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run\Desktop\"/>
    </mc:Choice>
  </mc:AlternateContent>
  <bookViews>
    <workbookView xWindow="-28920" yWindow="-120" windowWidth="29040" windowHeight="15720" activeTab="3"/>
  </bookViews>
  <sheets>
    <sheet name="Master data  EPS PE Price mkt c" sheetId="1" r:id="rId3"/>
    <sheet name="Company Dta" sheetId="2" r:id="rId4"/>
    <sheet name="Median PE" sheetId="3" r:id="rId5"/>
    <sheet name="Analysis" sheetId="4" r:id="rId6"/>
  </sheets>
  <definedNames>
    <definedName name="_xlnm._FilterDatabase" localSheetId="3" hidden="1">Analysis!$A$5:$I$5</definedName>
    <definedName name="_xlnm._FilterDatabase" localSheetId="0" hidden="1">'Master data  EPS PE Price mkt c'!$A$3:$BA$4458</definedName>
    <definedName name="_xlfn.AVERAGEIF" hidden="1">#NAME?</definedName>
    <definedName name="_xlfn.AVERAGEIFS" hidden="1">#NAME?</definedName>
    <definedName name="_xlfn.IFERROR" hidden="1">#NAME?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2" l="1"/>
</calcChain>
</file>

<file path=xl/sharedStrings.xml><?xml version="1.0" encoding="utf-8"?>
<sst xmlns="http://schemas.openxmlformats.org/spreadsheetml/2006/main" count="32533" uniqueCount="9091">
  <si>
    <t>EPS</t>
  </si>
  <si>
    <t>Price</t>
  </si>
  <si>
    <t>P/E Ratio</t>
  </si>
  <si>
    <t>Ticker</t>
  </si>
  <si>
    <t>conm</t>
  </si>
  <si>
    <t>gsubind</t>
  </si>
  <si>
    <t>sic</t>
  </si>
  <si>
    <t>Mkt cap (USD Bn)</t>
  </si>
  <si>
    <t>gind</t>
  </si>
  <si>
    <t>gsector</t>
  </si>
  <si>
    <t>naics</t>
  </si>
  <si>
    <t>AAPL</t>
  </si>
  <si>
    <t>APPLE INC</t>
  </si>
  <si>
    <t>NVDA</t>
  </si>
  <si>
    <t>NVIDIA CORP</t>
  </si>
  <si>
    <t>MSFT</t>
  </si>
  <si>
    <t>MICROSOFT CORP</t>
  </si>
  <si>
    <t>AMZN</t>
  </si>
  <si>
    <t>AMAZON.COM INC</t>
  </si>
  <si>
    <t>TSLA</t>
  </si>
  <si>
    <t>TESLA INC</t>
  </si>
  <si>
    <t>META</t>
  </si>
  <si>
    <t>META PLATFORMS INC</t>
  </si>
  <si>
    <t>NA</t>
  </si>
  <si>
    <t>GOOGL</t>
  </si>
  <si>
    <t>ALPHABET INC</t>
  </si>
  <si>
    <t>AVGO</t>
  </si>
  <si>
    <t>BROADCOM INC</t>
  </si>
  <si>
    <t>LLY</t>
  </si>
  <si>
    <t>LILLY (ELI) &amp; CO</t>
  </si>
  <si>
    <t>WMT</t>
  </si>
  <si>
    <t>WALMART INC</t>
  </si>
  <si>
    <t>JPM</t>
  </si>
  <si>
    <t>JPMORGAN CHASE &amp; CO</t>
  </si>
  <si>
    <t>V</t>
  </si>
  <si>
    <t>VISA INC</t>
  </si>
  <si>
    <t>MA</t>
  </si>
  <si>
    <t>MASTERCARD INC</t>
  </si>
  <si>
    <t>XOM</t>
  </si>
  <si>
    <t>EXXON MOBIL CORP</t>
  </si>
  <si>
    <t>UNH</t>
  </si>
  <si>
    <t>UNITEDHEALTH GROUP INC</t>
  </si>
  <si>
    <t>COST</t>
  </si>
  <si>
    <t>COSTCO WHOLESALE CORP</t>
  </si>
  <si>
    <t>PG</t>
  </si>
  <si>
    <t>PROCTER &amp; GAMBLE CO</t>
  </si>
  <si>
    <t>HD</t>
  </si>
  <si>
    <t>HOME DEPOT INC</t>
  </si>
  <si>
    <t>NFLX</t>
  </si>
  <si>
    <t>NETFLIX INC</t>
  </si>
  <si>
    <t>JNJ</t>
  </si>
  <si>
    <t>JOHNSON &amp; JOHNSON</t>
  </si>
  <si>
    <t>BAC</t>
  </si>
  <si>
    <t>BANK OF AMERICA CORP</t>
  </si>
  <si>
    <t>CRM</t>
  </si>
  <si>
    <t>SALESFORCE INC</t>
  </si>
  <si>
    <t>ABBV</t>
  </si>
  <si>
    <t>ABBVIE INC</t>
  </si>
  <si>
    <t>KO</t>
  </si>
  <si>
    <t>COCA-COLA CO</t>
  </si>
  <si>
    <t>CVX</t>
  </si>
  <si>
    <t>CHEVRON CORP</t>
  </si>
  <si>
    <t>TMUS</t>
  </si>
  <si>
    <t>T-MOBILE US INC</t>
  </si>
  <si>
    <t>MRK</t>
  </si>
  <si>
    <t>MERCK &amp; CO</t>
  </si>
  <si>
    <t>CSCO</t>
  </si>
  <si>
    <t>CISCO SYSTEMS INC</t>
  </si>
  <si>
    <t>WFC</t>
  </si>
  <si>
    <t>WELLS FARGO &amp; CO</t>
  </si>
  <si>
    <t>ACN</t>
  </si>
  <si>
    <t>ACCENTURE PLC</t>
  </si>
  <si>
    <t>NOW</t>
  </si>
  <si>
    <t>SERVICENOW INC</t>
  </si>
  <si>
    <t>TSM</t>
  </si>
  <si>
    <t>TAIWAN SEMICONDUCTOR MFG CO</t>
  </si>
  <si>
    <t>AXP</t>
  </si>
  <si>
    <t>AMERICAN EXPRESS CO</t>
  </si>
  <si>
    <t>PEP</t>
  </si>
  <si>
    <t>PEPSICO INC</t>
  </si>
  <si>
    <t>MCD</t>
  </si>
  <si>
    <t>MCDONALD'S CORP</t>
  </si>
  <si>
    <t>IBM</t>
  </si>
  <si>
    <t>INTL BUSINESS MACHINES CORP</t>
  </si>
  <si>
    <t>MS</t>
  </si>
  <si>
    <t>MORGAN STANLEY</t>
  </si>
  <si>
    <t>DIS</t>
  </si>
  <si>
    <t>DISNEY (WALT) CO</t>
  </si>
  <si>
    <t>LIN</t>
  </si>
  <si>
    <t>LINDE PLC</t>
  </si>
  <si>
    <t>TMO</t>
  </si>
  <si>
    <t>THERMO FISHER SCIENTIFIC INC</t>
  </si>
  <si>
    <t>ABT</t>
  </si>
  <si>
    <t>ABBOTT LABORATORIES</t>
  </si>
  <si>
    <t>AMD</t>
  </si>
  <si>
    <t>ADVANCED MICRO DEVICES</t>
  </si>
  <si>
    <t>ADBE</t>
  </si>
  <si>
    <t>ADOBE INC</t>
  </si>
  <si>
    <t>PM</t>
  </si>
  <si>
    <t>PHILIP MORRIS INTERNATIONAL</t>
  </si>
  <si>
    <t>ISRG</t>
  </si>
  <si>
    <t>INTUITIVE SURGICAL INC</t>
  </si>
  <si>
    <t>GE</t>
  </si>
  <si>
    <t>GE AEROSPACE</t>
  </si>
  <si>
    <t>GS</t>
  </si>
  <si>
    <t>GOLDMAN SACHS GROUP INC</t>
  </si>
  <si>
    <t>INTU</t>
  </si>
  <si>
    <t>INTUIT INC</t>
  </si>
  <si>
    <t>CAT</t>
  </si>
  <si>
    <t>CATERPILLAR INC</t>
  </si>
  <si>
    <t>TXN</t>
  </si>
  <si>
    <t>TEXAS INSTRUMENTS INC</t>
  </si>
  <si>
    <t>QCOM</t>
  </si>
  <si>
    <t>QUALCOMM INC</t>
  </si>
  <si>
    <t>VZ</t>
  </si>
  <si>
    <t>VERIZON COMMUNICATIONS INC</t>
  </si>
  <si>
    <t>DHR</t>
  </si>
  <si>
    <t>DANAHER CORP</t>
  </si>
  <si>
    <t>BKNG</t>
  </si>
  <si>
    <t>BOOKING HOLDINGS INC</t>
  </si>
  <si>
    <t>T</t>
  </si>
  <si>
    <t>AT&amp;T INC</t>
  </si>
  <si>
    <t>PLTR</t>
  </si>
  <si>
    <t>PALANTIR TECHNOLOG INC</t>
  </si>
  <si>
    <t>BLK</t>
  </si>
  <si>
    <t>BLACKROCK INC</t>
  </si>
  <si>
    <t>SPGI</t>
  </si>
  <si>
    <t>S&amp;P GLOBAL INC</t>
  </si>
  <si>
    <t>RTX</t>
  </si>
  <si>
    <t>RTX CORP</t>
  </si>
  <si>
    <t>PFE</t>
  </si>
  <si>
    <t>PFIZER INC</t>
  </si>
  <si>
    <t>NEE</t>
  </si>
  <si>
    <t>NEXTERA ENERGY INC</t>
  </si>
  <si>
    <t>HON</t>
  </si>
  <si>
    <t>HONEYWELL INTERNATIONAL INC</t>
  </si>
  <si>
    <t>CMCSA</t>
  </si>
  <si>
    <t>COMCAST CORP</t>
  </si>
  <si>
    <t>PGR</t>
  </si>
  <si>
    <t>PROGRESSIVE CORP-OHIO</t>
  </si>
  <si>
    <t>AMGN</t>
  </si>
  <si>
    <t>AMGEN INC</t>
  </si>
  <si>
    <t>LOW</t>
  </si>
  <si>
    <t>LOWE'S COS INC</t>
  </si>
  <si>
    <t>ANET</t>
  </si>
  <si>
    <t>ARISTA NETWORKS INC</t>
  </si>
  <si>
    <t>UNP</t>
  </si>
  <si>
    <t>UNION PACIFIC CORP</t>
  </si>
  <si>
    <t>SYK</t>
  </si>
  <si>
    <t>STRYKER CORP</t>
  </si>
  <si>
    <t>TJX</t>
  </si>
  <si>
    <t>TJX COS INC (THE)</t>
  </si>
  <si>
    <t>C</t>
  </si>
  <si>
    <t>CITIGROUP INC</t>
  </si>
  <si>
    <t>AMAT</t>
  </si>
  <si>
    <t>APPLIED MATERIALS INC</t>
  </si>
  <si>
    <t>BA</t>
  </si>
  <si>
    <t>BOEING CO</t>
  </si>
  <si>
    <t>SCHW</t>
  </si>
  <si>
    <t>SCHWAB (CHARLES) CORP</t>
  </si>
  <si>
    <t>BSX</t>
  </si>
  <si>
    <t>BOSTON SCIENTIFIC CORP</t>
  </si>
  <si>
    <t>KKR</t>
  </si>
  <si>
    <t>KKR &amp; CO INC</t>
  </si>
  <si>
    <t>ETN</t>
  </si>
  <si>
    <t>EATON CORP PLC</t>
  </si>
  <si>
    <t>SHOP</t>
  </si>
  <si>
    <t>SHOPIFY INC</t>
  </si>
  <si>
    <t>COP</t>
  </si>
  <si>
    <t>CONOCOPHILLIPS</t>
  </si>
  <si>
    <t>UBER</t>
  </si>
  <si>
    <t>UBER TECHNOLOGIES INC</t>
  </si>
  <si>
    <t>BX</t>
  </si>
  <si>
    <t>BLACKSTONE INC</t>
  </si>
  <si>
    <t>PANW</t>
  </si>
  <si>
    <t>PALO ALTO NETWORKS INC</t>
  </si>
  <si>
    <t>ADP</t>
  </si>
  <si>
    <t>AUTOMATIC DATA PROCESSING</t>
  </si>
  <si>
    <t>FI</t>
  </si>
  <si>
    <t>FISERV INC</t>
  </si>
  <si>
    <t>LMT</t>
  </si>
  <si>
    <t>LOCKHEED MARTIN CORP</t>
  </si>
  <si>
    <t>GILD</t>
  </si>
  <si>
    <t>GILEAD SCIENCES INC</t>
  </si>
  <si>
    <t>DE</t>
  </si>
  <si>
    <t>DEERE &amp; CO</t>
  </si>
  <si>
    <t>BMY</t>
  </si>
  <si>
    <t>BRISTOL-MYERS SQUIBB CO</t>
  </si>
  <si>
    <t>CB</t>
  </si>
  <si>
    <t>CHUBB LTD</t>
  </si>
  <si>
    <t>ADI</t>
  </si>
  <si>
    <t>ANALOG DEVICES INC</t>
  </si>
  <si>
    <t>MMC</t>
  </si>
  <si>
    <t>MARSH &amp; MCLENNAN COS</t>
  </si>
  <si>
    <t>VRTX</t>
  </si>
  <si>
    <t>VERTEX PHARMACEUTICALS INC</t>
  </si>
  <si>
    <t>SBUX</t>
  </si>
  <si>
    <t>STARBUCKS CORP</t>
  </si>
  <si>
    <t>PLD</t>
  </si>
  <si>
    <t>PROLOGIS INC</t>
  </si>
  <si>
    <t>UBS</t>
  </si>
  <si>
    <t>UBS GROUP AG</t>
  </si>
  <si>
    <t>APP</t>
  </si>
  <si>
    <t>APPLOVIN CORP</t>
  </si>
  <si>
    <t>MRVL</t>
  </si>
  <si>
    <t>MARVELL TECHNOLOGY INC</t>
  </si>
  <si>
    <t>MU</t>
  </si>
  <si>
    <t>MICRON TECHNOLOGY INC</t>
  </si>
  <si>
    <t>APO</t>
  </si>
  <si>
    <t>APOLLO GLOBAL MGMT INC</t>
  </si>
  <si>
    <t>LRCX</t>
  </si>
  <si>
    <t>LAM RESEARCH CORP</t>
  </si>
  <si>
    <t>UPS</t>
  </si>
  <si>
    <t>UNITED PARCEL SERVICE INC</t>
  </si>
  <si>
    <t>EQIX</t>
  </si>
  <si>
    <t>EQUINIX INC</t>
  </si>
  <si>
    <t>GEV</t>
  </si>
  <si>
    <t>GE VERNOVA INC</t>
  </si>
  <si>
    <t>SO</t>
  </si>
  <si>
    <t>SOUTHERN CO</t>
  </si>
  <si>
    <t>SPOT</t>
  </si>
  <si>
    <t>SPOTIFY TECHNOLOGY SA</t>
  </si>
  <si>
    <t>MO</t>
  </si>
  <si>
    <t>ALTRIA GROUP INC</t>
  </si>
  <si>
    <t>BN</t>
  </si>
  <si>
    <t>BROOKFIELD CORP</t>
  </si>
  <si>
    <t>INTC</t>
  </si>
  <si>
    <t>INTEL CORP</t>
  </si>
  <si>
    <t>MELI</t>
  </si>
  <si>
    <t>MERCADOLIBRE INC</t>
  </si>
  <si>
    <t>MCO</t>
  </si>
  <si>
    <t>MOODY'S CORP</t>
  </si>
  <si>
    <t>AMT</t>
  </si>
  <si>
    <t>AMERICAN TOWER CORP</t>
  </si>
  <si>
    <t>SHW</t>
  </si>
  <si>
    <t>SHERWIN-WILLIAMS CO</t>
  </si>
  <si>
    <t>PYPL</t>
  </si>
  <si>
    <t>PAYPAL HOLDINGS INC</t>
  </si>
  <si>
    <t>ICE</t>
  </si>
  <si>
    <t>INTERCONTINENTAL EXCHANGE</t>
  </si>
  <si>
    <t>ELV</t>
  </si>
  <si>
    <t>ELEVANCE HEALTH INC</t>
  </si>
  <si>
    <t>KLAC</t>
  </si>
  <si>
    <t>KLA CORP</t>
  </si>
  <si>
    <t>APH</t>
  </si>
  <si>
    <t>AMPHENOL CORP</t>
  </si>
  <si>
    <t>CME</t>
  </si>
  <si>
    <t>CME GROUP INC</t>
  </si>
  <si>
    <t>DUK</t>
  </si>
  <si>
    <t>DUKE ENERGY CORP</t>
  </si>
  <si>
    <t>TT</t>
  </si>
  <si>
    <t>TRANE TECHNOLOGIES PLC</t>
  </si>
  <si>
    <t>CDNS</t>
  </si>
  <si>
    <t>CADENCE DESIGN SYSTEMS INC</t>
  </si>
  <si>
    <t>CMG</t>
  </si>
  <si>
    <t>CHIPOTLE MEXICAN GRILL INC</t>
  </si>
  <si>
    <t>PH</t>
  </si>
  <si>
    <t>PARKER-HANNIFIN CORP</t>
  </si>
  <si>
    <t>WM</t>
  </si>
  <si>
    <t>WASTE MANAGEMENT INC</t>
  </si>
  <si>
    <t>CRWD</t>
  </si>
  <si>
    <t>CROWDSTRIKE HOLDINGS INC</t>
  </si>
  <si>
    <t>MDLZ</t>
  </si>
  <si>
    <t>MONDELEZ INTERNATIONAL INC</t>
  </si>
  <si>
    <t>WELL</t>
  </si>
  <si>
    <t>WELLTOWER INC</t>
  </si>
  <si>
    <t>AON</t>
  </si>
  <si>
    <t>AON PLC</t>
  </si>
  <si>
    <t>MAR</t>
  </si>
  <si>
    <t>MARRIOTT INTL INC</t>
  </si>
  <si>
    <t>MSI</t>
  </si>
  <si>
    <t>MOTOROLA SOLUTIONS INC</t>
  </si>
  <si>
    <t>REGN</t>
  </si>
  <si>
    <t>REGENERON PHARMACEUTICALS</t>
  </si>
  <si>
    <t>CI</t>
  </si>
  <si>
    <t>CIGNA GROUP (THE)</t>
  </si>
  <si>
    <t>PNC</t>
  </si>
  <si>
    <t>PNC FINANCIAL SVCS GROUP INC</t>
  </si>
  <si>
    <t>RACE</t>
  </si>
  <si>
    <t>FERRARI NV</t>
  </si>
  <si>
    <t>HCA</t>
  </si>
  <si>
    <t>HCA HEALTHCARE INC</t>
  </si>
  <si>
    <t>ITW</t>
  </si>
  <si>
    <t>ILLINOIS TOOL WORKS</t>
  </si>
  <si>
    <t>SNPS</t>
  </si>
  <si>
    <t>SYNOPSYS INC</t>
  </si>
  <si>
    <t>USB</t>
  </si>
  <si>
    <t>US BANCORP</t>
  </si>
  <si>
    <t>CL</t>
  </si>
  <si>
    <t>COLGATE-PALMOLIVE CO</t>
  </si>
  <si>
    <t>ZTS</t>
  </si>
  <si>
    <t>ZOETIS INC</t>
  </si>
  <si>
    <t>GD</t>
  </si>
  <si>
    <t>GENERAL DYNAMICS CORP</t>
  </si>
  <si>
    <t>FTNT</t>
  </si>
  <si>
    <t>FORTINET INC</t>
  </si>
  <si>
    <t>TRI</t>
  </si>
  <si>
    <t>THOMSON-REUTERS CORP</t>
  </si>
  <si>
    <t>SCCO</t>
  </si>
  <si>
    <t>SOUTHERN COPPER CORP</t>
  </si>
  <si>
    <t>TDG</t>
  </si>
  <si>
    <t>TRANSDIGM GROUP INC</t>
  </si>
  <si>
    <t>AJG</t>
  </si>
  <si>
    <t>ARTHUR J GALLAGHER &amp; CO</t>
  </si>
  <si>
    <t>EMR</t>
  </si>
  <si>
    <t>EMERSON ELECTRIC CO</t>
  </si>
  <si>
    <t>MMM</t>
  </si>
  <si>
    <t>3M CO</t>
  </si>
  <si>
    <t>CEG</t>
  </si>
  <si>
    <t>CONSTELLATION ENE CORP</t>
  </si>
  <si>
    <t>EOG</t>
  </si>
  <si>
    <t>EOG RESOURCES INC</t>
  </si>
  <si>
    <t>PDD</t>
  </si>
  <si>
    <t>PDD HOLDINGS INC</t>
  </si>
  <si>
    <t>ORLY</t>
  </si>
  <si>
    <t>O'REILLY AUTOMOTIVE INC</t>
  </si>
  <si>
    <t>NOC</t>
  </si>
  <si>
    <t>NORTHROP GRUMMAN CORP</t>
  </si>
  <si>
    <t>COF</t>
  </si>
  <si>
    <t>CAPITAL ONE FINANCIAL CORP</t>
  </si>
  <si>
    <t>EPD</t>
  </si>
  <si>
    <t>ENTERPRISE PRODCT PARTNRS LP</t>
  </si>
  <si>
    <t>ET</t>
  </si>
  <si>
    <t>ENERGY TRANSFER LP</t>
  </si>
  <si>
    <t>ECL</t>
  </si>
  <si>
    <t>ECOLAB INC</t>
  </si>
  <si>
    <t>WMB</t>
  </si>
  <si>
    <t>WILLIAMS COS INC</t>
  </si>
  <si>
    <t>BDX</t>
  </si>
  <si>
    <t>BECTON DICKINSON &amp; CO</t>
  </si>
  <si>
    <t>DASH</t>
  </si>
  <si>
    <t>DOORDASH INC</t>
  </si>
  <si>
    <t>APD</t>
  </si>
  <si>
    <t>AIR PRODUCTS &amp; CHEMICALS INC</t>
  </si>
  <si>
    <t>ADSK</t>
  </si>
  <si>
    <t>AUTODESK INC</t>
  </si>
  <si>
    <t>RSG</t>
  </si>
  <si>
    <t>REPUBLIC SERVICES INC</t>
  </si>
  <si>
    <t>CRH</t>
  </si>
  <si>
    <t>CRH PLC</t>
  </si>
  <si>
    <t>CSX</t>
  </si>
  <si>
    <t>CSX CORP</t>
  </si>
  <si>
    <t>RCL</t>
  </si>
  <si>
    <t>ROYAL CARIBBEAN GROUP</t>
  </si>
  <si>
    <t>TGT</t>
  </si>
  <si>
    <t>TARGET CORP</t>
  </si>
  <si>
    <t>ASML</t>
  </si>
  <si>
    <t>ASML HOLDING NV</t>
  </si>
  <si>
    <t>CARR</t>
  </si>
  <si>
    <t>CARRIER GLOBAL CORP</t>
  </si>
  <si>
    <t>MSTR</t>
  </si>
  <si>
    <t>MICROSTRATEGY INC</t>
  </si>
  <si>
    <t>KMI</t>
  </si>
  <si>
    <t>KINDER MORGAN INC</t>
  </si>
  <si>
    <t>HLT</t>
  </si>
  <si>
    <t>HILTON WORLDWIDE HOLDINGS</t>
  </si>
  <si>
    <t>DLR</t>
  </si>
  <si>
    <t>DIGITAL REALTY TRUST INC</t>
  </si>
  <si>
    <t>OKE</t>
  </si>
  <si>
    <t>ONEOK INC</t>
  </si>
  <si>
    <t>GM</t>
  </si>
  <si>
    <t>GENERAL MOTORS CO</t>
  </si>
  <si>
    <t>TFC</t>
  </si>
  <si>
    <t>TRUIST FINANCIAL CORP</t>
  </si>
  <si>
    <t>AFL</t>
  </si>
  <si>
    <t>AFLAC INC</t>
  </si>
  <si>
    <t>ABNB</t>
  </si>
  <si>
    <t>AIRBNB INC</t>
  </si>
  <si>
    <t>MET</t>
  </si>
  <si>
    <t>METLIFE INC</t>
  </si>
  <si>
    <t>CVS</t>
  </si>
  <si>
    <t>CVS HEALTH CORP</t>
  </si>
  <si>
    <t>SPG</t>
  </si>
  <si>
    <t>SIMON PROPERTY GROUP INC</t>
  </si>
  <si>
    <t>BK</t>
  </si>
  <si>
    <t>BANK OF NEW YORK MELLON CORP</t>
  </si>
  <si>
    <t>ROP</t>
  </si>
  <si>
    <t>ROPER TECHNOLOGIES INC</t>
  </si>
  <si>
    <t>SRE</t>
  </si>
  <si>
    <t>SEMPRA ENERGY</t>
  </si>
  <si>
    <t>CPRT</t>
  </si>
  <si>
    <t>COPART INC</t>
  </si>
  <si>
    <t>WDAY</t>
  </si>
  <si>
    <t>WORKDAY INC</t>
  </si>
  <si>
    <t>FCX</t>
  </si>
  <si>
    <t>FREEPORT-MCMORAN INC</t>
  </si>
  <si>
    <t>TRV</t>
  </si>
  <si>
    <t>TRAVELERS COS INC</t>
  </si>
  <si>
    <t>PCAR</t>
  </si>
  <si>
    <t>PACCAR INC</t>
  </si>
  <si>
    <t>SLB</t>
  </si>
  <si>
    <t>SCHLUMBERGER LTD</t>
  </si>
  <si>
    <t>AZO</t>
  </si>
  <si>
    <t>AUTOZONE INC</t>
  </si>
  <si>
    <t>NSC</t>
  </si>
  <si>
    <t>NORFOLK SOUTHERN CORP</t>
  </si>
  <si>
    <t>TTD</t>
  </si>
  <si>
    <t>TRADE DESK INC</t>
  </si>
  <si>
    <t>NXPI</t>
  </si>
  <si>
    <t>NXP SEMICONDUCTORS NV</t>
  </si>
  <si>
    <t>PSA</t>
  </si>
  <si>
    <t>PUBLIC STORAGE</t>
  </si>
  <si>
    <t>JCI</t>
  </si>
  <si>
    <t>JOHNSON CONTROLS INTL PLC</t>
  </si>
  <si>
    <t>AMP</t>
  </si>
  <si>
    <t>AMERIPRISE FINANCIAL INC</t>
  </si>
  <si>
    <t>GWW</t>
  </si>
  <si>
    <t>GRAINGER (W W) INC</t>
  </si>
  <si>
    <t>MNST</t>
  </si>
  <si>
    <t>MONSTER BEVERAGE CORP</t>
  </si>
  <si>
    <t>ALL</t>
  </si>
  <si>
    <t>ALLSTATE CORP</t>
  </si>
  <si>
    <t>SNOW</t>
  </si>
  <si>
    <t>SNOWFLAKE INC</t>
  </si>
  <si>
    <t>COIN</t>
  </si>
  <si>
    <t>COINBASE GLOBAL INC</t>
  </si>
  <si>
    <t>ROST</t>
  </si>
  <si>
    <t>ROSS STORES INC</t>
  </si>
  <si>
    <t>AEP</t>
  </si>
  <si>
    <t>AMERICAN ELECTRIC POWER CO</t>
  </si>
  <si>
    <t>MPLX</t>
  </si>
  <si>
    <t>MPLX LP</t>
  </si>
  <si>
    <t>CHTR</t>
  </si>
  <si>
    <t>CHARTER COMMUNICATIONS INC</t>
  </si>
  <si>
    <t>FICO</t>
  </si>
  <si>
    <t>FAIR ISAAC CORP</t>
  </si>
  <si>
    <t>LNG</t>
  </si>
  <si>
    <t>CHENIERE ENERGY INC</t>
  </si>
  <si>
    <t>FANG</t>
  </si>
  <si>
    <t>DIAMONDBACK ENERGY INC</t>
  </si>
  <si>
    <t>CMI</t>
  </si>
  <si>
    <t>CUMMINS INC</t>
  </si>
  <si>
    <t>PSX</t>
  </si>
  <si>
    <t>PHILLIPS 66</t>
  </si>
  <si>
    <t>MSCI</t>
  </si>
  <si>
    <t>MSCI INC</t>
  </si>
  <si>
    <t>VST</t>
  </si>
  <si>
    <t>VISTRA CORP</t>
  </si>
  <si>
    <t>O</t>
  </si>
  <si>
    <t>REALTY INCOME CORP</t>
  </si>
  <si>
    <t>PWR</t>
  </si>
  <si>
    <t>QUANTA SERVICES INC</t>
  </si>
  <si>
    <t>OXY</t>
  </si>
  <si>
    <t>OCCIDENTAL PETROLEUM CORP</t>
  </si>
  <si>
    <t>URI</t>
  </si>
  <si>
    <t>UNITED RENTALS INC</t>
  </si>
  <si>
    <t>FLUT</t>
  </si>
  <si>
    <t>FLUTTER ENTERTAINMENT PLC</t>
  </si>
  <si>
    <t>AIG</t>
  </si>
  <si>
    <t>AMERICAN INTERNATIONAL GROUP</t>
  </si>
  <si>
    <t>AXON</t>
  </si>
  <si>
    <t>AXON ENTERPRISE INC</t>
  </si>
  <si>
    <t>D</t>
  </si>
  <si>
    <t>DOMINION ENERGY INC</t>
  </si>
  <si>
    <t>DHI</t>
  </si>
  <si>
    <t>D R HORTON INC</t>
  </si>
  <si>
    <t>MPC</t>
  </si>
  <si>
    <t>MARATHON PETROLEUM CORP</t>
  </si>
  <si>
    <t>LULU</t>
  </si>
  <si>
    <t>LULULEMON ATHLETICA INC</t>
  </si>
  <si>
    <t>DDOG</t>
  </si>
  <si>
    <t>DATADOG INC</t>
  </si>
  <si>
    <t>NDAQ</t>
  </si>
  <si>
    <t>NASDAQ INC</t>
  </si>
  <si>
    <t>HWM</t>
  </si>
  <si>
    <t>HOWMET AEROSPACE INC</t>
  </si>
  <si>
    <t>WCN</t>
  </si>
  <si>
    <t>WASTE CONNECTIONS INC</t>
  </si>
  <si>
    <t>PCG</t>
  </si>
  <si>
    <t>PG&amp;E CORP</t>
  </si>
  <si>
    <t>KR</t>
  </si>
  <si>
    <t>KROGER CO</t>
  </si>
  <si>
    <t>KMB</t>
  </si>
  <si>
    <t>KIMBERLY-CLARK CORP</t>
  </si>
  <si>
    <t>EW</t>
  </si>
  <si>
    <t>EDWARDS LIFESCIENCES CORP</t>
  </si>
  <si>
    <t>KDP</t>
  </si>
  <si>
    <t>KEURIG DR PEPPER INC</t>
  </si>
  <si>
    <t>DFS</t>
  </si>
  <si>
    <t>DISCOVER FINANCIAL SVCS</t>
  </si>
  <si>
    <t>FIS</t>
  </si>
  <si>
    <t>FIDELITY NATIONAL INFO SVCS</t>
  </si>
  <si>
    <t>COR</t>
  </si>
  <si>
    <t>CENCORA INC</t>
  </si>
  <si>
    <t>TEL</t>
  </si>
  <si>
    <t>TE CONNECTIVITY PLC</t>
  </si>
  <si>
    <t>VRT</t>
  </si>
  <si>
    <t>VERTIV HOLDINGS CO</t>
  </si>
  <si>
    <t>NEM</t>
  </si>
  <si>
    <t>NEWMONT CORP</t>
  </si>
  <si>
    <t>PRU</t>
  </si>
  <si>
    <t>PRUDENTIAL FINANCIAL INC</t>
  </si>
  <si>
    <t>PEG</t>
  </si>
  <si>
    <t>PUBLIC SERVICE ENTRP GRP INC</t>
  </si>
  <si>
    <t>ALC</t>
  </si>
  <si>
    <t>ALCON INC</t>
  </si>
  <si>
    <t>AME</t>
  </si>
  <si>
    <t>AMETEK INC</t>
  </si>
  <si>
    <t>FAST</t>
  </si>
  <si>
    <t>FASTENAL CO</t>
  </si>
  <si>
    <t>DELL</t>
  </si>
  <si>
    <t>DELL TECHNOLOGIES INC</t>
  </si>
  <si>
    <t>HES</t>
  </si>
  <si>
    <t>HESS CORP</t>
  </si>
  <si>
    <t>KVUE</t>
  </si>
  <si>
    <t>KENVUE INC</t>
  </si>
  <si>
    <t>GLW</t>
  </si>
  <si>
    <t>CORNING INC</t>
  </si>
  <si>
    <t>BKR</t>
  </si>
  <si>
    <t>BAKER HUGHES CO</t>
  </si>
  <si>
    <t>CBRE</t>
  </si>
  <si>
    <t>CBRE GROUP INC</t>
  </si>
  <si>
    <t>STZ</t>
  </si>
  <si>
    <t>CONSTELLATION BRANDS</t>
  </si>
  <si>
    <t>LHX</t>
  </si>
  <si>
    <t>L3HARRIS TECHNOLOGIES INC</t>
  </si>
  <si>
    <t>GRMN</t>
  </si>
  <si>
    <t>GARMIN LTD</t>
  </si>
  <si>
    <t>CCI</t>
  </si>
  <si>
    <t>CROWN CASTLE INC</t>
  </si>
  <si>
    <t>TEAM</t>
  </si>
  <si>
    <t>ATLASSIAN CORP</t>
  </si>
  <si>
    <t>AEM</t>
  </si>
  <si>
    <t>AGNICO EAGLE MINES LTD</t>
  </si>
  <si>
    <t>CTVA</t>
  </si>
  <si>
    <t>CORTEVA INC</t>
  </si>
  <si>
    <t>DAL</t>
  </si>
  <si>
    <t>DELTA AIR LINES INC</t>
  </si>
  <si>
    <t>TRGP</t>
  </si>
  <si>
    <t>TARGA RESOURCES CORP</t>
  </si>
  <si>
    <t>VRSK</t>
  </si>
  <si>
    <t>VERISK ANALYTICS INC</t>
  </si>
  <si>
    <t>VLO</t>
  </si>
  <si>
    <t>VALERO ENERGY CORP</t>
  </si>
  <si>
    <t>XEL</t>
  </si>
  <si>
    <t>XCEL ENERGY INC</t>
  </si>
  <si>
    <t>STLA</t>
  </si>
  <si>
    <t>STELLANTIS NV</t>
  </si>
  <si>
    <t>F</t>
  </si>
  <si>
    <t>FORD MOTOR CO</t>
  </si>
  <si>
    <t>A</t>
  </si>
  <si>
    <t>AGILENT TECHNOLOGIES INC</t>
  </si>
  <si>
    <t>AZN</t>
  </si>
  <si>
    <t>ASTRAZENECA PLC</t>
  </si>
  <si>
    <t>NU</t>
  </si>
  <si>
    <t>NU HOLDINGS LTD</t>
  </si>
  <si>
    <t>CTSH</t>
  </si>
  <si>
    <t>COGNIZANT TECH SOLUTIONS</t>
  </si>
  <si>
    <t>EXC</t>
  </si>
  <si>
    <t>EXELON CORP</t>
  </si>
  <si>
    <t>ODFL</t>
  </si>
  <si>
    <t>OLD DOMINION FREIGHT</t>
  </si>
  <si>
    <t>SYY</t>
  </si>
  <si>
    <t>SYSCO CORP</t>
  </si>
  <si>
    <t>YUM</t>
  </si>
  <si>
    <t>YUM BRANDS INC</t>
  </si>
  <si>
    <t>IT</t>
  </si>
  <si>
    <t>GARTNER INC</t>
  </si>
  <si>
    <t>LVS</t>
  </si>
  <si>
    <t>LAS VEGAS SANDS CORP</t>
  </si>
  <si>
    <t>KHC</t>
  </si>
  <si>
    <t>KRAFT HEINZ CO</t>
  </si>
  <si>
    <t>NVO</t>
  </si>
  <si>
    <t>NOVO NORDISK A/S</t>
  </si>
  <si>
    <t>OTIS</t>
  </si>
  <si>
    <t>OTIS WORLDWIDE CORP</t>
  </si>
  <si>
    <t>IR</t>
  </si>
  <si>
    <t>INGERSOLL RAND INC</t>
  </si>
  <si>
    <t>HUBS</t>
  </si>
  <si>
    <t>HUBSPOT INC</t>
  </si>
  <si>
    <t>GEHC</t>
  </si>
  <si>
    <t>GE HEALTHCARE TECHNOLOGI INC</t>
  </si>
  <si>
    <t>CPNG</t>
  </si>
  <si>
    <t>COUPANG INC</t>
  </si>
  <si>
    <t>IQV</t>
  </si>
  <si>
    <t>IQVIA HOLDINGS INC</t>
  </si>
  <si>
    <t>CCEP</t>
  </si>
  <si>
    <t>COCA-COLA EUROPACIFIC PARTNE</t>
  </si>
  <si>
    <t>TSCO</t>
  </si>
  <si>
    <t>TRACTOR SUPPLY CO</t>
  </si>
  <si>
    <t>SHEL</t>
  </si>
  <si>
    <t>SHELL PLC</t>
  </si>
  <si>
    <t>RBLX</t>
  </si>
  <si>
    <t>ROBLOX CORP</t>
  </si>
  <si>
    <t>ARES</t>
  </si>
  <si>
    <t>ARES MANAGEMENT CORP</t>
  </si>
  <si>
    <t>ACGL</t>
  </si>
  <si>
    <t>ARCH CAPITAL GROUP LTD</t>
  </si>
  <si>
    <t>FERG</t>
  </si>
  <si>
    <t>FERGUSON ENTERPRISES INC</t>
  </si>
  <si>
    <t>VEEV</t>
  </si>
  <si>
    <t>VEEVA SYSTEMS INC</t>
  </si>
  <si>
    <t>VMC</t>
  </si>
  <si>
    <t>VULCAN MATERIALS CO</t>
  </si>
  <si>
    <t>IDXX</t>
  </si>
  <si>
    <t>IDEXX LABS INC</t>
  </si>
  <si>
    <t>DB</t>
  </si>
  <si>
    <t>DEUTSCHE BANK AG</t>
  </si>
  <si>
    <t>RMD</t>
  </si>
  <si>
    <t>RESMED INC</t>
  </si>
  <si>
    <t>NET</t>
  </si>
  <si>
    <t>CLOUDFLARE INC</t>
  </si>
  <si>
    <t>WAB</t>
  </si>
  <si>
    <t>WABTEC CORP</t>
  </si>
  <si>
    <t>LEN</t>
  </si>
  <si>
    <t>LENNAR CORP</t>
  </si>
  <si>
    <t>ETR</t>
  </si>
  <si>
    <t>ENTERGY CORP</t>
  </si>
  <si>
    <t>ROK</t>
  </si>
  <si>
    <t>ROCKWELL AUTOMATION</t>
  </si>
  <si>
    <t>UAL</t>
  </si>
  <si>
    <t>UNITED AIRLINES HOLDINGS INC</t>
  </si>
  <si>
    <t>DD</t>
  </si>
  <si>
    <t>DUPONT DE NEMOURS INC</t>
  </si>
  <si>
    <t>HIG</t>
  </si>
  <si>
    <t>HARTFORD INSURANCE GROUP INC</t>
  </si>
  <si>
    <t>EXR</t>
  </si>
  <si>
    <t>EXTRA SPACE STORAGE INC</t>
  </si>
  <si>
    <t>RJF</t>
  </si>
  <si>
    <t>RAYMOND JAMES FINANCIAL INC</t>
  </si>
  <si>
    <t>EFX</t>
  </si>
  <si>
    <t>EQUIFAX INC</t>
  </si>
  <si>
    <t>MLM</t>
  </si>
  <si>
    <t>MARTIN MARIETTA MATERIALS</t>
  </si>
  <si>
    <t>WTW</t>
  </si>
  <si>
    <t>WILLIS TOWERS WATSON PLC</t>
  </si>
  <si>
    <t>ED</t>
  </si>
  <si>
    <t>CONSOLIDATED EDISON INC</t>
  </si>
  <si>
    <t>AVB</t>
  </si>
  <si>
    <t>AVALONBAY COMMUNITIES INC</t>
  </si>
  <si>
    <t>MTB</t>
  </si>
  <si>
    <t>M&amp;T BANK CORP</t>
  </si>
  <si>
    <t>FER</t>
  </si>
  <si>
    <t>FERROVIAL SE</t>
  </si>
  <si>
    <t>EIX</t>
  </si>
  <si>
    <t>EDISON INTERNATIONAL</t>
  </si>
  <si>
    <t>IRM</t>
  </si>
  <si>
    <t>IRON MOUNTAIN INC</t>
  </si>
  <si>
    <t>VICI</t>
  </si>
  <si>
    <t>VICI PROPERTIES INC</t>
  </si>
  <si>
    <t>HPQ</t>
  </si>
  <si>
    <t>HP INC</t>
  </si>
  <si>
    <t>CNC</t>
  </si>
  <si>
    <t>CENTENE CORP</t>
  </si>
  <si>
    <t>HUM</t>
  </si>
  <si>
    <t>HUMANA INC</t>
  </si>
  <si>
    <t>DXCM</t>
  </si>
  <si>
    <t>DEXCOM INC</t>
  </si>
  <si>
    <t>ALNY</t>
  </si>
  <si>
    <t>ALNYLAM PHARMACEUTICALS INC</t>
  </si>
  <si>
    <t>LYV</t>
  </si>
  <si>
    <t>LIVE NATION ENTERTAINMENT</t>
  </si>
  <si>
    <t>WEC</t>
  </si>
  <si>
    <t>WEC ENERGY GROUP INC</t>
  </si>
  <si>
    <t>EBAY</t>
  </si>
  <si>
    <t>EBAY INC</t>
  </si>
  <si>
    <t>ANSS</t>
  </si>
  <si>
    <t>ANSYS INC</t>
  </si>
  <si>
    <t>CSGP</t>
  </si>
  <si>
    <t>COSTAR GROUP INC</t>
  </si>
  <si>
    <t>BRO</t>
  </si>
  <si>
    <t>BROWN &amp; BROWN INC</t>
  </si>
  <si>
    <t>MPWR</t>
  </si>
  <si>
    <t>MONOLITHIC POWER SYSTEMS INC</t>
  </si>
  <si>
    <t>STT</t>
  </si>
  <si>
    <t>STATE STREET CORP</t>
  </si>
  <si>
    <t>CAH</t>
  </si>
  <si>
    <t>CARDINAL HEALTH INC</t>
  </si>
  <si>
    <t>GPN</t>
  </si>
  <si>
    <t>GLOBAL PAYMENTS INC</t>
  </si>
  <si>
    <t>HOOD</t>
  </si>
  <si>
    <t>ROBINHOOD MARKETS INC</t>
  </si>
  <si>
    <t>FITB</t>
  </si>
  <si>
    <t>FIFTH THIRD BANCORP</t>
  </si>
  <si>
    <t>XYL</t>
  </si>
  <si>
    <t>XYLEM INC</t>
  </si>
  <si>
    <t>DOW</t>
  </si>
  <si>
    <t>DOW INC</t>
  </si>
  <si>
    <t>HPE</t>
  </si>
  <si>
    <t>HEWLETT PACKARD ENTERPRISE</t>
  </si>
  <si>
    <t>SW</t>
  </si>
  <si>
    <t>SMURFIT WESTROCK PLC</t>
  </si>
  <si>
    <t>CCL</t>
  </si>
  <si>
    <t>CARNIVAL CORPORATION &amp; PLC</t>
  </si>
  <si>
    <t>K</t>
  </si>
  <si>
    <t>KELLANOVA</t>
  </si>
  <si>
    <t>KEYS</t>
  </si>
  <si>
    <t>KEYSIGHT TECHNOLOGIES INC</t>
  </si>
  <si>
    <t>PPG</t>
  </si>
  <si>
    <t>PPG INDUSTRIES INC</t>
  </si>
  <si>
    <t>GDDY</t>
  </si>
  <si>
    <t>GODADDY INC</t>
  </si>
  <si>
    <t>ZS</t>
  </si>
  <si>
    <t>ZSCALER INC</t>
  </si>
  <si>
    <t>EQT</t>
  </si>
  <si>
    <t>EQT CORP</t>
  </si>
  <si>
    <t>FCNCA</t>
  </si>
  <si>
    <t>FIRST CITIZENS BANCSH  -CL A</t>
  </si>
  <si>
    <t>NUE</t>
  </si>
  <si>
    <t>NUCOR CORP</t>
  </si>
  <si>
    <t>EQR</t>
  </si>
  <si>
    <t>EQUITY RESIDENTIAL</t>
  </si>
  <si>
    <t>GOLD</t>
  </si>
  <si>
    <t>BARRICK GOLD CORP</t>
  </si>
  <si>
    <t>ON</t>
  </si>
  <si>
    <t>ON SEMICONDUCTOR CORP</t>
  </si>
  <si>
    <t>BR</t>
  </si>
  <si>
    <t>BROADRIDGE FINANCIAL SOLUTNS</t>
  </si>
  <si>
    <t>CVNA</t>
  </si>
  <si>
    <t>CARVANA CO</t>
  </si>
  <si>
    <t>FTV</t>
  </si>
  <si>
    <t>FORTIVE CORP</t>
  </si>
  <si>
    <t>WBD</t>
  </si>
  <si>
    <t>WARNER BROS DISCOVERY INC</t>
  </si>
  <si>
    <t>MTD</t>
  </si>
  <si>
    <t>METTLER-TOLEDO INTL INC</t>
  </si>
  <si>
    <t>DOV</t>
  </si>
  <si>
    <t>DOVER CORP</t>
  </si>
  <si>
    <t>CQP</t>
  </si>
  <si>
    <t>CHENIERE ENERGY PARTNERS LP</t>
  </si>
  <si>
    <t>CHD</t>
  </si>
  <si>
    <t>CHURCH &amp; DWIGHT INC</t>
  </si>
  <si>
    <t>WPM</t>
  </si>
  <si>
    <t>WHEATON PRECIOUS METALS CORP</t>
  </si>
  <si>
    <t>TCOM</t>
  </si>
  <si>
    <t>TRIP COM GROUP LTD</t>
  </si>
  <si>
    <t>TPL</t>
  </si>
  <si>
    <t>TEXAS PACIFIC LAND CORP</t>
  </si>
  <si>
    <t>VTR</t>
  </si>
  <si>
    <t>VENTAS INC</t>
  </si>
  <si>
    <t>SYF</t>
  </si>
  <si>
    <t>SYNCHRONY FINANCIAL</t>
  </si>
  <si>
    <t>VLTO</t>
  </si>
  <si>
    <t>VERALTO CORP</t>
  </si>
  <si>
    <t>TROW</t>
  </si>
  <si>
    <t>PRICE (T. ROWE) GROUP</t>
  </si>
  <si>
    <t>NVR</t>
  </si>
  <si>
    <t>NVR INC</t>
  </si>
  <si>
    <t>HSY</t>
  </si>
  <si>
    <t>HERSHEY CO</t>
  </si>
  <si>
    <t>DTE</t>
  </si>
  <si>
    <t>DTE ENERGY CO</t>
  </si>
  <si>
    <t>TYL</t>
  </si>
  <si>
    <t>TYLER TECHNOLOGIES INC</t>
  </si>
  <si>
    <t>LPLA</t>
  </si>
  <si>
    <t>LPL FINANCIAL HOLDINGS INC</t>
  </si>
  <si>
    <t>AWK</t>
  </si>
  <si>
    <t>AMERICAN WATER WORKS CO INC</t>
  </si>
  <si>
    <t>ADM</t>
  </si>
  <si>
    <t>ARCHER-DANIELS-MIDLAND CO</t>
  </si>
  <si>
    <t>LYB</t>
  </si>
  <si>
    <t>LYONDELLBASELL INDUSTRIES NV</t>
  </si>
  <si>
    <t>BAM</t>
  </si>
  <si>
    <t>BROOKFIELD ASSET MANAG LTD</t>
  </si>
  <si>
    <t>PPL</t>
  </si>
  <si>
    <t>PPL CORP</t>
  </si>
  <si>
    <t>HAL</t>
  </si>
  <si>
    <t>HALLIBURTON CO</t>
  </si>
  <si>
    <t>AEE</t>
  </si>
  <si>
    <t>AMEREN CORP</t>
  </si>
  <si>
    <t>WST</t>
  </si>
  <si>
    <t>WEST PHARMACEUTICAL SVSC INC</t>
  </si>
  <si>
    <t>GFS</t>
  </si>
  <si>
    <t>GLOBALFOUNDRIES INC</t>
  </si>
  <si>
    <t>HBAN</t>
  </si>
  <si>
    <t>HUNTINGTON BANCSHARES</t>
  </si>
  <si>
    <t>CPAY</t>
  </si>
  <si>
    <t>CORPAY INC</t>
  </si>
  <si>
    <t>CDW</t>
  </si>
  <si>
    <t>CDW CORP</t>
  </si>
  <si>
    <t>EXE</t>
  </si>
  <si>
    <t>EXPAND ENERGY CORP</t>
  </si>
  <si>
    <t>FE</t>
  </si>
  <si>
    <t>FIRSTENERGY CORP</t>
  </si>
  <si>
    <t>EXPE</t>
  </si>
  <si>
    <t>EXPEDIA GROUP INC</t>
  </si>
  <si>
    <t>WSM</t>
  </si>
  <si>
    <t>WILLIAMS-SONOMA INC</t>
  </si>
  <si>
    <t>FNV</t>
  </si>
  <si>
    <t>FRANCO-NEVADA CORP</t>
  </si>
  <si>
    <t>STM</t>
  </si>
  <si>
    <t>STMICROELECTRONICS NV</t>
  </si>
  <si>
    <t>HUBB</t>
  </si>
  <si>
    <t>HUBBELL INC</t>
  </si>
  <si>
    <t>CINF</t>
  </si>
  <si>
    <t>CINCINNATI FINANCIAL CORP</t>
  </si>
  <si>
    <t>ROL</t>
  </si>
  <si>
    <t>ROLLINS INC</t>
  </si>
  <si>
    <t>PHM</t>
  </si>
  <si>
    <t>PULTEGROUP INC</t>
  </si>
  <si>
    <t>WRB</t>
  </si>
  <si>
    <t>BERKLEY (W R) CORP</t>
  </si>
  <si>
    <t>BIIB</t>
  </si>
  <si>
    <t>BIOGEN INC</t>
  </si>
  <si>
    <t>MKL</t>
  </si>
  <si>
    <t>MARKEL GROUP INC</t>
  </si>
  <si>
    <t>PTC</t>
  </si>
  <si>
    <t>PTC INC</t>
  </si>
  <si>
    <t>NTR</t>
  </si>
  <si>
    <t>NUTRIEN LTD</t>
  </si>
  <si>
    <t>WAT</t>
  </si>
  <si>
    <t>WATERS CORP</t>
  </si>
  <si>
    <t>SBAC</t>
  </si>
  <si>
    <t>SBA COMMUNICATIONS CORP</t>
  </si>
  <si>
    <t>LII</t>
  </si>
  <si>
    <t>LENNOX INTERNATIONAL INC</t>
  </si>
  <si>
    <t>ATO</t>
  </si>
  <si>
    <t>ATMOS ENERGY CORP</t>
  </si>
  <si>
    <t>TDY</t>
  </si>
  <si>
    <t>TELEDYNE TECHNOLOGIES INC</t>
  </si>
  <si>
    <t>IFF</t>
  </si>
  <si>
    <t>INTL FLAVORS &amp; FRAGRANCES</t>
  </si>
  <si>
    <t>DVN</t>
  </si>
  <si>
    <t>DEVON ENERGY CORP</t>
  </si>
  <si>
    <t>BP</t>
  </si>
  <si>
    <t>BP PLC</t>
  </si>
  <si>
    <t>ZM</t>
  </si>
  <si>
    <t>ZOOM COMMUNICATIONS INC</t>
  </si>
  <si>
    <t>RF</t>
  </si>
  <si>
    <t>REGIONS FINANCIAL CORP</t>
  </si>
  <si>
    <t>ILMN</t>
  </si>
  <si>
    <t>ILLUMINA INC</t>
  </si>
  <si>
    <t>QSR</t>
  </si>
  <si>
    <t>RESTAURANT BRANDS INTL INC</t>
  </si>
  <si>
    <t>CHKP</t>
  </si>
  <si>
    <t>CHECK POINT SOFTWARE TECHN</t>
  </si>
  <si>
    <t>ES</t>
  </si>
  <si>
    <t>EVERSOURCE ENERGY</t>
  </si>
  <si>
    <t>ZBH</t>
  </si>
  <si>
    <t>ZIMMER BIOMET HOLDINGS INC</t>
  </si>
  <si>
    <t>ALAB</t>
  </si>
  <si>
    <t>ASTERA LABS INC</t>
  </si>
  <si>
    <t>NTRA</t>
  </si>
  <si>
    <t>NATERA INC</t>
  </si>
  <si>
    <t>EME</t>
  </si>
  <si>
    <t>EMCOR GROUP INC</t>
  </si>
  <si>
    <t>CNP</t>
  </si>
  <si>
    <t>CENTERPOINT ENERGY INC</t>
  </si>
  <si>
    <t>WDC</t>
  </si>
  <si>
    <t>WESTERN DIGITAL CORP</t>
  </si>
  <si>
    <t>FWONK</t>
  </si>
  <si>
    <t>LIBERTY MEDIA FORMULA ONE</t>
  </si>
  <si>
    <t>TER</t>
  </si>
  <si>
    <t>TERADYNE INC</t>
  </si>
  <si>
    <t>CBOE</t>
  </si>
  <si>
    <t>CBOE GLOBAL MARKETS INC</t>
  </si>
  <si>
    <t>WY</t>
  </si>
  <si>
    <t>WEYERHAEUSER CO</t>
  </si>
  <si>
    <t>NTRS</t>
  </si>
  <si>
    <t>NORTHERN TRUST CORP</t>
  </si>
  <si>
    <t>TEVA</t>
  </si>
  <si>
    <t>TEVA PHARMACEUTICALS</t>
  </si>
  <si>
    <t>ULTA</t>
  </si>
  <si>
    <t>ULTA BEAUTY INC</t>
  </si>
  <si>
    <t>PKG</t>
  </si>
  <si>
    <t>PACKAGING CORP OF AMERICA</t>
  </si>
  <si>
    <t>LUV</t>
  </si>
  <si>
    <t>SOUTHWEST AIRLINES</t>
  </si>
  <si>
    <t>CLX</t>
  </si>
  <si>
    <t>CLOROX CO/DE</t>
  </si>
  <si>
    <t>UI</t>
  </si>
  <si>
    <t>UBIQUITI INC</t>
  </si>
  <si>
    <t>PSTG</t>
  </si>
  <si>
    <t>PURE STORAGE INC</t>
  </si>
  <si>
    <t>ZBRA</t>
  </si>
  <si>
    <t>ZEBRA TECHNOLOGIES CP  -CL A</t>
  </si>
  <si>
    <t>CMS</t>
  </si>
  <si>
    <t>CMS ENERGY CORP</t>
  </si>
  <si>
    <t>VRSN</t>
  </si>
  <si>
    <t>VERISIGN INC</t>
  </si>
  <si>
    <t>ARGX</t>
  </si>
  <si>
    <t>ARGEN-X SE</t>
  </si>
  <si>
    <t>MT</t>
  </si>
  <si>
    <t>ARCELORMITTAL</t>
  </si>
  <si>
    <t>INVH</t>
  </si>
  <si>
    <t>INVITATION HOMES INC</t>
  </si>
  <si>
    <t>RDDT</t>
  </si>
  <si>
    <t>REDDIT INC</t>
  </si>
  <si>
    <t>AER</t>
  </si>
  <si>
    <t>AERCAP HOLDINGS NV</t>
  </si>
  <si>
    <t>CFG</t>
  </si>
  <si>
    <t>CITIZENS FINANCIAL GROUP INC</t>
  </si>
  <si>
    <t>IBKR</t>
  </si>
  <si>
    <t>INTERACTIVE BROKERS GROUP</t>
  </si>
  <si>
    <t>MKC</t>
  </si>
  <si>
    <t>MCCORMICK &amp; CO INC</t>
  </si>
  <si>
    <t>LDOS</t>
  </si>
  <si>
    <t>LEIDOS HOLDINGS INC</t>
  </si>
  <si>
    <t>LH</t>
  </si>
  <si>
    <t>LABCORP HOLDINGS INC</t>
  </si>
  <si>
    <t>ERIE</t>
  </si>
  <si>
    <t>ERIE INDEMNITY CO</t>
  </si>
  <si>
    <t>FSLR</t>
  </si>
  <si>
    <t>FIRST SOLAR INC</t>
  </si>
  <si>
    <t>CTRA</t>
  </si>
  <si>
    <t>COTERRA ENERGY INC</t>
  </si>
  <si>
    <t>SSNC</t>
  </si>
  <si>
    <t>SS&amp;C TECHNOLOGIES HLDGS INC</t>
  </si>
  <si>
    <t>IP</t>
  </si>
  <si>
    <t>INTL PAPER CO</t>
  </si>
  <si>
    <t>KSPI</t>
  </si>
  <si>
    <t>JOINT STOCK COMPANY KASPI KZ</t>
  </si>
  <si>
    <t>L</t>
  </si>
  <si>
    <t>LOEWS CORP</t>
  </si>
  <si>
    <t>JD</t>
  </si>
  <si>
    <t>JD.COM INC</t>
  </si>
  <si>
    <t>COO</t>
  </si>
  <si>
    <t>COOPER COS INC (THE)</t>
  </si>
  <si>
    <t>ESS</t>
  </si>
  <si>
    <t>ESSEX PROPERTY TRUST</t>
  </si>
  <si>
    <t>BBY</t>
  </si>
  <si>
    <t>BEST BUY CO INC</t>
  </si>
  <si>
    <t>PODD</t>
  </si>
  <si>
    <t>INSULET CORP</t>
  </si>
  <si>
    <t>YUMC</t>
  </si>
  <si>
    <t>YUM CHINA HOLDINGS INC</t>
  </si>
  <si>
    <t>NRG</t>
  </si>
  <si>
    <t>NRG ENERGY INC</t>
  </si>
  <si>
    <t>STX</t>
  </si>
  <si>
    <t>SEAGATE TECHNOLOGY HOLDINGS</t>
  </si>
  <si>
    <t>FDS</t>
  </si>
  <si>
    <t>FACTSET RESEARCH SYSTEMS INC</t>
  </si>
  <si>
    <t>NVS</t>
  </si>
  <si>
    <t>NOVARTIS AG</t>
  </si>
  <si>
    <t>DOCU</t>
  </si>
  <si>
    <t>DOCUSIGN INC</t>
  </si>
  <si>
    <t>DKNG</t>
  </si>
  <si>
    <t>DRAFTKINGS INC</t>
  </si>
  <si>
    <t>BURL</t>
  </si>
  <si>
    <t>BURLINGTON STORES INC</t>
  </si>
  <si>
    <t>TRU</t>
  </si>
  <si>
    <t>TRANSUNION</t>
  </si>
  <si>
    <t>MAA</t>
  </si>
  <si>
    <t>MID-AMERICA APT CMNTYS INC</t>
  </si>
  <si>
    <t>CG</t>
  </si>
  <si>
    <t>CARLYLE GROUP INC</t>
  </si>
  <si>
    <t>GRAB</t>
  </si>
  <si>
    <t>GRAB HOLDINGS LIMITED</t>
  </si>
  <si>
    <t>SMCI</t>
  </si>
  <si>
    <t>SUPER MICRO COMPUTER INC</t>
  </si>
  <si>
    <t>SNA</t>
  </si>
  <si>
    <t>SNAP-ON INC</t>
  </si>
  <si>
    <t>PFG</t>
  </si>
  <si>
    <t>PRINCIPAL FINANCIAL GRP INC</t>
  </si>
  <si>
    <t>EL</t>
  </si>
  <si>
    <t>ESTEE LAUDER COMPANIES INC</t>
  </si>
  <si>
    <t>ICLR</t>
  </si>
  <si>
    <t>ICON PUBLIC LIMITED COMPANY</t>
  </si>
  <si>
    <t>STLD</t>
  </si>
  <si>
    <t>STEEL DYNAMICS INC</t>
  </si>
  <si>
    <t>MDB</t>
  </si>
  <si>
    <t>MONGODB INC</t>
  </si>
  <si>
    <t>TRMB</t>
  </si>
  <si>
    <t>TRIMBLE INC</t>
  </si>
  <si>
    <t>HRL</t>
  </si>
  <si>
    <t>HORMEL FOODS CORP</t>
  </si>
  <si>
    <t>JBHT</t>
  </si>
  <si>
    <t>HUNT (JB) TRANSPRT SVCS INC</t>
  </si>
  <si>
    <t>PINS</t>
  </si>
  <si>
    <t>PINTEREST INC</t>
  </si>
  <si>
    <t>TOST</t>
  </si>
  <si>
    <t>TOAST INC</t>
  </si>
  <si>
    <t>NI</t>
  </si>
  <si>
    <t>NISOURCE INC</t>
  </si>
  <si>
    <t>ARE</t>
  </si>
  <si>
    <t>ALEXANDRIA R E EQUITIES INC</t>
  </si>
  <si>
    <t>CRBG</t>
  </si>
  <si>
    <t>COREBRIDGE FINANCIAL INC</t>
  </si>
  <si>
    <t>KEY</t>
  </si>
  <si>
    <t>KEYCORP</t>
  </si>
  <si>
    <t>OMC</t>
  </si>
  <si>
    <t>OMNICOM GROUP INC</t>
  </si>
  <si>
    <t>DGX</t>
  </si>
  <si>
    <t>QUEST DIAGNOSTICS INC</t>
  </si>
  <si>
    <t>CSL</t>
  </si>
  <si>
    <t>CARLISLE COS INC</t>
  </si>
  <si>
    <t>SOFI</t>
  </si>
  <si>
    <t>SOFI TECHNOLOGIES INC</t>
  </si>
  <si>
    <t>DG</t>
  </si>
  <si>
    <t>DOLLAR GENERAL CORP</t>
  </si>
  <si>
    <t>MOH</t>
  </si>
  <si>
    <t>MOLINA HEALTHCARE INC</t>
  </si>
  <si>
    <t>RBA</t>
  </si>
  <si>
    <t>RB GLOBAL INC</t>
  </si>
  <si>
    <t>PNR</t>
  </si>
  <si>
    <t>PENTAIR PLC</t>
  </si>
  <si>
    <t>TWLO</t>
  </si>
  <si>
    <t>TWILIO INC</t>
  </si>
  <si>
    <t>J</t>
  </si>
  <si>
    <t>JACOBS SOLUTIONS INC</t>
  </si>
  <si>
    <t>AFRM</t>
  </si>
  <si>
    <t>AFFIRM HOLDINGS INC</t>
  </si>
  <si>
    <t>WSO</t>
  </si>
  <si>
    <t>WATSCO INC</t>
  </si>
  <si>
    <t>MANH</t>
  </si>
  <si>
    <t>MANHATTAN ASSOCIATES INC</t>
  </si>
  <si>
    <t>BALL</t>
  </si>
  <si>
    <t>BALL CORP</t>
  </si>
  <si>
    <t>BLDR</t>
  </si>
  <si>
    <t>BUILDERS FIRSTSOURCE</t>
  </si>
  <si>
    <t>TSN</t>
  </si>
  <si>
    <t>TYSON FOODS INC  -CL A</t>
  </si>
  <si>
    <t>NTNX</t>
  </si>
  <si>
    <t>NUTANIX INC</t>
  </si>
  <si>
    <t>HOLX</t>
  </si>
  <si>
    <t>HOLOGIC INC</t>
  </si>
  <si>
    <t>GPC</t>
  </si>
  <si>
    <t>GENUINE PARTS CO</t>
  </si>
  <si>
    <t>DLTR</t>
  </si>
  <si>
    <t>DOLLAR TREE INC</t>
  </si>
  <si>
    <t>JEF</t>
  </si>
  <si>
    <t>JEFFERIES FINANCIAL GRP INC</t>
  </si>
  <si>
    <t>JBL</t>
  </si>
  <si>
    <t>JABIL INC</t>
  </si>
  <si>
    <t>MRNA</t>
  </si>
  <si>
    <t>MODERNA INC</t>
  </si>
  <si>
    <t>IEX</t>
  </si>
  <si>
    <t>IDEX CORP</t>
  </si>
  <si>
    <t>KIM</t>
  </si>
  <si>
    <t>KIMCO REALTY CORP</t>
  </si>
  <si>
    <t>UTHR</t>
  </si>
  <si>
    <t>UNITED THERAPEUTICS CORP</t>
  </si>
  <si>
    <t>USFD</t>
  </si>
  <si>
    <t>US FOODS HOLDING CORP</t>
  </si>
  <si>
    <t>SUI</t>
  </si>
  <si>
    <t>SUN COMMUNITIES INC</t>
  </si>
  <si>
    <t>MAS</t>
  </si>
  <si>
    <t>MASCO CORP</t>
  </si>
  <si>
    <t>ONON</t>
  </si>
  <si>
    <t>ON HOLDING AG</t>
  </si>
  <si>
    <t>HEI</t>
  </si>
  <si>
    <t>HEICO CORP</t>
  </si>
  <si>
    <t>EG</t>
  </si>
  <si>
    <t>EVEREST GROUP LTD</t>
  </si>
  <si>
    <t>ALGN</t>
  </si>
  <si>
    <t>ALIGN TECHNOLOGY INC</t>
  </si>
  <si>
    <t>EXPD</t>
  </si>
  <si>
    <t>EXPEDITORS INTL WASH INC</t>
  </si>
  <si>
    <t>FNF</t>
  </si>
  <si>
    <t>FIDELITY NATIONAL FINANCIAL</t>
  </si>
  <si>
    <t>WDS</t>
  </si>
  <si>
    <t>WOODSIDE ENERGY GROUP LTD</t>
  </si>
  <si>
    <t>SNAP</t>
  </si>
  <si>
    <t>SNAP INC</t>
  </si>
  <si>
    <t>AS</t>
  </si>
  <si>
    <t>AMER SPORTS INC</t>
  </si>
  <si>
    <t>CYBR</t>
  </si>
  <si>
    <t>CYBERARK SOFTWARE LTD</t>
  </si>
  <si>
    <t>XPO</t>
  </si>
  <si>
    <t>XPO INC</t>
  </si>
  <si>
    <t>TPR</t>
  </si>
  <si>
    <t>TAPESTRY INC</t>
  </si>
  <si>
    <t>TW</t>
  </si>
  <si>
    <t>TRADEWEB MARKETS INC</t>
  </si>
  <si>
    <t>LNT</t>
  </si>
  <si>
    <t>ALLIANT ENERGY CORP</t>
  </si>
  <si>
    <t>FIX</t>
  </si>
  <si>
    <t>COMFORT SYSTEMS USA INC</t>
  </si>
  <si>
    <t>AVY</t>
  </si>
  <si>
    <t>AVERY DENNISON CORP</t>
  </si>
  <si>
    <t>ENTG</t>
  </si>
  <si>
    <t>ENTEGRIS INC</t>
  </si>
  <si>
    <t>SAP</t>
  </si>
  <si>
    <t>SAP SE</t>
  </si>
  <si>
    <t>BAX</t>
  </si>
  <si>
    <t>BAXTER INTERNATIONAL INC</t>
  </si>
  <si>
    <t>VTRS</t>
  </si>
  <si>
    <t>VIATRIS INC</t>
  </si>
  <si>
    <t>CF</t>
  </si>
  <si>
    <t>CF INDUSTRIES HOLDINGS INC</t>
  </si>
  <si>
    <t>EQH</t>
  </si>
  <si>
    <t>EQUITABLE HOLDINGS INC</t>
  </si>
  <si>
    <t>FTAI</t>
  </si>
  <si>
    <t>FTAI AVIATION LTD</t>
  </si>
  <si>
    <t>WLK</t>
  </si>
  <si>
    <t>WESTLAKE CORP</t>
  </si>
  <si>
    <t>FFIV</t>
  </si>
  <si>
    <t>F5 INC</t>
  </si>
  <si>
    <t>BIP</t>
  </si>
  <si>
    <t>BROOKFIELD INFRS PTRS LP</t>
  </si>
  <si>
    <t>COHR</t>
  </si>
  <si>
    <t>COHERENT CORP</t>
  </si>
  <si>
    <t>WES</t>
  </si>
  <si>
    <t>WESTERN MIDSTRM PRTNRS LP</t>
  </si>
  <si>
    <t>OC</t>
  </si>
  <si>
    <t>OWENS CORNING</t>
  </si>
  <si>
    <t>RS</t>
  </si>
  <si>
    <t>RELIANCE INC</t>
  </si>
  <si>
    <t>BAP</t>
  </si>
  <si>
    <t>CREDICORP LTD</t>
  </si>
  <si>
    <t>SNY</t>
  </si>
  <si>
    <t>SANOFI</t>
  </si>
  <si>
    <t>DPZ</t>
  </si>
  <si>
    <t>DOMINO'S PIZZA INC</t>
  </si>
  <si>
    <t>MORN</t>
  </si>
  <si>
    <t>MORNINGSTAR INC</t>
  </si>
  <si>
    <t>AKAM</t>
  </si>
  <si>
    <t>AKAMAI TECHNOLOGIES INC</t>
  </si>
  <si>
    <t>AVTR</t>
  </si>
  <si>
    <t>AVANTOR INC</t>
  </si>
  <si>
    <t>UDR</t>
  </si>
  <si>
    <t>UDR INC</t>
  </si>
  <si>
    <t>GSK</t>
  </si>
  <si>
    <t>GSK PLC</t>
  </si>
  <si>
    <t>GGG</t>
  </si>
  <si>
    <t>GRACO INC</t>
  </si>
  <si>
    <t>APTV</t>
  </si>
  <si>
    <t>APTIV PLC</t>
  </si>
  <si>
    <t>TXT</t>
  </si>
  <si>
    <t>TEXTRON INC</t>
  </si>
  <si>
    <t>SWKS</t>
  </si>
  <si>
    <t>SKYWORKS SOLUTIONS INC</t>
  </si>
  <si>
    <t>DOC</t>
  </si>
  <si>
    <t>HEALTHPEAK PROPERTIES INC</t>
  </si>
  <si>
    <t>EVRG</t>
  </si>
  <si>
    <t>EVERGY INC</t>
  </si>
  <si>
    <t>CNH</t>
  </si>
  <si>
    <t>CNH INDUSTRIAL NV</t>
  </si>
  <si>
    <t>ACM</t>
  </si>
  <si>
    <t>AECOM</t>
  </si>
  <si>
    <t>ARCC</t>
  </si>
  <si>
    <t>ARES CAPITAL CORP</t>
  </si>
  <si>
    <t>GWRE</t>
  </si>
  <si>
    <t>GUIDEWIRE SOFTWARE INC</t>
  </si>
  <si>
    <t>RGA</t>
  </si>
  <si>
    <t>REINSURANCE GROUP AMER INC</t>
  </si>
  <si>
    <t>GME</t>
  </si>
  <si>
    <t>GAMESTOP CORP</t>
  </si>
  <si>
    <t>NBIX</t>
  </si>
  <si>
    <t>NEUROCRINE BIOSCIENCES INC</t>
  </si>
  <si>
    <t>AMH</t>
  </si>
  <si>
    <t>AMERICAN HOMES 4 RENT</t>
  </si>
  <si>
    <t>SN</t>
  </si>
  <si>
    <t>SHARKNINJA INC</t>
  </si>
  <si>
    <t>AMCR</t>
  </si>
  <si>
    <t>AMCOR PLC</t>
  </si>
  <si>
    <t>RVTY</t>
  </si>
  <si>
    <t>REVVITY INC</t>
  </si>
  <si>
    <t>BSY</t>
  </si>
  <si>
    <t>BENTLEY SYSTEMS INC</t>
  </si>
  <si>
    <t>RIVN</t>
  </si>
  <si>
    <t>RIVIAN AUTOMOTIVE INC</t>
  </si>
  <si>
    <t>CW</t>
  </si>
  <si>
    <t>CURTISS-WRIGHT CORP</t>
  </si>
  <si>
    <t>REG</t>
  </si>
  <si>
    <t>REGENCY CENTERS CORP</t>
  </si>
  <si>
    <t>VIK</t>
  </si>
  <si>
    <t>VIKING HOLDINGS LTD</t>
  </si>
  <si>
    <t>LINE</t>
  </si>
  <si>
    <t>LINEAGE INC</t>
  </si>
  <si>
    <t>UNM</t>
  </si>
  <si>
    <t>UNUM GROUP</t>
  </si>
  <si>
    <t>INCY</t>
  </si>
  <si>
    <t>INCYTE CORP</t>
  </si>
  <si>
    <t>EWBC</t>
  </si>
  <si>
    <t>EAST WEST BANCORP INC</t>
  </si>
  <si>
    <t>EPAM</t>
  </si>
  <si>
    <t>EPAM SYSTEMS INC</t>
  </si>
  <si>
    <t>DKS</t>
  </si>
  <si>
    <t>DICKS SPORTING GOODS INC</t>
  </si>
  <si>
    <t>OWL</t>
  </si>
  <si>
    <t>BLUE OWL CAPITAL INC</t>
  </si>
  <si>
    <t>GLPI</t>
  </si>
  <si>
    <t>GAMING &amp; LEISURE PPTYS</t>
  </si>
  <si>
    <t>PFGC</t>
  </si>
  <si>
    <t>PERFORMANCE FOOD GROUP CO</t>
  </si>
  <si>
    <t>SMMT</t>
  </si>
  <si>
    <t>SUMMIT THERAPEUTICS INC</t>
  </si>
  <si>
    <t>DEO</t>
  </si>
  <si>
    <t>DIAGEO PLC</t>
  </si>
  <si>
    <t>CNA</t>
  </si>
  <si>
    <t>CNA FINANCIAL CORP</t>
  </si>
  <si>
    <t>POOL</t>
  </si>
  <si>
    <t>POOL CORP</t>
  </si>
  <si>
    <t>PBR</t>
  </si>
  <si>
    <t>PETROLEO BRASILEIRO SA- PETR</t>
  </si>
  <si>
    <t>CAVA</t>
  </si>
  <si>
    <t>CAVA GROUP INC</t>
  </si>
  <si>
    <t>RNR</t>
  </si>
  <si>
    <t>RENAISSANCERE HOLDINGS LTD</t>
  </si>
  <si>
    <t>OKTA</t>
  </si>
  <si>
    <t>OKTA INC</t>
  </si>
  <si>
    <t>Z</t>
  </si>
  <si>
    <t>ZILLOW GROUP INC</t>
  </si>
  <si>
    <t>JKHY</t>
  </si>
  <si>
    <t>HENRY (JACK) &amp; ASSOCIATES</t>
  </si>
  <si>
    <t>RKLB</t>
  </si>
  <si>
    <t>ROCKET LAB USA INC</t>
  </si>
  <si>
    <t>ELS</t>
  </si>
  <si>
    <t>EQUITY LIFESTYLE PPTYS INC</t>
  </si>
  <si>
    <t>SFM</t>
  </si>
  <si>
    <t>SPROUTS FARMERS MARKET</t>
  </si>
  <si>
    <t>KMX</t>
  </si>
  <si>
    <t>CARMAX INC</t>
  </si>
  <si>
    <t>TOL</t>
  </si>
  <si>
    <t>TOLL BROTHERS INC</t>
  </si>
  <si>
    <t>BMRN</t>
  </si>
  <si>
    <t>BIOMARIN PHARMACEUTICAL INC</t>
  </si>
  <si>
    <t>CPB</t>
  </si>
  <si>
    <t>CAMPBELL'S CO (THE)</t>
  </si>
  <si>
    <t>CLH</t>
  </si>
  <si>
    <t>CLEAN HARBORS INC</t>
  </si>
  <si>
    <t>JNPR</t>
  </si>
  <si>
    <t>JUNIPER NETWORKS INC</t>
  </si>
  <si>
    <t>CPT</t>
  </si>
  <si>
    <t>CAMDEN PROPERTY TRUST</t>
  </si>
  <si>
    <t>SWK</t>
  </si>
  <si>
    <t>STANLEY BLACK &amp; DECKER INC</t>
  </si>
  <si>
    <t>INSM</t>
  </si>
  <si>
    <t>INSMED INC</t>
  </si>
  <si>
    <t>FTI</t>
  </si>
  <si>
    <t>TECHNIPFMC PLC</t>
  </si>
  <si>
    <t>DUOL</t>
  </si>
  <si>
    <t>DUOLINGO INC</t>
  </si>
  <si>
    <t>DVA</t>
  </si>
  <si>
    <t>DAVITA INC</t>
  </si>
  <si>
    <t>HST</t>
  </si>
  <si>
    <t>HOST HOTELS &amp; RESORTS INC</t>
  </si>
  <si>
    <t>CHRW</t>
  </si>
  <si>
    <t>C H ROBINSON WORLDWIDE INC</t>
  </si>
  <si>
    <t>SAIA</t>
  </si>
  <si>
    <t>SAIA INC</t>
  </si>
  <si>
    <t>CIEN</t>
  </si>
  <si>
    <t>CIENA CORP</t>
  </si>
  <si>
    <t>TXRH</t>
  </si>
  <si>
    <t>TEXAS ROADHOUSE INC</t>
  </si>
  <si>
    <t>PAA</t>
  </si>
  <si>
    <t>PLAINS ALL AMER PIPELNE  -LP</t>
  </si>
  <si>
    <t>JLL</t>
  </si>
  <si>
    <t>JONES LANG LASALLE INC</t>
  </si>
  <si>
    <t>MGA</t>
  </si>
  <si>
    <t>MAGNA INTERNATIONAL INC</t>
  </si>
  <si>
    <t>THC</t>
  </si>
  <si>
    <t>TENET HEALTHCARE CORP</t>
  </si>
  <si>
    <t>NDSN</t>
  </si>
  <si>
    <t>NORDSON CORP</t>
  </si>
  <si>
    <t>WIX</t>
  </si>
  <si>
    <t>WIX COM LTD</t>
  </si>
  <si>
    <t>WPC</t>
  </si>
  <si>
    <t>W P CAREY INC</t>
  </si>
  <si>
    <t>PAYC</t>
  </si>
  <si>
    <t>PAYCOM SOFTWARE INC</t>
  </si>
  <si>
    <t>BJ</t>
  </si>
  <si>
    <t>BJS WHSL CLUB HLDGS INC</t>
  </si>
  <si>
    <t>IOT</t>
  </si>
  <si>
    <t>SAMSARA INC</t>
  </si>
  <si>
    <t>BXP</t>
  </si>
  <si>
    <t>BXP INC</t>
  </si>
  <si>
    <t>MNDY</t>
  </si>
  <si>
    <t>MONDAY COM LTD</t>
  </si>
  <si>
    <t>ITT</t>
  </si>
  <si>
    <t>ITT INC</t>
  </si>
  <si>
    <t>AU</t>
  </si>
  <si>
    <t>ANGLOGOLD ASHANTI PLC</t>
  </si>
  <si>
    <t>SRPT</t>
  </si>
  <si>
    <t>SAREPTA THERAPEUTICS INC</t>
  </si>
  <si>
    <t>SCI</t>
  </si>
  <si>
    <t>SERVICE CORP INTERNATIONAL</t>
  </si>
  <si>
    <t>TKO</t>
  </si>
  <si>
    <t>TKO GROUP HOLDINGS INC</t>
  </si>
  <si>
    <t>TAP</t>
  </si>
  <si>
    <t>MOLSON COORS BEVERAGE CO</t>
  </si>
  <si>
    <t>AFG</t>
  </si>
  <si>
    <t>AMERICAN FINANCIAL GROUP INC</t>
  </si>
  <si>
    <t>ESLT</t>
  </si>
  <si>
    <t>ELBIT SYSTEMS LTD</t>
  </si>
  <si>
    <t>DAY</t>
  </si>
  <si>
    <t>DAYFORCE INC</t>
  </si>
  <si>
    <t>AAL</t>
  </si>
  <si>
    <t>AMERICAN AIRLINES GROUP INC</t>
  </si>
  <si>
    <t>TECH</t>
  </si>
  <si>
    <t>BIO-TECHNE CORP</t>
  </si>
  <si>
    <t>TFII</t>
  </si>
  <si>
    <t>TFI INTERNATIONAL INC</t>
  </si>
  <si>
    <t>SOLV</t>
  </si>
  <si>
    <t>SOLVENTUM CORP</t>
  </si>
  <si>
    <t>KGC</t>
  </si>
  <si>
    <t>KINROSS GOLD CORP</t>
  </si>
  <si>
    <t>ACI</t>
  </si>
  <si>
    <t>ALBERTSONS COS INC</t>
  </si>
  <si>
    <t>ALLE</t>
  </si>
  <si>
    <t>ALLEGION PLC</t>
  </si>
  <si>
    <t>RPRX</t>
  </si>
  <si>
    <t>ROYALTY PHARMA PLC</t>
  </si>
  <si>
    <t>NCLH</t>
  </si>
  <si>
    <t>NORWEGIAN CRUISE LINE HLDGS</t>
  </si>
  <si>
    <t>TTE</t>
  </si>
  <si>
    <t>TOTALENERGIES SE</t>
  </si>
  <si>
    <t>NVT</t>
  </si>
  <si>
    <t>NVENT ELECTRIC PLC</t>
  </si>
  <si>
    <t>NTES</t>
  </si>
  <si>
    <t>NETEASE INC</t>
  </si>
  <si>
    <t>BNTX</t>
  </si>
  <si>
    <t>BIONTECH SE</t>
  </si>
  <si>
    <t>PCOR</t>
  </si>
  <si>
    <t>PROCORE TECHNOLGY INC</t>
  </si>
  <si>
    <t>RIO</t>
  </si>
  <si>
    <t>RIO TINTO GROUP</t>
  </si>
  <si>
    <t>PCTY</t>
  </si>
  <si>
    <t>PAYLOCITY HOLDING CORP</t>
  </si>
  <si>
    <t>ALLY</t>
  </si>
  <si>
    <t>ALLY FINANCIAL INC</t>
  </si>
  <si>
    <t>AIZ</t>
  </si>
  <si>
    <t>ASSURANT INC</t>
  </si>
  <si>
    <t>AR</t>
  </si>
  <si>
    <t>ANTERO RESOURCES CORP</t>
  </si>
  <si>
    <t>SF</t>
  </si>
  <si>
    <t>STIFEL FINANCIAL CORP</t>
  </si>
  <si>
    <t>BG</t>
  </si>
  <si>
    <t>BUNGE GLOBAL SA</t>
  </si>
  <si>
    <t>KNSL</t>
  </si>
  <si>
    <t>KINSALE CAPITAL GROUP INC</t>
  </si>
  <si>
    <t>MTZ</t>
  </si>
  <si>
    <t>MASTEC INC</t>
  </si>
  <si>
    <t>PPC</t>
  </si>
  <si>
    <t>PILGRIM'S PRIDE CORP</t>
  </si>
  <si>
    <t>VALE</t>
  </si>
  <si>
    <t>VALE SA</t>
  </si>
  <si>
    <t>FOXA</t>
  </si>
  <si>
    <t>FOX CORP</t>
  </si>
  <si>
    <t>CLS</t>
  </si>
  <si>
    <t>CELESTICA INC</t>
  </si>
  <si>
    <t>LAMR</t>
  </si>
  <si>
    <t>LAMAR ADVERTISING CO  -CL A</t>
  </si>
  <si>
    <t>FND</t>
  </si>
  <si>
    <t>FLOOR &amp; DECOR HLDGS</t>
  </si>
  <si>
    <t>FHN</t>
  </si>
  <si>
    <t>FIRST HORIZON CORP</t>
  </si>
  <si>
    <t>TTEK</t>
  </si>
  <si>
    <t>TETRA TECH INC</t>
  </si>
  <si>
    <t>BIRK</t>
  </si>
  <si>
    <t>BIRKENSTOCK HOLDING PLC</t>
  </si>
  <si>
    <t>CART</t>
  </si>
  <si>
    <t>MAPLEBEAR INC</t>
  </si>
  <si>
    <t>SEIC</t>
  </si>
  <si>
    <t>SEI INVESTMENTS CO</t>
  </si>
  <si>
    <t>BEN</t>
  </si>
  <si>
    <t>FRANKLIN RESOURCES INC</t>
  </si>
  <si>
    <t>EMN</t>
  </si>
  <si>
    <t>EASTMAN CHEMICAL CO</t>
  </si>
  <si>
    <t>LECO</t>
  </si>
  <si>
    <t>LINCOLN ELECTRIC HLDGS INC</t>
  </si>
  <si>
    <t>EVR</t>
  </si>
  <si>
    <t>EVERCORE INC</t>
  </si>
  <si>
    <t>OVV</t>
  </si>
  <si>
    <t>OVINTIV INC</t>
  </si>
  <si>
    <t>PAC</t>
  </si>
  <si>
    <t>GRUPO AEROPORTUARIO DEL PACI</t>
  </si>
  <si>
    <t>UHS</t>
  </si>
  <si>
    <t>UNIVERSAL HEALTH SVCS INC</t>
  </si>
  <si>
    <t>ATR</t>
  </si>
  <si>
    <t>APTARGROUP INC</t>
  </si>
  <si>
    <t>IPG</t>
  </si>
  <si>
    <t>INTERPUBLIC GROUP OF COS</t>
  </si>
  <si>
    <t>NWSA</t>
  </si>
  <si>
    <t>NEWS CORP</t>
  </si>
  <si>
    <t>EXAS</t>
  </si>
  <si>
    <t>EXACT SCIENCES CORP</t>
  </si>
  <si>
    <t>MEDP</t>
  </si>
  <si>
    <t>MEDPACE HOLDINGS INC</t>
  </si>
  <si>
    <t>MGM</t>
  </si>
  <si>
    <t>MGM RESORTS INTERNATIONAL</t>
  </si>
  <si>
    <t>RRX</t>
  </si>
  <si>
    <t>REGAL REXNORD CORP</t>
  </si>
  <si>
    <t>NLY</t>
  </si>
  <si>
    <t>ANNALY CAPITAL MANAGEMENT</t>
  </si>
  <si>
    <t>TLN</t>
  </si>
  <si>
    <t>TALEN ENERGY CORP</t>
  </si>
  <si>
    <t>OHI</t>
  </si>
  <si>
    <t>OMEGA HEALTHCARE INVS INC</t>
  </si>
  <si>
    <t>PCVX</t>
  </si>
  <si>
    <t>VAXCYTE INC</t>
  </si>
  <si>
    <t>BWXT</t>
  </si>
  <si>
    <t>BWX TECHNOLOGIES INC</t>
  </si>
  <si>
    <t>PAG</t>
  </si>
  <si>
    <t>PENSKE AUTOMOTIVE GROUP INC</t>
  </si>
  <si>
    <t>MUSA</t>
  </si>
  <si>
    <t>MURPHY USA INC</t>
  </si>
  <si>
    <t>ALB</t>
  </si>
  <si>
    <t>ALBEMARLE CORP</t>
  </si>
  <si>
    <t>PR</t>
  </si>
  <si>
    <t>PERMIAN RESOURCES CORP</t>
  </si>
  <si>
    <t>DTM</t>
  </si>
  <si>
    <t>DT MIDSTREAM INC</t>
  </si>
  <si>
    <t>SNX</t>
  </si>
  <si>
    <t>TD SYNNEX CORPORATION</t>
  </si>
  <si>
    <t>WTRG</t>
  </si>
  <si>
    <t>ESSENTIAL UTILITIES INC</t>
  </si>
  <si>
    <t>CCK</t>
  </si>
  <si>
    <t>CROWN HOLDINGS INC</t>
  </si>
  <si>
    <t>APG</t>
  </si>
  <si>
    <t>API GROUP CORP</t>
  </si>
  <si>
    <t>ARMK</t>
  </si>
  <si>
    <t>ARAMARK</t>
  </si>
  <si>
    <t>QGEN</t>
  </si>
  <si>
    <t>QIAGEN NV</t>
  </si>
  <si>
    <t>WWD</t>
  </si>
  <si>
    <t>WOODWARD INC</t>
  </si>
  <si>
    <t>CHDN</t>
  </si>
  <si>
    <t>CHURCHILL DOWNS INC</t>
  </si>
  <si>
    <t>PSN</t>
  </si>
  <si>
    <t>PARSONS CORP</t>
  </si>
  <si>
    <t>COKE</t>
  </si>
  <si>
    <t>COCA COLA CONSOLIDATED INC</t>
  </si>
  <si>
    <t>AA</t>
  </si>
  <si>
    <t>ALCOA CORP</t>
  </si>
  <si>
    <t>BRBR</t>
  </si>
  <si>
    <t>BELLRING BRANDS INC</t>
  </si>
  <si>
    <t>DSGX</t>
  </si>
  <si>
    <t>DESCARTES SYSTEMS GROUP INC</t>
  </si>
  <si>
    <t>CUBE</t>
  </si>
  <si>
    <t>CUBESMART</t>
  </si>
  <si>
    <t>PRMB</t>
  </si>
  <si>
    <t>PRIMO BRANDS CORP</t>
  </si>
  <si>
    <t>CNM</t>
  </si>
  <si>
    <t>CORE &amp; MAIN INC</t>
  </si>
  <si>
    <t>PNW</t>
  </si>
  <si>
    <t>PINNACLE WEST CAPITAL CORP</t>
  </si>
  <si>
    <t>DOX</t>
  </si>
  <si>
    <t>AMDOCS</t>
  </si>
  <si>
    <t>AAON</t>
  </si>
  <si>
    <t>AAON INC</t>
  </si>
  <si>
    <t>LKQ</t>
  </si>
  <si>
    <t>LKQ CORP</t>
  </si>
  <si>
    <t>LAD</t>
  </si>
  <si>
    <t>LITHIA MOTORS INC  -CL A</t>
  </si>
  <si>
    <t>EXEL</t>
  </si>
  <si>
    <t>EXELIXIS INC</t>
  </si>
  <si>
    <t>FRT</t>
  </si>
  <si>
    <t>FEDERAL REALTY INVESTMENT TR</t>
  </si>
  <si>
    <t>ROKU</t>
  </si>
  <si>
    <t>ROKU INC</t>
  </si>
  <si>
    <t>WBS</t>
  </si>
  <si>
    <t>WEBSTER FINANCIAL CORP</t>
  </si>
  <si>
    <t>WYNN</t>
  </si>
  <si>
    <t>WYNN RESORTS LTD</t>
  </si>
  <si>
    <t>CRL</t>
  </si>
  <si>
    <t>CHARLES RIVER LABS INTL INC</t>
  </si>
  <si>
    <t>VFS</t>
  </si>
  <si>
    <t>VINFAST AUTO LTD</t>
  </si>
  <si>
    <t>GMED</t>
  </si>
  <si>
    <t>GLOBUS MEDICAL INC</t>
  </si>
  <si>
    <t>MTSI</t>
  </si>
  <si>
    <t>MACOM TECHNLGY SOL HLDGS INC</t>
  </si>
  <si>
    <t>GL</t>
  </si>
  <si>
    <t>GLOBE LIFE INC</t>
  </si>
  <si>
    <t>ALSN</t>
  </si>
  <si>
    <t>ALLISON TRANSMISSION HLDGS</t>
  </si>
  <si>
    <t>EHC</t>
  </si>
  <si>
    <t>ENCOMPASS HEALTH CORP</t>
  </si>
  <si>
    <t>ENPH</t>
  </si>
  <si>
    <t>ENPHASE ENERGY INC</t>
  </si>
  <si>
    <t>GLOB</t>
  </si>
  <si>
    <t>GLOBANT SA</t>
  </si>
  <si>
    <t>GNRC</t>
  </si>
  <si>
    <t>GENERAC HOLDINGS INC</t>
  </si>
  <si>
    <t>AIT</t>
  </si>
  <si>
    <t>APPLIED INDUSTRIAL TECH INC</t>
  </si>
  <si>
    <t>WAL</t>
  </si>
  <si>
    <t>WESTERN ALLIANCE BANCORP</t>
  </si>
  <si>
    <t>BLD</t>
  </si>
  <si>
    <t>TOPBUILD CORP</t>
  </si>
  <si>
    <t>ORI</t>
  </si>
  <si>
    <t>OLD REPUBLIC INTL CORP</t>
  </si>
  <si>
    <t>LBRDK</t>
  </si>
  <si>
    <t>LIBERTY BROADBAND CORP</t>
  </si>
  <si>
    <t>AES</t>
  </si>
  <si>
    <t>AES CORP (THE)</t>
  </si>
  <si>
    <t>PEN</t>
  </si>
  <si>
    <t>PENUMBRA INC</t>
  </si>
  <si>
    <t>LCID</t>
  </si>
  <si>
    <t>LUCID GROUP INC</t>
  </si>
  <si>
    <t>GLBE</t>
  </si>
  <si>
    <t>GLOBAL-E ONLINE LTD</t>
  </si>
  <si>
    <t>PRI</t>
  </si>
  <si>
    <t>PRIMERICA INC</t>
  </si>
  <si>
    <t>CACI</t>
  </si>
  <si>
    <t>CACI INTL INC  -CL A</t>
  </si>
  <si>
    <t>U</t>
  </si>
  <si>
    <t>UNITY SOFTWARE INC</t>
  </si>
  <si>
    <t>AYI</t>
  </si>
  <si>
    <t>ACUITY INC</t>
  </si>
  <si>
    <t>IONQ</t>
  </si>
  <si>
    <t>IONQ INC</t>
  </si>
  <si>
    <t>MLI</t>
  </si>
  <si>
    <t>MUELLER INDUSTRIES</t>
  </si>
  <si>
    <t>INGR</t>
  </si>
  <si>
    <t>INGREDION INC</t>
  </si>
  <si>
    <t>GAP</t>
  </si>
  <si>
    <t>GAP INC</t>
  </si>
  <si>
    <t>BRKR</t>
  </si>
  <si>
    <t>BRUKER CORP</t>
  </si>
  <si>
    <t>WCC</t>
  </si>
  <si>
    <t>WESCO INTL INC</t>
  </si>
  <si>
    <t>ITCI</t>
  </si>
  <si>
    <t>INTRA-CELLULAR THERAPIES INC</t>
  </si>
  <si>
    <t>MASI</t>
  </si>
  <si>
    <t>MASIMO CORP</t>
  </si>
  <si>
    <t>SKX</t>
  </si>
  <si>
    <t>SKECHERS U S A INC</t>
  </si>
  <si>
    <t>PNFP</t>
  </si>
  <si>
    <t>PINNACLE FINL PARTNERS INC</t>
  </si>
  <si>
    <t>BILL</t>
  </si>
  <si>
    <t>BILL HOLDINGS INC</t>
  </si>
  <si>
    <t>CR</t>
  </si>
  <si>
    <t>CRANE CO</t>
  </si>
  <si>
    <t>RRC</t>
  </si>
  <si>
    <t>RANGE RESOURCES CORP</t>
  </si>
  <si>
    <t>RGLD</t>
  </si>
  <si>
    <t>ROYAL GOLD INC</t>
  </si>
  <si>
    <t>FYBR</t>
  </si>
  <si>
    <t>FRONTIER COMMUNIC PARENT INC</t>
  </si>
  <si>
    <t>HSIC</t>
  </si>
  <si>
    <t>HENRY SCHEIN INC</t>
  </si>
  <si>
    <t>CFR</t>
  </si>
  <si>
    <t>CULLEN/FROST BANKERS INC</t>
  </si>
  <si>
    <t>REXR</t>
  </si>
  <si>
    <t>REXFORD INDUS REALTY</t>
  </si>
  <si>
    <t>KNX</t>
  </si>
  <si>
    <t>KNIGHT-SWIFT TRPTN HLDGS INC</t>
  </si>
  <si>
    <t>NICE</t>
  </si>
  <si>
    <t>NICE LTD</t>
  </si>
  <si>
    <t>DRS</t>
  </si>
  <si>
    <t>LEONARDO DRS INC</t>
  </si>
  <si>
    <t>APA</t>
  </si>
  <si>
    <t>APA CORP</t>
  </si>
  <si>
    <t>MKTX</t>
  </si>
  <si>
    <t>MARKETAXESS HOLDINGS INC</t>
  </si>
  <si>
    <t>AUR</t>
  </si>
  <si>
    <t>AURORA INNOVATION INC</t>
  </si>
  <si>
    <t>NYT</t>
  </si>
  <si>
    <t>NEW YORK TIMES CO  -CL A</t>
  </si>
  <si>
    <t>FBIN</t>
  </si>
  <si>
    <t>FORTUNE BRANDS INNOVATNS INC</t>
  </si>
  <si>
    <t>CRS</t>
  </si>
  <si>
    <t>CARPENTER TECHNOLOGY CORP</t>
  </si>
  <si>
    <t>FLR</t>
  </si>
  <si>
    <t>FLUOR CORP</t>
  </si>
  <si>
    <t>BRX</t>
  </si>
  <si>
    <t>BRIXMOR PROPERTY GROUP INC</t>
  </si>
  <si>
    <t>BBWI</t>
  </si>
  <si>
    <t>BATH &amp; BODY WORKS INC</t>
  </si>
  <si>
    <t>CBSH</t>
  </si>
  <si>
    <t>COMMERCE BANCSHARES INC</t>
  </si>
  <si>
    <t>PLNT</t>
  </si>
  <si>
    <t>PLANET FITNESS INC</t>
  </si>
  <si>
    <t>HQY</t>
  </si>
  <si>
    <t>HEALTHEQUITY INC</t>
  </si>
  <si>
    <t>WING</t>
  </si>
  <si>
    <t>WINGSTOP INC</t>
  </si>
  <si>
    <t>WTFC</t>
  </si>
  <si>
    <t>WINTRUST FINANCIAL CORP</t>
  </si>
  <si>
    <t>OGE</t>
  </si>
  <si>
    <t>OGE ENERGY CORP</t>
  </si>
  <si>
    <t>SARO</t>
  </si>
  <si>
    <t>STANDARDAERO INC</t>
  </si>
  <si>
    <t>GKOS</t>
  </si>
  <si>
    <t>GLAUKOS CORP</t>
  </si>
  <si>
    <t>TFX</t>
  </si>
  <si>
    <t>TELEFLEX INC</t>
  </si>
  <si>
    <t>ONTO</t>
  </si>
  <si>
    <t>ONTO INNOVATION INC</t>
  </si>
  <si>
    <t>ALK</t>
  </si>
  <si>
    <t>ALASKA AIR GROUP INC</t>
  </si>
  <si>
    <t>MTCH</t>
  </si>
  <si>
    <t>MATCH GROUP INC</t>
  </si>
  <si>
    <t>AOS</t>
  </si>
  <si>
    <t>SMITH (A.O.)</t>
  </si>
  <si>
    <t>GTLS</t>
  </si>
  <si>
    <t>CHART INDUSTRIES INC</t>
  </si>
  <si>
    <t>AGNC</t>
  </si>
  <si>
    <t>AGNC INVESTMENT CORP</t>
  </si>
  <si>
    <t>GPK</t>
  </si>
  <si>
    <t>GRAPHIC PACKAGING HOLDING CO</t>
  </si>
  <si>
    <t>FSV</t>
  </si>
  <si>
    <t>FIRSTSERVICE CORP</t>
  </si>
  <si>
    <t>CMA</t>
  </si>
  <si>
    <t>COMERICA INC</t>
  </si>
  <si>
    <t>TTC</t>
  </si>
  <si>
    <t>TORO CO</t>
  </si>
  <si>
    <t>WBA</t>
  </si>
  <si>
    <t>WALGREENS BOOTS ALLIANCE INC</t>
  </si>
  <si>
    <t>RGEN</t>
  </si>
  <si>
    <t>REPLIGEN CORP</t>
  </si>
  <si>
    <t>DCI</t>
  </si>
  <si>
    <t>DONALDSON CO INC</t>
  </si>
  <si>
    <t>RYAN</t>
  </si>
  <si>
    <t>RYAN SPECIALTY HOLDINGS INC</t>
  </si>
  <si>
    <t>VNO</t>
  </si>
  <si>
    <t>VORNADO REALTY TRUST</t>
  </si>
  <si>
    <t>ZION</t>
  </si>
  <si>
    <t>ZIONS BANCORPORATION NA</t>
  </si>
  <si>
    <t>PEGA</t>
  </si>
  <si>
    <t>PEGASYSTEMS INC</t>
  </si>
  <si>
    <t>ASND</t>
  </si>
  <si>
    <t>ASCENDIS PHARMA AS</t>
  </si>
  <si>
    <t>FN</t>
  </si>
  <si>
    <t>FABRINET</t>
  </si>
  <si>
    <t>EGP</t>
  </si>
  <si>
    <t>EASTGROUP PROPERTIES</t>
  </si>
  <si>
    <t>CHE</t>
  </si>
  <si>
    <t>CHEMED CORP</t>
  </si>
  <si>
    <t>GTLB</t>
  </si>
  <si>
    <t>GITLAB INC</t>
  </si>
  <si>
    <t>IVZ</t>
  </si>
  <si>
    <t>INVESCO LTD</t>
  </si>
  <si>
    <t>ATI</t>
  </si>
  <si>
    <t>ATI INC -NEW</t>
  </si>
  <si>
    <t>WH</t>
  </si>
  <si>
    <t>WYNDHAM HOTELS &amp; RESRTS</t>
  </si>
  <si>
    <t>LSCC</t>
  </si>
  <si>
    <t>LATTICE SEMICONDUCTOR CORP</t>
  </si>
  <si>
    <t>MOS</t>
  </si>
  <si>
    <t>MOSAIC CO</t>
  </si>
  <si>
    <t>HAS</t>
  </si>
  <si>
    <t>HASBRO INC</t>
  </si>
  <si>
    <t>AGI</t>
  </si>
  <si>
    <t>ALAMOS GOLD INC</t>
  </si>
  <si>
    <t>SIRI</t>
  </si>
  <si>
    <t>SIRIUS XM HOLDINGS INC</t>
  </si>
  <si>
    <t>KBR</t>
  </si>
  <si>
    <t>KBR INC</t>
  </si>
  <si>
    <t>TTAN</t>
  </si>
  <si>
    <t>SERVICETITAN INC</t>
  </si>
  <si>
    <t>NNN</t>
  </si>
  <si>
    <t>NNN REIT INC</t>
  </si>
  <si>
    <t>UL</t>
  </si>
  <si>
    <t>UNILEVER PLC</t>
  </si>
  <si>
    <t>X</t>
  </si>
  <si>
    <t>UNITED STATES STEEL CORP</t>
  </si>
  <si>
    <t>LNW</t>
  </si>
  <si>
    <t>LIGHT &amp; WONDER INC</t>
  </si>
  <si>
    <t>ENSG</t>
  </si>
  <si>
    <t>ENSIGN GROUP INC</t>
  </si>
  <si>
    <t>SSB</t>
  </si>
  <si>
    <t>SOUTH STATE CORP</t>
  </si>
  <si>
    <t>G</t>
  </si>
  <si>
    <t>GENPACT LTD</t>
  </si>
  <si>
    <t>CE</t>
  </si>
  <si>
    <t>CELANESE CORP</t>
  </si>
  <si>
    <t>FLS</t>
  </si>
  <si>
    <t>FLOWSERVE CORP</t>
  </si>
  <si>
    <t>RLI</t>
  </si>
  <si>
    <t>RLI CORP</t>
  </si>
  <si>
    <t>BIO</t>
  </si>
  <si>
    <t>BIO-RAD LABORATORIES INC</t>
  </si>
  <si>
    <t>OTEX</t>
  </si>
  <si>
    <t>OPEN TEXT CORP</t>
  </si>
  <si>
    <t>ANF</t>
  </si>
  <si>
    <t>ABERCROMBIE &amp; FITCH  -CL A</t>
  </si>
  <si>
    <t>MHK</t>
  </si>
  <si>
    <t>MOHAWK INDUSTRIES INC</t>
  </si>
  <si>
    <t>AXTA</t>
  </si>
  <si>
    <t>AXALTA COATING SYSTEMS LTD</t>
  </si>
  <si>
    <t>BERY</t>
  </si>
  <si>
    <t>BERRY GLOBAL GROUP INC</t>
  </si>
  <si>
    <t>JAZZ</t>
  </si>
  <si>
    <t>JAZZ PHARMACEUTICALS PLC</t>
  </si>
  <si>
    <t>AXS</t>
  </si>
  <si>
    <t>AXIS CAPITAL HOLDINGS LTD</t>
  </si>
  <si>
    <t>DJT</t>
  </si>
  <si>
    <t>TRUMP MEDIA &amp; TECHNO GRP CRP</t>
  </si>
  <si>
    <t>TREX</t>
  </si>
  <si>
    <t>TREX CO INC</t>
  </si>
  <si>
    <t>HII</t>
  </si>
  <si>
    <t>HUNTINGTON INGALLS IND INC</t>
  </si>
  <si>
    <t>ALV</t>
  </si>
  <si>
    <t>AUTOLIV INC</t>
  </si>
  <si>
    <t>RVMD</t>
  </si>
  <si>
    <t>REVOLUTION MEDICINES INC</t>
  </si>
  <si>
    <t>PAAS</t>
  </si>
  <si>
    <t>PAN AMERICAN SILVER CORP</t>
  </si>
  <si>
    <t>CCCS</t>
  </si>
  <si>
    <t>CCC INTELLIGENT SOLUTIONS HL</t>
  </si>
  <si>
    <t>RH</t>
  </si>
  <si>
    <t>YPF</t>
  </si>
  <si>
    <t>YACIMIENTOS PETE FISCALES SA</t>
  </si>
  <si>
    <t>ADC</t>
  </si>
  <si>
    <t>AGREE REALTY CORP</t>
  </si>
  <si>
    <t>MIDD</t>
  </si>
  <si>
    <t>MIDDLEBY CORP</t>
  </si>
  <si>
    <t>RHI</t>
  </si>
  <si>
    <t>ROBERT HALF INC</t>
  </si>
  <si>
    <t>LPX</t>
  </si>
  <si>
    <t>LOUISIANA-PACIFIC CORP</t>
  </si>
  <si>
    <t>GIL</t>
  </si>
  <si>
    <t>GILDAN ACTIVEWEAR INC</t>
  </si>
  <si>
    <t>AM</t>
  </si>
  <si>
    <t>ANTERO MIDSTREAM CORP</t>
  </si>
  <si>
    <t>SNV</t>
  </si>
  <si>
    <t>SYNOVUS FINANCIAL CORP</t>
  </si>
  <si>
    <t>ESAB</t>
  </si>
  <si>
    <t>ESAB CORP</t>
  </si>
  <si>
    <t>HRB</t>
  </si>
  <si>
    <t>BLOCK H &amp; R INC</t>
  </si>
  <si>
    <t>CFLT</t>
  </si>
  <si>
    <t>CONFLUENT INC</t>
  </si>
  <si>
    <t>FRPT</t>
  </si>
  <si>
    <t>FRESHPET INC</t>
  </si>
  <si>
    <t>PB</t>
  </si>
  <si>
    <t>PROSPERITY BANCSHARES INC</t>
  </si>
  <si>
    <t>CHRD</t>
  </si>
  <si>
    <t>CHORD ENERGY CORP</t>
  </si>
  <si>
    <t>EXLS</t>
  </si>
  <si>
    <t>EXLSERVICE HOLDINGS INC</t>
  </si>
  <si>
    <t>FOUR</t>
  </si>
  <si>
    <t>SHIFT4 PAYMENTS INC</t>
  </si>
  <si>
    <t>CZR</t>
  </si>
  <si>
    <t>CAESARS ENTERTAINMENT INC</t>
  </si>
  <si>
    <t>BTI</t>
  </si>
  <si>
    <t>BRITISH AMER TOBACCO PLC</t>
  </si>
  <si>
    <t>MKSI</t>
  </si>
  <si>
    <t>MKS INSTRUMENTS INC</t>
  </si>
  <si>
    <t>MTDR</t>
  </si>
  <si>
    <t>MATADOR RESOURCES CO</t>
  </si>
  <si>
    <t>MTN</t>
  </si>
  <si>
    <t>VAIL RESORTS INC</t>
  </si>
  <si>
    <t>BXSL</t>
  </si>
  <si>
    <t>BLACKSTONE SECURED LENDING F</t>
  </si>
  <si>
    <t>SUN</t>
  </si>
  <si>
    <t>SUNOCO LP</t>
  </si>
  <si>
    <t>SSD</t>
  </si>
  <si>
    <t>SIMPSON MANUFACTURING INC</t>
  </si>
  <si>
    <t>AGCO</t>
  </si>
  <si>
    <t>AGCO CORP</t>
  </si>
  <si>
    <t>WEX</t>
  </si>
  <si>
    <t>WEX INC</t>
  </si>
  <si>
    <t>BWA</t>
  </si>
  <si>
    <t>BORGWARNER INC</t>
  </si>
  <si>
    <t>OLED</t>
  </si>
  <si>
    <t>UNIVERSAL DISPLAY CORP</t>
  </si>
  <si>
    <t>ONB</t>
  </si>
  <si>
    <t>OLD NATIONAL BANCORP</t>
  </si>
  <si>
    <t>LOAR</t>
  </si>
  <si>
    <t>LOAR HOLDINGS INC</t>
  </si>
  <si>
    <t>SPSC</t>
  </si>
  <si>
    <t>SPS COMMERCE INC</t>
  </si>
  <si>
    <t>FCN</t>
  </si>
  <si>
    <t>FTI CONSULTING INC</t>
  </si>
  <si>
    <t>UFPI</t>
  </si>
  <si>
    <t>UFP INDUSTRIES INC</t>
  </si>
  <si>
    <t>BOKF</t>
  </si>
  <si>
    <t>BOK FINANCIAL CORP</t>
  </si>
  <si>
    <t>DBX</t>
  </si>
  <si>
    <t>DROPBOX INC</t>
  </si>
  <si>
    <t>AZEK</t>
  </si>
  <si>
    <t>AZEK COMPANY INC (THE)</t>
  </si>
  <si>
    <t>INFA</t>
  </si>
  <si>
    <t>INFORMATICA INC</t>
  </si>
  <si>
    <t>JHG</t>
  </si>
  <si>
    <t>JANUS HENDERSON GROUP PLC</t>
  </si>
  <si>
    <t>WFG</t>
  </si>
  <si>
    <t>WEST FRSER TMBR CO LTD</t>
  </si>
  <si>
    <t>SPXC</t>
  </si>
  <si>
    <t>SPX TECHNOLOGIES INC</t>
  </si>
  <si>
    <t>AN</t>
  </si>
  <si>
    <t>AUTONATION INC</t>
  </si>
  <si>
    <t>MDGL</t>
  </si>
  <si>
    <t>MADRIGAL PHARMACEUTICALS INC</t>
  </si>
  <si>
    <t>OLLI</t>
  </si>
  <si>
    <t>OLLIE'S BARGAIN OUTLET HLDGS</t>
  </si>
  <si>
    <t>BPOP</t>
  </si>
  <si>
    <t>POPULAR INC</t>
  </si>
  <si>
    <t>SOUN</t>
  </si>
  <si>
    <t>SOUNDHOUND AI INC</t>
  </si>
  <si>
    <t>CHH</t>
  </si>
  <si>
    <t>CHOICE HOTELS INTL INC</t>
  </si>
  <si>
    <t>POST</t>
  </si>
  <si>
    <t>POST HOLDINGS INC</t>
  </si>
  <si>
    <t>H</t>
  </si>
  <si>
    <t>HYATT HOTELS CORP</t>
  </si>
  <si>
    <t>FR</t>
  </si>
  <si>
    <t>FIRST INDL REALTY TRUST INC</t>
  </si>
  <si>
    <t>R</t>
  </si>
  <si>
    <t>RYDER SYSTEM INC</t>
  </si>
  <si>
    <t>CIGI</t>
  </si>
  <si>
    <t>COLLIERS INTL GROUP INC</t>
  </si>
  <si>
    <t>VOYA</t>
  </si>
  <si>
    <t>VOYA FINANCIAL INC</t>
  </si>
  <si>
    <t>DINO</t>
  </si>
  <si>
    <t>HF SINCLAIR CORP</t>
  </si>
  <si>
    <t>CWST</t>
  </si>
  <si>
    <t>CASELLA WASTE SYS INC  -CL A</t>
  </si>
  <si>
    <t>PARA</t>
  </si>
  <si>
    <t>PARAMOUNT GLOBAL</t>
  </si>
  <si>
    <t>S</t>
  </si>
  <si>
    <t>SENTINELONE INC</t>
  </si>
  <si>
    <t>GNTX</t>
  </si>
  <si>
    <t>GENTEX CORP</t>
  </si>
  <si>
    <t>MSA</t>
  </si>
  <si>
    <t>MSA SAFETY INC</t>
  </si>
  <si>
    <t>QXO</t>
  </si>
  <si>
    <t>QXO INC</t>
  </si>
  <si>
    <t>BEP</t>
  </si>
  <si>
    <t>BROOKFIELD RENEWABLE PRTS LP</t>
  </si>
  <si>
    <t>BFAM</t>
  </si>
  <si>
    <t>BRIGHT HORIZONS FAMILY SOLTN</t>
  </si>
  <si>
    <t>JXN</t>
  </si>
  <si>
    <t>JACKSON FINANCIAL INC</t>
  </si>
  <si>
    <t>FAF</t>
  </si>
  <si>
    <t>FIRST AMERICAN FINANCIAL CP</t>
  </si>
  <si>
    <t>BYD</t>
  </si>
  <si>
    <t>BOYD GAMING CORP</t>
  </si>
  <si>
    <t>STWD</t>
  </si>
  <si>
    <t>STARWOOD PROPERTY TRUST INC</t>
  </si>
  <si>
    <t>CROX</t>
  </si>
  <si>
    <t>CROCS INC</t>
  </si>
  <si>
    <t>ICL</t>
  </si>
  <si>
    <t>ICL GROUP LTD</t>
  </si>
  <si>
    <t>BLCO</t>
  </si>
  <si>
    <t>BAUSCH &amp; LOMB CORP</t>
  </si>
  <si>
    <t>CADE</t>
  </si>
  <si>
    <t>CADENCE BANK</t>
  </si>
  <si>
    <t>AMKR</t>
  </si>
  <si>
    <t>AMKOR TECHNOLOGY INC</t>
  </si>
  <si>
    <t>TMHC</t>
  </si>
  <si>
    <t>TAYLOR MORRISON HOME CORP</t>
  </si>
  <si>
    <t>ZWS</t>
  </si>
  <si>
    <t>ZURN ELKAY WATER SOLUTI CORP</t>
  </si>
  <si>
    <t>WAY</t>
  </si>
  <si>
    <t>WAYSTAR HOLDING CORP</t>
  </si>
  <si>
    <t>WHR</t>
  </si>
  <si>
    <t>WHIRLPOOL CORP</t>
  </si>
  <si>
    <t>BECN</t>
  </si>
  <si>
    <t>BEACON ROOFING SUPPLY INC</t>
  </si>
  <si>
    <t>RHP</t>
  </si>
  <si>
    <t>RYMAN HOSPITALITY PPTYS INC</t>
  </si>
  <si>
    <t>BMI</t>
  </si>
  <si>
    <t>BADGER METER INC</t>
  </si>
  <si>
    <t>OMF</t>
  </si>
  <si>
    <t>ONEMAIN HOLDINGS INC</t>
  </si>
  <si>
    <t>JOBY</t>
  </si>
  <si>
    <t>JOBY AVIATION INC</t>
  </si>
  <si>
    <t>LNTH</t>
  </si>
  <si>
    <t>LANTHEUS HOLDINGS INC</t>
  </si>
  <si>
    <t>CELH</t>
  </si>
  <si>
    <t>CELSIUS HOLDINGS INC</t>
  </si>
  <si>
    <t>OSK</t>
  </si>
  <si>
    <t>OSHKOSH CORP</t>
  </si>
  <si>
    <t>WSC</t>
  </si>
  <si>
    <t>WILLSCOT HOLDINGS CORP</t>
  </si>
  <si>
    <t>STAG</t>
  </si>
  <si>
    <t>STAG INDUSTRIAL INC</t>
  </si>
  <si>
    <t>AWI</t>
  </si>
  <si>
    <t>ARMSTRONG WORLD INDUSTRIES</t>
  </si>
  <si>
    <t>ESI</t>
  </si>
  <si>
    <t>ELEMENT SOLUTIONS INC</t>
  </si>
  <si>
    <t>VIPS</t>
  </si>
  <si>
    <t>VIPSHOP HOLDINGS LTD</t>
  </si>
  <si>
    <t>CGNX</t>
  </si>
  <si>
    <t>COGNEX CORP</t>
  </si>
  <si>
    <t>VMI</t>
  </si>
  <si>
    <t>VALMONT INDUSTRIES INC</t>
  </si>
  <si>
    <t>COOP</t>
  </si>
  <si>
    <t>MR COOPER GROUP INC</t>
  </si>
  <si>
    <t>TPG</t>
  </si>
  <si>
    <t>TPG INC</t>
  </si>
  <si>
    <t>COLD</t>
  </si>
  <si>
    <t>AMERICOLD REALTY TRUST</t>
  </si>
  <si>
    <t>FSK</t>
  </si>
  <si>
    <t>FS KKR CAPITAL CORP</t>
  </si>
  <si>
    <t>HALO</t>
  </si>
  <si>
    <t>HALOZYME THERAPEUTICS INC</t>
  </si>
  <si>
    <t>QTWO</t>
  </si>
  <si>
    <t>Q2 HOLDINGS INC</t>
  </si>
  <si>
    <t>KEX</t>
  </si>
  <si>
    <t>KIRBY CORP</t>
  </si>
  <si>
    <t>LSTR</t>
  </si>
  <si>
    <t>LANDSTAR SYSTEM INC</t>
  </si>
  <si>
    <t>FMC</t>
  </si>
  <si>
    <t>FMC CORP</t>
  </si>
  <si>
    <t>UGI</t>
  </si>
  <si>
    <t>UGI CORP</t>
  </si>
  <si>
    <t>COTY</t>
  </si>
  <si>
    <t>COTY INC</t>
  </si>
  <si>
    <t>MTG</t>
  </si>
  <si>
    <t>MGIC INVESTMENT CORP/WI</t>
  </si>
  <si>
    <t>HR</t>
  </si>
  <si>
    <t>HEALTHCARE REALTY TRUST INC</t>
  </si>
  <si>
    <t>ELAN</t>
  </si>
  <si>
    <t>ELANCO ANIMAL HLTH INC</t>
  </si>
  <si>
    <t>MAT</t>
  </si>
  <si>
    <t>MATTEL INC</t>
  </si>
  <si>
    <t>BROS</t>
  </si>
  <si>
    <t>DUTCH BROS INC</t>
  </si>
  <si>
    <t>ETSY</t>
  </si>
  <si>
    <t>ETSY INC</t>
  </si>
  <si>
    <t>ARW</t>
  </si>
  <si>
    <t>ARROW ELECTRONICS INC</t>
  </si>
  <si>
    <t>SITE</t>
  </si>
  <si>
    <t>SITEONE LANDSCAPE SUPPLY INC</t>
  </si>
  <si>
    <t>PATH</t>
  </si>
  <si>
    <t>UIPATH INC</t>
  </si>
  <si>
    <t>OBDC</t>
  </si>
  <si>
    <t>BLUE OWL CAPITAL CORP</t>
  </si>
  <si>
    <t>TRNO</t>
  </si>
  <si>
    <t>TERRENO REALTY CORP</t>
  </si>
  <si>
    <t>ADT</t>
  </si>
  <si>
    <t>ADT INC</t>
  </si>
  <si>
    <t>PVH</t>
  </si>
  <si>
    <t>PVH CORP</t>
  </si>
  <si>
    <t>EAT</t>
  </si>
  <si>
    <t>BRINKER INTL INC</t>
  </si>
  <si>
    <t>SLM</t>
  </si>
  <si>
    <t>SLM CORP</t>
  </si>
  <si>
    <t>LFUS</t>
  </si>
  <si>
    <t>LITTELFUSE INC</t>
  </si>
  <si>
    <t>IDA</t>
  </si>
  <si>
    <t>IDACORP INC</t>
  </si>
  <si>
    <t>LAZ</t>
  </si>
  <si>
    <t>LAZARD INC</t>
  </si>
  <si>
    <t>ESNT</t>
  </si>
  <si>
    <t>ESSENT GROUP LTD</t>
  </si>
  <si>
    <t>FIVE</t>
  </si>
  <si>
    <t>FIVE BELOW INC</t>
  </si>
  <si>
    <t>LITE</t>
  </si>
  <si>
    <t>LUMENTUM HOLDINGS INC</t>
  </si>
  <si>
    <t>HLN</t>
  </si>
  <si>
    <t>HALEON PLC</t>
  </si>
  <si>
    <t>KNF</t>
  </si>
  <si>
    <t>KNIFE RIVER CORP</t>
  </si>
  <si>
    <t>NVMI</t>
  </si>
  <si>
    <t>NOVA LTD</t>
  </si>
  <si>
    <t>TSEM</t>
  </si>
  <si>
    <t>TOWER SEMICONDUCTOR LTD</t>
  </si>
  <si>
    <t>GBCI</t>
  </si>
  <si>
    <t>GLACIER BANCORP INC</t>
  </si>
  <si>
    <t>APPF</t>
  </si>
  <si>
    <t>APPFOLIO INC</t>
  </si>
  <si>
    <t>RBRK</t>
  </si>
  <si>
    <t>RUBRIK INC</t>
  </si>
  <si>
    <t>CACC</t>
  </si>
  <si>
    <t>CREDIT ACCEPTANCE CORP</t>
  </si>
  <si>
    <t>SIGI</t>
  </si>
  <si>
    <t>SELECTIVE INS GROUP INC</t>
  </si>
  <si>
    <t>NOV</t>
  </si>
  <si>
    <t>NOV INC</t>
  </si>
  <si>
    <t>REYN</t>
  </si>
  <si>
    <t>REYNOLDS CONSUMER PRODUCTS</t>
  </si>
  <si>
    <t>COLB</t>
  </si>
  <si>
    <t>COLUMBIA BANKING SYSTEM INC</t>
  </si>
  <si>
    <t>CMC</t>
  </si>
  <si>
    <t>COMMERCIAL METALS</t>
  </si>
  <si>
    <t>FSS</t>
  </si>
  <si>
    <t>FEDERAL SIGNAL CORP</t>
  </si>
  <si>
    <t>WK</t>
  </si>
  <si>
    <t>WORKIVA INC</t>
  </si>
  <si>
    <t>MMSI</t>
  </si>
  <si>
    <t>MERIT MEDICAL SYSTEMS INC</t>
  </si>
  <si>
    <t>RMBS</t>
  </si>
  <si>
    <t>RAMBUS INC</t>
  </si>
  <si>
    <t>RITM</t>
  </si>
  <si>
    <t>RITHM CAPITAL CORP</t>
  </si>
  <si>
    <t>HSBC</t>
  </si>
  <si>
    <t>HSBC HLDGS PLC</t>
  </si>
  <si>
    <t>HOMB</t>
  </si>
  <si>
    <t>HOME BANCSHARES INC</t>
  </si>
  <si>
    <t>UPST</t>
  </si>
  <si>
    <t>UPSTART HOLDINGS INC</t>
  </si>
  <si>
    <t>GPI</t>
  </si>
  <si>
    <t>GROUP 1 AUTOMOTIVE INC</t>
  </si>
  <si>
    <t>NBIS</t>
  </si>
  <si>
    <t>NEBIUS GROUP N V</t>
  </si>
  <si>
    <t>AMG</t>
  </si>
  <si>
    <t>AFFILIATED MANAGERS GRP INC</t>
  </si>
  <si>
    <t>THG</t>
  </si>
  <si>
    <t>HANOVER INSURANCE GROUP INC</t>
  </si>
  <si>
    <t>WTS</t>
  </si>
  <si>
    <t>WATTS WATER TECHNOLOGIES INC</t>
  </si>
  <si>
    <t>MTH</t>
  </si>
  <si>
    <t>MERITAGE HOMES CORP</t>
  </si>
  <si>
    <t>SLGN</t>
  </si>
  <si>
    <t>SILGAN HOLDINGS INC</t>
  </si>
  <si>
    <t>INSP</t>
  </si>
  <si>
    <t>INSPIRE MEDICAL SYSTEM</t>
  </si>
  <si>
    <t>CYTK</t>
  </si>
  <si>
    <t>CYTOKINETICS INC</t>
  </si>
  <si>
    <t>KRG</t>
  </si>
  <si>
    <t>KITE REALTY GROUP TRUST</t>
  </si>
  <si>
    <t>SAIC</t>
  </si>
  <si>
    <t>SCIENCE APPLICATIONS INTL CP</t>
  </si>
  <si>
    <t>BPMC</t>
  </si>
  <si>
    <t>BLUEPRINT MEDICINES CORP</t>
  </si>
  <si>
    <t>ALTM</t>
  </si>
  <si>
    <t>RIO TINTO LITHIUM</t>
  </si>
  <si>
    <t>IONS</t>
  </si>
  <si>
    <t>IONIS PHARMACEUTICALS INC</t>
  </si>
  <si>
    <t>NFG</t>
  </si>
  <si>
    <t>NATIONAL FUEL GAS CO</t>
  </si>
  <si>
    <t>UMBF</t>
  </si>
  <si>
    <t>UMB FINANCIAL CORP</t>
  </si>
  <si>
    <t>GATX</t>
  </si>
  <si>
    <t>GATX CORP</t>
  </si>
  <si>
    <t>DNB</t>
  </si>
  <si>
    <t>DUN &amp; BRADSTREET HOLDNGS INC</t>
  </si>
  <si>
    <t>NOVT</t>
  </si>
  <si>
    <t>NOVANTA INC</t>
  </si>
  <si>
    <t>EPRT</t>
  </si>
  <si>
    <t>ESSENTIAL PPT RLTY TST</t>
  </si>
  <si>
    <t>VNT</t>
  </si>
  <si>
    <t>VONTIER CORP</t>
  </si>
  <si>
    <t>CNX</t>
  </si>
  <si>
    <t>CNX RESOURCES CORPORATION</t>
  </si>
  <si>
    <t>ACIW</t>
  </si>
  <si>
    <t>ACI WORLDWIDE INC</t>
  </si>
  <si>
    <t>CHWY</t>
  </si>
  <si>
    <t>CHEWY INC</t>
  </si>
  <si>
    <t>CWAN</t>
  </si>
  <si>
    <t>CLEARWATER ANA HOL INC</t>
  </si>
  <si>
    <t>LNC</t>
  </si>
  <si>
    <t>LINCOLN NATIONAL CORP</t>
  </si>
  <si>
    <t>MARA</t>
  </si>
  <si>
    <t>MARA HOLDINGS INC</t>
  </si>
  <si>
    <t>LUMN</t>
  </si>
  <si>
    <t>LUMEN TECHNOLOGIES INC</t>
  </si>
  <si>
    <t>HRI</t>
  </si>
  <si>
    <t>HERC HOLDINGS INC</t>
  </si>
  <si>
    <t>AL</t>
  </si>
  <si>
    <t>AIR LEASE CORP</t>
  </si>
  <si>
    <t>DAR</t>
  </si>
  <si>
    <t>DARLING INGREDIENTS INC</t>
  </si>
  <si>
    <t>PIPR</t>
  </si>
  <si>
    <t>PIPER SANDLER COS</t>
  </si>
  <si>
    <t>CRK</t>
  </si>
  <si>
    <t>COMSTOCK RESOURCES INC</t>
  </si>
  <si>
    <t>FNB</t>
  </si>
  <si>
    <t>F N B CORP/FL</t>
  </si>
  <si>
    <t>BCPC</t>
  </si>
  <si>
    <t>BALCHEM CORP  -CL B</t>
  </si>
  <si>
    <t>HTHT</t>
  </si>
  <si>
    <t>H WORLD GROUP LIMITED</t>
  </si>
  <si>
    <t>BIPC</t>
  </si>
  <si>
    <t>BROOKFIELD INFRASTRCTR</t>
  </si>
  <si>
    <t>CORT</t>
  </si>
  <si>
    <t>CORCEPT THERAPEUTICS INC</t>
  </si>
  <si>
    <t>SE</t>
  </si>
  <si>
    <t>SEA LIMITED</t>
  </si>
  <si>
    <t>LYFT</t>
  </si>
  <si>
    <t>LYFT INC</t>
  </si>
  <si>
    <t>GTES</t>
  </si>
  <si>
    <t>GATES INDUSTRIAL CORP PLC</t>
  </si>
  <si>
    <t>PFSI</t>
  </si>
  <si>
    <t>PENNYMAC FINANCIAL SERVICES</t>
  </si>
  <si>
    <t>FG</t>
  </si>
  <si>
    <t>F&amp;G ANNUITIES &amp; LIFE INC</t>
  </si>
  <si>
    <t>MC</t>
  </si>
  <si>
    <t>MOELIS &amp; CO</t>
  </si>
  <si>
    <t>WFRD</t>
  </si>
  <si>
    <t>WEATHERFORD INTL PLC</t>
  </si>
  <si>
    <t>GXO</t>
  </si>
  <si>
    <t>GXO LOGISTIC INC</t>
  </si>
  <si>
    <t>SHAK</t>
  </si>
  <si>
    <t>SHAKE SHACK INC</t>
  </si>
  <si>
    <t>BBIO</t>
  </si>
  <si>
    <t>BRIDGEBIO PHARMA INC</t>
  </si>
  <si>
    <t>CHX</t>
  </si>
  <si>
    <t>CHAMPIONX CORP</t>
  </si>
  <si>
    <t>STRL</t>
  </si>
  <si>
    <t>STERLING INFRASTRUCTURE INC</t>
  </si>
  <si>
    <t>RDNT</t>
  </si>
  <si>
    <t>RADNET INC</t>
  </si>
  <si>
    <t>MAIN</t>
  </si>
  <si>
    <t>MAIN STREET CAPITAL CORP</t>
  </si>
  <si>
    <t>LEA</t>
  </si>
  <si>
    <t>LEAR CORP</t>
  </si>
  <si>
    <t>DDS</t>
  </si>
  <si>
    <t>DILLARDS INC  -CL A</t>
  </si>
  <si>
    <t>ASR</t>
  </si>
  <si>
    <t>GRUPO AEROPORTUARIO SURESTE</t>
  </si>
  <si>
    <t>TEM</t>
  </si>
  <si>
    <t>TEMPUS AI INC</t>
  </si>
  <si>
    <t>CUZ</t>
  </si>
  <si>
    <t>COUSINS PROPERTIES INC</t>
  </si>
  <si>
    <t>QLYS</t>
  </si>
  <si>
    <t>QUALYS INC</t>
  </si>
  <si>
    <t>NUVL</t>
  </si>
  <si>
    <t>NUVALENT INC</t>
  </si>
  <si>
    <t>FFIN</t>
  </si>
  <si>
    <t>FIRST FINL BANKSHARES INC</t>
  </si>
  <si>
    <t>AMTM</t>
  </si>
  <si>
    <t>AMENTUM HOLDINGS INC</t>
  </si>
  <si>
    <t>THO</t>
  </si>
  <si>
    <t>THOR INDUSTRIES INC</t>
  </si>
  <si>
    <t>HIMS</t>
  </si>
  <si>
    <t>HIMS &amp; HERS HEALTH INC</t>
  </si>
  <si>
    <t>HXL</t>
  </si>
  <si>
    <t>HEXCEL CORP</t>
  </si>
  <si>
    <t>DY</t>
  </si>
  <si>
    <t>DYCOM INDUSTRIES INC</t>
  </si>
  <si>
    <t>UBSI</t>
  </si>
  <si>
    <t>UNITED BANKSHARES INC/WV</t>
  </si>
  <si>
    <t>BE</t>
  </si>
  <si>
    <t>BLOOM ENERGY CORP</t>
  </si>
  <si>
    <t>SWX</t>
  </si>
  <si>
    <t>SOUTHWEST GAS HOLDINGS INC</t>
  </si>
  <si>
    <t>NEU</t>
  </si>
  <si>
    <t>NEWMARKET CORP</t>
  </si>
  <si>
    <t>CTRE</t>
  </si>
  <si>
    <t>CARETRUST REIT INC</t>
  </si>
  <si>
    <t>URBN</t>
  </si>
  <si>
    <t>URBAN OUTFITTERS INC</t>
  </si>
  <si>
    <t>SUZ</t>
  </si>
  <si>
    <t>SUZANO SA</t>
  </si>
  <si>
    <t>VNOM</t>
  </si>
  <si>
    <t>VIPER ENERGY INC</t>
  </si>
  <si>
    <t>OZK</t>
  </si>
  <si>
    <t>BANK OZK</t>
  </si>
  <si>
    <t>NE</t>
  </si>
  <si>
    <t>NOBLE CORP PLC</t>
  </si>
  <si>
    <t>XP</t>
  </si>
  <si>
    <t>XP INC</t>
  </si>
  <si>
    <t>SITM</t>
  </si>
  <si>
    <t>SITIME CORP</t>
  </si>
  <si>
    <t>TKR</t>
  </si>
  <si>
    <t>TIMKEN CO</t>
  </si>
  <si>
    <t>AMX</t>
  </si>
  <si>
    <t>AMERICA MOVIL SAB DE C V</t>
  </si>
  <si>
    <t>VRNS</t>
  </si>
  <si>
    <t>VARONIS SYSTEMS INC</t>
  </si>
  <si>
    <t>WTM</t>
  </si>
  <si>
    <t>WHITE MTNS INS GROUP LTD</t>
  </si>
  <si>
    <t>ACT</t>
  </si>
  <si>
    <t>ENACT HOLDINGS INC</t>
  </si>
  <si>
    <t>BEPC</t>
  </si>
  <si>
    <t>BROOKFIELD RENEWABLE CORP</t>
  </si>
  <si>
    <t>CBT</t>
  </si>
  <si>
    <t>CABOT CORP</t>
  </si>
  <si>
    <t>INTA</t>
  </si>
  <si>
    <t>INTAPP INC</t>
  </si>
  <si>
    <t>IBP</t>
  </si>
  <si>
    <t>INSTALLED BLDG PRODUCTS INC</t>
  </si>
  <si>
    <t>SEE</t>
  </si>
  <si>
    <t>SEALED AIR CORP</t>
  </si>
  <si>
    <t>BUD</t>
  </si>
  <si>
    <t>ANHEUSER-BUSCH INBEV</t>
  </si>
  <si>
    <t>QFIN</t>
  </si>
  <si>
    <t>QIFU TECHNOLOGY INC</t>
  </si>
  <si>
    <t>IDCC</t>
  </si>
  <si>
    <t>INTERDIGITAL INC</t>
  </si>
  <si>
    <t>NXST</t>
  </si>
  <si>
    <t>NEXSTAR MEDIA GROUP</t>
  </si>
  <si>
    <t>ITRI</t>
  </si>
  <si>
    <t>ITRON INC</t>
  </si>
  <si>
    <t>MAC</t>
  </si>
  <si>
    <t>MACERICH CO</t>
  </si>
  <si>
    <t>SLG</t>
  </si>
  <si>
    <t>SL GREEN REALTY CORP</t>
  </si>
  <si>
    <t>FUN</t>
  </si>
  <si>
    <t>SIX FLAGS ENTERTAINMENT CORP</t>
  </si>
  <si>
    <t>NSIT</t>
  </si>
  <si>
    <t>INSIGHT ENTERPRISES INC</t>
  </si>
  <si>
    <t>KBH</t>
  </si>
  <si>
    <t>KB HOME</t>
  </si>
  <si>
    <t>COLM</t>
  </si>
  <si>
    <t>COLUMBIA SPORTSWEAR CO</t>
  </si>
  <si>
    <t>SON</t>
  </si>
  <si>
    <t>SONOCO PRODUCTS CO</t>
  </si>
  <si>
    <t>KRC</t>
  </si>
  <si>
    <t>KILROY REALTY CORP</t>
  </si>
  <si>
    <t>LOPE</t>
  </si>
  <si>
    <t>GRAND CANYON EDUCATION INC</t>
  </si>
  <si>
    <t>LANC</t>
  </si>
  <si>
    <t>LANCASTER COLONY CORP</t>
  </si>
  <si>
    <t>ABG</t>
  </si>
  <si>
    <t>ASBURY AUTOMOTIVE GROUP INC</t>
  </si>
  <si>
    <t>CRC</t>
  </si>
  <si>
    <t>CALIFORNIA RESOURCES CORP</t>
  </si>
  <si>
    <t>TENB</t>
  </si>
  <si>
    <t>TENABLE HOLDINGS INC</t>
  </si>
  <si>
    <t>RDN</t>
  </si>
  <si>
    <t>RADIAN GROUP INC</t>
  </si>
  <si>
    <t>ESGR</t>
  </si>
  <si>
    <t>ENSTAR GROUP LIMITED</t>
  </si>
  <si>
    <t>DLB</t>
  </si>
  <si>
    <t>DOLBY LABORATORIES INC</t>
  </si>
  <si>
    <t>ACA</t>
  </si>
  <si>
    <t>ARCOSA INC</t>
  </si>
  <si>
    <t>KTB</t>
  </si>
  <si>
    <t>KONTOOR BRANDS INC</t>
  </si>
  <si>
    <t>HWC</t>
  </si>
  <si>
    <t>HANCOCK WHITNEY CORP</t>
  </si>
  <si>
    <t>M</t>
  </si>
  <si>
    <t>MACY'S INC</t>
  </si>
  <si>
    <t>TGTX</t>
  </si>
  <si>
    <t>TG THERAPEUTICS INC</t>
  </si>
  <si>
    <t>CNS</t>
  </si>
  <si>
    <t>COHEN &amp; STEERS INC</t>
  </si>
  <si>
    <t>SMTC</t>
  </si>
  <si>
    <t>SEMTECH CORP</t>
  </si>
  <si>
    <t>NJR</t>
  </si>
  <si>
    <t>NEW JERSEY RESOURCES CORP</t>
  </si>
  <si>
    <t>ALKS</t>
  </si>
  <si>
    <t>ALKERMES PLC</t>
  </si>
  <si>
    <t>VVV</t>
  </si>
  <si>
    <t>VALVOLINE INC</t>
  </si>
  <si>
    <t>FCFS</t>
  </si>
  <si>
    <t>FIRSTCASH HOLDINGS INC</t>
  </si>
  <si>
    <t>CLF</t>
  </si>
  <si>
    <t>CLEVELAND-CLIFFS INC</t>
  </si>
  <si>
    <t>SFBS</t>
  </si>
  <si>
    <t>SERVISFIRST BANCSHARES INC</t>
  </si>
  <si>
    <t>VLY</t>
  </si>
  <si>
    <t>VALLEY NATIONAL BANCORP</t>
  </si>
  <si>
    <t>POR</t>
  </si>
  <si>
    <t>PORTLAND GENERAL ELECTRIC CO</t>
  </si>
  <si>
    <t>PECO</t>
  </si>
  <si>
    <t>PHILLIPS EDISON &amp; CO INC</t>
  </si>
  <si>
    <t>AGO</t>
  </si>
  <si>
    <t>ASSURED GUARANTY LTD</t>
  </si>
  <si>
    <t>LTH</t>
  </si>
  <si>
    <t>LIFE TIME GRP HOLD INC</t>
  </si>
  <si>
    <t>BCC</t>
  </si>
  <si>
    <t>BOISE CASCADE CO</t>
  </si>
  <si>
    <t>INGM</t>
  </si>
  <si>
    <t>INGRAM MICRO HOLDING CORP</t>
  </si>
  <si>
    <t>AVT</t>
  </si>
  <si>
    <t>AVNET INC</t>
  </si>
  <si>
    <t>BDC</t>
  </si>
  <si>
    <t>BELDEN INC</t>
  </si>
  <si>
    <t>BOX</t>
  </si>
  <si>
    <t>BOX INC</t>
  </si>
  <si>
    <t>LRN</t>
  </si>
  <si>
    <t>STRIDE INC</t>
  </si>
  <si>
    <t>EXPO</t>
  </si>
  <si>
    <t>EXPONENT INC</t>
  </si>
  <si>
    <t>CLBT</t>
  </si>
  <si>
    <t>CELLEBRITE DI LTD</t>
  </si>
  <si>
    <t>EEFT</t>
  </si>
  <si>
    <t>EURONET WORLDWIDE INC</t>
  </si>
  <si>
    <t>KRYS</t>
  </si>
  <si>
    <t>KRYSTAL BIOTECH INC</t>
  </si>
  <si>
    <t>MMS</t>
  </si>
  <si>
    <t>MAXIMUS INC</t>
  </si>
  <si>
    <t>TNET</t>
  </si>
  <si>
    <t>TRINET GROUP INC</t>
  </si>
  <si>
    <t>VKTX</t>
  </si>
  <si>
    <t>VIKING THERAPEUTICS INC</t>
  </si>
  <si>
    <t>MATX</t>
  </si>
  <si>
    <t>MATSON INC</t>
  </si>
  <si>
    <t>RELY</t>
  </si>
  <si>
    <t>REMITLY GLOBAL INC</t>
  </si>
  <si>
    <t>MGY</t>
  </si>
  <si>
    <t>MAGNOLIA OIL &amp; GAS CORP</t>
  </si>
  <si>
    <t>IRT</t>
  </si>
  <si>
    <t>INDEPENDENCE REALTY TRUST</t>
  </si>
  <si>
    <t>FELE</t>
  </si>
  <si>
    <t>FRANKLIN ELECTRIC CO INC</t>
  </si>
  <si>
    <t>ITGR</t>
  </si>
  <si>
    <t>INTEGER HOLDINGS CORP</t>
  </si>
  <si>
    <t>TXNM</t>
  </si>
  <si>
    <t>TXNM ENERGY INC</t>
  </si>
  <si>
    <t>SM</t>
  </si>
  <si>
    <t>SM ENERGY CO</t>
  </si>
  <si>
    <t>CIVI</t>
  </si>
  <si>
    <t>CIVITAS RESOURCES INC</t>
  </si>
  <si>
    <t>GLNG</t>
  </si>
  <si>
    <t>GOLAR LNG LTD</t>
  </si>
  <si>
    <t>WMG</t>
  </si>
  <si>
    <t>WARNER MUSIC GROUP CORP</t>
  </si>
  <si>
    <t>W</t>
  </si>
  <si>
    <t>WAYFAIR INC</t>
  </si>
  <si>
    <t>MUR</t>
  </si>
  <si>
    <t>MURPHY OIL CORP</t>
  </si>
  <si>
    <t>MSGS</t>
  </si>
  <si>
    <t>MADISON SQUARE GARDEN SPORTS</t>
  </si>
  <si>
    <t>IEP</t>
  </si>
  <si>
    <t>ICAHN ENTERPRISES LP</t>
  </si>
  <si>
    <t>GBTG</t>
  </si>
  <si>
    <t>GLOBAL BUSINESS TRAVL GP INC</t>
  </si>
  <si>
    <t>AROC</t>
  </si>
  <si>
    <t>ARCHROCK INC</t>
  </si>
  <si>
    <t>AEIS</t>
  </si>
  <si>
    <t>ADVANCED ENERGY INDS INC</t>
  </si>
  <si>
    <t>FLO</t>
  </si>
  <si>
    <t>FLOWERS FOODS INC</t>
  </si>
  <si>
    <t>AHR</t>
  </si>
  <si>
    <t>AMERICAN HEALTHCARE REIT INC</t>
  </si>
  <si>
    <t>LLYVK</t>
  </si>
  <si>
    <t>LIBERTY MEDIA LIBERTY LIVE</t>
  </si>
  <si>
    <t>GOLF</t>
  </si>
  <si>
    <t>ACUSHNET HOLDINGS CORP</t>
  </si>
  <si>
    <t>ABCB</t>
  </si>
  <si>
    <t>AMERIS BANCORP</t>
  </si>
  <si>
    <t>TIGO</t>
  </si>
  <si>
    <t>MILLICOM INTL CELLULAR SA</t>
  </si>
  <si>
    <t>RGTI</t>
  </si>
  <si>
    <t>RIGETTI COMPUTING INC</t>
  </si>
  <si>
    <t>BC</t>
  </si>
  <si>
    <t>BRUNSWICK CORP</t>
  </si>
  <si>
    <t>VCTR</t>
  </si>
  <si>
    <t>VICTORY CPTL HLDGS INC</t>
  </si>
  <si>
    <t>KMPR</t>
  </si>
  <si>
    <t>KEMPER CORP/DE</t>
  </si>
  <si>
    <t>PLXS</t>
  </si>
  <si>
    <t>PLEXUS CORP</t>
  </si>
  <si>
    <t>ASTS</t>
  </si>
  <si>
    <t>AST SPACEMOBILE INC</t>
  </si>
  <si>
    <t>IPAR</t>
  </si>
  <si>
    <t>INTERPARFUMS INC</t>
  </si>
  <si>
    <t>AB</t>
  </si>
  <si>
    <t>ALLIANCEBERNSTEIN HOLDING LP</t>
  </si>
  <si>
    <t>PRCT</t>
  </si>
  <si>
    <t>PROCEPT BIOROBTCS CORP</t>
  </si>
  <si>
    <t>BKH</t>
  </si>
  <si>
    <t>BLACK HILLS CORP</t>
  </si>
  <si>
    <t>MSM</t>
  </si>
  <si>
    <t>MSC INDUSTRIAL DIRECT  -CL A</t>
  </si>
  <si>
    <t>ROAD</t>
  </si>
  <si>
    <t>CONSTRUCTION PRTNR INC</t>
  </si>
  <si>
    <t>FTDR</t>
  </si>
  <si>
    <t>FRONTDOOR INC</t>
  </si>
  <si>
    <t>NWL</t>
  </si>
  <si>
    <t>NEWELL BRANDS INC</t>
  </si>
  <si>
    <t>ACLX</t>
  </si>
  <si>
    <t>ARCELLX INC</t>
  </si>
  <si>
    <t>CRNX</t>
  </si>
  <si>
    <t>CRINETICS PHARMCTCL INC</t>
  </si>
  <si>
    <t>PI</t>
  </si>
  <si>
    <t>IMPINJ INC</t>
  </si>
  <si>
    <t>CBZ</t>
  </si>
  <si>
    <t>CBIZ INC</t>
  </si>
  <si>
    <t>PRIM</t>
  </si>
  <si>
    <t>PRIMORIS SERVICES CORP</t>
  </si>
  <si>
    <t>TAL</t>
  </si>
  <si>
    <t>TAL EDUCATION GROUP</t>
  </si>
  <si>
    <t>AXSM</t>
  </si>
  <si>
    <t>AXSOME THERAPEUTICS INC</t>
  </si>
  <si>
    <t>ST</t>
  </si>
  <si>
    <t>SENSATA TECHNOLOGES HLDG PLC</t>
  </si>
  <si>
    <t>SBRA</t>
  </si>
  <si>
    <t>SABRA HEALTH CARE REIT INC</t>
  </si>
  <si>
    <t>ORA</t>
  </si>
  <si>
    <t>ORMAT TECHNOLOGIES INC</t>
  </si>
  <si>
    <t>SANM</t>
  </si>
  <si>
    <t>SANMINA CORP</t>
  </si>
  <si>
    <t>ADMA</t>
  </si>
  <si>
    <t>ADMA BIOLOGICS INC</t>
  </si>
  <si>
    <t>KAI</t>
  </si>
  <si>
    <t>KADANT INC</t>
  </si>
  <si>
    <t>BCO</t>
  </si>
  <si>
    <t>BRINKS CO</t>
  </si>
  <si>
    <t>SKYW</t>
  </si>
  <si>
    <t>SKYWEST INC</t>
  </si>
  <si>
    <t>SLAB</t>
  </si>
  <si>
    <t>SILICON LABORATORIES INC</t>
  </si>
  <si>
    <t>IESC</t>
  </si>
  <si>
    <t>IES HOLDINGS INC</t>
  </si>
  <si>
    <t>GBDC</t>
  </si>
  <si>
    <t>GOLUB CAPITAL BDC INC</t>
  </si>
  <si>
    <t>SPR</t>
  </si>
  <si>
    <t>SPIRIT AEROSYSTEMS HOLDINGS</t>
  </si>
  <si>
    <t>ASO</t>
  </si>
  <si>
    <t>ACADEMY SPO AND OU INC</t>
  </si>
  <si>
    <t>ALVO</t>
  </si>
  <si>
    <t>ALVOTECH</t>
  </si>
  <si>
    <t>AX</t>
  </si>
  <si>
    <t>AXOS FINANCIAL INC</t>
  </si>
  <si>
    <t>JWN</t>
  </si>
  <si>
    <t>NORDSTROM INC</t>
  </si>
  <si>
    <t>KTOS</t>
  </si>
  <si>
    <t>KRATOS DEFENSE &amp; SECURITY</t>
  </si>
  <si>
    <t>VRRM</t>
  </si>
  <si>
    <t>VERRA MOBILITY CORP</t>
  </si>
  <si>
    <t>DORM</t>
  </si>
  <si>
    <t>DORMAN PRODUCTS INC</t>
  </si>
  <si>
    <t>OPCH</t>
  </si>
  <si>
    <t>OPTION CARE HEALTH INC</t>
  </si>
  <si>
    <t>OLN</t>
  </si>
  <si>
    <t>OLIN CORP</t>
  </si>
  <si>
    <t>SMPL</t>
  </si>
  <si>
    <t>SIMPLY GOOD FOODS COMPANY</t>
  </si>
  <si>
    <t>MIR</t>
  </si>
  <si>
    <t>MIRION TECHNOLOGIES INC</t>
  </si>
  <si>
    <t>IBOC</t>
  </si>
  <si>
    <t>INTL BANCSHARES CORP</t>
  </si>
  <si>
    <t>SRRK</t>
  </si>
  <si>
    <t>SCHOLAR ROCK HOLDNG CRP</t>
  </si>
  <si>
    <t>CORZ</t>
  </si>
  <si>
    <t>CORE SCIENTIFIC INC</t>
  </si>
  <si>
    <t>OGS</t>
  </si>
  <si>
    <t>ONE GAS INC</t>
  </si>
  <si>
    <t>GSAT</t>
  </si>
  <si>
    <t>GLOBALSTAR INC</t>
  </si>
  <si>
    <t>SR</t>
  </si>
  <si>
    <t>SPIRE INC</t>
  </si>
  <si>
    <t>GEO</t>
  </si>
  <si>
    <t>GEO GROUP INC</t>
  </si>
  <si>
    <t>ASB</t>
  </si>
  <si>
    <t>ASSOCIATED BANC-CORP</t>
  </si>
  <si>
    <t>APLS</t>
  </si>
  <si>
    <t>APELLIS PHARMACEUTICALS</t>
  </si>
  <si>
    <t>WHD</t>
  </si>
  <si>
    <t>CACTUS INC</t>
  </si>
  <si>
    <t>RYN</t>
  </si>
  <si>
    <t>RAYONIER INC</t>
  </si>
  <si>
    <t>NCNO</t>
  </si>
  <si>
    <t>NCINO INC</t>
  </si>
  <si>
    <t>RARE</t>
  </si>
  <si>
    <t>ULTRAGENYX PHARMACEUTICAL</t>
  </si>
  <si>
    <t>BANF</t>
  </si>
  <si>
    <t>BANCFIRST CORP/OK</t>
  </si>
  <si>
    <t>GFI</t>
  </si>
  <si>
    <t>GOLD FIELDS LTD</t>
  </si>
  <si>
    <t>SHC</t>
  </si>
  <si>
    <t>SOTERA HEALTH CO</t>
  </si>
  <si>
    <t>FLG</t>
  </si>
  <si>
    <t>FLAGSTAR FINANCIAL INC</t>
  </si>
  <si>
    <t>HHH</t>
  </si>
  <si>
    <t>HOWARD HUGHES HOLDINGS INC</t>
  </si>
  <si>
    <t>UCB</t>
  </si>
  <si>
    <t>UNITED COMMUNITY BANKS INC</t>
  </si>
  <si>
    <t>HESM</t>
  </si>
  <si>
    <t>HESS MIDSTREAM LP</t>
  </si>
  <si>
    <t>OGN</t>
  </si>
  <si>
    <t>ORGANON &amp; CO</t>
  </si>
  <si>
    <t>CNO</t>
  </si>
  <si>
    <t>CNO FINANCIAL GROUP INC</t>
  </si>
  <si>
    <t>HOG</t>
  </si>
  <si>
    <t>HARLEY-DAVIDSON INC</t>
  </si>
  <si>
    <t>HGV</t>
  </si>
  <si>
    <t>HILTON GRAND VACATIONS</t>
  </si>
  <si>
    <t>GVA</t>
  </si>
  <si>
    <t>GRANITE CONSTRUCTION INC</t>
  </si>
  <si>
    <t>RXO</t>
  </si>
  <si>
    <t>RXO INC</t>
  </si>
  <si>
    <t>ZETA</t>
  </si>
  <si>
    <t>ZETA GLOBAL HOLDINGS CORP</t>
  </si>
  <si>
    <t>SMG</t>
  </si>
  <si>
    <t>SCOTTS MIRACLE-GRO CO</t>
  </si>
  <si>
    <t>NFE</t>
  </si>
  <si>
    <t>NEW FORTRESS ENERGY INC</t>
  </si>
  <si>
    <t>ICUI</t>
  </si>
  <si>
    <t>ICU MEDICAL INC</t>
  </si>
  <si>
    <t>BL</t>
  </si>
  <si>
    <t>BLACKLINE INC</t>
  </si>
  <si>
    <t>USLM</t>
  </si>
  <si>
    <t>U S LIME &amp; MINERALS</t>
  </si>
  <si>
    <t>ACHR</t>
  </si>
  <si>
    <t>ARCHER AVIATION INC</t>
  </si>
  <si>
    <t>CNK</t>
  </si>
  <si>
    <t>CINEMARK HOLDINGS INC</t>
  </si>
  <si>
    <t>CCOI</t>
  </si>
  <si>
    <t>COGENT COMMUNICATIONS HLDGS</t>
  </si>
  <si>
    <t>SKT</t>
  </si>
  <si>
    <t>TANGER INC</t>
  </si>
  <si>
    <t>BHVN</t>
  </si>
  <si>
    <t>BIOHAVEN LTD</t>
  </si>
  <si>
    <t>XRAY</t>
  </si>
  <si>
    <t>DENTSPLY SIRONA INC</t>
  </si>
  <si>
    <t>FRSH</t>
  </si>
  <si>
    <t>FRESHWORKS INC</t>
  </si>
  <si>
    <t>GH</t>
  </si>
  <si>
    <t>GUARDANT HEALTH INC</t>
  </si>
  <si>
    <t>BLKB</t>
  </si>
  <si>
    <t>BLACKBAUD INC</t>
  </si>
  <si>
    <t>ALE</t>
  </si>
  <si>
    <t>ALLETE INC</t>
  </si>
  <si>
    <t>PJT</t>
  </si>
  <si>
    <t>PJT PARTNERS INC</t>
  </si>
  <si>
    <t>AVNT</t>
  </si>
  <si>
    <t>AVIENT CORP</t>
  </si>
  <si>
    <t>TGLS</t>
  </si>
  <si>
    <t>TECNOGLASS INC</t>
  </si>
  <si>
    <t>NOG</t>
  </si>
  <si>
    <t>NORTHERN OIL &amp; GAS INC</t>
  </si>
  <si>
    <t>FUL</t>
  </si>
  <si>
    <t>FULLER (H. B.) CO</t>
  </si>
  <si>
    <t>ALKT</t>
  </si>
  <si>
    <t>ALKAMI TECHNOLOGY INC</t>
  </si>
  <si>
    <t>ALIT</t>
  </si>
  <si>
    <t>ALIGHT INC</t>
  </si>
  <si>
    <t>ASGN</t>
  </si>
  <si>
    <t>ASGN INC</t>
  </si>
  <si>
    <t>ACHC</t>
  </si>
  <si>
    <t>ACADIA HEALTHCARE CO INC</t>
  </si>
  <si>
    <t>APLE</t>
  </si>
  <si>
    <t>APPLE HOSPITALITY REIT INC</t>
  </si>
  <si>
    <t>MCY</t>
  </si>
  <si>
    <t>MERCURY GENERAL CORP</t>
  </si>
  <si>
    <t>MDU</t>
  </si>
  <si>
    <t>MDU RESOURCES GROUP INC</t>
  </si>
  <si>
    <t>BRZE</t>
  </si>
  <si>
    <t>BRAZE INC</t>
  </si>
  <si>
    <t>CAMT</t>
  </si>
  <si>
    <t>CAMTEK LTD</t>
  </si>
  <si>
    <t>PAGP</t>
  </si>
  <si>
    <t>PLAINS GP HOLDINGS LP</t>
  </si>
  <si>
    <t>NPO</t>
  </si>
  <si>
    <t>ENPRO INC</t>
  </si>
  <si>
    <t>MHO</t>
  </si>
  <si>
    <t>M/I HOMES INC</t>
  </si>
  <si>
    <t>TDS</t>
  </si>
  <si>
    <t>TELEPHONE &amp; DATA SYSTEMS INC</t>
  </si>
  <si>
    <t>TCBI</t>
  </si>
  <si>
    <t>TEXAS CAPITAL BANCSHARES INC</t>
  </si>
  <si>
    <t>CLVT</t>
  </si>
  <si>
    <t>CLARIVATE PLC</t>
  </si>
  <si>
    <t>ZI</t>
  </si>
  <si>
    <t>ZOOMINFO TECHNO INC</t>
  </si>
  <si>
    <t>BHP</t>
  </si>
  <si>
    <t>BHP GROUP LTD</t>
  </si>
  <si>
    <t>SRAD</t>
  </si>
  <si>
    <t>SPORTRADAR GROUP AG</t>
  </si>
  <si>
    <t>WU</t>
  </si>
  <si>
    <t>WESTERN UNION CO</t>
  </si>
  <si>
    <t>PAYO</t>
  </si>
  <si>
    <t>PAYONEER GLBL INC</t>
  </si>
  <si>
    <t>IGT</t>
  </si>
  <si>
    <t>INTL GAME TECHNOLOGY PLC</t>
  </si>
  <si>
    <t>KGS</t>
  </si>
  <si>
    <t>KODIAK GAS SERVICES INC</t>
  </si>
  <si>
    <t>TFSL</t>
  </si>
  <si>
    <t>TFS FINANCIAL CORP</t>
  </si>
  <si>
    <t>MWA</t>
  </si>
  <si>
    <t>MUELLER WATER PRODUCTS INC</t>
  </si>
  <si>
    <t>VERX</t>
  </si>
  <si>
    <t>VERTEX INC</t>
  </si>
  <si>
    <t>SIG</t>
  </si>
  <si>
    <t>SIGNET JEWELERS LTD</t>
  </si>
  <si>
    <t>FULT</t>
  </si>
  <si>
    <t>FULTON FINANCIAL CORP</t>
  </si>
  <si>
    <t>POWI</t>
  </si>
  <si>
    <t>POWER INTEGRATIONS INC</t>
  </si>
  <si>
    <t>PRGO</t>
  </si>
  <si>
    <t>PERRIGO CO PLC</t>
  </si>
  <si>
    <t>CDP</t>
  </si>
  <si>
    <t>COPT DEFENSE PROPERTIES</t>
  </si>
  <si>
    <t>PTCT</t>
  </si>
  <si>
    <t>PTC THERAPEUTICS INC</t>
  </si>
  <si>
    <t>IAC</t>
  </si>
  <si>
    <t>IAC INC</t>
  </si>
  <si>
    <t>RNA</t>
  </si>
  <si>
    <t>AVIDITY BIOSCIENCE INC</t>
  </si>
  <si>
    <t>TNL</t>
  </si>
  <si>
    <t>TRAVEL PLUS LEISURE CO</t>
  </si>
  <si>
    <t>RYTM</t>
  </si>
  <si>
    <t>RHYTHM PHARMACEUTICLS</t>
  </si>
  <si>
    <t>ESE</t>
  </si>
  <si>
    <t>ESCO TECHNOLOGIES INC</t>
  </si>
  <si>
    <t>IRDM</t>
  </si>
  <si>
    <t>IRIDIUM COMMUNICATIONS INC</t>
  </si>
  <si>
    <t>EBC</t>
  </si>
  <si>
    <t>EASTERN BANKSHARES INC</t>
  </si>
  <si>
    <t>ACVA</t>
  </si>
  <si>
    <t>ACV AUCTIONS INC</t>
  </si>
  <si>
    <t>RUSHA</t>
  </si>
  <si>
    <t>RUSH ENTERPRISES INC</t>
  </si>
  <si>
    <t>MLTX</t>
  </si>
  <si>
    <t>MOONLAKE IMMUNOTHERAPEUTICS</t>
  </si>
  <si>
    <t>AQN</t>
  </si>
  <si>
    <t>ALGONQUIN POWER &amp; UTIL CORP</t>
  </si>
  <si>
    <t>GFF</t>
  </si>
  <si>
    <t>GRIFFON CORP</t>
  </si>
  <si>
    <t>FORM</t>
  </si>
  <si>
    <t>FORMFACTOR INC</t>
  </si>
  <si>
    <t>ATGE</t>
  </si>
  <si>
    <t>ADTALEM GLOBAL EDUCATION INC</t>
  </si>
  <si>
    <t>MGEE</t>
  </si>
  <si>
    <t>MGE ENERGY INC</t>
  </si>
  <si>
    <t>AUB</t>
  </si>
  <si>
    <t>ATLANTIC UNION BANKSHRS CRP</t>
  </si>
  <si>
    <t>FIBK</t>
  </si>
  <si>
    <t>FIRST INTERSTATE BANCSYSTEM</t>
  </si>
  <si>
    <t>TPH</t>
  </si>
  <si>
    <t>TRI POINTE HOMES INC</t>
  </si>
  <si>
    <t>RIOT</t>
  </si>
  <si>
    <t>RIOT PLATFORMS INC</t>
  </si>
  <si>
    <t>CATY</t>
  </si>
  <si>
    <t>CATHAY GENERAL BANCORP</t>
  </si>
  <si>
    <t>KNTK</t>
  </si>
  <si>
    <t>KINETIK HOLDINGS INC</t>
  </si>
  <si>
    <t>REZI</t>
  </si>
  <si>
    <t>RESIDEO TECHNOLOGIES</t>
  </si>
  <si>
    <t>ASH</t>
  </si>
  <si>
    <t>ASHLAND INC</t>
  </si>
  <si>
    <t>ARLP</t>
  </si>
  <si>
    <t>ALLIANCE RESOURCE PTNRS  -LP</t>
  </si>
  <si>
    <t>HTGC</t>
  </si>
  <si>
    <t>HERCULES CAPITAL INC</t>
  </si>
  <si>
    <t>MEOH</t>
  </si>
  <si>
    <t>METHANEX CORP</t>
  </si>
  <si>
    <t>FHI</t>
  </si>
  <si>
    <t>FEDERATED HERMES INC</t>
  </si>
  <si>
    <t>CRSP</t>
  </si>
  <si>
    <t>CRISPR THERAPEUTICS AG</t>
  </si>
  <si>
    <t>IFS</t>
  </si>
  <si>
    <t>INTERCORP FINANCIAL SVCS INC</t>
  </si>
  <si>
    <t>BGC</t>
  </si>
  <si>
    <t>BGC GROUP INC</t>
  </si>
  <si>
    <t>EPR</t>
  </si>
  <si>
    <t>EPR PROPERTIES</t>
  </si>
  <si>
    <t>ECG</t>
  </si>
  <si>
    <t>EVERUS CONSTRCTION GROUP INC</t>
  </si>
  <si>
    <t>VRNA</t>
  </si>
  <si>
    <t>VERONA PHARMA PLC</t>
  </si>
  <si>
    <t>GGAL</t>
  </si>
  <si>
    <t>GRUPO FINANCIERO GALICIA SA</t>
  </si>
  <si>
    <t>PYCR</t>
  </si>
  <si>
    <t>PAYCOR HCM INC</t>
  </si>
  <si>
    <t>CXT</t>
  </si>
  <si>
    <t>CRANE NXT CO</t>
  </si>
  <si>
    <t>USM</t>
  </si>
  <si>
    <t>US CELLULAR CORP</t>
  </si>
  <si>
    <t>WEN</t>
  </si>
  <si>
    <t>WENDY'S CO</t>
  </si>
  <si>
    <t>NVST</t>
  </si>
  <si>
    <t>ENVISTA HOLDINGS CORP</t>
  </si>
  <si>
    <t>FHB</t>
  </si>
  <si>
    <t>FIRST HAWAIIAN INC</t>
  </si>
  <si>
    <t>SG</t>
  </si>
  <si>
    <t>SWEETGREEN INC</t>
  </si>
  <si>
    <t>HAYW</t>
  </si>
  <si>
    <t>HAYWARD HOLDINGS INC</t>
  </si>
  <si>
    <t>WDFC</t>
  </si>
  <si>
    <t>WD-40 CO</t>
  </si>
  <si>
    <t>RIG</t>
  </si>
  <si>
    <t>TRANSOCEAN LTD</t>
  </si>
  <si>
    <t>WD</t>
  </si>
  <si>
    <t>WALKER &amp; DUNLOP INC</t>
  </si>
  <si>
    <t>FROG</t>
  </si>
  <si>
    <t>JFROG LTD</t>
  </si>
  <si>
    <t>NWE</t>
  </si>
  <si>
    <t>NORTHWESTERN ENRGY GROUP INC</t>
  </si>
  <si>
    <t>RTO</t>
  </si>
  <si>
    <t>RENTOKIL INITIAL PLC</t>
  </si>
  <si>
    <t>YETI</t>
  </si>
  <si>
    <t>YETI HOLDINGS INC</t>
  </si>
  <si>
    <t>BRC</t>
  </si>
  <si>
    <t>BRADY CORP</t>
  </si>
  <si>
    <t>GPOR</t>
  </si>
  <si>
    <t>GULFPORT ENERGY CORP</t>
  </si>
  <si>
    <t>VSCO</t>
  </si>
  <si>
    <t>VICTORIAS SECRET AND CO</t>
  </si>
  <si>
    <t>ATMU</t>
  </si>
  <si>
    <t>ATMUS FILTRATION TECHNLS INC</t>
  </si>
  <si>
    <t>LBRT</t>
  </si>
  <si>
    <t>LIBERTY ENERGY INC</t>
  </si>
  <si>
    <t>KVYO</t>
  </si>
  <si>
    <t>KLAVIYO INC</t>
  </si>
  <si>
    <t>DV</t>
  </si>
  <si>
    <t>DOUBLEVERIFY HOLD INC</t>
  </si>
  <si>
    <t>HIW</t>
  </si>
  <si>
    <t>HIGHWOODS PROPERTIES INC</t>
  </si>
  <si>
    <t>CBU</t>
  </si>
  <si>
    <t>COMMUNITY FINANCIAL SYST INC</t>
  </si>
  <si>
    <t>SLVM</t>
  </si>
  <si>
    <t>SYLVAMO CORP</t>
  </si>
  <si>
    <t>NVCR</t>
  </si>
  <si>
    <t>NOVOCURE LIMITED</t>
  </si>
  <si>
    <t>PTEN</t>
  </si>
  <si>
    <t>PATTERSON-UTI ENERGY INC</t>
  </si>
  <si>
    <t>SATS</t>
  </si>
  <si>
    <t>ECHOSTAR CORP</t>
  </si>
  <si>
    <t>CARG</t>
  </si>
  <si>
    <t>CARGURUS INC</t>
  </si>
  <si>
    <t>PII</t>
  </si>
  <si>
    <t>POLARIS INC</t>
  </si>
  <si>
    <t>ING</t>
  </si>
  <si>
    <t>ING GROEP NV</t>
  </si>
  <si>
    <t>AEO</t>
  </si>
  <si>
    <t>AMERN EAGLE OUTFITTERS INC</t>
  </si>
  <si>
    <t>BTG</t>
  </si>
  <si>
    <t>B2GOLD CORP</t>
  </si>
  <si>
    <t>HBM</t>
  </si>
  <si>
    <t>HUDBAY MINERALS INC</t>
  </si>
  <si>
    <t>ABM</t>
  </si>
  <si>
    <t>ABM INDUSTRIES INC</t>
  </si>
  <si>
    <t>HASI</t>
  </si>
  <si>
    <t>HA SUSTAINABLE INFRA CAP INC</t>
  </si>
  <si>
    <t>HP</t>
  </si>
  <si>
    <t>HELMERICH &amp; PAYNE</t>
  </si>
  <si>
    <t>PTON</t>
  </si>
  <si>
    <t>PELOTON INTERACTIVE INC</t>
  </si>
  <si>
    <t>FRO</t>
  </si>
  <si>
    <t>FRONTLINE PLC</t>
  </si>
  <si>
    <t>GRND</t>
  </si>
  <si>
    <t>GRINDR INC</t>
  </si>
  <si>
    <t>NHI</t>
  </si>
  <si>
    <t>NATIONAL HEALTH INVESTORS</t>
  </si>
  <si>
    <t>VAL</t>
  </si>
  <si>
    <t>VALARIS LIMITED</t>
  </si>
  <si>
    <t>IPGP</t>
  </si>
  <si>
    <t>IPG PHOTONICS CORP</t>
  </si>
  <si>
    <t>DOCN</t>
  </si>
  <si>
    <t>DIGITALOCEAN HOLDINGS INC</t>
  </si>
  <si>
    <t>VAC</t>
  </si>
  <si>
    <t>MARRIOTT VACATIONS WORLDWIDE</t>
  </si>
  <si>
    <t>WSFS</t>
  </si>
  <si>
    <t>WSFS FINANCIAL CORP</t>
  </si>
  <si>
    <t>SNEX</t>
  </si>
  <si>
    <t>STONEX GROUP INC</t>
  </si>
  <si>
    <t>HL</t>
  </si>
  <si>
    <t>HECLA MINING CO</t>
  </si>
  <si>
    <t>SGHC</t>
  </si>
  <si>
    <t>SUPER GROUP (SGHC) LTD</t>
  </si>
  <si>
    <t>HUN</t>
  </si>
  <si>
    <t>HUNTSMAN CORP</t>
  </si>
  <si>
    <t>DEI</t>
  </si>
  <si>
    <t>DOUGLAS EMMETT INC</t>
  </si>
  <si>
    <t>AVPT</t>
  </si>
  <si>
    <t>AVEPOINT INC</t>
  </si>
  <si>
    <t>ULS</t>
  </si>
  <si>
    <t>UL SOLUTIONS INC</t>
  </si>
  <si>
    <t>PCH</t>
  </si>
  <si>
    <t>POTLATCHDELTIC CORP</t>
  </si>
  <si>
    <t>PRKS</t>
  </si>
  <si>
    <t>UNITED PARKS &amp; RESORTS INC</t>
  </si>
  <si>
    <t>OTTR</t>
  </si>
  <si>
    <t>OTTER TAIL CORP</t>
  </si>
  <si>
    <t>TEX</t>
  </si>
  <si>
    <t>TEREX CORP</t>
  </si>
  <si>
    <t>LIF</t>
  </si>
  <si>
    <t>LIFE360 INC</t>
  </si>
  <si>
    <t>BSM</t>
  </si>
  <si>
    <t>BLACK STONE MINERALS LP</t>
  </si>
  <si>
    <t>SHOO</t>
  </si>
  <si>
    <t>MADDEN STEVEN LTD</t>
  </si>
  <si>
    <t>VCYT</t>
  </si>
  <si>
    <t>VERACYTE INC</t>
  </si>
  <si>
    <t>VIRT</t>
  </si>
  <si>
    <t>VIRTU FINANCIAL INC</t>
  </si>
  <si>
    <t>SYNA</t>
  </si>
  <si>
    <t>SYNAPTICS INC</t>
  </si>
  <si>
    <t>PBF</t>
  </si>
  <si>
    <t>PBF ENERGY INC</t>
  </si>
  <si>
    <t>FIVN</t>
  </si>
  <si>
    <t>FIVE9 INC</t>
  </si>
  <si>
    <t>ACAD</t>
  </si>
  <si>
    <t>ACADIA PHARMACEUTICALS INC</t>
  </si>
  <si>
    <t>EGO</t>
  </si>
  <si>
    <t>ELDORADO GOLD CORP</t>
  </si>
  <si>
    <t>FBP</t>
  </si>
  <si>
    <t>FIRST BANCORP P R</t>
  </si>
  <si>
    <t>BFH</t>
  </si>
  <si>
    <t>BREAD FINANCIAL HOLDINGS INC</t>
  </si>
  <si>
    <t>AMBA</t>
  </si>
  <si>
    <t>AMBARELLA INC</t>
  </si>
  <si>
    <t>TFPM</t>
  </si>
  <si>
    <t>TRIPLE FLAG PRECIOUS METALS</t>
  </si>
  <si>
    <t>JJSF</t>
  </si>
  <si>
    <t>J &amp; J SNACK FOODS CORP</t>
  </si>
  <si>
    <t>SXT</t>
  </si>
  <si>
    <t>SENSIENT TECHNOLOGIES CORP</t>
  </si>
  <si>
    <t>APAM</t>
  </si>
  <si>
    <t>ARTISAN PARTNERS ASSET MGMT</t>
  </si>
  <si>
    <t>PENN</t>
  </si>
  <si>
    <t>PENN ENTERTAINMENT INC</t>
  </si>
  <si>
    <t>BXMT</t>
  </si>
  <si>
    <t>BLACKSTONE MORTGAGE TR INC</t>
  </si>
  <si>
    <t>SNRE</t>
  </si>
  <si>
    <t>SUNRISE COMMUNICATIONS AG</t>
  </si>
  <si>
    <t>ALRM</t>
  </si>
  <si>
    <t>ALARM.COM HOLDINGS INC</t>
  </si>
  <si>
    <t>CAAP</t>
  </si>
  <si>
    <t>CORPORACION AMERICA AIRPORTS</t>
  </si>
  <si>
    <t>CWK</t>
  </si>
  <si>
    <t>CUSHMAN &amp; WAKEFIELD</t>
  </si>
  <si>
    <t>QDEL</t>
  </si>
  <si>
    <t>QUIDELORTHO CORP</t>
  </si>
  <si>
    <t>CVBF</t>
  </si>
  <si>
    <t>CVB FINANCIAL CORP</t>
  </si>
  <si>
    <t>BNL</t>
  </si>
  <si>
    <t>BROADSTONE NET LEASE INC</t>
  </si>
  <si>
    <t>GNW</t>
  </si>
  <si>
    <t>GENWORTH FINANCIAL INC</t>
  </si>
  <si>
    <t>TDC</t>
  </si>
  <si>
    <t>TERADATA CORP</t>
  </si>
  <si>
    <t>AMED</t>
  </si>
  <si>
    <t>AMEDISYS INC</t>
  </si>
  <si>
    <t>XENE</t>
  </si>
  <si>
    <t>XENON PHARMACEUTICALS INC</t>
  </si>
  <si>
    <t>BTSG</t>
  </si>
  <si>
    <t>BRIGHTSPRING HEALTH SVCS INC</t>
  </si>
  <si>
    <t>BHC</t>
  </si>
  <si>
    <t>BAUSCH HEALTH COMPANIES INC</t>
  </si>
  <si>
    <t>IAG</t>
  </si>
  <si>
    <t>IAMGOLD CORP</t>
  </si>
  <si>
    <t>TGNA</t>
  </si>
  <si>
    <t>TEGNA INC</t>
  </si>
  <si>
    <t>OUT</t>
  </si>
  <si>
    <t>OUTFRONT MEDIA INC</t>
  </si>
  <si>
    <t>GHC</t>
  </si>
  <si>
    <t>GRAHAM HOLDINGS CO</t>
  </si>
  <si>
    <t>AWR</t>
  </si>
  <si>
    <t>AMERICAN STATES WATER CO</t>
  </si>
  <si>
    <t>NOK</t>
  </si>
  <si>
    <t>NOKIA OYJ</t>
  </si>
  <si>
    <t>DNLI</t>
  </si>
  <si>
    <t>DENALI THERAPEUTCS INC</t>
  </si>
  <si>
    <t>NMIH</t>
  </si>
  <si>
    <t>NMI HOLDINGS INC</t>
  </si>
  <si>
    <t>ASAN</t>
  </si>
  <si>
    <t>ASANA INC</t>
  </si>
  <si>
    <t>PK</t>
  </si>
  <si>
    <t>PARK HOTELS &amp; RESORTS</t>
  </si>
  <si>
    <t>AVA</t>
  </si>
  <si>
    <t>AVISTA CORP</t>
  </si>
  <si>
    <t>ATKR</t>
  </si>
  <si>
    <t>ATKORE INC</t>
  </si>
  <si>
    <t>NSP</t>
  </si>
  <si>
    <t>INSPERITY INC</t>
  </si>
  <si>
    <t>COMP</t>
  </si>
  <si>
    <t>COMPASS INC</t>
  </si>
  <si>
    <t>AKR</t>
  </si>
  <si>
    <t>ACADIA REALTY TRUST</t>
  </si>
  <si>
    <t>NSA</t>
  </si>
  <si>
    <t>NATIONAL STORAGE AFFILIATES</t>
  </si>
  <si>
    <t>ERJ</t>
  </si>
  <si>
    <t>EMBRAER SA</t>
  </si>
  <si>
    <t>TRN</t>
  </si>
  <si>
    <t>TRINITY INDUSTRIES INC</t>
  </si>
  <si>
    <t>MRUS</t>
  </si>
  <si>
    <t>MERUS NV</t>
  </si>
  <si>
    <t>HBI</t>
  </si>
  <si>
    <t>HANESBRANDS INC</t>
  </si>
  <si>
    <t>UGP</t>
  </si>
  <si>
    <t>ULTRAPAR PARTICIPACOES SA</t>
  </si>
  <si>
    <t>TDW</t>
  </si>
  <si>
    <t>TIDEWATER INC</t>
  </si>
  <si>
    <t>SAN</t>
  </si>
  <si>
    <t>BANCO SANTANDER SA</t>
  </si>
  <si>
    <t>DIOD</t>
  </si>
  <si>
    <t>DIODES INC</t>
  </si>
  <si>
    <t>BKU</t>
  </si>
  <si>
    <t>BANKUNITED INC</t>
  </si>
  <si>
    <t>TS</t>
  </si>
  <si>
    <t>TENARIS SA</t>
  </si>
  <si>
    <t>BHF</t>
  </si>
  <si>
    <t>BRIGHTHOUSE FINANL INC</t>
  </si>
  <si>
    <t>OSCR</t>
  </si>
  <si>
    <t>OSCAR HEALTH INC</t>
  </si>
  <si>
    <t>HCC</t>
  </si>
  <si>
    <t>WARRIOR MET COAL INC</t>
  </si>
  <si>
    <t>CAR</t>
  </si>
  <si>
    <t>AVIS BUDGET GROUP INC</t>
  </si>
  <si>
    <t>BOH</t>
  </si>
  <si>
    <t>BANK OF HAWAII CORP</t>
  </si>
  <si>
    <t>UEC</t>
  </si>
  <si>
    <t>URANIUM ENERGY CORP</t>
  </si>
  <si>
    <t>PSMT</t>
  </si>
  <si>
    <t>PRICESMART INC</t>
  </si>
  <si>
    <t>SAM</t>
  </si>
  <si>
    <t>BOSTON BEER INC  -CL A</t>
  </si>
  <si>
    <t>AAP</t>
  </si>
  <si>
    <t>ADVANCE AUTO PARTS INC</t>
  </si>
  <si>
    <t>IRTC</t>
  </si>
  <si>
    <t>IRHYTHM TECHNOLOGIES INC</t>
  </si>
  <si>
    <t>LFST</t>
  </si>
  <si>
    <t>LIFESTAN HLTH GRP INC</t>
  </si>
  <si>
    <t>FOLD</t>
  </si>
  <si>
    <t>AMICUS THERAPEUTICS INC</t>
  </si>
  <si>
    <t>JANX</t>
  </si>
  <si>
    <t>JANUX THERAPEUTICS INC</t>
  </si>
  <si>
    <t>CNXC</t>
  </si>
  <si>
    <t>CONCENTRIX CORP</t>
  </si>
  <si>
    <t>RNG</t>
  </si>
  <si>
    <t>RINGCENTRAL INC</t>
  </si>
  <si>
    <t>OSIS</t>
  </si>
  <si>
    <t>OSI SYSTEMS INC</t>
  </si>
  <si>
    <t>BUR</t>
  </si>
  <si>
    <t>BURFORD CAPITAL LIMITED</t>
  </si>
  <si>
    <t>PRGS</t>
  </si>
  <si>
    <t>PROGRESS SOFTWARE CORP</t>
  </si>
  <si>
    <t>PLMR</t>
  </si>
  <si>
    <t>PALOMAR HOLDINGS INC</t>
  </si>
  <si>
    <t>PATK</t>
  </si>
  <si>
    <t>PATRICK INDUSTRIES INC</t>
  </si>
  <si>
    <t>SFNC</t>
  </si>
  <si>
    <t>SIMMONS FIRST NATL CP  -CL A</t>
  </si>
  <si>
    <t>PRK</t>
  </si>
  <si>
    <t>PARK NATIONAL CORP</t>
  </si>
  <si>
    <t>CPK</t>
  </si>
  <si>
    <t>CHESAPEAKE UTILITIES CORP</t>
  </si>
  <si>
    <t>RRR</t>
  </si>
  <si>
    <t>RED ROCK RESORTS INC</t>
  </si>
  <si>
    <t>USAC</t>
  </si>
  <si>
    <t>USA COMPRESSION PRTNRS LP</t>
  </si>
  <si>
    <t>LAUR</t>
  </si>
  <si>
    <t>LAUREATE EDUCATION INC</t>
  </si>
  <si>
    <t>MGRC</t>
  </si>
  <si>
    <t>MCGRATH RENTCORP</t>
  </si>
  <si>
    <t>IOSP</t>
  </si>
  <si>
    <t>INNOSPEC INC</t>
  </si>
  <si>
    <t>NNI</t>
  </si>
  <si>
    <t>NELNET INC</t>
  </si>
  <si>
    <t>TWST</t>
  </si>
  <si>
    <t>TWIST BIOSCIENCE CORP</t>
  </si>
  <si>
    <t>NOMD</t>
  </si>
  <si>
    <t>NOMAD FOODS LTD</t>
  </si>
  <si>
    <t>CRGY</t>
  </si>
  <si>
    <t>CRESCENT ENERGY CO</t>
  </si>
  <si>
    <t>INDB</t>
  </si>
  <si>
    <t>INDEPENDENT BANK CORP/MA</t>
  </si>
  <si>
    <t>JBLU</t>
  </si>
  <si>
    <t>JETBLUE AIRWAYS CORP</t>
  </si>
  <si>
    <t>FA</t>
  </si>
  <si>
    <t>FIRST ADVANTAGE CORP</t>
  </si>
  <si>
    <t>STNG</t>
  </si>
  <si>
    <t>SCORPIO TANKERS INC</t>
  </si>
  <si>
    <t>MAN</t>
  </si>
  <si>
    <t>MANPOWERGROUP</t>
  </si>
  <si>
    <t>HUBG</t>
  </si>
  <si>
    <t>HUB GROUP INC  -CL A</t>
  </si>
  <si>
    <t>VCEL</t>
  </si>
  <si>
    <t>VERICEL CORP</t>
  </si>
  <si>
    <t>SNDR</t>
  </si>
  <si>
    <t>SCHNEIDER NATIONAL INC</t>
  </si>
  <si>
    <t>CWT</t>
  </si>
  <si>
    <t>CALIFORNIA WATER SERVICE GP</t>
  </si>
  <si>
    <t>CLSK</t>
  </si>
  <si>
    <t>CLEANSPARK INC</t>
  </si>
  <si>
    <t>CPA</t>
  </si>
  <si>
    <t>COPA HOLDINGS SA</t>
  </si>
  <si>
    <t>SGRY</t>
  </si>
  <si>
    <t>SURGERY PARTNERS INC</t>
  </si>
  <si>
    <t>SWTX</t>
  </si>
  <si>
    <t>SPRINGWORKS THERAPEUTICS INC</t>
  </si>
  <si>
    <t>UE</t>
  </si>
  <si>
    <t>URBAN EDGE PROPERTIES</t>
  </si>
  <si>
    <t>POWL</t>
  </si>
  <si>
    <t>POWELL INDUSTRIES INC</t>
  </si>
  <si>
    <t>LEGN</t>
  </si>
  <si>
    <t>LEGEND BIOTEC COR -ADR</t>
  </si>
  <si>
    <t>SPNT</t>
  </si>
  <si>
    <t>SIRIUSPOINT LTD</t>
  </si>
  <si>
    <t>DRVN</t>
  </si>
  <si>
    <t>DRIVEN BRANDS HOLDINGS INC</t>
  </si>
  <si>
    <t>PAR</t>
  </si>
  <si>
    <t>PAR TECHNOLOGY CORP</t>
  </si>
  <si>
    <t>SDRL</t>
  </si>
  <si>
    <t>SEADRILL LTD</t>
  </si>
  <si>
    <t>OII</t>
  </si>
  <si>
    <t>OCEANEERING INTERNATIONAL</t>
  </si>
  <si>
    <t>LCII</t>
  </si>
  <si>
    <t>LCI INDUSTRIES</t>
  </si>
  <si>
    <t>VERA</t>
  </si>
  <si>
    <t>VERA THERAPEUTICS INC</t>
  </si>
  <si>
    <t>FCPT</t>
  </si>
  <si>
    <t>FOUR CORNERS PROPERTY TR INC</t>
  </si>
  <si>
    <t>JOE</t>
  </si>
  <si>
    <t>ST JOE CO</t>
  </si>
  <si>
    <t>WAFD</t>
  </si>
  <si>
    <t>WAFD INC</t>
  </si>
  <si>
    <t>LMND</t>
  </si>
  <si>
    <t>LEMONADE INC</t>
  </si>
  <si>
    <t>BWIN</t>
  </si>
  <si>
    <t>BALDWIN INSURANCE GROUP INC</t>
  </si>
  <si>
    <t>GSHD</t>
  </si>
  <si>
    <t>GOOSEHEAD INSURANCE</t>
  </si>
  <si>
    <t>ABR</t>
  </si>
  <si>
    <t>ARBOR REALTY TRUST INC</t>
  </si>
  <si>
    <t>PHG</t>
  </si>
  <si>
    <t>KONINKLIJKE PHILIPS NV</t>
  </si>
  <si>
    <t>KYMR</t>
  </si>
  <si>
    <t>KYMERA THERAPEUTIC INC</t>
  </si>
  <si>
    <t>AMR</t>
  </si>
  <si>
    <t>ALPHA METALLURGICAL RESOURCE</t>
  </si>
  <si>
    <t>OKLO</t>
  </si>
  <si>
    <t>OKLO INC</t>
  </si>
  <si>
    <t>GDS</t>
  </si>
  <si>
    <t>GDS HOLDINGS LIMITED</t>
  </si>
  <si>
    <t>PLTK</t>
  </si>
  <si>
    <t>PLAYTIKA HOLDING CORP</t>
  </si>
  <si>
    <t>ZIM</t>
  </si>
  <si>
    <t>ZIM INTEGRATED SHIPPING SERV</t>
  </si>
  <si>
    <t>BKE</t>
  </si>
  <si>
    <t>BUCKLE INC</t>
  </si>
  <si>
    <t>UNF</t>
  </si>
  <si>
    <t>UNIFIRST CORP</t>
  </si>
  <si>
    <t>BCS</t>
  </si>
  <si>
    <t>BARCLAYS PLC</t>
  </si>
  <si>
    <t>FFBC</t>
  </si>
  <si>
    <t>FIRST FINL BANCORP INC/OH</t>
  </si>
  <si>
    <t>GT</t>
  </si>
  <si>
    <t>GOODYEAR TIRE &amp; RUBBER CO</t>
  </si>
  <si>
    <t>TOWN</t>
  </si>
  <si>
    <t>TOWNEBANK</t>
  </si>
  <si>
    <t>YELP</t>
  </si>
  <si>
    <t>YELP INC</t>
  </si>
  <si>
    <t>MP</t>
  </si>
  <si>
    <t>MP MATERIALS CORP</t>
  </si>
  <si>
    <t>BTU</t>
  </si>
  <si>
    <t>PEABODY ENERGY CORP</t>
  </si>
  <si>
    <t>RPD</t>
  </si>
  <si>
    <t>RAPID7 INC</t>
  </si>
  <si>
    <t>FLYW</t>
  </si>
  <si>
    <t>FLYWIRE CORP</t>
  </si>
  <si>
    <t>CC</t>
  </si>
  <si>
    <t>CHEMOURS CO</t>
  </si>
  <si>
    <t>TTMI</t>
  </si>
  <si>
    <t>TTM TECHNOLOGIES INC</t>
  </si>
  <si>
    <t>TBBK</t>
  </si>
  <si>
    <t>BANCORP INC</t>
  </si>
  <si>
    <t>SYM</t>
  </si>
  <si>
    <t>SYMBOTIC INC</t>
  </si>
  <si>
    <t>EWTX</t>
  </si>
  <si>
    <t>EDGEWISE THERA INC</t>
  </si>
  <si>
    <t>CON</t>
  </si>
  <si>
    <t>CONCENTRA GRP HLDS PARNT INC</t>
  </si>
  <si>
    <t>ENR</t>
  </si>
  <si>
    <t>ENERGIZER HOLDINGS INC</t>
  </si>
  <si>
    <t>LIVN</t>
  </si>
  <si>
    <t>LIVANOVA PLC</t>
  </si>
  <si>
    <t>GRBK</t>
  </si>
  <si>
    <t>GREEN BRICK PARTNERS INC</t>
  </si>
  <si>
    <t>KLIC</t>
  </si>
  <si>
    <t>KULICKE &amp; SOFFA INDUSTRIES</t>
  </si>
  <si>
    <t>ENVA</t>
  </si>
  <si>
    <t>ENOVA INTERNATIONAL INC</t>
  </si>
  <si>
    <t>MRCY</t>
  </si>
  <si>
    <t>MERCURY SYSTEMS INC</t>
  </si>
  <si>
    <t>YOU</t>
  </si>
  <si>
    <t>CLEAR SECURE INC</t>
  </si>
  <si>
    <t>KWR</t>
  </si>
  <si>
    <t>QUAKER HOUGHTON</t>
  </si>
  <si>
    <t>AIN</t>
  </si>
  <si>
    <t>ALBANY INTL CORP  -CL A</t>
  </si>
  <si>
    <t>BNT</t>
  </si>
  <si>
    <t>BROOKFIELD WEALTH SOLUTIONS</t>
  </si>
  <si>
    <t>CPRX</t>
  </si>
  <si>
    <t>CATALYST PHARMACEUTICALS INC</t>
  </si>
  <si>
    <t>PFS</t>
  </si>
  <si>
    <t>PROVIDENT FINANCIAL SVCS INC</t>
  </si>
  <si>
    <t>WRBY</t>
  </si>
  <si>
    <t>WARBY PARKER INC</t>
  </si>
  <si>
    <t>NATL</t>
  </si>
  <si>
    <t>NCR ATLEOS CORP</t>
  </si>
  <si>
    <t>AMRX</t>
  </si>
  <si>
    <t>AMNEAL PHARMACEUTICALS INC</t>
  </si>
  <si>
    <t>ENOV</t>
  </si>
  <si>
    <t>ENOVIS CORP</t>
  </si>
  <si>
    <t>VC</t>
  </si>
  <si>
    <t>VISTEON CORP</t>
  </si>
  <si>
    <t>BANC</t>
  </si>
  <si>
    <t>BANC OF CALIFORNIA INC</t>
  </si>
  <si>
    <t>AESI</t>
  </si>
  <si>
    <t>ATLAS ENERGY SOLUTIONS INC</t>
  </si>
  <si>
    <t>SEM</t>
  </si>
  <si>
    <t>SELECT MEDICAL HOLDINGS CORP</t>
  </si>
  <si>
    <t>VEON</t>
  </si>
  <si>
    <t>VEON LTD</t>
  </si>
  <si>
    <t>CURB</t>
  </si>
  <si>
    <t>CURBLINE PROPERTIES CORP</t>
  </si>
  <si>
    <t>ARDT</t>
  </si>
  <si>
    <t>ARDENT HEALTH PARTNERS INC</t>
  </si>
  <si>
    <t>SWI</t>
  </si>
  <si>
    <t>SOLARWINDS CORP</t>
  </si>
  <si>
    <t>MTX</t>
  </si>
  <si>
    <t>MINERALS TECHNOLOGIES INC</t>
  </si>
  <si>
    <t>CAKE</t>
  </si>
  <si>
    <t>CHEESECAKE FACTORY INC</t>
  </si>
  <si>
    <t>ERIC</t>
  </si>
  <si>
    <t>TELEFONAKTIEBOLAGET LM ERICS</t>
  </si>
  <si>
    <t>HNI</t>
  </si>
  <si>
    <t>HNI CORP</t>
  </si>
  <si>
    <t>FBK</t>
  </si>
  <si>
    <t>FB FINANCIAL CORP</t>
  </si>
  <si>
    <t>PPBI</t>
  </si>
  <si>
    <t>PACIFIC PREMIER BANCORP INC</t>
  </si>
  <si>
    <t>MYRG</t>
  </si>
  <si>
    <t>MYR GROUP INC</t>
  </si>
  <si>
    <t>DYN</t>
  </si>
  <si>
    <t>DYNE THERAPEUTICS INC</t>
  </si>
  <si>
    <t>CXW</t>
  </si>
  <si>
    <t>CORECIVIC INC</t>
  </si>
  <si>
    <t>LXP</t>
  </si>
  <si>
    <t>LXP INDUSTRIAL TRUST</t>
  </si>
  <si>
    <t>SHO</t>
  </si>
  <si>
    <t>SUNSTONE HOTEL INVESTORS INC</t>
  </si>
  <si>
    <t>QS</t>
  </si>
  <si>
    <t>QUANTUMSCAPE CORP</t>
  </si>
  <si>
    <t>NAMS</t>
  </si>
  <si>
    <t>NEWAMSTERDAM PHARMA COMPANY</t>
  </si>
  <si>
    <t>MPW</t>
  </si>
  <si>
    <t>MEDICAL PROPERTIES TRUST</t>
  </si>
  <si>
    <t>SPB</t>
  </si>
  <si>
    <t>SPECTRUM BRND HLDG INC</t>
  </si>
  <si>
    <t>TNDM</t>
  </si>
  <si>
    <t>TANDEM DIABETES CARE INC</t>
  </si>
  <si>
    <t>SEB</t>
  </si>
  <si>
    <t>SEABOARD CORP</t>
  </si>
  <si>
    <t>SBCF</t>
  </si>
  <si>
    <t>SEACOAST BANKING CORP/FL</t>
  </si>
  <si>
    <t>MCW</t>
  </si>
  <si>
    <t>MISTER CAR WASH INC</t>
  </si>
  <si>
    <t>PRVA</t>
  </si>
  <si>
    <t>PRIVIA HEALTH GROUP INC</t>
  </si>
  <si>
    <t>FRME</t>
  </si>
  <si>
    <t>FIRST MERCHANTS CORP</t>
  </si>
  <si>
    <t>ARWR</t>
  </si>
  <si>
    <t>ARROWHEAD PHARMACEUTICAL INC</t>
  </si>
  <si>
    <t>EQNR</t>
  </si>
  <si>
    <t>EQUINOR ASA</t>
  </si>
  <si>
    <t>IVT</t>
  </si>
  <si>
    <t>INVENTRUST PROPERTIES CORP</t>
  </si>
  <si>
    <t>ZD</t>
  </si>
  <si>
    <t>ZIFF DAVIS INC</t>
  </si>
  <si>
    <t>STNE</t>
  </si>
  <si>
    <t>STONECO LTD</t>
  </si>
  <si>
    <t>CALX</t>
  </si>
  <si>
    <t>CALIX INC</t>
  </si>
  <si>
    <t>BANR</t>
  </si>
  <si>
    <t>BANNER CORP</t>
  </si>
  <si>
    <t>CCS</t>
  </si>
  <si>
    <t>CENTURY COMMUNITIES INC</t>
  </si>
  <si>
    <t>PTGX</t>
  </si>
  <si>
    <t>PROTAGONIST THERAPEUTICS INC</t>
  </si>
  <si>
    <t>STRA</t>
  </si>
  <si>
    <t>STRATEGIC EDUCATION INC</t>
  </si>
  <si>
    <t>ABEV</t>
  </si>
  <si>
    <t>AMBEV SA</t>
  </si>
  <si>
    <t>EQX</t>
  </si>
  <si>
    <t>EQUINOX GOLD CORP</t>
  </si>
  <si>
    <t>AZTA</t>
  </si>
  <si>
    <t>AZENTA INC</t>
  </si>
  <si>
    <t>CDE</t>
  </si>
  <si>
    <t>COEUR MINING INC</t>
  </si>
  <si>
    <t>ADUS</t>
  </si>
  <si>
    <t>ADDUS HOMECARE CORP</t>
  </si>
  <si>
    <t>RNST</t>
  </si>
  <si>
    <t>RENASANT CORP</t>
  </si>
  <si>
    <t>ACLS</t>
  </si>
  <si>
    <t>AXCELIS TECHNOLOGIES INC</t>
  </si>
  <si>
    <t>SXI</t>
  </si>
  <si>
    <t>STANDEX INTERNATIONAL CORP</t>
  </si>
  <si>
    <t>LBTYK</t>
  </si>
  <si>
    <t>LIBERTY GLOBAL LTD</t>
  </si>
  <si>
    <t>IOVA</t>
  </si>
  <si>
    <t>IOVANCE BIOTHERAPEUTICS INC</t>
  </si>
  <si>
    <t>NBTB</t>
  </si>
  <si>
    <t>N B T BANCORP INC</t>
  </si>
  <si>
    <t>ALG</t>
  </si>
  <si>
    <t>ALAMO GROUP INC</t>
  </si>
  <si>
    <t>VIAV</t>
  </si>
  <si>
    <t>VIAVI SOLUTIONS INC</t>
  </si>
  <si>
    <t>MGNI</t>
  </si>
  <si>
    <t>MAGNITE INC</t>
  </si>
  <si>
    <t>ICFI</t>
  </si>
  <si>
    <t>ICF INTERNATIONAL INC</t>
  </si>
  <si>
    <t>BB</t>
  </si>
  <si>
    <t>BLACKBERRY LTD</t>
  </si>
  <si>
    <t>EPAC</t>
  </si>
  <si>
    <t>ENERPAC TOOL GROUP CORP</t>
  </si>
  <si>
    <t>CRTO</t>
  </si>
  <si>
    <t>CRITEO SA</t>
  </si>
  <si>
    <t>WERN</t>
  </si>
  <si>
    <t>WERNER ENTERPRISES INC</t>
  </si>
  <si>
    <t>IDYA</t>
  </si>
  <si>
    <t>IDEAYA BIOSCIENCES INC</t>
  </si>
  <si>
    <t>EXTR</t>
  </si>
  <si>
    <t>EXTREME NETWORKS INC</t>
  </si>
  <si>
    <t>MRX</t>
  </si>
  <si>
    <t>MAREX GROUP PLC</t>
  </si>
  <si>
    <t>HURN</t>
  </si>
  <si>
    <t>HURON CONSULTING GROUP INC</t>
  </si>
  <si>
    <t>EVTC</t>
  </si>
  <si>
    <t>EVERTEC INC</t>
  </si>
  <si>
    <t>UPWK</t>
  </si>
  <si>
    <t>UPWORK INC</t>
  </si>
  <si>
    <t>WULF</t>
  </si>
  <si>
    <t>TERAWULF INC</t>
  </si>
  <si>
    <t>ARCB</t>
  </si>
  <si>
    <t>ARCBEST CORP</t>
  </si>
  <si>
    <t>WSBC</t>
  </si>
  <si>
    <t>WESBANCO INC</t>
  </si>
  <si>
    <t>DKL</t>
  </si>
  <si>
    <t>DELEK LOGISTICS PARTNERS LP</t>
  </si>
  <si>
    <t>TRMK</t>
  </si>
  <si>
    <t>TRUSTMARK CORP</t>
  </si>
  <si>
    <t>HI</t>
  </si>
  <si>
    <t>HILLENBRAND INC</t>
  </si>
  <si>
    <t>ALHC</t>
  </si>
  <si>
    <t>ALIGNMENT HEALTHCARE INC</t>
  </si>
  <si>
    <t>CWEN</t>
  </si>
  <si>
    <t>CLEARWAY ENERGY INC</t>
  </si>
  <si>
    <t>KYN</t>
  </si>
  <si>
    <t>KAYNE ANDERSON EN INF FD INC</t>
  </si>
  <si>
    <t>SMR</t>
  </si>
  <si>
    <t>NUSCALE POWER CORP</t>
  </si>
  <si>
    <t>GERN</t>
  </si>
  <si>
    <t>GERON CORP</t>
  </si>
  <si>
    <t>BILI</t>
  </si>
  <si>
    <t>BILIBILI INC</t>
  </si>
  <si>
    <t>AVDX</t>
  </si>
  <si>
    <t>AVIDXCHANGE HOLDINGS INC</t>
  </si>
  <si>
    <t>TFIN</t>
  </si>
  <si>
    <t>TRIUMPH FINANCIAL INC</t>
  </si>
  <si>
    <t>KAR</t>
  </si>
  <si>
    <t>OPENLANE INC</t>
  </si>
  <si>
    <t>FIHL</t>
  </si>
  <si>
    <t>FIDELIS INSURANCE HOLDINGS</t>
  </si>
  <si>
    <t>NEO</t>
  </si>
  <si>
    <t>NEOGENOMICS INC</t>
  </si>
  <si>
    <t>TARS</t>
  </si>
  <si>
    <t>TARSUS PHARMACEUTI INC</t>
  </si>
  <si>
    <t>CNMD</t>
  </si>
  <si>
    <t>CONMED CORP</t>
  </si>
  <si>
    <t>WGS</t>
  </si>
  <si>
    <t>GENEDX HOLDINGS CORP</t>
  </si>
  <si>
    <t>SYBT</t>
  </si>
  <si>
    <t>STOCK YARDS BANCORP INC</t>
  </si>
  <si>
    <t>LGIH</t>
  </si>
  <si>
    <t>LGI HOMES INC</t>
  </si>
  <si>
    <t>KLC</t>
  </si>
  <si>
    <t>KINDERCARE LEARNG COMPNI INC</t>
  </si>
  <si>
    <t>VSH</t>
  </si>
  <si>
    <t>VISHAY INTERTECHNOLOGY INC</t>
  </si>
  <si>
    <t>EFSC</t>
  </si>
  <si>
    <t>ENTERPRISE FINL SERVICES CP</t>
  </si>
  <si>
    <t>COCO</t>
  </si>
  <si>
    <t>VITA COCO COMPANY INC</t>
  </si>
  <si>
    <t>TMDX</t>
  </si>
  <si>
    <t>TRANSMEDICS GROUP INC</t>
  </si>
  <si>
    <t>RUN</t>
  </si>
  <si>
    <t>SUNRUN INC</t>
  </si>
  <si>
    <t>LMAT</t>
  </si>
  <si>
    <t>LEMAITRE VASCULAR INC</t>
  </si>
  <si>
    <t>OSW</t>
  </si>
  <si>
    <t>ONESPAWORLD HOLDINGS LTD</t>
  </si>
  <si>
    <t>ZGN</t>
  </si>
  <si>
    <t>ERMENEGILDO ZEGNA N V</t>
  </si>
  <si>
    <t>FL</t>
  </si>
  <si>
    <t>FOOT LOCKER INC</t>
  </si>
  <si>
    <t>OMCL</t>
  </si>
  <si>
    <t>OMNICELL INC</t>
  </si>
  <si>
    <t>ENVX</t>
  </si>
  <si>
    <t>ENOVIX CORP</t>
  </si>
  <si>
    <t>FLNC</t>
  </si>
  <si>
    <t>FLUENCE ENERGY INC</t>
  </si>
  <si>
    <t>WNS</t>
  </si>
  <si>
    <t>WNS (HOLDINGS) LIMITED</t>
  </si>
  <si>
    <t>MTRN</t>
  </si>
  <si>
    <t>MATERION CORP</t>
  </si>
  <si>
    <t>BEAM</t>
  </si>
  <si>
    <t>BEAM THERAPEUTICS INC</t>
  </si>
  <si>
    <t>TRUP</t>
  </si>
  <si>
    <t>TRUPANION INC</t>
  </si>
  <si>
    <t>SOC</t>
  </si>
  <si>
    <t>SABLE OFFSHORE CORP</t>
  </si>
  <si>
    <t>APGE</t>
  </si>
  <si>
    <t>APOGEE THERAPEUTICS INC</t>
  </si>
  <si>
    <t>PINC</t>
  </si>
  <si>
    <t>PREMIER INC</t>
  </si>
  <si>
    <t>CABO</t>
  </si>
  <si>
    <t>CABLE ONE INC</t>
  </si>
  <si>
    <t>ENLT</t>
  </si>
  <si>
    <t>ENLIGHT RENEWABLE ENERGY</t>
  </si>
  <si>
    <t>SKWD</t>
  </si>
  <si>
    <t>SKYWARD SPECIALTY INS GP INC</t>
  </si>
  <si>
    <t>PHIN</t>
  </si>
  <si>
    <t>PHINIA INC</t>
  </si>
  <si>
    <t>VYX</t>
  </si>
  <si>
    <t>NCR VOYIX CORP</t>
  </si>
  <si>
    <t>EVCM</t>
  </si>
  <si>
    <t>EVERCOMMERCE INC</t>
  </si>
  <si>
    <t>BKV</t>
  </si>
  <si>
    <t>BKV CORP</t>
  </si>
  <si>
    <t>LGND</t>
  </si>
  <si>
    <t>LIGAND PHARMACEUTICAL INC</t>
  </si>
  <si>
    <t>NEXT</t>
  </si>
  <si>
    <t>NEXTDECADE CORP</t>
  </si>
  <si>
    <t>VSTS</t>
  </si>
  <si>
    <t>VESTIS CORP</t>
  </si>
  <si>
    <t>NN</t>
  </si>
  <si>
    <t>NEXTNAV INC</t>
  </si>
  <si>
    <t>XMTR</t>
  </si>
  <si>
    <t>XOMETRY INC</t>
  </si>
  <si>
    <t>SUPN</t>
  </si>
  <si>
    <t>SUPERNUS PHARMACEUTICALS INC</t>
  </si>
  <si>
    <t>TSLX</t>
  </si>
  <si>
    <t>SIXTH STREET SPECIALTY LENDI</t>
  </si>
  <si>
    <t>MIRM</t>
  </si>
  <si>
    <t>MIRUM PHARMACEUTICALS INC</t>
  </si>
  <si>
    <t>MBLY</t>
  </si>
  <si>
    <t>MOBILEYE GLOBAL INC</t>
  </si>
  <si>
    <t>DBRG</t>
  </si>
  <si>
    <t>DIGITALBRIDGE GROUP INC</t>
  </si>
  <si>
    <t>HRMY</t>
  </si>
  <si>
    <t>HARMONY BIOSC HOLD INC</t>
  </si>
  <si>
    <t>NGD</t>
  </si>
  <si>
    <t>NEW GOLD INC</t>
  </si>
  <si>
    <t>CRI</t>
  </si>
  <si>
    <t>CARTER'S INC</t>
  </si>
  <si>
    <t>BEKE</t>
  </si>
  <si>
    <t>KE HOLDINGS INC</t>
  </si>
  <si>
    <t>CHEF</t>
  </si>
  <si>
    <t>CHEFS' WAREHOUSE INC</t>
  </si>
  <si>
    <t>BATRK</t>
  </si>
  <si>
    <t>ATLANTA BRAVES HOLDINGS INC</t>
  </si>
  <si>
    <t>OFG</t>
  </si>
  <si>
    <t>OFG BANCORP</t>
  </si>
  <si>
    <t>VSEC</t>
  </si>
  <si>
    <t>VSE CORP</t>
  </si>
  <si>
    <t>PLUG</t>
  </si>
  <si>
    <t>PLUG POWER INC</t>
  </si>
  <si>
    <t>CGON</t>
  </si>
  <si>
    <t>CG ONCOLOGY INC</t>
  </si>
  <si>
    <t>SLNO</t>
  </si>
  <si>
    <t>SOLENO THERAPEUTICS INC</t>
  </si>
  <si>
    <t>AKRO</t>
  </si>
  <si>
    <t>AKERO THERAPEUTICS INC</t>
  </si>
  <si>
    <t>CMBT</t>
  </si>
  <si>
    <t>CMB TECH NV</t>
  </si>
  <si>
    <t>GTX</t>
  </si>
  <si>
    <t>GARRETT MOTION INC</t>
  </si>
  <si>
    <t>NMRK</t>
  </si>
  <si>
    <t>NEWMARK GROUP INC</t>
  </si>
  <si>
    <t>HUT</t>
  </si>
  <si>
    <t>HUT 8 CORP</t>
  </si>
  <si>
    <t>HLMN</t>
  </si>
  <si>
    <t>HILLMAN SOLUTIONS CORP</t>
  </si>
  <si>
    <t>GBX</t>
  </si>
  <si>
    <t>GREENBRIER COS INC (THE)</t>
  </si>
  <si>
    <t>ODD</t>
  </si>
  <si>
    <t>ODDITY TECH LTD</t>
  </si>
  <si>
    <t>ROG</t>
  </si>
  <si>
    <t>ROGERS CORP</t>
  </si>
  <si>
    <t>QBTS</t>
  </si>
  <si>
    <t>DWAVE QUANTUM INC</t>
  </si>
  <si>
    <t>CLMT</t>
  </si>
  <si>
    <t>CALUMET INC</t>
  </si>
  <si>
    <t>RXRX</t>
  </si>
  <si>
    <t>RECURSION PHARMA INC</t>
  </si>
  <si>
    <t>IIPR</t>
  </si>
  <si>
    <t>INNOVATIVE INDUSTRIAL PPTYS</t>
  </si>
  <si>
    <t>IRON</t>
  </si>
  <si>
    <t>DISC MEDICINE INC</t>
  </si>
  <si>
    <t>CVI</t>
  </si>
  <si>
    <t>CVR ENERGY INC</t>
  </si>
  <si>
    <t>WVE</t>
  </si>
  <si>
    <t>WAVE LIFE SCIENCES LTD</t>
  </si>
  <si>
    <t>PSEC</t>
  </si>
  <si>
    <t>PROSPECT CAPITAL CORP</t>
  </si>
  <si>
    <t>UFPT</t>
  </si>
  <si>
    <t>UFP TECHNOLOGIES INC</t>
  </si>
  <si>
    <t>DRH</t>
  </si>
  <si>
    <t>DIAMONDROCK HOSPITALITY CO</t>
  </si>
  <si>
    <t>AGIO</t>
  </si>
  <si>
    <t>AGIOS PHARMACEUTICALS</t>
  </si>
  <si>
    <t>CHT</t>
  </si>
  <si>
    <t>CHUNGHWA TELECOM LTD</t>
  </si>
  <si>
    <t>STC</t>
  </si>
  <si>
    <t>STEWART INFORMATION SERVICES</t>
  </si>
  <si>
    <t>TRIP</t>
  </si>
  <si>
    <t>TRIPADVISOR INC</t>
  </si>
  <si>
    <t>PRM</t>
  </si>
  <si>
    <t>PERIMETER SOLUTIONS INC</t>
  </si>
  <si>
    <t>KMT</t>
  </si>
  <si>
    <t>KENNAMETAL INC</t>
  </si>
  <si>
    <t>GENI</t>
  </si>
  <si>
    <t>GENIUS SPORTS LTD</t>
  </si>
  <si>
    <t>HPK</t>
  </si>
  <si>
    <t>HIGHPEAK ENERGY INC</t>
  </si>
  <si>
    <t>AGX</t>
  </si>
  <si>
    <t>ARGAN INC</t>
  </si>
  <si>
    <t>HTH</t>
  </si>
  <si>
    <t>HILLTOP HOLDINGS INC</t>
  </si>
  <si>
    <t>IREN</t>
  </si>
  <si>
    <t>IREN LIMITED</t>
  </si>
  <si>
    <t>MBC</t>
  </si>
  <si>
    <t>MASTERBRAND INC</t>
  </si>
  <si>
    <t>GDYN</t>
  </si>
  <si>
    <t>GRID DYNAMICS HOLDGS INC</t>
  </si>
  <si>
    <t>SQM</t>
  </si>
  <si>
    <t>SOC QUIMICA Y MINERA DE CHI</t>
  </si>
  <si>
    <t>HMY</t>
  </si>
  <si>
    <t>HARMONY GOLD MINING CO LTD</t>
  </si>
  <si>
    <t>AGM</t>
  </si>
  <si>
    <t>FEDERAL AGRICULTURE MTG CP</t>
  </si>
  <si>
    <t>SONO</t>
  </si>
  <si>
    <t>SONOS INC</t>
  </si>
  <si>
    <t>WMK</t>
  </si>
  <si>
    <t>WEIS MARKETS INC</t>
  </si>
  <si>
    <t>CNXN</t>
  </si>
  <si>
    <t>PC CONNECTION INC</t>
  </si>
  <si>
    <t>LC</t>
  </si>
  <si>
    <t>LENDINGCLUB CORP</t>
  </si>
  <si>
    <t>FBNC</t>
  </si>
  <si>
    <t>FIRST BANCORP/NC</t>
  </si>
  <si>
    <t>SIMO</t>
  </si>
  <si>
    <t>SILICON MOTION TECH -ADR</t>
  </si>
  <si>
    <t>LEVI</t>
  </si>
  <si>
    <t>LEVI STRAUSS &amp; CO</t>
  </si>
  <si>
    <t>DFIN</t>
  </si>
  <si>
    <t>DONNELLEY FINANCIAL SOLTNS</t>
  </si>
  <si>
    <t>JAMF</t>
  </si>
  <si>
    <t>JAMF HOLDING CORP</t>
  </si>
  <si>
    <t>CMPR</t>
  </si>
  <si>
    <t>CIMPRESS PLC</t>
  </si>
  <si>
    <t>AMBP</t>
  </si>
  <si>
    <t>ARDAGH METAL PACKAGING S A</t>
  </si>
  <si>
    <t>THS</t>
  </si>
  <si>
    <t>TREEHOUSE FOODS INC</t>
  </si>
  <si>
    <t>AMPH</t>
  </si>
  <si>
    <t>AMPHASTAR PHARMACEUTICLS INC</t>
  </si>
  <si>
    <t>KEN</t>
  </si>
  <si>
    <t>KENON HOLDINGS LTD</t>
  </si>
  <si>
    <t>HEES</t>
  </si>
  <si>
    <t>H&amp;E EQUIPMENT SERVICES INC</t>
  </si>
  <si>
    <t>IBTA</t>
  </si>
  <si>
    <t>IBOTTA INC</t>
  </si>
  <si>
    <t>GOGL</t>
  </si>
  <si>
    <t>GOLDEN OCEAN GROUP</t>
  </si>
  <si>
    <t>LOB</t>
  </si>
  <si>
    <t>LIVE OAK BANCSHARES INC</t>
  </si>
  <si>
    <t>ROCK</t>
  </si>
  <si>
    <t>GIBRALTAR INDUSTRIES INC</t>
  </si>
  <si>
    <t>IBRX</t>
  </si>
  <si>
    <t>IMMUNITYBIO INC</t>
  </si>
  <si>
    <t>ORLA</t>
  </si>
  <si>
    <t>ORLA MINING LTD</t>
  </si>
  <si>
    <t>PCT</t>
  </si>
  <si>
    <t>PURECYCLE TECHNOLOGIES INC</t>
  </si>
  <si>
    <t>LUNR</t>
  </si>
  <si>
    <t>INTUITIVE MACHINES INC</t>
  </si>
  <si>
    <t>MNR</t>
  </si>
  <si>
    <t>MACH NATURAL RESOURCES LP</t>
  </si>
  <si>
    <t>WWW</t>
  </si>
  <si>
    <t>WOLVERINE WORLD WIDE</t>
  </si>
  <si>
    <t>SBLK</t>
  </si>
  <si>
    <t>STAR BULK CARRIERS CORP</t>
  </si>
  <si>
    <t>CASH</t>
  </si>
  <si>
    <t>PATHWARD FINANCIAL INC</t>
  </si>
  <si>
    <t>MNKD</t>
  </si>
  <si>
    <t>MANNKIND CORP</t>
  </si>
  <si>
    <t>BBUC</t>
  </si>
  <si>
    <t>BROOKFIELD BUSINESS CORP</t>
  </si>
  <si>
    <t>EXPI</t>
  </si>
  <si>
    <t>EXP WORLD HOLDINGS INC</t>
  </si>
  <si>
    <t>INSW</t>
  </si>
  <si>
    <t>INTERNATIONAL SEAWAYS INC</t>
  </si>
  <si>
    <t>MQ</t>
  </si>
  <si>
    <t>MARQETA INC</t>
  </si>
  <si>
    <t>CENTA</t>
  </si>
  <si>
    <t>CENTRAL GARDEN &amp; PET CO</t>
  </si>
  <si>
    <t>PRG</t>
  </si>
  <si>
    <t>PROG HOLDINGS INC</t>
  </si>
  <si>
    <t>KN</t>
  </si>
  <si>
    <t>KNOWLES CORP</t>
  </si>
  <si>
    <t>TRMD</t>
  </si>
  <si>
    <t>TORM PLC</t>
  </si>
  <si>
    <t>LKFN</t>
  </si>
  <si>
    <t>LAKELAND FINANCIAL CORP</t>
  </si>
  <si>
    <t>IART</t>
  </si>
  <si>
    <t>INTEGRA LIFESCIENCES HOLDNGS</t>
  </si>
  <si>
    <t>TALO</t>
  </si>
  <si>
    <t>TALOS ENERGY INC</t>
  </si>
  <si>
    <t>CODI</t>
  </si>
  <si>
    <t>COMPASS DIVERSIFIED HOLDINGS</t>
  </si>
  <si>
    <t>WBTN</t>
  </si>
  <si>
    <t>WEBTOON ENTERTAINMENT INC</t>
  </si>
  <si>
    <t>CHCO</t>
  </si>
  <si>
    <t>CITY HOLDING CO</t>
  </si>
  <si>
    <t>BBU</t>
  </si>
  <si>
    <t>BROOKFIELD BUSINESS PRTNR LP</t>
  </si>
  <si>
    <t>PRDO</t>
  </si>
  <si>
    <t>PERDOCEO EDUCATION CORP</t>
  </si>
  <si>
    <t>NABL</t>
  </si>
  <si>
    <t>N-ABLE INC</t>
  </si>
  <si>
    <t>ALGT</t>
  </si>
  <si>
    <t>ALLEGIANT TRAVEL CO</t>
  </si>
  <si>
    <t>FCF</t>
  </si>
  <si>
    <t>FIRST COMMONWLTH FINL CP/PA</t>
  </si>
  <si>
    <t>CERT</t>
  </si>
  <si>
    <t>CERTARA INC</t>
  </si>
  <si>
    <t>NMRA</t>
  </si>
  <si>
    <t>NEUMORA THERAPEUTICS INC</t>
  </si>
  <si>
    <t>ESRT</t>
  </si>
  <si>
    <t>EMPIRE STATE REALTY TR INC</t>
  </si>
  <si>
    <t>VRNT</t>
  </si>
  <si>
    <t>VERINT SYSTEMS INC</t>
  </si>
  <si>
    <t>CTRI</t>
  </si>
  <si>
    <t>CENTURI HOLDINGS INC</t>
  </si>
  <si>
    <t>IAS</t>
  </si>
  <si>
    <t>INTEGRAL AD SCIENCE HOL CORP</t>
  </si>
  <si>
    <t>DLO</t>
  </si>
  <si>
    <t>DLOCAL LTD</t>
  </si>
  <si>
    <t>INDV</t>
  </si>
  <si>
    <t>INDIVIOR PLC</t>
  </si>
  <si>
    <t>CENX</t>
  </si>
  <si>
    <t>CENTURY ALUMINUM CO</t>
  </si>
  <si>
    <t>DNUT</t>
  </si>
  <si>
    <t>KRISPY KREME INC</t>
  </si>
  <si>
    <t>GNL</t>
  </si>
  <si>
    <t>GLOBAL NET LEASE INC</t>
  </si>
  <si>
    <t>NWBI</t>
  </si>
  <si>
    <t>NORTHWEST BANCSHARES INC</t>
  </si>
  <si>
    <t>HE</t>
  </si>
  <si>
    <t>HAWAIIAN ELECTRIC INDS</t>
  </si>
  <si>
    <t>DVAX</t>
  </si>
  <si>
    <t>DYNAVAX TECHNOLOGIES CORP</t>
  </si>
  <si>
    <t>CLDX</t>
  </si>
  <si>
    <t>CELLDEX THERAPEUTICS INC</t>
  </si>
  <si>
    <t>OI</t>
  </si>
  <si>
    <t>O-I GLASS INC</t>
  </si>
  <si>
    <t>DAN</t>
  </si>
  <si>
    <t>DANA INC</t>
  </si>
  <si>
    <t>NTB</t>
  </si>
  <si>
    <t>BANK OF NT BUTTERFIELD &amp; SON</t>
  </si>
  <si>
    <t>FTRE</t>
  </si>
  <si>
    <t>FORTREA HOLDINGS INC</t>
  </si>
  <si>
    <t>MBIN</t>
  </si>
  <si>
    <t>MERCHANTS BANCORP</t>
  </si>
  <si>
    <t>MXL</t>
  </si>
  <si>
    <t>MAXLINEAR INC</t>
  </si>
  <si>
    <t>AAOI</t>
  </si>
  <si>
    <t>APPLIED OPTOELECTRONICS INC</t>
  </si>
  <si>
    <t>REVG</t>
  </si>
  <si>
    <t>REV GROUP INC</t>
  </si>
  <si>
    <t>NHC</t>
  </si>
  <si>
    <t>NATIONAL HEALTHCARE CORP</t>
  </si>
  <si>
    <t>GTY</t>
  </si>
  <si>
    <t>GETTY REALTY CORP</t>
  </si>
  <si>
    <t>AG</t>
  </si>
  <si>
    <t>FIRST MAJESTIC SILVER CORP</t>
  </si>
  <si>
    <t>SAND</t>
  </si>
  <si>
    <t>SANDSTORM GOLD LTD</t>
  </si>
  <si>
    <t>IHG</t>
  </si>
  <si>
    <t>INTERCONTINENTAL HOTELS GRP</t>
  </si>
  <si>
    <t>CLBK</t>
  </si>
  <si>
    <t>COLUMBIA FINANCIAL INC</t>
  </si>
  <si>
    <t>VITL</t>
  </si>
  <si>
    <t>VITAL FARMS INC</t>
  </si>
  <si>
    <t>PD</t>
  </si>
  <si>
    <t>PAGERDUTY INC</t>
  </si>
  <si>
    <t>RKT</t>
  </si>
  <si>
    <t>ROCKET COS INC</t>
  </si>
  <si>
    <t>QUBT</t>
  </si>
  <si>
    <t>QUANTUM COMPUTING INC</t>
  </si>
  <si>
    <t>SVV</t>
  </si>
  <si>
    <t>SAVERS VALUE VILLAGE INC</t>
  </si>
  <si>
    <t>AEG</t>
  </si>
  <si>
    <t>AEGON LTD</t>
  </si>
  <si>
    <t>NBHC</t>
  </si>
  <si>
    <t>NATIONAL BANK HLDGS CORP</t>
  </si>
  <si>
    <t>SJW</t>
  </si>
  <si>
    <t>SJW GROUP</t>
  </si>
  <si>
    <t>UNFI</t>
  </si>
  <si>
    <t>UNITED NATURAL FOODS INC</t>
  </si>
  <si>
    <t>BHE</t>
  </si>
  <si>
    <t>BENCHMARK ELECTRONICS INC</t>
  </si>
  <si>
    <t>EPC</t>
  </si>
  <si>
    <t>EDGEWELL PERSONAL CARE CO</t>
  </si>
  <si>
    <t>ARQT</t>
  </si>
  <si>
    <t>ARCUTIS BIOTHERAPEUTICS INC</t>
  </si>
  <si>
    <t>PEB</t>
  </si>
  <si>
    <t>PEBBLEBROOK HOTEL TRUST</t>
  </si>
  <si>
    <t>UCTT</t>
  </si>
  <si>
    <t>ULTRA CLEAN HOLDINGS INC</t>
  </si>
  <si>
    <t>EVEX</t>
  </si>
  <si>
    <t>EVE HOLDING INC</t>
  </si>
  <si>
    <t>BVN</t>
  </si>
  <si>
    <t>COMPANIA DE MINAS BUENAVENTU</t>
  </si>
  <si>
    <t>DBD</t>
  </si>
  <si>
    <t>DIEBOLD NIXDORF INC</t>
  </si>
  <si>
    <t>KOS</t>
  </si>
  <si>
    <t>KOSMOS ENERGY LTD</t>
  </si>
  <si>
    <t>VICR</t>
  </si>
  <si>
    <t>VICOR CORP</t>
  </si>
  <si>
    <t>DSGR</t>
  </si>
  <si>
    <t>DISTRIBUTION SOLUTIO GRO INC</t>
  </si>
  <si>
    <t>XNCR</t>
  </si>
  <si>
    <t>XENCOR INC</t>
  </si>
  <si>
    <t>ULCC</t>
  </si>
  <si>
    <t>FRONTIER GRP HOLD INC</t>
  </si>
  <si>
    <t>AAT</t>
  </si>
  <si>
    <t>AMERICAN ASSETS TRUST INC</t>
  </si>
  <si>
    <t>HMN</t>
  </si>
  <si>
    <t>HORACE MANN EDUCATORS CORP</t>
  </si>
  <si>
    <t>PKX</t>
  </si>
  <si>
    <t>POSCO HOLDINGS INC</t>
  </si>
  <si>
    <t>WKC</t>
  </si>
  <si>
    <t>WORLD KINECT CORP</t>
  </si>
  <si>
    <t>NIC</t>
  </si>
  <si>
    <t>NICOLET BANKSHARES INC</t>
  </si>
  <si>
    <t>UPBD</t>
  </si>
  <si>
    <t>UPBOUND GROUP INC</t>
  </si>
  <si>
    <t>FDP</t>
  </si>
  <si>
    <t>FRESH DEL MONTE PRODUCE INC</t>
  </si>
  <si>
    <t>BWLP</t>
  </si>
  <si>
    <t>BW LPG LTD</t>
  </si>
  <si>
    <t>TROX</t>
  </si>
  <si>
    <t>TRONOX HOLDINGS PLC</t>
  </si>
  <si>
    <t>CTS</t>
  </si>
  <si>
    <t>CTS CORP</t>
  </si>
  <si>
    <t>NWN</t>
  </si>
  <si>
    <t>NORTHWEST NATURAL HLDNG CO</t>
  </si>
  <si>
    <t>GLP</t>
  </si>
  <si>
    <t>GLOBAL PARTNERS LP</t>
  </si>
  <si>
    <t>GEF</t>
  </si>
  <si>
    <t>GREIF INC  -CL A</t>
  </si>
  <si>
    <t>DMLP</t>
  </si>
  <si>
    <t>DORCHESTER MINERALS  -LP</t>
  </si>
  <si>
    <t>CIFR</t>
  </si>
  <si>
    <t>CIPHER MINING INC</t>
  </si>
  <si>
    <t>APOG</t>
  </si>
  <si>
    <t>APOGEE ENTERPRISES INC</t>
  </si>
  <si>
    <t>RLJ</t>
  </si>
  <si>
    <t>RLJ LODGING TRUST</t>
  </si>
  <si>
    <t>TDOC</t>
  </si>
  <si>
    <t>TELADOC HEALTH INC</t>
  </si>
  <si>
    <t>LTC</t>
  </si>
  <si>
    <t>LTC PROPERTIES INC</t>
  </si>
  <si>
    <t>SPT</t>
  </si>
  <si>
    <t>SPROUT SOCIAL INC</t>
  </si>
  <si>
    <t>KSS</t>
  </si>
  <si>
    <t>KOHL'S CORP</t>
  </si>
  <si>
    <t>MLNK</t>
  </si>
  <si>
    <t>MERIDIANLINK INC</t>
  </si>
  <si>
    <t>BCRX</t>
  </si>
  <si>
    <t>BIOCRYST PHARMACEUTICALS INC</t>
  </si>
  <si>
    <t>KLG</t>
  </si>
  <si>
    <t>WK KELLOGG CO</t>
  </si>
  <si>
    <t>VRTS</t>
  </si>
  <si>
    <t>VIRTUS INVESTMENT PTNRS INC</t>
  </si>
  <si>
    <t>DAC</t>
  </si>
  <si>
    <t>DANAOS CORPORATION</t>
  </si>
  <si>
    <t>VRE</t>
  </si>
  <si>
    <t>VERIS RESIDENTIAL INC</t>
  </si>
  <si>
    <t>RUM</t>
  </si>
  <si>
    <t>RUMBLE INC</t>
  </si>
  <si>
    <t>HLIT</t>
  </si>
  <si>
    <t>HARMONIC INC</t>
  </si>
  <si>
    <t>TLX</t>
  </si>
  <si>
    <t>TELIX PHARMACEUTICALS LTD</t>
  </si>
  <si>
    <t>CMRE</t>
  </si>
  <si>
    <t>COSTAMARE INC</t>
  </si>
  <si>
    <t>TNC</t>
  </si>
  <si>
    <t>TENNANT CO</t>
  </si>
  <si>
    <t>PLYA</t>
  </si>
  <si>
    <t>PLAYA HOTELS &amp; RESORTS N.V</t>
  </si>
  <si>
    <t>TXG</t>
  </si>
  <si>
    <t>10X GENOMICS INC</t>
  </si>
  <si>
    <t>WT</t>
  </si>
  <si>
    <t>WISDOMTREE INC</t>
  </si>
  <si>
    <t>ADEA</t>
  </si>
  <si>
    <t>ADEIA INC</t>
  </si>
  <si>
    <t>CUBI</t>
  </si>
  <si>
    <t>CUSTOMERS BANCORP INC</t>
  </si>
  <si>
    <t>VECO</t>
  </si>
  <si>
    <t>VEECO INSTRUMENTS INC</t>
  </si>
  <si>
    <t>STR</t>
  </si>
  <si>
    <t>SITIO ROYALTIES CORP</t>
  </si>
  <si>
    <t>BV</t>
  </si>
  <si>
    <t>BRIGHTVIEW HOLDINGS</t>
  </si>
  <si>
    <t>VRDN</t>
  </si>
  <si>
    <t>VIRIDIAN THERAPEUTICS INC</t>
  </si>
  <si>
    <t>AMC</t>
  </si>
  <si>
    <t>AMC ENTERTAINMENT HOLDINGS</t>
  </si>
  <si>
    <t>GO</t>
  </si>
  <si>
    <t>GROCERY OUTLET HLDNG CORP</t>
  </si>
  <si>
    <t>STEL</t>
  </si>
  <si>
    <t>STELLAR BANCORP INC</t>
  </si>
  <si>
    <t>XHR</t>
  </si>
  <si>
    <t>XENIA HOTELS &amp; RESORTS INC</t>
  </si>
  <si>
    <t>VVX</t>
  </si>
  <si>
    <t>V2X INC</t>
  </si>
  <si>
    <t>ASTH</t>
  </si>
  <si>
    <t>ASTRANA HEALTH INC</t>
  </si>
  <si>
    <t>LB</t>
  </si>
  <si>
    <t>LANDBRIDGE CO LLC</t>
  </si>
  <si>
    <t>DHT</t>
  </si>
  <si>
    <t>DHT HOLDINGS INC</t>
  </si>
  <si>
    <t>SPNS</t>
  </si>
  <si>
    <t>SAPIENS INTERNATIONAL CORP</t>
  </si>
  <si>
    <t>CNTA</t>
  </si>
  <si>
    <t>CENTESSA PHARMACEUTICALS PLC</t>
  </si>
  <si>
    <t>PLAB</t>
  </si>
  <si>
    <t>PHOTRONICS INC</t>
  </si>
  <si>
    <t>ATRC</t>
  </si>
  <si>
    <t>ATRICURE INC</t>
  </si>
  <si>
    <t>UMH</t>
  </si>
  <si>
    <t>UMH PROPERTIES INC</t>
  </si>
  <si>
    <t>SFL</t>
  </si>
  <si>
    <t>SFL CORP LTD</t>
  </si>
  <si>
    <t>CSGS</t>
  </si>
  <si>
    <t>CSG SYSTEMS INTL INC</t>
  </si>
  <si>
    <t>MMI</t>
  </si>
  <si>
    <t>MARCUS &amp; MILLICHAP INC</t>
  </si>
  <si>
    <t>HLIO</t>
  </si>
  <si>
    <t>HELIOS TECHNOLOGIES INC</t>
  </si>
  <si>
    <t>HOPE</t>
  </si>
  <si>
    <t>HOPE BANCORP INC</t>
  </si>
  <si>
    <t>CSTM</t>
  </si>
  <si>
    <t>CONSTELLIUM SE</t>
  </si>
  <si>
    <t>NGVT</t>
  </si>
  <si>
    <t>INGEVITY CORP</t>
  </si>
  <si>
    <t>MSGE</t>
  </si>
  <si>
    <t>MADISON SQUA GARDEN ENT CORP</t>
  </si>
  <si>
    <t>VBTX</t>
  </si>
  <si>
    <t>VERITEX HOLDINGS INC</t>
  </si>
  <si>
    <t>KRNT</t>
  </si>
  <si>
    <t>KORNIT DIGITAL LTD</t>
  </si>
  <si>
    <t>CMPO</t>
  </si>
  <si>
    <t>COMPOSECURE INC</t>
  </si>
  <si>
    <t>KOF</t>
  </si>
  <si>
    <t>COCA-COLA FEMSA SAB DE CV</t>
  </si>
  <si>
    <t>PGNY</t>
  </si>
  <si>
    <t>PROGYNY INC</t>
  </si>
  <si>
    <t>SEMR</t>
  </si>
  <si>
    <t>SEMRUSH HOLD INC</t>
  </si>
  <si>
    <t>GPCR</t>
  </si>
  <si>
    <t>STRUCTURE THERAPEUTICS  -ADR</t>
  </si>
  <si>
    <t>XPRO</t>
  </si>
  <si>
    <t>EXPRO GROUP HOLDINGS N V</t>
  </si>
  <si>
    <t>PHR</t>
  </si>
  <si>
    <t>PHREESIA INC</t>
  </si>
  <si>
    <t>STBA</t>
  </si>
  <si>
    <t>S &amp; T BANCORP INC</t>
  </si>
  <si>
    <t>ADNT</t>
  </si>
  <si>
    <t>ADIENT PLC</t>
  </si>
  <si>
    <t>ATHM</t>
  </si>
  <si>
    <t>AUTOHOME INC</t>
  </si>
  <si>
    <t>BTDR</t>
  </si>
  <si>
    <t>BITDEER TECHNOLOGIES GROUP</t>
  </si>
  <si>
    <t>SCL</t>
  </si>
  <si>
    <t>STEPAN CO</t>
  </si>
  <si>
    <t>MCRI</t>
  </si>
  <si>
    <t>MONARCH CASINO &amp; RESORT INC</t>
  </si>
  <si>
    <t>NRP</t>
  </si>
  <si>
    <t>NATURAL RESOURCE PARTNERS LP</t>
  </si>
  <si>
    <t>ATSG</t>
  </si>
  <si>
    <t>AIR TRANSPORT SERVICES GROUP</t>
  </si>
  <si>
    <t>MODG</t>
  </si>
  <si>
    <t>TOPGOLF CALLAWAY BRANDS CORP</t>
  </si>
  <si>
    <t>TCBK</t>
  </si>
  <si>
    <t>TRICO BANCSHARES</t>
  </si>
  <si>
    <t>DQ</t>
  </si>
  <si>
    <t>DAQO NEW ENERGY CORP</t>
  </si>
  <si>
    <t>ASX</t>
  </si>
  <si>
    <t>ASE TECHNOLOGY HLDNG CO</t>
  </si>
  <si>
    <t>PRAX</t>
  </si>
  <si>
    <t>PRAXIS PRECIS MEDI INC</t>
  </si>
  <si>
    <t>SEZL</t>
  </si>
  <si>
    <t>SEZZLE INC</t>
  </si>
  <si>
    <t>GIII</t>
  </si>
  <si>
    <t>G-III APPAREL GROUP LTD</t>
  </si>
  <si>
    <t>SRCE</t>
  </si>
  <si>
    <t>1ST SOURCE CORP</t>
  </si>
  <si>
    <t>LADR</t>
  </si>
  <si>
    <t>LADDER CAPITAL CORP</t>
  </si>
  <si>
    <t>NAVI</t>
  </si>
  <si>
    <t>NAVIENT CORP</t>
  </si>
  <si>
    <t>TILE</t>
  </si>
  <si>
    <t>INTERFACE INC</t>
  </si>
  <si>
    <t>GSBD</t>
  </si>
  <si>
    <t>GOLDMAN SACHS BDC INC</t>
  </si>
  <si>
    <t>HLX</t>
  </si>
  <si>
    <t>HELIX ENERGY SOLUTIONS GROUP</t>
  </si>
  <si>
    <t>MDXG</t>
  </si>
  <si>
    <t>MIMEDX GROUP INC</t>
  </si>
  <si>
    <t>INMD</t>
  </si>
  <si>
    <t>INMODE LTD</t>
  </si>
  <si>
    <t>SSRM</t>
  </si>
  <si>
    <t>SSR MINING INC</t>
  </si>
  <si>
    <t>SABR</t>
  </si>
  <si>
    <t>SABRE CORP</t>
  </si>
  <si>
    <t>APPN</t>
  </si>
  <si>
    <t>APPIAN CORP</t>
  </si>
  <si>
    <t>MAG</t>
  </si>
  <si>
    <t>MAG SILVER CORP</t>
  </si>
  <si>
    <t>SAH</t>
  </si>
  <si>
    <t>SONIC AUTOMOTIVE INC  -CL A</t>
  </si>
  <si>
    <t>WABC</t>
  </si>
  <si>
    <t>WESTAMERICA BANCORPORATION</t>
  </si>
  <si>
    <t>ERO</t>
  </si>
  <si>
    <t>ERO COPPER CORP</t>
  </si>
  <si>
    <t>UTI</t>
  </si>
  <si>
    <t>UNIVERSAL TECHNICAL INST</t>
  </si>
  <si>
    <t>RXST</t>
  </si>
  <si>
    <t>RXSIGHT INC</t>
  </si>
  <si>
    <t>WINA</t>
  </si>
  <si>
    <t>WINMARK CORP</t>
  </si>
  <si>
    <t>ANDE</t>
  </si>
  <si>
    <t>ANDERSONS INC</t>
  </si>
  <si>
    <t>DNOW</t>
  </si>
  <si>
    <t>DNOW INC</t>
  </si>
  <si>
    <t>KW</t>
  </si>
  <si>
    <t>KENNEDY-WILSON HOLDINGS INC</t>
  </si>
  <si>
    <t>RELX</t>
  </si>
  <si>
    <t>RELX PLC</t>
  </si>
  <si>
    <t>WLFC</t>
  </si>
  <si>
    <t>WILLIS LEASE FINANCE CORP</t>
  </si>
  <si>
    <t>ZLAB</t>
  </si>
  <si>
    <t>ZAI LAB LTD</t>
  </si>
  <si>
    <t>WTTR</t>
  </si>
  <si>
    <t>SELECT WATER SOLUTIONS INC</t>
  </si>
  <si>
    <t>RCUS</t>
  </si>
  <si>
    <t>ARCUS BIOSCIENCES INC</t>
  </si>
  <si>
    <t>QCRH</t>
  </si>
  <si>
    <t>QCR HOLDINGS INC</t>
  </si>
  <si>
    <t>TVTX</t>
  </si>
  <si>
    <t>TRAVERE THERAPEUTICS INC</t>
  </si>
  <si>
    <t>PWP</t>
  </si>
  <si>
    <t>PERELLA WEINBERG PARTNERS</t>
  </si>
  <si>
    <t>ATEN</t>
  </si>
  <si>
    <t>A10 NETWORKS INC</t>
  </si>
  <si>
    <t>WGO</t>
  </si>
  <si>
    <t>WINNEBAGO INDUSTRIES</t>
  </si>
  <si>
    <t>DCBO</t>
  </si>
  <si>
    <t>DOCEBO INC</t>
  </si>
  <si>
    <t>IMAX</t>
  </si>
  <si>
    <t>IMAX CORP</t>
  </si>
  <si>
    <t>COUR</t>
  </si>
  <si>
    <t>COURSERA INC</t>
  </si>
  <si>
    <t>FSM</t>
  </si>
  <si>
    <t>FORTUNA MINING CORP</t>
  </si>
  <si>
    <t>ELME</t>
  </si>
  <si>
    <t>ELME COMMUNITIES</t>
  </si>
  <si>
    <t>UNIT</t>
  </si>
  <si>
    <t>UNITI GROUP INC</t>
  </si>
  <si>
    <t>BUSE</t>
  </si>
  <si>
    <t>FIRST BUSEY CORP</t>
  </si>
  <si>
    <t>PZZA</t>
  </si>
  <si>
    <t>PAPA JOHNS INTERNATIONAL INC</t>
  </si>
  <si>
    <t>USPH</t>
  </si>
  <si>
    <t>U S PHYSICAL THERAPY INC</t>
  </si>
  <si>
    <t>SILA</t>
  </si>
  <si>
    <t>SILA REALTY TRUST INC</t>
  </si>
  <si>
    <t>OCUL</t>
  </si>
  <si>
    <t>OCULAR THERAPEUTIX INC</t>
  </si>
  <si>
    <t>TR</t>
  </si>
  <si>
    <t>TOOTSIE ROLL INDUSTRIES INC</t>
  </si>
  <si>
    <t>BBVA</t>
  </si>
  <si>
    <t>BANCO BILBAO VIZCAYA ARGENTA</t>
  </si>
  <si>
    <t>FSLY</t>
  </si>
  <si>
    <t>FASTLY INC</t>
  </si>
  <si>
    <t>KB</t>
  </si>
  <si>
    <t>KB FINANCIAL GROUP</t>
  </si>
  <si>
    <t>SAFE</t>
  </si>
  <si>
    <t>SAFEHOLD INC</t>
  </si>
  <si>
    <t>ARVN</t>
  </si>
  <si>
    <t>ARVINAS INC</t>
  </si>
  <si>
    <t>PBI</t>
  </si>
  <si>
    <t>PITNEY BOWES INC</t>
  </si>
  <si>
    <t>KRP</t>
  </si>
  <si>
    <t>KIMBELL ROYALTY PARTNERS LP</t>
  </si>
  <si>
    <t>FOR</t>
  </si>
  <si>
    <t>FORESTAR GROUP INC</t>
  </si>
  <si>
    <t>CDRE</t>
  </si>
  <si>
    <t>CADRE HOLDINGS INC</t>
  </si>
  <si>
    <t>EVH</t>
  </si>
  <si>
    <t>EVOLENT HEALTH INC</t>
  </si>
  <si>
    <t>PAGS</t>
  </si>
  <si>
    <t>PAGSEGURO DIGITAL LTD</t>
  </si>
  <si>
    <t>NSSC</t>
  </si>
  <si>
    <t>NAPCO SECURITY TECH INC</t>
  </si>
  <si>
    <t>BHLB</t>
  </si>
  <si>
    <t>BERKSHIRE HILLS BANCORP INC</t>
  </si>
  <si>
    <t>ATEC</t>
  </si>
  <si>
    <t>ALPHATEC HOLDINGS INC</t>
  </si>
  <si>
    <t>JBGS</t>
  </si>
  <si>
    <t>JBG SMITH PPTYS</t>
  </si>
  <si>
    <t>CLOV</t>
  </si>
  <si>
    <t>CLOVER HEALTH INVESTMENTS</t>
  </si>
  <si>
    <t>QNST</t>
  </si>
  <si>
    <t>QUINSTREET INC</t>
  </si>
  <si>
    <t>LZ</t>
  </si>
  <si>
    <t>LEGALZOOM.COM INC</t>
  </si>
  <si>
    <t>DXPE</t>
  </si>
  <si>
    <t>DXP ENTERPRISES INC</t>
  </si>
  <si>
    <t>UTZ</t>
  </si>
  <si>
    <t>UTZ BRANDS INC</t>
  </si>
  <si>
    <t>NMM</t>
  </si>
  <si>
    <t>NAVIOS MARITIME PARTNERS LP</t>
  </si>
  <si>
    <t>ESTA</t>
  </si>
  <si>
    <t>ESTABLISHMNT LBS HLDNG</t>
  </si>
  <si>
    <t>LEG</t>
  </si>
  <si>
    <t>LEGGETT &amp; PLATT INC</t>
  </si>
  <si>
    <t>ALEX</t>
  </si>
  <si>
    <t>ALEXANDER &amp; BALDWIN INC</t>
  </si>
  <si>
    <t>NVAX</t>
  </si>
  <si>
    <t>NOVAVAX INC</t>
  </si>
  <si>
    <t>BY</t>
  </si>
  <si>
    <t>BYLINE BANCORP INC</t>
  </si>
  <si>
    <t>DOLE</t>
  </si>
  <si>
    <t>DOLE PLC</t>
  </si>
  <si>
    <t>AUPH</t>
  </si>
  <si>
    <t>AURINIA PHARMACEUTICALS INC</t>
  </si>
  <si>
    <t>LNN</t>
  </si>
  <si>
    <t>LINDSAY CORP</t>
  </si>
  <si>
    <t>AIV</t>
  </si>
  <si>
    <t>APARTMENT INVST &amp; MGMT CO</t>
  </si>
  <si>
    <t>RVLV</t>
  </si>
  <si>
    <t>REVOLVE GROUP INC</t>
  </si>
  <si>
    <t>AHCO</t>
  </si>
  <si>
    <t>ADAPTHEALTH CORP</t>
  </si>
  <si>
    <t>DAWN</t>
  </si>
  <si>
    <t>DAY ONE BIOPHARMACEUTCLS INC</t>
  </si>
  <si>
    <t>RES</t>
  </si>
  <si>
    <t>RPC INC</t>
  </si>
  <si>
    <t>MRTN</t>
  </si>
  <si>
    <t>MARTEN TRANSPORT LTD</t>
  </si>
  <si>
    <t>CRAI</t>
  </si>
  <si>
    <t>CRA INTERNATIONAL INC</t>
  </si>
  <si>
    <t>TPC</t>
  </si>
  <si>
    <t>TUTOR PERINI CORP</t>
  </si>
  <si>
    <t>CWH</t>
  </si>
  <si>
    <t>CAMPING WORLD HOLDINGS INC</t>
  </si>
  <si>
    <t>EIG</t>
  </si>
  <si>
    <t>EMPLOYERS HOLDINGS INC</t>
  </si>
  <si>
    <t>MFIC</t>
  </si>
  <si>
    <t>MIDCAP FINANCIAL INVSMT CORP</t>
  </si>
  <si>
    <t>NRIX</t>
  </si>
  <si>
    <t>NURIX THERAPEUTICS INC</t>
  </si>
  <si>
    <t>FOXF</t>
  </si>
  <si>
    <t>FOX FACTORY HOLDING CP</t>
  </si>
  <si>
    <t>OCSL</t>
  </si>
  <si>
    <t>OAKTREE SPECIALTY LENDING CP</t>
  </si>
  <si>
    <t>BSAC</t>
  </si>
  <si>
    <t>BANCO SANTANDER-CHILE</t>
  </si>
  <si>
    <t>MYGN</t>
  </si>
  <si>
    <t>MYRIAD GENETICS INC</t>
  </si>
  <si>
    <t>BLBD</t>
  </si>
  <si>
    <t>BLUE BIRD CORP</t>
  </si>
  <si>
    <t>CNNE</t>
  </si>
  <si>
    <t>CANNAE HOLDINGS INC</t>
  </si>
  <si>
    <t>COHU</t>
  </si>
  <si>
    <t>COHU INC</t>
  </si>
  <si>
    <t>ACDC</t>
  </si>
  <si>
    <t>PROFRAC HOLDING CORP</t>
  </si>
  <si>
    <t>GEL</t>
  </si>
  <si>
    <t>GENESIS ENERGY  -LP</t>
  </si>
  <si>
    <t>OXM</t>
  </si>
  <si>
    <t>OXFORD INDUSTRIES INC</t>
  </si>
  <si>
    <t>THRM</t>
  </si>
  <si>
    <t>GENTHERM INC</t>
  </si>
  <si>
    <t>FLNG</t>
  </si>
  <si>
    <t>FLEX LNG LTD</t>
  </si>
  <si>
    <t>OS</t>
  </si>
  <si>
    <t>ONESTREAM INC</t>
  </si>
  <si>
    <t>EFXT</t>
  </si>
  <si>
    <t>ENERFLEX LTD</t>
  </si>
  <si>
    <t>SDGR</t>
  </si>
  <si>
    <t>SCHRODINGER INC</t>
  </si>
  <si>
    <t>HCI</t>
  </si>
  <si>
    <t>HCI GROUP INC</t>
  </si>
  <si>
    <t>TWO</t>
  </si>
  <si>
    <t>TWO HARBORS INVESTMENT CORP</t>
  </si>
  <si>
    <t>NVEE</t>
  </si>
  <si>
    <t>NV5 GLOBAL INC</t>
  </si>
  <si>
    <t>MLCO</t>
  </si>
  <si>
    <t>MELCO RESORTS &amp; ENTERTAINMEN</t>
  </si>
  <si>
    <t>SAFT</t>
  </si>
  <si>
    <t>SAFETY INSURANCE GROUP INC</t>
  </si>
  <si>
    <t>HG</t>
  </si>
  <si>
    <t>HAMILTON INSURANCE GROUP LTD</t>
  </si>
  <si>
    <t>MOMO</t>
  </si>
  <si>
    <t>HELLO GROUP INC</t>
  </si>
  <si>
    <t>RSI</t>
  </si>
  <si>
    <t>RUSH STREET INTERACTIVE INC</t>
  </si>
  <si>
    <t>NMFC</t>
  </si>
  <si>
    <t>NEW MOUNTAIN FINANCE CORP</t>
  </si>
  <si>
    <t>ULH</t>
  </si>
  <si>
    <t>UNIVERSAL LOGISTICS HLDGS</t>
  </si>
  <si>
    <t>RBCAA</t>
  </si>
  <si>
    <t>REPUBLIC BANCORP INC/KY</t>
  </si>
  <si>
    <t>BLFS</t>
  </si>
  <si>
    <t>BIOLIFE SOLUTIONS INC</t>
  </si>
  <si>
    <t>DCOM</t>
  </si>
  <si>
    <t>DIME COMMUNITY BANCSHARES</t>
  </si>
  <si>
    <t>CGAU</t>
  </si>
  <si>
    <t>CENTERRA GOLD INC</t>
  </si>
  <si>
    <t>ARDX</t>
  </si>
  <si>
    <t>ARDELYX INC</t>
  </si>
  <si>
    <t>UDMY</t>
  </si>
  <si>
    <t>UDEMY INC</t>
  </si>
  <si>
    <t>EMBC</t>
  </si>
  <si>
    <t>EMBECTA CORP</t>
  </si>
  <si>
    <t>DEA</t>
  </si>
  <si>
    <t>EASTERLY GOVERNMENT PPTYS</t>
  </si>
  <si>
    <t>REAL</t>
  </si>
  <si>
    <t>REALREAL INC (THE)</t>
  </si>
  <si>
    <t>AORT</t>
  </si>
  <si>
    <t>ARTIVION INC</t>
  </si>
  <si>
    <t>SYRE</t>
  </si>
  <si>
    <t>SPYRE THERAPEUTICS INC</t>
  </si>
  <si>
    <t>STAA</t>
  </si>
  <si>
    <t>STAAR SURGICAL CO</t>
  </si>
  <si>
    <t>ARI</t>
  </si>
  <si>
    <t>APOLLO COMMERCIAL RE FIN INC</t>
  </si>
  <si>
    <t>HROW</t>
  </si>
  <si>
    <t>HARROW INC</t>
  </si>
  <si>
    <t>GABC</t>
  </si>
  <si>
    <t>GERMAN AMERICAN BANCORP INC</t>
  </si>
  <si>
    <t>NTLA</t>
  </si>
  <si>
    <t>INTELLIA THERAPEUTICS INC</t>
  </si>
  <si>
    <t>TNK</t>
  </si>
  <si>
    <t>TEEKAY TANKERS LTD</t>
  </si>
  <si>
    <t>VTLE</t>
  </si>
  <si>
    <t>VITAL ENGY INC</t>
  </si>
  <si>
    <t>XPEV</t>
  </si>
  <si>
    <t>XPENG INC</t>
  </si>
  <si>
    <t>BSBR</t>
  </si>
  <si>
    <t>BANCO SANTANDER BRASIL  -ADR</t>
  </si>
  <si>
    <t>CBRL</t>
  </si>
  <si>
    <t>CRACKER BARREL OLD CTRY STOR</t>
  </si>
  <si>
    <t>KBDC</t>
  </si>
  <si>
    <t>KAYNE ANDERSON BDC INC</t>
  </si>
  <si>
    <t>DK</t>
  </si>
  <si>
    <t>DELEK US HOLDINGS INC</t>
  </si>
  <si>
    <t>CXM</t>
  </si>
  <si>
    <t>SPRINKLR INC</t>
  </si>
  <si>
    <t>SPHR</t>
  </si>
  <si>
    <t>SPHERE ENTERTAINMENT CO</t>
  </si>
  <si>
    <t>NEXA</t>
  </si>
  <si>
    <t>NEXA RESOURCES SA</t>
  </si>
  <si>
    <t>EVRI</t>
  </si>
  <si>
    <t>EVERI HOLDINGS INC</t>
  </si>
  <si>
    <t>ANIP</t>
  </si>
  <si>
    <t>ANI PHARMACEUTICALS INC</t>
  </si>
  <si>
    <t>BOW</t>
  </si>
  <si>
    <t>BOWHEAD SPECIALTY HOLDGS INC</t>
  </si>
  <si>
    <t>WEAV</t>
  </si>
  <si>
    <t>WEAVE COMMUNICATI INC</t>
  </si>
  <si>
    <t>SMWB</t>
  </si>
  <si>
    <t>SIMILARWEB LTD</t>
  </si>
  <si>
    <t>NTST</t>
  </si>
  <si>
    <t>NETSTREIT CORP</t>
  </si>
  <si>
    <t>UP</t>
  </si>
  <si>
    <t>WHEELS UP EXPERIENCE INC</t>
  </si>
  <si>
    <t>CCB</t>
  </si>
  <si>
    <t>COASTAL FINANCIAL CORP</t>
  </si>
  <si>
    <t>RC</t>
  </si>
  <si>
    <t>READY CAPITAL CORP</t>
  </si>
  <si>
    <t>CDNA</t>
  </si>
  <si>
    <t>CAREDX INC</t>
  </si>
  <si>
    <t>OLPX</t>
  </si>
  <si>
    <t>OLAPLEX HOLDINGS INC</t>
  </si>
  <si>
    <t>INOD</t>
  </si>
  <si>
    <t>INNODATA INC</t>
  </si>
  <si>
    <t>RCKT</t>
  </si>
  <si>
    <t>ROCKET PHARMACEUTICALS INC</t>
  </si>
  <si>
    <t>NX</t>
  </si>
  <si>
    <t>QUANEX BUILDING PRODUCTS</t>
  </si>
  <si>
    <t>OPEN</t>
  </si>
  <si>
    <t>OPENDOOR TECHNOLOGIES INC</t>
  </si>
  <si>
    <t>IMCR</t>
  </si>
  <si>
    <t>IMMUNOCORE HOLDINGS PLC</t>
  </si>
  <si>
    <t>PFBC</t>
  </si>
  <si>
    <t>PREFERRED BANK LOS ANGELES</t>
  </si>
  <si>
    <t>PDM</t>
  </si>
  <si>
    <t>PIEDMONT OFFICE REALTY TRUST</t>
  </si>
  <si>
    <t>CIM</t>
  </si>
  <si>
    <t>CHIMERA INVESTMENT CORP</t>
  </si>
  <si>
    <t>ECPG</t>
  </si>
  <si>
    <t>ENCORE CAPITAL GROUP INC</t>
  </si>
  <si>
    <t>BCSF</t>
  </si>
  <si>
    <t>BAIN CAP SPECIALTY FIN INC</t>
  </si>
  <si>
    <t>KALU</t>
  </si>
  <si>
    <t>KAISER ALUMINUM CORP</t>
  </si>
  <si>
    <t>SCSC</t>
  </si>
  <si>
    <t>SCANSOURCE INC</t>
  </si>
  <si>
    <t>SNDX</t>
  </si>
  <si>
    <t>SYNDAX PHARMACEUTICALS INC</t>
  </si>
  <si>
    <t>FWRG</t>
  </si>
  <si>
    <t>FIRST WATCH RESTAURA GRO INC</t>
  </si>
  <si>
    <t>MD</t>
  </si>
  <si>
    <t>PEDIATRIX MEDICAL GROUP INC</t>
  </si>
  <si>
    <t>BBSI</t>
  </si>
  <si>
    <t>BARRETT BUSINESS SVCS INC</t>
  </si>
  <si>
    <t>PEBO</t>
  </si>
  <si>
    <t>PEOPLES BANCORP INC/OH</t>
  </si>
  <si>
    <t>IDT</t>
  </si>
  <si>
    <t>IDT CORP</t>
  </si>
  <si>
    <t>COMM</t>
  </si>
  <si>
    <t>COMMSCOPE HOLDING CO INC</t>
  </si>
  <si>
    <t>VIV</t>
  </si>
  <si>
    <t>TELEFONICA BRASIL SA</t>
  </si>
  <si>
    <t>PLAY</t>
  </si>
  <si>
    <t>DAVE &amp; BUSTER'S ENTMT INC</t>
  </si>
  <si>
    <t>ARLO</t>
  </si>
  <si>
    <t>ARLO TECHNOLOGIES INC</t>
  </si>
  <si>
    <t>CTOS</t>
  </si>
  <si>
    <t>CUSTOM TRUCK ONE SOURCE INC</t>
  </si>
  <si>
    <t>HTZ</t>
  </si>
  <si>
    <t>HERTZ GLOBAL HOLDINGS INC</t>
  </si>
  <si>
    <t>CARS</t>
  </si>
  <si>
    <t>CARS.COM INC</t>
  </si>
  <si>
    <t>KRO</t>
  </si>
  <si>
    <t>KRONOS WORLDWIDE INC</t>
  </si>
  <si>
    <t>FVRR</t>
  </si>
  <si>
    <t>FIVERR INTERNATIONAL LTD</t>
  </si>
  <si>
    <t>BBAI</t>
  </si>
  <si>
    <t>BIGBEAR.AI HOLDINGS INC</t>
  </si>
  <si>
    <t>NG</t>
  </si>
  <si>
    <t>NOVAGOLD RESOURCES LTD</t>
  </si>
  <si>
    <t>PL</t>
  </si>
  <si>
    <t>PLANET LABS PBC</t>
  </si>
  <si>
    <t>SCS</t>
  </si>
  <si>
    <t>STEELCASE INC</t>
  </si>
  <si>
    <t>SPH</t>
  </si>
  <si>
    <t>SUBURBAN PROPANE PRTNRS  -LP</t>
  </si>
  <si>
    <t>FSUN</t>
  </si>
  <si>
    <t>FIRSTSUN CAP BANCORP</t>
  </si>
  <si>
    <t>DGII</t>
  </si>
  <si>
    <t>DIGI INTERNATIONAL INC</t>
  </si>
  <si>
    <t>XPEL</t>
  </si>
  <si>
    <t>XPEL INC</t>
  </si>
  <si>
    <t>EFC</t>
  </si>
  <si>
    <t>ELLINGTON FINANCIAL INC</t>
  </si>
  <si>
    <t>CSR</t>
  </si>
  <si>
    <t>CENTRESPACE</t>
  </si>
  <si>
    <t>RDW</t>
  </si>
  <si>
    <t>REDWIRE CORP</t>
  </si>
  <si>
    <t>PMT</t>
  </si>
  <si>
    <t>PENNYMAC MORTGAGE INVEST TR</t>
  </si>
  <si>
    <t>IGIC</t>
  </si>
  <si>
    <t>INTERNATIONAL GEN INS HL LTD</t>
  </si>
  <si>
    <t>MRC</t>
  </si>
  <si>
    <t>MRC GLOBAL INC</t>
  </si>
  <si>
    <t>ICHR</t>
  </si>
  <si>
    <t>ICHOR HOLDINGS LTD</t>
  </si>
  <si>
    <t>INVA</t>
  </si>
  <si>
    <t>INNOVIVA INC</t>
  </si>
  <si>
    <t>KFRC</t>
  </si>
  <si>
    <t>KFORCE INC</t>
  </si>
  <si>
    <t>STVN</t>
  </si>
  <si>
    <t>STEVANATO GROUP S P A</t>
  </si>
  <si>
    <t>AOSL</t>
  </si>
  <si>
    <t>ALPHA AND OMEGA SEMICONDUCTO</t>
  </si>
  <si>
    <t>PGRE</t>
  </si>
  <si>
    <t>PARAMOUNT GROUP INC</t>
  </si>
  <si>
    <t>SII</t>
  </si>
  <si>
    <t>SPROTT INC</t>
  </si>
  <si>
    <t>PLSE</t>
  </si>
  <si>
    <t>PULSE BIOSCIENCES INC</t>
  </si>
  <si>
    <t>SBH</t>
  </si>
  <si>
    <t>SALLY BEAUTY HOLDINGS INC</t>
  </si>
  <si>
    <t>NVGS</t>
  </si>
  <si>
    <t>NAVIGATOR HOLDINGS LTD</t>
  </si>
  <si>
    <t>TBLA</t>
  </si>
  <si>
    <t>TABOOLA.COM LTD</t>
  </si>
  <si>
    <t>SEI</t>
  </si>
  <si>
    <t>SOLARIS ENRGY INFRASTRUCTURE</t>
  </si>
  <si>
    <t>TPB</t>
  </si>
  <si>
    <t>TURNING POINT BRANDS INC</t>
  </si>
  <si>
    <t>ELVN</t>
  </si>
  <si>
    <t>ENLIVEN THERAPEUTICS INC</t>
  </si>
  <si>
    <t>BLND</t>
  </si>
  <si>
    <t>BLEND LABS INC</t>
  </si>
  <si>
    <t>NXRT</t>
  </si>
  <si>
    <t>NEXPOINT RESIDENTIAL TR INC</t>
  </si>
  <si>
    <t>EOSE</t>
  </si>
  <si>
    <t>EOS ENERGY ENTERPRISES INC</t>
  </si>
  <si>
    <t>OCFC</t>
  </si>
  <si>
    <t>OCEANFIRST FINANCIAL CORP</t>
  </si>
  <si>
    <t>SSTK</t>
  </si>
  <si>
    <t>SHUTTERSTOCK INC</t>
  </si>
  <si>
    <t>CECO</t>
  </si>
  <si>
    <t>CECO ENVIRONMENTAL CORP</t>
  </si>
  <si>
    <t>NYAX</t>
  </si>
  <si>
    <t>NAYAX LTD</t>
  </si>
  <si>
    <t>IQ</t>
  </si>
  <si>
    <t>IQIYI INC</t>
  </si>
  <si>
    <t>ARR</t>
  </si>
  <si>
    <t>ARMOUR RESIDENTIAL REIT INC</t>
  </si>
  <si>
    <t>BRKL</t>
  </si>
  <si>
    <t>BROOKLINE BANCORP INC</t>
  </si>
  <si>
    <t>PDFS</t>
  </si>
  <si>
    <t>PDF SOLUTIONS INC</t>
  </si>
  <si>
    <t>XRX</t>
  </si>
  <si>
    <t>XEROX HOLDINGS CORP</t>
  </si>
  <si>
    <t>LEU</t>
  </si>
  <si>
    <t>CENTRUS ENERGY CORP</t>
  </si>
  <si>
    <t>E</t>
  </si>
  <si>
    <t>ENI SPA</t>
  </si>
  <si>
    <t>MFA</t>
  </si>
  <si>
    <t>MFA FINANCIAL INC</t>
  </si>
  <si>
    <t>PSFE</t>
  </si>
  <si>
    <t>PAYSAFE LTD</t>
  </si>
  <si>
    <t>PRO</t>
  </si>
  <si>
    <t>PROS HOLDINGS INC</t>
  </si>
  <si>
    <t>GYRE</t>
  </si>
  <si>
    <t>GYRE THERAPEUTICS INC</t>
  </si>
  <si>
    <t>BMA</t>
  </si>
  <si>
    <t>BANCO MACRO SA</t>
  </si>
  <si>
    <t>OBK</t>
  </si>
  <si>
    <t>ORIGIN BANCORP</t>
  </si>
  <si>
    <t>JBI</t>
  </si>
  <si>
    <t>JANUS INTERNATIONL GROUP INC</t>
  </si>
  <si>
    <t>BLMN</t>
  </si>
  <si>
    <t>BLOOMIN' BRANDS INC</t>
  </si>
  <si>
    <t>PHVS</t>
  </si>
  <si>
    <t>PHARVARIS NV</t>
  </si>
  <si>
    <t>RCAT</t>
  </si>
  <si>
    <t>RED CAT HOLDINGS INC</t>
  </si>
  <si>
    <t>AMAL</t>
  </si>
  <si>
    <t>AMALGAMATED FINANCIAL CORP</t>
  </si>
  <si>
    <t>FBRT</t>
  </si>
  <si>
    <t>FRANKLIN BSP REALTY TRUST IN</t>
  </si>
  <si>
    <t>SPRY</t>
  </si>
  <si>
    <t>ARS PHARMACEUTICALS INC</t>
  </si>
  <si>
    <t>PENG</t>
  </si>
  <si>
    <t>PENGUIN SOLUTIONS INC</t>
  </si>
  <si>
    <t>SKM</t>
  </si>
  <si>
    <t>SK TELECOM CO LTD</t>
  </si>
  <si>
    <t>ALX</t>
  </si>
  <si>
    <t>ALEXANDER'S INC</t>
  </si>
  <si>
    <t>AVO</t>
  </si>
  <si>
    <t>MISSION PRODUCE INC</t>
  </si>
  <si>
    <t>GOGO</t>
  </si>
  <si>
    <t>GOGO INC</t>
  </si>
  <si>
    <t>SEPN</t>
  </si>
  <si>
    <t>SEPTERNA INC</t>
  </si>
  <si>
    <t>CCEC</t>
  </si>
  <si>
    <t>CAPITAL CLN ENRG CARRIERS CP</t>
  </si>
  <si>
    <t>TIGR</t>
  </si>
  <si>
    <t>UP FINTECH HOLDING LTD</t>
  </si>
  <si>
    <t>ZYME</t>
  </si>
  <si>
    <t>ZYMEWORKS INC</t>
  </si>
  <si>
    <t>AVDL</t>
  </si>
  <si>
    <t>AVADEL PHARMACEUTICALS PLC</t>
  </si>
  <si>
    <t>BBDC</t>
  </si>
  <si>
    <t>BARINGS BDC INC</t>
  </si>
  <si>
    <t>UUUU</t>
  </si>
  <si>
    <t>ENERGY FUELS INC</t>
  </si>
  <si>
    <t>OMI</t>
  </si>
  <si>
    <t>OWENS &amp; MINOR INC</t>
  </si>
  <si>
    <t>VIR</t>
  </si>
  <si>
    <t>VIR BIOTECHNOLOGY INC</t>
  </si>
  <si>
    <t>OPK</t>
  </si>
  <si>
    <t>OPKO HEALTH INC</t>
  </si>
  <si>
    <t>DX</t>
  </si>
  <si>
    <t>DYNEX CAPITAL INC</t>
  </si>
  <si>
    <t>BKD</t>
  </si>
  <si>
    <t>BROOKDALE SENIOR LIVING INC</t>
  </si>
  <si>
    <t>KRUS</t>
  </si>
  <si>
    <t>KURA SUSHI USA INC</t>
  </si>
  <si>
    <t>VMEO</t>
  </si>
  <si>
    <t>VIMEO INC</t>
  </si>
  <si>
    <t>DLX</t>
  </si>
  <si>
    <t>DELUXE CORP</t>
  </si>
  <si>
    <t>FIGS</t>
  </si>
  <si>
    <t>FIGS INC</t>
  </si>
  <si>
    <t>AMPL</t>
  </si>
  <si>
    <t>AMPLITUDE INC</t>
  </si>
  <si>
    <t>TRS</t>
  </si>
  <si>
    <t>TRIMAS CORP</t>
  </si>
  <si>
    <t>GMAB</t>
  </si>
  <si>
    <t>GENMAB AS</t>
  </si>
  <si>
    <t>LQDA</t>
  </si>
  <si>
    <t>LIQUIDIA CORP</t>
  </si>
  <si>
    <t>GRC</t>
  </si>
  <si>
    <t>GORMAN-RUPP CO</t>
  </si>
  <si>
    <t>LQDT</t>
  </si>
  <si>
    <t>LIQUIDITY SERVICES INC</t>
  </si>
  <si>
    <t>BLX</t>
  </si>
  <si>
    <t>BANCO LATINOAMERICANO DE COM</t>
  </si>
  <si>
    <t>BFC</t>
  </si>
  <si>
    <t>BANK FIRST CORP</t>
  </si>
  <si>
    <t>LILAK</t>
  </si>
  <si>
    <t>LIBERTY LATIN AMERICA LTD</t>
  </si>
  <si>
    <t>JKS</t>
  </si>
  <si>
    <t>JINKOSOLAR HOLDING CO</t>
  </si>
  <si>
    <t>AGRO</t>
  </si>
  <si>
    <t>ADECOAGRO SA</t>
  </si>
  <si>
    <t>VTOL</t>
  </si>
  <si>
    <t>BRISTOW GROUP INC</t>
  </si>
  <si>
    <t>AMSF</t>
  </si>
  <si>
    <t>AMERISAFE INC</t>
  </si>
  <si>
    <t>BORR</t>
  </si>
  <si>
    <t>BORR DRILLING LTD</t>
  </si>
  <si>
    <t>EEX</t>
  </si>
  <si>
    <t>EMERALD HOLDING INC</t>
  </si>
  <si>
    <t>LVWR</t>
  </si>
  <si>
    <t>LIVEWIRE GROUP INC</t>
  </si>
  <si>
    <t>TMP</t>
  </si>
  <si>
    <t>TOMPKINS FINANCIAL CORP</t>
  </si>
  <si>
    <t>BTZ</t>
  </si>
  <si>
    <t>BLACKROCK CR ALLOC INCM TR</t>
  </si>
  <si>
    <t>RDFN</t>
  </si>
  <si>
    <t>REDFIN CORP</t>
  </si>
  <si>
    <t>ASPN</t>
  </si>
  <si>
    <t>ASPEN AEROGELS INC</t>
  </si>
  <si>
    <t>DAVE</t>
  </si>
  <si>
    <t>DAVE INC</t>
  </si>
  <si>
    <t>IHS</t>
  </si>
  <si>
    <t>IHS HOLDING LIMITED</t>
  </si>
  <si>
    <t>ENFN</t>
  </si>
  <si>
    <t>ENFUSION INC</t>
  </si>
  <si>
    <t>ML</t>
  </si>
  <si>
    <t>MONEYLION INC</t>
  </si>
  <si>
    <t>HSTM</t>
  </si>
  <si>
    <t>HEALTHSTREAM INC</t>
  </si>
  <si>
    <t>BDN</t>
  </si>
  <si>
    <t>BRANDYWINE REALTY TRUST</t>
  </si>
  <si>
    <t>LMB</t>
  </si>
  <si>
    <t>LIMBACH HOLDINGS INC</t>
  </si>
  <si>
    <t>SBSI</t>
  </si>
  <si>
    <t>SOUTHSIDE BANCSHARES INC</t>
  </si>
  <si>
    <t>PUMP</t>
  </si>
  <si>
    <t>PROPETRO HOLDING CORP</t>
  </si>
  <si>
    <t>PRLB</t>
  </si>
  <si>
    <t>PROTO LABS INC</t>
  </si>
  <si>
    <t>CTBI</t>
  </si>
  <si>
    <t>COMMUNITY TRUST BANCORP INC</t>
  </si>
  <si>
    <t>FMS</t>
  </si>
  <si>
    <t>FRESENIUS MEDICAL CARE AG</t>
  </si>
  <si>
    <t>TH</t>
  </si>
  <si>
    <t>TARGET HOSPITALITY CORP</t>
  </si>
  <si>
    <t>MANU</t>
  </si>
  <si>
    <t>MANCHESTER UNITED PLC</t>
  </si>
  <si>
    <t>ARCO</t>
  </si>
  <si>
    <t>ARCOS DORADOS HOLDINGS INC</t>
  </si>
  <si>
    <t>BCAX</t>
  </si>
  <si>
    <t>BICARA THERAPEUTICS INC</t>
  </si>
  <si>
    <t>GIC</t>
  </si>
  <si>
    <t>GLOBAL INDUSTRIAL CO</t>
  </si>
  <si>
    <t>SBR</t>
  </si>
  <si>
    <t>SABINE ROYALTY TRUST</t>
  </si>
  <si>
    <t>AMTB</t>
  </si>
  <si>
    <t>AMERANT BANCORP INC</t>
  </si>
  <si>
    <t>RDWR</t>
  </si>
  <si>
    <t>RADWARE LTD</t>
  </si>
  <si>
    <t>DCO</t>
  </si>
  <si>
    <t>DUCOMMUN INC</t>
  </si>
  <si>
    <t>MSEX</t>
  </si>
  <si>
    <t>MIDDLESEX WATER CO</t>
  </si>
  <si>
    <t>INVX</t>
  </si>
  <si>
    <t>INNOVEX INTERNATIONAL INC</t>
  </si>
  <si>
    <t>BFS</t>
  </si>
  <si>
    <t>SAUL CENTERS INC</t>
  </si>
  <si>
    <t>IMKTA</t>
  </si>
  <si>
    <t>INGLES MARKETS INC  -CL A</t>
  </si>
  <si>
    <t>ADV</t>
  </si>
  <si>
    <t>ADVANTAGE SOLUTIONS INC</t>
  </si>
  <si>
    <t>FWRD</t>
  </si>
  <si>
    <t>FORWARD AIR CORP</t>
  </si>
  <si>
    <t>BHRB</t>
  </si>
  <si>
    <t>BURKE HERBERT FINL SRVS CORP</t>
  </si>
  <si>
    <t>TME</t>
  </si>
  <si>
    <t>TENCENT MUSIC ENTERTAINMENT</t>
  </si>
  <si>
    <t>CBLL</t>
  </si>
  <si>
    <t>CERIBELL INC</t>
  </si>
  <si>
    <t>UWMC</t>
  </si>
  <si>
    <t>UWM HOLDINGS CORP</t>
  </si>
  <si>
    <t>SNN</t>
  </si>
  <si>
    <t>SMITH &amp; NEPHEW PLC</t>
  </si>
  <si>
    <t>COLL</t>
  </si>
  <si>
    <t>COLLEGIUM PHARMACEUTICAL INC</t>
  </si>
  <si>
    <t>SHLS</t>
  </si>
  <si>
    <t>SHOALS TECHNOLOGIES GRP INC</t>
  </si>
  <si>
    <t>ARRY</t>
  </si>
  <si>
    <t>ARRAY TECHNOLOGIES INC</t>
  </si>
  <si>
    <t>PARR</t>
  </si>
  <si>
    <t>PAR PACIFIC HOLDINGS INC</t>
  </si>
  <si>
    <t>NCDL</t>
  </si>
  <si>
    <t>NUVEEN CHURCHILL DI LEN CORP</t>
  </si>
  <si>
    <t>CGBD</t>
  </si>
  <si>
    <t>CARLYLE SECURED LENDING INC</t>
  </si>
  <si>
    <t>OEC</t>
  </si>
  <si>
    <t>ORION SA</t>
  </si>
  <si>
    <t>NNE</t>
  </si>
  <si>
    <t>NANO NUCLEAR ENERGY INC</t>
  </si>
  <si>
    <t>AVXL</t>
  </si>
  <si>
    <t>ANAVEX LIFE SCIENCES CORP</t>
  </si>
  <si>
    <t>PNTG</t>
  </si>
  <si>
    <t>PENNANT GROUP INC (THE)</t>
  </si>
  <si>
    <t>AMN</t>
  </si>
  <si>
    <t>AMN HEALTHCARE SERVICES INC</t>
  </si>
  <si>
    <t>NGVC</t>
  </si>
  <si>
    <t>NATURAL GROCERS VITAMIN CTGE</t>
  </si>
  <si>
    <t>PFLT</t>
  </si>
  <si>
    <t>PENNANTPARK FLOATING RT CAP</t>
  </si>
  <si>
    <t>IE</t>
  </si>
  <si>
    <t>IVANHOE ELECTRIC INC</t>
  </si>
  <si>
    <t>GRFS</t>
  </si>
  <si>
    <t>GRIFOLS S A</t>
  </si>
  <si>
    <t>PRTH</t>
  </si>
  <si>
    <t>PRIORITY TECHNLGY HLDNGS INC</t>
  </si>
  <si>
    <t>WOOF</t>
  </si>
  <si>
    <t>PETCO HEALTH AND WELLNESS CO</t>
  </si>
  <si>
    <t>CBL</t>
  </si>
  <si>
    <t>CBL &amp; ASSOCIATES PPTYS INC</t>
  </si>
  <si>
    <t>HSII</t>
  </si>
  <si>
    <t>HEIDRICK &amp; STRUGGLES INTL</t>
  </si>
  <si>
    <t>EXK</t>
  </si>
  <si>
    <t>ENDEAVOUR SILVER CORP</t>
  </si>
  <si>
    <t>STKL</t>
  </si>
  <si>
    <t>SUNOPTA INC</t>
  </si>
  <si>
    <t>SXC</t>
  </si>
  <si>
    <t>SUNCOKE ENERGY INC</t>
  </si>
  <si>
    <t>SCVL</t>
  </si>
  <si>
    <t>SHOE CARNIVAL INC</t>
  </si>
  <si>
    <t>AVBP</t>
  </si>
  <si>
    <t>ARRIVENT BIOPHARMA INC</t>
  </si>
  <si>
    <t>NUVB</t>
  </si>
  <si>
    <t>NUVATION BIO INC</t>
  </si>
  <si>
    <t>REAX</t>
  </si>
  <si>
    <t>REAL BROKERAGE INC (THE)</t>
  </si>
  <si>
    <t>YMM</t>
  </si>
  <si>
    <t>FULL TRUCK ALLIANCE CO LTD</t>
  </si>
  <si>
    <t>ECVT</t>
  </si>
  <si>
    <t>ECOVYST INC</t>
  </si>
  <si>
    <t>GETY</t>
  </si>
  <si>
    <t>GETTY IMAGES HOLDINGS INC</t>
  </si>
  <si>
    <t>LUCK</t>
  </si>
  <si>
    <t>LUCKY STRIKE ENTERTNMNT CORP</t>
  </si>
  <si>
    <t>ADPT</t>
  </si>
  <si>
    <t>ADAPTIVE BIOTECH CORP</t>
  </si>
  <si>
    <t>WIT</t>
  </si>
  <si>
    <t>WIPRO LTD</t>
  </si>
  <si>
    <t>AVAH</t>
  </si>
  <si>
    <t>AVEANNA HCARE HOLD INC</t>
  </si>
  <si>
    <t>SLRC</t>
  </si>
  <si>
    <t>SLR INVESTMENT CORP</t>
  </si>
  <si>
    <t>UPB</t>
  </si>
  <si>
    <t>UPSTREAM BIO INC</t>
  </si>
  <si>
    <t>HTLD</t>
  </si>
  <si>
    <t>HEARTLAND EXPRESS INC</t>
  </si>
  <si>
    <t>BMBL</t>
  </si>
  <si>
    <t>BUMBLE INC</t>
  </si>
  <si>
    <t>FMBH</t>
  </si>
  <si>
    <t>FIRST MID BANCSHARES INC</t>
  </si>
  <si>
    <t>ACEL</t>
  </si>
  <si>
    <t>ACCEL ENTERTAINMENT INC</t>
  </si>
  <si>
    <t>CNOB</t>
  </si>
  <si>
    <t>CONNECTONE BANCORP INC</t>
  </si>
  <si>
    <t>UTL</t>
  </si>
  <si>
    <t>UNITIL CORP</t>
  </si>
  <si>
    <t>EVTL</t>
  </si>
  <si>
    <t>VERTICAL AEROSPACE LTD</t>
  </si>
  <si>
    <t>BLTE</t>
  </si>
  <si>
    <t>BELITE BIO INC -ADR</t>
  </si>
  <si>
    <t>ACMR</t>
  </si>
  <si>
    <t>ACM RESEARCH INC</t>
  </si>
  <si>
    <t>PCRX</t>
  </si>
  <si>
    <t>PACIRA BIOSCIENCES INC</t>
  </si>
  <si>
    <t>HGTY</t>
  </si>
  <si>
    <t>HAGERTY INC</t>
  </si>
  <si>
    <t>GDEN</t>
  </si>
  <si>
    <t>GOLDEN ENTERTAINMENT INC</t>
  </si>
  <si>
    <t>FNA</t>
  </si>
  <si>
    <t>PARAGON 28 INC</t>
  </si>
  <si>
    <t>ABCL</t>
  </si>
  <si>
    <t>ABCELLERA BIOLOGICS INC</t>
  </si>
  <si>
    <t>MGPI</t>
  </si>
  <si>
    <t>MGP INGREDIENTS INC</t>
  </si>
  <si>
    <t>RWT</t>
  </si>
  <si>
    <t>REDWOOD TRUST INC</t>
  </si>
  <si>
    <t>COGT</t>
  </si>
  <si>
    <t>COGENT BIOSCIENCES INC</t>
  </si>
  <si>
    <t>QURE</t>
  </si>
  <si>
    <t>UNIQURE NV</t>
  </si>
  <si>
    <t>BELFB</t>
  </si>
  <si>
    <t>BEL FUSE INC</t>
  </si>
  <si>
    <t>OLO</t>
  </si>
  <si>
    <t>OLO INC</t>
  </si>
  <si>
    <t>UVSP</t>
  </si>
  <si>
    <t>UNIVEST FINANCIAL CORP</t>
  </si>
  <si>
    <t>BZH</t>
  </si>
  <si>
    <t>BEAZER HOMES USA INC</t>
  </si>
  <si>
    <t>BXC</t>
  </si>
  <si>
    <t>BLUELINX HOLDINGS INC</t>
  </si>
  <si>
    <t>NESR</t>
  </si>
  <si>
    <t>NATIONAL ENERGY SERVICES REU</t>
  </si>
  <si>
    <t>TRIN</t>
  </si>
  <si>
    <t>TRINITY CAPITAL INC</t>
  </si>
  <si>
    <t>HIMX</t>
  </si>
  <si>
    <t>HIMAX TECHNOLOGIES INC</t>
  </si>
  <si>
    <t>HCSG</t>
  </si>
  <si>
    <t>HEALTHCARE SERVICES GROUP</t>
  </si>
  <si>
    <t>ERII</t>
  </si>
  <si>
    <t>ENERGY RECOVERY INC</t>
  </si>
  <si>
    <t>WOLF</t>
  </si>
  <si>
    <t>WOLFSPEED INC</t>
  </si>
  <si>
    <t>KULR</t>
  </si>
  <si>
    <t>KULR TECHNOLOGY GROUP</t>
  </si>
  <si>
    <t>HCKT</t>
  </si>
  <si>
    <t>HACKETT GROUP INC</t>
  </si>
  <si>
    <t>MATW</t>
  </si>
  <si>
    <t>MATTHEWS INTL CORP  -CL A</t>
  </si>
  <si>
    <t>GRNT</t>
  </si>
  <si>
    <t>GRANITE RIDGE RESOURCES INC</t>
  </si>
  <si>
    <t>CAPL</t>
  </si>
  <si>
    <t>CROSSAMERICA PARTNERS LP</t>
  </si>
  <si>
    <t>HFWA</t>
  </si>
  <si>
    <t>HERITAGE FINANCIAL CORP</t>
  </si>
  <si>
    <t>CTKB</t>
  </si>
  <si>
    <t>CYTEK BIOSCIENCES INC</t>
  </si>
  <si>
    <t>ETNB</t>
  </si>
  <si>
    <t>89BIO INC</t>
  </si>
  <si>
    <t>FIP</t>
  </si>
  <si>
    <t>FTAI INFRASTRUCTURE INC</t>
  </si>
  <si>
    <t>PRAA</t>
  </si>
  <si>
    <t>PRA GROUP INC</t>
  </si>
  <si>
    <t>ATLC</t>
  </si>
  <si>
    <t>ATLANTICUS HOLDINGS CORP</t>
  </si>
  <si>
    <t>KNSA</t>
  </si>
  <si>
    <t>KINIKSA PHRMCTICALS INTL PLC</t>
  </si>
  <si>
    <t>EYE</t>
  </si>
  <si>
    <t>NATIONAL VISION HOLDINGS INC</t>
  </si>
  <si>
    <t>SPLP</t>
  </si>
  <si>
    <t>STEEL PARTNERS HOLDINGS LP</t>
  </si>
  <si>
    <t>BASE</t>
  </si>
  <si>
    <t>COUCHBASE INC</t>
  </si>
  <si>
    <t>WLKP</t>
  </si>
  <si>
    <t>WESTLAKE CHEMICAL PRTNRS LP</t>
  </si>
  <si>
    <t>AHH</t>
  </si>
  <si>
    <t>ARMADA HOFFLER PROPERTIES</t>
  </si>
  <si>
    <t>PRA</t>
  </si>
  <si>
    <t>PROASSURANCE CORP</t>
  </si>
  <si>
    <t>CLB</t>
  </si>
  <si>
    <t>CORE LABORATORIES INC</t>
  </si>
  <si>
    <t>YEXT</t>
  </si>
  <si>
    <t>YEXT INC</t>
  </si>
  <si>
    <t>MCBS</t>
  </si>
  <si>
    <t>METROCITY BANKSHARES INC</t>
  </si>
  <si>
    <t>AMRC</t>
  </si>
  <si>
    <t>AMERESCO INC</t>
  </si>
  <si>
    <t>PLYM</t>
  </si>
  <si>
    <t>PLYMOUTH INDL REIT INC</t>
  </si>
  <si>
    <t>SWIM</t>
  </si>
  <si>
    <t>LATHAM GROUP INC</t>
  </si>
  <si>
    <t>DMRC</t>
  </si>
  <si>
    <t>DIGIMARC CORP</t>
  </si>
  <si>
    <t>UAN</t>
  </si>
  <si>
    <t>CVR PARTNERS LP</t>
  </si>
  <si>
    <t>NTGR</t>
  </si>
  <si>
    <t>NETGEAR INC</t>
  </si>
  <si>
    <t>BJRI</t>
  </si>
  <si>
    <t>BJ'S RESTAURANTS INC</t>
  </si>
  <si>
    <t>SITC</t>
  </si>
  <si>
    <t>SITE CENTERS CORP</t>
  </si>
  <si>
    <t>PLRX</t>
  </si>
  <si>
    <t>PLIANT THERAPEUTICS IN</t>
  </si>
  <si>
    <t>PAY</t>
  </si>
  <si>
    <t>PAYMENTUS HOLDINGS INC</t>
  </si>
  <si>
    <t>DEC</t>
  </si>
  <si>
    <t>DIVERSIFIED ENERGY CO PLC</t>
  </si>
  <si>
    <t>OSBC</t>
  </si>
  <si>
    <t>OLD SECOND BANCORP INC/IL</t>
  </si>
  <si>
    <t>DFH</t>
  </si>
  <si>
    <t>DREAM FINDERS HOMES INC</t>
  </si>
  <si>
    <t>NPWR</t>
  </si>
  <si>
    <t>NET POWER INC</t>
  </si>
  <si>
    <t>LENZ</t>
  </si>
  <si>
    <t>LENZ THERAPEUTICS INC</t>
  </si>
  <si>
    <t>SEDG</t>
  </si>
  <si>
    <t>SOLAREDGE TECHNOLOGIES INC</t>
  </si>
  <si>
    <t>MTAL</t>
  </si>
  <si>
    <t>MAC COPPER LIMITED</t>
  </si>
  <si>
    <t>CPF</t>
  </si>
  <si>
    <t>CENTRAL PACIFIC FINANCIAL CP</t>
  </si>
  <si>
    <t>EGBN</t>
  </si>
  <si>
    <t>EAGLE BANCORP INC/MD</t>
  </si>
  <si>
    <t>UMC</t>
  </si>
  <si>
    <t>UNITED MICROELECTRONICS CORP</t>
  </si>
  <si>
    <t>JBSS</t>
  </si>
  <si>
    <t>SANFILIPPO JOHN B&amp;SON</t>
  </si>
  <si>
    <t>JACK</t>
  </si>
  <si>
    <t>JACK IN THE BOX INC</t>
  </si>
  <si>
    <t>AGL</t>
  </si>
  <si>
    <t>AGILON HEALTH INC</t>
  </si>
  <si>
    <t>DJCO</t>
  </si>
  <si>
    <t>DAILY JOURNAL CORP</t>
  </si>
  <si>
    <t>CAL</t>
  </si>
  <si>
    <t>CALERES INC</t>
  </si>
  <si>
    <t>ROOT</t>
  </si>
  <si>
    <t>ROOT INC</t>
  </si>
  <si>
    <t>TIPT</t>
  </si>
  <si>
    <t>TIPTREE INC</t>
  </si>
  <si>
    <t>CRON</t>
  </si>
  <si>
    <t>CRONOS GROUP INC</t>
  </si>
  <si>
    <t>EH</t>
  </si>
  <si>
    <t>EHANG HOLDINGS LIMITED</t>
  </si>
  <si>
    <t>SNCY</t>
  </si>
  <si>
    <t>SUN CONTY AIR HLD INC</t>
  </si>
  <si>
    <t>MRVI</t>
  </si>
  <si>
    <t>MARAVAI LIFESCIENS HLDGS INC</t>
  </si>
  <si>
    <t>NBBK</t>
  </si>
  <si>
    <t>NB BANCORP INC</t>
  </si>
  <si>
    <t>GSL</t>
  </si>
  <si>
    <t>GLOBAL SHIP LEASE INC</t>
  </si>
  <si>
    <t>CFFN</t>
  </si>
  <si>
    <t>CAPITOL FEDERAL FINL INC</t>
  </si>
  <si>
    <t>ASTE</t>
  </si>
  <si>
    <t>ASTEC INDUSTRIES INC</t>
  </si>
  <si>
    <t>ARKO</t>
  </si>
  <si>
    <t>ARKO CORP</t>
  </si>
  <si>
    <t>FCBC</t>
  </si>
  <si>
    <t>FIRST CMNTY BANCSHARES INC</t>
  </si>
  <si>
    <t>GLDD</t>
  </si>
  <si>
    <t>GREAT LAKES DREDGE &amp; DOCK CP</t>
  </si>
  <si>
    <t>BFST</t>
  </si>
  <si>
    <t>BUSINESS FIRST BANCSHS INC</t>
  </si>
  <si>
    <t>NBN</t>
  </si>
  <si>
    <t>NORTHEAST BANK</t>
  </si>
  <si>
    <t>BALY</t>
  </si>
  <si>
    <t>BALLYS CORP</t>
  </si>
  <si>
    <t>PPTA</t>
  </si>
  <si>
    <t>PERPETUA RESOURCES CORP</t>
  </si>
  <si>
    <t>MLR</t>
  </si>
  <si>
    <t>MILLER INDUSTRIES INC/TN</t>
  </si>
  <si>
    <t>GCI</t>
  </si>
  <si>
    <t>GANNETT CO INC</t>
  </si>
  <si>
    <t>CSTL</t>
  </si>
  <si>
    <t>CASTLE BIOSCIENCES INC</t>
  </si>
  <si>
    <t>TCPC</t>
  </si>
  <si>
    <t>BLACKROCK TCP CAPITAL</t>
  </si>
  <si>
    <t>CEVA</t>
  </si>
  <si>
    <t>CEVA INC</t>
  </si>
  <si>
    <t>PRTA</t>
  </si>
  <si>
    <t>PROTHENA CORPORATION PLC</t>
  </si>
  <si>
    <t>TX</t>
  </si>
  <si>
    <t>TERNIUM S A</t>
  </si>
  <si>
    <t>INN</t>
  </si>
  <si>
    <t>SUMMIT HOTEL PROPERTIES INC</t>
  </si>
  <si>
    <t>WNC</t>
  </si>
  <si>
    <t>WABASH NATIONAL CORP</t>
  </si>
  <si>
    <t>MBUU</t>
  </si>
  <si>
    <t>MALIBU BOATS INC</t>
  </si>
  <si>
    <t>VTS</t>
  </si>
  <si>
    <t>VITESSE ENERGY INC</t>
  </si>
  <si>
    <t>INDI</t>
  </si>
  <si>
    <t>INDIE SEMICONDUCTOR INC</t>
  </si>
  <si>
    <t>CSIQ</t>
  </si>
  <si>
    <t>CANADIAN SOLAR INC</t>
  </si>
  <si>
    <t>ARIS</t>
  </si>
  <si>
    <t>ARIS WATER SOLUTIN INC</t>
  </si>
  <si>
    <t>STGW</t>
  </si>
  <si>
    <t>STAGWELL INC</t>
  </si>
  <si>
    <t>EE</t>
  </si>
  <si>
    <t>EXCELERATE ENERGY INC</t>
  </si>
  <si>
    <t>IMTX</t>
  </si>
  <si>
    <t>IMMATICS NV</t>
  </si>
  <si>
    <t>REX</t>
  </si>
  <si>
    <t>REX AMERICAN RESOURCES CORP</t>
  </si>
  <si>
    <t>AVNS</t>
  </si>
  <si>
    <t>AVANOS MEDICAL INC</t>
  </si>
  <si>
    <t>BRSP</t>
  </si>
  <si>
    <t>BRIGHTSPIRE CAPITAL INC</t>
  </si>
  <si>
    <t>RBBN</t>
  </si>
  <si>
    <t>RIBBON COMMUNICATIONS INC</t>
  </si>
  <si>
    <t>IBCP</t>
  </si>
  <si>
    <t>INDEPENDENT BANK CORP/MI</t>
  </si>
  <si>
    <t>MNSO</t>
  </si>
  <si>
    <t>MINISO GROUP HOLDING LTD</t>
  </si>
  <si>
    <t>ORKA</t>
  </si>
  <si>
    <t>ORUKA THERAPEUTICS INC</t>
  </si>
  <si>
    <t>AXGN</t>
  </si>
  <si>
    <t>AXOGEN INC</t>
  </si>
  <si>
    <t>EQBK</t>
  </si>
  <si>
    <t>EQUITY BANCSHARES INC</t>
  </si>
  <si>
    <t>GES</t>
  </si>
  <si>
    <t>GUESS INC</t>
  </si>
  <si>
    <t>UFCS</t>
  </si>
  <si>
    <t>UNITED FIRE GROUP INC</t>
  </si>
  <si>
    <t>MBWM</t>
  </si>
  <si>
    <t>MERCANTILE BANK CORP</t>
  </si>
  <si>
    <t>GSM</t>
  </si>
  <si>
    <t>FERROGLOBE PLC</t>
  </si>
  <si>
    <t>WSR</t>
  </si>
  <si>
    <t>WHITESTONE REIT</t>
  </si>
  <si>
    <t>HY</t>
  </si>
  <si>
    <t>HYSTER YALE INC</t>
  </si>
  <si>
    <t>ETD</t>
  </si>
  <si>
    <t>ETHAN ALLEN INTERIORS INC</t>
  </si>
  <si>
    <t>GOOD</t>
  </si>
  <si>
    <t>GLADSTONE COMMERCIAL CORP</t>
  </si>
  <si>
    <t>HAFC</t>
  </si>
  <si>
    <t>HANMI FINANCIAL CORP</t>
  </si>
  <si>
    <t>FDUS</t>
  </si>
  <si>
    <t>FIDUS INVESTMENT CORP</t>
  </si>
  <si>
    <t>HOV</t>
  </si>
  <si>
    <t>HOVNANIAN ENTRPRS INC  -CL A</t>
  </si>
  <si>
    <t>LPRO</t>
  </si>
  <si>
    <t>OPEN LENDING CORP</t>
  </si>
  <si>
    <t>CCAP</t>
  </si>
  <si>
    <t>CRESCENT CAPITAL BDC INC</t>
  </si>
  <si>
    <t>ORRF</t>
  </si>
  <si>
    <t>ORRSTOWN FINANCIAL SVCS INC</t>
  </si>
  <si>
    <t>OCS</t>
  </si>
  <si>
    <t>OCULIS HOLDING AG</t>
  </si>
  <si>
    <t>ERAS</t>
  </si>
  <si>
    <t>ERASCA INC</t>
  </si>
  <si>
    <t>IRWD</t>
  </si>
  <si>
    <t>IRONWOOD PHARMACEUTICALS INC</t>
  </si>
  <si>
    <t>CGEM</t>
  </si>
  <si>
    <t>CULLINAN THERAPEUTICS INC</t>
  </si>
  <si>
    <t>FNKO</t>
  </si>
  <si>
    <t>FUNKO INC</t>
  </si>
  <si>
    <t>OSPN</t>
  </si>
  <si>
    <t>ONESPAN INC</t>
  </si>
  <si>
    <t>HBNC</t>
  </si>
  <si>
    <t>HORIZON BANCORP INC</t>
  </si>
  <si>
    <t>TYRA</t>
  </si>
  <si>
    <t>TYRA BIOSCIENCES INC</t>
  </si>
  <si>
    <t>KREF</t>
  </si>
  <si>
    <t>KKR REAL ESTATE FIN TR INC</t>
  </si>
  <si>
    <t>HNST</t>
  </si>
  <si>
    <t>HONEST CO INC (THE)</t>
  </si>
  <si>
    <t>NPK</t>
  </si>
  <si>
    <t>NATIONAL PRESTO INDS INC</t>
  </si>
  <si>
    <t>EOLS</t>
  </si>
  <si>
    <t>EVOLUS INC</t>
  </si>
  <si>
    <t>NIO</t>
  </si>
  <si>
    <t>NIO INC</t>
  </si>
  <si>
    <t>IRMD</t>
  </si>
  <si>
    <t>IRADIMED CORP</t>
  </si>
  <si>
    <t>GSBC</t>
  </si>
  <si>
    <t>GREAT SOUTHERN BANCORP</t>
  </si>
  <si>
    <t>CTLP</t>
  </si>
  <si>
    <t>CANTALOUPE INC</t>
  </si>
  <si>
    <t>SES</t>
  </si>
  <si>
    <t>SES AI CORPORATION</t>
  </si>
  <si>
    <t>JELD</t>
  </si>
  <si>
    <t>JELD-WEN HOLDING INC</t>
  </si>
  <si>
    <t>CRSR</t>
  </si>
  <si>
    <t>CORSAIR GAMING INC</t>
  </si>
  <si>
    <t>PX</t>
  </si>
  <si>
    <t>P10 INC</t>
  </si>
  <si>
    <t>HBT</t>
  </si>
  <si>
    <t>HBT FINANCIAL INC</t>
  </si>
  <si>
    <t>TXO</t>
  </si>
  <si>
    <t>TXO ENERGY PARTNERS LP</t>
  </si>
  <si>
    <t>SHEN</t>
  </si>
  <si>
    <t>SHENANDOAH TELECOMMUN CO</t>
  </si>
  <si>
    <t>SBGI</t>
  </si>
  <si>
    <t>SINCLAIR INC</t>
  </si>
  <si>
    <t>TRTX</t>
  </si>
  <si>
    <t>TPG RE FINANCE TRT INC</t>
  </si>
  <si>
    <t>RLAY</t>
  </si>
  <si>
    <t>RELAY THERAPEUTICS INC</t>
  </si>
  <si>
    <t>BVS</t>
  </si>
  <si>
    <t>BIOVENTUS INC</t>
  </si>
  <si>
    <t>REPX</t>
  </si>
  <si>
    <t>RILEY EXPL PERMIAN INC</t>
  </si>
  <si>
    <t>AXL</t>
  </si>
  <si>
    <t>AMERICAN AXLE &amp; MFG HOLDINGS</t>
  </si>
  <si>
    <t>ODP</t>
  </si>
  <si>
    <t>ODP CORP</t>
  </si>
  <si>
    <t>ECO</t>
  </si>
  <si>
    <t>OKEANIS ECO TANKER</t>
  </si>
  <si>
    <t>PSIX</t>
  </si>
  <si>
    <t>POWER SOLUTIONS INTL INC</t>
  </si>
  <si>
    <t>USNA</t>
  </si>
  <si>
    <t>USANA HEALTH SCIENCES INC</t>
  </si>
  <si>
    <t>TECX</t>
  </si>
  <si>
    <t>TECTONIC THERAPEUTIC INC</t>
  </si>
  <si>
    <t>KURA</t>
  </si>
  <si>
    <t>KURA ONCOLOGY INC</t>
  </si>
  <si>
    <t>HLF</t>
  </si>
  <si>
    <t>HERBALIFE LTD</t>
  </si>
  <si>
    <t>SMP</t>
  </si>
  <si>
    <t>STANDARD MOTOR PRODS</t>
  </si>
  <si>
    <t>CCO</t>
  </si>
  <si>
    <t>CLEAR CHANNEL OUTDOOR HLDGS</t>
  </si>
  <si>
    <t>ATUS</t>
  </si>
  <si>
    <t>ALTICE USA INC</t>
  </si>
  <si>
    <t>OFIX</t>
  </si>
  <si>
    <t>ORTHOFIX MEDICAL INC</t>
  </si>
  <si>
    <t>NVTS</t>
  </si>
  <si>
    <t>NAVITAS SEMICONDUCTOR CORP</t>
  </si>
  <si>
    <t>MVST</t>
  </si>
  <si>
    <t>MICROVAST HOLDINGS INC</t>
  </si>
  <si>
    <t>CRGX</t>
  </si>
  <si>
    <t>CARGO THERAPEUTICS INC</t>
  </si>
  <si>
    <t>NPKI</t>
  </si>
  <si>
    <t>NPK INTERNATIONAL INC</t>
  </si>
  <si>
    <t>IMNM</t>
  </si>
  <si>
    <t>IMMUNOME INC</t>
  </si>
  <si>
    <t>VHI</t>
  </si>
  <si>
    <t>VALHI INC</t>
  </si>
  <si>
    <t>ESQ</t>
  </si>
  <si>
    <t>ESQUIRE FINCL HOLD INC</t>
  </si>
  <si>
    <t>RPAY</t>
  </si>
  <si>
    <t>REPAY HOLDINGS CORP</t>
  </si>
  <si>
    <t>ADTN</t>
  </si>
  <si>
    <t>ADTRAN HOLDINGS INC</t>
  </si>
  <si>
    <t>SKYT</t>
  </si>
  <si>
    <t>SKYWATER TECH INC</t>
  </si>
  <si>
    <t>KOP</t>
  </si>
  <si>
    <t>KOPPERS HOLDINGS INC</t>
  </si>
  <si>
    <t>OPY</t>
  </si>
  <si>
    <t>OPPENHEIMER HOLDINGS INC</t>
  </si>
  <si>
    <t>HZO</t>
  </si>
  <si>
    <t>MARINEMAX INC</t>
  </si>
  <si>
    <t>MCB</t>
  </si>
  <si>
    <t>METROPOLITAN BANK HLDNG</t>
  </si>
  <si>
    <t>HIPO</t>
  </si>
  <si>
    <t>HIPPO HOLDINGS INC</t>
  </si>
  <si>
    <t>LAB</t>
  </si>
  <si>
    <t>STANDARD BIOTOOLS INC</t>
  </si>
  <si>
    <t>AMPS</t>
  </si>
  <si>
    <t>ALTUS POWER INC</t>
  </si>
  <si>
    <t>VNET</t>
  </si>
  <si>
    <t>VNET GROUP INC</t>
  </si>
  <si>
    <t>RAPP</t>
  </si>
  <si>
    <t>RAPPORT THERAPEUTICS INC</t>
  </si>
  <si>
    <t>ACIC</t>
  </si>
  <si>
    <t>AMERICAN COASTAL INSURA CORP</t>
  </si>
  <si>
    <t>LAC</t>
  </si>
  <si>
    <t>LITHIUM AMERICAS CORP</t>
  </si>
  <si>
    <t>BYRN</t>
  </si>
  <si>
    <t>BYRNA TECHNOLOGIES INC</t>
  </si>
  <si>
    <t>IMXI</t>
  </si>
  <si>
    <t>INTERNATIONAL MONEY EXPR INC</t>
  </si>
  <si>
    <t>VEL</t>
  </si>
  <si>
    <t>VELOCITY FINANCIAL INC</t>
  </si>
  <si>
    <t>SMBC</t>
  </si>
  <si>
    <t>SOUTHERN MISSOURI BANCP INC</t>
  </si>
  <si>
    <t>TRDA</t>
  </si>
  <si>
    <t>ENTRADA THERAPUTIS INC</t>
  </si>
  <si>
    <t>LIND</t>
  </si>
  <si>
    <t>LINDBLAD EXPEDITIONS HLDGS</t>
  </si>
  <si>
    <t>CNDT</t>
  </si>
  <si>
    <t>CONDUENT INC</t>
  </si>
  <si>
    <t>DNTH</t>
  </si>
  <si>
    <t>DIANTHUS THERAPEUTICS INC</t>
  </si>
  <si>
    <t>FSBC</t>
  </si>
  <si>
    <t>FIVE STAR BANCORP</t>
  </si>
  <si>
    <t>SLQT</t>
  </si>
  <si>
    <t>SELECTQUOTE INC</t>
  </si>
  <si>
    <t>TK</t>
  </si>
  <si>
    <t>TEEKAY CORPORATION LTD</t>
  </si>
  <si>
    <t>MEG</t>
  </si>
  <si>
    <t>MONTROSE ENV GROUP INC</t>
  </si>
  <si>
    <t>AMRK</t>
  </si>
  <si>
    <t>A-MARK PRECIOUS METALS INC</t>
  </si>
  <si>
    <t>EVER</t>
  </si>
  <si>
    <t>EVERQUOTE INC</t>
  </si>
  <si>
    <t>SSYS</t>
  </si>
  <si>
    <t>STRATASYS LTD</t>
  </si>
  <si>
    <t>TRST</t>
  </si>
  <si>
    <t>TRUSTCO BANK CORP/NY</t>
  </si>
  <si>
    <t>MESO</t>
  </si>
  <si>
    <t>MESOBLAST LTD</t>
  </si>
  <si>
    <t>GLAD</t>
  </si>
  <si>
    <t>GLADSTONE CAPITAL CORP</t>
  </si>
  <si>
    <t>EZPW</t>
  </si>
  <si>
    <t>EZCORP INC  -CL A</t>
  </si>
  <si>
    <t>NCMI</t>
  </si>
  <si>
    <t>NATIONAL CINEMEDIA INC</t>
  </si>
  <si>
    <t>CMTG</t>
  </si>
  <si>
    <t>CLAROS MORTGAGE TRUST INC</t>
  </si>
  <si>
    <t>EU</t>
  </si>
  <si>
    <t>ENCORE ENERGY CORP</t>
  </si>
  <si>
    <t>CAPR</t>
  </si>
  <si>
    <t>CAPRICOR THERAPEUTICS INC</t>
  </si>
  <si>
    <t>PLPC</t>
  </si>
  <si>
    <t>PREFORMED LINE PRODUCTS CO</t>
  </si>
  <si>
    <t>CAC</t>
  </si>
  <si>
    <t>CAMDEN NATIONAL CORP</t>
  </si>
  <si>
    <t>THRY</t>
  </si>
  <si>
    <t>THRYV HOLDINGS INC</t>
  </si>
  <si>
    <t>MAX</t>
  </si>
  <si>
    <t>MEDIAALPHA INC</t>
  </si>
  <si>
    <t>KROS</t>
  </si>
  <si>
    <t>KEROS THERAPEUTICS INC</t>
  </si>
  <si>
    <t>CCBG</t>
  </si>
  <si>
    <t>CAPITAL CITY BK GROUP INC</t>
  </si>
  <si>
    <t>ITRN</t>
  </si>
  <si>
    <t>ITURAN LOCATION &amp; CONTROL</t>
  </si>
  <si>
    <t>PSO</t>
  </si>
  <si>
    <t>PEARSON PLC</t>
  </si>
  <si>
    <t>ABUS</t>
  </si>
  <si>
    <t>ARBUTUS BIOPHARMA CORP</t>
  </si>
  <si>
    <t>BBW</t>
  </si>
  <si>
    <t>BUILD-A-BEAR WORKSHOP INC</t>
  </si>
  <si>
    <t>SPTN</t>
  </si>
  <si>
    <t>SPARTANNASH CO</t>
  </si>
  <si>
    <t>NVRI</t>
  </si>
  <si>
    <t>ENVIRI CORP</t>
  </si>
  <si>
    <t>CRML</t>
  </si>
  <si>
    <t>CRITICAL METALS CORP</t>
  </si>
  <si>
    <t>MBX</t>
  </si>
  <si>
    <t>MBX BIOSCIENCES INC</t>
  </si>
  <si>
    <t>CGNT</t>
  </si>
  <si>
    <t>COGNYTE SOFTWARE LTD</t>
  </si>
  <si>
    <t>GPRE</t>
  </si>
  <si>
    <t>GREEN PLAINS INC</t>
  </si>
  <si>
    <t>MLYS</t>
  </si>
  <si>
    <t>MINERALYS THERAPEUTICS INC</t>
  </si>
  <si>
    <t>ORC</t>
  </si>
  <si>
    <t>ORCHID ISLAND CAPITAL INC</t>
  </si>
  <si>
    <t>ECX</t>
  </si>
  <si>
    <t>ECARX HOLDINGS INC</t>
  </si>
  <si>
    <t>GCT</t>
  </si>
  <si>
    <t>GIGACLOUD TECHNOLOGY INC</t>
  </si>
  <si>
    <t>SEAT</t>
  </si>
  <si>
    <t>VIVID SEATS INC</t>
  </si>
  <si>
    <t>OUST</t>
  </si>
  <si>
    <t>OUSTER INC</t>
  </si>
  <si>
    <t>CION</t>
  </si>
  <si>
    <t>CION INVESTMENT CORP</t>
  </si>
  <si>
    <t>CSV</t>
  </si>
  <si>
    <t>CARRIAGE SERVICES INC</t>
  </si>
  <si>
    <t>KRT</t>
  </si>
  <si>
    <t>KARAT PACKAGING INC</t>
  </si>
  <si>
    <t>HUMA</t>
  </si>
  <si>
    <t>HUMACYTE INC</t>
  </si>
  <si>
    <t>MOFG</t>
  </si>
  <si>
    <t>MIDWESTONE FINANCIAL GROUP</t>
  </si>
  <si>
    <t>WEST</t>
  </si>
  <si>
    <t>WESTROCK COFFEE CO</t>
  </si>
  <si>
    <t>MTUS</t>
  </si>
  <si>
    <t>METALLUS INC</t>
  </si>
  <si>
    <t>AMBC</t>
  </si>
  <si>
    <t>AMBAC FINANCIAL GROUP INC</t>
  </si>
  <si>
    <t>VREX</t>
  </si>
  <si>
    <t>VAREX IMAGING CORP</t>
  </si>
  <si>
    <t>ARMN</t>
  </si>
  <si>
    <t>ARIS MINING CORP</t>
  </si>
  <si>
    <t>SERV</t>
  </si>
  <si>
    <t>SERVE ROBOTICS INC</t>
  </si>
  <si>
    <t>CCRN</t>
  </si>
  <si>
    <t>CROSS COUNTRY HEALTHCARE INC</t>
  </si>
  <si>
    <t>LEGH</t>
  </si>
  <si>
    <t>LEGACY HOUSING CORP</t>
  </si>
  <si>
    <t>GNK</t>
  </si>
  <si>
    <t>GENCO SHIPPING &amp; TRADING</t>
  </si>
  <si>
    <t>ZK</t>
  </si>
  <si>
    <t>ZEEKR INTEL TECHGY HLD - ADR</t>
  </si>
  <si>
    <t>UVE</t>
  </si>
  <si>
    <t>UNIVERSAL INSURANCE HLDGS</t>
  </si>
  <si>
    <t>RGR</t>
  </si>
  <si>
    <t>STURM RUGER &amp; CO INC</t>
  </si>
  <si>
    <t>GRAL</t>
  </si>
  <si>
    <t>GRAIL INC</t>
  </si>
  <si>
    <t>MATV</t>
  </si>
  <si>
    <t>MATIV HOLDINGS INC</t>
  </si>
  <si>
    <t>CTO</t>
  </si>
  <si>
    <t>CTO REALTY GROWTH INC</t>
  </si>
  <si>
    <t>MGIC</t>
  </si>
  <si>
    <t>MAGIC SOFTWARE ENTERPRISES</t>
  </si>
  <si>
    <t>CVLG</t>
  </si>
  <si>
    <t>COVENANT LOGISTICS GROUP INC</t>
  </si>
  <si>
    <t>CRESY</t>
  </si>
  <si>
    <t>CRESUD SOCIEDAD ANONIMA COM</t>
  </si>
  <si>
    <t>RYI</t>
  </si>
  <si>
    <t>RYERSON HOLDING CORP</t>
  </si>
  <si>
    <t>PTLO</t>
  </si>
  <si>
    <t>PORTILLO'S INC</t>
  </si>
  <si>
    <t>SIBN</t>
  </si>
  <si>
    <t>SI-BONE INC</t>
  </si>
  <si>
    <t>ABL</t>
  </si>
  <si>
    <t>ABACUS GLOBAL MANAGEMENT INC</t>
  </si>
  <si>
    <t>STOK</t>
  </si>
  <si>
    <t>STOKE THERAPEUTICS INC</t>
  </si>
  <si>
    <t>CLMB</t>
  </si>
  <si>
    <t>CLIMB GLOBAL SOLUTIONS INC</t>
  </si>
  <si>
    <t>FRPH</t>
  </si>
  <si>
    <t>FRP HOLDINGS INC</t>
  </si>
  <si>
    <t>OLP</t>
  </si>
  <si>
    <t>ONE LIBERTY PROPERTIES INC</t>
  </si>
  <si>
    <t>BFLY</t>
  </si>
  <si>
    <t>BUTTERFLY NETWORK INC</t>
  </si>
  <si>
    <t>PUBM</t>
  </si>
  <si>
    <t>PUBMATIC INC</t>
  </si>
  <si>
    <t>LYTS</t>
  </si>
  <si>
    <t>LSI INDUSTRIES INC</t>
  </si>
  <si>
    <t>RSKD</t>
  </si>
  <si>
    <t>RISKIFIED LTD</t>
  </si>
  <si>
    <t>HTBK</t>
  </si>
  <si>
    <t>HERITAGE COMMERCE CORP</t>
  </si>
  <si>
    <t>OMER</t>
  </si>
  <si>
    <t>OMEROS CORP</t>
  </si>
  <si>
    <t>GDOT</t>
  </si>
  <si>
    <t>GREEN DOT CORP</t>
  </si>
  <si>
    <t>MNTK</t>
  </si>
  <si>
    <t>MONTAUK RENEWABLES INC</t>
  </si>
  <si>
    <t>SPFI</t>
  </si>
  <si>
    <t>SOUTH PLAINS FINANCIAL INC</t>
  </si>
  <si>
    <t>ORIC</t>
  </si>
  <si>
    <t>ORIC PHARMACEUTICALS</t>
  </si>
  <si>
    <t>PGY</t>
  </si>
  <si>
    <t>PAGAYA TECHNOLOGIES LTD</t>
  </si>
  <si>
    <t>FPI</t>
  </si>
  <si>
    <t>FARMLAND PARTNERS INC</t>
  </si>
  <si>
    <t>SRDX</t>
  </si>
  <si>
    <t>SURMODICS INC</t>
  </si>
  <si>
    <t>FLGT</t>
  </si>
  <si>
    <t>FULGENT GENETICS INC</t>
  </si>
  <si>
    <t>PGC</t>
  </si>
  <si>
    <t>PEAPACK-GLADSTONE FINAN CORP</t>
  </si>
  <si>
    <t>KIDS</t>
  </si>
  <si>
    <t>ORTHOPEDIATRICS CORP</t>
  </si>
  <si>
    <t>CLNE</t>
  </si>
  <si>
    <t>CLEAN ENERGY FUELS CORP</t>
  </si>
  <si>
    <t>SLP</t>
  </si>
  <si>
    <t>SIMULATIONS PLUS INC</t>
  </si>
  <si>
    <t>PUK</t>
  </si>
  <si>
    <t>PRUDENTIAL PLC</t>
  </si>
  <si>
    <t>LVRO</t>
  </si>
  <si>
    <t>LAVORO LTD</t>
  </si>
  <si>
    <t>MPB</t>
  </si>
  <si>
    <t>MID PENN BANCORP INC</t>
  </si>
  <si>
    <t>LZM</t>
  </si>
  <si>
    <t>LIFEZONE METALS LTD</t>
  </si>
  <si>
    <t>NRDS</t>
  </si>
  <si>
    <t>NERDWALLET INC</t>
  </si>
  <si>
    <t>CASS</t>
  </si>
  <si>
    <t>CASS INFORMATION SYSTEMS INC</t>
  </si>
  <si>
    <t>DHC</t>
  </si>
  <si>
    <t>DIVERSIFIED HEALTHCARE TRUST</t>
  </si>
  <si>
    <t>PHAT</t>
  </si>
  <si>
    <t>PHATHOM PHARMA INC</t>
  </si>
  <si>
    <t>HAIN</t>
  </si>
  <si>
    <t>HAIN CELESTIAL GROUP INC</t>
  </si>
  <si>
    <t>TGS</t>
  </si>
  <si>
    <t>TRANSPORTADORA DE GAS DEL SU</t>
  </si>
  <si>
    <t>HIFS</t>
  </si>
  <si>
    <t>HINGHAM INSTN FOR SAVINGS</t>
  </si>
  <si>
    <t>PACK</t>
  </si>
  <si>
    <t>RANPAK HOLDINGS CORP</t>
  </si>
  <si>
    <t>GCMG</t>
  </si>
  <si>
    <t>GCM GROSVENOR INC</t>
  </si>
  <si>
    <t>NYMT</t>
  </si>
  <si>
    <t>NEW YORK MORTGAGE TRUST INC</t>
  </si>
  <si>
    <t>EBF</t>
  </si>
  <si>
    <t>ENNIS INC</t>
  </si>
  <si>
    <t>CURV</t>
  </si>
  <si>
    <t>TORRID HOLDINGS INC</t>
  </si>
  <si>
    <t>TV</t>
  </si>
  <si>
    <t>GRUPO TELEVISA SAB</t>
  </si>
  <si>
    <t>ANNX</t>
  </si>
  <si>
    <t>ANNEXON INC</t>
  </si>
  <si>
    <t>PLOW</t>
  </si>
  <si>
    <t>DOUGLAS DYNAMICS INC</t>
  </si>
  <si>
    <t>BGS</t>
  </si>
  <si>
    <t>B&amp;G FOODS INC</t>
  </si>
  <si>
    <t>THFF</t>
  </si>
  <si>
    <t>FIRST FINANCIAL CORP</t>
  </si>
  <si>
    <t>RYAM</t>
  </si>
  <si>
    <t>RAYONIER ADVANCED MATERIALS</t>
  </si>
  <si>
    <t>LXU</t>
  </si>
  <si>
    <t>LSB INDUSTRIES INC</t>
  </si>
  <si>
    <t>ZIP</t>
  </si>
  <si>
    <t>ZIPRECRUITER INC</t>
  </si>
  <si>
    <t>CHCT</t>
  </si>
  <si>
    <t>COMMUNITY HEALTHCARE TRUST</t>
  </si>
  <si>
    <t>IIIV</t>
  </si>
  <si>
    <t>I3 VERTICALS INC</t>
  </si>
  <si>
    <t>OPRA</t>
  </si>
  <si>
    <t>OPERA LIMITED</t>
  </si>
  <si>
    <t>WLDN</t>
  </si>
  <si>
    <t>WILLDAN GROUP INC</t>
  </si>
  <si>
    <t>WASH</t>
  </si>
  <si>
    <t>WASHINGTON TR BANCORP INC</t>
  </si>
  <si>
    <t>FMNB</t>
  </si>
  <si>
    <t>FARMERS NATL BANC CORP/OH</t>
  </si>
  <si>
    <t>INNV</t>
  </si>
  <si>
    <t>INNOVAGE HOLD CORP</t>
  </si>
  <si>
    <t>BCAL</t>
  </si>
  <si>
    <t>CALIFORNIA BANCRP</t>
  </si>
  <si>
    <t>SHBI</t>
  </si>
  <si>
    <t>SHORE BANCSHARES INC</t>
  </si>
  <si>
    <t>KODK</t>
  </si>
  <si>
    <t>EASTMAN KODAK CO</t>
  </si>
  <si>
    <t>VLRS</t>
  </si>
  <si>
    <t>CONTROLADORA VUELA COMPANIA</t>
  </si>
  <si>
    <t>MCS</t>
  </si>
  <si>
    <t>MARCUS CORP</t>
  </si>
  <si>
    <t>GAMB</t>
  </si>
  <si>
    <t>GAMBLING.COM GROUP LIMITED</t>
  </si>
  <si>
    <t>BH</t>
  </si>
  <si>
    <t>BIGLARI HOLDINGS INC</t>
  </si>
  <si>
    <t>IIIN</t>
  </si>
  <si>
    <t>INSTEEL INDUSTRIES</t>
  </si>
  <si>
    <t>SVRA</t>
  </si>
  <si>
    <t>SAVARA INC</t>
  </si>
  <si>
    <t>SMBK</t>
  </si>
  <si>
    <t>SMARTFINANCIAL INC</t>
  </si>
  <si>
    <t>LTM</t>
  </si>
  <si>
    <t>LATAM AIRLINES GROUP SA</t>
  </si>
  <si>
    <t>KOD</t>
  </si>
  <si>
    <t>KODIAK SCIENCES INC</t>
  </si>
  <si>
    <t>NAT</t>
  </si>
  <si>
    <t>NORDIC AMERICAN TANKERS LTD</t>
  </si>
  <si>
    <t>TALK</t>
  </si>
  <si>
    <t>TALKSPACE INC</t>
  </si>
  <si>
    <t>CCNE</t>
  </si>
  <si>
    <t>CNB FINANCIAL CORP/PA</t>
  </si>
  <si>
    <t>HONE</t>
  </si>
  <si>
    <t>HARBORONE BANCORP INC</t>
  </si>
  <si>
    <t>TRML</t>
  </si>
  <si>
    <t>TOURMALINE BIO INC</t>
  </si>
  <si>
    <t>BCYC</t>
  </si>
  <si>
    <t>BICYCLE THERAPEUTICS PLC</t>
  </si>
  <si>
    <t>EBS</t>
  </si>
  <si>
    <t>EMERGENT BIOSOLUTIONS INC</t>
  </si>
  <si>
    <t>TREE</t>
  </si>
  <si>
    <t>LENDINGTREE INC</t>
  </si>
  <si>
    <t>PBT</t>
  </si>
  <si>
    <t>PERMIAN BASIN ROYALTY TRUST</t>
  </si>
  <si>
    <t>GMRE</t>
  </si>
  <si>
    <t>GLOBAL MEDICAL REIT</t>
  </si>
  <si>
    <t>UHT</t>
  </si>
  <si>
    <t>UNIVERSAL HEALTH RLTY INCOME</t>
  </si>
  <si>
    <t>RICK</t>
  </si>
  <si>
    <t>RCI HOSPITALITY HLDGS INC</t>
  </si>
  <si>
    <t>NBR</t>
  </si>
  <si>
    <t>NABORS INDUSTRIES LTD</t>
  </si>
  <si>
    <t>ALT</t>
  </si>
  <si>
    <t>ALTIMMUNE INC</t>
  </si>
  <si>
    <t>TEN</t>
  </si>
  <si>
    <t>TSAKOS ENERGY NAVIGATION LTD</t>
  </si>
  <si>
    <t>PFIS</t>
  </si>
  <si>
    <t>PEOPLES FINANCIAL SERVICES</t>
  </si>
  <si>
    <t>FFWM</t>
  </si>
  <si>
    <t>FIRST FOUNDATION INC</t>
  </si>
  <si>
    <t>MREO</t>
  </si>
  <si>
    <t>MEREO BIOPHARMA GROUP PLC</t>
  </si>
  <si>
    <t>KIND</t>
  </si>
  <si>
    <t>NEXTDOOR HOLDINGS INC</t>
  </si>
  <si>
    <t>MNMD</t>
  </si>
  <si>
    <t>MIND MEDICINE MINDMED INC</t>
  </si>
  <si>
    <t>EYPT</t>
  </si>
  <si>
    <t>EYEPOINT PHARMACEUTICALS INC</t>
  </si>
  <si>
    <t>LASR</t>
  </si>
  <si>
    <t>NLIGHT INC</t>
  </si>
  <si>
    <t>ASC</t>
  </si>
  <si>
    <t>ARDMORE SHIPPING CORP</t>
  </si>
  <si>
    <t>BITF</t>
  </si>
  <si>
    <t>BITFARMS LTD</t>
  </si>
  <si>
    <t>XERS</t>
  </si>
  <si>
    <t>XERIS BIOPHARMA HOLDINGS INC</t>
  </si>
  <si>
    <t>ATXS</t>
  </si>
  <si>
    <t>ASTRIA THERAPEUTICS INC</t>
  </si>
  <si>
    <t>SLSR</t>
  </si>
  <si>
    <t>SOLARIS RESOURCES INC</t>
  </si>
  <si>
    <t>VINP</t>
  </si>
  <si>
    <t>VINCI PARTNERS INV LTD</t>
  </si>
  <si>
    <t>RXT</t>
  </si>
  <si>
    <t>RACKSPACE TECHNOLO INC</t>
  </si>
  <si>
    <t>VIST</t>
  </si>
  <si>
    <t>VISTA ENERGY SAB DE CV</t>
  </si>
  <si>
    <t>ARHS</t>
  </si>
  <si>
    <t>ARHAUS INC</t>
  </si>
  <si>
    <t>PACB</t>
  </si>
  <si>
    <t>PACIFIC BIOSCIENCES OF CALIF</t>
  </si>
  <si>
    <t>SMLR</t>
  </si>
  <si>
    <t>SEMLER SCIENTIFIC INC</t>
  </si>
  <si>
    <t>GEVO</t>
  </si>
  <si>
    <t>GEVO INC</t>
  </si>
  <si>
    <t>MITK</t>
  </si>
  <si>
    <t>MITEK SYSTEMS INC</t>
  </si>
  <si>
    <t>RDVT</t>
  </si>
  <si>
    <t>RED VIOLET INC</t>
  </si>
  <si>
    <t>NFBK</t>
  </si>
  <si>
    <t>NORTHFIELD BANCORP INC</t>
  </si>
  <si>
    <t>LINC</t>
  </si>
  <si>
    <t>LINCOLN EDUCATIONAL SERVICES</t>
  </si>
  <si>
    <t>BLDP</t>
  </si>
  <si>
    <t>BALLARD POWER SYSTEMS INC</t>
  </si>
  <si>
    <t>PSBD</t>
  </si>
  <si>
    <t>PALMER SQUARE CAPTAL BDC INC</t>
  </si>
  <si>
    <t>IRS</t>
  </si>
  <si>
    <t>IRSA INVERSIONES Y REPRESENT</t>
  </si>
  <si>
    <t>FC</t>
  </si>
  <si>
    <t>FRANKLIN COVEY CO</t>
  </si>
  <si>
    <t>PRCH</t>
  </si>
  <si>
    <t>PORCH GROUP INC</t>
  </si>
  <si>
    <t>CLW</t>
  </si>
  <si>
    <t>CLEARWATER PAPER CORP</t>
  </si>
  <si>
    <t>CRMD</t>
  </si>
  <si>
    <t>CORMEDIX INC</t>
  </si>
  <si>
    <t>EBTC</t>
  </si>
  <si>
    <t>ENTERPRISE BANCORP INC/MA</t>
  </si>
  <si>
    <t>IVR</t>
  </si>
  <si>
    <t>INVESCO MORTGAGE CAPITAL INC</t>
  </si>
  <si>
    <t>HNRG</t>
  </si>
  <si>
    <t>HALLADOR ENERGY CO</t>
  </si>
  <si>
    <t>GLRE</t>
  </si>
  <si>
    <t>GREENLIGHT CAPITAL RE LTD</t>
  </si>
  <si>
    <t>ACCO</t>
  </si>
  <si>
    <t>ACCO BRANDS CORP</t>
  </si>
  <si>
    <t>ALRS</t>
  </si>
  <si>
    <t>ALERUS FINANCIAL CORP</t>
  </si>
  <si>
    <t>CELC</t>
  </si>
  <si>
    <t>CELCUITY INC</t>
  </si>
  <si>
    <t>ARQQ</t>
  </si>
  <si>
    <t>ARQIT QUANTUM INC</t>
  </si>
  <si>
    <t>GDRX</t>
  </si>
  <si>
    <t>GOODRX HLDGS INC</t>
  </si>
  <si>
    <t>GRPN</t>
  </si>
  <si>
    <t>GROUPON INC</t>
  </si>
  <si>
    <t>AROW</t>
  </si>
  <si>
    <t>ARROW FINANCIAL CORP</t>
  </si>
  <si>
    <t>FARO</t>
  </si>
  <si>
    <t>FARO TECHNOLOGIES INC</t>
  </si>
  <si>
    <t>BIGC</t>
  </si>
  <si>
    <t>BIGCOMMERCE HOLDIN INC</t>
  </si>
  <si>
    <t>GCO</t>
  </si>
  <si>
    <t>GENESCO INC</t>
  </si>
  <si>
    <t>NWPX</t>
  </si>
  <si>
    <t>NORTHWEST PIPE CO</t>
  </si>
  <si>
    <t>VERV</t>
  </si>
  <si>
    <t>VERVE THERAPEUTICS INC</t>
  </si>
  <si>
    <t>DH</t>
  </si>
  <si>
    <t>DEFINITIVE HEALTH CORP</t>
  </si>
  <si>
    <t>GPRK</t>
  </si>
  <si>
    <t>GEOPARK LTD</t>
  </si>
  <si>
    <t>ATRO</t>
  </si>
  <si>
    <t>ASTRONICS CORP</t>
  </si>
  <si>
    <t>CHPT</t>
  </si>
  <si>
    <t>CHARGEPOINT HOLDINGS INC</t>
  </si>
  <si>
    <t>MGTX</t>
  </si>
  <si>
    <t>MEIRAGTX HOLDINGS</t>
  </si>
  <si>
    <t>GCBC</t>
  </si>
  <si>
    <t>GREENE COUNTY BANCORP INC</t>
  </si>
  <si>
    <t>CBNK</t>
  </si>
  <si>
    <t>CAPITAL BANCORP INC</t>
  </si>
  <si>
    <t>AGS</t>
  </si>
  <si>
    <t>PLAYAGS INC</t>
  </si>
  <si>
    <t>TTI</t>
  </si>
  <si>
    <t>TETRA TECHNOLOGIES INC/DE</t>
  </si>
  <si>
    <t>TERN</t>
  </si>
  <si>
    <t>TERNS PHARMACEUTIC INC</t>
  </si>
  <si>
    <t>YORW</t>
  </si>
  <si>
    <t>YORK WATER CO</t>
  </si>
  <si>
    <t>NWG</t>
  </si>
  <si>
    <t>NATWEST GROUP PLC</t>
  </si>
  <si>
    <t>AUTL</t>
  </si>
  <si>
    <t>AUTOLUS THERAPEUTICS -ADR</t>
  </si>
  <si>
    <t>BHB</t>
  </si>
  <si>
    <t>BAR HARBOR BANKSHARES</t>
  </si>
  <si>
    <t>CMP</t>
  </si>
  <si>
    <t>COMPASS MINERALS INTL INC</t>
  </si>
  <si>
    <t>TKC</t>
  </si>
  <si>
    <t>TURKCELL ILETISIM HIZMET</t>
  </si>
  <si>
    <t>TCBX</t>
  </si>
  <si>
    <t>THIRD COAST BANCSHARES INC</t>
  </si>
  <si>
    <t>TMCI</t>
  </si>
  <si>
    <t>TREACE MEDIC CNCPTS INC</t>
  </si>
  <si>
    <t>VTEX</t>
  </si>
  <si>
    <t>TBPH</t>
  </si>
  <si>
    <t>THERAVANCE BIOPHARMA INC</t>
  </si>
  <si>
    <t>PNNT</t>
  </si>
  <si>
    <t>PENNANTPARK INVESTMENT CORP</t>
  </si>
  <si>
    <t>KE</t>
  </si>
  <si>
    <t>KIMBALL ELECTRONICS INC</t>
  </si>
  <si>
    <t>AENT</t>
  </si>
  <si>
    <t>ALLIANCE ENTMNT HOLDING CORP</t>
  </si>
  <si>
    <t>NLOP</t>
  </si>
  <si>
    <t>NET LEASE OFFICE PROPERTIES</t>
  </si>
  <si>
    <t>CCSI</t>
  </si>
  <si>
    <t>CONSENSUS CLOUD SOLUTION INC</t>
  </si>
  <si>
    <t>XPER</t>
  </si>
  <si>
    <t>XPERI INC</t>
  </si>
  <si>
    <t>THRD</t>
  </si>
  <si>
    <t>THIRD HARMONIC BIO INC</t>
  </si>
  <si>
    <t>ARCT</t>
  </si>
  <si>
    <t>ARCTURUS THERAPETCS HOLD INC</t>
  </si>
  <si>
    <t>DIN</t>
  </si>
  <si>
    <t>DINE BRANDS GLOBAL INC</t>
  </si>
  <si>
    <t>KRNY</t>
  </si>
  <si>
    <t>KEARNY FINANCIAL CORP</t>
  </si>
  <si>
    <t>TWFG</t>
  </si>
  <si>
    <t>TWFG INC</t>
  </si>
  <si>
    <t>RNAC</t>
  </si>
  <si>
    <t>CARTESIAN THERAPEUTICS INC</t>
  </si>
  <si>
    <t>CVGW</t>
  </si>
  <si>
    <t>CALAVO GROWERS INC</t>
  </si>
  <si>
    <t>HYLN</t>
  </si>
  <si>
    <t>HYLIION HOLDINGS CORP</t>
  </si>
  <si>
    <t>EGY</t>
  </si>
  <si>
    <t>VAALCO ENERGY INC</t>
  </si>
  <si>
    <t>SOHU</t>
  </si>
  <si>
    <t>SOHU COM LIMITED</t>
  </si>
  <si>
    <t>ODC</t>
  </si>
  <si>
    <t>OIL DRI CORP AMERICA</t>
  </si>
  <si>
    <t>SFIX</t>
  </si>
  <si>
    <t>STITCH FIX INC</t>
  </si>
  <si>
    <t>KELYA</t>
  </si>
  <si>
    <t>KELLY SERVICES INC  -CL A</t>
  </si>
  <si>
    <t>METC</t>
  </si>
  <si>
    <t>RAMACO RESOURCES INC</t>
  </si>
  <si>
    <t>URGN</t>
  </si>
  <si>
    <t>UROGEN PHARMA LTD</t>
  </si>
  <si>
    <t>WALD</t>
  </si>
  <si>
    <t>WALDENCAST PLC</t>
  </si>
  <si>
    <t>TEF</t>
  </si>
  <si>
    <t>TELEFONICA SA</t>
  </si>
  <si>
    <t>ALLO</t>
  </si>
  <si>
    <t>ALLOGENE THERAPEUTICS</t>
  </si>
  <si>
    <t>ITIC</t>
  </si>
  <si>
    <t>INVESTORS TITLE CO</t>
  </si>
  <si>
    <t>ZVRA</t>
  </si>
  <si>
    <t>ZEVRA THERAPEUTICS INC</t>
  </si>
  <si>
    <t>TKNO</t>
  </si>
  <si>
    <t>ALPHA TEKNOVA INC</t>
  </si>
  <si>
    <t>EAF</t>
  </si>
  <si>
    <t>GRAFTECH INTERNATIONAL LTD</t>
  </si>
  <si>
    <t>DDD</t>
  </si>
  <si>
    <t>3D SYSTEMS CORP</t>
  </si>
  <si>
    <t>AIRJ</t>
  </si>
  <si>
    <t>AIRJOULE TECHNOLOGIES CORP</t>
  </si>
  <si>
    <t>DNA</t>
  </si>
  <si>
    <t>GINKGO BIOWORKS HOLDINGS INC</t>
  </si>
  <si>
    <t>CLFD</t>
  </si>
  <si>
    <t>CLEARFIELD INC</t>
  </si>
  <si>
    <t>LMNR</t>
  </si>
  <si>
    <t>LIMONEIRA CO</t>
  </si>
  <si>
    <t>SNDA</t>
  </si>
  <si>
    <t>SONIDA SENIOR LIVING INC</t>
  </si>
  <si>
    <t>UIS</t>
  </si>
  <si>
    <t>UNISYS CORP</t>
  </si>
  <si>
    <t>DGICA</t>
  </si>
  <si>
    <t>DONEGAL GROUP INC</t>
  </si>
  <si>
    <t>MXCT</t>
  </si>
  <si>
    <t>MAXCYTE INC</t>
  </si>
  <si>
    <t>CLDT</t>
  </si>
  <si>
    <t>CHATHAM LODGING TRUST</t>
  </si>
  <si>
    <t>BOC</t>
  </si>
  <si>
    <t>BOSTON OMAHA CORP</t>
  </si>
  <si>
    <t>BWMN</t>
  </si>
  <si>
    <t>BOWMAN CONSLTG GRP LTD</t>
  </si>
  <si>
    <t>BSVN</t>
  </si>
  <si>
    <t>BANK7 CORP</t>
  </si>
  <si>
    <t>SD</t>
  </si>
  <si>
    <t>SANDRIDGE ENERGY INC</t>
  </si>
  <si>
    <t>UNTY</t>
  </si>
  <si>
    <t>UNITY BANCORP INC</t>
  </si>
  <si>
    <t>TIXT</t>
  </si>
  <si>
    <t>TELUS INTERNATIONAL IN</t>
  </si>
  <si>
    <t>BAND</t>
  </si>
  <si>
    <t>BANDWIDTH INC</t>
  </si>
  <si>
    <t>EVGO</t>
  </si>
  <si>
    <t>EVGO INC</t>
  </si>
  <si>
    <t>MERC</t>
  </si>
  <si>
    <t>MERCER INTL INC</t>
  </si>
  <si>
    <t>XPOF</t>
  </si>
  <si>
    <t>XPONENTIAL FITNESS INC</t>
  </si>
  <si>
    <t>ESPR</t>
  </si>
  <si>
    <t>ESPERION THERAPEUTICS INC</t>
  </si>
  <si>
    <t>DCGO</t>
  </si>
  <si>
    <t>DOCGO INC</t>
  </si>
  <si>
    <t>MLP</t>
  </si>
  <si>
    <t>MAUI LAND &amp; PINEAPPLE CO</t>
  </si>
  <si>
    <t>HCAT</t>
  </si>
  <si>
    <t>HEALTH CATALYST INC</t>
  </si>
  <si>
    <t>SIGA</t>
  </si>
  <si>
    <t>SIGA TECHNOLOGIES INC</t>
  </si>
  <si>
    <t>NRIM</t>
  </si>
  <si>
    <t>NORTHRIM BANCORP INC</t>
  </si>
  <si>
    <t>TWI</t>
  </si>
  <si>
    <t>TITAN INTERNATIONAL INC</t>
  </si>
  <si>
    <t>NOVA</t>
  </si>
  <si>
    <t>SUNNOVA ENRGY INTL INC</t>
  </si>
  <si>
    <t>HPP</t>
  </si>
  <si>
    <t>HUDSON PACIFIC PPTYS INC</t>
  </si>
  <si>
    <t>PAHC</t>
  </si>
  <si>
    <t>PHIBRO ANIMAL HEALTH CORP</t>
  </si>
  <si>
    <t>CLCO</t>
  </si>
  <si>
    <t>COOL COMPANY LTD</t>
  </si>
  <si>
    <t>TRC</t>
  </si>
  <si>
    <t>TEJON RANCH CO</t>
  </si>
  <si>
    <t>GLUE</t>
  </si>
  <si>
    <t>MONTE ROSA THERAPEUTICS INC</t>
  </si>
  <si>
    <t>OABI</t>
  </si>
  <si>
    <t>OMNIAB INC</t>
  </si>
  <si>
    <t>RDUS</t>
  </si>
  <si>
    <t>RADIUS RECYCLING INC</t>
  </si>
  <si>
    <t>LSAK</t>
  </si>
  <si>
    <t>LESAKA TECHNOLOGIES INC</t>
  </si>
  <si>
    <t>CLPT</t>
  </si>
  <si>
    <t>CLEARPOINT NEURO INC</t>
  </si>
  <si>
    <t>JILL</t>
  </si>
  <si>
    <t>J JILL INC</t>
  </si>
  <si>
    <t>OFLX</t>
  </si>
  <si>
    <t>OMEGA FLEX INC</t>
  </si>
  <si>
    <t>SVC</t>
  </si>
  <si>
    <t>SERVICE PROPERTIES TRUST</t>
  </si>
  <si>
    <t>ACTG</t>
  </si>
  <si>
    <t>ACACIA RESEARCH CORP</t>
  </si>
  <si>
    <t>FISI</t>
  </si>
  <si>
    <t>FINANCIAL INSTITUTIONS INC</t>
  </si>
  <si>
    <t>DHIL</t>
  </si>
  <si>
    <t>DIAMOND HILL INVESTMENT GRP</t>
  </si>
  <si>
    <t>NNOX</t>
  </si>
  <si>
    <t>NANO X IMAGING LTD</t>
  </si>
  <si>
    <t>FUBO</t>
  </si>
  <si>
    <t>FUBOTV INC</t>
  </si>
  <si>
    <t>WOW</t>
  </si>
  <si>
    <t>WIDEOPENWEST INC</t>
  </si>
  <si>
    <t>URG</t>
  </si>
  <si>
    <t>UR ENERGY INC</t>
  </si>
  <si>
    <t>BWMX</t>
  </si>
  <si>
    <t>BETTERWARE DE MEXICO S A P</t>
  </si>
  <si>
    <t>BSRR</t>
  </si>
  <si>
    <t>SIERRA BANCORP/CA</t>
  </si>
  <si>
    <t>CYH</t>
  </si>
  <si>
    <t>COMMUNITY HEALTH SYSTEMS INC</t>
  </si>
  <si>
    <t>FFIC</t>
  </si>
  <si>
    <t>FLUSHING FINANCIAL CORP</t>
  </si>
  <si>
    <t>AKBA</t>
  </si>
  <si>
    <t>AKEBIA THERAPEUTICS INC</t>
  </si>
  <si>
    <t>NRC</t>
  </si>
  <si>
    <t>NATIONAL RESEARCH CORP</t>
  </si>
  <si>
    <t>ALTI</t>
  </si>
  <si>
    <t>ALTI GLOBAL INC</t>
  </si>
  <si>
    <t>LESL</t>
  </si>
  <si>
    <t>LESLIE'S INC</t>
  </si>
  <si>
    <t>MUX</t>
  </si>
  <si>
    <t>MCEWEN MINING INC</t>
  </si>
  <si>
    <t>MYE</t>
  </si>
  <si>
    <t>MYERS INDUSTRIES INC</t>
  </si>
  <si>
    <t>TCMD</t>
  </si>
  <si>
    <t>TACTILE SYSTEMS TECHNOLOGY</t>
  </si>
  <si>
    <t>AURA</t>
  </si>
  <si>
    <t>AURA BIOSCIENCES INC</t>
  </si>
  <si>
    <t>PERI</t>
  </si>
  <si>
    <t>PERION NETWORK LTD</t>
  </si>
  <si>
    <t>CWCO</t>
  </si>
  <si>
    <t>CONSOLIDATED WATER CO INC</t>
  </si>
  <si>
    <t>AIP</t>
  </si>
  <si>
    <t>ARTERIS INC</t>
  </si>
  <si>
    <t>RWAY</t>
  </si>
  <si>
    <t>RUNWAY GROWTH FINANCE CORP</t>
  </si>
  <si>
    <t>ALNT</t>
  </si>
  <si>
    <t>ALLIENT INC</t>
  </si>
  <si>
    <t>QTRX</t>
  </si>
  <si>
    <t>QUANTERIX CORP</t>
  </si>
  <si>
    <t>PSNL</t>
  </si>
  <si>
    <t>PERSONALIS INC</t>
  </si>
  <si>
    <t>LE</t>
  </si>
  <si>
    <t>LANDS' END INC</t>
  </si>
  <si>
    <t>CARE</t>
  </si>
  <si>
    <t>CARTER BANKSHARES INC</t>
  </si>
  <si>
    <t>SHYF</t>
  </si>
  <si>
    <t>THE SHYFT GROUP INC</t>
  </si>
  <si>
    <t>TRAK</t>
  </si>
  <si>
    <t>REPOSITRAK INC</t>
  </si>
  <si>
    <t>FMAO</t>
  </si>
  <si>
    <t>FARMERS &amp; MERCHANTS BCP/OH</t>
  </si>
  <si>
    <t>ANAB</t>
  </si>
  <si>
    <t>ANAPTYSBIO INC</t>
  </si>
  <si>
    <t>PKST</t>
  </si>
  <si>
    <t>PEAKSTONE REALTY TRUST</t>
  </si>
  <si>
    <t>SMC</t>
  </si>
  <si>
    <t>SUMMIT MIDSTREAM CORP</t>
  </si>
  <si>
    <t>CRNT</t>
  </si>
  <si>
    <t>CERAGON NETWORKS LTD</t>
  </si>
  <si>
    <t>GNE</t>
  </si>
  <si>
    <t>GENIE ENERGY LTD</t>
  </si>
  <si>
    <t>SGU</t>
  </si>
  <si>
    <t>STAR GROUP LP</t>
  </si>
  <si>
    <t>ORGO</t>
  </si>
  <si>
    <t>ORGANOGENESIS HOLDINGS INC</t>
  </si>
  <si>
    <t>SKYH</t>
  </si>
  <si>
    <t>SKY HARBOUR GROUP CORP</t>
  </si>
  <si>
    <t>EBR</t>
  </si>
  <si>
    <t>ELETROBRAS-CENTR ELETR BRAS</t>
  </si>
  <si>
    <t>GNTY</t>
  </si>
  <si>
    <t>GUARANTY BANCSHARES INC</t>
  </si>
  <si>
    <t>EHAB</t>
  </si>
  <si>
    <t>ENHABIT INC</t>
  </si>
  <si>
    <t>LAND</t>
  </si>
  <si>
    <t>GLADSTONE LAND CORP</t>
  </si>
  <si>
    <t>SHCO</t>
  </si>
  <si>
    <t>SOHO HOUSE &amp; CO INC</t>
  </si>
  <si>
    <t>CDZI</t>
  </si>
  <si>
    <t>CADIZ INC</t>
  </si>
  <si>
    <t>PDYN</t>
  </si>
  <si>
    <t>PALLADYNE AI CORP</t>
  </si>
  <si>
    <t>CDXS</t>
  </si>
  <si>
    <t>CODEXIS INC</t>
  </si>
  <si>
    <t>ZIMV</t>
  </si>
  <si>
    <t>ZIMVIE INC</t>
  </si>
  <si>
    <t>DCTH</t>
  </si>
  <si>
    <t>DELCATH SYSTEMS INC</t>
  </si>
  <si>
    <t>CYRX</t>
  </si>
  <si>
    <t>CRYOPORT INC</t>
  </si>
  <si>
    <t>FBIZ</t>
  </si>
  <si>
    <t>FIRST BUSINESS FINL SRV INC</t>
  </si>
  <si>
    <t>RGNX</t>
  </si>
  <si>
    <t>REGENXBIO INC</t>
  </si>
  <si>
    <t>PRME</t>
  </si>
  <si>
    <t>PRIME MEDICINE INC</t>
  </si>
  <si>
    <t>BMRC</t>
  </si>
  <si>
    <t>BANK OF MARIN BANCORP</t>
  </si>
  <si>
    <t>APEI</t>
  </si>
  <si>
    <t>AMERICAN PUBLIC EDUCATION</t>
  </si>
  <si>
    <t>SB</t>
  </si>
  <si>
    <t>SAFE BULKERS INC</t>
  </si>
  <si>
    <t>OOMA</t>
  </si>
  <si>
    <t>OOMA INC</t>
  </si>
  <si>
    <t>NL</t>
  </si>
  <si>
    <t>NL INDUSTRIES</t>
  </si>
  <si>
    <t>PNRG</t>
  </si>
  <si>
    <t>PRIMEENERGY RESOURCES CORP</t>
  </si>
  <si>
    <t>HBCP</t>
  </si>
  <si>
    <t>HOME BANCORP INC</t>
  </si>
  <si>
    <t>CCU</t>
  </si>
  <si>
    <t>COMPANIA CERVECERIAS UNIDAS</t>
  </si>
  <si>
    <t>SCM</t>
  </si>
  <si>
    <t>STELLUS CAPITAL INVESTMENT</t>
  </si>
  <si>
    <t>OMAB</t>
  </si>
  <si>
    <t>GRUPO AEROPORTUARIO DEL CENT</t>
  </si>
  <si>
    <t>HRTG</t>
  </si>
  <si>
    <t>HERITAGE INSURANCE HOLDINGS</t>
  </si>
  <si>
    <t>ALMS</t>
  </si>
  <si>
    <t>ALUMIS INC</t>
  </si>
  <si>
    <t>BWB</t>
  </si>
  <si>
    <t>BRIDGEWATER BANCSHARES</t>
  </si>
  <si>
    <t>PKOH</t>
  </si>
  <si>
    <t>PARK OHIO HOLDINGS CORP</t>
  </si>
  <si>
    <t>RRBI</t>
  </si>
  <si>
    <t>RED RIVER BANCSHARES INC</t>
  </si>
  <si>
    <t>BIOX</t>
  </si>
  <si>
    <t>BIOCERES CROP SOLUTIONS CORP</t>
  </si>
  <si>
    <t>ZUMZ</t>
  </si>
  <si>
    <t>ZUMIEZ INC</t>
  </si>
  <si>
    <t>LWAY</t>
  </si>
  <si>
    <t>LIFEWAY FOODS INC</t>
  </si>
  <si>
    <t>HOUS</t>
  </si>
  <si>
    <t>ANYWHERE REAL ESTATE INC</t>
  </si>
  <si>
    <t>POET</t>
  </si>
  <si>
    <t>POET TECHNOLOGIES INC</t>
  </si>
  <si>
    <t>CWBC</t>
  </si>
  <si>
    <t>COMMUNITY WEST BANCSHARES</t>
  </si>
  <si>
    <t>CADL</t>
  </si>
  <si>
    <t>CANDEL THERAPTCS INC</t>
  </si>
  <si>
    <t>ZEUS</t>
  </si>
  <si>
    <t>OLYMPIC STEEL INC</t>
  </si>
  <si>
    <t>LOVE</t>
  </si>
  <si>
    <t>LOVESAC CO (THE)</t>
  </si>
  <si>
    <t>WTBA</t>
  </si>
  <si>
    <t>WEST BANCORPORATION INC</t>
  </si>
  <si>
    <t>GHRS</t>
  </si>
  <si>
    <t>GH RESEARCH PLC</t>
  </si>
  <si>
    <t>SANA</t>
  </si>
  <si>
    <t>SANA BIOTCHNOLOGY INC</t>
  </si>
  <si>
    <t>TMC</t>
  </si>
  <si>
    <t>TMC THE METALS CO INC</t>
  </si>
  <si>
    <t>RBB</t>
  </si>
  <si>
    <t>RBB BANCORP</t>
  </si>
  <si>
    <t>HLLY</t>
  </si>
  <si>
    <t>HOLLEY INC</t>
  </si>
  <si>
    <t>IBEX</t>
  </si>
  <si>
    <t>IBEX LTD</t>
  </si>
  <si>
    <t>WEYS</t>
  </si>
  <si>
    <t>WEYCO GROUP INC</t>
  </si>
  <si>
    <t>ZSPC</t>
  </si>
  <si>
    <t>ZSPACE INC</t>
  </si>
  <si>
    <t>PAMT</t>
  </si>
  <si>
    <t>PAMT CORP</t>
  </si>
  <si>
    <t>KRRO</t>
  </si>
  <si>
    <t>KORRO BIO INC</t>
  </si>
  <si>
    <t>BBCP</t>
  </si>
  <si>
    <t>CONCRETE PUMPING HOLDINGS</t>
  </si>
  <si>
    <t>PHI</t>
  </si>
  <si>
    <t>PLDT INC</t>
  </si>
  <si>
    <t>OB</t>
  </si>
  <si>
    <t>OUTBRAIN INC</t>
  </si>
  <si>
    <t>GBLI</t>
  </si>
  <si>
    <t>GLOBAL INDEMNITY GROUP LLC</t>
  </si>
  <si>
    <t>SEG</t>
  </si>
  <si>
    <t>SEAPORT ENTERTAINMENT GR INC</t>
  </si>
  <si>
    <t>TSHA</t>
  </si>
  <si>
    <t>TAYSHA GENE THERPS INC</t>
  </si>
  <si>
    <t>FRBA</t>
  </si>
  <si>
    <t>FIRST BANK</t>
  </si>
  <si>
    <t>USCB</t>
  </si>
  <si>
    <t>USCB FINANCIAL HOLDINGS INC</t>
  </si>
  <si>
    <t>JUNS</t>
  </si>
  <si>
    <t>JUPITER NEUROSCIENCES INC</t>
  </si>
  <si>
    <t>BRDG</t>
  </si>
  <si>
    <t>BRIDGE INV GRP HLD INC</t>
  </si>
  <si>
    <t>GILT</t>
  </si>
  <si>
    <t>GILAT SATELLITE NETWORKS LTD</t>
  </si>
  <si>
    <t>LXFR</t>
  </si>
  <si>
    <t>LUXFER HOLDINGS PLC</t>
  </si>
  <si>
    <t>YMAB</t>
  </si>
  <si>
    <t>Y MABS THERAPEUTICS INC</t>
  </si>
  <si>
    <t>GDEV</t>
  </si>
  <si>
    <t>GDEV INC</t>
  </si>
  <si>
    <t>KMDA</t>
  </si>
  <si>
    <t>KAMADA LTD</t>
  </si>
  <si>
    <t>DSGN</t>
  </si>
  <si>
    <t>DESIGN THERAPEUTIS INC</t>
  </si>
  <si>
    <t>NRGV</t>
  </si>
  <si>
    <t>ENERGY VAULT HOLDINGS INC</t>
  </si>
  <si>
    <t>BTBT</t>
  </si>
  <si>
    <t>BIT DIGITAL INC</t>
  </si>
  <si>
    <t>LOCO</t>
  </si>
  <si>
    <t>EL POLLO LOCO HOLDINGS INC</t>
  </si>
  <si>
    <t>RM</t>
  </si>
  <si>
    <t>REGIONAL MANAGEMENT CORP</t>
  </si>
  <si>
    <t>RNGR</t>
  </si>
  <si>
    <t>RANGER ENERGY SERVICES</t>
  </si>
  <si>
    <t>ETON</t>
  </si>
  <si>
    <t>ETON PHARMACEUTICALS</t>
  </si>
  <si>
    <t>CRVS</t>
  </si>
  <si>
    <t>CORVUS PHARMACEUTICALS INC</t>
  </si>
  <si>
    <t>VENU</t>
  </si>
  <si>
    <t>VENU HOLDING CORP</t>
  </si>
  <si>
    <t>NUS</t>
  </si>
  <si>
    <t>NU SKIN ENTERPRISES  -CL A</t>
  </si>
  <si>
    <t>ZBIO</t>
  </si>
  <si>
    <t>ZENAS BIOPHARMA INC</t>
  </si>
  <si>
    <t>HRZN</t>
  </si>
  <si>
    <t>HORIZON TECHNOLOGY FINANCE</t>
  </si>
  <si>
    <t>SPIR</t>
  </si>
  <si>
    <t>SPIRE GLOBAL INC</t>
  </si>
  <si>
    <t>SNBR</t>
  </si>
  <si>
    <t>SLEEP NUMBER CORP</t>
  </si>
  <si>
    <t>SLDP</t>
  </si>
  <si>
    <t>SOLID POWER INC</t>
  </si>
  <si>
    <t>ACNB</t>
  </si>
  <si>
    <t>ACNB CORP</t>
  </si>
  <si>
    <t>NGNE</t>
  </si>
  <si>
    <t>NEUROGENE INC</t>
  </si>
  <si>
    <t>VLGEA</t>
  </si>
  <si>
    <t>VILLAGE SUPER MARKET  -CL A</t>
  </si>
  <si>
    <t>BRT</t>
  </si>
  <si>
    <t>BRT APARTMENTS CORP</t>
  </si>
  <si>
    <t>ENGN</t>
  </si>
  <si>
    <t>ENGENE HOLDINGS INC</t>
  </si>
  <si>
    <t>CSAN</t>
  </si>
  <si>
    <t>COSAN SA</t>
  </si>
  <si>
    <t>SMRT</t>
  </si>
  <si>
    <t>SMARTRENT INC</t>
  </si>
  <si>
    <t>HVT</t>
  </si>
  <si>
    <t>HAVERTY FURNITURE</t>
  </si>
  <si>
    <t>CRNC</t>
  </si>
  <si>
    <t>CERENCE INC</t>
  </si>
  <si>
    <t>NEWT</t>
  </si>
  <si>
    <t>NEWTEKONE INC</t>
  </si>
  <si>
    <t>RCEL</t>
  </si>
  <si>
    <t>AVITA MEDICAL INC</t>
  </si>
  <si>
    <t>ASLE</t>
  </si>
  <si>
    <t>AERSALE CORP</t>
  </si>
  <si>
    <t>NGS</t>
  </si>
  <si>
    <t>NATURAL GAS SERVICES GROUP</t>
  </si>
  <si>
    <t>OLMA</t>
  </si>
  <si>
    <t>OLEMA PHARMACEUTICALS INC</t>
  </si>
  <si>
    <t>NPCE</t>
  </si>
  <si>
    <t>NEUROPACE INC</t>
  </si>
  <si>
    <t>ATOM</t>
  </si>
  <si>
    <t>ATOMERA INC</t>
  </si>
  <si>
    <t>PMTS</t>
  </si>
  <si>
    <t>CPI CARD GROUP INC</t>
  </si>
  <si>
    <t>BLDE</t>
  </si>
  <si>
    <t>BLADE AIR MOBILITY INC</t>
  </si>
  <si>
    <t>SAGE</t>
  </si>
  <si>
    <t>SAGE THERAPEUTICS INC</t>
  </si>
  <si>
    <t>BKSY</t>
  </si>
  <si>
    <t>BLACKSKY TECHNOLOGY INC</t>
  </si>
  <si>
    <t>TNGX</t>
  </si>
  <si>
    <t>TANGO THERAPEUTICS INC</t>
  </si>
  <si>
    <t>QSI</t>
  </si>
  <si>
    <t>QUANTUM SI INC</t>
  </si>
  <si>
    <t>CIVB</t>
  </si>
  <si>
    <t>CIVISTA BANCSHARES INC</t>
  </si>
  <si>
    <t>MTRX</t>
  </si>
  <si>
    <t>MATRIX SERVICE CO</t>
  </si>
  <si>
    <t>MBI</t>
  </si>
  <si>
    <t>MBIA INC</t>
  </si>
  <si>
    <t>KLTR</t>
  </si>
  <si>
    <t>KALTURA INC</t>
  </si>
  <si>
    <t>SSBK</t>
  </si>
  <si>
    <t>SOUTHERN STATES BANCSHAR INC</t>
  </si>
  <si>
    <t>PGEN</t>
  </si>
  <si>
    <t>PRECIGEN INC</t>
  </si>
  <si>
    <t>RMR</t>
  </si>
  <si>
    <t>RMR GROUP INC</t>
  </si>
  <si>
    <t>TITN</t>
  </si>
  <si>
    <t>TITAN MACHINERY INC</t>
  </si>
  <si>
    <t>TASK</t>
  </si>
  <si>
    <t>TASKUS INC</t>
  </si>
  <si>
    <t>SPOK</t>
  </si>
  <si>
    <t>SPOK HOLDINGS INC</t>
  </si>
  <si>
    <t>AQST</t>
  </si>
  <si>
    <t>AQUESTIVE THERAPETC INC</t>
  </si>
  <si>
    <t>MEC</t>
  </si>
  <si>
    <t>MAYVILLE ENGNERING CMPNY INC</t>
  </si>
  <si>
    <t>SFST</t>
  </si>
  <si>
    <t>SOUTHERN FIRST BANKSHARES</t>
  </si>
  <si>
    <t>TRUECAR INC</t>
  </si>
  <si>
    <t>NODK</t>
  </si>
  <si>
    <t>NI HOLDINGS INC</t>
  </si>
  <si>
    <t>ASPI</t>
  </si>
  <si>
    <t>ASP ISOTOPES INC</t>
  </si>
  <si>
    <t>SLN</t>
  </si>
  <si>
    <t>SILENCE THERAPEUTICS PLC</t>
  </si>
  <si>
    <t>AMCX</t>
  </si>
  <si>
    <t>AMC NETWORKS INC</t>
  </si>
  <si>
    <t>CNL</t>
  </si>
  <si>
    <t>COLLECTIVE MINING LTD</t>
  </si>
  <si>
    <t>CIX</t>
  </si>
  <si>
    <t>COMPX INTERNATIONAL INC</t>
  </si>
  <si>
    <t>ACRE</t>
  </si>
  <si>
    <t>ARES COMMERCIAL REAL ESTATE</t>
  </si>
  <si>
    <t>FSBW</t>
  </si>
  <si>
    <t>FS BANCORP INC</t>
  </si>
  <si>
    <t>JSPR</t>
  </si>
  <si>
    <t>JASPER THERAPEUTICS INC</t>
  </si>
  <si>
    <t>MTW</t>
  </si>
  <si>
    <t>MANITOWOC CO</t>
  </si>
  <si>
    <t>MCFT</t>
  </si>
  <si>
    <t>MASTERCRAFT BOAT HLDNGS IN</t>
  </si>
  <si>
    <t>VTMX</t>
  </si>
  <si>
    <t>CORPORACION INMOBILIARIA VES</t>
  </si>
  <si>
    <t>OIS</t>
  </si>
  <si>
    <t>OIL STATES INTL INC</t>
  </si>
  <si>
    <t>COFS</t>
  </si>
  <si>
    <t>CHOICEONE FINANCIAL SERVICES</t>
  </si>
  <si>
    <t>MPX</t>
  </si>
  <si>
    <t>MARINE PRODUCTS CORP</t>
  </si>
  <si>
    <t>ARQ</t>
  </si>
  <si>
    <t>ARQ INC</t>
  </si>
  <si>
    <t>BRY</t>
  </si>
  <si>
    <t>BERRY CORP</t>
  </si>
  <si>
    <t>TRVI</t>
  </si>
  <si>
    <t>TREVI THERAPEUTICS INC</t>
  </si>
  <si>
    <t>GAU</t>
  </si>
  <si>
    <t>GALIANO GOLD INC</t>
  </si>
  <si>
    <t>OBT</t>
  </si>
  <si>
    <t>ORANGE COUNTY BANCORP INC</t>
  </si>
  <si>
    <t>RLGT</t>
  </si>
  <si>
    <t>RADIANT LOGISTICS INC</t>
  </si>
  <si>
    <t>SLRN</t>
  </si>
  <si>
    <t>ACELYRIN INC</t>
  </si>
  <si>
    <t>NOAH</t>
  </si>
  <si>
    <t>NOAH HOLDINGS LIMITED</t>
  </si>
  <si>
    <t>CMRX</t>
  </si>
  <si>
    <t>CHIMERIX INC</t>
  </si>
  <si>
    <t>CVEO</t>
  </si>
  <si>
    <t>CIVEO CORP</t>
  </si>
  <si>
    <t>VMD</t>
  </si>
  <si>
    <t>VIEMED HEALTHCARE</t>
  </si>
  <si>
    <t>COOK</t>
  </si>
  <si>
    <t>TRAEGER INC</t>
  </si>
  <si>
    <t>INBK</t>
  </si>
  <si>
    <t>FIRST INTERNET BANCORP</t>
  </si>
  <si>
    <t>SENS</t>
  </si>
  <si>
    <t>SENSEONICS HLDGS INC</t>
  </si>
  <si>
    <t>HCM</t>
  </si>
  <si>
    <t>HUTCHMED (CHINA) LTD</t>
  </si>
  <si>
    <t>NECB</t>
  </si>
  <si>
    <t>NORTHEAST COMMUNITY BANCORP</t>
  </si>
  <si>
    <t>DENN</t>
  </si>
  <si>
    <t>DENNYS CORP</t>
  </si>
  <si>
    <t>XOMA</t>
  </si>
  <si>
    <t>XOMA ROYALTY CORP</t>
  </si>
  <si>
    <t>AMPX</t>
  </si>
  <si>
    <t>AMPRIUS TECHNOLOGIES INC</t>
  </si>
  <si>
    <t>TTSH</t>
  </si>
  <si>
    <t>TILE SHOP HOLDINGS INC</t>
  </si>
  <si>
    <t>JAKK</t>
  </si>
  <si>
    <t>JAKKS PACIFIC INC</t>
  </si>
  <si>
    <t>VYGR</t>
  </si>
  <si>
    <t>VOYAGER THERAPEUTICS INC</t>
  </si>
  <si>
    <t>MOV</t>
  </si>
  <si>
    <t>MOVADO GROUP INC</t>
  </si>
  <si>
    <t>LSEA</t>
  </si>
  <si>
    <t>LANDSEA HOMES CORP</t>
  </si>
  <si>
    <t>CVRX</t>
  </si>
  <si>
    <t>CVRX INC</t>
  </si>
  <si>
    <t>PSTL</t>
  </si>
  <si>
    <t>POSTAL REALTY TRUST INC</t>
  </si>
  <si>
    <t>PCYO</t>
  </si>
  <si>
    <t>PURE CYCLE CORP</t>
  </si>
  <si>
    <t>FNLC</t>
  </si>
  <si>
    <t>FIRST BANCORP INC/ME</t>
  </si>
  <si>
    <t>DSP</t>
  </si>
  <si>
    <t>VIANT TECHNOLOGY INC</t>
  </si>
  <si>
    <t>CRCT</t>
  </si>
  <si>
    <t>CRICUT INC</t>
  </si>
  <si>
    <t>GHLD</t>
  </si>
  <si>
    <t>GUILD HOLDINGS CO</t>
  </si>
  <si>
    <t>ATYR</t>
  </si>
  <si>
    <t>ATYR PHARMA INC</t>
  </si>
  <si>
    <t>REFI</t>
  </si>
  <si>
    <t>CHICAGO ATLANTIC REA E F INC</t>
  </si>
  <si>
    <t>CZFS</t>
  </si>
  <si>
    <t>CITIZENS FINANCIAL SVCS INC</t>
  </si>
  <si>
    <t>ABSI</t>
  </si>
  <si>
    <t>ABSCI CORP</t>
  </si>
  <si>
    <t>FLWS</t>
  </si>
  <si>
    <t>1-800-FLOWERS.COM</t>
  </si>
  <si>
    <t>AIRS</t>
  </si>
  <si>
    <t>AIRSCULPT TECHNOLO INC</t>
  </si>
  <si>
    <t>JOUT</t>
  </si>
  <si>
    <t>JOHNSON OUTDOORS INC  -CL A</t>
  </si>
  <si>
    <t>JMIA</t>
  </si>
  <si>
    <t>JUMIA TECHNOLOGIES AG</t>
  </si>
  <si>
    <t>PBFS</t>
  </si>
  <si>
    <t>PIONEER BANCORP INC</t>
  </si>
  <si>
    <t>MAMA</t>
  </si>
  <si>
    <t>MAMA'S CREATIONS INC</t>
  </si>
  <si>
    <t>LAW</t>
  </si>
  <si>
    <t>CS DISCO INC</t>
  </si>
  <si>
    <t>TBN</t>
  </si>
  <si>
    <t>TAMBORAN RESOURCES CORP</t>
  </si>
  <si>
    <t>EWCZ</t>
  </si>
  <si>
    <t>EUROPEAN WAX CENTER INC</t>
  </si>
  <si>
    <t>BCML</t>
  </si>
  <si>
    <t>BAYCOM CORP</t>
  </si>
  <si>
    <t>ARTNA</t>
  </si>
  <si>
    <t>ARTESIAN RESOURCES  -CL A</t>
  </si>
  <si>
    <t>FORR</t>
  </si>
  <si>
    <t>FORRESTER RESEARCH INC</t>
  </si>
  <si>
    <t>ALDX</t>
  </si>
  <si>
    <t>ALDEYRA THERAPEUTICS INC</t>
  </si>
  <si>
    <t>RIGL</t>
  </si>
  <si>
    <t>RIGEL PHARMACEUTICALS INC</t>
  </si>
  <si>
    <t>TPVG</t>
  </si>
  <si>
    <t>TRIPLEPOINT VENTURE GWTH BDC</t>
  </si>
  <si>
    <t>AUDC</t>
  </si>
  <si>
    <t>AUDIOCODES LTD</t>
  </si>
  <si>
    <t>GRO</t>
  </si>
  <si>
    <t>BRAZIL POTASH CORP</t>
  </si>
  <si>
    <t>TBRG</t>
  </si>
  <si>
    <t>TRUBRIDGE INC</t>
  </si>
  <si>
    <t>BNTC</t>
  </si>
  <si>
    <t>BENITEC BIOPHARMA INC</t>
  </si>
  <si>
    <t>PDLB</t>
  </si>
  <si>
    <t>PONCE FINANCIAL GROUP INC</t>
  </si>
  <si>
    <t>FSTR</t>
  </si>
  <si>
    <t>FOSTER (LB) CO</t>
  </si>
  <si>
    <t>FVR</t>
  </si>
  <si>
    <t>FRONTVIEW REIT INC</t>
  </si>
  <si>
    <t>SMTI</t>
  </si>
  <si>
    <t>SANARA MEDTECH INC</t>
  </si>
  <si>
    <t>VUZI</t>
  </si>
  <si>
    <t>VUZIX CORP</t>
  </si>
  <si>
    <t>SUPV</t>
  </si>
  <si>
    <t>GRUPO SUPERVIELLE</t>
  </si>
  <si>
    <t>PCB</t>
  </si>
  <si>
    <t>PCB BANCORP</t>
  </si>
  <si>
    <t>CRDF</t>
  </si>
  <si>
    <t>CARDIFF ONCOLOGY INC</t>
  </si>
  <si>
    <t>IPI</t>
  </si>
  <si>
    <t>INTREPID POTASH INC</t>
  </si>
  <si>
    <t>PONY</t>
  </si>
  <si>
    <t>PONY AI INC</t>
  </si>
  <si>
    <t>MVIS</t>
  </si>
  <si>
    <t>MICROVISION INC</t>
  </si>
  <si>
    <t>VPG</t>
  </si>
  <si>
    <t>VISHAY PRECISION GROUP INC</t>
  </si>
  <si>
    <t>CZNC</t>
  </si>
  <si>
    <t>CITIZENS &amp; NORTHERN CORP</t>
  </si>
  <si>
    <t>GTN</t>
  </si>
  <si>
    <t>GRAY MEDIA INC</t>
  </si>
  <si>
    <t>CERS</t>
  </si>
  <si>
    <t>CERUS CORP</t>
  </si>
  <si>
    <t>JMSB</t>
  </si>
  <si>
    <t>JOHN MARSHALL BANCORP INC</t>
  </si>
  <si>
    <t>ORN</t>
  </si>
  <si>
    <t>ORION GROUP HOLDINGS INC</t>
  </si>
  <si>
    <t>ISPR</t>
  </si>
  <si>
    <t>ISPIRE TECHNOLOGY INC</t>
  </si>
  <si>
    <t>FTK</t>
  </si>
  <si>
    <t>FLOTEK INDUSTRIES INC</t>
  </si>
  <si>
    <t>RZLT</t>
  </si>
  <si>
    <t>REZOLUTE INC</t>
  </si>
  <si>
    <t>FLXS</t>
  </si>
  <si>
    <t>FLEXSTEEL INDUSTRIES INC</t>
  </si>
  <si>
    <t>AVIR</t>
  </si>
  <si>
    <t>ATEA PHARMACEUTICALS INC</t>
  </si>
  <si>
    <t>CBAN</t>
  </si>
  <si>
    <t>COLONY BANKCORP INC</t>
  </si>
  <si>
    <t>CDLR</t>
  </si>
  <si>
    <t>CADELER A/S</t>
  </si>
  <si>
    <t>OZ</t>
  </si>
  <si>
    <t>BELPOINTE PREP LLC</t>
  </si>
  <si>
    <t>PBPB</t>
  </si>
  <si>
    <t>POTBELLY CORP</t>
  </si>
  <si>
    <t>MG</t>
  </si>
  <si>
    <t>MISTRAS GROUP INC</t>
  </si>
  <si>
    <t>ITOS</t>
  </si>
  <si>
    <t>ITEOS THERAPEUTICS INC</t>
  </si>
  <si>
    <t>INVZ</t>
  </si>
  <si>
    <t>INNOVIZ TECHNOLOGIES LTD</t>
  </si>
  <si>
    <t>FDBC</t>
  </si>
  <si>
    <t>FIDELITY D &amp; D BANCORP INC</t>
  </si>
  <si>
    <t>LNKB</t>
  </si>
  <si>
    <t>LINKBANCORP INC</t>
  </si>
  <si>
    <t>VNDA</t>
  </si>
  <si>
    <t>VANDA PHARMACEUTICALS INC</t>
  </si>
  <si>
    <t>FOA</t>
  </si>
  <si>
    <t>FINANCE OF AMERICA COMPANIES</t>
  </si>
  <si>
    <t>CTNM</t>
  </si>
  <si>
    <t>CONTINEUM THERAPEUTICS INC</t>
  </si>
  <si>
    <t>PLBC</t>
  </si>
  <si>
    <t>PLUMAS BANCORP</t>
  </si>
  <si>
    <t>EHTH</t>
  </si>
  <si>
    <t>EHEALTH INC</t>
  </si>
  <si>
    <t>GWRS</t>
  </si>
  <si>
    <t>GLOBAL WATER RESOURCES INC</t>
  </si>
  <si>
    <t>LIEN</t>
  </si>
  <si>
    <t>CHICAGO ATLANTIC BDC INC</t>
  </si>
  <si>
    <t>TATT</t>
  </si>
  <si>
    <t>TAT TECHNOLOGIES LTD</t>
  </si>
  <si>
    <t>VLN</t>
  </si>
  <si>
    <t>VALENS SEMICONDUCTOR LTD</t>
  </si>
  <si>
    <t>NYXH</t>
  </si>
  <si>
    <t>NYXOAH S A</t>
  </si>
  <si>
    <t>NREF</t>
  </si>
  <si>
    <t>NEXPOINT REAL EST FIN</t>
  </si>
  <si>
    <t>EB</t>
  </si>
  <si>
    <t>EVENTBRITE INC</t>
  </si>
  <si>
    <t>LNZA</t>
  </si>
  <si>
    <t>LANZATECH GLOBAL INC</t>
  </si>
  <si>
    <t>NATR</t>
  </si>
  <si>
    <t>NATURES SUNSHINE PRODS INC</t>
  </si>
  <si>
    <t>QUAD</t>
  </si>
  <si>
    <t>QUAD/GRAPHICS INC</t>
  </si>
  <si>
    <t>SGC</t>
  </si>
  <si>
    <t>SUPERIOR GROUP OF COS INC</t>
  </si>
  <si>
    <t>REI</t>
  </si>
  <si>
    <t>RING ENERGY INC</t>
  </si>
  <si>
    <t>OSUR</t>
  </si>
  <si>
    <t>ORASURE TECHNOLOGIES INC</t>
  </si>
  <si>
    <t>ONTF</t>
  </si>
  <si>
    <t>ON24 INC</t>
  </si>
  <si>
    <t>LUNG</t>
  </si>
  <si>
    <t>PULMONX CORP</t>
  </si>
  <si>
    <t>MVBF</t>
  </si>
  <si>
    <t>MVB FINANCIAL CORP</t>
  </si>
  <si>
    <t>ACIU</t>
  </si>
  <si>
    <t>AC IMMUNE SA</t>
  </si>
  <si>
    <t>BLZE</t>
  </si>
  <si>
    <t>BACKBLAZE INC</t>
  </si>
  <si>
    <t>SERA</t>
  </si>
  <si>
    <t>SERA PROGNOSTICS INC</t>
  </si>
  <si>
    <t>LXRX</t>
  </si>
  <si>
    <t>LEXICON PHARMACEUTICALS INC</t>
  </si>
  <si>
    <t>TSSI</t>
  </si>
  <si>
    <t>TSS INC</t>
  </si>
  <si>
    <t>TG</t>
  </si>
  <si>
    <t>TREDEGAR CORP</t>
  </si>
  <si>
    <t>GTE</t>
  </si>
  <si>
    <t>GRAN TIERRA ENERGY INC</t>
  </si>
  <si>
    <t>FLIC</t>
  </si>
  <si>
    <t>FIRST LONG ISLAND CORP</t>
  </si>
  <si>
    <t>FHTX</t>
  </si>
  <si>
    <t>FOGHORN THERAPEUTICS INC</t>
  </si>
  <si>
    <t>FPH</t>
  </si>
  <si>
    <t>FIVE POINT HOLDINGS LLC</t>
  </si>
  <si>
    <t>WSBF</t>
  </si>
  <si>
    <t>WATERSTONE FINANCIAL INC</t>
  </si>
  <si>
    <t>AMLX</t>
  </si>
  <si>
    <t>AMYLYX PHARMACEUTICALS INC</t>
  </si>
  <si>
    <t>EXFY</t>
  </si>
  <si>
    <t>EXPENSIFY INC</t>
  </si>
  <si>
    <t>TCI</t>
  </si>
  <si>
    <t>TRANSCONTINENTAL RLTY INVS</t>
  </si>
  <si>
    <t>FDMT</t>
  </si>
  <si>
    <t>4D MOLECULAR THER INC</t>
  </si>
  <si>
    <t>LWLG</t>
  </si>
  <si>
    <t>LIGHTWAVE LOGIC INC</t>
  </si>
  <si>
    <t>AEVA</t>
  </si>
  <si>
    <t>AEVA TECHNOLOGIES INC</t>
  </si>
  <si>
    <t>NXDT</t>
  </si>
  <si>
    <t>NEXPOINT DIVERSIFIED RE TS</t>
  </si>
  <si>
    <t>EP</t>
  </si>
  <si>
    <t>EMPIRE PETROLEUM CORP</t>
  </si>
  <si>
    <t>ONEW</t>
  </si>
  <si>
    <t>ONEWATER MARINE INC</t>
  </si>
  <si>
    <t>GMGI</t>
  </si>
  <si>
    <t>GOLDEN MATRIX GROUP INC</t>
  </si>
  <si>
    <t>ZYXI</t>
  </si>
  <si>
    <t>ZYNEX INC</t>
  </si>
  <si>
    <t>SNFCA</t>
  </si>
  <si>
    <t>SECURITY NATL FINL CP  -CL A</t>
  </si>
  <si>
    <t>CCCC</t>
  </si>
  <si>
    <t>C4 THERAPEUTICS INC</t>
  </si>
  <si>
    <t>ATNI</t>
  </si>
  <si>
    <t>ATN INTERNATIONAL INC</t>
  </si>
  <si>
    <t>ESEA</t>
  </si>
  <si>
    <t>EUROSEAS LTD</t>
  </si>
  <si>
    <t>DOMO</t>
  </si>
  <si>
    <t>DOMO INC</t>
  </si>
  <si>
    <t>FULC</t>
  </si>
  <si>
    <t>FULCRUM THERAPEUTICS INC</t>
  </si>
  <si>
    <t>HDSN</t>
  </si>
  <si>
    <t>HUDSON TECHNOLOGIES INC</t>
  </si>
  <si>
    <t>RLX</t>
  </si>
  <si>
    <t>RLX TECHNOLOGY INC</t>
  </si>
  <si>
    <t>NWFL</t>
  </si>
  <si>
    <t>NORWOOD FINANCIAL CORP</t>
  </si>
  <si>
    <t>PANL</t>
  </si>
  <si>
    <t>PANGAEA LOGISTICS SOLUTIONS</t>
  </si>
  <si>
    <t>ZVIA</t>
  </si>
  <si>
    <t>ZEVIA PBC</t>
  </si>
  <si>
    <t>ELMD</t>
  </si>
  <si>
    <t>ELECTROMED INC</t>
  </si>
  <si>
    <t>ASUR</t>
  </si>
  <si>
    <t>ASURE SOFTWARE INC</t>
  </si>
  <si>
    <t>API</t>
  </si>
  <si>
    <t>AGORA INC</t>
  </si>
  <si>
    <t>IHRT</t>
  </si>
  <si>
    <t>IHEARTMEDIA INC</t>
  </si>
  <si>
    <t>TBI</t>
  </si>
  <si>
    <t>TRUEBLUE INC</t>
  </si>
  <si>
    <t>TLS</t>
  </si>
  <si>
    <t>TELOS CORP/MD</t>
  </si>
  <si>
    <t>LRMR</t>
  </si>
  <si>
    <t>LARIMAR THERAPEUTICS INC</t>
  </si>
  <si>
    <t>ELDN</t>
  </si>
  <si>
    <t>ELEDON PHARMACEUTICALS INC</t>
  </si>
  <si>
    <t>DSX</t>
  </si>
  <si>
    <t>DIANA SHIPPING INC</t>
  </si>
  <si>
    <t>BYND</t>
  </si>
  <si>
    <t>BEYOND MEAT INC</t>
  </si>
  <si>
    <t>BRCC</t>
  </si>
  <si>
    <t>BRC INC</t>
  </si>
  <si>
    <t>ARTV</t>
  </si>
  <si>
    <t>ARTIVA BIOTHERAPEUTICS INC</t>
  </si>
  <si>
    <t>BWFG</t>
  </si>
  <si>
    <t>BANKWELL FINANCIAL GROUP INC</t>
  </si>
  <si>
    <t>ATLN</t>
  </si>
  <si>
    <t>ATLANTIC INTERNATIONAL CORP</t>
  </si>
  <si>
    <t>WTI</t>
  </si>
  <si>
    <t>W&amp;T OFFSHORE INC</t>
  </si>
  <si>
    <t>OVLY</t>
  </si>
  <si>
    <t>OAK VALLEY BANCORP</t>
  </si>
  <si>
    <t>PKBK</t>
  </si>
  <si>
    <t>PARKE BANCORP INC</t>
  </si>
  <si>
    <t>TSBK</t>
  </si>
  <si>
    <t>TIMBERLAND BANCORP INC</t>
  </si>
  <si>
    <t>RMNI</t>
  </si>
  <si>
    <t>RIMINI STREET INC</t>
  </si>
  <si>
    <t>ABEO</t>
  </si>
  <si>
    <t>ABEONA THERAPEUTICS INC</t>
  </si>
  <si>
    <t>ONIT</t>
  </si>
  <si>
    <t>ONITY GROUP INC</t>
  </si>
  <si>
    <t>ILPT</t>
  </si>
  <si>
    <t>INDSTRL LGST PRPT TRST</t>
  </si>
  <si>
    <t>ANIK</t>
  </si>
  <si>
    <t>ANIKA THERAPEUTICS INC</t>
  </si>
  <si>
    <t>PERF</t>
  </si>
  <si>
    <t>PERFECT CORP</t>
  </si>
  <si>
    <t>INSE</t>
  </si>
  <si>
    <t>INSPIRED ENTERTAINMENT</t>
  </si>
  <si>
    <t>EVBN</t>
  </si>
  <si>
    <t>EVANS BANCORP INC</t>
  </si>
  <si>
    <t>PINE</t>
  </si>
  <si>
    <t>ALPINE INCOME PROPERTY TRUST</t>
  </si>
  <si>
    <t>SANG</t>
  </si>
  <si>
    <t>SANGOMA TECHNOLOGIES CORP</t>
  </si>
  <si>
    <t>GHI</t>
  </si>
  <si>
    <t>GREYSTONE HSG IMPT INVTS LP</t>
  </si>
  <si>
    <t>AMPY</t>
  </si>
  <si>
    <t>AMPLIFY ENERGY CORP</t>
  </si>
  <si>
    <t>TTEC</t>
  </si>
  <si>
    <t>TTEC HOLDINGS INC</t>
  </si>
  <si>
    <t>ARL</t>
  </si>
  <si>
    <t>AMERICAN REALTY INVESTORS</t>
  </si>
  <si>
    <t>IRBT</t>
  </si>
  <si>
    <t>IROBOT CORP</t>
  </si>
  <si>
    <t>BRBS</t>
  </si>
  <si>
    <t>BLUE RIDGE BANKSHARES INC</t>
  </si>
  <si>
    <t>BBAR</t>
  </si>
  <si>
    <t>BANCO BBVA ARGENTINA SA</t>
  </si>
  <si>
    <t>FBLA</t>
  </si>
  <si>
    <t>FB BANCORP INC</t>
  </si>
  <si>
    <t>PHLT</t>
  </si>
  <si>
    <t>PERFORMANT HEALTHCARE INC</t>
  </si>
  <si>
    <t>BPRN</t>
  </si>
  <si>
    <t>PRINCETON BANCORP INC</t>
  </si>
  <si>
    <t>TZOO</t>
  </si>
  <si>
    <t>TRAVELZOO</t>
  </si>
  <si>
    <t>CPS</t>
  </si>
  <si>
    <t>COOPER-STANDARD HOLDINGS INC</t>
  </si>
  <si>
    <t>OCGN</t>
  </si>
  <si>
    <t>OCUGEN INC</t>
  </si>
  <si>
    <t>OPBK</t>
  </si>
  <si>
    <t>OP BANCORP</t>
  </si>
  <si>
    <t>UMAC</t>
  </si>
  <si>
    <t>UNUSUAL MACHINES INC</t>
  </si>
  <si>
    <t>HRTX</t>
  </si>
  <si>
    <t>HERON THERAPEUTICS INC</t>
  </si>
  <si>
    <t>EVI</t>
  </si>
  <si>
    <t>EVI INDUSTRIES INC</t>
  </si>
  <si>
    <t>CPSS</t>
  </si>
  <si>
    <t>CONSUMER PORTFOLIO SVCS INC</t>
  </si>
  <si>
    <t>CHMG</t>
  </si>
  <si>
    <t>CHEMUNG FINANCIAL CORP</t>
  </si>
  <si>
    <t>DMAC</t>
  </si>
  <si>
    <t>DIAMEDICA THERAPEUTICS INC</t>
  </si>
  <si>
    <t>SRG</t>
  </si>
  <si>
    <t>SERITAGE GROWTH PROPERTIES</t>
  </si>
  <si>
    <t>FF</t>
  </si>
  <si>
    <t>FUTUREFUEL CORP</t>
  </si>
  <si>
    <t>KFS</t>
  </si>
  <si>
    <t>KINGSWAY FINANCIAL SVCS INC</t>
  </si>
  <si>
    <t>MTA</t>
  </si>
  <si>
    <t>METALLA RYLTY STRMNG LTD</t>
  </si>
  <si>
    <t>VSTM</t>
  </si>
  <si>
    <t>VERASTEM INC</t>
  </si>
  <si>
    <t>SVCO</t>
  </si>
  <si>
    <t>SILVACO GROUP INC</t>
  </si>
  <si>
    <t>AVNW</t>
  </si>
  <si>
    <t>AVIAT NETWORKS INC</t>
  </si>
  <si>
    <t>CFFI</t>
  </si>
  <si>
    <t>C&amp;F FINANCIAL CORP</t>
  </si>
  <si>
    <t>PWOD</t>
  </si>
  <si>
    <t>PENNS WOODS BANCORP INC</t>
  </si>
  <si>
    <t>FVCB</t>
  </si>
  <si>
    <t>FVCBANKCORP INC</t>
  </si>
  <si>
    <t>ALLT</t>
  </si>
  <si>
    <t>ALLOT LTD</t>
  </si>
  <si>
    <t>CTRN</t>
  </si>
  <si>
    <t>CITI TRENDS INC</t>
  </si>
  <si>
    <t>BYON</t>
  </si>
  <si>
    <t>BEYOND INC</t>
  </si>
  <si>
    <t>HIT</t>
  </si>
  <si>
    <t>HEALTH IN TECH INC</t>
  </si>
  <si>
    <t>SDHC</t>
  </si>
  <si>
    <t>SMITH DOUGLAS HOMES CORP</t>
  </si>
  <si>
    <t>MBCN</t>
  </si>
  <si>
    <t>MIDDLEFIELD BANC CORP</t>
  </si>
  <si>
    <t>WILC</t>
  </si>
  <si>
    <t>G WILLI-FOOD INTERNATIONAL</t>
  </si>
  <si>
    <t>WHF</t>
  </si>
  <si>
    <t>WHITEHORSE FINANCE INC</t>
  </si>
  <si>
    <t>ABVX</t>
  </si>
  <si>
    <t>ABIVAX SOCIETE ANONYME</t>
  </si>
  <si>
    <t>BLFY</t>
  </si>
  <si>
    <t>BLUE FOUNDRY BANCORP</t>
  </si>
  <si>
    <t>ATAI</t>
  </si>
  <si>
    <t>ATAI LIFE SCIENCES N V</t>
  </si>
  <si>
    <t>INBX</t>
  </si>
  <si>
    <t>INHIBRX BIOSCIENCES INC</t>
  </si>
  <si>
    <t>BDSX</t>
  </si>
  <si>
    <t>BIODESIX INC</t>
  </si>
  <si>
    <t>CIO</t>
  </si>
  <si>
    <t>CITY OFFICE REIT INC</t>
  </si>
  <si>
    <t>LFVN</t>
  </si>
  <si>
    <t>LIFEVANTAGE CORP</t>
  </si>
  <si>
    <t>SATL</t>
  </si>
  <si>
    <t>SATELLOGIC INC</t>
  </si>
  <si>
    <t>INGN</t>
  </si>
  <si>
    <t>INOGEN INC</t>
  </si>
  <si>
    <t>IKT</t>
  </si>
  <si>
    <t>INHIBIKASE THERAPE INC</t>
  </si>
  <si>
    <t>AOMR</t>
  </si>
  <si>
    <t>ANGEL OAK MORTGAGE REIT INC</t>
  </si>
  <si>
    <t>PAL</t>
  </si>
  <si>
    <t>PROFICIENT AUTO LGISTICS INC</t>
  </si>
  <si>
    <t>FUNC</t>
  </si>
  <si>
    <t>FIRST UNITED CORP</t>
  </si>
  <si>
    <t>LXEO</t>
  </si>
  <si>
    <t>LEXEO THERAPEUTICS INC</t>
  </si>
  <si>
    <t>ALTG</t>
  </si>
  <si>
    <t>ALTA EQUIPMENT GROUP INC</t>
  </si>
  <si>
    <t>DRTS</t>
  </si>
  <si>
    <t>ALPHA TAU MEDICAL LTD</t>
  </si>
  <si>
    <t>MFIN</t>
  </si>
  <si>
    <t>MEDALLION FINANCIAL CORP</t>
  </si>
  <si>
    <t>PRQR</t>
  </si>
  <si>
    <t>PROQR THERAPEUTICS NV</t>
  </si>
  <si>
    <t>PROK</t>
  </si>
  <si>
    <t>PROKIDNEY CORP</t>
  </si>
  <si>
    <t>ZNTL</t>
  </si>
  <si>
    <t>ZENTALIS PHARMACEUTICALS INC</t>
  </si>
  <si>
    <t>ISTR</t>
  </si>
  <si>
    <t>INVESTAR HOLDING CORP</t>
  </si>
  <si>
    <t>ATGL</t>
  </si>
  <si>
    <t>ALPHA TECHNOLOGY GROUP LTD</t>
  </si>
  <si>
    <t>CATX</t>
  </si>
  <si>
    <t>PERSPECTIVE THERAPEUTICS INC</t>
  </si>
  <si>
    <t>HMST</t>
  </si>
  <si>
    <t>HOMESTREET INC</t>
  </si>
  <si>
    <t>DBI</t>
  </si>
  <si>
    <t>DESIGNER BRANDS INC</t>
  </si>
  <si>
    <t>LFMD</t>
  </si>
  <si>
    <t>LIFEMD INC</t>
  </si>
  <si>
    <t>MYO</t>
  </si>
  <si>
    <t>MYOMO INC</t>
  </si>
  <si>
    <t>LCNB</t>
  </si>
  <si>
    <t>LCNB CORP</t>
  </si>
  <si>
    <t>HSHP</t>
  </si>
  <si>
    <t>HIMALAYA SHIPPING LTD</t>
  </si>
  <si>
    <t>SGMO</t>
  </si>
  <si>
    <t>SANGAMO THERAPEUTICS INC</t>
  </si>
  <si>
    <t>FINW</t>
  </si>
  <si>
    <t>FINWISE BANCORP</t>
  </si>
  <si>
    <t>NAUT</t>
  </si>
  <si>
    <t>NAUTILUS BIOTECHNOLOGY INC</t>
  </si>
  <si>
    <t>ESOA</t>
  </si>
  <si>
    <t>ENERGY SERVICES OF AMER CORP</t>
  </si>
  <si>
    <t>UTMD</t>
  </si>
  <si>
    <t>UTAH MEDICAL PRODUCTS INC</t>
  </si>
  <si>
    <t>KOPN</t>
  </si>
  <si>
    <t>KOPIN CORP</t>
  </si>
  <si>
    <t>IGMS</t>
  </si>
  <si>
    <t>IGM BIOSCIENCES INC</t>
  </si>
  <si>
    <t>DC</t>
  </si>
  <si>
    <t>DAKOTA GOLD CORP</t>
  </si>
  <si>
    <t>ONL</t>
  </si>
  <si>
    <t>ORION OFFICE REIT INC</t>
  </si>
  <si>
    <t>BIOA</t>
  </si>
  <si>
    <t>BIOAGE LABS INC</t>
  </si>
  <si>
    <t>FXNC</t>
  </si>
  <si>
    <t>FIRST NATIONAL CORP/VA</t>
  </si>
  <si>
    <t>RGCO</t>
  </si>
  <si>
    <t>RGC RESOURCES INC</t>
  </si>
  <si>
    <t>VABK</t>
  </si>
  <si>
    <t>VIRGINIA NATIONAL BANKSHARES</t>
  </si>
  <si>
    <t>GOSS</t>
  </si>
  <si>
    <t>GOSSAMER BIO INC</t>
  </si>
  <si>
    <t>GROY</t>
  </si>
  <si>
    <t>GOLD ROYALTY CORP</t>
  </si>
  <si>
    <t>RMBL</t>
  </si>
  <si>
    <t>RUMBLEON INC</t>
  </si>
  <si>
    <t>GASS</t>
  </si>
  <si>
    <t>STEALTHGAS INC</t>
  </si>
  <si>
    <t>MGNX</t>
  </si>
  <si>
    <t>MACROGENICS INC</t>
  </si>
  <si>
    <t>NEWP</t>
  </si>
  <si>
    <t>NEW PACIFIC METALS CORP</t>
  </si>
  <si>
    <t>PVBC</t>
  </si>
  <si>
    <t>PROVIDENT BANCORP INC</t>
  </si>
  <si>
    <t>BCBP</t>
  </si>
  <si>
    <t>BCB BANCORP INC</t>
  </si>
  <si>
    <t>EXOD</t>
  </si>
  <si>
    <t>EXODUS MOVEMENT INC</t>
  </si>
  <si>
    <t>RMAX</t>
  </si>
  <si>
    <t>RE/MAX HOLDINGS INC</t>
  </si>
  <si>
    <t>MYPS</t>
  </si>
  <si>
    <t>PLAYSTUDIOS INC</t>
  </si>
  <si>
    <t>AVR</t>
  </si>
  <si>
    <t>ANTERIS TECHNOLOGIES GLBL CP</t>
  </si>
  <si>
    <t>FFNW</t>
  </si>
  <si>
    <t>FIRST FINANCIAL NORTHWEST</t>
  </si>
  <si>
    <t>DLNG</t>
  </si>
  <si>
    <t>DYNAGAS LNG PARTNERS LP</t>
  </si>
  <si>
    <t>CIA</t>
  </si>
  <si>
    <t>CITIZENS INC</t>
  </si>
  <si>
    <t>LDI</t>
  </si>
  <si>
    <t>LOANDEPOT INC</t>
  </si>
  <si>
    <t>BVFL</t>
  </si>
  <si>
    <t>BV FINANCIAL INC</t>
  </si>
  <si>
    <t>SOPH</t>
  </si>
  <si>
    <t>SOPHIA GENETICS SA</t>
  </si>
  <si>
    <t>BHR</t>
  </si>
  <si>
    <t>BRAEMAR HOTELS &amp; RESORTS INC</t>
  </si>
  <si>
    <t>CMPX</t>
  </si>
  <si>
    <t>COMPASS THERAPEUTICS INC</t>
  </si>
  <si>
    <t>AKA</t>
  </si>
  <si>
    <t>A.K.A. BRAND HOLD CORP</t>
  </si>
  <si>
    <t>ARAY</t>
  </si>
  <si>
    <t>ACCURAY INC</t>
  </si>
  <si>
    <t>HQI</t>
  </si>
  <si>
    <t>HIREQUEST INC</t>
  </si>
  <si>
    <t>SKIL</t>
  </si>
  <si>
    <t>SKILLSOFT CORP</t>
  </si>
  <si>
    <t>ESCA</t>
  </si>
  <si>
    <t>ESCALADE INC</t>
  </si>
  <si>
    <t>HWBK</t>
  </si>
  <si>
    <t>HAWTHORN BANCSHARES INC</t>
  </si>
  <si>
    <t>ESSA</t>
  </si>
  <si>
    <t>ESSA BANCORP INC</t>
  </si>
  <si>
    <t>ALCO</t>
  </si>
  <si>
    <t>ALICO INC</t>
  </si>
  <si>
    <t>ONDS</t>
  </si>
  <si>
    <t>ONDAS HOLDINGS INC</t>
  </si>
  <si>
    <t>SKIN</t>
  </si>
  <si>
    <t>BEAUTY HEALTH CO (THE)</t>
  </si>
  <si>
    <t>BCH</t>
  </si>
  <si>
    <t>BANCO DE CHILE</t>
  </si>
  <si>
    <t>IAUX</t>
  </si>
  <si>
    <t>I-80 GOLD CORP</t>
  </si>
  <si>
    <t>MITT</t>
  </si>
  <si>
    <t>AG MORTGAGE INVESTMENT TRUST</t>
  </si>
  <si>
    <t>DAVA</t>
  </si>
  <si>
    <t>ENDAVA PLC</t>
  </si>
  <si>
    <t>SEVN</t>
  </si>
  <si>
    <t>SEVEN HILLS REALTY TRUST</t>
  </si>
  <si>
    <t>AMRN</t>
  </si>
  <si>
    <t>AMARIN CORPORATION PLC</t>
  </si>
  <si>
    <t>SWKH</t>
  </si>
  <si>
    <t>SWK HOLDINGS CORP</t>
  </si>
  <si>
    <t>WNEB</t>
  </si>
  <si>
    <t>WESTERN NEW ENG BANCORP INC</t>
  </si>
  <si>
    <t>STXS</t>
  </si>
  <si>
    <t>STEREOTAXIS INC</t>
  </si>
  <si>
    <t>EARN</t>
  </si>
  <si>
    <t>ELLINGTON CREDIT CO</t>
  </si>
  <si>
    <t>MTLS</t>
  </si>
  <si>
    <t>MATERIALISE NV</t>
  </si>
  <si>
    <t>MED</t>
  </si>
  <si>
    <t>MEDIFAST INC</t>
  </si>
  <si>
    <t>ADCT</t>
  </si>
  <si>
    <t>ADC THERAPEUTICS SA</t>
  </si>
  <si>
    <t>BTMD</t>
  </si>
  <si>
    <t>BIOTE CORP</t>
  </si>
  <si>
    <t>CMPS</t>
  </si>
  <si>
    <t>COMPASS PATHWAYS PLC</t>
  </si>
  <si>
    <t>UAMY</t>
  </si>
  <si>
    <t>U S ANTIMONY CORP</t>
  </si>
  <si>
    <t>EMX</t>
  </si>
  <si>
    <t>EMX ROYALTY CORP</t>
  </si>
  <si>
    <t>DRD</t>
  </si>
  <si>
    <t>DRDGOLD LTD</t>
  </si>
  <si>
    <t>RDCM</t>
  </si>
  <si>
    <t>RADCOM</t>
  </si>
  <si>
    <t>FET</t>
  </si>
  <si>
    <t>FORUM ENERGY TECH INC</t>
  </si>
  <si>
    <t>EQC</t>
  </si>
  <si>
    <t>EQUITY COMMONWEALTH</t>
  </si>
  <si>
    <t>KGEI</t>
  </si>
  <si>
    <t>KOLIBRI GLOBAL ENERGY INC</t>
  </si>
  <si>
    <t>FSP</t>
  </si>
  <si>
    <t>FRANKLIN STREET PROPERTIES</t>
  </si>
  <si>
    <t>EVC</t>
  </si>
  <si>
    <t>ENTRAVISION COMMUNICATIONS</t>
  </si>
  <si>
    <t>CDTX</t>
  </si>
  <si>
    <t>CIDARA THERAPEUTICS INC</t>
  </si>
  <si>
    <t>LAKE</t>
  </si>
  <si>
    <t>LAKELAND INDUSTRIES INC</t>
  </si>
  <si>
    <t>MYFW</t>
  </si>
  <si>
    <t>FIRST WSTRN FINNCIL INC</t>
  </si>
  <si>
    <t>GAUZ</t>
  </si>
  <si>
    <t>GAUZY LTD</t>
  </si>
  <si>
    <t>TCX</t>
  </si>
  <si>
    <t>TUCOWS INC</t>
  </si>
  <si>
    <t>BEEP</t>
  </si>
  <si>
    <t>MOBILE INFRASTRUCTURE CORP</t>
  </si>
  <si>
    <t>CDLX</t>
  </si>
  <si>
    <t>CARDLYTICS INC</t>
  </si>
  <si>
    <t>FATE</t>
  </si>
  <si>
    <t>FATE THERAPEUTICS INC</t>
  </si>
  <si>
    <t>ESBA</t>
  </si>
  <si>
    <t>EMPIRE STATE REALTY OP LP</t>
  </si>
  <si>
    <t>KINS</t>
  </si>
  <si>
    <t>KINGSTONE COS INC</t>
  </si>
  <si>
    <t>ACRV</t>
  </si>
  <si>
    <t>ACRIVON THERAPEUTICS INC</t>
  </si>
  <si>
    <t>ORGN</t>
  </si>
  <si>
    <t>ORIGIN MATERIALS INC</t>
  </si>
  <si>
    <t>NRDY</t>
  </si>
  <si>
    <t>NERDY INC</t>
  </si>
  <si>
    <t>HTCO</t>
  </si>
  <si>
    <t>HIGH-TREND INTERNATIONAL GRP</t>
  </si>
  <si>
    <t>ELA</t>
  </si>
  <si>
    <t>ENVELA CORP</t>
  </si>
  <si>
    <t>TMQ</t>
  </si>
  <si>
    <t>TRILOGY METALS INC</t>
  </si>
  <si>
    <t>GRDN</t>
  </si>
  <si>
    <t>GUARDIAN PHARMACY SERVIS INC</t>
  </si>
  <si>
    <t>KNOP</t>
  </si>
  <si>
    <t>KNOT OFFSHORE PRTNRS LP</t>
  </si>
  <si>
    <t>AEYE</t>
  </si>
  <si>
    <t>AUDIOEYE INC</t>
  </si>
  <si>
    <t>ALEC</t>
  </si>
  <si>
    <t>ALECTOR INC</t>
  </si>
  <si>
    <t>LOGC</t>
  </si>
  <si>
    <t>CONTEXTLOGIC INC</t>
  </si>
  <si>
    <t>JRVR</t>
  </si>
  <si>
    <t>JAMES RIVER GROUP HLDGS LTD</t>
  </si>
  <si>
    <t>FCEL</t>
  </si>
  <si>
    <t>FUELCELL ENERGY INC</t>
  </si>
  <si>
    <t>MRCC</t>
  </si>
  <si>
    <t>MONROE CAPITAL CORP</t>
  </si>
  <si>
    <t>PROF</t>
  </si>
  <si>
    <t>PROFOUND MEDICAL CORP</t>
  </si>
  <si>
    <t>SGHT</t>
  </si>
  <si>
    <t>SIGHT SCIENCES INC</t>
  </si>
  <si>
    <t>FCCO</t>
  </si>
  <si>
    <t>FIRST COMMUNITY CORP/SC</t>
  </si>
  <si>
    <t>ABAT</t>
  </si>
  <si>
    <t>AMERICAN BATTERY TECH COMP</t>
  </si>
  <si>
    <t>FSFG</t>
  </si>
  <si>
    <t>FIRST SAVINGS FINANCIAL GP</t>
  </si>
  <si>
    <t>AFCG</t>
  </si>
  <si>
    <t>ADVANCED FLOWER CAPITAL INC</t>
  </si>
  <si>
    <t>NKSH</t>
  </si>
  <si>
    <t>NATIONAL BANKSHARES INC VA</t>
  </si>
  <si>
    <t>GOTU</t>
  </si>
  <si>
    <t>GAOTU TECHEDU INC</t>
  </si>
  <si>
    <t>SMHI</t>
  </si>
  <si>
    <t>SEACOR MARINE HLDGS INC</t>
  </si>
  <si>
    <t>CMCL</t>
  </si>
  <si>
    <t>CALEDONIA MINING CORP PLC</t>
  </si>
  <si>
    <t>TSE</t>
  </si>
  <si>
    <t>TRINSEO PLC</t>
  </si>
  <si>
    <t>TVGN</t>
  </si>
  <si>
    <t>TEVOGEN BIO HOLDINGS INC</t>
  </si>
  <si>
    <t>INFU</t>
  </si>
  <si>
    <t>INFUSYSTEM HOLDINGS INC</t>
  </si>
  <si>
    <t>CCRD</t>
  </si>
  <si>
    <t>CORECARD CORPORATION</t>
  </si>
  <si>
    <t>PSQH</t>
  </si>
  <si>
    <t>PSQ HOLDINGS INC</t>
  </si>
  <si>
    <t>SJT</t>
  </si>
  <si>
    <t>SAN JUAN BASIN ROYALTY TR</t>
  </si>
  <si>
    <t>INZY</t>
  </si>
  <si>
    <t>INOZYME PHARMA INC</t>
  </si>
  <si>
    <t>EGAN</t>
  </si>
  <si>
    <t>EGAIN CORP</t>
  </si>
  <si>
    <t>ACRS</t>
  </si>
  <si>
    <t>ACLARIS THERAPEUTICS INC</t>
  </si>
  <si>
    <t>SCPH</t>
  </si>
  <si>
    <t>SCPHARMACEUTICALS INC</t>
  </si>
  <si>
    <t>MRSN</t>
  </si>
  <si>
    <t>MERSANA THRPEUTIC INC</t>
  </si>
  <si>
    <t>KRMD</t>
  </si>
  <si>
    <t>KORU MEDICAL SYSTEMS INC</t>
  </si>
  <si>
    <t>FTEL</t>
  </si>
  <si>
    <t>FITELL CORP</t>
  </si>
  <si>
    <t>NKTX</t>
  </si>
  <si>
    <t>NKARTA INC</t>
  </si>
  <si>
    <t>EPM</t>
  </si>
  <si>
    <t>EVOLUTION PETROLEUM CORP</t>
  </si>
  <si>
    <t>LODE</t>
  </si>
  <si>
    <t>COMSTOCK INC</t>
  </si>
  <si>
    <t>PESI</t>
  </si>
  <si>
    <t>PERMA-FIX ENVIRONMENTAL SVCS</t>
  </si>
  <si>
    <t>UBFO</t>
  </si>
  <si>
    <t>UNITED SECURITY BANCSHARS CA</t>
  </si>
  <si>
    <t>MHH</t>
  </si>
  <si>
    <t>MASTECH DIGITAL INC</t>
  </si>
  <si>
    <t>SAMG</t>
  </si>
  <si>
    <t>SILVERCREST ASSET MGT</t>
  </si>
  <si>
    <t>NEOV</t>
  </si>
  <si>
    <t>NEOVOLTA INC</t>
  </si>
  <si>
    <t>SRI</t>
  </si>
  <si>
    <t>STONERIDGE INC</t>
  </si>
  <si>
    <t>OTLY</t>
  </si>
  <si>
    <t>OATLY GROUP AB</t>
  </si>
  <si>
    <t>FENC</t>
  </si>
  <si>
    <t>FENNEC PHARMACEUTICALS INC</t>
  </si>
  <si>
    <t>CLAR</t>
  </si>
  <si>
    <t>CLARUS CORP</t>
  </si>
  <si>
    <t>HURA</t>
  </si>
  <si>
    <t>TUHURA BIOSCIENCES INC</t>
  </si>
  <si>
    <t>BTOC</t>
  </si>
  <si>
    <t>ARMLOGI HOLDING CORP</t>
  </si>
  <si>
    <t>NUTX</t>
  </si>
  <si>
    <t>NUTEX HEALTH INC</t>
  </si>
  <si>
    <t>FRGE</t>
  </si>
  <si>
    <t>FORGE GLOBAL HOLDINGS INC</t>
  </si>
  <si>
    <t>SDST</t>
  </si>
  <si>
    <t>STARDUST POWER INC</t>
  </si>
  <si>
    <t>NKTR</t>
  </si>
  <si>
    <t>NEKTAR THERAPEUTICS</t>
  </si>
  <si>
    <t>NC</t>
  </si>
  <si>
    <t>NACCO INDUSTRIES  -CL A</t>
  </si>
  <si>
    <t>AISP</t>
  </si>
  <si>
    <t>AIRSHIP AI HOLDINGS INC</t>
  </si>
  <si>
    <t>RCKY</t>
  </si>
  <si>
    <t>ROCKY BRANDS INC</t>
  </si>
  <si>
    <t>HBB</t>
  </si>
  <si>
    <t>HAMILTON BEACH BND HDNG</t>
  </si>
  <si>
    <t>PLL</t>
  </si>
  <si>
    <t>PIEDMONT LITHIUM INC</t>
  </si>
  <si>
    <t>SPCE</t>
  </si>
  <si>
    <t>VIRGIN GALACTIC HOLDINGS INC</t>
  </si>
  <si>
    <t>RAIL</t>
  </si>
  <si>
    <t>FREIGHTCAR AMERICA INC</t>
  </si>
  <si>
    <t>HFFG</t>
  </si>
  <si>
    <t>HF FOODS GROUP INC</t>
  </si>
  <si>
    <t>MODV</t>
  </si>
  <si>
    <t>MODIVCARE INC</t>
  </si>
  <si>
    <t>STRT</t>
  </si>
  <si>
    <t>STRATTEC SECURITY CORP</t>
  </si>
  <si>
    <t>MDWD</t>
  </si>
  <si>
    <t>MEDIWOUND LTD</t>
  </si>
  <si>
    <t>RCMT</t>
  </si>
  <si>
    <t>RCM TECHNOLOGIES INC</t>
  </si>
  <si>
    <t>CHGG</t>
  </si>
  <si>
    <t>CHEGG INC</t>
  </si>
  <si>
    <t>STRS</t>
  </si>
  <si>
    <t>STRATUS PROPERTIES INC</t>
  </si>
  <si>
    <t>MHLD</t>
  </si>
  <si>
    <t>MAIDEN HOLDINGS LTD</t>
  </si>
  <si>
    <t>VIRC</t>
  </si>
  <si>
    <t>VIRCO MFG. CORP</t>
  </si>
  <si>
    <t>DOGZ</t>
  </si>
  <si>
    <t>DOGNESS (INTL) CORP</t>
  </si>
  <si>
    <t>QUIK</t>
  </si>
  <si>
    <t>QUICKLOGIC CORP</t>
  </si>
  <si>
    <t>TWIN</t>
  </si>
  <si>
    <t>TWIN DISC INC</t>
  </si>
  <si>
    <t>OXSQ</t>
  </si>
  <si>
    <t>OXFORD SQUARE CAPITAL CORP</t>
  </si>
  <si>
    <t>PEBK</t>
  </si>
  <si>
    <t>PEOPLES BANCORP NC INC</t>
  </si>
  <si>
    <t>HNVR</t>
  </si>
  <si>
    <t>HANOVER BANCORP INC</t>
  </si>
  <si>
    <t>PHH</t>
  </si>
  <si>
    <t>PARK HA BIOLOGCL TECH CO LTD</t>
  </si>
  <si>
    <t>SSP</t>
  </si>
  <si>
    <t>EW SCRIPPS  -CL A</t>
  </si>
  <si>
    <t>SSTI</t>
  </si>
  <si>
    <t>SOUNDTHINKING INC</t>
  </si>
  <si>
    <t>PVLA</t>
  </si>
  <si>
    <t>PALVELLA THERAPEUTICS INC</t>
  </si>
  <si>
    <t>LYEL</t>
  </si>
  <si>
    <t>LYELL IMMUNOPHARMA INC</t>
  </si>
  <si>
    <t>EML</t>
  </si>
  <si>
    <t>EASTERN CO</t>
  </si>
  <si>
    <t>III</t>
  </si>
  <si>
    <t>INFORMATION SERVICES GROUP</t>
  </si>
  <si>
    <t>CZWI</t>
  </si>
  <si>
    <t>CITIZENS COMMUNITY BANCORP</t>
  </si>
  <si>
    <t>NNBR</t>
  </si>
  <si>
    <t>NN INC</t>
  </si>
  <si>
    <t>ZURA</t>
  </si>
  <si>
    <t>ZURA BIO LIMITED</t>
  </si>
  <si>
    <t>OPFI</t>
  </si>
  <si>
    <t>OPPFI INC</t>
  </si>
  <si>
    <t>MSC</t>
  </si>
  <si>
    <t>STUDIO CTY INT HDGS LTD-ADR</t>
  </si>
  <si>
    <t>PAYS</t>
  </si>
  <si>
    <t>PAYSIGN INC</t>
  </si>
  <si>
    <t>KYTX</t>
  </si>
  <si>
    <t>KYVERNA THERAPEUTICS INC</t>
  </si>
  <si>
    <t>BKKT</t>
  </si>
  <si>
    <t>BAKKT HOLDINGS INC</t>
  </si>
  <si>
    <t>SLDB</t>
  </si>
  <si>
    <t>SOLID BIOSCIENCES INC</t>
  </si>
  <si>
    <t>CGTL</t>
  </si>
  <si>
    <t>CREATIVE GLOBAL TECH HLD LTD</t>
  </si>
  <si>
    <t>JYNT</t>
  </si>
  <si>
    <t>JOINT CORP (THE)</t>
  </si>
  <si>
    <t>CHRS</t>
  </si>
  <si>
    <t>COHERUS BIOSCIENCES INC</t>
  </si>
  <si>
    <t>CSPI</t>
  </si>
  <si>
    <t>CSP INC</t>
  </si>
  <si>
    <t>PROP</t>
  </si>
  <si>
    <t>PRAIRIE OPERATING CO</t>
  </si>
  <si>
    <t>LTRX</t>
  </si>
  <si>
    <t>LANTRONIX INC</t>
  </si>
  <si>
    <t>BFIN</t>
  </si>
  <si>
    <t>BANKFINANCIAL CORP</t>
  </si>
  <si>
    <t>SLND</t>
  </si>
  <si>
    <t>SOUTHLAND HOLDINGS INC</t>
  </si>
  <si>
    <t>IPX</t>
  </si>
  <si>
    <t>IPERIONX LIMITED</t>
  </si>
  <si>
    <t>ACTU</t>
  </si>
  <si>
    <t>ACTUATE THERAPEUTICS INC</t>
  </si>
  <si>
    <t>VTYX</t>
  </si>
  <si>
    <t>VENTYX BIOSCIENCES INC</t>
  </si>
  <si>
    <t>BW</t>
  </si>
  <si>
    <t>BABCOCK &amp; WILCOX ENTERPRISES</t>
  </si>
  <si>
    <t>RMBI</t>
  </si>
  <si>
    <t>RICHMOND MUTUAL BANCO INC</t>
  </si>
  <si>
    <t>MRBK</t>
  </si>
  <si>
    <t>MERIDIAN CORP</t>
  </si>
  <si>
    <t>CKPT</t>
  </si>
  <si>
    <t>CHECKPOINT THERAPEUTICS INC</t>
  </si>
  <si>
    <t>INSG</t>
  </si>
  <si>
    <t>INSEEGO CORP</t>
  </si>
  <si>
    <t>TLSI</t>
  </si>
  <si>
    <t>TRISALUS LIFE SCIENCES INC</t>
  </si>
  <si>
    <t>PDEX</t>
  </si>
  <si>
    <t>PRO-DEX INC/CO</t>
  </si>
  <si>
    <t>OBIO</t>
  </si>
  <si>
    <t>ORCHESTRA BIOMED HOLDING INC</t>
  </si>
  <si>
    <t>STRO</t>
  </si>
  <si>
    <t>SUTRO BIOPHARMA INC</t>
  </si>
  <si>
    <t>TSVT</t>
  </si>
  <si>
    <t>2SEVENTY BIO INC</t>
  </si>
  <si>
    <t>DOYU</t>
  </si>
  <si>
    <t>DOUYU INTERNATIONAL HOLDINGS</t>
  </si>
  <si>
    <t>VXRT</t>
  </si>
  <si>
    <t>VAXART INC</t>
  </si>
  <si>
    <t>PTMN</t>
  </si>
  <si>
    <t>PORTMAN RIDGE FINANCE CORP</t>
  </si>
  <si>
    <t>HOFT</t>
  </si>
  <si>
    <t>HOOKER FURNISHINGS CORP</t>
  </si>
  <si>
    <t>PHX</t>
  </si>
  <si>
    <t>PHX MINERALS INC</t>
  </si>
  <si>
    <t>FTLF</t>
  </si>
  <si>
    <t>FITLIFE BRANDS INC</t>
  </si>
  <si>
    <t>RR</t>
  </si>
  <si>
    <t>RICHTECH ROBOTICS INC</t>
  </si>
  <si>
    <t>PBYI</t>
  </si>
  <si>
    <t>PUMA BIOTECHNOLOGY INC</t>
  </si>
  <si>
    <t>MX</t>
  </si>
  <si>
    <t>MAGNACHIP SEMICONDUCTOR CORP</t>
  </si>
  <si>
    <t>ISSC</t>
  </si>
  <si>
    <t>INNOVATIVE SOLTNS &amp; SUPP INC</t>
  </si>
  <si>
    <t>BANX</t>
  </si>
  <si>
    <t>ARROWMARK FINANCIAL CORP</t>
  </si>
  <si>
    <t>TCRX</t>
  </si>
  <si>
    <t>TSCAN THERAPEUTICS INC</t>
  </si>
  <si>
    <t>DOUG</t>
  </si>
  <si>
    <t>DOUGLAS ELLIMAN INC</t>
  </si>
  <si>
    <t>LAZR</t>
  </si>
  <si>
    <t>LUMINAR TECHNOLOGIES INC</t>
  </si>
  <si>
    <t>ATLO</t>
  </si>
  <si>
    <t>AMES NATIONAL CORP</t>
  </si>
  <si>
    <t>GLSI</t>
  </si>
  <si>
    <t>GREENWICH LIFESCIE INC</t>
  </si>
  <si>
    <t>GGR</t>
  </si>
  <si>
    <t>GOGORO INC</t>
  </si>
  <si>
    <t>BOOM</t>
  </si>
  <si>
    <t>DMC GLOBAL INC</t>
  </si>
  <si>
    <t>CSTE</t>
  </si>
  <si>
    <t>CAESARSTONE LTD</t>
  </si>
  <si>
    <t>CBFV</t>
  </si>
  <si>
    <t>CB FINANCIAL SERVICES INC</t>
  </si>
  <si>
    <t>REKR</t>
  </si>
  <si>
    <t>REKOR SYSTEMS INC</t>
  </si>
  <si>
    <t>CRGO</t>
  </si>
  <si>
    <t>FREIGHTOS LTD</t>
  </si>
  <si>
    <t>DXLG</t>
  </si>
  <si>
    <t>DESTINATION XL GROUP INC</t>
  </si>
  <si>
    <t>NOTE</t>
  </si>
  <si>
    <t>FISCALNOTE HOLDINGS INC</t>
  </si>
  <si>
    <t>ARBE</t>
  </si>
  <si>
    <t>ARBE ROBOTICS LTD</t>
  </si>
  <si>
    <t>IFRX</t>
  </si>
  <si>
    <t>INFLARX NV</t>
  </si>
  <si>
    <t>FLL</t>
  </si>
  <si>
    <t>FULL HOUSE RESORTS INC</t>
  </si>
  <si>
    <t>FBRX</t>
  </si>
  <si>
    <t>FORTE BIOSCIENCES INC</t>
  </si>
  <si>
    <t>TUSK</t>
  </si>
  <si>
    <t>MAMMOTH ENERGY SERVICES INC</t>
  </si>
  <si>
    <t>CRBU</t>
  </si>
  <si>
    <t>CARIBOU BIOSCIENCE INC</t>
  </si>
  <si>
    <t>CRBP</t>
  </si>
  <si>
    <t>CORBUS PHARMACEUTICALS HLDGS</t>
  </si>
  <si>
    <t>MDV</t>
  </si>
  <si>
    <t>MODIV INDUSTRIAL INC</t>
  </si>
  <si>
    <t>UEIC</t>
  </si>
  <si>
    <t>UNIVERSAL ELECTRONICS INC</t>
  </si>
  <si>
    <t>SHIP</t>
  </si>
  <si>
    <t>SEANERGY MARITIME HOLDINGS C</t>
  </si>
  <si>
    <t>CMT</t>
  </si>
  <si>
    <t>CORE MOLDING TECHNOLOGIES</t>
  </si>
  <si>
    <t>FGBI</t>
  </si>
  <si>
    <t>FIRST GUARANTY BANCSHARES</t>
  </si>
  <si>
    <t>MCRB</t>
  </si>
  <si>
    <t>SERES THERAPEUTICS INC</t>
  </si>
  <si>
    <t>DADA</t>
  </si>
  <si>
    <t>DADA NEXUS LIMITED</t>
  </si>
  <si>
    <t>CXDO</t>
  </si>
  <si>
    <t>CREXENDO INC</t>
  </si>
  <si>
    <t>NEXN</t>
  </si>
  <si>
    <t>NEXXEN INTERNATIONAL LTD</t>
  </si>
  <si>
    <t>SSL</t>
  </si>
  <si>
    <t>SASOL LTD</t>
  </si>
  <si>
    <t>BLNK</t>
  </si>
  <si>
    <t>BLINK CHARGING CO</t>
  </si>
  <si>
    <t>BMEA</t>
  </si>
  <si>
    <t>BIOMEA FUSION INC</t>
  </si>
  <si>
    <t>MRAM</t>
  </si>
  <si>
    <t>EVERSPIN TECHNOLOGIES INC</t>
  </si>
  <si>
    <t>GPRO</t>
  </si>
  <si>
    <t>GOPRO INC</t>
  </si>
  <si>
    <t>LPTH</t>
  </si>
  <si>
    <t>LIGHTPATH TECHNOLOGIES INC</t>
  </si>
  <si>
    <t>MMLP</t>
  </si>
  <si>
    <t>MARTIN MIDSTREAM PARTNERS LP</t>
  </si>
  <si>
    <t>HSAI</t>
  </si>
  <si>
    <t>HESAI GROUP</t>
  </si>
  <si>
    <t>CTM</t>
  </si>
  <si>
    <t>CASTELLUM INC</t>
  </si>
  <si>
    <t>LAES</t>
  </si>
  <si>
    <t>SEALSQ CORP</t>
  </si>
  <si>
    <t>ACU</t>
  </si>
  <si>
    <t>ACME UNITED CORP</t>
  </si>
  <si>
    <t>OPRT</t>
  </si>
  <si>
    <t>OPORTUN FINANCIAL CORP</t>
  </si>
  <si>
    <t>NVRO</t>
  </si>
  <si>
    <t>NEVRO CORP</t>
  </si>
  <si>
    <t>GPMT</t>
  </si>
  <si>
    <t>GRANITE POINT MORTGE TRS INC</t>
  </si>
  <si>
    <t>IDR</t>
  </si>
  <si>
    <t>IDAHO STRTEGIC RESOURCES INC</t>
  </si>
  <si>
    <t>SBFG</t>
  </si>
  <si>
    <t>SB FINANCIAL GROUP INC</t>
  </si>
  <si>
    <t>MPTI</t>
  </si>
  <si>
    <t>M-TRON INDUSTRIES INC</t>
  </si>
  <si>
    <t>LARK</t>
  </si>
  <si>
    <t>LANDMARK BANCORP INC/KS</t>
  </si>
  <si>
    <t>PLX</t>
  </si>
  <si>
    <t>PROTALIX BIOTHERAPEUTICS INC</t>
  </si>
  <si>
    <t>AZ</t>
  </si>
  <si>
    <t>A2Z CUST2MATE SOLUTIONS CORP</t>
  </si>
  <si>
    <t>NEON</t>
  </si>
  <si>
    <t>NEONODE INC</t>
  </si>
  <si>
    <t>FUFU</t>
  </si>
  <si>
    <t>BITFUFU INC</t>
  </si>
  <si>
    <t>LPSN</t>
  </si>
  <si>
    <t>LIVEPERSON INC</t>
  </si>
  <si>
    <t>SGMT</t>
  </si>
  <si>
    <t>SAGIMET BIOSCIENCES INC</t>
  </si>
  <si>
    <t>ALGS</t>
  </si>
  <si>
    <t>ALIGOS THERAPEUTICS INC</t>
  </si>
  <si>
    <t>MNSB</t>
  </si>
  <si>
    <t>MAINSTREET BANCSHARES INC</t>
  </si>
  <si>
    <t>SSSS</t>
  </si>
  <si>
    <t>SURO CAPITAL CORP</t>
  </si>
  <si>
    <t>CGEN</t>
  </si>
  <si>
    <t>COMPUGEN LTD</t>
  </si>
  <si>
    <t>VEEA</t>
  </si>
  <si>
    <t>VEEA INC</t>
  </si>
  <si>
    <t>EPSN</t>
  </si>
  <si>
    <t>EPSILON ENERGY LTD</t>
  </si>
  <si>
    <t>GOCO</t>
  </si>
  <si>
    <t>GOHEALTH INC</t>
  </si>
  <si>
    <t>ECBK</t>
  </si>
  <si>
    <t>ECB BANCORP INC</t>
  </si>
  <si>
    <t>MGX</t>
  </si>
  <si>
    <t>METAGENOMI INC</t>
  </si>
  <si>
    <t>RSSS</t>
  </si>
  <si>
    <t>RESEARCH SOLUTIONS INC</t>
  </si>
  <si>
    <t>LFT</t>
  </si>
  <si>
    <t>LUMENT FINANCE TRUST INC</t>
  </si>
  <si>
    <t>RPT</t>
  </si>
  <si>
    <t>RITHM PROPERTY TRUST INC</t>
  </si>
  <si>
    <t>WHG</t>
  </si>
  <si>
    <t>WESTWOOD HOLDINGS GROUP INC</t>
  </si>
  <si>
    <t>MAPS</t>
  </si>
  <si>
    <t>WM TECHNOLOGY INC</t>
  </si>
  <si>
    <t>QRHC</t>
  </si>
  <si>
    <t>QUEST RESOURCE HOLDING CORP</t>
  </si>
  <si>
    <t>AMTX</t>
  </si>
  <si>
    <t>AEMETIS INC</t>
  </si>
  <si>
    <t>PLCE</t>
  </si>
  <si>
    <t>CHILDRENS PLACE INC</t>
  </si>
  <si>
    <t>RENB</t>
  </si>
  <si>
    <t>RENOVARO INC</t>
  </si>
  <si>
    <t>AIRE</t>
  </si>
  <si>
    <t>REALPHA TECH CORP</t>
  </si>
  <si>
    <t>OPOF</t>
  </si>
  <si>
    <t>OLD POINT FINANCIAL CORP</t>
  </si>
  <si>
    <t>FRAF</t>
  </si>
  <si>
    <t>FRANKLIN FINANCIAL SVCS CORP</t>
  </si>
  <si>
    <t>PLG</t>
  </si>
  <si>
    <t>PLATINUM GROUP METALS LTD</t>
  </si>
  <si>
    <t>QIPT</t>
  </si>
  <si>
    <t>QUIPT HOME MEDICAL CORP</t>
  </si>
  <si>
    <t>LCUT</t>
  </si>
  <si>
    <t>LIFETIME BRANDS INC</t>
  </si>
  <si>
    <t>CFBK</t>
  </si>
  <si>
    <t>CF BANKSHARES INC</t>
  </si>
  <si>
    <t>UNB</t>
  </si>
  <si>
    <t>UNION BANKSHARES INC</t>
  </si>
  <si>
    <t>PLBY</t>
  </si>
  <si>
    <t>PLBY GROUP INC</t>
  </si>
  <si>
    <t>SATX</t>
  </si>
  <si>
    <t>SATIXFY COMMUNICATIONS LTD</t>
  </si>
  <si>
    <t>CINT</t>
  </si>
  <si>
    <t>CI&amp;T INC</t>
  </si>
  <si>
    <t>STHO</t>
  </si>
  <si>
    <t>STAR HOLDINGS</t>
  </si>
  <si>
    <t>TSQ</t>
  </si>
  <si>
    <t>TOWNSQUARE MEDIA INC</t>
  </si>
  <si>
    <t>DIBS</t>
  </si>
  <si>
    <t>1STDIBS.COM INC</t>
  </si>
  <si>
    <t>NTIC</t>
  </si>
  <si>
    <t>NORTHERN TECH INTL</t>
  </si>
  <si>
    <t>BRLS</t>
  </si>
  <si>
    <t>BOREALIS FOODS INC</t>
  </si>
  <si>
    <t>GEOS</t>
  </si>
  <si>
    <t>GEOSPACE TECHNOLOGIES CORP</t>
  </si>
  <si>
    <t>ADAP</t>
  </si>
  <si>
    <t>ADAPTIMMUNE THERAPEUTICS</t>
  </si>
  <si>
    <t>SEER</t>
  </si>
  <si>
    <t>SEER INC</t>
  </si>
  <si>
    <t>SIEB</t>
  </si>
  <si>
    <t>SIEBERT FINANCIAL CORP</t>
  </si>
  <si>
    <t>SFBC</t>
  </si>
  <si>
    <t>SOUND FINANCIAL BANCORP INC</t>
  </si>
  <si>
    <t>MIST</t>
  </si>
  <si>
    <t>MILESTONE PHARMACEUTICLS INC</t>
  </si>
  <si>
    <t>VERI</t>
  </si>
  <si>
    <t>VERITONE INC</t>
  </si>
  <si>
    <t>HURC</t>
  </si>
  <si>
    <t>HURCO COS INC</t>
  </si>
  <si>
    <t>BZUN</t>
  </si>
  <si>
    <t>BAOZUN INC</t>
  </si>
  <si>
    <t>XFOR</t>
  </si>
  <si>
    <t>X4 PHARMACEUTICALS INC</t>
  </si>
  <si>
    <t>ACR</t>
  </si>
  <si>
    <t>ACRES COMMERCIAL REALTY CORP</t>
  </si>
  <si>
    <t>ANGI</t>
  </si>
  <si>
    <t>ANGI INC</t>
  </si>
  <si>
    <t>TIL</t>
  </si>
  <si>
    <t>INSTIL BIO INC</t>
  </si>
  <si>
    <t>ULBI</t>
  </si>
  <si>
    <t>ULTRALIFE CORP</t>
  </si>
  <si>
    <t>ASM</t>
  </si>
  <si>
    <t>AVINO SILVER &amp; GOLD MINS LTD</t>
  </si>
  <si>
    <t>CAAS</t>
  </si>
  <si>
    <t>CHINA AUTOMOTIVE SYSTEMS INC</t>
  </si>
  <si>
    <t>PEPG</t>
  </si>
  <si>
    <t>PEPGEN INC</t>
  </si>
  <si>
    <t>EBMT</t>
  </si>
  <si>
    <t>EAGLE BANCORP MONTANA INC</t>
  </si>
  <si>
    <t>CTGO</t>
  </si>
  <si>
    <t>CONTANGO ORE INC</t>
  </si>
  <si>
    <t>BKTI</t>
  </si>
  <si>
    <t>BK TECHNOLOGIES CORP</t>
  </si>
  <si>
    <t>TELO</t>
  </si>
  <si>
    <t>TELOMIR PHARMACEUTICALS INC</t>
  </si>
  <si>
    <t>ENTA</t>
  </si>
  <si>
    <t>ENANTA PHARMACEUTICALS INC</t>
  </si>
  <si>
    <t>ZJYL</t>
  </si>
  <si>
    <t>JIN MEDICAL INTRNATIONAL LTD</t>
  </si>
  <si>
    <t>BSET</t>
  </si>
  <si>
    <t>BASSETT FURNITURE INDS</t>
  </si>
  <si>
    <t>FNWD</t>
  </si>
  <si>
    <t>FINWARD BANCORP</t>
  </si>
  <si>
    <t>BDTX</t>
  </si>
  <si>
    <t>BLACK DIAMOND THERAPEUTICS</t>
  </si>
  <si>
    <t>ACHV</t>
  </si>
  <si>
    <t>ACHIEVE LIFE SCIENCES INC</t>
  </si>
  <si>
    <t>CLYM</t>
  </si>
  <si>
    <t>CLIMB BIO INC</t>
  </si>
  <si>
    <t>XBIT</t>
  </si>
  <si>
    <t>XBIOTECH INC</t>
  </si>
  <si>
    <t>HTLM</t>
  </si>
  <si>
    <t>HOMESTOLIFE LTD</t>
  </si>
  <si>
    <t>ALTO</t>
  </si>
  <si>
    <t>ALTO INGREDIENTS INC</t>
  </si>
  <si>
    <t>ADAG</t>
  </si>
  <si>
    <t>ADAGENE INC</t>
  </si>
  <si>
    <t>UPLD</t>
  </si>
  <si>
    <t>UPLAND SOFTWARE INC</t>
  </si>
  <si>
    <t>TDUP</t>
  </si>
  <si>
    <t>THREDUP INC</t>
  </si>
  <si>
    <t>TELA</t>
  </si>
  <si>
    <t>TELA BIO INC</t>
  </si>
  <si>
    <t>SKYX</t>
  </si>
  <si>
    <t>SKYX PLATFORMS CORP</t>
  </si>
  <si>
    <t>ATOS</t>
  </si>
  <si>
    <t>ATOSSA THERAPEUTICS INC</t>
  </si>
  <si>
    <t>VOXR</t>
  </si>
  <si>
    <t>VOX ROYALTY CORP</t>
  </si>
  <si>
    <t>GNSS</t>
  </si>
  <si>
    <t>GENASYS INC</t>
  </si>
  <si>
    <t>CMTL</t>
  </si>
  <si>
    <t>COMTECH TELECOMMUN</t>
  </si>
  <si>
    <t>NANO LABS LTD</t>
  </si>
  <si>
    <t>MNPR</t>
  </si>
  <si>
    <t>MONOPAR THERAPEUTICS INC</t>
  </si>
  <si>
    <t>DLHC</t>
  </si>
  <si>
    <t>DLH HOLDINGS CORP</t>
  </si>
  <si>
    <t>BAER</t>
  </si>
  <si>
    <t>BRIDGER AEROSPACE GP HLD INC</t>
  </si>
  <si>
    <t>GECC</t>
  </si>
  <si>
    <t>GREAT ELM CAPITAL CORP</t>
  </si>
  <si>
    <t>LYG</t>
  </si>
  <si>
    <t>LLOYDS BANKING GROUP PLC</t>
  </si>
  <si>
    <t>UFI</t>
  </si>
  <si>
    <t>UNIFI INC</t>
  </si>
  <si>
    <t>ANRO</t>
  </si>
  <si>
    <t>ALTO NEUROSCIENCE INC</t>
  </si>
  <si>
    <t>OVBC</t>
  </si>
  <si>
    <t>OHIO VALLEY BANC CORP</t>
  </si>
  <si>
    <t>STRW</t>
  </si>
  <si>
    <t>STRAWBERRY FIELDS REIT INC</t>
  </si>
  <si>
    <t>SAVA</t>
  </si>
  <si>
    <t>CASSAVA SCIENCES INC</t>
  </si>
  <si>
    <t>AKYA</t>
  </si>
  <si>
    <t>AKOYA BIOSNCS INC</t>
  </si>
  <si>
    <t>DTI</t>
  </si>
  <si>
    <t>DRILLING TOOLS INTERNAT CORP</t>
  </si>
  <si>
    <t>SRTS</t>
  </si>
  <si>
    <t>SENSUS HEALTHCARE INC</t>
  </si>
  <si>
    <t>TNYA</t>
  </si>
  <si>
    <t>TENAYA THERAPEUTICS INC</t>
  </si>
  <si>
    <t>ELUT</t>
  </si>
  <si>
    <t>ELUTIA INC</t>
  </si>
  <si>
    <t>EPRX</t>
  </si>
  <si>
    <t>EUPRAXIA PHARMACEUTICALS INC</t>
  </si>
  <si>
    <t>KVHI</t>
  </si>
  <si>
    <t>KVH INDUSTRIES INC</t>
  </si>
  <si>
    <t>ACNT</t>
  </si>
  <si>
    <t>ASCENT INDUSTRIES CO</t>
  </si>
  <si>
    <t>AFBI</t>
  </si>
  <si>
    <t>AFFINITY BANCSHARES INC</t>
  </si>
  <si>
    <t>MDXH</t>
  </si>
  <si>
    <t>MDXHEALTH SA</t>
  </si>
  <si>
    <t>GIFI</t>
  </si>
  <si>
    <t>GULF ISLAND FABRICATION INC</t>
  </si>
  <si>
    <t>GCTS</t>
  </si>
  <si>
    <t>GCT SEMICONDUCTOR HOLDNG INC</t>
  </si>
  <si>
    <t>MYTE</t>
  </si>
  <si>
    <t>MYT NETHERLANDS PARENT BV</t>
  </si>
  <si>
    <t>CABA</t>
  </si>
  <si>
    <t>CABALETTA BIO INC</t>
  </si>
  <si>
    <t>LCTX</t>
  </si>
  <si>
    <t>LINEAGE CELL THERAPEUTICS IN</t>
  </si>
  <si>
    <t>CHSN</t>
  </si>
  <si>
    <t>CHANSON INTERNATIONL HOLDING</t>
  </si>
  <si>
    <t>WMPN</t>
  </si>
  <si>
    <t>WILLIAM PENN BANCORP</t>
  </si>
  <si>
    <t>LGO</t>
  </si>
  <si>
    <t>LARGO INC</t>
  </si>
  <si>
    <t>LPTX</t>
  </si>
  <si>
    <t>LEAP THERAPEUTICS INC</t>
  </si>
  <si>
    <t>WRD</t>
  </si>
  <si>
    <t>WERIDE INC -ADR</t>
  </si>
  <si>
    <t>VRA</t>
  </si>
  <si>
    <t>VERA BRADLEY INC</t>
  </si>
  <si>
    <t>TARA</t>
  </si>
  <si>
    <t>PROTARA THERAPEUTICS INC</t>
  </si>
  <si>
    <t>OKUR</t>
  </si>
  <si>
    <t>ONKURE THERAPEUTICS INC</t>
  </si>
  <si>
    <t>OFS</t>
  </si>
  <si>
    <t>OFS CAPITAL CORP</t>
  </si>
  <si>
    <t>ALLK</t>
  </si>
  <si>
    <t>ALLAKOS INC</t>
  </si>
  <si>
    <t>FCAP</t>
  </si>
  <si>
    <t>FIRST CAPITAL INC</t>
  </si>
  <si>
    <t>NOTV</t>
  </si>
  <si>
    <t>INOTIV INC</t>
  </si>
  <si>
    <t>PROV</t>
  </si>
  <si>
    <t>PROVIDENT FINANCIAL HOLDINGS</t>
  </si>
  <si>
    <t>RBKB</t>
  </si>
  <si>
    <t>RHINEBECK BANCORP INC</t>
  </si>
  <si>
    <t>USGO</t>
  </si>
  <si>
    <t>US GOLDMINING INC</t>
  </si>
  <si>
    <t>BHST</t>
  </si>
  <si>
    <t>BIOHARVEST SCIENCES INC</t>
  </si>
  <si>
    <t>MAMO</t>
  </si>
  <si>
    <t>MASSIMO GROUP</t>
  </si>
  <si>
    <t>INTT</t>
  </si>
  <si>
    <t>INTEST CORP</t>
  </si>
  <si>
    <t>ECOR</t>
  </si>
  <si>
    <t>ELECTROCORE INC</t>
  </si>
  <si>
    <t>CAMP</t>
  </si>
  <si>
    <t>CAMP4 THERAPEUTICS CORP</t>
  </si>
  <si>
    <t>XNET</t>
  </si>
  <si>
    <t>XUNLEI LTD  -ADS</t>
  </si>
  <si>
    <t>EDIT</t>
  </si>
  <si>
    <t>EDITAS MEDICINE INC</t>
  </si>
  <si>
    <t>USAS</t>
  </si>
  <si>
    <t>AMERICAS GOLD &amp; SILVER CORP</t>
  </si>
  <si>
    <t>NVCT</t>
  </si>
  <si>
    <t>NUVECTIS PHARMA INC</t>
  </si>
  <si>
    <t>IMPP</t>
  </si>
  <si>
    <t>IMPERIAL PETE INC</t>
  </si>
  <si>
    <t>SRBK</t>
  </si>
  <si>
    <t>SR BANCORP INC</t>
  </si>
  <si>
    <t>SNCR</t>
  </si>
  <si>
    <t>SYNCHRONOSS TECHNOLOGIES</t>
  </si>
  <si>
    <t>LNSR</t>
  </si>
  <si>
    <t>LENSAR INC</t>
  </si>
  <si>
    <t>INMB</t>
  </si>
  <si>
    <t>INMUNE BIO INC</t>
  </si>
  <si>
    <t>RGLS</t>
  </si>
  <si>
    <t>REGULUS THERAPEUTICS INC</t>
  </si>
  <si>
    <t>PHUN</t>
  </si>
  <si>
    <t>PHUNWARE INC</t>
  </si>
  <si>
    <t>ABOS</t>
  </si>
  <si>
    <t>ACUMEN PHARMACEUTICALS INC</t>
  </si>
  <si>
    <t>HLVX</t>
  </si>
  <si>
    <t>HILLEVAX INC</t>
  </si>
  <si>
    <t>MNOV</t>
  </si>
  <si>
    <t>MEDICINOVA INC</t>
  </si>
  <si>
    <t>CPHC</t>
  </si>
  <si>
    <t>CANTERBURY PARK HOLDING CORP</t>
  </si>
  <si>
    <t>PFX</t>
  </si>
  <si>
    <t>PHENIXFIN CORP</t>
  </si>
  <si>
    <t>LGCY</t>
  </si>
  <si>
    <t>LEGACY EDUCATION INC</t>
  </si>
  <si>
    <t>WW</t>
  </si>
  <si>
    <t>WW INTERNATIONAL INC</t>
  </si>
  <si>
    <t>SPWH</t>
  </si>
  <si>
    <t>SPORTSMANS WAREHOUSE HLDGS</t>
  </si>
  <si>
    <t>SILC</t>
  </si>
  <si>
    <t>SILICOM LTD</t>
  </si>
  <si>
    <t>ASMB</t>
  </si>
  <si>
    <t>ASSEMBLY BIOSCIENCES INC</t>
  </si>
  <si>
    <t>GRWG</t>
  </si>
  <si>
    <t>GROWGENERATION CORP</t>
  </si>
  <si>
    <t>APLT</t>
  </si>
  <si>
    <t>APPLIED THERAPEUTICS INC</t>
  </si>
  <si>
    <t>SLNG</t>
  </si>
  <si>
    <t>STABILIS SOLUTIONS INC</t>
  </si>
  <si>
    <t>CNTY</t>
  </si>
  <si>
    <t>CENTURY CASINOS INC</t>
  </si>
  <si>
    <t>HNNA</t>
  </si>
  <si>
    <t>HENNESSY ADVISORS INC</t>
  </si>
  <si>
    <t>AMWL</t>
  </si>
  <si>
    <t>AMERICAN WELL CORP</t>
  </si>
  <si>
    <t>GUTS</t>
  </si>
  <si>
    <t>FRACTYL HEALTH INC</t>
  </si>
  <si>
    <t>YAAS</t>
  </si>
  <si>
    <t>YOUXIN TECHNOLOGY LTD</t>
  </si>
  <si>
    <t>DLTH</t>
  </si>
  <si>
    <t>DULUTH HOLDINGS INC</t>
  </si>
  <si>
    <t>STEM</t>
  </si>
  <si>
    <t>STEM INC</t>
  </si>
  <si>
    <t>BSBK</t>
  </si>
  <si>
    <t>BOGOTA FINANCIAL CORP</t>
  </si>
  <si>
    <t>BZFD</t>
  </si>
  <si>
    <t>BUZZFEED INC</t>
  </si>
  <si>
    <t>BRID</t>
  </si>
  <si>
    <t>BRIDGFORD FOODS CORP</t>
  </si>
  <si>
    <t>SCWO</t>
  </si>
  <si>
    <t>374WATER INC</t>
  </si>
  <si>
    <t>ORMP</t>
  </si>
  <si>
    <t>ORAMED PHARMACEUTICALS INC</t>
  </si>
  <si>
    <t>SUNS</t>
  </si>
  <si>
    <t>SUNRISE REALTY TRUST INC</t>
  </si>
  <si>
    <t>WRAP</t>
  </si>
  <si>
    <t>WRAP TECHNOLOGIES</t>
  </si>
  <si>
    <t>ADVM</t>
  </si>
  <si>
    <t>ADVERUM BIOTECHNOLOGIES</t>
  </si>
  <si>
    <t>AXTI</t>
  </si>
  <si>
    <t>AXT INC</t>
  </si>
  <si>
    <t>TLYS</t>
  </si>
  <si>
    <t>TILLY'S INC</t>
  </si>
  <si>
    <t>SND</t>
  </si>
  <si>
    <t>SMART SAND INC</t>
  </si>
  <si>
    <t>FBYD</t>
  </si>
  <si>
    <t>FALCON'S BEYOND GLOBAL INC</t>
  </si>
  <si>
    <t>ATLX</t>
  </si>
  <si>
    <t>ATLAS LITHIUM CORP</t>
  </si>
  <si>
    <t>OPAL</t>
  </si>
  <si>
    <t>OPAL FUELS INC</t>
  </si>
  <si>
    <t>COYA</t>
  </si>
  <si>
    <t>COYA THERAPEUTICS INC</t>
  </si>
  <si>
    <t>VERU</t>
  </si>
  <si>
    <t>VERU INC</t>
  </si>
  <si>
    <t>FONR</t>
  </si>
  <si>
    <t>FONAR CORP</t>
  </si>
  <si>
    <t>MGYR</t>
  </si>
  <si>
    <t>MAGYAR BANCORP INC</t>
  </si>
  <si>
    <t>YIBO</t>
  </si>
  <si>
    <t>PLANET IMAGE INTERNATION LTD</t>
  </si>
  <si>
    <t>JFIN</t>
  </si>
  <si>
    <t>JIAYIN GROUP INC -ADR</t>
  </si>
  <si>
    <t>PYXS</t>
  </si>
  <si>
    <t>PYXIS ONCOLOGY INC</t>
  </si>
  <si>
    <t>BRAG</t>
  </si>
  <si>
    <t>BRAGG GAMING GROUP</t>
  </si>
  <si>
    <t>HBIO</t>
  </si>
  <si>
    <t>HARVARD BIOSCIENCE INC</t>
  </si>
  <si>
    <t>LEE</t>
  </si>
  <si>
    <t>LEE ENTERPRISES INC</t>
  </si>
  <si>
    <t>UHG</t>
  </si>
  <si>
    <t>UNITED HOMES GROUP INC</t>
  </si>
  <si>
    <t>NTCL</t>
  </si>
  <si>
    <t>NETCLASS TECHNOLOGY INC</t>
  </si>
  <si>
    <t>THM</t>
  </si>
  <si>
    <t>INTERNATIONAL TOWER HILL MIN</t>
  </si>
  <si>
    <t>OSTX</t>
  </si>
  <si>
    <t>OS THERAPIES INC</t>
  </si>
  <si>
    <t>INUV</t>
  </si>
  <si>
    <t>INUVO INC</t>
  </si>
  <si>
    <t>ALOT</t>
  </si>
  <si>
    <t>ASTRONOVA INC</t>
  </si>
  <si>
    <t>IMUX</t>
  </si>
  <si>
    <t>IMMUNIC INC</t>
  </si>
  <si>
    <t>UNCY</t>
  </si>
  <si>
    <t>UNICYCIVE THERAPEUTICS INC</t>
  </si>
  <si>
    <t>FNWB</t>
  </si>
  <si>
    <t>FIRST NORTHWEST BANCRP</t>
  </si>
  <si>
    <t>TPIC</t>
  </si>
  <si>
    <t>TPI COMPOSITES INC</t>
  </si>
  <si>
    <t>STIM</t>
  </si>
  <si>
    <t>NEURONETICS INC</t>
  </si>
  <si>
    <t>OPRX</t>
  </si>
  <si>
    <t>OPTIMIZERX CORP</t>
  </si>
  <si>
    <t>STKS</t>
  </si>
  <si>
    <t>ONE GP HOSPITALITY (THE)</t>
  </si>
  <si>
    <t>FOSL</t>
  </si>
  <si>
    <t>FOSSIL GROUP INC</t>
  </si>
  <si>
    <t>MAYS</t>
  </si>
  <si>
    <t>MAYS (J.W.) INC</t>
  </si>
  <si>
    <t>LTBR</t>
  </si>
  <si>
    <t>LIGHTBRIDGE CORP</t>
  </si>
  <si>
    <t>ALXO</t>
  </si>
  <si>
    <t>ALX ONCOLOGY HOLDI INC</t>
  </si>
  <si>
    <t>CODA</t>
  </si>
  <si>
    <t>CODA OCTOPUS GROUP INC</t>
  </si>
  <si>
    <t>SHIM</t>
  </si>
  <si>
    <t>SHIMMICK CORP</t>
  </si>
  <si>
    <t>INVE</t>
  </si>
  <si>
    <t>IDENTIV INC</t>
  </si>
  <si>
    <t>RRGB</t>
  </si>
  <si>
    <t>RED ROBIN GOURMET BURGERS</t>
  </si>
  <si>
    <t>VFF</t>
  </si>
  <si>
    <t>VILLAGE FARMS INTL INC</t>
  </si>
  <si>
    <t>TRX</t>
  </si>
  <si>
    <t>TRX GOLD CORP</t>
  </si>
  <si>
    <t>SRFM</t>
  </si>
  <si>
    <t>SURF AIR MOBILITY INC</t>
  </si>
  <si>
    <t>IPSC</t>
  </si>
  <si>
    <t>CENTURY THERAPEUTI INC</t>
  </si>
  <si>
    <t>STI</t>
  </si>
  <si>
    <t>SOLIDION TECHNOLOGY INC</t>
  </si>
  <si>
    <t>SKYE</t>
  </si>
  <si>
    <t>SKYE BIOSCIENCE INC</t>
  </si>
  <si>
    <t>CVGI</t>
  </si>
  <si>
    <t>COMMERCIAL VEHICLE GROUP INC</t>
  </si>
  <si>
    <t>DHX</t>
  </si>
  <si>
    <t>DHI GROUP INC</t>
  </si>
  <si>
    <t>KPTI</t>
  </si>
  <si>
    <t>KARYOPHARM THERAPEUTICS INC</t>
  </si>
  <si>
    <t>CURI</t>
  </si>
  <si>
    <t>CURIOSITYSTREAM INC</t>
  </si>
  <si>
    <t>FAT</t>
  </si>
  <si>
    <t>FAT BRANDS INC</t>
  </si>
  <si>
    <t>ELVA</t>
  </si>
  <si>
    <t>ELECTROVAYA INC</t>
  </si>
  <si>
    <t>CBAT</t>
  </si>
  <si>
    <t>CBAK ENERGY TECHNOLOGY INC</t>
  </si>
  <si>
    <t>ESP</t>
  </si>
  <si>
    <t>ESPEY MFG &amp; ELECTRONICS CORP</t>
  </si>
  <si>
    <t>KLXE</t>
  </si>
  <si>
    <t>KLX ENERGY SERVS HLDNG</t>
  </si>
  <si>
    <t>PRPL</t>
  </si>
  <si>
    <t>PURPLE INNOVATION INC</t>
  </si>
  <si>
    <t>CURR</t>
  </si>
  <si>
    <t>CURRENC GROUP INC</t>
  </si>
  <si>
    <t>CHMI</t>
  </si>
  <si>
    <t>CHERRY HILL MTG INVST</t>
  </si>
  <si>
    <t>THTX</t>
  </si>
  <si>
    <t>THERATECHNOLOGIES INC</t>
  </si>
  <si>
    <t>ASRT</t>
  </si>
  <si>
    <t>ASSERTIO HOLDINGS INC</t>
  </si>
  <si>
    <t>EDAP</t>
  </si>
  <si>
    <t>EDAP TMS SA  -ADR</t>
  </si>
  <si>
    <t>GAN</t>
  </si>
  <si>
    <t>GAN LTD</t>
  </si>
  <si>
    <t>DIT</t>
  </si>
  <si>
    <t>AMCON DISTRIBUTING CO</t>
  </si>
  <si>
    <t>PBHC</t>
  </si>
  <si>
    <t>PATHFINDER BANCORP INC</t>
  </si>
  <si>
    <t>CTOR</t>
  </si>
  <si>
    <t>CITIUS ONCOLOGY INC</t>
  </si>
  <si>
    <t>QNCX</t>
  </si>
  <si>
    <t>QUINCE THERAPEUTICS INC</t>
  </si>
  <si>
    <t>AUBN</t>
  </si>
  <si>
    <t>AUBURN NATIONAL BANCORP</t>
  </si>
  <si>
    <t>LSE</t>
  </si>
  <si>
    <t>LEISHEN ENERGY HOLDNG CO LTD</t>
  </si>
  <si>
    <t>SCLX</t>
  </si>
  <si>
    <t>SCILEX HOLDING CO</t>
  </si>
  <si>
    <t>GNLX</t>
  </si>
  <si>
    <t>GENELUX CORP</t>
  </si>
  <si>
    <t>MGRM</t>
  </si>
  <si>
    <t>MONOGRAM TECHNOLOGIES INC</t>
  </si>
  <si>
    <t>VOC</t>
  </si>
  <si>
    <t>VOC ENERGY TRUST</t>
  </si>
  <si>
    <t>BLUE</t>
  </si>
  <si>
    <t>BLUEBIRD BIO INC</t>
  </si>
  <si>
    <t>LSF</t>
  </si>
  <si>
    <t>LAIRD SUPERFOOD INC</t>
  </si>
  <si>
    <t>GALT</t>
  </si>
  <si>
    <t>GALECTIN THERAPEUTICS INC</t>
  </si>
  <si>
    <t>GAIA</t>
  </si>
  <si>
    <t>GAIA INC</t>
  </si>
  <si>
    <t>CTMX</t>
  </si>
  <si>
    <t>CYTOMX THERAPEUTICS INC</t>
  </si>
  <si>
    <t>AIRG</t>
  </si>
  <si>
    <t>AIRGAIN INC</t>
  </si>
  <si>
    <t>TNXP</t>
  </si>
  <si>
    <t>TONIX PHARMACEUTICALS HLDG</t>
  </si>
  <si>
    <t>EPIX</t>
  </si>
  <si>
    <t>ESSA PHARMA INC</t>
  </si>
  <si>
    <t>ACET</t>
  </si>
  <si>
    <t>ADICET BIO INC</t>
  </si>
  <si>
    <t>IKNA</t>
  </si>
  <si>
    <t>IKENA ONCOLOGY INC</t>
  </si>
  <si>
    <t>HOUR</t>
  </si>
  <si>
    <t>HOUR LOOP INC</t>
  </si>
  <si>
    <t>LSBK</t>
  </si>
  <si>
    <t>LAKE SHORE BANCORP INC</t>
  </si>
  <si>
    <t>CNTX</t>
  </si>
  <si>
    <t>CONTEXT THERAPEUTICS INC</t>
  </si>
  <si>
    <t>AC</t>
  </si>
  <si>
    <t>ASSOCIATED CAPITAL GROUP INC</t>
  </si>
  <si>
    <t>PMVP</t>
  </si>
  <si>
    <t>PMV PHARMACEUTICALS INC</t>
  </si>
  <si>
    <t>CHCI</t>
  </si>
  <si>
    <t>COMSTOCK HOLDING COS INC</t>
  </si>
  <si>
    <t>ENTX</t>
  </si>
  <si>
    <t>ENTERA BIO LTD</t>
  </si>
  <si>
    <t>TUYA</t>
  </si>
  <si>
    <t>TUYA INC</t>
  </si>
  <si>
    <t>OPAD</t>
  </si>
  <si>
    <t>OFFERPAD SOLUTIONS INC</t>
  </si>
  <si>
    <t>ASYS</t>
  </si>
  <si>
    <t>AMTECH SYSTEMS INC</t>
  </si>
  <si>
    <t>TBNK</t>
  </si>
  <si>
    <t>TERRITORIAL BANCORP INC</t>
  </si>
  <si>
    <t>AVTX</t>
  </si>
  <si>
    <t>AVALO THERAPEUTICS INC</t>
  </si>
  <si>
    <t>VCSA</t>
  </si>
  <si>
    <t>VACASA INC</t>
  </si>
  <si>
    <t>STFS</t>
  </si>
  <si>
    <t>STAR FASHION CULTR HLDNG LTD</t>
  </si>
  <si>
    <t>ATRA</t>
  </si>
  <si>
    <t>ATARA BIOTHERAPEUTICS INC</t>
  </si>
  <si>
    <t>MASS</t>
  </si>
  <si>
    <t>908 DEVICES INC</t>
  </si>
  <si>
    <t>AVTE</t>
  </si>
  <si>
    <t>AEROVATE THERAPEUTICS INC</t>
  </si>
  <si>
    <t>BETR</t>
  </si>
  <si>
    <t>BETTER HOME &amp; FINANCE HLG CO</t>
  </si>
  <si>
    <t>VOR</t>
  </si>
  <si>
    <t>VOR BIOPHARMA INC</t>
  </si>
  <si>
    <t>VTSI</t>
  </si>
  <si>
    <t>VIRTRA INC</t>
  </si>
  <si>
    <t>YALA</t>
  </si>
  <si>
    <t>YALLA GROUP LIMITED</t>
  </si>
  <si>
    <t>UBCP</t>
  </si>
  <si>
    <t>UNITED BANCORP INC/OH</t>
  </si>
  <si>
    <t>IMOS</t>
  </si>
  <si>
    <t>CHIPMOS TECHNOLOGIES INC</t>
  </si>
  <si>
    <t>MLSS</t>
  </si>
  <si>
    <t>MILESTONE SCIENTIFIC INC</t>
  </si>
  <si>
    <t>ANIX</t>
  </si>
  <si>
    <t>ANIXA BIOSCIENCES INC</t>
  </si>
  <si>
    <t>ELTK</t>
  </si>
  <si>
    <t>ELTEK LTD</t>
  </si>
  <si>
    <t>BMR</t>
  </si>
  <si>
    <t>BEAMR IMAGING LTD</t>
  </si>
  <si>
    <t>CLPR</t>
  </si>
  <si>
    <t>CLIPPER REALTY INC</t>
  </si>
  <si>
    <t>BWAY</t>
  </si>
  <si>
    <t>BRAINSWAY LTD</t>
  </si>
  <si>
    <t>CBUS</t>
  </si>
  <si>
    <t>CIBUS INC</t>
  </si>
  <si>
    <t>SMXT</t>
  </si>
  <si>
    <t>SOLARMAX TECHNOLOGY INC</t>
  </si>
  <si>
    <t>CATO</t>
  </si>
  <si>
    <t>CATO CORP  -CL A</t>
  </si>
  <si>
    <t>SLS</t>
  </si>
  <si>
    <t>SELLAS LIFE SCIENCES GROUP I</t>
  </si>
  <si>
    <t>IOR</t>
  </si>
  <si>
    <t>INCOME OPPORTUNITY RLTY INVS</t>
  </si>
  <si>
    <t>SKLZ</t>
  </si>
  <si>
    <t>SKILLZ INC</t>
  </si>
  <si>
    <t>CLIR</t>
  </si>
  <si>
    <t>CLEARSIGN TECHNOLOGIES CORP</t>
  </si>
  <si>
    <t>XGN</t>
  </si>
  <si>
    <t>EXAGEN INC</t>
  </si>
  <si>
    <t>BOTJ</t>
  </si>
  <si>
    <t>BANK OF THE JAMES FINANCIAL</t>
  </si>
  <si>
    <t>CLSD</t>
  </si>
  <si>
    <t>CLEARSIDE BIOMEDICAL INC</t>
  </si>
  <si>
    <t>FUSB</t>
  </si>
  <si>
    <t>FIRST US BANCSHARES INC</t>
  </si>
  <si>
    <t>NIXX</t>
  </si>
  <si>
    <t>NIXXY INC</t>
  </si>
  <si>
    <t>OWLT</t>
  </si>
  <si>
    <t>OWLET INC</t>
  </si>
  <si>
    <t>GBIO</t>
  </si>
  <si>
    <t>GENERATION BIO CO</t>
  </si>
  <si>
    <t>OSS</t>
  </si>
  <si>
    <t>ONE STOP SYSTEMS INC</t>
  </si>
  <si>
    <t>MGLD</t>
  </si>
  <si>
    <t>MARYGOLD COMPANIES INC (THE)</t>
  </si>
  <si>
    <t>FTCI</t>
  </si>
  <si>
    <t>FTC SOLAR INC</t>
  </si>
  <si>
    <t>FDSB</t>
  </si>
  <si>
    <t>FIFTH DISTRICT BANCORP INC</t>
  </si>
  <si>
    <t>WOK</t>
  </si>
  <si>
    <t>WORK MED TECHNOLOGY GROP LTD</t>
  </si>
  <si>
    <t>GWH</t>
  </si>
  <si>
    <t>ESS TECH INC</t>
  </si>
  <si>
    <t>WFCF</t>
  </si>
  <si>
    <t>WHERE FOOD COMES FROM INC</t>
  </si>
  <si>
    <t>PED</t>
  </si>
  <si>
    <t>PEDEVCO CORP</t>
  </si>
  <si>
    <t>VIGL</t>
  </si>
  <si>
    <t>VIGIL NEUROSCIENCE INC</t>
  </si>
  <si>
    <t>ANVS</t>
  </si>
  <si>
    <t>ANNOVIS BIO INC</t>
  </si>
  <si>
    <t>FBLG</t>
  </si>
  <si>
    <t>FIBROBIOLOGICS INC</t>
  </si>
  <si>
    <t>RBOT</t>
  </si>
  <si>
    <t>VICARIOUS SURGICAL INC</t>
  </si>
  <si>
    <t>SGA</t>
  </si>
  <si>
    <t>SAGA COMMUNICATIONS INC</t>
  </si>
  <si>
    <t>CUE</t>
  </si>
  <si>
    <t>CUE BIOPHARMA</t>
  </si>
  <si>
    <t>KOSS</t>
  </si>
  <si>
    <t>KOSS CORP</t>
  </si>
  <si>
    <t>ICCH</t>
  </si>
  <si>
    <t>ICC HOLDINGS INC</t>
  </si>
  <si>
    <t>VGZ</t>
  </si>
  <si>
    <t>VISTA GOLD CORP</t>
  </si>
  <si>
    <t>VANI</t>
  </si>
  <si>
    <t>VIVANI MEDICAL INC</t>
  </si>
  <si>
    <t>NSPR</t>
  </si>
  <si>
    <t>INSPIREMD INC</t>
  </si>
  <si>
    <t>IMRX</t>
  </si>
  <si>
    <t>IMMUNEERING CORP</t>
  </si>
  <si>
    <t>MCHX</t>
  </si>
  <si>
    <t>MARCHEX INC</t>
  </si>
  <si>
    <t>CBNA</t>
  </si>
  <si>
    <t>CHAIN BRIDGE BANCORP INC</t>
  </si>
  <si>
    <t>STBX</t>
  </si>
  <si>
    <t>STARBOX GROUP HOLDINGS LTD</t>
  </si>
  <si>
    <t>SACH</t>
  </si>
  <si>
    <t>SACHEM CAPITAL CORP</t>
  </si>
  <si>
    <t>HGBL</t>
  </si>
  <si>
    <t>HERITAGE GLOBAL INC</t>
  </si>
  <si>
    <t>OPTN</t>
  </si>
  <si>
    <t>OPTINOSE INC</t>
  </si>
  <si>
    <t>ARMP</t>
  </si>
  <si>
    <t>ARMATA PHARMACEUTICALS INC</t>
  </si>
  <si>
    <t>LRFC</t>
  </si>
  <si>
    <t>LOGAN RIDGE FINANCE CORP</t>
  </si>
  <si>
    <t>OVID</t>
  </si>
  <si>
    <t>OVID THRPUTCS INC</t>
  </si>
  <si>
    <t>HOWL</t>
  </si>
  <si>
    <t>WEREWOLF THERAPTCS INC</t>
  </si>
  <si>
    <t>RMTI</t>
  </si>
  <si>
    <t>ROCKWELL MEDICAL INC</t>
  </si>
  <si>
    <t>AUID</t>
  </si>
  <si>
    <t>AUTHID INC</t>
  </si>
  <si>
    <t>BYSI</t>
  </si>
  <si>
    <t>BEYONDSPRING INC</t>
  </si>
  <si>
    <t>VATE</t>
  </si>
  <si>
    <t>INNOVATE CORP</t>
  </si>
  <si>
    <t>ALTS</t>
  </si>
  <si>
    <t>ALT5 SIGMA CORP</t>
  </si>
  <si>
    <t>NCSM</t>
  </si>
  <si>
    <t>NCS MULTISTAGE HLDG INC</t>
  </si>
  <si>
    <t>MKFG</t>
  </si>
  <si>
    <t>MARKFORGED HOLDING CORP</t>
  </si>
  <si>
    <t>YYGH</t>
  </si>
  <si>
    <t>YY GROUP HOLDING LTD</t>
  </si>
  <si>
    <t>BOLD</t>
  </si>
  <si>
    <t>BOUNDLESS BIO INC</t>
  </si>
  <si>
    <t>RGC</t>
  </si>
  <si>
    <t>REGENCELL BIOSCIENCE HOL LTD</t>
  </si>
  <si>
    <t>AGEN</t>
  </si>
  <si>
    <t>AGENUS INC</t>
  </si>
  <si>
    <t>LPL</t>
  </si>
  <si>
    <t>LG DISPLAY CO LTD</t>
  </si>
  <si>
    <t>LOAN</t>
  </si>
  <si>
    <t>MANHATTAN BRIDGE CAPITAL INC</t>
  </si>
  <si>
    <t>LBGJ</t>
  </si>
  <si>
    <t>LI BANG INTERNATINL CORP INC</t>
  </si>
  <si>
    <t>FORA</t>
  </si>
  <si>
    <t>FORIAN INC</t>
  </si>
  <si>
    <t>AREN</t>
  </si>
  <si>
    <t>ARENA GROUP HLDNGS INC (THE)</t>
  </si>
  <si>
    <t>SST</t>
  </si>
  <si>
    <t>SYSTEM1 INC</t>
  </si>
  <si>
    <t>VRCA</t>
  </si>
  <si>
    <t>VERRICA PHARMACEUTICAL</t>
  </si>
  <si>
    <t>MIND</t>
  </si>
  <si>
    <t>MIND TECHNOLOGY INC</t>
  </si>
  <si>
    <t>NSTS</t>
  </si>
  <si>
    <t>NSTS BANCORP INC</t>
  </si>
  <si>
    <t>TOUR</t>
  </si>
  <si>
    <t>TUNIU CORP  -ADR</t>
  </si>
  <si>
    <t>WPRT</t>
  </si>
  <si>
    <t>WESTPORT FUEL SYSTEMS INC</t>
  </si>
  <si>
    <t>XTNT</t>
  </si>
  <si>
    <t>XTANT MEDICAL HOLDINGS INC</t>
  </si>
  <si>
    <t>MDAI</t>
  </si>
  <si>
    <t>SPECTRAL AI INC</t>
  </si>
  <si>
    <t>IPWR</t>
  </si>
  <si>
    <t>IDEAL POWER INC</t>
  </si>
  <si>
    <t>LINK</t>
  </si>
  <si>
    <t>INTERLINK ELECTRONICS</t>
  </si>
  <si>
    <t>BEAT</t>
  </si>
  <si>
    <t>HEARTBEAM INC</t>
  </si>
  <si>
    <t>NEUE</t>
  </si>
  <si>
    <t>NEUEHEALTH INC</t>
  </si>
  <si>
    <t>PDSB</t>
  </si>
  <si>
    <t>PDS BIOTECHNOLOGY CORP</t>
  </si>
  <si>
    <t>IOBT</t>
  </si>
  <si>
    <t>IO BIOTECH INC</t>
  </si>
  <si>
    <t>RVPH</t>
  </si>
  <si>
    <t>REVIVA PHARMACEUTICALS HOLD</t>
  </si>
  <si>
    <t>IMMX</t>
  </si>
  <si>
    <t>IMMIX BIOPHARMA INC</t>
  </si>
  <si>
    <t>VIOT</t>
  </si>
  <si>
    <t>VIOMI TECHNOLOGY -ADR</t>
  </si>
  <si>
    <t>SELF</t>
  </si>
  <si>
    <t>GLOBAL SELF STORAGE INC</t>
  </si>
  <si>
    <t>IMAB</t>
  </si>
  <si>
    <t>I-MAB</t>
  </si>
  <si>
    <t>NB</t>
  </si>
  <si>
    <t>NIOCORP DEVELOPMENTS LTD</t>
  </si>
  <si>
    <t>ALAR</t>
  </si>
  <si>
    <t>ALARUM TECHNOLOGIES LTD</t>
  </si>
  <si>
    <t>TYGO</t>
  </si>
  <si>
    <t>TIGO ENERGY INC</t>
  </si>
  <si>
    <t>CCEL</t>
  </si>
  <si>
    <t>CRYO-CELL INTERNATIONAL INC</t>
  </si>
  <si>
    <t>CCLD</t>
  </si>
  <si>
    <t>CARECLOUD INC</t>
  </si>
  <si>
    <t>CRT</t>
  </si>
  <si>
    <t>CROSS TIMBERS ROYALTY TRUST</t>
  </si>
  <si>
    <t>SUP</t>
  </si>
  <si>
    <t>SUPERIOR INDUSTRIES INTL</t>
  </si>
  <si>
    <t>OM</t>
  </si>
  <si>
    <t>OUTSET MEDICAL INC</t>
  </si>
  <si>
    <t>DERM</t>
  </si>
  <si>
    <t>JOURNEY MEDICAL CORPO</t>
  </si>
  <si>
    <t>APT</t>
  </si>
  <si>
    <t>ALPHA PRO TECH LTD</t>
  </si>
  <si>
    <t>INLX</t>
  </si>
  <si>
    <t>INTELLINETICS INC</t>
  </si>
  <si>
    <t>PRTS</t>
  </si>
  <si>
    <t>CARPARTS COM INC</t>
  </si>
  <si>
    <t>BGSF</t>
  </si>
  <si>
    <t>BGSF INC</t>
  </si>
  <si>
    <t>STTK</t>
  </si>
  <si>
    <t>SHATTUCK LABS INC</t>
  </si>
  <si>
    <t>FKWL</t>
  </si>
  <si>
    <t>FRANKLIN WIRELESS CORP</t>
  </si>
  <si>
    <t>VNRX</t>
  </si>
  <si>
    <t>VOLITIONRX LTD</t>
  </si>
  <si>
    <t>FLYX</t>
  </si>
  <si>
    <t>FLYEXCLUSIVE INC</t>
  </si>
  <si>
    <t>KRON</t>
  </si>
  <si>
    <t>KRONOS BIO INC</t>
  </si>
  <si>
    <t>REFR</t>
  </si>
  <si>
    <t>RESEARCH FRONTIERS INC</t>
  </si>
  <si>
    <t>GANX</t>
  </si>
  <si>
    <t>GAIN THERAPEUTICS INC</t>
  </si>
  <si>
    <t>GORV</t>
  </si>
  <si>
    <t>LAZYDAYS HOLDINGS INC</t>
  </si>
  <si>
    <t>AMPG</t>
  </si>
  <si>
    <t>AMPLITECH GROUP INC</t>
  </si>
  <si>
    <t>TISI</t>
  </si>
  <si>
    <t>TEAM INC</t>
  </si>
  <si>
    <t>AZI</t>
  </si>
  <si>
    <t>AUTOZI INTERNET TECHN GLOBL</t>
  </si>
  <si>
    <t>MPU</t>
  </si>
  <si>
    <t>MEGA MATRIX INC</t>
  </si>
  <si>
    <t>SPRO</t>
  </si>
  <si>
    <t>SPERO THERAPEUTICS INC</t>
  </si>
  <si>
    <t>MSAI</t>
  </si>
  <si>
    <t>MULTISENSOR AI HOLDINGS INC</t>
  </si>
  <si>
    <t>FBIO</t>
  </si>
  <si>
    <t>FORTRESS BIOTECH INC</t>
  </si>
  <si>
    <t>OPI</t>
  </si>
  <si>
    <t>OFFICE PROPERTIES INCOME TR</t>
  </si>
  <si>
    <t>YRD</t>
  </si>
  <si>
    <t>YIREN DIGITAL LTD -ADR</t>
  </si>
  <si>
    <t>RPTX</t>
  </si>
  <si>
    <t>REPARE THERAPEUTIC INC</t>
  </si>
  <si>
    <t>IDN</t>
  </si>
  <si>
    <t>INTELLICHECK INC</t>
  </si>
  <si>
    <t>SPRU</t>
  </si>
  <si>
    <t>SPRUCE POWER HOLDG CORP</t>
  </si>
  <si>
    <t>RAPT</t>
  </si>
  <si>
    <t>RAPT THERAPEUTICS INC</t>
  </si>
  <si>
    <t>ELTX</t>
  </si>
  <si>
    <t>ELICIO THERAPEUTICS INC</t>
  </si>
  <si>
    <t>BAFN</t>
  </si>
  <si>
    <t>BAYFIRST FINANCIAL CORP</t>
  </si>
  <si>
    <t>MURA</t>
  </si>
  <si>
    <t>MURAL ONCOLOGY PLC</t>
  </si>
  <si>
    <t>APYX</t>
  </si>
  <si>
    <t>APYX MEDICAL CORP</t>
  </si>
  <si>
    <t>HYMC</t>
  </si>
  <si>
    <t>HYCROFT MINING HOLDING CORP</t>
  </si>
  <si>
    <t>ICCM</t>
  </si>
  <si>
    <t>ICECURE MEDICAL LTD</t>
  </si>
  <si>
    <t>RGS</t>
  </si>
  <si>
    <t>REGIS CORP/MN</t>
  </si>
  <si>
    <t>GEG</t>
  </si>
  <si>
    <t>GREAT ELM GROUP INC</t>
  </si>
  <si>
    <t>PRLD</t>
  </si>
  <si>
    <t>PRELUDE THERAPEUTICS INC</t>
  </si>
  <si>
    <t>NCEW</t>
  </si>
  <si>
    <t>NEW CENTURY LGSTCS (BVI) LTD</t>
  </si>
  <si>
    <t>FGEN</t>
  </si>
  <si>
    <t>FIBROGEN INC</t>
  </si>
  <si>
    <t>QSG</t>
  </si>
  <si>
    <t>QUANTASING GROUP LTD</t>
  </si>
  <si>
    <t>NHTC</t>
  </si>
  <si>
    <t>NATURAL HEALTH TRENDS CORP</t>
  </si>
  <si>
    <t>IVVD</t>
  </si>
  <si>
    <t>INVIVYD INC</t>
  </si>
  <si>
    <t>NVNO</t>
  </si>
  <si>
    <t>ENVVENO MEDICAL CORPORATION</t>
  </si>
  <si>
    <t>RTC</t>
  </si>
  <si>
    <t>BAIJIAYUN GROUP LTD</t>
  </si>
  <si>
    <t>NEUP</t>
  </si>
  <si>
    <t>NEUPHORIA THERAPEUTICS INC</t>
  </si>
  <si>
    <t>SPAI</t>
  </si>
  <si>
    <t>SAFE PRO GROUP INC</t>
  </si>
  <si>
    <t>CVU</t>
  </si>
  <si>
    <t>CPI AEROSTRUCTURES INC</t>
  </si>
  <si>
    <t>BHM</t>
  </si>
  <si>
    <t>BLUEROCK HOMES TRST INC</t>
  </si>
  <si>
    <t>SCNX</t>
  </si>
  <si>
    <t>SCIENTURE HOLDINGS INC</t>
  </si>
  <si>
    <t>SSBI</t>
  </si>
  <si>
    <t>SUMMIT STATE BANK</t>
  </si>
  <si>
    <t>MAIA</t>
  </si>
  <si>
    <t>MAIA BIOTECHNOLOGY INC</t>
  </si>
  <si>
    <t>DYAI</t>
  </si>
  <si>
    <t>DYADIC INTERNATIONAL INC</t>
  </si>
  <si>
    <t>ITRM</t>
  </si>
  <si>
    <t>ITERUM THERAPEUTICS</t>
  </si>
  <si>
    <t>CLST</t>
  </si>
  <si>
    <t>CATALYST BANCORP INC</t>
  </si>
  <si>
    <t>HYPR</t>
  </si>
  <si>
    <t>HYPERFINE INC</t>
  </si>
  <si>
    <t>CCG</t>
  </si>
  <si>
    <t>CHECHE GROUP INC</t>
  </si>
  <si>
    <t>CNTB</t>
  </si>
  <si>
    <t>CONNECT BIO HLD LTD - ADS</t>
  </si>
  <si>
    <t>VIVK</t>
  </si>
  <si>
    <t>VIVAKOR INC</t>
  </si>
  <si>
    <t>CTSO</t>
  </si>
  <si>
    <t>CYTOSORBENTS CORP</t>
  </si>
  <si>
    <t>RAND</t>
  </si>
  <si>
    <t>RAND CAPITAL CORP</t>
  </si>
  <si>
    <t>VYNE</t>
  </si>
  <si>
    <t>VYNE THERAPEUTICS INC</t>
  </si>
  <si>
    <t>GROV</t>
  </si>
  <si>
    <t>GROVE COLLABORATIVE HLDG INC</t>
  </si>
  <si>
    <t>KZR</t>
  </si>
  <si>
    <t>KEZAR LIFE SCIENCES</t>
  </si>
  <si>
    <t>KSCP</t>
  </si>
  <si>
    <t>KNIGHTSCOPE INC</t>
  </si>
  <si>
    <t>BCG</t>
  </si>
  <si>
    <t>BINAH CAPITAL GROUP INC</t>
  </si>
  <si>
    <t>TRVG</t>
  </si>
  <si>
    <t>TRIVAGO NV</t>
  </si>
  <si>
    <t>XPL</t>
  </si>
  <si>
    <t>SOLITARIO RESOURCES CORP</t>
  </si>
  <si>
    <t>ICAD</t>
  </si>
  <si>
    <t>ICAD INC</t>
  </si>
  <si>
    <t>OPHC</t>
  </si>
  <si>
    <t>OPTIMUMBANK HOLDINGS INC</t>
  </si>
  <si>
    <t>LGCL</t>
  </si>
  <si>
    <t>LUCAS GC LTD</t>
  </si>
  <si>
    <t>BRNS</t>
  </si>
  <si>
    <t>BARINTHUS BIOTHERAPEUTICS</t>
  </si>
  <si>
    <t>INO</t>
  </si>
  <si>
    <t>INOVIO PHARMACEUTICALS INC</t>
  </si>
  <si>
    <t>CALC</t>
  </si>
  <si>
    <t>CALCIMEDICA INC</t>
  </si>
  <si>
    <t>TCBS</t>
  </si>
  <si>
    <t>TEXAS COMMUNITY BANCSHAR INC</t>
  </si>
  <si>
    <t>LVLU</t>
  </si>
  <si>
    <t>LULU'S FASHION LOUN HOLD INC</t>
  </si>
  <si>
    <t>NINE</t>
  </si>
  <si>
    <t>NINE ENERGY SERVICE INC</t>
  </si>
  <si>
    <t>WYY</t>
  </si>
  <si>
    <t>WIDEPOINT CORP</t>
  </si>
  <si>
    <t>HKD</t>
  </si>
  <si>
    <t>AMTD DIGITAL INC -ADR</t>
  </si>
  <si>
    <t>OPXS</t>
  </si>
  <si>
    <t>OPTEX SYSTEMS HOLDINGS INC</t>
  </si>
  <si>
    <t>FSEA</t>
  </si>
  <si>
    <t>FIRST SEACOAST BANCORP INC</t>
  </si>
  <si>
    <t>MDIA</t>
  </si>
  <si>
    <t>MEDIACO HOLDING INC</t>
  </si>
  <si>
    <t>BDL</t>
  </si>
  <si>
    <t>FLANIGANS ENTERPRISES INC</t>
  </si>
  <si>
    <t>IMMP</t>
  </si>
  <si>
    <t>IMMUTEP LTD</t>
  </si>
  <si>
    <t>BEEM</t>
  </si>
  <si>
    <t>BEAM GLOBAL</t>
  </si>
  <si>
    <t>YSG</t>
  </si>
  <si>
    <t>YATSEN HOLDING LTD -ADR</t>
  </si>
  <si>
    <t>RERE</t>
  </si>
  <si>
    <t>ATRENEW INC  -ADR</t>
  </si>
  <si>
    <t>IZEA</t>
  </si>
  <si>
    <t>IZEA WORLDWIDE INC</t>
  </si>
  <si>
    <t>SRZN</t>
  </si>
  <si>
    <t>SURROZEN INC</t>
  </si>
  <si>
    <t>SCYX</t>
  </si>
  <si>
    <t>SCYNEXIS INC</t>
  </si>
  <si>
    <t>ICCC</t>
  </si>
  <si>
    <t>IMMUCELL CORP</t>
  </si>
  <si>
    <t>RANI</t>
  </si>
  <si>
    <t>RANI THERAPET HOLD INC</t>
  </si>
  <si>
    <t>USEG</t>
  </si>
  <si>
    <t>US ENERGY CORP</t>
  </si>
  <si>
    <t>PPSI</t>
  </si>
  <si>
    <t>PIONEER POWER SOLUTIONS INC</t>
  </si>
  <si>
    <t>LUCD</t>
  </si>
  <si>
    <t>LUCID DIAGNOSTICS INC</t>
  </si>
  <si>
    <t>OTLK</t>
  </si>
  <si>
    <t>OUTLOOK THERAPEUTICS INC</t>
  </si>
  <si>
    <t>FSI</t>
  </si>
  <si>
    <t>FLEXIBLE SOLUTIONS INTL INC</t>
  </si>
  <si>
    <t>VRAR</t>
  </si>
  <si>
    <t>GLIMPSE GROUP INC(THE)</t>
  </si>
  <si>
    <t>KTCC</t>
  </si>
  <si>
    <t>KEY TRONIC CORP</t>
  </si>
  <si>
    <t>CFSB</t>
  </si>
  <si>
    <t>CFSB BANCORP INC</t>
  </si>
  <si>
    <t>SER</t>
  </si>
  <si>
    <t>SERINA THERAPEUTICS INC</t>
  </si>
  <si>
    <t>AGFY</t>
  </si>
  <si>
    <t>AGRIFY CORP</t>
  </si>
  <si>
    <t>WWR</t>
  </si>
  <si>
    <t>WESTWATER RESOURCES INC</t>
  </si>
  <si>
    <t>ASRV</t>
  </si>
  <si>
    <t>AMERISERV FINANCIAL INC/PA</t>
  </si>
  <si>
    <t>FEAM</t>
  </si>
  <si>
    <t>5E ADVANCED MATERIALS INC</t>
  </si>
  <si>
    <t>SHOT</t>
  </si>
  <si>
    <t>SAFETY SHOT INC</t>
  </si>
  <si>
    <t>UG</t>
  </si>
  <si>
    <t>UNITED-GUARDIAN INC</t>
  </si>
  <si>
    <t>SFWL</t>
  </si>
  <si>
    <t>SHENGFENG DEVELOPMENT LTD</t>
  </si>
  <si>
    <t>ICMB</t>
  </si>
  <si>
    <t>INVESTCORP CRDT MNGMT BDC</t>
  </si>
  <si>
    <t>ANEB</t>
  </si>
  <si>
    <t>ANEBULO PHARMA INC</t>
  </si>
  <si>
    <t>ESLA</t>
  </si>
  <si>
    <t>ESTRELLA IMMUNOPHARMA INC</t>
  </si>
  <si>
    <t>BRFH</t>
  </si>
  <si>
    <t>BARFRESH FOOD GROUP INC</t>
  </si>
  <si>
    <t>SWVL</t>
  </si>
  <si>
    <t>SWVL HOLDINGS CORP</t>
  </si>
  <si>
    <t>PXLW</t>
  </si>
  <si>
    <t>PIXELWORKS INC</t>
  </si>
  <si>
    <t>FLNT</t>
  </si>
  <si>
    <t>FLUENT INC</t>
  </si>
  <si>
    <t>RVSN</t>
  </si>
  <si>
    <t>RAIL VISION LTD</t>
  </si>
  <si>
    <t>CLNN</t>
  </si>
  <si>
    <t>CLENE INC</t>
  </si>
  <si>
    <t>BTCS</t>
  </si>
  <si>
    <t>BTCS INC</t>
  </si>
  <si>
    <t>AP</t>
  </si>
  <si>
    <t>AMPCO-PITTSBURGH CORP</t>
  </si>
  <si>
    <t>XLO</t>
  </si>
  <si>
    <t>XILIO THERAPEUTICS INC</t>
  </si>
  <si>
    <t>QTTB</t>
  </si>
  <si>
    <t>Q32 BIO INC</t>
  </si>
  <si>
    <t>CLLS</t>
  </si>
  <si>
    <t>CELLECTIS SA</t>
  </si>
  <si>
    <t>BWEN</t>
  </si>
  <si>
    <t>BROADWIND INC</t>
  </si>
  <si>
    <t>DWSN</t>
  </si>
  <si>
    <t>DAWSON GEOPHYSICAL CO</t>
  </si>
  <si>
    <t>DAO</t>
  </si>
  <si>
    <t>YOUDAO INC -ADS</t>
  </si>
  <si>
    <t>OPT</t>
  </si>
  <si>
    <t>OPTHEA LTD</t>
  </si>
  <si>
    <t>AWRE</t>
  </si>
  <si>
    <t>AWARE INC</t>
  </si>
  <si>
    <t>ANTX</t>
  </si>
  <si>
    <t>AN2 THERAPEUTICS INC</t>
  </si>
  <si>
    <t>BYFC</t>
  </si>
  <si>
    <t>BROADWAY FINANCIAL CORP/DE</t>
  </si>
  <si>
    <t>PXS</t>
  </si>
  <si>
    <t>PYXIS TANKERS INC</t>
  </si>
  <si>
    <t>RFIL</t>
  </si>
  <si>
    <t>R F INDUSTRIES LTD</t>
  </si>
  <si>
    <t>CISO</t>
  </si>
  <si>
    <t>CISO GLOBAL INC</t>
  </si>
  <si>
    <t>SYPR</t>
  </si>
  <si>
    <t>SYPRIS SOLUTIONS INC</t>
  </si>
  <si>
    <t>TACT</t>
  </si>
  <si>
    <t>TRANSACT TECHNOLOGIES INC</t>
  </si>
  <si>
    <t>BGM</t>
  </si>
  <si>
    <t>BGM GROUP LTD</t>
  </si>
  <si>
    <t>BNR</t>
  </si>
  <si>
    <t>BURNING ROCK BIOTECH LIMITED</t>
  </si>
  <si>
    <t>BGFV</t>
  </si>
  <si>
    <t>BIG 5 SPORTING GOODS CORP</t>
  </si>
  <si>
    <t>TLF</t>
  </si>
  <si>
    <t>TANDY LEATHER FACTORY INC</t>
  </si>
  <si>
    <t>OCX</t>
  </si>
  <si>
    <t>ONCOCYTE CORP</t>
  </si>
  <si>
    <t>MNDO</t>
  </si>
  <si>
    <t>MIND CTI LTD</t>
  </si>
  <si>
    <t>RLYB</t>
  </si>
  <si>
    <t>RALLYBIO CORP</t>
  </si>
  <si>
    <t>MTEK</t>
  </si>
  <si>
    <t>MARIS-TECH LTD</t>
  </si>
  <si>
    <t>AHT</t>
  </si>
  <si>
    <t>ASHFORD HOSPITALITY TRUST</t>
  </si>
  <si>
    <t>ARKR</t>
  </si>
  <si>
    <t>ARK RESTAURANTS CORP</t>
  </si>
  <si>
    <t>USIO</t>
  </si>
  <si>
    <t>USIO INC</t>
  </si>
  <si>
    <t>RFL</t>
  </si>
  <si>
    <t>RAFAEL HOLDINGS INC</t>
  </si>
  <si>
    <t>ATNM</t>
  </si>
  <si>
    <t>ACTINIUM PHARMACEUTICALS INC</t>
  </si>
  <si>
    <t>MTC</t>
  </si>
  <si>
    <t>MMTEC INC</t>
  </si>
  <si>
    <t>VGAS</t>
  </si>
  <si>
    <t>VERDE CLEAN FUELS INC</t>
  </si>
  <si>
    <t>ISPO</t>
  </si>
  <si>
    <t>INSPIRATO INC</t>
  </si>
  <si>
    <t>FARM</t>
  </si>
  <si>
    <t>FARMER BROS CO</t>
  </si>
  <si>
    <t>HTCR</t>
  </si>
  <si>
    <t>HEARTCORE ENTERPRISES INC</t>
  </si>
  <si>
    <t>RAVE</t>
  </si>
  <si>
    <t>RAVE RESTAURANT GROUP INC</t>
  </si>
  <si>
    <t>CASI</t>
  </si>
  <si>
    <t>CASI PHARMACEUTICALS INC</t>
  </si>
  <si>
    <t>LND</t>
  </si>
  <si>
    <t>BRASILAGRO CIA BRAS DE PROP</t>
  </si>
  <si>
    <t>BIRD</t>
  </si>
  <si>
    <t>ALLBIRDS INC</t>
  </si>
  <si>
    <t>IRD</t>
  </si>
  <si>
    <t>OPUS GENETICS INC</t>
  </si>
  <si>
    <t>HHS</t>
  </si>
  <si>
    <t>HARTE HANKS INC</t>
  </si>
  <si>
    <t>IXHL</t>
  </si>
  <si>
    <t>INCANNEX HEALTHCARE INC</t>
  </si>
  <si>
    <t>NRT</t>
  </si>
  <si>
    <t>NORTH EUROPEAN OIL RTY TR</t>
  </si>
  <si>
    <t>CDIO</t>
  </si>
  <si>
    <t>CARDIO DIAGNOSTICS HOLDI INC</t>
  </si>
  <si>
    <t>BNAI</t>
  </si>
  <si>
    <t>BRAND ENGAGEMENT NETWORK INC</t>
  </si>
  <si>
    <t>GENK</t>
  </si>
  <si>
    <t>GEN RESTAURANT GROUP INC</t>
  </si>
  <si>
    <t>TURN</t>
  </si>
  <si>
    <t>180 DEGREE CPTL CORP</t>
  </si>
  <si>
    <t>CPAC</t>
  </si>
  <si>
    <t>CEMENTOS PACASMAYO SAA</t>
  </si>
  <si>
    <t>ZDGE</t>
  </si>
  <si>
    <t>ZEDGE INC</t>
  </si>
  <si>
    <t>PIII</t>
  </si>
  <si>
    <t>P3 HEALTH PARTNERS INC</t>
  </si>
  <si>
    <t>TPST</t>
  </si>
  <si>
    <t>TEMPEST THERAPEUTICS INC</t>
  </si>
  <si>
    <t>ROLR</t>
  </si>
  <si>
    <t>HIGH ROLLER TECHNOLOGIES INC</t>
  </si>
  <si>
    <t>PBBK</t>
  </si>
  <si>
    <t>PB BANKSHARES INC</t>
  </si>
  <si>
    <t>VTVT</t>
  </si>
  <si>
    <t>VTV THERAPEUTICS INC</t>
  </si>
  <si>
    <t>SURG</t>
  </si>
  <si>
    <t>SURGEPAYS INC</t>
  </si>
  <si>
    <t>MOVE</t>
  </si>
  <si>
    <t>MOVANO INC</t>
  </si>
  <si>
    <t>HSON</t>
  </si>
  <si>
    <t>HUDSON GLOBAL INC</t>
  </si>
  <si>
    <t>WF</t>
  </si>
  <si>
    <t>WOORI FINANCIAL GROUP INC</t>
  </si>
  <si>
    <t>XCUR</t>
  </si>
  <si>
    <t>EXICURE INC</t>
  </si>
  <si>
    <t>GNTA</t>
  </si>
  <si>
    <t>GENENTA SCIENCE S.P.A.</t>
  </si>
  <si>
    <t>BIVI</t>
  </si>
  <si>
    <t>BIOVIE INC</t>
  </si>
  <si>
    <t>NXL</t>
  </si>
  <si>
    <t>NEXALIN TECHNOLOGY INC</t>
  </si>
  <si>
    <t>WDH</t>
  </si>
  <si>
    <t>WATERDROP INC</t>
  </si>
  <si>
    <t>DALN</t>
  </si>
  <si>
    <t>DALLASNEWS CORP</t>
  </si>
  <si>
    <t>PASG</t>
  </si>
  <si>
    <t>PASSAGE BIO INC</t>
  </si>
  <si>
    <t>SABS</t>
  </si>
  <si>
    <t>SAB BIOTHERAPEUTICS INC</t>
  </si>
  <si>
    <t>ECDA</t>
  </si>
  <si>
    <t>ECD AUTOMOTIVE DESIGN INC</t>
  </si>
  <si>
    <t>UONEK</t>
  </si>
  <si>
    <t>URBAN ONE INC</t>
  </si>
  <si>
    <t>FTHM</t>
  </si>
  <si>
    <t>FATHOM HOLDINGS INC</t>
  </si>
  <si>
    <t>LTRN</t>
  </si>
  <si>
    <t>LANTERN PHARMA INC</t>
  </si>
  <si>
    <t>FLX</t>
  </si>
  <si>
    <t>BINGEX LTD -ADR</t>
  </si>
  <si>
    <t>CMMB</t>
  </si>
  <si>
    <t>CHEMOMAB THERAPEU -ADR</t>
  </si>
  <si>
    <t>UCL</t>
  </si>
  <si>
    <t>UCLOUDLINK GR INC -ADR</t>
  </si>
  <si>
    <t>RPID</t>
  </si>
  <si>
    <t>RAPID MICRO BIOSYSTEMS INC</t>
  </si>
  <si>
    <t>CPIX</t>
  </si>
  <si>
    <t>CUMBERLAND PHARMACEUTICALS</t>
  </si>
  <si>
    <t>VSTE</t>
  </si>
  <si>
    <t>VAST RENEWABLES LTD</t>
  </si>
  <si>
    <t>ELEV</t>
  </si>
  <si>
    <t>ELEVATION ONCOL INC</t>
  </si>
  <si>
    <t>CENN</t>
  </si>
  <si>
    <t>CENNTRO INC</t>
  </si>
  <si>
    <t>SQNS</t>
  </si>
  <si>
    <t>SEQUANS COMMUNICATIONS SA</t>
  </si>
  <si>
    <t>XBP</t>
  </si>
  <si>
    <t>XBP EUROPE HOLDINGS INC</t>
  </si>
  <si>
    <t>CLPS</t>
  </si>
  <si>
    <t>CLPS INC</t>
  </si>
  <si>
    <t>FTEK</t>
  </si>
  <si>
    <t>FUEL TECH INC</t>
  </si>
  <si>
    <t>LGL</t>
  </si>
  <si>
    <t>LGL GROUP INC</t>
  </si>
  <si>
    <t>KALA</t>
  </si>
  <si>
    <t>KALA BIO INC</t>
  </si>
  <si>
    <t>RENT</t>
  </si>
  <si>
    <t>RENT THE RUNWAY INC</t>
  </si>
  <si>
    <t>YI</t>
  </si>
  <si>
    <t>111 INC</t>
  </si>
  <si>
    <t>AAME</t>
  </si>
  <si>
    <t>ATLANTIC AMERICAN CORP</t>
  </si>
  <si>
    <t>EDRY</t>
  </si>
  <si>
    <t>EURODRY LTD</t>
  </si>
  <si>
    <t>VSTA</t>
  </si>
  <si>
    <t>VASTA PLATFORM LTD</t>
  </si>
  <si>
    <t>MDBH</t>
  </si>
  <si>
    <t>MDB CAPITAL HOLDINGS LLC</t>
  </si>
  <si>
    <t>GLE</t>
  </si>
  <si>
    <t>GLOBAL ENGINE GROUP HLDG LTD</t>
  </si>
  <si>
    <t>PMN</t>
  </si>
  <si>
    <t>PROMIS NEUROSCIENCES INC</t>
  </si>
  <si>
    <t>RNXT</t>
  </si>
  <si>
    <t>RENOVORX INC</t>
  </si>
  <si>
    <t>INTG</t>
  </si>
  <si>
    <t>INTERGROUP CORP</t>
  </si>
  <si>
    <t>MLEC</t>
  </si>
  <si>
    <t>MOOLEC SCIENCE SA</t>
  </si>
  <si>
    <t>NTIP</t>
  </si>
  <si>
    <t>NETWORK-1 TECHNOLOGIES INC</t>
  </si>
  <si>
    <t>POCI</t>
  </si>
  <si>
    <t>PRECISION OPTICS CORP INC</t>
  </si>
  <si>
    <t>XYF</t>
  </si>
  <si>
    <t>X FINANCIAL -ADR</t>
  </si>
  <si>
    <t>APWC</t>
  </si>
  <si>
    <t>ASIA PACIFIC WIRE&amp;CABLE CORP</t>
  </si>
  <si>
    <t>WKSP</t>
  </si>
  <si>
    <t>WORKSPORT LTD</t>
  </si>
  <si>
    <t>NXGL</t>
  </si>
  <si>
    <t>NEXGEL INC</t>
  </si>
  <si>
    <t>CVV</t>
  </si>
  <si>
    <t>CVD EQUIPMENT CORP</t>
  </si>
  <si>
    <t>NTWK</t>
  </si>
  <si>
    <t>NETSOL TECHNOLOGIES INC</t>
  </si>
  <si>
    <t>AXDX</t>
  </si>
  <si>
    <t>ACCELERATE DIAGNOSTICS INC</t>
  </si>
  <si>
    <t>CXAI</t>
  </si>
  <si>
    <t>CXAPP INC</t>
  </si>
  <si>
    <t>KPLT</t>
  </si>
  <si>
    <t>KATAPULT HOLDINGS INC</t>
  </si>
  <si>
    <t>OCC</t>
  </si>
  <si>
    <t>OPTICAL CABLE CORP</t>
  </si>
  <si>
    <t>DTST</t>
  </si>
  <si>
    <t>DATA STORAGE CORP</t>
  </si>
  <si>
    <t>CVM</t>
  </si>
  <si>
    <t>CEL-SCI CORP</t>
  </si>
  <si>
    <t>OCFT</t>
  </si>
  <si>
    <t>ONECONNECT FINANCIAL</t>
  </si>
  <si>
    <t>ZOOZ</t>
  </si>
  <si>
    <t>ZOOZ POWER LTD</t>
  </si>
  <si>
    <t>BNGO</t>
  </si>
  <si>
    <t>BIONANO GENOMICS INC</t>
  </si>
  <si>
    <t>BTM</t>
  </si>
  <si>
    <t>BITCOIN DEPOT INC</t>
  </si>
  <si>
    <t>VHC</t>
  </si>
  <si>
    <t>VIRNETX HOLDING CORP</t>
  </si>
  <si>
    <t>DTIL</t>
  </si>
  <si>
    <t>PRECISION BIOSCIENCES</t>
  </si>
  <si>
    <t>LIVE</t>
  </si>
  <si>
    <t>LIVE VENTURES INC</t>
  </si>
  <si>
    <t>CGTX</t>
  </si>
  <si>
    <t>COGNITION THERAPEUTICS INC</t>
  </si>
  <si>
    <t>PTHL</t>
  </si>
  <si>
    <t>PHETON HOLDINGS LTD</t>
  </si>
  <si>
    <t>COCH</t>
  </si>
  <si>
    <t>ENVOY MEDICAL INC</t>
  </si>
  <si>
    <t>CTXR</t>
  </si>
  <si>
    <t>CITIUS PHARMACEUTICALS INC</t>
  </si>
  <si>
    <t>BRLT</t>
  </si>
  <si>
    <t>BRILLIANT EARTH GP INC</t>
  </si>
  <si>
    <t>WKHS</t>
  </si>
  <si>
    <t>WORKHORSE GROUP INC</t>
  </si>
  <si>
    <t>BCAB</t>
  </si>
  <si>
    <t>BIOATLA INC</t>
  </si>
  <si>
    <t>SCOR</t>
  </si>
  <si>
    <t>COMSCORE INC</t>
  </si>
  <si>
    <t>GIFT</t>
  </si>
  <si>
    <t>GIFTIFY INC</t>
  </si>
  <si>
    <t>NSYS</t>
  </si>
  <si>
    <t>NORTECH SYSTEMS INC</t>
  </si>
  <si>
    <t>BATL</t>
  </si>
  <si>
    <t>BATTALION OIL CORP</t>
  </si>
  <si>
    <t>NXPL</t>
  </si>
  <si>
    <t>NEXTPLAT CORP</t>
  </si>
  <si>
    <t>GROW</t>
  </si>
  <si>
    <t>U S GLOBAL INVESTORS INC</t>
  </si>
  <si>
    <t>IRIX</t>
  </si>
  <si>
    <t>IRIDEX CORP</t>
  </si>
  <si>
    <t>TOPS</t>
  </si>
  <si>
    <t>TOP SHIPS INC</t>
  </si>
  <si>
    <t>ALUR</t>
  </si>
  <si>
    <t>ALLURION TECHNOLOGIES INC</t>
  </si>
  <si>
    <t>MRKR</t>
  </si>
  <si>
    <t>MARKER THERAPEUTICS INC</t>
  </si>
  <si>
    <t>NRSN</t>
  </si>
  <si>
    <t>NEUROSENSE THERAPEUTICS LTD</t>
  </si>
  <si>
    <t>GTIM</t>
  </si>
  <si>
    <t>GOOD TIMES RESTAURANTS INC</t>
  </si>
  <si>
    <t>COOT</t>
  </si>
  <si>
    <t>AUSTRALIAN OILSEEDS HLDG LTD</t>
  </si>
  <si>
    <t>CETY</t>
  </si>
  <si>
    <t>CLEAN ENERGY TECHNOLOGIES</t>
  </si>
  <si>
    <t>INKT</t>
  </si>
  <si>
    <t>MINK THERAPEUTICS INC</t>
  </si>
  <si>
    <t>FGF</t>
  </si>
  <si>
    <t>FUNDAMENTAL GLOBAL INC</t>
  </si>
  <si>
    <t>RDI</t>
  </si>
  <si>
    <t>READING INTL INC  -CL A</t>
  </si>
  <si>
    <t>UTSI</t>
  </si>
  <si>
    <t>UTSTARCOM HOLDINGS CORP</t>
  </si>
  <si>
    <t>WAVE</t>
  </si>
  <si>
    <t>ECO WAVE POWER GLOBAL AB</t>
  </si>
  <si>
    <t>DARE</t>
  </si>
  <si>
    <t>DARE BIOSCIENCE INC</t>
  </si>
  <si>
    <t>GAME</t>
  </si>
  <si>
    <t>GAMESQUARE HOLDINGS INC</t>
  </si>
  <si>
    <t>TRAW</t>
  </si>
  <si>
    <t>TRAWS PHARMA INC</t>
  </si>
  <si>
    <t>DRIO</t>
  </si>
  <si>
    <t>DARIOHEALTH CORP</t>
  </si>
  <si>
    <t>HYFM</t>
  </si>
  <si>
    <t>HYDROFARM HLDNG GP INC</t>
  </si>
  <si>
    <t>NAII</t>
  </si>
  <si>
    <t>NATURAL ALTERNATIVES</t>
  </si>
  <si>
    <t>NRXP</t>
  </si>
  <si>
    <t>NRX PHARMACEUTICALS INC</t>
  </si>
  <si>
    <t>INTS</t>
  </si>
  <si>
    <t>INTENSITY THERAPEUTICS INC</t>
  </si>
  <si>
    <t>EQ</t>
  </si>
  <si>
    <t>EQUILLIUM INC</t>
  </si>
  <si>
    <t>NDLS</t>
  </si>
  <si>
    <t>NOODLES &amp; CO</t>
  </si>
  <si>
    <t>GTEC</t>
  </si>
  <si>
    <t>GREENLAND TECH HOLDING CORP</t>
  </si>
  <si>
    <t>FLUX</t>
  </si>
  <si>
    <t>FLUX POWER HOLDINGS INC</t>
  </si>
  <si>
    <t>IPW</t>
  </si>
  <si>
    <t>IPOWER INC</t>
  </si>
  <si>
    <t>LPCN</t>
  </si>
  <si>
    <t>LIPOCINE INC</t>
  </si>
  <si>
    <t>XOS</t>
  </si>
  <si>
    <t>XOS INC</t>
  </si>
  <si>
    <t>TOON</t>
  </si>
  <si>
    <t>KARTOON STUDIOS INC</t>
  </si>
  <si>
    <t>CRIS</t>
  </si>
  <si>
    <t>CURIS INC</t>
  </si>
  <si>
    <t>BODI</t>
  </si>
  <si>
    <t>BEACHBODY CO INC (THE)</t>
  </si>
  <si>
    <t>BSGM</t>
  </si>
  <si>
    <t>BIOSIG TECHNOLOGIES INC</t>
  </si>
  <si>
    <t>OXBR</t>
  </si>
  <si>
    <t>OXBRIDGE RE HOLDINGS LTD</t>
  </si>
  <si>
    <t>CREX</t>
  </si>
  <si>
    <t>CREATIVE REALITIES INC</t>
  </si>
  <si>
    <t>DAIO</t>
  </si>
  <si>
    <t>DATA I/O CORP</t>
  </si>
  <si>
    <t>CKX</t>
  </si>
  <si>
    <t>CKX LANDS INC</t>
  </si>
  <si>
    <t>PULM</t>
  </si>
  <si>
    <t>PULMATRIX INC</t>
  </si>
  <si>
    <t>NMTC</t>
  </si>
  <si>
    <t>NEUROONE MED TECHNOLOGIES CO</t>
  </si>
  <si>
    <t>MTEX</t>
  </si>
  <si>
    <t>MANNATECH INC</t>
  </si>
  <si>
    <t>BANL</t>
  </si>
  <si>
    <t>CBL INTERNATIONAL LTD</t>
  </si>
  <si>
    <t>MKTW</t>
  </si>
  <si>
    <t>MARKETWISE INC</t>
  </si>
  <si>
    <t>FEMY</t>
  </si>
  <si>
    <t>FEMASYS INC</t>
  </si>
  <si>
    <t>FCUV</t>
  </si>
  <si>
    <t>FOCUS UNIVERSAL INC</t>
  </si>
  <si>
    <t>SHFS</t>
  </si>
  <si>
    <t>SHF HOLDINGS INC</t>
  </si>
  <si>
    <t>CHR</t>
  </si>
  <si>
    <t>CHEER HOLDING INC</t>
  </si>
  <si>
    <t>LSTA</t>
  </si>
  <si>
    <t>LISATA THERAPEUTICS INC</t>
  </si>
  <si>
    <t>LVTX</t>
  </si>
  <si>
    <t>LAVA THERAPEUTICS N V</t>
  </si>
  <si>
    <t>BCTX</t>
  </si>
  <si>
    <t>BRIACELL THERAPEUTICS CORP</t>
  </si>
  <si>
    <t>INTZ</t>
  </si>
  <si>
    <t>INTRUSION INC</t>
  </si>
  <si>
    <t>HUDI</t>
  </si>
  <si>
    <t>HUADI INTER GRO CO LTD</t>
  </si>
  <si>
    <t>TRT</t>
  </si>
  <si>
    <t>TRIO-TECH INTERNATIONAL</t>
  </si>
  <si>
    <t>GOVX</t>
  </si>
  <si>
    <t>GEOVAX LABS INC</t>
  </si>
  <si>
    <t>KFFB</t>
  </si>
  <si>
    <t>KENTUCKY FIRST FEDERAL BNCRP</t>
  </si>
  <si>
    <t>GLBS</t>
  </si>
  <si>
    <t>GLOBUS MARITIME LTD</t>
  </si>
  <si>
    <t>CVKD</t>
  </si>
  <si>
    <t>CADRENAL THERAPEUT INC</t>
  </si>
  <si>
    <t>CODX</t>
  </si>
  <si>
    <t>CO-DIAGNOSTIC INC</t>
  </si>
  <si>
    <t>PLUR</t>
  </si>
  <si>
    <t>PLURI INC</t>
  </si>
  <si>
    <t>CPSH</t>
  </si>
  <si>
    <t>CPS TECHNOLOGIES CORP</t>
  </si>
  <si>
    <t>TOI</t>
  </si>
  <si>
    <t>ONCOLOGY INSTITUTE INC (THE)</t>
  </si>
  <si>
    <t>DRRX</t>
  </si>
  <si>
    <t>DURECT CORP</t>
  </si>
  <si>
    <t>SMSI</t>
  </si>
  <si>
    <t>SMITH MICRO SOFTWARE INC</t>
  </si>
  <si>
    <t>LGVN</t>
  </si>
  <si>
    <t>LONGEVERON INC</t>
  </si>
  <si>
    <t>ZBAO</t>
  </si>
  <si>
    <t>ZHIBAO TECHNOLOGY INC</t>
  </si>
  <si>
    <t>MOB</t>
  </si>
  <si>
    <t>MOBILICOM LTD</t>
  </si>
  <si>
    <t>CMCT</t>
  </si>
  <si>
    <t>CREATIVE MEDIA &amp; COM TR CORP</t>
  </si>
  <si>
    <t>ATHA</t>
  </si>
  <si>
    <t>ATHIRA PHARMA INC</t>
  </si>
  <si>
    <t>PRZO</t>
  </si>
  <si>
    <t>PARAZERO TECHNOLOGIES LTD</t>
  </si>
  <si>
    <t>JOB</t>
  </si>
  <si>
    <t>GEE GROUP INC</t>
  </si>
  <si>
    <t>NYC</t>
  </si>
  <si>
    <t>AMERICAN STRATEGIC INVEST CO</t>
  </si>
  <si>
    <t>PZG</t>
  </si>
  <si>
    <t>PARAMOUNT GOLD NEVADA CORP</t>
  </si>
  <si>
    <t>AIFF</t>
  </si>
  <si>
    <t>FIREFLY NEUROSCIENCE INC</t>
  </si>
  <si>
    <t>JG</t>
  </si>
  <si>
    <t>AURORA MOBILE -ADR</t>
  </si>
  <si>
    <t>IBIO</t>
  </si>
  <si>
    <t>IBIO INC</t>
  </si>
  <si>
    <t>AIEV</t>
  </si>
  <si>
    <t>THUNDER POWER HOLDINGS INC</t>
  </si>
  <si>
    <t>QMMM</t>
  </si>
  <si>
    <t>QMMM HOLDINGS LTD</t>
  </si>
  <si>
    <t>GORO</t>
  </si>
  <si>
    <t>GOLD RESOURCE CORP</t>
  </si>
  <si>
    <t>GELS</t>
  </si>
  <si>
    <t>GELTEQ LTD</t>
  </si>
  <si>
    <t>SIF</t>
  </si>
  <si>
    <t>SIFCO INDUSTRIES</t>
  </si>
  <si>
    <t>SDOT</t>
  </si>
  <si>
    <t>SADOT GROUP INC</t>
  </si>
  <si>
    <t>PTN</t>
  </si>
  <si>
    <t>PALATIN TECHNOLOGIES INC</t>
  </si>
  <si>
    <t>ZKIN</t>
  </si>
  <si>
    <t>ZK INTERNATIONAL GROUP</t>
  </si>
  <si>
    <t>CLDI</t>
  </si>
  <si>
    <t>CALIDI BIOTHERAPEUTICS INC</t>
  </si>
  <si>
    <t>SKYQ</t>
  </si>
  <si>
    <t>SKY QUARRY INC</t>
  </si>
  <si>
    <t>NXTC</t>
  </si>
  <si>
    <t>NEXTCURE INC</t>
  </si>
  <si>
    <t>AEON</t>
  </si>
  <si>
    <t>AEON BIOPHARMA INC</t>
  </si>
  <si>
    <t>GDC</t>
  </si>
  <si>
    <t>GD CULTURE GROUP LTD</t>
  </si>
  <si>
    <t>TENX</t>
  </si>
  <si>
    <t>TENAX THERAPEUTICS INC</t>
  </si>
  <si>
    <t>TOMZ</t>
  </si>
  <si>
    <t>TOMI ENVIRONMENTAL SOLUTINS</t>
  </si>
  <si>
    <t>ATER</t>
  </si>
  <si>
    <t>ATERIAN INC</t>
  </si>
  <si>
    <t>SOWG</t>
  </si>
  <si>
    <t>SOW GOOD INC</t>
  </si>
  <si>
    <t>VVOS</t>
  </si>
  <si>
    <t>VIVOS THERAPEUTICS INC</t>
  </si>
  <si>
    <t>RVP</t>
  </si>
  <si>
    <t>RETRACTABLE TECHNOLOGIES INC</t>
  </si>
  <si>
    <t>COCP</t>
  </si>
  <si>
    <t>COCRYSTAL PHARMA INC</t>
  </si>
  <si>
    <t>NNVC</t>
  </si>
  <si>
    <t>NANOVIRICIDES INC</t>
  </si>
  <si>
    <t>BOLT</t>
  </si>
  <si>
    <t>BOLT BIOTHRPTCS INC</t>
  </si>
  <si>
    <t>AMS</t>
  </si>
  <si>
    <t>AMERICAN SHARED HSPTL SERV</t>
  </si>
  <si>
    <t>GRYP</t>
  </si>
  <si>
    <t>GRYPHON DIGITAL MINING INC</t>
  </si>
  <si>
    <t>IDAI</t>
  </si>
  <si>
    <t>T STAMP INC</t>
  </si>
  <si>
    <t>CRVO</t>
  </si>
  <si>
    <t>CERVOMED INC</t>
  </si>
  <si>
    <t>COHN</t>
  </si>
  <si>
    <t>COHEN &amp; COMPANY INC</t>
  </si>
  <si>
    <t>ANY</t>
  </si>
  <si>
    <t>SPHERE 3D CORP</t>
  </si>
  <si>
    <t>SIDU</t>
  </si>
  <si>
    <t>SIDUS SPACE INC</t>
  </si>
  <si>
    <t>HUIZ</t>
  </si>
  <si>
    <t>HUIZE HOLDING LTD -ADR</t>
  </si>
  <si>
    <t>GYRO</t>
  </si>
  <si>
    <t>GYRODYNE LLC</t>
  </si>
  <si>
    <t>SOL</t>
  </si>
  <si>
    <t>EMEREN GROUP LTD</t>
  </si>
  <si>
    <t>KAPA</t>
  </si>
  <si>
    <t>KAIROS PHARMA LTD</t>
  </si>
  <si>
    <t>JVA</t>
  </si>
  <si>
    <t>COFFEE HOLDING CO INC</t>
  </si>
  <si>
    <t>DFLI</t>
  </si>
  <si>
    <t>DRAGONFLY ENERGY HLDNGS CORP</t>
  </si>
  <si>
    <t>WKEY</t>
  </si>
  <si>
    <t>WISEKEY INTERNATIONAL HOLD</t>
  </si>
  <si>
    <t>HOOK</t>
  </si>
  <si>
    <t>HOOKIPA PHARMA INC</t>
  </si>
  <si>
    <t>OCEA</t>
  </si>
  <si>
    <t>OCEAN BIOMEDICAL INC</t>
  </si>
  <si>
    <t>BOSC</t>
  </si>
  <si>
    <t>BOS BETTER ONLINE SOLUTIONS</t>
  </si>
  <si>
    <t>MBOT</t>
  </si>
  <si>
    <t>MICROBOT MEDICAL INC</t>
  </si>
  <si>
    <t>PLAG</t>
  </si>
  <si>
    <t>PLANET GREEN HOLDINGS CORP</t>
  </si>
  <si>
    <t>MIRA</t>
  </si>
  <si>
    <t>MIRA PHARMACEUTICALS INC</t>
  </si>
  <si>
    <t>IINN</t>
  </si>
  <si>
    <t>INSPIRA TECH OXY BHN LTD</t>
  </si>
  <si>
    <t>CLRO</t>
  </si>
  <si>
    <t>CLEARONE INC</t>
  </si>
  <si>
    <t>LSH</t>
  </si>
  <si>
    <t>LAKESIDE HOLDING LTD</t>
  </si>
  <si>
    <t>INAB</t>
  </si>
  <si>
    <t>IN8BIO INC</t>
  </si>
  <si>
    <t>KNW</t>
  </si>
  <si>
    <t>KNOW LABS INC</t>
  </si>
  <si>
    <t>SOHO</t>
  </si>
  <si>
    <t>SOTHERLY HOTELS INC</t>
  </si>
  <si>
    <t>SANW</t>
  </si>
  <si>
    <t>S&amp;W SEED CO</t>
  </si>
  <si>
    <t>PRPH</t>
  </si>
  <si>
    <t>PROPHASE LABS INC</t>
  </si>
  <si>
    <t>AQMS</t>
  </si>
  <si>
    <t>AQUA METALS INC</t>
  </si>
  <si>
    <t>BTAI</t>
  </si>
  <si>
    <t>BIOXCEL THERAPEUTICS INC</t>
  </si>
  <si>
    <t>LOCL</t>
  </si>
  <si>
    <t>LOCAL BOUNTI CORP</t>
  </si>
  <si>
    <t>APRE</t>
  </si>
  <si>
    <t>APREA THERAPEUTICS INC</t>
  </si>
  <si>
    <t>ASPS</t>
  </si>
  <si>
    <t>ALTISOURCE PORTFOLIO SOLTNS</t>
  </si>
  <si>
    <t>CLIK</t>
  </si>
  <si>
    <t>CLICK HOLDINGS LTD</t>
  </si>
  <si>
    <t>ELSE</t>
  </si>
  <si>
    <t>ELECTRO-SENSORS INC</t>
  </si>
  <si>
    <t>CANG</t>
  </si>
  <si>
    <t>CANGO INC</t>
  </si>
  <si>
    <t>SLNH</t>
  </si>
  <si>
    <t>SOLUNA HOLDINGS INC</t>
  </si>
  <si>
    <t>GLXG</t>
  </si>
  <si>
    <t>GALAXY PAYROLL GROUP LTD</t>
  </si>
  <si>
    <t>MTVA</t>
  </si>
  <si>
    <t>METAVIA INC</t>
  </si>
  <si>
    <t>CARM</t>
  </si>
  <si>
    <t>CARISMA THERAPEUTICS INC</t>
  </si>
  <si>
    <t>BFRG</t>
  </si>
  <si>
    <t>BULLFROG AI HOLDINGS INC</t>
  </si>
  <si>
    <t>LIQT</t>
  </si>
  <si>
    <t>LIQTECH INTERNATIONAL INC</t>
  </si>
  <si>
    <t>SPRB</t>
  </si>
  <si>
    <t>SPRUCE BIOSCIENCES INC</t>
  </si>
  <si>
    <t>MNTS</t>
  </si>
  <si>
    <t>MOMENTUS INC</t>
  </si>
  <si>
    <t>GIGM</t>
  </si>
  <si>
    <t>GIGAMEDIA LTD</t>
  </si>
  <si>
    <t>LRHC</t>
  </si>
  <si>
    <t>LA ROSA HOLDINGS CORP</t>
  </si>
  <si>
    <t>NXTT</t>
  </si>
  <si>
    <t>NEXT TECHNOLOGY HOLDING INC</t>
  </si>
  <si>
    <t>MGIH</t>
  </si>
  <si>
    <t>MILLENNIUM GP INTL HLNGS LTD</t>
  </si>
  <si>
    <t>GLBZ</t>
  </si>
  <si>
    <t>GLEN BURNIE BANCORP</t>
  </si>
  <si>
    <t>HUSA</t>
  </si>
  <si>
    <t>HOUSTON AMERN ENERGY CORP</t>
  </si>
  <si>
    <t>CPOP</t>
  </si>
  <si>
    <t>POP CULTURE GROUP CO LTD</t>
  </si>
  <si>
    <t>SWAG</t>
  </si>
  <si>
    <t>STRAN &amp; COMPANY INC</t>
  </si>
  <si>
    <t>RCON</t>
  </si>
  <si>
    <t>RECON TECHNOLOGY LTD</t>
  </si>
  <si>
    <t>IBO</t>
  </si>
  <si>
    <t>IMPACT BIOMEDICAL INC</t>
  </si>
  <si>
    <t>AUST</t>
  </si>
  <si>
    <t>AUSTIN GOLD CORP</t>
  </si>
  <si>
    <t>WVVI</t>
  </si>
  <si>
    <t>WILLAMETTE VALLEY VINEYARDS</t>
  </si>
  <si>
    <t>UAVS</t>
  </si>
  <si>
    <t>AGEAGLE AERIAL SYSTEMS</t>
  </si>
  <si>
    <t>BLIN</t>
  </si>
  <si>
    <t>BRIDGELINE DIGITAL INC</t>
  </si>
  <si>
    <t>UBX</t>
  </si>
  <si>
    <t>UNITY BIOTECHNOLOGY INC</t>
  </si>
  <si>
    <t>NRXS</t>
  </si>
  <si>
    <t>NEURAXIS INC</t>
  </si>
  <si>
    <t>MEIP</t>
  </si>
  <si>
    <t>MEI PHARMA INC</t>
  </si>
  <si>
    <t>SYBX</t>
  </si>
  <si>
    <t>SYNLOGIC INC</t>
  </si>
  <si>
    <t>JCTC</t>
  </si>
  <si>
    <t>JEWETT-CAMERON TRADING CO</t>
  </si>
  <si>
    <t>DTSS</t>
  </si>
  <si>
    <t>DATASEA INC</t>
  </si>
  <si>
    <t>SNTI</t>
  </si>
  <si>
    <t>SENTI BIOSCIENCES INC</t>
  </si>
  <si>
    <t>GLYC</t>
  </si>
  <si>
    <t>GLYCOMIMETICS INC</t>
  </si>
  <si>
    <t>NBTX</t>
  </si>
  <si>
    <t>NANOBIOTIX SA</t>
  </si>
  <si>
    <t>CING</t>
  </si>
  <si>
    <t>CINGULATE INC</t>
  </si>
  <si>
    <t>GWAV</t>
  </si>
  <si>
    <t>GREENWAVE TECHNOLOGY SOL INC</t>
  </si>
  <si>
    <t>RLMD</t>
  </si>
  <si>
    <t>RELMADA THERAPEUTICS INC</t>
  </si>
  <si>
    <t>OMEX</t>
  </si>
  <si>
    <t>ODYSSEY MARINE EXPLORATION</t>
  </si>
  <si>
    <t>COSM</t>
  </si>
  <si>
    <t>COSMOS HEALTH INC</t>
  </si>
  <si>
    <t>USEA</t>
  </si>
  <si>
    <t>UNITED MARITIME CORP</t>
  </si>
  <si>
    <t>MIGI</t>
  </si>
  <si>
    <t>MAWSON INFRA GROUP INC</t>
  </si>
  <si>
    <t>NERV</t>
  </si>
  <si>
    <t>MINERVA NEUROSCIENCES INC</t>
  </si>
  <si>
    <t>NEPH</t>
  </si>
  <si>
    <t>NEPHROS INC</t>
  </si>
  <si>
    <t>BLRX</t>
  </si>
  <si>
    <t>BIOLINE RX LTD</t>
  </si>
  <si>
    <t>SONM</t>
  </si>
  <si>
    <t>SONIM TECHNOLOGIES INC</t>
  </si>
  <si>
    <t>CVR</t>
  </si>
  <si>
    <t>CHICAGO RIVET &amp; MACHINE CO</t>
  </si>
  <si>
    <t>ENFY</t>
  </si>
  <si>
    <t>ENLIGHTIFY INC</t>
  </si>
  <si>
    <t>ADGM</t>
  </si>
  <si>
    <t>ADAGIO MEDICAL HOLDINGS INC</t>
  </si>
  <si>
    <t>SNAL</t>
  </si>
  <si>
    <t>SNAIL INC</t>
  </si>
  <si>
    <t>LFWD</t>
  </si>
  <si>
    <t>LIFEWARD LTD</t>
  </si>
  <si>
    <t>BRN</t>
  </si>
  <si>
    <t>BARNWELL INDUSTRIES</t>
  </si>
  <si>
    <t>ERNA</t>
  </si>
  <si>
    <t>ERNEXA THERAPEUTICS INC</t>
  </si>
  <si>
    <t>SUGP</t>
  </si>
  <si>
    <t>SU GROUP HOLDINGS LTD</t>
  </si>
  <si>
    <t>EQS</t>
  </si>
  <si>
    <t>EQUUS TOTAL RETURN INC</t>
  </si>
  <si>
    <t>RMCO</t>
  </si>
  <si>
    <t>ROYALTY MANAGEMENT HOLD CORP</t>
  </si>
  <si>
    <t>MDRR</t>
  </si>
  <si>
    <t>MEDALIST DIVRSFD REIT</t>
  </si>
  <si>
    <t>PYPD</t>
  </si>
  <si>
    <t>POLYPID LTD</t>
  </si>
  <si>
    <t>MMA</t>
  </si>
  <si>
    <t>MIXED MARTIAL ARTS GROUP LTD</t>
  </si>
  <si>
    <t>INHD</t>
  </si>
  <si>
    <t>INNO HOLDINGS INC</t>
  </si>
  <si>
    <t>APCX</t>
  </si>
  <si>
    <t>APPTECH PAYMENTS CORP</t>
  </si>
  <si>
    <t>LNKS</t>
  </si>
  <si>
    <t>LINKERS INDUSTRIES LTD</t>
  </si>
  <si>
    <t>HWH</t>
  </si>
  <si>
    <t>HWH INTERNATIONAL INC</t>
  </si>
  <si>
    <t>CNFR</t>
  </si>
  <si>
    <t>CONIFER HOLDINGS INC</t>
  </si>
  <si>
    <t>VRME</t>
  </si>
  <si>
    <t>VERIFYME INC</t>
  </si>
  <si>
    <t>BIAF</t>
  </si>
  <si>
    <t>BIOAFFINITY TECHNOLOGIES INC</t>
  </si>
  <si>
    <t>ZKH</t>
  </si>
  <si>
    <t>ZKH GROUP LTD -ADR</t>
  </si>
  <si>
    <t>IMNN</t>
  </si>
  <si>
    <t>IMUNON INC</t>
  </si>
  <si>
    <t>FLGC</t>
  </si>
  <si>
    <t>FLORA GRWT CORP</t>
  </si>
  <si>
    <t>ACXP</t>
  </si>
  <si>
    <t>ACURX PHARMA INC</t>
  </si>
  <si>
    <t>AIRI</t>
  </si>
  <si>
    <t>AIR INDUSTRIES GROUP INC</t>
  </si>
  <si>
    <t>FRSX</t>
  </si>
  <si>
    <t>FORESIGHT AUTONOMOUS</t>
  </si>
  <si>
    <t>BOF</t>
  </si>
  <si>
    <t>BRANCHOUT FOOD INC</t>
  </si>
  <si>
    <t>TAIT</t>
  </si>
  <si>
    <t>TAITRON COMPONENTS  -CL A</t>
  </si>
  <si>
    <t>LYRA</t>
  </si>
  <si>
    <t>LYRA THERAPEUTICS INC</t>
  </si>
  <si>
    <t>GREE</t>
  </si>
  <si>
    <t>GREENIDGE GENERATIN HOLD INC</t>
  </si>
  <si>
    <t>EKSO</t>
  </si>
  <si>
    <t>EKSO BIONICS HOLDINGS INC</t>
  </si>
  <si>
    <t>IZM</t>
  </si>
  <si>
    <t>ICZOOM GROUP INC</t>
  </si>
  <si>
    <t>EEIQ</t>
  </si>
  <si>
    <t>EPICQUEST EDU GROUP INTL LTD</t>
  </si>
  <si>
    <t>PHGE</t>
  </si>
  <si>
    <t>BIOMX INC</t>
  </si>
  <si>
    <t>AMST</t>
  </si>
  <si>
    <t>AMESITE INC</t>
  </si>
  <si>
    <t>SEED</t>
  </si>
  <si>
    <t>ORIGIN AGRITECH LTD</t>
  </si>
  <si>
    <t>TIRX</t>
  </si>
  <si>
    <t>TIAN RUIXIANG HOLD LTD</t>
  </si>
  <si>
    <t>IVDA</t>
  </si>
  <si>
    <t>IVEDA SOLUTIONS INC</t>
  </si>
  <si>
    <t>BURU</t>
  </si>
  <si>
    <t>NUBURU INC</t>
  </si>
  <si>
    <t>ARBB</t>
  </si>
  <si>
    <t>ARB IOT GROUP LTD</t>
  </si>
  <si>
    <t>BCLI</t>
  </si>
  <si>
    <t>BRAINSTORM CELL THERAPEUTICS</t>
  </si>
  <si>
    <t>ZBAI</t>
  </si>
  <si>
    <t>ATIF HOLDINGS LTD</t>
  </si>
  <si>
    <t>AWX</t>
  </si>
  <si>
    <t>AVALON HOLDINGS CORP</t>
  </si>
  <si>
    <t>EYEN</t>
  </si>
  <si>
    <t>EYENOVIA INC</t>
  </si>
  <si>
    <t>MCVT</t>
  </si>
  <si>
    <t>MILL CITY VENTURES III LTD</t>
  </si>
  <si>
    <t>CLRB</t>
  </si>
  <si>
    <t>CELLECTAR BIOSCIENCES INC</t>
  </si>
  <si>
    <t>SNSE</t>
  </si>
  <si>
    <t>SENSEI BIOTHERAPEU INC</t>
  </si>
  <si>
    <t>COE</t>
  </si>
  <si>
    <t>51TALK ONLINE EDU GROUP -ADR</t>
  </si>
  <si>
    <t>SSKN</t>
  </si>
  <si>
    <t>STRATA SKIN SCIENCES INC</t>
  </si>
  <si>
    <t>LUCY</t>
  </si>
  <si>
    <t>INNOVATIVE EYEWEAR INC</t>
  </si>
  <si>
    <t>DLPN</t>
  </si>
  <si>
    <t>DOLPHIN ENTERTAINMENT INC</t>
  </si>
  <si>
    <t>JAGX</t>
  </si>
  <si>
    <t>JAGUAR HEALTH INC</t>
  </si>
  <si>
    <t>PET</t>
  </si>
  <si>
    <t>WAG GROUP CO</t>
  </si>
  <si>
    <t>IH</t>
  </si>
  <si>
    <t>IHUMAN INC -ADR</t>
  </si>
  <si>
    <t>ATHE</t>
  </si>
  <si>
    <t>ALTERITY THERAPEUTICS LTD</t>
  </si>
  <si>
    <t>INDP</t>
  </si>
  <si>
    <t>INDAPTUS THERAPEUTICS INC</t>
  </si>
  <si>
    <t>BPT</t>
  </si>
  <si>
    <t>BP PRUDHOE BAY ROYALTY TRUST</t>
  </si>
  <si>
    <t>LIDR</t>
  </si>
  <si>
    <t>AEYE INC</t>
  </si>
  <si>
    <t>CERO</t>
  </si>
  <si>
    <t>CERO THERAPEUTICS HLDGS INC</t>
  </si>
  <si>
    <t>TSBX</t>
  </si>
  <si>
    <t>TURNSTONE BIOLOGICS CORP</t>
  </si>
  <si>
    <t>YQ</t>
  </si>
  <si>
    <t>17 EDUCATION &amp; TE -ADR</t>
  </si>
  <si>
    <t>ASTC</t>
  </si>
  <si>
    <t>ASTROTECH CORP</t>
  </si>
  <si>
    <t>PC</t>
  </si>
  <si>
    <t>PREMIUM CATERG (HOLDING) LTD</t>
  </si>
  <si>
    <t>CMLS</t>
  </si>
  <si>
    <t>CUMULUS MEDIA INC</t>
  </si>
  <si>
    <t>LMFA</t>
  </si>
  <si>
    <t>LM FUNDING AMERICA INC</t>
  </si>
  <si>
    <t>MTR</t>
  </si>
  <si>
    <t>MESA ROYALTY TRUST</t>
  </si>
  <si>
    <t>MEGL</t>
  </si>
  <si>
    <t>MAGIC EMPIRE GLOBAL LTD</t>
  </si>
  <si>
    <t>ARTW</t>
  </si>
  <si>
    <t>ARTS WAY MFG INC</t>
  </si>
  <si>
    <t>GMM</t>
  </si>
  <si>
    <t>GLOBAL MOFY AI LTD</t>
  </si>
  <si>
    <t>APLM</t>
  </si>
  <si>
    <t>APOLLOMICS INC</t>
  </si>
  <si>
    <t>APDN</t>
  </si>
  <si>
    <t>APPLIED DNA SCIENCES INC</t>
  </si>
  <si>
    <t>ZONE</t>
  </si>
  <si>
    <t>CLEANCORE SOLUTIONS INC</t>
  </si>
  <si>
    <t>ENSC</t>
  </si>
  <si>
    <t>ENSYSCE BIOSCIENCES INC</t>
  </si>
  <si>
    <t>CWD</t>
  </si>
  <si>
    <t>CALIBERCOS INC</t>
  </si>
  <si>
    <t>BNRG</t>
  </si>
  <si>
    <t>BRENMILLER ENERGY LTD</t>
  </si>
  <si>
    <t>AYTU</t>
  </si>
  <si>
    <t>AYTU BIOPHARMA INC</t>
  </si>
  <si>
    <t>NVX</t>
  </si>
  <si>
    <t>NOVONIX LTD</t>
  </si>
  <si>
    <t>ICU</t>
  </si>
  <si>
    <t>SEASTAR MEDICAL HOLDING CORP</t>
  </si>
  <si>
    <t>IONR</t>
  </si>
  <si>
    <t>IONEER LTD</t>
  </si>
  <si>
    <t>SCKT</t>
  </si>
  <si>
    <t>SOCKET MOBILE INC</t>
  </si>
  <si>
    <t>NVA</t>
  </si>
  <si>
    <t>NOVA MINERALS LTD</t>
  </si>
  <si>
    <t>GVH</t>
  </si>
  <si>
    <t>GLOBAVEND HOLDINGS LTD</t>
  </si>
  <si>
    <t>BCDA</t>
  </si>
  <si>
    <t>BIOCARDIA INC</t>
  </si>
  <si>
    <t>TXMD</t>
  </si>
  <si>
    <t>THERAPEUTICSMD INC</t>
  </si>
  <si>
    <t>KPRX</t>
  </si>
  <si>
    <t>KIORA PHARMACEUTICALS INC</t>
  </si>
  <si>
    <t>SQFT</t>
  </si>
  <si>
    <t>PRESIDIO PROPERTY TRUST INC</t>
  </si>
  <si>
    <t>BRTX</t>
  </si>
  <si>
    <t>BIORESTORATIVE THERAPIES INC</t>
  </si>
  <si>
    <t>GIPR</t>
  </si>
  <si>
    <t>GENERATION INCOME PROPER INC</t>
  </si>
  <si>
    <t>YHC</t>
  </si>
  <si>
    <t>LQR HOUSE INC</t>
  </si>
  <si>
    <t>AKTX</t>
  </si>
  <si>
    <t>AKARI THERAPEUTICS PLC -ADR</t>
  </si>
  <si>
    <t>RVYL</t>
  </si>
  <si>
    <t>RYVYL INC</t>
  </si>
  <si>
    <t>EVGN</t>
  </si>
  <si>
    <t>EVOGENE LTD</t>
  </si>
  <si>
    <t>LGCB</t>
  </si>
  <si>
    <t>LINKAGE GLOBAL INC</t>
  </si>
  <si>
    <t>AEI</t>
  </si>
  <si>
    <t>ALSET INC</t>
  </si>
  <si>
    <t>BTCM</t>
  </si>
  <si>
    <t>BIT MINING LTD -ADR</t>
  </si>
  <si>
    <t>TRUG</t>
  </si>
  <si>
    <t>TRUGOLF HOLDINGS INC</t>
  </si>
  <si>
    <t>LEDS</t>
  </si>
  <si>
    <t>SEMILEDS CORP</t>
  </si>
  <si>
    <t>CRKN</t>
  </si>
  <si>
    <t>CROWN ELECTROKINETICS CORP</t>
  </si>
  <si>
    <t>PLRZ</t>
  </si>
  <si>
    <t>POLYRIZON LTD</t>
  </si>
  <si>
    <t>GNPX</t>
  </si>
  <si>
    <t>GENPREX INC</t>
  </si>
  <si>
    <t>TLPH</t>
  </si>
  <si>
    <t>TALPHERA INC</t>
  </si>
  <si>
    <t>WATT</t>
  </si>
  <si>
    <t>ENERGOUS CORP</t>
  </si>
  <si>
    <t>VINC</t>
  </si>
  <si>
    <t>VINCERX PHARMA INC</t>
  </si>
  <si>
    <t>BBGI</t>
  </si>
  <si>
    <t>BEASLEY BROADCAST GROUP INC</t>
  </si>
  <si>
    <t>BTBD</t>
  </si>
  <si>
    <t>BT BRANDS INC</t>
  </si>
  <si>
    <t>CYCN</t>
  </si>
  <si>
    <t>CYCLERION THERAPEUTICS</t>
  </si>
  <si>
    <t>CDT</t>
  </si>
  <si>
    <t>CONDUIT PHARMACEUTICALS INC</t>
  </si>
  <si>
    <t>MBIO</t>
  </si>
  <si>
    <t>MUSTANG BIO INC</t>
  </si>
  <si>
    <t>GDHG</t>
  </si>
  <si>
    <t>GOLDEN HEAVEN GROUP HOLD LTD</t>
  </si>
  <si>
    <t>LDWY</t>
  </si>
  <si>
    <t>LENDWAY INC</t>
  </si>
  <si>
    <t>HOFV</t>
  </si>
  <si>
    <t>HALL OF FAME RESORT &amp; ENT CO</t>
  </si>
  <si>
    <t>CSCI</t>
  </si>
  <si>
    <t>COSCIENS BIOPHARMA INC</t>
  </si>
  <si>
    <t>BFRI</t>
  </si>
  <si>
    <t>BIOFRONTERA INC</t>
  </si>
  <si>
    <t>GRNQ</t>
  </si>
  <si>
    <t>GREENPRO CAPITAL CORP</t>
  </si>
  <si>
    <t>ASNS</t>
  </si>
  <si>
    <t>ACTELIS NETWORKS INC</t>
  </si>
  <si>
    <t>MYNZ</t>
  </si>
  <si>
    <t>MAINZ BIOMED N V</t>
  </si>
  <si>
    <t>PRPO</t>
  </si>
  <si>
    <t>PRECIPIO INC</t>
  </si>
  <si>
    <t>NURO</t>
  </si>
  <si>
    <t>NEUROMETRIX INC</t>
  </si>
  <si>
    <t>RKDA</t>
  </si>
  <si>
    <t>ARCADIA BIOSCIENCES INC</t>
  </si>
  <si>
    <t>POLA</t>
  </si>
  <si>
    <t>POLAR POWER INC</t>
  </si>
  <si>
    <t>RDHL</t>
  </si>
  <si>
    <t>REDHILL BIOPHARMA LTD</t>
  </si>
  <si>
    <t>SLE</t>
  </si>
  <si>
    <t>SUPER LEAGUE ENTERPRISE INC</t>
  </si>
  <si>
    <t>HAO</t>
  </si>
  <si>
    <t>HAOXI HEALTH TECHNOLOGY LTD</t>
  </si>
  <si>
    <t>MARPS</t>
  </si>
  <si>
    <t>MARINE PETROLEUM TRUST</t>
  </si>
  <si>
    <t>XWEL</t>
  </si>
  <si>
    <t>XWELL INC</t>
  </si>
  <si>
    <t>YJ</t>
  </si>
  <si>
    <t>YUNJI INC -ADR</t>
  </si>
  <si>
    <t>BLBX</t>
  </si>
  <si>
    <t>BLACKBOXSTOCKS INC</t>
  </si>
  <si>
    <t>SBFM</t>
  </si>
  <si>
    <t>SUNSHINE BIOPHARMA INC</t>
  </si>
  <si>
    <t>BLMZ</t>
  </si>
  <si>
    <t>BLOOMZ INC</t>
  </si>
  <si>
    <t>EONR</t>
  </si>
  <si>
    <t>EON RESOURCES INC</t>
  </si>
  <si>
    <t>BTOG</t>
  </si>
  <si>
    <t>BIT ORIGIN LIMITED</t>
  </si>
  <si>
    <t>OTRK</t>
  </si>
  <si>
    <t>ONTRAK INC</t>
  </si>
  <si>
    <t>CNSP</t>
  </si>
  <si>
    <t>CNS PHARMACEUTICALS INC</t>
  </si>
  <si>
    <t>PPBT</t>
  </si>
  <si>
    <t>PURPLE BIOTECH LTD</t>
  </si>
  <si>
    <t>FGI</t>
  </si>
  <si>
    <t>FGI INDUSTRIES LTD</t>
  </si>
  <si>
    <t>KDLY</t>
  </si>
  <si>
    <t>KINDLY MD INC</t>
  </si>
  <si>
    <t>KZIA</t>
  </si>
  <si>
    <t>KAZIA THERAPEUTICS LIMITED</t>
  </si>
  <si>
    <t>GRI</t>
  </si>
  <si>
    <t>GRI BIO INC</t>
  </si>
  <si>
    <t>GXAI</t>
  </si>
  <si>
    <t>GAXOS.AI INC</t>
  </si>
  <si>
    <t>SOAR</t>
  </si>
  <si>
    <t>VOLATO GROUP INC</t>
  </si>
  <si>
    <t>STRR</t>
  </si>
  <si>
    <t>STAR EQUITY HOLDINGS INC</t>
  </si>
  <si>
    <t>VALN</t>
  </si>
  <si>
    <t>VALNEVA SE</t>
  </si>
  <si>
    <t>MNDR</t>
  </si>
  <si>
    <t>MOBILE-HEALTH NETWORK SOLTNS</t>
  </si>
  <si>
    <t>LCFY</t>
  </si>
  <si>
    <t>LOCAFY LTD</t>
  </si>
  <si>
    <t>ELAB</t>
  </si>
  <si>
    <t>PMGC HOLDINGS INC</t>
  </si>
  <si>
    <t>PHAR</t>
  </si>
  <si>
    <t>PHARMING GROUP NV</t>
  </si>
  <si>
    <t>XCH</t>
  </si>
  <si>
    <t>XCHG LTD -ADR</t>
  </si>
  <si>
    <t>PAVM</t>
  </si>
  <si>
    <t>PAVMED INC</t>
  </si>
  <si>
    <t>ULY</t>
  </si>
  <si>
    <t>URGENT.LY INC</t>
  </si>
  <si>
    <t>JNVR</t>
  </si>
  <si>
    <t>JANOVER INC</t>
  </si>
  <si>
    <t>GTBP</t>
  </si>
  <si>
    <t>GT BIOPHARMA INC</t>
  </si>
  <si>
    <t>PSTV</t>
  </si>
  <si>
    <t>PLUS THERAPEUTICS INC</t>
  </si>
  <si>
    <t>SNGX</t>
  </si>
  <si>
    <t>SOLIGENIX INC</t>
  </si>
  <si>
    <t>CREG</t>
  </si>
  <si>
    <t>SMART POWERR CORP</t>
  </si>
  <si>
    <t>IPDN</t>
  </si>
  <si>
    <t>PROFESSIONAL DIVERSITY NETWK</t>
  </si>
  <si>
    <t>EVOK</t>
  </si>
  <si>
    <t>EVOKE PHARMA INC</t>
  </si>
  <si>
    <t>INBS</t>
  </si>
  <si>
    <t>INTELLIGENT BIO SOLUTION INC</t>
  </si>
  <si>
    <t>KAVL</t>
  </si>
  <si>
    <t>KAIVAL BRANDS INNV GROUP INC</t>
  </si>
  <si>
    <t>ZEPP</t>
  </si>
  <si>
    <t>ZEPP HEALTH CORP</t>
  </si>
  <si>
    <t>VERB</t>
  </si>
  <si>
    <t>VERB TECHNOLOGY CO INC</t>
  </si>
  <si>
    <t>ADIL</t>
  </si>
  <si>
    <t>ADIAL PHARMACEUTICALS</t>
  </si>
  <si>
    <t>BEDU</t>
  </si>
  <si>
    <t>BRIGHT SCHOLAR EDUCATION</t>
  </si>
  <si>
    <t>MITQ</t>
  </si>
  <si>
    <t>MOVING IMAGE TECHNOLOGIS INC</t>
  </si>
  <si>
    <t>CEAD</t>
  </si>
  <si>
    <t>CEA INDUSTRIES INC</t>
  </si>
  <si>
    <t>FTFT</t>
  </si>
  <si>
    <t>FUTURE FINTECH GROUP INC</t>
  </si>
  <si>
    <t>SISI</t>
  </si>
  <si>
    <t>SHINECO INC</t>
  </si>
  <si>
    <t>BKYI</t>
  </si>
  <si>
    <t>BIO-KEY INTERNATIONAL INC</t>
  </si>
  <si>
    <t>DSS</t>
  </si>
  <si>
    <t>DSS INC</t>
  </si>
  <si>
    <t>AIMD</t>
  </si>
  <si>
    <t>AINOS INC</t>
  </si>
  <si>
    <t>EFOI</t>
  </si>
  <si>
    <t>ENERGY FOCUS INC</t>
  </si>
  <si>
    <t>HPH</t>
  </si>
  <si>
    <t>HIGHEST PERF HOLDGS INC -ADR</t>
  </si>
  <si>
    <t>SSY</t>
  </si>
  <si>
    <t>SUNLINK HEALTH SYSTEMS INC</t>
  </si>
  <si>
    <t>DOMH</t>
  </si>
  <si>
    <t>DOMINARI HOLDINGS INC</t>
  </si>
  <si>
    <t>XBIO</t>
  </si>
  <si>
    <t>XENETIC BIOSCIENCES INC</t>
  </si>
  <si>
    <t>GLTO</t>
  </si>
  <si>
    <t>GALECTO INC</t>
  </si>
  <si>
    <t>REBN</t>
  </si>
  <si>
    <t>REBORN COFFEE INC</t>
  </si>
  <si>
    <t>GURE</t>
  </si>
  <si>
    <t>GULF RESOURCES INC</t>
  </si>
  <si>
    <t>EDBL</t>
  </si>
  <si>
    <t>EDIBLE GARDEN AG INC</t>
  </si>
  <si>
    <t>ITP</t>
  </si>
  <si>
    <t>IT TECH PACKAGING INC</t>
  </si>
  <si>
    <t>VS</t>
  </si>
  <si>
    <t>VERSUS SYSTEMS INC</t>
  </si>
  <si>
    <t>DRCT</t>
  </si>
  <si>
    <t>DIRECT DIGITAL HOLDINGS INC</t>
  </si>
  <si>
    <t>MGRX</t>
  </si>
  <si>
    <t>MANGOCEUTICALS INC</t>
  </si>
  <si>
    <t>CTNT</t>
  </si>
  <si>
    <t>CHEETAH NET SUPLY CN SER INC</t>
  </si>
  <si>
    <t>GBR</t>
  </si>
  <si>
    <t>NEW CONCEPT ENERGY INC</t>
  </si>
  <si>
    <t>VVPR</t>
  </si>
  <si>
    <t>VIVOPOWER INTERNATIONAL PLC</t>
  </si>
  <si>
    <t>TNON</t>
  </si>
  <si>
    <t>TENON MEDICAL INC</t>
  </si>
  <si>
    <t>SYTA</t>
  </si>
  <si>
    <t>SIYATA MOBILE INC</t>
  </si>
  <si>
    <t>CISS</t>
  </si>
  <si>
    <t>C3IS INC</t>
  </si>
  <si>
    <t>EDSA</t>
  </si>
  <si>
    <t>EDESA BIOTECH INC</t>
  </si>
  <si>
    <t>MOLN</t>
  </si>
  <si>
    <t>MOLECULAR PARTNERS AG</t>
  </si>
  <si>
    <t>UBXG</t>
  </si>
  <si>
    <t>U-BX TECHNOLOGY LTD</t>
  </si>
  <si>
    <t>SGLY</t>
  </si>
  <si>
    <t>SINGULARITY FUTURE TECH LTD</t>
  </si>
  <si>
    <t>SMTK</t>
  </si>
  <si>
    <t>SMARTKEM INC</t>
  </si>
  <si>
    <t>IVP</t>
  </si>
  <si>
    <t>INSPIRE VETERINARY PRTNS INC</t>
  </si>
  <si>
    <t>HCTI</t>
  </si>
  <si>
    <t>HEALTHCARE TRIANGL INC</t>
  </si>
  <si>
    <t>FOXO</t>
  </si>
  <si>
    <t>FOXO TECHNOLOGIES INC</t>
  </si>
  <si>
    <t>WLDS</t>
  </si>
  <si>
    <t>WEARABLE DEVICES LTD</t>
  </si>
  <si>
    <t>BNZI</t>
  </si>
  <si>
    <t>BANZAI INTERNATIONAL INC</t>
  </si>
  <si>
    <t>POAI</t>
  </si>
  <si>
    <t>PREDICTIVE ONCOLOGY INC</t>
  </si>
  <si>
    <t>FORD</t>
  </si>
  <si>
    <t>FORWARD INDUSTRIES INC</t>
  </si>
  <si>
    <t>MBRX</t>
  </si>
  <si>
    <t>MOLECULIN BIOTECH INC</t>
  </si>
  <si>
    <t>GCTK</t>
  </si>
  <si>
    <t>GLUCOTRACK INC</t>
  </si>
  <si>
    <t>MYSZ</t>
  </si>
  <si>
    <t>MY SIZE INC</t>
  </si>
  <si>
    <t>DATS</t>
  </si>
  <si>
    <t>DATCHAT INC</t>
  </si>
  <si>
    <t>ZAPP</t>
  </si>
  <si>
    <t>ZAPP ELECTRIC VEHICLES LTD</t>
  </si>
  <si>
    <t>OCTO</t>
  </si>
  <si>
    <t>EIGHTCO HOLDINGS INC</t>
  </si>
  <si>
    <t>VEEE</t>
  </si>
  <si>
    <t>TWIN VEE POWERCATS CO</t>
  </si>
  <si>
    <t>PWM</t>
  </si>
  <si>
    <t>PRESTIGE WEALTH INC</t>
  </si>
  <si>
    <t>ALLR</t>
  </si>
  <si>
    <t>ALLARITY THERAPEUT INC</t>
  </si>
  <si>
    <t>HOTH</t>
  </si>
  <si>
    <t>HOTH THERAPEUTICS INC</t>
  </si>
  <si>
    <t>STKH</t>
  </si>
  <si>
    <t>STEAKHOLDER FOODS LTD</t>
  </si>
  <si>
    <t>BGLC</t>
  </si>
  <si>
    <t>BIONEXUS GENE LAB CORP</t>
  </si>
  <si>
    <t>BPTH</t>
  </si>
  <si>
    <t>BIO-PATH HOLDINGS INC</t>
  </si>
  <si>
    <t>XPON</t>
  </si>
  <si>
    <t>EXPION360 INC</t>
  </si>
  <si>
    <t>TOVX</t>
  </si>
  <si>
    <t>THERIVA BIOLOGICS INC</t>
  </si>
  <si>
    <t>OST</t>
  </si>
  <si>
    <t>OSTIN TECHNOLOGY GROU CO LTD</t>
  </si>
  <si>
    <t>NVFY</t>
  </si>
  <si>
    <t>NOVA LIFESTYLE INC</t>
  </si>
  <si>
    <t>LFLY</t>
  </si>
  <si>
    <t>LEAFLY HOLDINGS INC</t>
  </si>
  <si>
    <t>ATPC</t>
  </si>
  <si>
    <t>AGAPE ATP CORP</t>
  </si>
  <si>
    <t>SNPX</t>
  </si>
  <si>
    <t>SYNAPTOGENIX INC</t>
  </si>
  <si>
    <t>SINT</t>
  </si>
  <si>
    <t>SINTX TECHNOLOGIES INC</t>
  </si>
  <si>
    <t>PRSO</t>
  </si>
  <si>
    <t>PERASO INC</t>
  </si>
  <si>
    <t>OGEN</t>
  </si>
  <si>
    <t>ORAGENICS INC</t>
  </si>
  <si>
    <t>AYRO</t>
  </si>
  <si>
    <t>AYRO INC</t>
  </si>
  <si>
    <t>CMND</t>
  </si>
  <si>
    <t>CLEARMIND MEDICINE INC</t>
  </si>
  <si>
    <t>TPET</t>
  </si>
  <si>
    <t>TRIO PETROLEUM CORP</t>
  </si>
  <si>
    <t>LIXT</t>
  </si>
  <si>
    <t>LIXTE BIOTECHNOLOGY HOLDINGS</t>
  </si>
  <si>
    <t>BTTR</t>
  </si>
  <si>
    <t>BETTER CHOICE CO INC</t>
  </si>
  <si>
    <t>NCNA</t>
  </si>
  <si>
    <t>NUCANA PLC -ADS</t>
  </si>
  <si>
    <t>PW</t>
  </si>
  <si>
    <t>POWER REIT</t>
  </si>
  <si>
    <t>CPHI</t>
  </si>
  <si>
    <t>CHINA PHARMA HOLDINGS INC</t>
  </si>
  <si>
    <t>OBLG</t>
  </si>
  <si>
    <t>OBLONG INC</t>
  </si>
  <si>
    <t>WHLR</t>
  </si>
  <si>
    <t>WHEELER REAL ESTATE INVT TR</t>
  </si>
  <si>
    <t>RELI</t>
  </si>
  <si>
    <t>RELIANCE GLOBAL GROUP INC</t>
  </si>
  <si>
    <t>YOSH</t>
  </si>
  <si>
    <t>YOSHIHARU GLOBAL CO</t>
  </si>
  <si>
    <t>SONN</t>
  </si>
  <si>
    <t>SONNET BIOTHERAPEUTICS HOLD</t>
  </si>
  <si>
    <t>ASTI</t>
  </si>
  <si>
    <t>ASCENT SOLAR TECH INC</t>
  </si>
  <si>
    <t>JFBR</t>
  </si>
  <si>
    <t>JEFFS BRANDS LTD</t>
  </si>
  <si>
    <t>MYND</t>
  </si>
  <si>
    <t>MYND AI INC</t>
  </si>
  <si>
    <t>MSGM</t>
  </si>
  <si>
    <t>MOTORSPORT GAMES INC</t>
  </si>
  <si>
    <t>GSUN</t>
  </si>
  <si>
    <t>GOLDEN SUN HEALTH TECH G LTD</t>
  </si>
  <si>
    <t>NMHI</t>
  </si>
  <si>
    <t>NATURE'S MIRACLE HOLDING INC</t>
  </si>
  <si>
    <t>KRKR</t>
  </si>
  <si>
    <t>36KR HOLDINGS INC -ADS</t>
  </si>
  <si>
    <t>ATXI</t>
  </si>
  <si>
    <t>AVENUE THERAPEUTICS INC</t>
  </si>
  <si>
    <t>CELZ</t>
  </si>
  <si>
    <t>CREATIVE MED TECH HLDG INC</t>
  </si>
  <si>
    <t>CTHR</t>
  </si>
  <si>
    <t>CHARLES &amp; COLVARD LTD</t>
  </si>
  <si>
    <t>SILO</t>
  </si>
  <si>
    <t>SILO PHARMA INC</t>
  </si>
  <si>
    <t>KTTA</t>
  </si>
  <si>
    <t>PASITHEA THERAPEUTICS CORP</t>
  </si>
  <si>
    <t>PAPL</t>
  </si>
  <si>
    <t>PINEAPPLE FINANCIAL INC</t>
  </si>
  <si>
    <t>SGD</t>
  </si>
  <si>
    <t>SAFE AND GRN DEVELOPMNT CORP</t>
  </si>
  <si>
    <t>PTPI</t>
  </si>
  <si>
    <t>PETROS PHARMACEUTICALS INC</t>
  </si>
  <si>
    <t>CHRO</t>
  </si>
  <si>
    <t>CHANNEL THERAPEUTICS CORP</t>
  </si>
  <si>
    <t>CETX</t>
  </si>
  <si>
    <t>CEMTREX INC</t>
  </si>
  <si>
    <t>REVB</t>
  </si>
  <si>
    <t>REVELATION BIOSCIENCES INC</t>
  </si>
  <si>
    <t>ASST</t>
  </si>
  <si>
    <t>ASSET ENTITIES INC</t>
  </si>
  <si>
    <t>BOXL</t>
  </si>
  <si>
    <t>BOXLIGHT CORP</t>
  </si>
  <si>
    <t>VSME</t>
  </si>
  <si>
    <t>VS MEDIA HOLDINGS LTD</t>
  </si>
  <si>
    <t>STSS</t>
  </si>
  <si>
    <t>SHARPS TECHNOLOGY INC</t>
  </si>
  <si>
    <t>SYRA</t>
  </si>
  <si>
    <t>SYRA HEALTH CORP</t>
  </si>
  <si>
    <t>LIPO</t>
  </si>
  <si>
    <t>LIPELLA PHARMACEUTICALS INC</t>
  </si>
  <si>
    <t>AGRI</t>
  </si>
  <si>
    <t>AGRIFORCE GROWING SYSTEM LTD</t>
  </si>
  <si>
    <t>UPXI</t>
  </si>
  <si>
    <t>UPEXI INC</t>
  </si>
  <si>
    <t>ENVB</t>
  </si>
  <si>
    <t>ENVERIC BIOSCIENCES INC</t>
  </si>
  <si>
    <t>VTAK</t>
  </si>
  <si>
    <t>CATHETER PRECISION INC</t>
  </si>
  <si>
    <t>ATNF</t>
  </si>
  <si>
    <t>180 LIFE SCIENCES CORP</t>
  </si>
  <si>
    <t>ALBT</t>
  </si>
  <si>
    <t>AVALON GLOBOCARE CORP</t>
  </si>
  <si>
    <t>JTAI</t>
  </si>
  <si>
    <t>JET.AI INC</t>
  </si>
  <si>
    <t>GNLN</t>
  </si>
  <si>
    <t>GREENLANE HOLDINGS INC</t>
  </si>
  <si>
    <t>SNES</t>
  </si>
  <si>
    <t>SENESTECH INC</t>
  </si>
  <si>
    <t>ARTL</t>
  </si>
  <si>
    <t>ARTELO BIOSCIENCES INC</t>
  </si>
  <si>
    <t>HCWC</t>
  </si>
  <si>
    <t>HEALTHY CHOICE WELLNESS CORP</t>
  </si>
  <si>
    <t>INM</t>
  </si>
  <si>
    <t>INMED PHARMACEUTICALS INC</t>
  </si>
  <si>
    <t>DRMA</t>
  </si>
  <si>
    <t>DERMATA THERAPEUTICS INC</t>
  </si>
  <si>
    <t>NDRA</t>
  </si>
  <si>
    <t>ENDRA LIFE SCIENCES INC</t>
  </si>
  <si>
    <t>PTIX</t>
  </si>
  <si>
    <t>PROTAGENIC THERAPEUTICS INC</t>
  </si>
  <si>
    <t>DWTX</t>
  </si>
  <si>
    <t>DOGWOOD THERAPEUTICS INC</t>
  </si>
  <si>
    <t>QNRX</t>
  </si>
  <si>
    <t>QUOIN PHARMACEUTICALS LTD</t>
  </si>
  <si>
    <t>IMRN</t>
  </si>
  <si>
    <t>IMMURON LTD</t>
  </si>
  <si>
    <t>AZTR</t>
  </si>
  <si>
    <t>AZITRA INC</t>
  </si>
  <si>
    <t>SLXN</t>
  </si>
  <si>
    <t>SILEXION THERAPEUTICS CORP</t>
  </si>
  <si>
    <t>EVAX</t>
  </si>
  <si>
    <t>EVAXION BIOTECH -ADR</t>
  </si>
  <si>
    <t>RSLS</t>
  </si>
  <si>
    <t>RESHAPE LIFESCIENCES INC</t>
  </si>
  <si>
    <t>TNFA</t>
  </si>
  <si>
    <t>TNF PHARMACEUTICALS INC</t>
  </si>
  <si>
    <t>SHPH</t>
  </si>
  <si>
    <t>SHUTTLE PHARMACEUTICAL H INC</t>
  </si>
  <si>
    <t>WORX</t>
  </si>
  <si>
    <t>SCWORX CORP</t>
  </si>
  <si>
    <t>UOKA</t>
  </si>
  <si>
    <t>MDJM LTD</t>
  </si>
  <si>
    <t>VRPX</t>
  </si>
  <si>
    <t>VIRPAX PHARMACEUTICALS INC</t>
  </si>
  <si>
    <t>TCRT</t>
  </si>
  <si>
    <t>ALAUNOS THERAPEUTICS INC</t>
  </si>
  <si>
    <t>IFBD</t>
  </si>
  <si>
    <t>INFOBIRD CO LTD</t>
  </si>
  <si>
    <t>CYCC</t>
  </si>
  <si>
    <t>CYCLACEL PHARMACEUTICALS</t>
  </si>
  <si>
    <t>THAR</t>
  </si>
  <si>
    <t>THARIMMUNE INC</t>
  </si>
  <si>
    <t>TTNP</t>
  </si>
  <si>
    <t>TITAN PHARMACEUTICALS INC</t>
  </si>
  <si>
    <t>SXTP</t>
  </si>
  <si>
    <t>60 DEGREES PHARMACEUTICA INC</t>
  </si>
  <si>
    <t>ENTO</t>
  </si>
  <si>
    <t>ENTERO THERAPEUTICS INC</t>
  </si>
  <si>
    <t>NBY</t>
  </si>
  <si>
    <t>NOVABAY PHARMACEUTICALS INC</t>
  </si>
  <si>
    <t>AUUD</t>
  </si>
  <si>
    <t>AUDDIA INC</t>
  </si>
  <si>
    <t>PCSA</t>
  </si>
  <si>
    <t>PROCESSA PHARMACEUTICALS INC</t>
  </si>
  <si>
    <t>TIVC</t>
  </si>
  <si>
    <t>TIVIC HEALTH SYSTEMS INC</t>
  </si>
  <si>
    <t>NITO</t>
  </si>
  <si>
    <t>N2OFF INC</t>
  </si>
  <si>
    <t>MSPR</t>
  </si>
  <si>
    <t>MSP RECOVERY INC</t>
  </si>
  <si>
    <t>LGMK</t>
  </si>
  <si>
    <t>LOGICMARK INC</t>
  </si>
  <si>
    <t>VERO</t>
  </si>
  <si>
    <t>VENUS CONCEPT INC</t>
  </si>
  <si>
    <t>NVVE</t>
  </si>
  <si>
    <t>NUVVE HOLDING CORP</t>
  </si>
  <si>
    <t>FRGT</t>
  </si>
  <si>
    <t>FREIGHT TECHNOLOGIES INC</t>
  </si>
  <si>
    <t>ADTX</t>
  </si>
  <si>
    <t>ADITXT INC</t>
  </si>
  <si>
    <t>BJDX</t>
  </si>
  <si>
    <t>BLUEJAY DIAGNOSTICS INC</t>
  </si>
  <si>
    <t>SLRX</t>
  </si>
  <si>
    <t>SALARIUS PHARMACEUTICALS INC</t>
  </si>
  <si>
    <t>MTNB</t>
  </si>
  <si>
    <t>MATINAS BIOPHARMA HLDGS INC</t>
  </si>
  <si>
    <t>ISPC</t>
  </si>
  <si>
    <t>ISPECIMEN INC</t>
  </si>
  <si>
    <t>BON</t>
  </si>
  <si>
    <t>BON NTRL LIFE LTD</t>
  </si>
  <si>
    <t>HSDT</t>
  </si>
  <si>
    <t>HELIUS MEDICAL TECHNOLOGIES</t>
  </si>
  <si>
    <t>ZVSA</t>
  </si>
  <si>
    <t>ZYVERSA THERAPEUTICS INC</t>
  </si>
  <si>
    <t>AQB</t>
  </si>
  <si>
    <t>AQUABOUNTY TECHNOLOGIES INC</t>
  </si>
  <si>
    <t>RADX</t>
  </si>
  <si>
    <t>RADIOPHARM THERANOSTICS LTD</t>
  </si>
  <si>
    <t>RNAZ</t>
  </si>
  <si>
    <t>TRANSCODE THERAPEUTICS INC</t>
  </si>
  <si>
    <t>LITB</t>
  </si>
  <si>
    <t>LIGHTINTHEBOX HOLDING CO</t>
  </si>
  <si>
    <t>BBLG</t>
  </si>
  <si>
    <t>BONE BIOLOGICS CORP</t>
  </si>
  <si>
    <t>SBET</t>
  </si>
  <si>
    <t>SHARPLINK GAMING INC</t>
  </si>
  <si>
    <t>MULN</t>
  </si>
  <si>
    <t>MULLEN AUTOMOTIVE INC</t>
  </si>
  <si>
    <t>XRTX</t>
  </si>
  <si>
    <t>XORTX THERAPEUTICS INC</t>
  </si>
  <si>
    <t>NAOV</t>
  </si>
  <si>
    <t>NANOVIBRONIX INC</t>
  </si>
  <si>
    <t>LRE</t>
  </si>
  <si>
    <t>LEAD REAL ESTATE CO LTD -ADR</t>
  </si>
  <si>
    <t>PALI</t>
  </si>
  <si>
    <t>PALISADE BIO INC</t>
  </si>
  <si>
    <t>BACK</t>
  </si>
  <si>
    <t>IMAC HOLDINGS INC</t>
  </si>
  <si>
    <t>APVO</t>
  </si>
  <si>
    <t>APTEVO THERAPEUTICS INC</t>
  </si>
  <si>
    <t>SGBX</t>
  </si>
  <si>
    <t>SAFE &amp; GREEN HOLDINGS CORP</t>
  </si>
  <si>
    <t>EZGO</t>
  </si>
  <si>
    <t>EZGO TECHNOLOGIES LTD</t>
  </si>
  <si>
    <t>YCBD</t>
  </si>
  <si>
    <t>CBDMD INC</t>
  </si>
  <si>
    <t>NUWE</t>
  </si>
  <si>
    <t>NUWELLIS INC</t>
  </si>
  <si>
    <t>FAMI</t>
  </si>
  <si>
    <t>FARMMI INC</t>
  </si>
  <si>
    <t>TGL</t>
  </si>
  <si>
    <t>TREASURE GLOBAL INC</t>
  </si>
  <si>
    <t>PHIO</t>
  </si>
  <si>
    <t>PHIO PHARMACEUTICALS CORP</t>
  </si>
  <si>
    <t>XXII</t>
  </si>
  <si>
    <t>22ND CENTURY GROUP INC</t>
  </si>
  <si>
    <t>TC</t>
  </si>
  <si>
    <t>TOKEN CAT LTD -ADR</t>
  </si>
  <si>
    <t>TRNR</t>
  </si>
  <si>
    <t>INTERACTIVE STRENGTH INC</t>
  </si>
  <si>
    <t>KXIN</t>
  </si>
  <si>
    <t>KAIXIN HOLDINGS</t>
  </si>
  <si>
    <t>CYN</t>
  </si>
  <si>
    <t>CYNGN INC</t>
  </si>
  <si>
    <t>GLMD</t>
  </si>
  <si>
    <t>GALMED PHARMACEUTICALS LTD</t>
  </si>
  <si>
    <t>AREB</t>
  </si>
  <si>
    <t>AMERICAN REBEL HOLDINGS INC</t>
  </si>
  <si>
    <t>SVRE</t>
  </si>
  <si>
    <t>SAVERONE 2014 LTD</t>
  </si>
  <si>
    <t>ACON</t>
  </si>
  <si>
    <t>ACLARION INC</t>
  </si>
  <si>
    <t>ADD</t>
  </si>
  <si>
    <t>COLOR STAR TECHNOLOGY CO LTD</t>
  </si>
  <si>
    <t>RIME</t>
  </si>
  <si>
    <t>ALGORHYTHM HOLDINGS INC</t>
  </si>
  <si>
    <t>SOBR</t>
  </si>
  <si>
    <t>SOBR SAFE INC</t>
  </si>
  <si>
    <t>XHG</t>
  </si>
  <si>
    <t>XCHANGE TEC.INC -ADR</t>
  </si>
  <si>
    <t>AMBO</t>
  </si>
  <si>
    <t>AMBOW EDUCATION HLDGS</t>
  </si>
  <si>
    <t>CNEY</t>
  </si>
  <si>
    <t>CN ENERGY GROUP INC</t>
  </si>
  <si>
    <t>STG</t>
  </si>
  <si>
    <t>SUNLANDS TECHNOLOGY GROUP</t>
  </si>
  <si>
    <t>CANF</t>
  </si>
  <si>
    <t>CAN FITE BIOPHARMA LTD</t>
  </si>
  <si>
    <t>Median PE</t>
  </si>
  <si>
    <t>Model Price</t>
  </si>
  <si>
    <t>Actual Price</t>
  </si>
  <si>
    <t>Intention</t>
  </si>
  <si>
    <t>Result 2 years</t>
  </si>
  <si>
    <t>Result 1 year</t>
  </si>
  <si>
    <t>Sub-Industry Code</t>
  </si>
  <si>
    <t>Sub-Industry Name</t>
  </si>
  <si>
    <t>Oil &amp; Gas Drilling</t>
  </si>
  <si>
    <t>Oil &amp; Gas Equipment &amp; Services</t>
  </si>
  <si>
    <t>Integrated Oil &amp; Gas</t>
  </si>
  <si>
    <t>Oil &amp; Gas Exploration &amp; Production</t>
  </si>
  <si>
    <t>Oil &amp; Gas Refining &amp; Marketing</t>
  </si>
  <si>
    <t>Oil &amp; Gas Storage &amp; Transportation</t>
  </si>
  <si>
    <t>Coal &amp; Consumable Fuels</t>
  </si>
  <si>
    <t>Commodity Chemicals</t>
  </si>
  <si>
    <t>Diversified Chemicals</t>
  </si>
  <si>
    <t>Fertilizers &amp; Agricultural Chemicals</t>
  </si>
  <si>
    <t>Industrial Gases</t>
  </si>
  <si>
    <t>Specialty Chemicals</t>
  </si>
  <si>
    <t>Construction Materials</t>
  </si>
  <si>
    <t>Metal, Glass &amp; Plastic Containers</t>
  </si>
  <si>
    <t>Paper &amp; Plastic Packaging Products &amp; Materials</t>
  </si>
  <si>
    <t>Aluminum</t>
  </si>
  <si>
    <t>Diversified Metals &amp; Mining</t>
  </si>
  <si>
    <t>Copper</t>
  </si>
  <si>
    <t>Gold</t>
  </si>
  <si>
    <t>Precious Metals &amp; Minerals</t>
  </si>
  <si>
    <t>Silver</t>
  </si>
  <si>
    <t>Steel</t>
  </si>
  <si>
    <t>Forest Products</t>
  </si>
  <si>
    <t>Paper Products</t>
  </si>
  <si>
    <t>Aerospace &amp; Defense</t>
  </si>
  <si>
    <t>Building Products</t>
  </si>
  <si>
    <t>Construction &amp; Engineering</t>
  </si>
  <si>
    <t>Electrical Components &amp; Equipment</t>
  </si>
  <si>
    <t>Heavy Electrical Equipment</t>
  </si>
  <si>
    <t>Industrial Conglomerates</t>
  </si>
  <si>
    <t>Construction Machinery &amp; Heavy Transportation Equipment</t>
  </si>
  <si>
    <t>Agricultural &amp; Farm Machinery</t>
  </si>
  <si>
    <t>Industrial Machinery &amp; Supplies &amp; Components</t>
  </si>
  <si>
    <t>Trading Companies &amp; Distributors</t>
  </si>
  <si>
    <t>Commercial Printing</t>
  </si>
  <si>
    <t>Environmental &amp; Facilities Services</t>
  </si>
  <si>
    <t>Office Services &amp; Supplies</t>
  </si>
  <si>
    <t>Diversified Support Services</t>
  </si>
  <si>
    <t>Security &amp; Alarm Services</t>
  </si>
  <si>
    <t>Human Resource &amp; Employment Services</t>
  </si>
  <si>
    <t>Research &amp; Consulting Services</t>
  </si>
  <si>
    <t>Data Processing &amp; Outsourced Services</t>
  </si>
  <si>
    <t>Air Freight &amp; Logistics</t>
  </si>
  <si>
    <t>Passenger Airlines</t>
  </si>
  <si>
    <t>Marine Transportation</t>
  </si>
  <si>
    <t>Rail Transportation</t>
  </si>
  <si>
    <t>Cargo Ground Transportation</t>
  </si>
  <si>
    <t>Passenger Ground Transportation</t>
  </si>
  <si>
    <t>Airport Services</t>
  </si>
  <si>
    <t>Highways &amp; Railtracks</t>
  </si>
  <si>
    <t>Marine Ports &amp; Services</t>
  </si>
  <si>
    <t>Automotive Parts &amp; Equipment</t>
  </si>
  <si>
    <t>Tires &amp; Rubber</t>
  </si>
  <si>
    <t>Automobile Manufacturers</t>
  </si>
  <si>
    <t>Motorcycle Manufacturers</t>
  </si>
  <si>
    <t>Consumer Electronics</t>
  </si>
  <si>
    <t>Home Furnishings</t>
  </si>
  <si>
    <t>Homebuilding</t>
  </si>
  <si>
    <t>Household Appliances</t>
  </si>
  <si>
    <t>Housewares &amp; Specialties</t>
  </si>
  <si>
    <t>Leisure Products</t>
  </si>
  <si>
    <t>Apparel, Accessories &amp; Luxury Goods</t>
  </si>
  <si>
    <t>Footwear</t>
  </si>
  <si>
    <t>Textiles</t>
  </si>
  <si>
    <t>Casinos &amp; Gaming</t>
  </si>
  <si>
    <t>Hotels, Resorts &amp; Cruise Lines</t>
  </si>
  <si>
    <t>Leisure Facilities</t>
  </si>
  <si>
    <t>Restaurants</t>
  </si>
  <si>
    <t>Education Services</t>
  </si>
  <si>
    <t>Specialized Consumer Services</t>
  </si>
  <si>
    <t>Distributors</t>
  </si>
  <si>
    <t>Broadline Retail</t>
  </si>
  <si>
    <t>Apparel Retail</t>
  </si>
  <si>
    <t>Computer &amp; Electronics Retail</t>
  </si>
  <si>
    <t>Home Improvement Retail</t>
  </si>
  <si>
    <t>Other Specialty Retail</t>
  </si>
  <si>
    <t>Automotive Retail</t>
  </si>
  <si>
    <t>Homefurnishing Retail</t>
  </si>
  <si>
    <t>Drug Retail</t>
  </si>
  <si>
    <t>Food Distributors</t>
  </si>
  <si>
    <t>Food Retail</t>
  </si>
  <si>
    <t>Consumer Staples Merchandise Retail</t>
  </si>
  <si>
    <t>Brewers</t>
  </si>
  <si>
    <t>Distillers &amp; Vintners</t>
  </si>
  <si>
    <t>Soft Drinks &amp; Non-alcoholic Beverages</t>
  </si>
  <si>
    <t>Agricultural Products &amp; Services</t>
  </si>
  <si>
    <t>Packaged Foods &amp; Meats</t>
  </si>
  <si>
    <t>Tobacco</t>
  </si>
  <si>
    <t>Household Products</t>
  </si>
  <si>
    <t>Personal Care Products</t>
  </si>
  <si>
    <t>Health Care Equipment</t>
  </si>
  <si>
    <t>Health Care Supplies</t>
  </si>
  <si>
    <t>Health Care Distributors</t>
  </si>
  <si>
    <t>Health Care Services</t>
  </si>
  <si>
    <t>Health Care Facilities</t>
  </si>
  <si>
    <t>Managed Health Care</t>
  </si>
  <si>
    <t>Health Care Technology</t>
  </si>
  <si>
    <t>Biotechnology</t>
  </si>
  <si>
    <t>Pharmaceuticals</t>
  </si>
  <si>
    <t>Life Sciences Tools &amp; Services</t>
  </si>
  <si>
    <t>Diversified Banks</t>
  </si>
  <si>
    <t>Regional Banks</t>
  </si>
  <si>
    <t>Diversified Financial Services</t>
  </si>
  <si>
    <t>Multi-Sector Holdings</t>
  </si>
  <si>
    <t>Specialized Finance</t>
  </si>
  <si>
    <t>Commercial &amp; Residential Mortgage Finance</t>
  </si>
  <si>
    <t>Transaction &amp; Payment Processing Services</t>
  </si>
  <si>
    <t>Consumer Finance</t>
  </si>
  <si>
    <t>Asset Management &amp; Custody Banks</t>
  </si>
  <si>
    <t>Investment Banking &amp; Brokerage</t>
  </si>
  <si>
    <t>Diversified Capital Markets</t>
  </si>
  <si>
    <t>Financial Exchanges &amp; Data</t>
  </si>
  <si>
    <t>Mortgage REITs</t>
  </si>
  <si>
    <t>Insurance Brokers</t>
  </si>
  <si>
    <t>Life &amp; Health Insurance</t>
  </si>
  <si>
    <t>Multi-line Insurance</t>
  </si>
  <si>
    <t>Property &amp; Casualty Insurance</t>
  </si>
  <si>
    <t>Reinsurance</t>
  </si>
  <si>
    <t>IT Consulting &amp; Other Services</t>
  </si>
  <si>
    <t>Internet Services &amp; Infrastructure</t>
  </si>
  <si>
    <t>Application Software</t>
  </si>
  <si>
    <t>Systems Software</t>
  </si>
  <si>
    <t>Communications Equipment</t>
  </si>
  <si>
    <t>Technology Hardware, Storage &amp; Peripherals</t>
  </si>
  <si>
    <t>Electronic Equipment &amp; Instruments</t>
  </si>
  <si>
    <t>Electronic Components</t>
  </si>
  <si>
    <t>Electronic Manufacturing Services</t>
  </si>
  <si>
    <t>Technology Distributors</t>
  </si>
  <si>
    <t>Semiconductor Materials &amp; Equipment</t>
  </si>
  <si>
    <t>Semiconductors</t>
  </si>
  <si>
    <t>Alternative Carriers</t>
  </si>
  <si>
    <t>Integrated Telecommunication Services</t>
  </si>
  <si>
    <t>Wireless Telecommunication Services</t>
  </si>
  <si>
    <t>Advertising</t>
  </si>
  <si>
    <t>Broadcasting</t>
  </si>
  <si>
    <t>Cable &amp; Satellite</t>
  </si>
  <si>
    <t>Publishing</t>
  </si>
  <si>
    <t>Movies &amp; Entertainment</t>
  </si>
  <si>
    <t>Interactive Home Entertainment</t>
  </si>
  <si>
    <t>Interactive Media &amp; Services</t>
  </si>
  <si>
    <t>Electric Utilities</t>
  </si>
  <si>
    <t>Gas Utilities</t>
  </si>
  <si>
    <t>Multi-Utilities</t>
  </si>
  <si>
    <t>Water Utilities</t>
  </si>
  <si>
    <t>Independent Power Producers &amp; Energy Traders</t>
  </si>
  <si>
    <t>Renewable Electricity</t>
  </si>
  <si>
    <t>Diversified REITs</t>
  </si>
  <si>
    <t>Industrial REITs</t>
  </si>
  <si>
    <t>Hotel &amp; Resort REITs</t>
  </si>
  <si>
    <t>Office REITs</t>
  </si>
  <si>
    <t>Health Care REITs</t>
  </si>
  <si>
    <t>Multi-Family Residential REITs</t>
  </si>
  <si>
    <t>Single-Family Residential REITs</t>
  </si>
  <si>
    <t>Retail REITs</t>
  </si>
  <si>
    <t>Other Specialized REITs</t>
  </si>
  <si>
    <t>Self-Storage REITs</t>
  </si>
  <si>
    <t>Telecom Tower REITs</t>
  </si>
  <si>
    <t>Timber REITs</t>
  </si>
  <si>
    <t>Data Center REITs</t>
  </si>
  <si>
    <t>Diversified Real Estate Activities</t>
  </si>
  <si>
    <t>Real Estate Operating Companies</t>
  </si>
  <si>
    <t>Real Estate Development</t>
  </si>
  <si>
    <t>Real Estate Services</t>
  </si>
  <si>
    <t>This list contains all 163 GICS Sub-Industries mentioned in the GICS Methodology document (February 2025). You can easily copy this table directly into Excel - it will automatically format into columns when pasted.</t>
  </si>
  <si>
    <t>Industry</t>
  </si>
</sst>
</file>

<file path=xl/styles.xml><?xml version="1.0" encoding="utf-8"?>
<styleSheet xmlns="http://schemas.openxmlformats.org/spreadsheetml/2006/main">
  <numFmts count="1">
    <numFmt numFmtId="164" formatCode="0.00_);[Red]\(0.00\)"/>
  </numFmts>
  <fonts count="19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 tint="0.3999800086021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8"/>
      </bottom>
    </border>
    <border>
      <left/>
      <right/>
      <top/>
      <bottom style="medium">
        <color theme="4" tint="0.399980008602142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18" fillId="0" borderId="0" xfId="0" applyFon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</cellXfs>
  <cellStyles count="47">
    <cellStyle name="Normal" xf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/>
    <cellStyle name="Head 1" xfId="21"/>
    <cellStyle name="Head 2" xfId="22"/>
    <cellStyle name="Head 3" xfId="23"/>
    <cellStyle name="Head 4" xfId="24"/>
    <cellStyle name="Good" xfId="25"/>
    <cellStyle name="Bad" xfId="26"/>
    <cellStyle name="Neutral" xfId="27"/>
    <cellStyle name="Input" xfId="28"/>
    <cellStyle name="Output" xfId="29"/>
    <cellStyle name="Calculation" xfId="30"/>
    <cellStyle name="Linked Cell" xfId="31"/>
    <cellStyle name="Check Cell" xfId="32"/>
    <cellStyle name="Warning Text" xfId="33"/>
    <cellStyle name="Note" xfId="34"/>
    <cellStyle name="Explanatory Text" xfId="35"/>
    <cellStyle name="Total" xfId="36"/>
    <cellStyle name="Accent1" xfId="37"/>
    <cellStyle name="20% - Accent1" xfId="38"/>
    <cellStyle name="40% - Accent1" xfId="39"/>
    <cellStyle name="60% - Accent1" xfId="40"/>
    <cellStyle name="Accent2" xfId="41"/>
    <cellStyle name="20% - Accent2" xfId="42"/>
    <cellStyle name="40% - Accent2" xfId="43"/>
    <cellStyle name="60% - Accent2" xfId="44"/>
    <cellStyle name="Accent3" xfId="45"/>
    <cellStyle name="20% - Accent3" xfId="46"/>
    <cellStyle name="40% - Accent3" xfId="47"/>
    <cellStyle name="60% - Accent3" xfId="48"/>
    <cellStyle name="Accent4" xfId="49"/>
    <cellStyle name="20% - Accent4" xfId="50"/>
    <cellStyle name="40% - Accent4" xfId="51"/>
    <cellStyle name="60% - Accent4" xfId="52"/>
    <cellStyle name="Accent5" xfId="53"/>
    <cellStyle name="20% - Accent5" xfId="54"/>
    <cellStyle name="40% - Accent5" xfId="55"/>
    <cellStyle name="60% - Accent5" xfId="56"/>
    <cellStyle name="Accent6" xfId="57"/>
    <cellStyle name="20% - Accent6" xfId="58"/>
    <cellStyle name="40% - Accent6" xfId="59"/>
    <cellStyle name="60% - Accent6" xfId="6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worksheet" Target="worksheets/sheet2.xml" /><Relationship Id="rId2" Type="http://schemas.openxmlformats.org/officeDocument/2006/relationships/styles" Target="styles.xml" /><Relationship Id="rId7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5" Type="http://schemas.openxmlformats.org/officeDocument/2006/relationships/worksheet" Target="worksheets/sheet3.xml" /><Relationship Id="rId8" Type="http://schemas.openxmlformats.org/officeDocument/2006/relationships/calcChain" Target="calcChain.xml" /><Relationship Id="rId6" Type="http://schemas.openxmlformats.org/officeDocument/2006/relationships/worksheet" Target="worksheets/sheet4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a6de41c-2ec6-4b67-8842-21c9328c5e2f}">
  <sheetPr codeName=""/>
  <dimension ref="A1:BA4458"/>
  <sheetViews>
    <sheetView workbookViewId="0" topLeftCell="A1">
      <selection pane="topLeft" activeCell="I4" sqref="I4"/>
    </sheetView>
  </sheetViews>
  <sheetFormatPr defaultColWidth="9" defaultRowHeight="14.4"/>
  <cols>
    <col min="1" max="1" width="7.5" customWidth="1"/>
    <col min="2" max="2" width="33" customWidth="1"/>
    <col min="3" max="3" width="18" customWidth="1"/>
    <col min="4" max="4" width="5" customWidth="1"/>
    <col min="5" max="5" width="15.625" customWidth="1"/>
    <col min="6" max="6" width="7" customWidth="1"/>
    <col min="7" max="7" width="7.25" customWidth="1"/>
    <col min="8" max="8" width="9" customWidth="1"/>
    <col min="9" max="38" width="10.375" customWidth="1"/>
    <col min="39" max="53" width="12.625" customWidth="1"/>
  </cols>
  <sheetData>
    <row r="1" spans="9:39" ht="14.4">
      <c r="I1" t="s">
        <v>0</v>
      </c>
      <c r="X1" t="s">
        <v>1</v>
      </c>
      <c r="AM1" t="s">
        <v>2</v>
      </c>
    </row>
    <row r="2" spans="9:53" ht="14.4">
      <c r="I2">
        <v>2010</v>
      </c>
      <c r="J2">
        <v>2011</v>
      </c>
      <c r="K2">
        <v>2012</v>
      </c>
      <c r="L2">
        <v>2013</v>
      </c>
      <c r="M2">
        <v>2014</v>
      </c>
      <c r="N2">
        <v>2015</v>
      </c>
      <c r="O2">
        <v>2016</v>
      </c>
      <c r="P2">
        <v>2017</v>
      </c>
      <c r="Q2">
        <v>2018</v>
      </c>
      <c r="R2">
        <v>2019</v>
      </c>
      <c r="S2">
        <v>2020</v>
      </c>
      <c r="T2">
        <v>2021</v>
      </c>
      <c r="U2">
        <v>2022</v>
      </c>
      <c r="V2">
        <v>2023</v>
      </c>
      <c r="W2">
        <v>2024</v>
      </c>
      <c r="X2">
        <v>6</v>
      </c>
      <c r="Y2">
        <v>7</v>
      </c>
      <c r="Z2">
        <v>8</v>
      </c>
      <c r="AA2">
        <v>9</v>
      </c>
      <c r="AB2">
        <v>10</v>
      </c>
      <c r="AC2">
        <v>11</v>
      </c>
      <c r="AD2">
        <v>12</v>
      </c>
      <c r="AE2">
        <v>13</v>
      </c>
      <c r="AF2">
        <v>14</v>
      </c>
      <c r="AG2">
        <v>15</v>
      </c>
      <c r="AH2">
        <v>16</v>
      </c>
      <c r="AI2">
        <v>17</v>
      </c>
      <c r="AJ2">
        <v>18</v>
      </c>
      <c r="AK2">
        <v>19</v>
      </c>
      <c r="AL2">
        <v>20</v>
      </c>
      <c r="AM2">
        <v>6</v>
      </c>
      <c r="AN2">
        <v>7</v>
      </c>
      <c r="AO2">
        <v>8</v>
      </c>
      <c r="AP2">
        <v>9</v>
      </c>
      <c r="AQ2">
        <v>10</v>
      </c>
      <c r="AR2">
        <v>11</v>
      </c>
      <c r="AS2">
        <v>12</v>
      </c>
      <c r="AT2">
        <v>13</v>
      </c>
      <c r="AU2">
        <v>14</v>
      </c>
      <c r="AV2">
        <v>15</v>
      </c>
      <c r="AW2">
        <v>16</v>
      </c>
      <c r="AX2">
        <v>17</v>
      </c>
      <c r="AY2">
        <v>18</v>
      </c>
      <c r="AZ2">
        <v>19</v>
      </c>
      <c r="BA2">
        <v>20</v>
      </c>
    </row>
    <row r="3" spans="1:53" ht="14.4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s="1">
        <v>40543</v>
      </c>
      <c r="J3" s="1">
        <v>40908</v>
      </c>
      <c r="K3" s="1">
        <v>41274</v>
      </c>
      <c r="L3" s="1">
        <v>41639</v>
      </c>
      <c r="M3" s="1">
        <v>42004</v>
      </c>
      <c r="N3" s="1">
        <v>42369</v>
      </c>
      <c r="O3" s="1">
        <v>42735</v>
      </c>
      <c r="P3" s="1">
        <v>43100</v>
      </c>
      <c r="Q3" s="1">
        <v>43465</v>
      </c>
      <c r="R3" s="1">
        <v>43830</v>
      </c>
      <c r="S3" s="1">
        <v>44196</v>
      </c>
      <c r="T3" s="1">
        <v>44561</v>
      </c>
      <c r="U3" s="1">
        <v>44926</v>
      </c>
      <c r="V3" s="1">
        <v>45291</v>
      </c>
      <c r="W3" s="1">
        <v>45657</v>
      </c>
      <c r="X3" s="1">
        <v>40543</v>
      </c>
      <c r="Y3" s="1">
        <v>40908</v>
      </c>
      <c r="Z3" s="1">
        <v>41274</v>
      </c>
      <c r="AA3" s="1">
        <v>41639</v>
      </c>
      <c r="AB3" s="1">
        <v>42004</v>
      </c>
      <c r="AC3" s="1">
        <v>42369</v>
      </c>
      <c r="AD3" s="1">
        <v>42735</v>
      </c>
      <c r="AE3" s="1">
        <v>43100</v>
      </c>
      <c r="AF3" s="1">
        <v>43465</v>
      </c>
      <c r="AG3" s="1">
        <v>43830</v>
      </c>
      <c r="AH3" s="1">
        <v>44196</v>
      </c>
      <c r="AI3" s="1">
        <v>44561</v>
      </c>
      <c r="AJ3" s="1">
        <v>44926</v>
      </c>
      <c r="AK3" s="1">
        <v>45291</v>
      </c>
      <c r="AL3" s="1">
        <v>45657</v>
      </c>
      <c r="AM3" s="1">
        <v>40543</v>
      </c>
      <c r="AN3" s="1">
        <v>40908</v>
      </c>
      <c r="AO3" s="1">
        <v>41274</v>
      </c>
      <c r="AP3" s="1">
        <v>41639</v>
      </c>
      <c r="AQ3" s="1">
        <v>42004</v>
      </c>
      <c r="AR3" s="1">
        <v>42369</v>
      </c>
      <c r="AS3" s="1">
        <v>42735</v>
      </c>
      <c r="AT3" s="1">
        <v>43100</v>
      </c>
      <c r="AU3" s="1">
        <v>43465</v>
      </c>
      <c r="AV3" s="1">
        <v>43830</v>
      </c>
      <c r="AW3" s="1">
        <v>44196</v>
      </c>
      <c r="AX3" s="1">
        <v>44561</v>
      </c>
      <c r="AY3" s="1">
        <v>44926</v>
      </c>
      <c r="AZ3" s="1">
        <v>45291</v>
      </c>
      <c r="BA3" s="1">
        <v>45657</v>
      </c>
    </row>
    <row r="4" spans="1:53" ht="14.4">
      <c r="A4" t="s">
        <v>11</v>
      </c>
      <c r="B4" t="s">
        <v>12</v>
      </c>
      <c r="C4">
        <v>45202030</v>
      </c>
      <c r="D4">
        <v>3663</v>
      </c>
      <c r="E4">
        <v>3785.304396</v>
      </c>
      <c r="F4">
        <v>452020</v>
      </c>
      <c r="G4">
        <v>45</v>
      </c>
      <c r="H4">
        <v>45202030</v>
      </c>
      <c r="I4">
        <v>15.15</v>
      </c>
      <c r="J4">
        <v>27.68</v>
      </c>
      <c r="K4">
        <v>44.15</v>
      </c>
      <c r="L4">
        <v>39.75</v>
      </c>
      <c r="M4">
        <v>6.45</v>
      </c>
      <c r="N4">
        <v>9.2200000000000006</v>
      </c>
      <c r="O4">
        <v>8.31</v>
      </c>
      <c r="P4">
        <v>9.2100000000000009</v>
      </c>
      <c r="Q4">
        <v>11.91</v>
      </c>
      <c r="R4">
        <v>11.89</v>
      </c>
      <c r="S4">
        <v>3.28</v>
      </c>
      <c r="T4">
        <v>5.61</v>
      </c>
      <c r="U4">
        <v>6.11</v>
      </c>
      <c r="V4">
        <v>6.13</v>
      </c>
      <c r="W4">
        <v>6.08</v>
      </c>
      <c r="X4">
        <v>322.56</v>
      </c>
      <c r="Y4">
        <v>405</v>
      </c>
      <c r="Z4">
        <v>532.17290000000003</v>
      </c>
      <c r="AA4">
        <v>561.02</v>
      </c>
      <c r="AB4">
        <v>110.38</v>
      </c>
      <c r="AC4">
        <v>105.26</v>
      </c>
      <c r="AD4">
        <v>115.82</v>
      </c>
      <c r="AE4">
        <v>169.23</v>
      </c>
      <c r="AF4">
        <v>157.74</v>
      </c>
      <c r="AG4">
        <v>293.64999999999998</v>
      </c>
      <c r="AH4">
        <v>132.69</v>
      </c>
      <c r="AI4">
        <v>177.57</v>
      </c>
      <c r="AJ4">
        <v>129.93</v>
      </c>
      <c r="AK4">
        <v>192.53</v>
      </c>
      <c r="AL4">
        <v>250.42</v>
      </c>
      <c r="AM4">
        <v>21.291089110000001</v>
      </c>
      <c r="AN4">
        <v>14.63150289</v>
      </c>
      <c r="AO4">
        <v>12.05374632</v>
      </c>
      <c r="AP4">
        <v>14.11371069</v>
      </c>
      <c r="AQ4">
        <v>17.11317829</v>
      </c>
      <c r="AR4">
        <v>11.4164859</v>
      </c>
      <c r="AS4">
        <v>13.93742479</v>
      </c>
      <c r="AT4">
        <v>18.374592830000001</v>
      </c>
      <c r="AU4">
        <v>13.24433249</v>
      </c>
      <c r="AV4">
        <v>24.697224559999999</v>
      </c>
      <c r="AW4">
        <v>40.454268290000002</v>
      </c>
      <c r="AX4">
        <v>31.652406419999998</v>
      </c>
      <c r="AY4">
        <v>21.265139120000001</v>
      </c>
      <c r="AZ4">
        <v>31.40783034</v>
      </c>
      <c r="BA4">
        <v>41.1875</v>
      </c>
    </row>
    <row r="5" spans="1:53" ht="14.4" hidden="1">
      <c r="A5" t="s">
        <v>13</v>
      </c>
      <c r="B5" t="s">
        <v>14</v>
      </c>
      <c r="C5">
        <v>45301020</v>
      </c>
      <c r="D5">
        <v>3674</v>
      </c>
      <c r="E5">
        <v>3288.7618550000002</v>
      </c>
      <c r="F5">
        <v>453010</v>
      </c>
      <c r="G5">
        <v>45</v>
      </c>
      <c r="H5">
        <v>45301020</v>
      </c>
      <c r="I5">
        <v>0.43</v>
      </c>
      <c r="J5">
        <v>0.94</v>
      </c>
      <c r="K5">
        <v>0.90</v>
      </c>
      <c r="L5">
        <v>0.74</v>
      </c>
      <c r="M5">
        <v>1.1200000000000001</v>
      </c>
      <c r="N5">
        <v>1.08</v>
      </c>
      <c r="O5">
        <v>2.57</v>
      </c>
      <c r="P5">
        <v>4.82</v>
      </c>
      <c r="Q5">
        <v>6.63</v>
      </c>
      <c r="R5">
        <v>4.5199999999999996</v>
      </c>
      <c r="S5">
        <v>6.90</v>
      </c>
      <c r="T5">
        <v>3.85</v>
      </c>
      <c r="U5">
        <v>1.74</v>
      </c>
      <c r="V5">
        <v>11.93</v>
      </c>
      <c r="W5">
        <v>2.94</v>
      </c>
      <c r="X5">
        <v>15.40</v>
      </c>
      <c r="Y5">
        <v>13.86</v>
      </c>
      <c r="Z5">
        <v>12.26</v>
      </c>
      <c r="AA5">
        <v>16.02</v>
      </c>
      <c r="AB5">
        <v>20.05</v>
      </c>
      <c r="AC5">
        <v>32.96</v>
      </c>
      <c r="AD5">
        <v>106.74</v>
      </c>
      <c r="AE5">
        <v>193.5</v>
      </c>
      <c r="AF5">
        <v>133.5</v>
      </c>
      <c r="AG5">
        <v>235.30</v>
      </c>
      <c r="AH5">
        <v>522.20000000000005</v>
      </c>
      <c r="AI5">
        <v>294.11</v>
      </c>
      <c r="AJ5">
        <v>146.13999999999999</v>
      </c>
      <c r="AK5">
        <v>495.22</v>
      </c>
      <c r="AL5">
        <v>134.29</v>
      </c>
      <c r="AM5">
        <v>35.813953490000003</v>
      </c>
      <c r="AN5">
        <v>14.74468085</v>
      </c>
      <c r="AO5">
        <v>13.622222219999999</v>
      </c>
      <c r="AP5">
        <v>21.648648649999998</v>
      </c>
      <c r="AQ5">
        <v>17.901785709999999</v>
      </c>
      <c r="AR5">
        <v>30.518518520000001</v>
      </c>
      <c r="AS5">
        <v>41.53307393</v>
      </c>
      <c r="AT5">
        <v>40.14522822</v>
      </c>
      <c r="AU5">
        <v>20.135746610000002</v>
      </c>
      <c r="AV5">
        <v>52.057522120000002</v>
      </c>
      <c r="AW5">
        <v>75.68115942</v>
      </c>
      <c r="AX5">
        <v>76.392207790000001</v>
      </c>
      <c r="AY5">
        <v>83.988505750000002</v>
      </c>
      <c r="AZ5">
        <v>41.510477790000003</v>
      </c>
      <c r="BA5">
        <v>45.676870749999999</v>
      </c>
    </row>
    <row r="6" spans="1:53" ht="14.4" hidden="1">
      <c r="A6" t="s">
        <v>15</v>
      </c>
      <c r="B6" t="s">
        <v>16</v>
      </c>
      <c r="C6">
        <v>45103020</v>
      </c>
      <c r="D6">
        <v>7372</v>
      </c>
      <c r="E6">
        <v>3133.802342</v>
      </c>
      <c r="F6">
        <v>451030</v>
      </c>
      <c r="G6">
        <v>45</v>
      </c>
      <c r="H6">
        <v>45103020</v>
      </c>
      <c r="I6">
        <v>2.10</v>
      </c>
      <c r="J6">
        <v>2.69</v>
      </c>
      <c r="K6">
        <v>2</v>
      </c>
      <c r="L6">
        <v>2.58</v>
      </c>
      <c r="M6">
        <v>2.63</v>
      </c>
      <c r="N6">
        <v>1.48</v>
      </c>
      <c r="O6">
        <v>2.10</v>
      </c>
      <c r="P6">
        <v>2.71</v>
      </c>
      <c r="Q6">
        <v>2.13</v>
      </c>
      <c r="R6">
        <v>5.0599999999999996</v>
      </c>
      <c r="S6">
        <v>5.76</v>
      </c>
      <c r="T6">
        <v>8.0500000000000007</v>
      </c>
      <c r="U6">
        <v>9.65</v>
      </c>
      <c r="V6">
        <v>9.68</v>
      </c>
      <c r="W6">
        <v>11.80</v>
      </c>
      <c r="X6">
        <v>27.91</v>
      </c>
      <c r="Y6">
        <v>25.96</v>
      </c>
      <c r="Z6">
        <v>26.709700000000002</v>
      </c>
      <c r="AA6">
        <v>37.409999999999997</v>
      </c>
      <c r="AB6">
        <v>46.45</v>
      </c>
      <c r="AC6">
        <v>55.48</v>
      </c>
      <c r="AD6">
        <v>62.14</v>
      </c>
      <c r="AE6">
        <v>85.54</v>
      </c>
      <c r="AF6">
        <v>101.57</v>
      </c>
      <c r="AG6">
        <v>157.69999999999999</v>
      </c>
      <c r="AH6">
        <v>222.42</v>
      </c>
      <c r="AI6">
        <v>336.32</v>
      </c>
      <c r="AJ6">
        <v>239.82</v>
      </c>
      <c r="AK6">
        <v>376.04</v>
      </c>
      <c r="AL6">
        <v>421.5</v>
      </c>
      <c r="AM6">
        <v>13.29047619</v>
      </c>
      <c r="AN6">
        <v>9.6505576210000008</v>
      </c>
      <c r="AO6">
        <v>13.354850000000001</v>
      </c>
      <c r="AP6">
        <v>14.5</v>
      </c>
      <c r="AQ6">
        <v>17.661596960000001</v>
      </c>
      <c r="AR6">
        <v>37.486486489999997</v>
      </c>
      <c r="AS6">
        <v>29.59047619</v>
      </c>
      <c r="AT6">
        <v>31.564575649999998</v>
      </c>
      <c r="AU6">
        <v>47.68544601</v>
      </c>
      <c r="AV6">
        <v>31.166007910000001</v>
      </c>
      <c r="AW6">
        <v>38.614583330000002</v>
      </c>
      <c r="AX6">
        <v>41.778881990000002</v>
      </c>
      <c r="AY6">
        <v>24.85181347</v>
      </c>
      <c r="AZ6">
        <v>38.847107440000002</v>
      </c>
      <c r="BA6">
        <v>35.720338980000001</v>
      </c>
    </row>
    <row r="7" spans="1:53" ht="14.4" hidden="1">
      <c r="A7" t="s">
        <v>17</v>
      </c>
      <c r="B7" t="s">
        <v>18</v>
      </c>
      <c r="C7">
        <v>25503030</v>
      </c>
      <c r="D7">
        <v>5961</v>
      </c>
      <c r="E7">
        <v>2306.8882629999998</v>
      </c>
      <c r="F7">
        <v>255030</v>
      </c>
      <c r="G7">
        <v>25</v>
      </c>
      <c r="H7">
        <v>25503030</v>
      </c>
      <c r="I7">
        <v>2.5299999999999998</v>
      </c>
      <c r="J7">
        <v>1.37</v>
      </c>
      <c r="K7">
        <v>-0.09</v>
      </c>
      <c r="L7">
        <v>0.59</v>
      </c>
      <c r="M7">
        <v>-0.52</v>
      </c>
      <c r="N7">
        <v>1.25</v>
      </c>
      <c r="O7">
        <v>4.9000000000000004</v>
      </c>
      <c r="P7">
        <v>6.15</v>
      </c>
      <c r="Q7">
        <v>20.14</v>
      </c>
      <c r="R7">
        <v>23.01</v>
      </c>
      <c r="S7">
        <v>41.83</v>
      </c>
      <c r="T7">
        <v>64.81</v>
      </c>
      <c r="U7">
        <v>-0.27</v>
      </c>
      <c r="V7">
        <v>2.90</v>
      </c>
      <c r="W7">
        <v>5.53</v>
      </c>
      <c r="X7">
        <v>180</v>
      </c>
      <c r="Y7">
        <v>173.10</v>
      </c>
      <c r="Z7">
        <v>250.87</v>
      </c>
      <c r="AA7">
        <v>398.79</v>
      </c>
      <c r="AB7">
        <v>310.35000000000002</v>
      </c>
      <c r="AC7">
        <v>675.89</v>
      </c>
      <c r="AD7">
        <v>749.87</v>
      </c>
      <c r="AE7">
        <v>1169.47</v>
      </c>
      <c r="AF7">
        <v>1501.97</v>
      </c>
      <c r="AG7">
        <v>1847.84</v>
      </c>
      <c r="AH7">
        <v>3256.93</v>
      </c>
      <c r="AI7">
        <v>3334.34</v>
      </c>
      <c r="AJ7">
        <v>84</v>
      </c>
      <c r="AK7">
        <v>151.94</v>
      </c>
      <c r="AL7">
        <v>219.39</v>
      </c>
      <c r="AM7">
        <v>71.146245059999998</v>
      </c>
      <c r="AN7">
        <v>126.350365</v>
      </c>
      <c r="AO7">
        <v>-2787.4444440000002</v>
      </c>
      <c r="AP7">
        <v>675.91525420000005</v>
      </c>
      <c r="AQ7">
        <v>-596.82692310000004</v>
      </c>
      <c r="AR7">
        <v>540.71199999999999</v>
      </c>
      <c r="AS7">
        <v>153.03469390000001</v>
      </c>
      <c r="AT7">
        <v>190.1577236</v>
      </c>
      <c r="AU7">
        <v>74.57646475</v>
      </c>
      <c r="AV7">
        <v>80.305953930000001</v>
      </c>
      <c r="AW7">
        <v>77.861104470000001</v>
      </c>
      <c r="AX7">
        <v>51.447924700000002</v>
      </c>
      <c r="AY7">
        <v>-311.11111110000002</v>
      </c>
      <c r="AZ7">
        <v>52.393103449999998</v>
      </c>
      <c r="BA7">
        <v>39.672694389999997</v>
      </c>
    </row>
    <row r="8" spans="1:53" ht="14.4" hidden="1">
      <c r="A8" t="s">
        <v>19</v>
      </c>
      <c r="B8" t="s">
        <v>20</v>
      </c>
      <c r="C8">
        <v>25102010</v>
      </c>
      <c r="D8">
        <v>3711</v>
      </c>
      <c r="E8">
        <v>1296.3506299999999</v>
      </c>
      <c r="F8">
        <v>251020</v>
      </c>
      <c r="G8">
        <v>25</v>
      </c>
      <c r="H8">
        <v>25102010</v>
      </c>
      <c r="I8">
        <v>-1.66</v>
      </c>
      <c r="J8">
        <v>-2.5299999999999998</v>
      </c>
      <c r="K8">
        <v>-3.69</v>
      </c>
      <c r="L8">
        <v>-0.62</v>
      </c>
      <c r="M8">
        <v>-2.36</v>
      </c>
      <c r="N8">
        <v>-6.93</v>
      </c>
      <c r="O8">
        <v>-4.68</v>
      </c>
      <c r="P8">
        <v>-11.83</v>
      </c>
      <c r="Q8">
        <v>-5.72</v>
      </c>
      <c r="R8">
        <v>-4.92</v>
      </c>
      <c r="S8">
        <v>0.64</v>
      </c>
      <c r="T8">
        <v>4.9000000000000004</v>
      </c>
      <c r="U8">
        <v>3.62</v>
      </c>
      <c r="V8">
        <v>4.30</v>
      </c>
      <c r="W8">
        <v>2.04</v>
      </c>
      <c r="X8">
        <v>26.63</v>
      </c>
      <c r="Y8">
        <v>28.56</v>
      </c>
      <c r="Z8">
        <v>33.869999999999997</v>
      </c>
      <c r="AA8">
        <v>150.429</v>
      </c>
      <c r="AB8">
        <v>222.41</v>
      </c>
      <c r="AC8">
        <v>240.01</v>
      </c>
      <c r="AD8">
        <v>213.69</v>
      </c>
      <c r="AE8">
        <v>311.35000000000002</v>
      </c>
      <c r="AF8">
        <v>332.80</v>
      </c>
      <c r="AG8">
        <v>418.33</v>
      </c>
      <c r="AH8">
        <v>705.67</v>
      </c>
      <c r="AI8">
        <v>1056.78</v>
      </c>
      <c r="AJ8">
        <v>123.18</v>
      </c>
      <c r="AK8">
        <v>248.48</v>
      </c>
      <c r="AL8">
        <v>403.84</v>
      </c>
      <c r="AM8">
        <v>-16.042168669999999</v>
      </c>
      <c r="AN8">
        <v>-11.288537549999999</v>
      </c>
      <c r="AO8">
        <v>-9.1788617890000008</v>
      </c>
      <c r="AP8">
        <v>-242.62741940000001</v>
      </c>
      <c r="AQ8">
        <v>-94.241525420000002</v>
      </c>
      <c r="AR8">
        <v>-34.633477630000002</v>
      </c>
      <c r="AS8">
        <v>-45.660256410000002</v>
      </c>
      <c r="AT8">
        <v>-26.31868132</v>
      </c>
      <c r="AU8">
        <v>-58.18181818</v>
      </c>
      <c r="AV8">
        <v>-85.026422760000003</v>
      </c>
      <c r="AW8">
        <v>1102.609375</v>
      </c>
      <c r="AX8">
        <v>215.66938780000001</v>
      </c>
      <c r="AY8">
        <v>34.02762431</v>
      </c>
      <c r="AZ8">
        <v>57.786046509999998</v>
      </c>
      <c r="BA8">
        <v>197.9607843</v>
      </c>
    </row>
    <row r="9" spans="1:53" ht="14.4" hidden="1">
      <c r="A9" t="s">
        <v>21</v>
      </c>
      <c r="B9" t="s">
        <v>22</v>
      </c>
      <c r="C9">
        <v>50203010</v>
      </c>
      <c r="D9">
        <v>7370</v>
      </c>
      <c r="E9">
        <v>1276.412407</v>
      </c>
      <c r="F9">
        <v>502030</v>
      </c>
      <c r="G9">
        <v>50</v>
      </c>
      <c r="H9">
        <v>50203010</v>
      </c>
      <c r="I9">
        <v>0.28000000000000003</v>
      </c>
      <c r="J9">
        <v>0.47</v>
      </c>
      <c r="K9">
        <v>0.02</v>
      </c>
      <c r="L9">
        <v>0.60</v>
      </c>
      <c r="M9">
        <v>1.1000000000000001</v>
      </c>
      <c r="N9">
        <v>1.29</v>
      </c>
      <c r="O9">
        <v>3.49</v>
      </c>
      <c r="P9">
        <v>5.39</v>
      </c>
      <c r="Q9">
        <v>7.57</v>
      </c>
      <c r="R9">
        <v>6.43</v>
      </c>
      <c r="S9">
        <v>10.09</v>
      </c>
      <c r="T9">
        <v>13.77</v>
      </c>
      <c r="U9">
        <v>8.59</v>
      </c>
      <c r="V9">
        <v>14.87</v>
      </c>
      <c r="W9">
        <v>23.86</v>
      </c>
      <c r="X9" t="e">
        <v>#N/A</v>
      </c>
      <c r="Y9" t="e">
        <v>#N/A</v>
      </c>
      <c r="Z9">
        <v>26.619700000000002</v>
      </c>
      <c r="AA9">
        <v>54.649000000000001</v>
      </c>
      <c r="AB9">
        <v>78.02</v>
      </c>
      <c r="AC9">
        <v>104.66</v>
      </c>
      <c r="AD9">
        <v>115.05</v>
      </c>
      <c r="AE9">
        <v>176.46</v>
      </c>
      <c r="AF9">
        <v>131.09</v>
      </c>
      <c r="AG9">
        <v>205.25</v>
      </c>
      <c r="AH9">
        <v>273.16000000000003</v>
      </c>
      <c r="AI9">
        <v>336.35</v>
      </c>
      <c r="AJ9">
        <v>120.34</v>
      </c>
      <c r="AK9">
        <v>353.96</v>
      </c>
      <c r="AL9">
        <v>585.51</v>
      </c>
      <c r="AM9" t="s">
        <v>23</v>
      </c>
      <c r="AN9" t="s">
        <v>23</v>
      </c>
      <c r="AO9">
        <v>1330.985</v>
      </c>
      <c r="AP9">
        <v>91.081666670000004</v>
      </c>
      <c r="AQ9">
        <v>70.927272729999999</v>
      </c>
      <c r="AR9">
        <v>81.131782950000002</v>
      </c>
      <c r="AS9">
        <v>32.965616050000001</v>
      </c>
      <c r="AT9">
        <v>32.738404449999997</v>
      </c>
      <c r="AU9">
        <v>17.317040949999999</v>
      </c>
      <c r="AV9">
        <v>31.920684290000001</v>
      </c>
      <c r="AW9">
        <v>27.072348860000002</v>
      </c>
      <c r="AX9">
        <v>24.42628903</v>
      </c>
      <c r="AY9">
        <v>14.009313150000001</v>
      </c>
      <c r="AZ9">
        <v>23.803631469999999</v>
      </c>
      <c r="BA9">
        <v>24.539396480000001</v>
      </c>
    </row>
    <row r="10" spans="1:53" ht="14.4" hidden="1">
      <c r="A10" t="s">
        <v>24</v>
      </c>
      <c r="B10" t="s">
        <v>25</v>
      </c>
      <c r="C10">
        <v>50203010</v>
      </c>
      <c r="D10">
        <v>7370</v>
      </c>
      <c r="E10">
        <v>1106.0799</v>
      </c>
      <c r="F10">
        <v>502030</v>
      </c>
      <c r="G10">
        <v>50</v>
      </c>
      <c r="H10">
        <v>50203010</v>
      </c>
      <c r="I10">
        <v>26.31</v>
      </c>
      <c r="J10">
        <v>29.76</v>
      </c>
      <c r="K10">
        <v>32.31</v>
      </c>
      <c r="L10">
        <v>38.130000000000003</v>
      </c>
      <c r="M10">
        <v>21.02</v>
      </c>
      <c r="N10">
        <v>22.84</v>
      </c>
      <c r="O10">
        <v>27.85</v>
      </c>
      <c r="P10">
        <v>18</v>
      </c>
      <c r="Q10">
        <v>43.70</v>
      </c>
      <c r="R10">
        <v>49.16</v>
      </c>
      <c r="S10">
        <v>58.61</v>
      </c>
      <c r="T10">
        <v>112.20</v>
      </c>
      <c r="U10">
        <v>4.5599999999999996</v>
      </c>
      <c r="V10">
        <v>5.80</v>
      </c>
      <c r="W10">
        <v>8.0399999999999991</v>
      </c>
      <c r="X10">
        <v>593.97</v>
      </c>
      <c r="Y10">
        <v>645.90</v>
      </c>
      <c r="Z10">
        <v>707.38</v>
      </c>
      <c r="AA10">
        <v>1120.71</v>
      </c>
      <c r="AB10">
        <v>530.66</v>
      </c>
      <c r="AC10">
        <v>778.01</v>
      </c>
      <c r="AD10">
        <v>792.45</v>
      </c>
      <c r="AE10">
        <v>1053.4000000000001</v>
      </c>
      <c r="AF10">
        <v>1044.96</v>
      </c>
      <c r="AG10">
        <v>1339.39</v>
      </c>
      <c r="AH10">
        <v>1752.64</v>
      </c>
      <c r="AI10">
        <v>2897.04</v>
      </c>
      <c r="AJ10">
        <v>88.23</v>
      </c>
      <c r="AK10">
        <v>139.69</v>
      </c>
      <c r="AL10">
        <v>189.30</v>
      </c>
      <c r="AM10">
        <v>22.575826679999999</v>
      </c>
      <c r="AN10">
        <v>21.703629029999998</v>
      </c>
      <c r="AO10">
        <v>21.893531410000001</v>
      </c>
      <c r="AP10">
        <v>29.391817469999999</v>
      </c>
      <c r="AQ10">
        <v>25.245480489999998</v>
      </c>
      <c r="AR10">
        <v>34.063485110000002</v>
      </c>
      <c r="AS10">
        <v>28.454219030000001</v>
      </c>
      <c r="AT10">
        <v>58.522222220000003</v>
      </c>
      <c r="AU10">
        <v>23.912128150000001</v>
      </c>
      <c r="AV10">
        <v>27.24552482</v>
      </c>
      <c r="AW10">
        <v>29.903429450000001</v>
      </c>
      <c r="AX10">
        <v>25.820320859999999</v>
      </c>
      <c r="AY10">
        <v>19.348684209999998</v>
      </c>
      <c r="AZ10">
        <v>24.08448276</v>
      </c>
      <c r="BA10">
        <v>23.544776120000002</v>
      </c>
    </row>
    <row r="11" spans="1:53" ht="14.4" hidden="1">
      <c r="A11" t="s">
        <v>26</v>
      </c>
      <c r="B11" t="s">
        <v>27</v>
      </c>
      <c r="C11">
        <v>45301020</v>
      </c>
      <c r="D11">
        <v>3674</v>
      </c>
      <c r="E11">
        <v>1086.4022399999999</v>
      </c>
      <c r="F11">
        <v>453010</v>
      </c>
      <c r="G11">
        <v>45</v>
      </c>
      <c r="H11">
        <v>45301020</v>
      </c>
      <c r="I11">
        <v>1.69</v>
      </c>
      <c r="J11">
        <v>2.19</v>
      </c>
      <c r="K11">
        <v>2.25</v>
      </c>
      <c r="L11">
        <v>2.19</v>
      </c>
      <c r="M11">
        <v>0.99</v>
      </c>
      <c r="N11">
        <v>4.8499999999999996</v>
      </c>
      <c r="O11">
        <v>-4.8600000000000003</v>
      </c>
      <c r="P11">
        <v>4.0199999999999996</v>
      </c>
      <c r="Q11">
        <v>28.44</v>
      </c>
      <c r="R11">
        <v>6.43</v>
      </c>
      <c r="S11">
        <v>6.33</v>
      </c>
      <c r="T11">
        <v>15</v>
      </c>
      <c r="U11">
        <v>26.53</v>
      </c>
      <c r="V11">
        <v>32.979999999999997</v>
      </c>
      <c r="W11">
        <v>1.23</v>
      </c>
      <c r="X11">
        <v>28.4125</v>
      </c>
      <c r="Y11">
        <v>28.86</v>
      </c>
      <c r="Z11">
        <v>31.6508</v>
      </c>
      <c r="AA11">
        <v>52.878999999999998</v>
      </c>
      <c r="AB11">
        <v>100.59</v>
      </c>
      <c r="AC11">
        <v>145.15</v>
      </c>
      <c r="AD11">
        <v>176.77</v>
      </c>
      <c r="AE11">
        <v>256.89999999999998</v>
      </c>
      <c r="AF11">
        <v>254.28</v>
      </c>
      <c r="AG11">
        <v>316.02</v>
      </c>
      <c r="AH11">
        <v>437.85</v>
      </c>
      <c r="AI11">
        <v>665.41</v>
      </c>
      <c r="AJ11">
        <v>559.13</v>
      </c>
      <c r="AK11">
        <v>1116.25</v>
      </c>
      <c r="AL11">
        <v>231.84</v>
      </c>
      <c r="AM11">
        <v>16.81213018</v>
      </c>
      <c r="AN11">
        <v>13.17808219</v>
      </c>
      <c r="AO11">
        <v>14.06702222</v>
      </c>
      <c r="AP11">
        <v>24.145662099999999</v>
      </c>
      <c r="AQ11">
        <v>101.60606060000001</v>
      </c>
      <c r="AR11">
        <v>29.927835049999999</v>
      </c>
      <c r="AS11">
        <v>-36.372427979999998</v>
      </c>
      <c r="AT11">
        <v>63.905472639999999</v>
      </c>
      <c r="AU11">
        <v>8.9409282700000006</v>
      </c>
      <c r="AV11">
        <v>49.147744950000003</v>
      </c>
      <c r="AW11">
        <v>69.170616109999997</v>
      </c>
      <c r="AX11">
        <v>44.360666670000001</v>
      </c>
      <c r="AY11">
        <v>21.07538636</v>
      </c>
      <c r="AZ11">
        <v>33.84627047</v>
      </c>
      <c r="BA11">
        <v>188.48780489999999</v>
      </c>
    </row>
    <row r="12" spans="1:53" ht="14.4" hidden="1">
      <c r="A12" t="s">
        <v>28</v>
      </c>
      <c r="B12" t="s">
        <v>29</v>
      </c>
      <c r="C12">
        <v>35202010</v>
      </c>
      <c r="D12">
        <v>2834</v>
      </c>
      <c r="E12">
        <v>732.87195199999996</v>
      </c>
      <c r="F12">
        <v>352020</v>
      </c>
      <c r="G12">
        <v>35</v>
      </c>
      <c r="H12">
        <v>35202010</v>
      </c>
      <c r="I12">
        <v>4.58</v>
      </c>
      <c r="J12">
        <v>3.90</v>
      </c>
      <c r="K12">
        <v>3.66</v>
      </c>
      <c r="L12">
        <v>4.32</v>
      </c>
      <c r="M12">
        <v>2.23</v>
      </c>
      <c r="N12">
        <v>2.2599999999999998</v>
      </c>
      <c r="O12">
        <v>2.58</v>
      </c>
      <c r="P12">
        <v>-0.19</v>
      </c>
      <c r="Q12">
        <v>3.13</v>
      </c>
      <c r="R12">
        <v>8.89</v>
      </c>
      <c r="S12">
        <v>6.79</v>
      </c>
      <c r="T12">
        <v>6.12</v>
      </c>
      <c r="U12">
        <v>6.90</v>
      </c>
      <c r="V12">
        <v>5.80</v>
      </c>
      <c r="W12">
        <v>11.71</v>
      </c>
      <c r="X12">
        <v>35.04</v>
      </c>
      <c r="Y12">
        <v>41.56</v>
      </c>
      <c r="Z12">
        <v>49.32</v>
      </c>
      <c r="AA12">
        <v>51</v>
      </c>
      <c r="AB12">
        <v>68.989999999999995</v>
      </c>
      <c r="AC12">
        <v>84.26</v>
      </c>
      <c r="AD12">
        <v>73.55</v>
      </c>
      <c r="AE12">
        <v>84.46</v>
      </c>
      <c r="AF12">
        <v>115.72</v>
      </c>
      <c r="AG12">
        <v>131.43</v>
      </c>
      <c r="AH12">
        <v>168.84</v>
      </c>
      <c r="AI12">
        <v>276.22000000000003</v>
      </c>
      <c r="AJ12">
        <v>365.84</v>
      </c>
      <c r="AK12">
        <v>582.91999999999996</v>
      </c>
      <c r="AL12">
        <v>772</v>
      </c>
      <c r="AM12">
        <v>7.6506550219999996</v>
      </c>
      <c r="AN12">
        <v>10.656410259999999</v>
      </c>
      <c r="AO12">
        <v>13.475409839999999</v>
      </c>
      <c r="AP12">
        <v>11.80555556</v>
      </c>
      <c r="AQ12">
        <v>30.937219729999999</v>
      </c>
      <c r="AR12">
        <v>37.283185840000002</v>
      </c>
      <c r="AS12">
        <v>28.507751939999999</v>
      </c>
      <c r="AT12">
        <v>-444.52631580000002</v>
      </c>
      <c r="AU12">
        <v>36.971246010000002</v>
      </c>
      <c r="AV12">
        <v>14.784027</v>
      </c>
      <c r="AW12">
        <v>24.865979379999999</v>
      </c>
      <c r="AX12">
        <v>45.133986929999999</v>
      </c>
      <c r="AY12">
        <v>53.020289859999998</v>
      </c>
      <c r="AZ12">
        <v>100.5034483</v>
      </c>
      <c r="BA12">
        <v>65.926558499999999</v>
      </c>
    </row>
    <row r="13" spans="1:53" ht="14.4" hidden="1">
      <c r="A13" t="s">
        <v>30</v>
      </c>
      <c r="B13" t="s">
        <v>31</v>
      </c>
      <c r="C13">
        <v>30101040</v>
      </c>
      <c r="D13">
        <v>5331</v>
      </c>
      <c r="E13">
        <v>725.81642509999995</v>
      </c>
      <c r="F13">
        <v>301010</v>
      </c>
      <c r="G13">
        <v>30</v>
      </c>
      <c r="H13">
        <v>30101040</v>
      </c>
      <c r="I13">
        <v>4.47</v>
      </c>
      <c r="J13">
        <v>4.5199999999999996</v>
      </c>
      <c r="K13">
        <v>5.0199999999999996</v>
      </c>
      <c r="L13">
        <v>4.88</v>
      </c>
      <c r="M13">
        <v>5.05</v>
      </c>
      <c r="N13">
        <v>4.57</v>
      </c>
      <c r="O13">
        <v>4.38</v>
      </c>
      <c r="P13">
        <v>3.28</v>
      </c>
      <c r="Q13">
        <v>2.2599999999999998</v>
      </c>
      <c r="R13">
        <v>5.19</v>
      </c>
      <c r="S13">
        <v>4.75</v>
      </c>
      <c r="T13">
        <v>4.87</v>
      </c>
      <c r="U13">
        <v>4.2699999999999996</v>
      </c>
      <c r="V13">
        <v>5.74</v>
      </c>
      <c r="W13">
        <v>2.41</v>
      </c>
      <c r="X13">
        <v>53.93</v>
      </c>
      <c r="Y13">
        <v>59.76</v>
      </c>
      <c r="Z13">
        <v>68.23</v>
      </c>
      <c r="AA13">
        <v>78.69</v>
      </c>
      <c r="AB13">
        <v>85.88</v>
      </c>
      <c r="AC13">
        <v>61.30</v>
      </c>
      <c r="AD13">
        <v>69.12</v>
      </c>
      <c r="AE13">
        <v>98.75</v>
      </c>
      <c r="AF13">
        <v>93.15</v>
      </c>
      <c r="AG13">
        <v>118.84</v>
      </c>
      <c r="AH13">
        <v>144.15</v>
      </c>
      <c r="AI13">
        <v>144.69</v>
      </c>
      <c r="AJ13">
        <v>141.79</v>
      </c>
      <c r="AK13">
        <v>157.65</v>
      </c>
      <c r="AL13">
        <v>90.35</v>
      </c>
      <c r="AM13">
        <v>12.064876959999999</v>
      </c>
      <c r="AN13">
        <v>13.221238939999999</v>
      </c>
      <c r="AO13">
        <v>13.59163347</v>
      </c>
      <c r="AP13">
        <v>16.125</v>
      </c>
      <c r="AQ13">
        <v>17.005940590000002</v>
      </c>
      <c r="AR13">
        <v>13.41356674</v>
      </c>
      <c r="AS13">
        <v>15.780821919999999</v>
      </c>
      <c r="AT13">
        <v>30.106707320000002</v>
      </c>
      <c r="AU13">
        <v>41.216814159999998</v>
      </c>
      <c r="AV13">
        <v>22.897880539999999</v>
      </c>
      <c r="AW13">
        <v>30.347368419999999</v>
      </c>
      <c r="AX13">
        <v>29.710472280000001</v>
      </c>
      <c r="AY13">
        <v>33.206088989999998</v>
      </c>
      <c r="AZ13">
        <v>27.465156790000002</v>
      </c>
      <c r="BA13">
        <v>37.489626559999998</v>
      </c>
    </row>
    <row r="14" spans="1:53" ht="14.4" hidden="1">
      <c r="A14" t="s">
        <v>32</v>
      </c>
      <c r="B14" t="s">
        <v>33</v>
      </c>
      <c r="C14">
        <v>40101010</v>
      </c>
      <c r="D14">
        <v>6020</v>
      </c>
      <c r="E14">
        <v>674.86517960000003</v>
      </c>
      <c r="F14">
        <v>401010</v>
      </c>
      <c r="G14">
        <v>40</v>
      </c>
      <c r="H14">
        <v>40101010</v>
      </c>
      <c r="I14">
        <v>3.96</v>
      </c>
      <c r="J14">
        <v>4.4800000000000004</v>
      </c>
      <c r="K14">
        <v>5.20</v>
      </c>
      <c r="L14">
        <v>4.3499999999999996</v>
      </c>
      <c r="M14">
        <v>5.29</v>
      </c>
      <c r="N14">
        <v>6</v>
      </c>
      <c r="O14">
        <v>6.19</v>
      </c>
      <c r="P14">
        <v>6.31</v>
      </c>
      <c r="Q14">
        <v>9</v>
      </c>
      <c r="R14">
        <v>10.72</v>
      </c>
      <c r="S14">
        <v>8.8800000000000008</v>
      </c>
      <c r="T14">
        <v>15.36</v>
      </c>
      <c r="U14">
        <v>12.09</v>
      </c>
      <c r="V14">
        <v>16.23</v>
      </c>
      <c r="W14">
        <v>19.75</v>
      </c>
      <c r="X14">
        <v>42.42</v>
      </c>
      <c r="Y14">
        <v>33.25</v>
      </c>
      <c r="Z14">
        <v>43.969099999999997</v>
      </c>
      <c r="AA14">
        <v>58.48</v>
      </c>
      <c r="AB14">
        <v>62.58</v>
      </c>
      <c r="AC14">
        <v>66.03</v>
      </c>
      <c r="AD14">
        <v>86.29</v>
      </c>
      <c r="AE14">
        <v>106.94</v>
      </c>
      <c r="AF14">
        <v>97.62</v>
      </c>
      <c r="AG14">
        <v>139.40</v>
      </c>
      <c r="AH14">
        <v>127.07</v>
      </c>
      <c r="AI14">
        <v>158.35</v>
      </c>
      <c r="AJ14">
        <v>134.10</v>
      </c>
      <c r="AK14">
        <v>170.10</v>
      </c>
      <c r="AL14">
        <v>239.71</v>
      </c>
      <c r="AM14">
        <v>10.712121209999999</v>
      </c>
      <c r="AN14">
        <v>7.421875</v>
      </c>
      <c r="AO14">
        <v>8.4555961540000002</v>
      </c>
      <c r="AP14">
        <v>13.443678159999999</v>
      </c>
      <c r="AQ14">
        <v>11.829867670000001</v>
      </c>
      <c r="AR14">
        <v>11.005</v>
      </c>
      <c r="AS14">
        <v>13.940226170000001</v>
      </c>
      <c r="AT14">
        <v>16.947702060000001</v>
      </c>
      <c r="AU14">
        <v>10.846666669999999</v>
      </c>
      <c r="AV14">
        <v>13.00373134</v>
      </c>
      <c r="AW14">
        <v>14.30968468</v>
      </c>
      <c r="AX14">
        <v>10.309244789999999</v>
      </c>
      <c r="AY14">
        <v>11.09181141</v>
      </c>
      <c r="AZ14">
        <v>10.480591499999999</v>
      </c>
      <c r="BA14">
        <v>12.137215189999999</v>
      </c>
    </row>
    <row r="15" spans="1:53" ht="14.4" hidden="1">
      <c r="A15" t="s">
        <v>34</v>
      </c>
      <c r="B15" t="s">
        <v>35</v>
      </c>
      <c r="C15">
        <v>40201060</v>
      </c>
      <c r="D15">
        <v>6099</v>
      </c>
      <c r="E15">
        <v>546.55927729999996</v>
      </c>
      <c r="F15">
        <v>402010</v>
      </c>
      <c r="G15">
        <v>40</v>
      </c>
      <c r="H15">
        <v>40201060</v>
      </c>
      <c r="I15">
        <v>4.01</v>
      </c>
      <c r="J15">
        <v>5.16</v>
      </c>
      <c r="K15">
        <v>3.16</v>
      </c>
      <c r="L15">
        <v>7.59</v>
      </c>
      <c r="M15">
        <v>8.6199999999999992</v>
      </c>
      <c r="N15">
        <v>2.58</v>
      </c>
      <c r="O15">
        <v>2.48</v>
      </c>
      <c r="P15">
        <v>2.80</v>
      </c>
      <c r="Q15">
        <v>4.42</v>
      </c>
      <c r="R15">
        <v>5.32</v>
      </c>
      <c r="S15">
        <v>4.8899999999999997</v>
      </c>
      <c r="T15">
        <v>5.63</v>
      </c>
      <c r="U15">
        <v>7</v>
      </c>
      <c r="V15">
        <v>8.2799999999999994</v>
      </c>
      <c r="W15">
        <v>9.73</v>
      </c>
      <c r="X15">
        <v>70.38</v>
      </c>
      <c r="Y15">
        <v>101.53</v>
      </c>
      <c r="Z15">
        <v>151.58000000000001</v>
      </c>
      <c r="AA15">
        <v>222.68</v>
      </c>
      <c r="AB15">
        <v>262.20</v>
      </c>
      <c r="AC15">
        <v>77.55</v>
      </c>
      <c r="AD15">
        <v>78.02</v>
      </c>
      <c r="AE15">
        <v>114.02</v>
      </c>
      <c r="AF15">
        <v>131.94</v>
      </c>
      <c r="AG15">
        <v>187.90</v>
      </c>
      <c r="AH15">
        <v>218.73</v>
      </c>
      <c r="AI15">
        <v>216.71</v>
      </c>
      <c r="AJ15">
        <v>207.76</v>
      </c>
      <c r="AK15">
        <v>260.35000000000002</v>
      </c>
      <c r="AL15">
        <v>316.04000000000002</v>
      </c>
      <c r="AM15">
        <v>17.551122190000001</v>
      </c>
      <c r="AN15">
        <v>19.676356590000001</v>
      </c>
      <c r="AO15">
        <v>47.968354429999998</v>
      </c>
      <c r="AP15">
        <v>29.338603429999999</v>
      </c>
      <c r="AQ15">
        <v>30.417633410000001</v>
      </c>
      <c r="AR15">
        <v>30.058139529999998</v>
      </c>
      <c r="AS15">
        <v>31.459677419999998</v>
      </c>
      <c r="AT15">
        <v>40.72142857</v>
      </c>
      <c r="AU15">
        <v>29.850678729999998</v>
      </c>
      <c r="AV15">
        <v>35.319548869999998</v>
      </c>
      <c r="AW15">
        <v>44.73006135</v>
      </c>
      <c r="AX15">
        <v>38.492007100000002</v>
      </c>
      <c r="AY15">
        <v>29.68</v>
      </c>
      <c r="AZ15">
        <v>31.443236710000001</v>
      </c>
      <c r="BA15">
        <v>32.480986639999998</v>
      </c>
    </row>
    <row r="16" spans="1:53" ht="14.4" hidden="1">
      <c r="A16" t="s">
        <v>36</v>
      </c>
      <c r="B16" t="s">
        <v>37</v>
      </c>
      <c r="C16">
        <v>40201060</v>
      </c>
      <c r="D16">
        <v>7389</v>
      </c>
      <c r="E16">
        <v>479.5831149</v>
      </c>
      <c r="F16">
        <v>402010</v>
      </c>
      <c r="G16">
        <v>40</v>
      </c>
      <c r="H16">
        <v>40201060</v>
      </c>
      <c r="I16">
        <v>14.05</v>
      </c>
      <c r="J16">
        <v>14.85</v>
      </c>
      <c r="K16">
        <v>21.94</v>
      </c>
      <c r="L16">
        <v>25.60</v>
      </c>
      <c r="M16">
        <v>3.10</v>
      </c>
      <c r="N16">
        <v>3.35</v>
      </c>
      <c r="O16">
        <v>3.69</v>
      </c>
      <c r="P16">
        <v>3.65</v>
      </c>
      <c r="Q16">
        <v>5.60</v>
      </c>
      <c r="R16">
        <v>7.94</v>
      </c>
      <c r="S16">
        <v>6.37</v>
      </c>
      <c r="T16">
        <v>8.76</v>
      </c>
      <c r="U16">
        <v>10.220000000000001</v>
      </c>
      <c r="V16">
        <v>11.83</v>
      </c>
      <c r="W16">
        <v>13.89</v>
      </c>
      <c r="X16">
        <v>224.11</v>
      </c>
      <c r="Y16">
        <v>372.82</v>
      </c>
      <c r="Z16">
        <v>491.28</v>
      </c>
      <c r="AA16">
        <v>835.46</v>
      </c>
      <c r="AB16">
        <v>86.16</v>
      </c>
      <c r="AC16">
        <v>97.36</v>
      </c>
      <c r="AD16">
        <v>103.25</v>
      </c>
      <c r="AE16">
        <v>151.36000000000001</v>
      </c>
      <c r="AF16">
        <v>188.65</v>
      </c>
      <c r="AG16">
        <v>298.58999999999997</v>
      </c>
      <c r="AH16">
        <v>356.94</v>
      </c>
      <c r="AI16">
        <v>359.32</v>
      </c>
      <c r="AJ16">
        <v>347.73</v>
      </c>
      <c r="AK16">
        <v>426.51</v>
      </c>
      <c r="AL16">
        <v>526.57000000000005</v>
      </c>
      <c r="AM16">
        <v>15.95088968</v>
      </c>
      <c r="AN16">
        <v>25.105723909999998</v>
      </c>
      <c r="AO16">
        <v>22.391978120000001</v>
      </c>
      <c r="AP16">
        <v>32.63515625</v>
      </c>
      <c r="AQ16">
        <v>27.793548390000002</v>
      </c>
      <c r="AR16">
        <v>29.06268657</v>
      </c>
      <c r="AS16">
        <v>27.981029809999999</v>
      </c>
      <c r="AT16">
        <v>41.46849315</v>
      </c>
      <c r="AU16">
        <v>33.6875</v>
      </c>
      <c r="AV16">
        <v>37.60579345</v>
      </c>
      <c r="AW16">
        <v>56.034536889999998</v>
      </c>
      <c r="AX16">
        <v>41.018264840000001</v>
      </c>
      <c r="AY16">
        <v>34.024461840000001</v>
      </c>
      <c r="AZ16">
        <v>36.053254440000003</v>
      </c>
      <c r="BA16">
        <v>37.910007200000003</v>
      </c>
    </row>
    <row r="17" spans="1:53" ht="14.4" hidden="1">
      <c r="A17" t="s">
        <v>38</v>
      </c>
      <c r="B17" t="s">
        <v>39</v>
      </c>
      <c r="C17">
        <v>10102010</v>
      </c>
      <c r="D17">
        <v>2911</v>
      </c>
      <c r="E17">
        <v>472.7803692</v>
      </c>
      <c r="F17">
        <v>101020</v>
      </c>
      <c r="G17">
        <v>10</v>
      </c>
      <c r="H17">
        <v>10102010</v>
      </c>
      <c r="I17">
        <v>6.22</v>
      </c>
      <c r="J17">
        <v>8.42</v>
      </c>
      <c r="K17">
        <v>9.6999999999999993</v>
      </c>
      <c r="L17">
        <v>7.37</v>
      </c>
      <c r="M17">
        <v>7.60</v>
      </c>
      <c r="N17">
        <v>3.85</v>
      </c>
      <c r="O17">
        <v>1.88</v>
      </c>
      <c r="P17">
        <v>4.63</v>
      </c>
      <c r="Q17">
        <v>4.88</v>
      </c>
      <c r="R17">
        <v>3.36</v>
      </c>
      <c r="S17">
        <v>-5.25</v>
      </c>
      <c r="T17">
        <v>5.39</v>
      </c>
      <c r="U17">
        <v>13.26</v>
      </c>
      <c r="V17">
        <v>8.89</v>
      </c>
      <c r="W17">
        <v>7.84</v>
      </c>
      <c r="X17">
        <v>73.12</v>
      </c>
      <c r="Y17">
        <v>84.76</v>
      </c>
      <c r="Z17">
        <v>86.55</v>
      </c>
      <c r="AA17">
        <v>101.20</v>
      </c>
      <c r="AB17">
        <v>92.45</v>
      </c>
      <c r="AC17">
        <v>77.95</v>
      </c>
      <c r="AD17">
        <v>90.26</v>
      </c>
      <c r="AE17">
        <v>83.64</v>
      </c>
      <c r="AF17">
        <v>68.19</v>
      </c>
      <c r="AG17">
        <v>69.78</v>
      </c>
      <c r="AH17">
        <v>41.22</v>
      </c>
      <c r="AI17">
        <v>61.19</v>
      </c>
      <c r="AJ17">
        <v>110.30</v>
      </c>
      <c r="AK17">
        <v>99.98</v>
      </c>
      <c r="AL17">
        <v>107.57</v>
      </c>
      <c r="AM17">
        <v>11.75562701</v>
      </c>
      <c r="AN17">
        <v>10.06650831</v>
      </c>
      <c r="AO17">
        <v>8.9226804120000001</v>
      </c>
      <c r="AP17">
        <v>13.731343280000001</v>
      </c>
      <c r="AQ17">
        <v>12.16447368</v>
      </c>
      <c r="AR17">
        <v>20.246753250000001</v>
      </c>
      <c r="AS17">
        <v>48.010638299999997</v>
      </c>
      <c r="AT17">
        <v>18.064794819999999</v>
      </c>
      <c r="AU17">
        <v>13.973360660000001</v>
      </c>
      <c r="AV17">
        <v>20.76785714</v>
      </c>
      <c r="AW17">
        <v>-7.8514285709999996</v>
      </c>
      <c r="AX17">
        <v>11.352504639999999</v>
      </c>
      <c r="AY17">
        <v>8.318250377</v>
      </c>
      <c r="AZ17">
        <v>11.24634421</v>
      </c>
      <c r="BA17">
        <v>13.720663269999999</v>
      </c>
    </row>
    <row r="18" spans="1:53" ht="14.4" hidden="1">
      <c r="A18" t="s">
        <v>40</v>
      </c>
      <c r="B18" t="s">
        <v>41</v>
      </c>
      <c r="C18">
        <v>35102030</v>
      </c>
      <c r="D18">
        <v>6324</v>
      </c>
      <c r="E18">
        <v>465.53485499999999</v>
      </c>
      <c r="F18">
        <v>351020</v>
      </c>
      <c r="G18">
        <v>35</v>
      </c>
      <c r="H18">
        <v>35102030</v>
      </c>
      <c r="I18">
        <v>4.0999999999999996</v>
      </c>
      <c r="J18">
        <v>4.7300000000000004</v>
      </c>
      <c r="K18">
        <v>5.28</v>
      </c>
      <c r="L18">
        <v>5.5</v>
      </c>
      <c r="M18">
        <v>5.70</v>
      </c>
      <c r="N18">
        <v>6.01</v>
      </c>
      <c r="O18">
        <v>7.25</v>
      </c>
      <c r="P18">
        <v>10.72</v>
      </c>
      <c r="Q18">
        <v>12.19</v>
      </c>
      <c r="R18">
        <v>14.33</v>
      </c>
      <c r="S18">
        <v>16.03</v>
      </c>
      <c r="T18">
        <v>18.079999999999998</v>
      </c>
      <c r="U18">
        <v>21.18</v>
      </c>
      <c r="V18">
        <v>23.86</v>
      </c>
      <c r="W18">
        <v>15.51</v>
      </c>
      <c r="X18">
        <v>36.11</v>
      </c>
      <c r="Y18">
        <v>50.68</v>
      </c>
      <c r="Z18">
        <v>54.24</v>
      </c>
      <c r="AA18">
        <v>75.30</v>
      </c>
      <c r="AB18">
        <v>101.09</v>
      </c>
      <c r="AC18">
        <v>117.64</v>
      </c>
      <c r="AD18">
        <v>160.04</v>
      </c>
      <c r="AE18">
        <v>220.46</v>
      </c>
      <c r="AF18">
        <v>249.12</v>
      </c>
      <c r="AG18">
        <v>293.98</v>
      </c>
      <c r="AH18">
        <v>350.68</v>
      </c>
      <c r="AI18">
        <v>502.14</v>
      </c>
      <c r="AJ18">
        <v>530.17999999999995</v>
      </c>
      <c r="AK18">
        <v>526.47</v>
      </c>
      <c r="AL18">
        <v>505.86</v>
      </c>
      <c r="AM18">
        <v>8.8073170730000001</v>
      </c>
      <c r="AN18">
        <v>10.714587740000001</v>
      </c>
      <c r="AO18">
        <v>10.272727270000001</v>
      </c>
      <c r="AP18">
        <v>13.69090909</v>
      </c>
      <c r="AQ18">
        <v>17.735087719999999</v>
      </c>
      <c r="AR18">
        <v>19.57404326</v>
      </c>
      <c r="AS18">
        <v>22.074482759999999</v>
      </c>
      <c r="AT18">
        <v>20.565298510000002</v>
      </c>
      <c r="AU18">
        <v>20.436423300000001</v>
      </c>
      <c r="AV18">
        <v>20.515003490000002</v>
      </c>
      <c r="AW18">
        <v>21.876481600000002</v>
      </c>
      <c r="AX18">
        <v>27.773230089999998</v>
      </c>
      <c r="AY18">
        <v>25.03210576</v>
      </c>
      <c r="AZ18">
        <v>22.06496228</v>
      </c>
      <c r="BA18">
        <v>32.615087039999999</v>
      </c>
    </row>
    <row r="19" spans="1:53" ht="14.4" hidden="1">
      <c r="A19" t="s">
        <v>42</v>
      </c>
      <c r="B19" t="s">
        <v>43</v>
      </c>
      <c r="C19">
        <v>30101040</v>
      </c>
      <c r="D19">
        <v>5399</v>
      </c>
      <c r="E19">
        <v>406.77074520000002</v>
      </c>
      <c r="F19">
        <v>301010</v>
      </c>
      <c r="G19">
        <v>30</v>
      </c>
      <c r="H19">
        <v>30101040</v>
      </c>
      <c r="I19">
        <v>2.92</v>
      </c>
      <c r="J19">
        <v>3.30</v>
      </c>
      <c r="K19">
        <v>3.89</v>
      </c>
      <c r="L19">
        <v>4.63</v>
      </c>
      <c r="M19">
        <v>4.6500000000000004</v>
      </c>
      <c r="N19">
        <v>5.37</v>
      </c>
      <c r="O19">
        <v>5.33</v>
      </c>
      <c r="P19">
        <v>6.08</v>
      </c>
      <c r="Q19">
        <v>7.09</v>
      </c>
      <c r="R19">
        <v>8.26</v>
      </c>
      <c r="S19">
        <v>9.02</v>
      </c>
      <c r="T19">
        <v>11.27</v>
      </c>
      <c r="U19">
        <v>13.14</v>
      </c>
      <c r="V19">
        <v>14.16</v>
      </c>
      <c r="W19">
        <v>16.559999999999999</v>
      </c>
      <c r="X19">
        <v>72.209999999999994</v>
      </c>
      <c r="Y19">
        <v>83.32</v>
      </c>
      <c r="Z19">
        <v>98.73</v>
      </c>
      <c r="AA19">
        <v>119.02</v>
      </c>
      <c r="AB19">
        <v>141.75</v>
      </c>
      <c r="AC19">
        <v>161.5</v>
      </c>
      <c r="AD19">
        <v>160.11000000000001</v>
      </c>
      <c r="AE19">
        <v>186.12</v>
      </c>
      <c r="AF19">
        <v>203.71</v>
      </c>
      <c r="AG19">
        <v>293.92</v>
      </c>
      <c r="AH19">
        <v>376.78</v>
      </c>
      <c r="AI19">
        <v>567.70000000000005</v>
      </c>
      <c r="AJ19">
        <v>456.5</v>
      </c>
      <c r="AK19">
        <v>660.08</v>
      </c>
      <c r="AL19">
        <v>916.27</v>
      </c>
      <c r="AM19">
        <v>24.729452049999999</v>
      </c>
      <c r="AN19">
        <v>25.248484850000001</v>
      </c>
      <c r="AO19">
        <v>25.380462720000001</v>
      </c>
      <c r="AP19">
        <v>25.706263499999999</v>
      </c>
      <c r="AQ19">
        <v>30.483870970000002</v>
      </c>
      <c r="AR19">
        <v>30.074487900000001</v>
      </c>
      <c r="AS19">
        <v>30.039399620000001</v>
      </c>
      <c r="AT19">
        <v>30.611842110000001</v>
      </c>
      <c r="AU19">
        <v>28.73201693</v>
      </c>
      <c r="AV19">
        <v>35.58353511</v>
      </c>
      <c r="AW19">
        <v>41.771618629999999</v>
      </c>
      <c r="AX19">
        <v>50.372670810000002</v>
      </c>
      <c r="AY19">
        <v>34.7412481</v>
      </c>
      <c r="AZ19">
        <v>46.615819209999998</v>
      </c>
      <c r="BA19">
        <v>55.330314010000002</v>
      </c>
    </row>
    <row r="20" spans="1:53" ht="14.4" hidden="1">
      <c r="A20" t="s">
        <v>44</v>
      </c>
      <c r="B20" t="s">
        <v>45</v>
      </c>
      <c r="C20">
        <v>30301010</v>
      </c>
      <c r="D20">
        <v>2840</v>
      </c>
      <c r="E20">
        <v>394.82276769999999</v>
      </c>
      <c r="F20">
        <v>303010</v>
      </c>
      <c r="G20">
        <v>30</v>
      </c>
      <c r="H20">
        <v>30301010</v>
      </c>
      <c r="I20">
        <v>4.1100000000000003</v>
      </c>
      <c r="J20">
        <v>3.93</v>
      </c>
      <c r="K20">
        <v>3.66</v>
      </c>
      <c r="L20">
        <v>3.86</v>
      </c>
      <c r="M20">
        <v>4.01</v>
      </c>
      <c r="N20">
        <v>2.44</v>
      </c>
      <c r="O20">
        <v>3.69</v>
      </c>
      <c r="P20">
        <v>5.59</v>
      </c>
      <c r="Q20">
        <v>3.67</v>
      </c>
      <c r="R20">
        <v>1.43</v>
      </c>
      <c r="S20">
        <v>4.96</v>
      </c>
      <c r="T20">
        <v>5.5</v>
      </c>
      <c r="U20">
        <v>5.81</v>
      </c>
      <c r="V20">
        <v>5.90</v>
      </c>
      <c r="W20">
        <v>6.02</v>
      </c>
      <c r="X20">
        <v>64.33</v>
      </c>
      <c r="Y20">
        <v>66.709999999999994</v>
      </c>
      <c r="Z20">
        <v>67.89</v>
      </c>
      <c r="AA20">
        <v>81.41</v>
      </c>
      <c r="AB20">
        <v>91.09</v>
      </c>
      <c r="AC20">
        <v>79.41</v>
      </c>
      <c r="AD20">
        <v>84.08</v>
      </c>
      <c r="AE20">
        <v>91.88</v>
      </c>
      <c r="AF20">
        <v>91.92</v>
      </c>
      <c r="AG20">
        <v>124.90</v>
      </c>
      <c r="AH20">
        <v>139.13999999999999</v>
      </c>
      <c r="AI20">
        <v>163.58000000000001</v>
      </c>
      <c r="AJ20">
        <v>151.56</v>
      </c>
      <c r="AK20">
        <v>146.54</v>
      </c>
      <c r="AL20">
        <v>167.65</v>
      </c>
      <c r="AM20">
        <v>15.65206813</v>
      </c>
      <c r="AN20">
        <v>16.97455471</v>
      </c>
      <c r="AO20">
        <v>18.549180329999999</v>
      </c>
      <c r="AP20">
        <v>21.090673580000001</v>
      </c>
      <c r="AQ20">
        <v>22.715710720000001</v>
      </c>
      <c r="AR20">
        <v>32.545081969999998</v>
      </c>
      <c r="AS20">
        <v>22.785907859999998</v>
      </c>
      <c r="AT20">
        <v>16.43649374</v>
      </c>
      <c r="AU20">
        <v>25.04632153</v>
      </c>
      <c r="AV20">
        <v>87.342657340000002</v>
      </c>
      <c r="AW20">
        <v>28.052419350000001</v>
      </c>
      <c r="AX20">
        <v>29.741818179999999</v>
      </c>
      <c r="AY20">
        <v>26.086058520000002</v>
      </c>
      <c r="AZ20">
        <v>24.837288139999998</v>
      </c>
      <c r="BA20">
        <v>27.848837209999999</v>
      </c>
    </row>
    <row r="21" spans="1:53" ht="14.4" hidden="1">
      <c r="A21" t="s">
        <v>46</v>
      </c>
      <c r="B21" t="s">
        <v>47</v>
      </c>
      <c r="C21">
        <v>25504030</v>
      </c>
      <c r="D21">
        <v>5211</v>
      </c>
      <c r="E21">
        <v>386.40826340000001</v>
      </c>
      <c r="F21">
        <v>255040</v>
      </c>
      <c r="G21">
        <v>25</v>
      </c>
      <c r="H21">
        <v>25504030</v>
      </c>
      <c r="I21">
        <v>2.0099999999999998</v>
      </c>
      <c r="J21">
        <v>2.4700000000000002</v>
      </c>
      <c r="K21">
        <v>3</v>
      </c>
      <c r="L21">
        <v>3.76</v>
      </c>
      <c r="M21">
        <v>4.71</v>
      </c>
      <c r="N21">
        <v>5.46</v>
      </c>
      <c r="O21">
        <v>6.45</v>
      </c>
      <c r="P21">
        <v>7.29</v>
      </c>
      <c r="Q21">
        <v>9.73</v>
      </c>
      <c r="R21">
        <v>10.25</v>
      </c>
      <c r="S21">
        <v>11.94</v>
      </c>
      <c r="T21">
        <v>15.53</v>
      </c>
      <c r="U21">
        <v>16.690000000000001</v>
      </c>
      <c r="V21">
        <v>15.11</v>
      </c>
      <c r="W21">
        <v>14.91</v>
      </c>
      <c r="X21">
        <v>35.06</v>
      </c>
      <c r="Y21">
        <v>42.04</v>
      </c>
      <c r="Z21">
        <v>61.85</v>
      </c>
      <c r="AA21">
        <v>82.34</v>
      </c>
      <c r="AB21">
        <v>104.97</v>
      </c>
      <c r="AC21">
        <v>132.25</v>
      </c>
      <c r="AD21">
        <v>134.08000000000001</v>
      </c>
      <c r="AE21">
        <v>189.53</v>
      </c>
      <c r="AF21">
        <v>171.82</v>
      </c>
      <c r="AG21">
        <v>218.38</v>
      </c>
      <c r="AH21">
        <v>265.62</v>
      </c>
      <c r="AI21">
        <v>415.01</v>
      </c>
      <c r="AJ21">
        <v>315.86</v>
      </c>
      <c r="AK21">
        <v>346.55</v>
      </c>
      <c r="AL21">
        <v>388.99</v>
      </c>
      <c r="AM21">
        <v>17.44278607</v>
      </c>
      <c r="AN21">
        <v>17.02024291</v>
      </c>
      <c r="AO21">
        <v>20.616666670000001</v>
      </c>
      <c r="AP21">
        <v>21.898936169999999</v>
      </c>
      <c r="AQ21">
        <v>22.286624199999999</v>
      </c>
      <c r="AR21">
        <v>24.221611719999999</v>
      </c>
      <c r="AS21">
        <v>20.7875969</v>
      </c>
      <c r="AT21">
        <v>25.99862826</v>
      </c>
      <c r="AU21">
        <v>17.65878726</v>
      </c>
      <c r="AV21">
        <v>21.305365850000001</v>
      </c>
      <c r="AW21">
        <v>22.246231160000001</v>
      </c>
      <c r="AX21">
        <v>26.72311655</v>
      </c>
      <c r="AY21">
        <v>18.92510485</v>
      </c>
      <c r="AZ21">
        <v>22.935142290000002</v>
      </c>
      <c r="BA21">
        <v>26.089201880000001</v>
      </c>
    </row>
    <row r="22" spans="1:53" ht="14.4" hidden="1">
      <c r="A22" t="s">
        <v>48</v>
      </c>
      <c r="B22" t="s">
        <v>49</v>
      </c>
      <c r="C22">
        <v>50202010</v>
      </c>
      <c r="D22">
        <v>7841</v>
      </c>
      <c r="E22">
        <v>381.00186880000001</v>
      </c>
      <c r="F22">
        <v>502020</v>
      </c>
      <c r="G22">
        <v>50</v>
      </c>
      <c r="H22">
        <v>50202010</v>
      </c>
      <c r="I22">
        <v>2.96</v>
      </c>
      <c r="J22">
        <v>4.16</v>
      </c>
      <c r="K22">
        <v>0.28999999999999998</v>
      </c>
      <c r="L22">
        <v>1.85</v>
      </c>
      <c r="M22">
        <v>4.32</v>
      </c>
      <c r="N22">
        <v>0.28000000000000003</v>
      </c>
      <c r="O22">
        <v>0.43</v>
      </c>
      <c r="P22">
        <v>1.25</v>
      </c>
      <c r="Q22">
        <v>2.68</v>
      </c>
      <c r="R22">
        <v>4.13</v>
      </c>
      <c r="S22">
        <v>6.08</v>
      </c>
      <c r="T22">
        <v>11.24</v>
      </c>
      <c r="U22">
        <v>9.9499999999999993</v>
      </c>
      <c r="V22">
        <v>12.03</v>
      </c>
      <c r="W22">
        <v>19.829999999999998</v>
      </c>
      <c r="X22">
        <v>175.70</v>
      </c>
      <c r="Y22">
        <v>69.290000000000006</v>
      </c>
      <c r="Z22">
        <v>92.59</v>
      </c>
      <c r="AA22">
        <v>368.17</v>
      </c>
      <c r="AB22">
        <v>341.61</v>
      </c>
      <c r="AC22">
        <v>114.38</v>
      </c>
      <c r="AD22">
        <v>123.80</v>
      </c>
      <c r="AE22">
        <v>191.96</v>
      </c>
      <c r="AF22">
        <v>267.66000000000003</v>
      </c>
      <c r="AG22">
        <v>323.57</v>
      </c>
      <c r="AH22">
        <v>540.73</v>
      </c>
      <c r="AI22">
        <v>602.44000000000005</v>
      </c>
      <c r="AJ22">
        <v>294.88</v>
      </c>
      <c r="AK22">
        <v>486.88</v>
      </c>
      <c r="AL22">
        <v>891.32</v>
      </c>
      <c r="AM22">
        <v>59.358108110000003</v>
      </c>
      <c r="AN22">
        <v>16.65625</v>
      </c>
      <c r="AO22">
        <v>319.27586209999998</v>
      </c>
      <c r="AP22">
        <v>199.0108108</v>
      </c>
      <c r="AQ22">
        <v>79.076388890000004</v>
      </c>
      <c r="AR22">
        <v>408.5</v>
      </c>
      <c r="AS22">
        <v>287.90697669999997</v>
      </c>
      <c r="AT22">
        <v>153.56800000000001</v>
      </c>
      <c r="AU22">
        <v>99.873134329999999</v>
      </c>
      <c r="AV22">
        <v>78.346246969999996</v>
      </c>
      <c r="AW22">
        <v>88.935855259999997</v>
      </c>
      <c r="AX22">
        <v>53.597864770000001</v>
      </c>
      <c r="AY22">
        <v>29.636180899999999</v>
      </c>
      <c r="AZ22">
        <v>40.472152950000002</v>
      </c>
      <c r="BA22">
        <v>44.948058500000002</v>
      </c>
    </row>
    <row r="23" spans="1:53" ht="14.4" hidden="1">
      <c r="A23" t="s">
        <v>50</v>
      </c>
      <c r="B23" t="s">
        <v>51</v>
      </c>
      <c r="C23">
        <v>35202010</v>
      </c>
      <c r="D23">
        <v>2834</v>
      </c>
      <c r="E23">
        <v>348.19043829999998</v>
      </c>
      <c r="F23">
        <v>352020</v>
      </c>
      <c r="G23">
        <v>35</v>
      </c>
      <c r="H23">
        <v>35202010</v>
      </c>
      <c r="I23">
        <v>4.78</v>
      </c>
      <c r="J23">
        <v>3.49</v>
      </c>
      <c r="K23">
        <v>3.86</v>
      </c>
      <c r="L23">
        <v>4.8099999999999996</v>
      </c>
      <c r="M23">
        <v>5.70</v>
      </c>
      <c r="N23">
        <v>5.48</v>
      </c>
      <c r="O23">
        <v>5.93</v>
      </c>
      <c r="P23">
        <v>0.47</v>
      </c>
      <c r="Q23">
        <v>5.61</v>
      </c>
      <c r="R23">
        <v>5.63</v>
      </c>
      <c r="S23">
        <v>5.51</v>
      </c>
      <c r="T23">
        <v>7.81</v>
      </c>
      <c r="U23">
        <v>6.73</v>
      </c>
      <c r="V23">
        <v>13.72</v>
      </c>
      <c r="W23">
        <v>5.79</v>
      </c>
      <c r="X23">
        <v>61.85</v>
      </c>
      <c r="Y23">
        <v>65.58</v>
      </c>
      <c r="Z23">
        <v>70.099999999999994</v>
      </c>
      <c r="AA23">
        <v>91.59</v>
      </c>
      <c r="AB23">
        <v>104.57</v>
      </c>
      <c r="AC23">
        <v>102.72</v>
      </c>
      <c r="AD23">
        <v>115.21</v>
      </c>
      <c r="AE23">
        <v>139.72</v>
      </c>
      <c r="AF23">
        <v>129.05000000000001</v>
      </c>
      <c r="AG23">
        <v>145.87</v>
      </c>
      <c r="AH23">
        <v>157.38</v>
      </c>
      <c r="AI23">
        <v>171.07</v>
      </c>
      <c r="AJ23">
        <v>176.65</v>
      </c>
      <c r="AK23">
        <v>156.74</v>
      </c>
      <c r="AL23">
        <v>144.62</v>
      </c>
      <c r="AM23">
        <v>12.93933054</v>
      </c>
      <c r="AN23">
        <v>18.79083095</v>
      </c>
      <c r="AO23">
        <v>18.160621760000002</v>
      </c>
      <c r="AP23">
        <v>19.041580039999999</v>
      </c>
      <c r="AQ23">
        <v>18.345614040000001</v>
      </c>
      <c r="AR23">
        <v>18.744525549999999</v>
      </c>
      <c r="AS23">
        <v>19.428330519999999</v>
      </c>
      <c r="AT23">
        <v>297.27659569999997</v>
      </c>
      <c r="AU23">
        <v>23.00356506</v>
      </c>
      <c r="AV23">
        <v>25.90941385</v>
      </c>
      <c r="AW23">
        <v>28.562613429999999</v>
      </c>
      <c r="AX23">
        <v>21.903969270000001</v>
      </c>
      <c r="AY23">
        <v>26.248142640000001</v>
      </c>
      <c r="AZ23">
        <v>11.42419825</v>
      </c>
      <c r="BA23">
        <v>24.9775475</v>
      </c>
    </row>
    <row r="24" spans="1:53" ht="14.4" hidden="1">
      <c r="A24" t="s">
        <v>52</v>
      </c>
      <c r="B24" t="s">
        <v>53</v>
      </c>
      <c r="C24">
        <v>40101010</v>
      </c>
      <c r="D24">
        <v>6020</v>
      </c>
      <c r="E24">
        <v>337.22307599999999</v>
      </c>
      <c r="F24">
        <v>401010</v>
      </c>
      <c r="G24">
        <v>40</v>
      </c>
      <c r="H24">
        <v>40101010</v>
      </c>
      <c r="I24">
        <v>-0.37</v>
      </c>
      <c r="J24">
        <v>0.01</v>
      </c>
      <c r="K24">
        <v>0.25</v>
      </c>
      <c r="L24">
        <v>0.90</v>
      </c>
      <c r="M24">
        <v>0.36</v>
      </c>
      <c r="N24">
        <v>1.31</v>
      </c>
      <c r="O24">
        <v>1.5</v>
      </c>
      <c r="P24">
        <v>1.56</v>
      </c>
      <c r="Q24">
        <v>2.61</v>
      </c>
      <c r="R24">
        <v>2.75</v>
      </c>
      <c r="S24">
        <v>1.87</v>
      </c>
      <c r="T24">
        <v>3.57</v>
      </c>
      <c r="U24">
        <v>3.19</v>
      </c>
      <c r="V24">
        <v>3.08</v>
      </c>
      <c r="W24">
        <v>3.21</v>
      </c>
      <c r="X24">
        <v>13.34</v>
      </c>
      <c r="Y24">
        <v>5.56</v>
      </c>
      <c r="Z24">
        <v>11.61</v>
      </c>
      <c r="AA24">
        <v>15.57</v>
      </c>
      <c r="AB24">
        <v>17.89</v>
      </c>
      <c r="AC24">
        <v>16.829999999999998</v>
      </c>
      <c r="AD24">
        <v>22.10</v>
      </c>
      <c r="AE24">
        <v>29.52</v>
      </c>
      <c r="AF24">
        <v>24.64</v>
      </c>
      <c r="AG24">
        <v>35.22</v>
      </c>
      <c r="AH24">
        <v>30.31</v>
      </c>
      <c r="AI24">
        <v>44.49</v>
      </c>
      <c r="AJ24">
        <v>33.119999999999997</v>
      </c>
      <c r="AK24">
        <v>33.67</v>
      </c>
      <c r="AL24">
        <v>43.95</v>
      </c>
      <c r="AM24">
        <v>-36.054054049999998</v>
      </c>
      <c r="AN24">
        <v>556</v>
      </c>
      <c r="AO24">
        <v>46.44</v>
      </c>
      <c r="AP24">
        <v>17.30</v>
      </c>
      <c r="AQ24">
        <v>49.694444439999998</v>
      </c>
      <c r="AR24">
        <v>12.84732824</v>
      </c>
      <c r="AS24">
        <v>14.733333330000001</v>
      </c>
      <c r="AT24">
        <v>18.92307692</v>
      </c>
      <c r="AU24">
        <v>9.4406130269999995</v>
      </c>
      <c r="AV24">
        <v>12.807272729999999</v>
      </c>
      <c r="AW24">
        <v>16.20855615</v>
      </c>
      <c r="AX24">
        <v>12.46218487</v>
      </c>
      <c r="AY24">
        <v>10.38244514</v>
      </c>
      <c r="AZ24">
        <v>10.93181818</v>
      </c>
      <c r="BA24">
        <v>13.691588790000001</v>
      </c>
    </row>
    <row r="25" spans="1:53" ht="14.4" hidden="1">
      <c r="A25" t="s">
        <v>54</v>
      </c>
      <c r="B25" t="s">
        <v>55</v>
      </c>
      <c r="C25">
        <v>45103010</v>
      </c>
      <c r="D25">
        <v>7372</v>
      </c>
      <c r="E25">
        <v>319.95380039999998</v>
      </c>
      <c r="F25">
        <v>451030</v>
      </c>
      <c r="G25">
        <v>45</v>
      </c>
      <c r="H25">
        <v>45103010</v>
      </c>
      <c r="I25">
        <v>0.47</v>
      </c>
      <c r="J25">
        <v>-0.09</v>
      </c>
      <c r="K25">
        <v>-1.92</v>
      </c>
      <c r="L25">
        <v>-0.39</v>
      </c>
      <c r="M25">
        <v>-0.42</v>
      </c>
      <c r="N25">
        <v>-0.070000000000000007</v>
      </c>
      <c r="O25">
        <v>0.26</v>
      </c>
      <c r="P25">
        <v>0.17</v>
      </c>
      <c r="Q25">
        <v>1.43</v>
      </c>
      <c r="R25">
        <v>0.15</v>
      </c>
      <c r="S25">
        <v>4.38</v>
      </c>
      <c r="T25">
        <v>1.48</v>
      </c>
      <c r="U25">
        <v>0.21</v>
      </c>
      <c r="V25">
        <v>4.20</v>
      </c>
      <c r="W25">
        <v>6.36</v>
      </c>
      <c r="X25">
        <v>132</v>
      </c>
      <c r="Y25">
        <v>101.46</v>
      </c>
      <c r="Z25">
        <v>168.10</v>
      </c>
      <c r="AA25">
        <v>55.19</v>
      </c>
      <c r="AB25">
        <v>59.31</v>
      </c>
      <c r="AC25">
        <v>78.400000000000006</v>
      </c>
      <c r="AD25">
        <v>68.459999999999994</v>
      </c>
      <c r="AE25">
        <v>102.23</v>
      </c>
      <c r="AF25">
        <v>136.97</v>
      </c>
      <c r="AG25">
        <v>162.63999999999999</v>
      </c>
      <c r="AH25">
        <v>222.53</v>
      </c>
      <c r="AI25">
        <v>254.13</v>
      </c>
      <c r="AJ25">
        <v>132.59</v>
      </c>
      <c r="AK25">
        <v>263.14</v>
      </c>
      <c r="AL25">
        <v>334.33</v>
      </c>
      <c r="AM25">
        <v>280.85106380000002</v>
      </c>
      <c r="AN25">
        <v>-1127.333333</v>
      </c>
      <c r="AO25">
        <v>-87.552083330000002</v>
      </c>
      <c r="AP25">
        <v>-141.5128205</v>
      </c>
      <c r="AQ25">
        <v>-141.2142857</v>
      </c>
      <c r="AR25">
        <v>-1120</v>
      </c>
      <c r="AS25">
        <v>263.30769229999999</v>
      </c>
      <c r="AT25">
        <v>601.35294120000003</v>
      </c>
      <c r="AU25">
        <v>95.783216780000004</v>
      </c>
      <c r="AV25">
        <v>1084.2666670000001</v>
      </c>
      <c r="AW25">
        <v>50.805936070000001</v>
      </c>
      <c r="AX25">
        <v>171.70945950000001</v>
      </c>
      <c r="AY25">
        <v>631.38095239999996</v>
      </c>
      <c r="AZ25">
        <v>62.652380950000001</v>
      </c>
      <c r="BA25">
        <v>52.56761006</v>
      </c>
    </row>
    <row r="26" spans="1:53" ht="14.4" hidden="1">
      <c r="A26" t="s">
        <v>56</v>
      </c>
      <c r="B26" t="s">
        <v>57</v>
      </c>
      <c r="C26">
        <v>35201010</v>
      </c>
      <c r="D26">
        <v>2836</v>
      </c>
      <c r="E26">
        <v>314.02077800000001</v>
      </c>
      <c r="F26">
        <v>352010</v>
      </c>
      <c r="G26">
        <v>35</v>
      </c>
      <c r="H26">
        <v>35201010</v>
      </c>
      <c r="I26">
        <v>2.64</v>
      </c>
      <c r="J26">
        <v>2.17</v>
      </c>
      <c r="K26">
        <v>3.30</v>
      </c>
      <c r="L26">
        <v>2.56</v>
      </c>
      <c r="M26">
        <v>1.1000000000000001</v>
      </c>
      <c r="N26">
        <v>3.13</v>
      </c>
      <c r="O26">
        <v>3.63</v>
      </c>
      <c r="P26">
        <v>3.30</v>
      </c>
      <c r="Q26">
        <v>3.66</v>
      </c>
      <c r="R26">
        <v>5.28</v>
      </c>
      <c r="S26">
        <v>2.72</v>
      </c>
      <c r="T26">
        <v>6.45</v>
      </c>
      <c r="U26">
        <v>6.63</v>
      </c>
      <c r="V26">
        <v>2.72</v>
      </c>
      <c r="W26">
        <v>2.39</v>
      </c>
      <c r="X26" t="e">
        <v>#N/A</v>
      </c>
      <c r="Y26" t="e">
        <v>#N/A</v>
      </c>
      <c r="Z26">
        <v>34.159999999999997</v>
      </c>
      <c r="AA26">
        <v>52.81</v>
      </c>
      <c r="AB26">
        <v>65.44</v>
      </c>
      <c r="AC26">
        <v>59.24</v>
      </c>
      <c r="AD26">
        <v>62.62</v>
      </c>
      <c r="AE26">
        <v>96.71</v>
      </c>
      <c r="AF26">
        <v>92.19</v>
      </c>
      <c r="AG26">
        <v>88.54</v>
      </c>
      <c r="AH26">
        <v>107.15</v>
      </c>
      <c r="AI26">
        <v>135.40</v>
      </c>
      <c r="AJ26">
        <v>161.61000000000001</v>
      </c>
      <c r="AK26">
        <v>154.97</v>
      </c>
      <c r="AL26">
        <v>177.70</v>
      </c>
      <c r="AM26" t="s">
        <v>23</v>
      </c>
      <c r="AN26" t="s">
        <v>23</v>
      </c>
      <c r="AO26">
        <v>10.351515150000001</v>
      </c>
      <c r="AP26">
        <v>20.62890625</v>
      </c>
      <c r="AQ26">
        <v>59.490909090000002</v>
      </c>
      <c r="AR26">
        <v>18.926517570000001</v>
      </c>
      <c r="AS26">
        <v>17.250688709999999</v>
      </c>
      <c r="AT26">
        <v>29.306060609999999</v>
      </c>
      <c r="AU26">
        <v>25.18852459</v>
      </c>
      <c r="AV26">
        <v>16.76893939</v>
      </c>
      <c r="AW26">
        <v>39.393382350000003</v>
      </c>
      <c r="AX26">
        <v>20.992248060000001</v>
      </c>
      <c r="AY26">
        <v>24.375565609999999</v>
      </c>
      <c r="AZ26">
        <v>56.97426471</v>
      </c>
      <c r="BA26">
        <v>74.351464440000001</v>
      </c>
    </row>
    <row r="27" spans="1:53" ht="14.4" hidden="1">
      <c r="A27" t="s">
        <v>58</v>
      </c>
      <c r="B27" t="s">
        <v>59</v>
      </c>
      <c r="C27">
        <v>30201030</v>
      </c>
      <c r="D27">
        <v>2086</v>
      </c>
      <c r="E27">
        <v>268.20344119999999</v>
      </c>
      <c r="F27">
        <v>302010</v>
      </c>
      <c r="G27">
        <v>30</v>
      </c>
      <c r="H27">
        <v>30201030</v>
      </c>
      <c r="I27">
        <v>5.0599999999999996</v>
      </c>
      <c r="J27">
        <v>3.69</v>
      </c>
      <c r="K27">
        <v>1.97</v>
      </c>
      <c r="L27">
        <v>1.90</v>
      </c>
      <c r="M27">
        <v>1.60</v>
      </c>
      <c r="N27">
        <v>1.67</v>
      </c>
      <c r="O27">
        <v>1.49</v>
      </c>
      <c r="P27">
        <v>0.28999999999999998</v>
      </c>
      <c r="Q27">
        <v>1.5</v>
      </c>
      <c r="R27">
        <v>2.0699999999999998</v>
      </c>
      <c r="S27">
        <v>1.79</v>
      </c>
      <c r="T27">
        <v>2.25</v>
      </c>
      <c r="U27">
        <v>2.19</v>
      </c>
      <c r="V27">
        <v>2.4700000000000002</v>
      </c>
      <c r="W27">
        <v>2.46</v>
      </c>
      <c r="X27">
        <v>65.77</v>
      </c>
      <c r="Y27">
        <v>69.97</v>
      </c>
      <c r="Z27">
        <v>36.25</v>
      </c>
      <c r="AA27">
        <v>41.31</v>
      </c>
      <c r="AB27">
        <v>42.22</v>
      </c>
      <c r="AC27">
        <v>42.96</v>
      </c>
      <c r="AD27">
        <v>41.46</v>
      </c>
      <c r="AE27">
        <v>45.88</v>
      </c>
      <c r="AF27">
        <v>47.35</v>
      </c>
      <c r="AG27">
        <v>55.35</v>
      </c>
      <c r="AH27">
        <v>54.84</v>
      </c>
      <c r="AI27">
        <v>59.21</v>
      </c>
      <c r="AJ27">
        <v>63.61</v>
      </c>
      <c r="AK27">
        <v>58.93</v>
      </c>
      <c r="AL27">
        <v>62.26</v>
      </c>
      <c r="AM27">
        <v>12.998023720000001</v>
      </c>
      <c r="AN27">
        <v>18.962059620000002</v>
      </c>
      <c r="AO27">
        <v>18.401015229999999</v>
      </c>
      <c r="AP27">
        <v>21.742105259999999</v>
      </c>
      <c r="AQ27">
        <v>26.3875</v>
      </c>
      <c r="AR27">
        <v>25.724550900000001</v>
      </c>
      <c r="AS27">
        <v>27.825503359999999</v>
      </c>
      <c r="AT27">
        <v>158.20689659999999</v>
      </c>
      <c r="AU27">
        <v>31.56666667</v>
      </c>
      <c r="AV27">
        <v>26.739130429999999</v>
      </c>
      <c r="AW27">
        <v>30.636871509999999</v>
      </c>
      <c r="AX27">
        <v>26.31555556</v>
      </c>
      <c r="AY27">
        <v>29.045662100000001</v>
      </c>
      <c r="AZ27">
        <v>23.858299599999999</v>
      </c>
      <c r="BA27">
        <v>25.30894309</v>
      </c>
    </row>
    <row r="28" spans="1:53" ht="14.4" hidden="1">
      <c r="A28" t="s">
        <v>60</v>
      </c>
      <c r="B28" t="s">
        <v>61</v>
      </c>
      <c r="C28">
        <v>10102010</v>
      </c>
      <c r="D28">
        <v>2911</v>
      </c>
      <c r="E28">
        <v>260.29066039999998</v>
      </c>
      <c r="F28">
        <v>101020</v>
      </c>
      <c r="G28">
        <v>10</v>
      </c>
      <c r="H28">
        <v>10102010</v>
      </c>
      <c r="I28">
        <v>9.48</v>
      </c>
      <c r="J28">
        <v>13.44</v>
      </c>
      <c r="K28">
        <v>13.32</v>
      </c>
      <c r="L28">
        <v>11.09</v>
      </c>
      <c r="M28">
        <v>10.14</v>
      </c>
      <c r="N28">
        <v>2.4500000000000002</v>
      </c>
      <c r="O28">
        <v>-0.27</v>
      </c>
      <c r="P28">
        <v>4.8499999999999996</v>
      </c>
      <c r="Q28">
        <v>7.74</v>
      </c>
      <c r="R28">
        <v>1.54</v>
      </c>
      <c r="S28">
        <v>-2.96</v>
      </c>
      <c r="T28">
        <v>8.14</v>
      </c>
      <c r="U28">
        <v>18.28</v>
      </c>
      <c r="V28">
        <v>11.36</v>
      </c>
      <c r="W28">
        <v>9.7200000000000006</v>
      </c>
      <c r="X28">
        <v>91.25</v>
      </c>
      <c r="Y28">
        <v>106.40</v>
      </c>
      <c r="Z28">
        <v>108.14</v>
      </c>
      <c r="AA28">
        <v>124.91</v>
      </c>
      <c r="AB28">
        <v>112.18</v>
      </c>
      <c r="AC28">
        <v>89.96</v>
      </c>
      <c r="AD28">
        <v>117.70</v>
      </c>
      <c r="AE28">
        <v>125.19</v>
      </c>
      <c r="AF28">
        <v>108.79</v>
      </c>
      <c r="AG28">
        <v>120.51</v>
      </c>
      <c r="AH28">
        <v>84.45</v>
      </c>
      <c r="AI28">
        <v>117.35</v>
      </c>
      <c r="AJ28">
        <v>179.49</v>
      </c>
      <c r="AK28">
        <v>149.16</v>
      </c>
      <c r="AL28">
        <v>144.84</v>
      </c>
      <c r="AM28">
        <v>9.6255274259999997</v>
      </c>
      <c r="AN28">
        <v>7.9166666670000003</v>
      </c>
      <c r="AO28">
        <v>8.1186186189999994</v>
      </c>
      <c r="AP28">
        <v>11.26330027</v>
      </c>
      <c r="AQ28">
        <v>11.063116369999999</v>
      </c>
      <c r="AR28">
        <v>36.718367350000001</v>
      </c>
      <c r="AS28">
        <v>-435.92592589999998</v>
      </c>
      <c r="AT28">
        <v>25.812371129999999</v>
      </c>
      <c r="AU28">
        <v>14.05555556</v>
      </c>
      <c r="AV28">
        <v>78.253246750000002</v>
      </c>
      <c r="AW28">
        <v>-28.53040541</v>
      </c>
      <c r="AX28">
        <v>14.41646192</v>
      </c>
      <c r="AY28">
        <v>9.81892779</v>
      </c>
      <c r="AZ28">
        <v>13.13028169</v>
      </c>
      <c r="BA28">
        <v>14.90123457</v>
      </c>
    </row>
    <row r="29" spans="1:53" ht="14.4" hidden="1">
      <c r="A29" t="s">
        <v>62</v>
      </c>
      <c r="B29" t="s">
        <v>63</v>
      </c>
      <c r="C29">
        <v>50102010</v>
      </c>
      <c r="D29">
        <v>4812</v>
      </c>
      <c r="E29">
        <v>256.15429549999999</v>
      </c>
      <c r="F29">
        <v>501020</v>
      </c>
      <c r="G29">
        <v>50</v>
      </c>
      <c r="H29">
        <v>50102010</v>
      </c>
      <c r="I29" t="e">
        <v>#N/A</v>
      </c>
      <c r="J29" t="e">
        <v>#N/A</v>
      </c>
      <c r="K29" t="e">
        <v>#N/A</v>
      </c>
      <c r="L29">
        <v>0.05</v>
      </c>
      <c r="M29">
        <v>0.30</v>
      </c>
      <c r="N29">
        <v>0.82</v>
      </c>
      <c r="O29">
        <v>1.69</v>
      </c>
      <c r="P29">
        <v>5.20</v>
      </c>
      <c r="Q29">
        <v>3.36</v>
      </c>
      <c r="R29">
        <v>4.0199999999999996</v>
      </c>
      <c r="S29">
        <v>2.65</v>
      </c>
      <c r="T29">
        <v>2.41</v>
      </c>
      <c r="U29">
        <v>2.06</v>
      </c>
      <c r="V29">
        <v>6.93</v>
      </c>
      <c r="W29">
        <v>9.66</v>
      </c>
      <c r="X29" t="e">
        <v>#N/A</v>
      </c>
      <c r="Y29" t="e">
        <v>#N/A</v>
      </c>
      <c r="Z29" t="e">
        <v>#N/A</v>
      </c>
      <c r="AA29">
        <v>33.64</v>
      </c>
      <c r="AB29">
        <v>26.94</v>
      </c>
      <c r="AC29">
        <v>39.119999999999997</v>
      </c>
      <c r="AD29">
        <v>57.51</v>
      </c>
      <c r="AE29">
        <v>63.51</v>
      </c>
      <c r="AF29">
        <v>63.61</v>
      </c>
      <c r="AG29">
        <v>78.42</v>
      </c>
      <c r="AH29">
        <v>134.85</v>
      </c>
      <c r="AI29">
        <v>115.98</v>
      </c>
      <c r="AJ29">
        <v>140</v>
      </c>
      <c r="AK29">
        <v>160.33000000000001</v>
      </c>
      <c r="AL29">
        <v>220.73</v>
      </c>
      <c r="AM29" t="s">
        <v>23</v>
      </c>
      <c r="AN29" t="s">
        <v>23</v>
      </c>
      <c r="AO29" t="s">
        <v>23</v>
      </c>
      <c r="AP29">
        <v>672.80</v>
      </c>
      <c r="AQ29">
        <v>89.80</v>
      </c>
      <c r="AR29">
        <v>47.707317070000002</v>
      </c>
      <c r="AS29">
        <v>34.0295858</v>
      </c>
      <c r="AT29">
        <v>12.213461540000001</v>
      </c>
      <c r="AU29">
        <v>18.93154762</v>
      </c>
      <c r="AV29">
        <v>19.507462690000001</v>
      </c>
      <c r="AW29">
        <v>50.886792450000002</v>
      </c>
      <c r="AX29">
        <v>48.124481330000002</v>
      </c>
      <c r="AY29">
        <v>67.961165050000005</v>
      </c>
      <c r="AZ29">
        <v>23.135642140000002</v>
      </c>
      <c r="BA29">
        <v>22.849896480000002</v>
      </c>
    </row>
    <row r="30" spans="1:53" ht="14.4" hidden="1">
      <c r="A30" t="s">
        <v>64</v>
      </c>
      <c r="B30" t="s">
        <v>65</v>
      </c>
      <c r="C30">
        <v>35202010</v>
      </c>
      <c r="D30">
        <v>2834</v>
      </c>
      <c r="E30">
        <v>251.64818930000001</v>
      </c>
      <c r="F30">
        <v>352020</v>
      </c>
      <c r="G30">
        <v>35</v>
      </c>
      <c r="H30">
        <v>35202010</v>
      </c>
      <c r="I30">
        <v>0.28000000000000003</v>
      </c>
      <c r="J30">
        <v>2.02</v>
      </c>
      <c r="K30">
        <v>2</v>
      </c>
      <c r="L30">
        <v>1.47</v>
      </c>
      <c r="M30">
        <v>4.07</v>
      </c>
      <c r="N30">
        <v>1.56</v>
      </c>
      <c r="O30">
        <v>1.41</v>
      </c>
      <c r="P30">
        <v>0.87</v>
      </c>
      <c r="Q30">
        <v>2.3199999999999998</v>
      </c>
      <c r="R30">
        <v>3.81</v>
      </c>
      <c r="S30">
        <v>2.78</v>
      </c>
      <c r="T30">
        <v>5.14</v>
      </c>
      <c r="U30">
        <v>5.71</v>
      </c>
      <c r="V30">
        <v>0.14000000000000001</v>
      </c>
      <c r="W30">
        <v>6.74</v>
      </c>
      <c r="X30">
        <v>36.04</v>
      </c>
      <c r="Y30">
        <v>37.700000000000003</v>
      </c>
      <c r="Z30">
        <v>40.94</v>
      </c>
      <c r="AA30">
        <v>50.05</v>
      </c>
      <c r="AB30">
        <v>56.79</v>
      </c>
      <c r="AC30">
        <v>52.82</v>
      </c>
      <c r="AD30">
        <v>58.87</v>
      </c>
      <c r="AE30">
        <v>56.27</v>
      </c>
      <c r="AF30">
        <v>76.41</v>
      </c>
      <c r="AG30">
        <v>90.95</v>
      </c>
      <c r="AH30">
        <v>81.80</v>
      </c>
      <c r="AI30">
        <v>76.64</v>
      </c>
      <c r="AJ30">
        <v>110.95</v>
      </c>
      <c r="AK30">
        <v>109.02</v>
      </c>
      <c r="AL30">
        <v>99.48</v>
      </c>
      <c r="AM30">
        <v>128.7142857</v>
      </c>
      <c r="AN30">
        <v>18.66336634</v>
      </c>
      <c r="AO30">
        <v>20.47</v>
      </c>
      <c r="AP30">
        <v>34.047619050000002</v>
      </c>
      <c r="AQ30">
        <v>13.95331695</v>
      </c>
      <c r="AR30">
        <v>33.858974359999998</v>
      </c>
      <c r="AS30">
        <v>41.751773049999997</v>
      </c>
      <c r="AT30">
        <v>64.678160919999996</v>
      </c>
      <c r="AU30">
        <v>32.935344829999998</v>
      </c>
      <c r="AV30">
        <v>23.871391079999999</v>
      </c>
      <c r="AW30">
        <v>29.42446043</v>
      </c>
      <c r="AX30">
        <v>14.910505840000001</v>
      </c>
      <c r="AY30">
        <v>19.430823119999999</v>
      </c>
      <c r="AZ30">
        <v>778.7142857</v>
      </c>
      <c r="BA30">
        <v>14.75964392</v>
      </c>
    </row>
    <row r="31" spans="1:53" ht="14.4" hidden="1">
      <c r="A31" t="s">
        <v>66</v>
      </c>
      <c r="B31" t="s">
        <v>67</v>
      </c>
      <c r="C31">
        <v>45201020</v>
      </c>
      <c r="D31">
        <v>3576</v>
      </c>
      <c r="E31">
        <v>235.77927360000001</v>
      </c>
      <c r="F31">
        <v>452010</v>
      </c>
      <c r="G31">
        <v>45</v>
      </c>
      <c r="H31">
        <v>45201020</v>
      </c>
      <c r="I31">
        <v>1.33</v>
      </c>
      <c r="J31">
        <v>1.17</v>
      </c>
      <c r="K31">
        <v>1.49</v>
      </c>
      <c r="L31">
        <v>1.86</v>
      </c>
      <c r="M31">
        <v>1.49</v>
      </c>
      <c r="N31">
        <v>1.75</v>
      </c>
      <c r="O31">
        <v>2.11</v>
      </c>
      <c r="P31">
        <v>1.90</v>
      </c>
      <c r="Q31">
        <v>0.02</v>
      </c>
      <c r="R31">
        <v>2.61</v>
      </c>
      <c r="S31">
        <v>2.64</v>
      </c>
      <c r="T31">
        <v>2.5</v>
      </c>
      <c r="U31">
        <v>2.82</v>
      </c>
      <c r="V31">
        <v>3.07</v>
      </c>
      <c r="W31">
        <v>2.54</v>
      </c>
      <c r="X31">
        <v>20.23</v>
      </c>
      <c r="Y31">
        <v>18.079999999999998</v>
      </c>
      <c r="Z31">
        <v>19.6494</v>
      </c>
      <c r="AA31">
        <v>22.43</v>
      </c>
      <c r="AB31">
        <v>27.815</v>
      </c>
      <c r="AC31">
        <v>27.155</v>
      </c>
      <c r="AD31">
        <v>30.22</v>
      </c>
      <c r="AE31">
        <v>38.299999999999997</v>
      </c>
      <c r="AF31">
        <v>43.33</v>
      </c>
      <c r="AG31">
        <v>47.96</v>
      </c>
      <c r="AH31">
        <v>44.75</v>
      </c>
      <c r="AI31">
        <v>63.37</v>
      </c>
      <c r="AJ31">
        <v>47.64</v>
      </c>
      <c r="AK31">
        <v>50.52</v>
      </c>
      <c r="AL31">
        <v>59.20</v>
      </c>
      <c r="AM31">
        <v>15.21052632</v>
      </c>
      <c r="AN31">
        <v>15.452991450000001</v>
      </c>
      <c r="AO31">
        <v>13.187516779999999</v>
      </c>
      <c r="AP31">
        <v>12.059139780000001</v>
      </c>
      <c r="AQ31">
        <v>18.66778523</v>
      </c>
      <c r="AR31">
        <v>15.51714286</v>
      </c>
      <c r="AS31">
        <v>14.32227488</v>
      </c>
      <c r="AT31">
        <v>20.15789474</v>
      </c>
      <c r="AU31">
        <v>2166.5</v>
      </c>
      <c r="AV31">
        <v>18.37547893</v>
      </c>
      <c r="AW31">
        <v>16.950757580000001</v>
      </c>
      <c r="AX31">
        <v>25.347999999999999</v>
      </c>
      <c r="AY31">
        <v>16.893617020000001</v>
      </c>
      <c r="AZ31">
        <v>16.456026059999999</v>
      </c>
      <c r="BA31">
        <v>23.307086609999999</v>
      </c>
    </row>
    <row r="32" spans="1:53" ht="14.4" hidden="1">
      <c r="A32" t="s">
        <v>68</v>
      </c>
      <c r="B32" t="s">
        <v>69</v>
      </c>
      <c r="C32">
        <v>40101010</v>
      </c>
      <c r="D32">
        <v>6020</v>
      </c>
      <c r="E32">
        <v>233.86344779999999</v>
      </c>
      <c r="F32">
        <v>401010</v>
      </c>
      <c r="G32">
        <v>40</v>
      </c>
      <c r="H32">
        <v>40101010</v>
      </c>
      <c r="I32">
        <v>2.21</v>
      </c>
      <c r="J32">
        <v>2.82</v>
      </c>
      <c r="K32">
        <v>3.36</v>
      </c>
      <c r="L32">
        <v>3.89</v>
      </c>
      <c r="M32">
        <v>4.0999999999999996</v>
      </c>
      <c r="N32">
        <v>4.12</v>
      </c>
      <c r="O32">
        <v>3.99</v>
      </c>
      <c r="P32">
        <v>4.0999999999999996</v>
      </c>
      <c r="Q32">
        <v>4.28</v>
      </c>
      <c r="R32">
        <v>4.05</v>
      </c>
      <c r="S32">
        <v>0.41</v>
      </c>
      <c r="T32">
        <v>4.95</v>
      </c>
      <c r="U32">
        <v>3.14</v>
      </c>
      <c r="V32">
        <v>4.83</v>
      </c>
      <c r="W32">
        <v>5.37</v>
      </c>
      <c r="X32">
        <v>30.99</v>
      </c>
      <c r="Y32">
        <v>27.56</v>
      </c>
      <c r="Z32">
        <v>34.18</v>
      </c>
      <c r="AA32">
        <v>45.40</v>
      </c>
      <c r="AB32">
        <v>54.82</v>
      </c>
      <c r="AC32">
        <v>54.36</v>
      </c>
      <c r="AD32">
        <v>55.11</v>
      </c>
      <c r="AE32">
        <v>60.67</v>
      </c>
      <c r="AF32">
        <v>46.08</v>
      </c>
      <c r="AG32">
        <v>53.80</v>
      </c>
      <c r="AH32">
        <v>30.18</v>
      </c>
      <c r="AI32">
        <v>47.98</v>
      </c>
      <c r="AJ32">
        <v>41.29</v>
      </c>
      <c r="AK32">
        <v>49.22</v>
      </c>
      <c r="AL32">
        <v>70.239999999999995</v>
      </c>
      <c r="AM32">
        <v>14.02262443</v>
      </c>
      <c r="AN32">
        <v>9.7730496450000004</v>
      </c>
      <c r="AO32">
        <v>10.17261905</v>
      </c>
      <c r="AP32">
        <v>11.67095116</v>
      </c>
      <c r="AQ32">
        <v>13.370731709999999</v>
      </c>
      <c r="AR32">
        <v>13.194174759999999</v>
      </c>
      <c r="AS32">
        <v>13.81203008</v>
      </c>
      <c r="AT32">
        <v>14.79756098</v>
      </c>
      <c r="AU32">
        <v>10.76635514</v>
      </c>
      <c r="AV32">
        <v>13.283950620000001</v>
      </c>
      <c r="AW32">
        <v>73.609756099999998</v>
      </c>
      <c r="AX32">
        <v>9.6929292930000006</v>
      </c>
      <c r="AY32">
        <v>13.149681530000001</v>
      </c>
      <c r="AZ32">
        <v>10.19047619</v>
      </c>
      <c r="BA32">
        <v>13.080074489999999</v>
      </c>
    </row>
    <row r="33" spans="1:53" ht="14.4" hidden="1">
      <c r="A33" t="s">
        <v>70</v>
      </c>
      <c r="B33" t="s">
        <v>71</v>
      </c>
      <c r="C33">
        <v>45102010</v>
      </c>
      <c r="D33">
        <v>8742</v>
      </c>
      <c r="E33">
        <v>220.03761549999999</v>
      </c>
      <c r="F33">
        <v>451020</v>
      </c>
      <c r="G33">
        <v>45</v>
      </c>
      <c r="H33">
        <v>45102010</v>
      </c>
      <c r="I33">
        <v>2.66</v>
      </c>
      <c r="J33">
        <v>3.40</v>
      </c>
      <c r="K33">
        <v>3.84</v>
      </c>
      <c r="L33">
        <v>4.93</v>
      </c>
      <c r="M33">
        <v>4.5199999999999996</v>
      </c>
      <c r="N33">
        <v>4.76</v>
      </c>
      <c r="O33">
        <v>6.45</v>
      </c>
      <c r="P33">
        <v>5.44</v>
      </c>
      <c r="Q33">
        <v>6.34</v>
      </c>
      <c r="R33">
        <v>7.36</v>
      </c>
      <c r="S33">
        <v>7.89</v>
      </c>
      <c r="T33">
        <v>9.16</v>
      </c>
      <c r="U33">
        <v>10.71</v>
      </c>
      <c r="V33">
        <v>10.77</v>
      </c>
      <c r="W33">
        <v>11.44</v>
      </c>
      <c r="X33">
        <v>48.49</v>
      </c>
      <c r="Y33">
        <v>53.23</v>
      </c>
      <c r="Z33">
        <v>66.5</v>
      </c>
      <c r="AA33">
        <v>82.22</v>
      </c>
      <c r="AB33">
        <v>89.31</v>
      </c>
      <c r="AC33">
        <v>104.5</v>
      </c>
      <c r="AD33">
        <v>117.13</v>
      </c>
      <c r="AE33">
        <v>153.09</v>
      </c>
      <c r="AF33">
        <v>141.01</v>
      </c>
      <c r="AG33">
        <v>210.57</v>
      </c>
      <c r="AH33">
        <v>261.20999999999998</v>
      </c>
      <c r="AI33">
        <v>414.55</v>
      </c>
      <c r="AJ33">
        <v>266.83999999999997</v>
      </c>
      <c r="AK33">
        <v>350.91</v>
      </c>
      <c r="AL33">
        <v>351.79</v>
      </c>
      <c r="AM33">
        <v>18.229323310000002</v>
      </c>
      <c r="AN33">
        <v>15.655882350000001</v>
      </c>
      <c r="AO33">
        <v>17.317708329999999</v>
      </c>
      <c r="AP33">
        <v>16.677484790000001</v>
      </c>
      <c r="AQ33">
        <v>19.758849560000002</v>
      </c>
      <c r="AR33">
        <v>21.953781509999999</v>
      </c>
      <c r="AS33">
        <v>18.159689920000002</v>
      </c>
      <c r="AT33">
        <v>28.141544119999999</v>
      </c>
      <c r="AU33">
        <v>22.24132492</v>
      </c>
      <c r="AV33">
        <v>28.610054349999999</v>
      </c>
      <c r="AW33">
        <v>33.10646388</v>
      </c>
      <c r="AX33">
        <v>45.256550220000001</v>
      </c>
      <c r="AY33">
        <v>24.915032679999999</v>
      </c>
      <c r="AZ33">
        <v>32.582172700000001</v>
      </c>
      <c r="BA33">
        <v>30.75087413</v>
      </c>
    </row>
    <row r="34" spans="1:53" ht="14.4" hidden="1">
      <c r="A34" t="s">
        <v>72</v>
      </c>
      <c r="B34" t="s">
        <v>73</v>
      </c>
      <c r="C34">
        <v>45103020</v>
      </c>
      <c r="D34">
        <v>7372</v>
      </c>
      <c r="E34">
        <v>218.38471999999999</v>
      </c>
      <c r="F34">
        <v>451030</v>
      </c>
      <c r="G34">
        <v>45</v>
      </c>
      <c r="H34">
        <v>45103020</v>
      </c>
      <c r="I34">
        <v>-0.25</v>
      </c>
      <c r="J34">
        <v>0.08</v>
      </c>
      <c r="K34">
        <v>-0.31</v>
      </c>
      <c r="L34">
        <v>-0.54</v>
      </c>
      <c r="M34">
        <v>-1.23</v>
      </c>
      <c r="N34">
        <v>-1.27</v>
      </c>
      <c r="O34">
        <v>-2.75</v>
      </c>
      <c r="P34">
        <v>-0.87</v>
      </c>
      <c r="Q34">
        <v>-0.15</v>
      </c>
      <c r="R34">
        <v>3.18</v>
      </c>
      <c r="S34">
        <v>0.59</v>
      </c>
      <c r="T34">
        <v>1.1299999999999999</v>
      </c>
      <c r="U34">
        <v>1.60</v>
      </c>
      <c r="V34">
        <v>8.42</v>
      </c>
      <c r="W34">
        <v>6.84</v>
      </c>
      <c r="X34" t="e">
        <v>#N/A</v>
      </c>
      <c r="Y34" t="e">
        <v>#N/A</v>
      </c>
      <c r="Z34">
        <v>30.03</v>
      </c>
      <c r="AA34">
        <v>56.01</v>
      </c>
      <c r="AB34">
        <v>67.849999999999994</v>
      </c>
      <c r="AC34">
        <v>86.56</v>
      </c>
      <c r="AD34">
        <v>74.34</v>
      </c>
      <c r="AE34">
        <v>130.38999999999999</v>
      </c>
      <c r="AF34">
        <v>178.05</v>
      </c>
      <c r="AG34">
        <v>282.32</v>
      </c>
      <c r="AH34">
        <v>550.42999999999995</v>
      </c>
      <c r="AI34">
        <v>649.11</v>
      </c>
      <c r="AJ34">
        <v>388.27</v>
      </c>
      <c r="AK34">
        <v>706.49</v>
      </c>
      <c r="AL34">
        <v>1060.1199999999999</v>
      </c>
      <c r="AM34" t="s">
        <v>23</v>
      </c>
      <c r="AN34" t="s">
        <v>23</v>
      </c>
      <c r="AO34">
        <v>-96.870967739999998</v>
      </c>
      <c r="AP34">
        <v>-103.7222222</v>
      </c>
      <c r="AQ34">
        <v>-55.162601629999997</v>
      </c>
      <c r="AR34">
        <v>-68.157480309999997</v>
      </c>
      <c r="AS34">
        <v>-27.032727269999999</v>
      </c>
      <c r="AT34">
        <v>-149.87356320000001</v>
      </c>
      <c r="AU34">
        <v>-1187</v>
      </c>
      <c r="AV34">
        <v>88.779874210000003</v>
      </c>
      <c r="AW34">
        <v>932.93220340000005</v>
      </c>
      <c r="AX34">
        <v>574.43362830000001</v>
      </c>
      <c r="AY34">
        <v>242.66875</v>
      </c>
      <c r="AZ34">
        <v>83.906175770000004</v>
      </c>
      <c r="BA34">
        <v>154.98830409999999</v>
      </c>
    </row>
    <row r="35" spans="1:53" ht="14.4" hidden="1">
      <c r="A35" t="s">
        <v>74</v>
      </c>
      <c r="B35" t="s">
        <v>75</v>
      </c>
      <c r="C35">
        <v>45301020</v>
      </c>
      <c r="D35">
        <v>3674</v>
      </c>
      <c r="E35">
        <v>210.9294027</v>
      </c>
      <c r="F35">
        <v>453010</v>
      </c>
      <c r="G35">
        <v>45</v>
      </c>
      <c r="H35">
        <v>45301020</v>
      </c>
      <c r="I35">
        <v>1.07</v>
      </c>
      <c r="J35">
        <v>0.85</v>
      </c>
      <c r="K35">
        <v>1.1000000000000001</v>
      </c>
      <c r="L35">
        <v>1.19</v>
      </c>
      <c r="M35">
        <v>1.61</v>
      </c>
      <c r="N35">
        <v>1.80</v>
      </c>
      <c r="O35">
        <v>1.97</v>
      </c>
      <c r="P35">
        <v>2.2400000000000002</v>
      </c>
      <c r="Q35">
        <v>2.29</v>
      </c>
      <c r="R35">
        <v>2.2799999999999998</v>
      </c>
      <c r="S35">
        <v>3.5</v>
      </c>
      <c r="T35">
        <v>4.12</v>
      </c>
      <c r="U35">
        <v>6.23</v>
      </c>
      <c r="V35">
        <v>5.36</v>
      </c>
      <c r="W35">
        <v>6.81</v>
      </c>
      <c r="X35">
        <v>12.54</v>
      </c>
      <c r="Y35">
        <v>12.91</v>
      </c>
      <c r="Z35">
        <v>17.16</v>
      </c>
      <c r="AA35">
        <v>17.440000000000001</v>
      </c>
      <c r="AB35">
        <v>22.38</v>
      </c>
      <c r="AC35">
        <v>22.75</v>
      </c>
      <c r="AD35">
        <v>28.75</v>
      </c>
      <c r="AE35">
        <v>39.65</v>
      </c>
      <c r="AF35">
        <v>36.909999999999997</v>
      </c>
      <c r="AG35">
        <v>58.10</v>
      </c>
      <c r="AH35">
        <v>109.04</v>
      </c>
      <c r="AI35">
        <v>120.31</v>
      </c>
      <c r="AJ35">
        <v>74.489999999999995</v>
      </c>
      <c r="AK35">
        <v>104</v>
      </c>
      <c r="AL35">
        <v>197.49</v>
      </c>
      <c r="AM35">
        <v>11.71962617</v>
      </c>
      <c r="AN35">
        <v>15.18823529</v>
      </c>
      <c r="AO35">
        <v>15.60</v>
      </c>
      <c r="AP35">
        <v>14.655462180000001</v>
      </c>
      <c r="AQ35">
        <v>13.90062112</v>
      </c>
      <c r="AR35">
        <v>12.63888889</v>
      </c>
      <c r="AS35">
        <v>14.59390863</v>
      </c>
      <c r="AT35">
        <v>17.70089286</v>
      </c>
      <c r="AU35">
        <v>16.117903930000001</v>
      </c>
      <c r="AV35">
        <v>25.48245614</v>
      </c>
      <c r="AW35">
        <v>31.15428571</v>
      </c>
      <c r="AX35">
        <v>29.201456310000001</v>
      </c>
      <c r="AY35">
        <v>11.95666132</v>
      </c>
      <c r="AZ35">
        <v>19.40298507</v>
      </c>
      <c r="BA35">
        <v>29</v>
      </c>
    </row>
    <row r="36" spans="1:53" ht="14.4" hidden="1">
      <c r="A36" t="s">
        <v>76</v>
      </c>
      <c r="B36" t="s">
        <v>77</v>
      </c>
      <c r="C36">
        <v>40202010</v>
      </c>
      <c r="D36">
        <v>6141</v>
      </c>
      <c r="E36">
        <v>209.07223859999999</v>
      </c>
      <c r="F36">
        <v>402020</v>
      </c>
      <c r="G36">
        <v>40</v>
      </c>
      <c r="H36">
        <v>40202010</v>
      </c>
      <c r="I36">
        <v>3.35</v>
      </c>
      <c r="J36">
        <v>4.12</v>
      </c>
      <c r="K36">
        <v>3.89</v>
      </c>
      <c r="L36">
        <v>4.88</v>
      </c>
      <c r="M36">
        <v>5.56</v>
      </c>
      <c r="N36">
        <v>5.05</v>
      </c>
      <c r="O36">
        <v>5.65</v>
      </c>
      <c r="P36">
        <v>2.97</v>
      </c>
      <c r="Q36">
        <v>7.91</v>
      </c>
      <c r="R36">
        <v>7.99</v>
      </c>
      <c r="S36">
        <v>3.77</v>
      </c>
      <c r="T36">
        <v>10.02</v>
      </c>
      <c r="U36">
        <v>9.85</v>
      </c>
      <c r="V36">
        <v>11.21</v>
      </c>
      <c r="W36">
        <v>14.01</v>
      </c>
      <c r="X36">
        <v>42.92</v>
      </c>
      <c r="Y36">
        <v>47.17</v>
      </c>
      <c r="Z36">
        <v>57.48</v>
      </c>
      <c r="AA36">
        <v>90.73</v>
      </c>
      <c r="AB36">
        <v>93.04</v>
      </c>
      <c r="AC36">
        <v>69.55</v>
      </c>
      <c r="AD36">
        <v>74.08</v>
      </c>
      <c r="AE36">
        <v>99.31</v>
      </c>
      <c r="AF36">
        <v>95.32</v>
      </c>
      <c r="AG36">
        <v>124.49</v>
      </c>
      <c r="AH36">
        <v>120.91</v>
      </c>
      <c r="AI36">
        <v>163.60</v>
      </c>
      <c r="AJ36">
        <v>147.75</v>
      </c>
      <c r="AK36">
        <v>187.34</v>
      </c>
      <c r="AL36">
        <v>296.79000000000002</v>
      </c>
      <c r="AM36">
        <v>12.8119403</v>
      </c>
      <c r="AN36">
        <v>11.44902913</v>
      </c>
      <c r="AO36">
        <v>14.77634961</v>
      </c>
      <c r="AP36">
        <v>18.592213109999999</v>
      </c>
      <c r="AQ36">
        <v>16.733812950000001</v>
      </c>
      <c r="AR36">
        <v>13.77227723</v>
      </c>
      <c r="AS36">
        <v>13.111504419999999</v>
      </c>
      <c r="AT36">
        <v>33.437710439999996</v>
      </c>
      <c r="AU36">
        <v>12.0505689</v>
      </c>
      <c r="AV36">
        <v>15.58072591</v>
      </c>
      <c r="AW36">
        <v>32.071618039999997</v>
      </c>
      <c r="AX36">
        <v>16.327345309999998</v>
      </c>
      <c r="AY36">
        <v>15</v>
      </c>
      <c r="AZ36">
        <v>16.71186441</v>
      </c>
      <c r="BA36">
        <v>21.18415418</v>
      </c>
    </row>
    <row r="37" spans="1:53" ht="14.4" hidden="1">
      <c r="A37" t="s">
        <v>78</v>
      </c>
      <c r="B37" t="s">
        <v>79</v>
      </c>
      <c r="C37">
        <v>30201030</v>
      </c>
      <c r="D37">
        <v>2080</v>
      </c>
      <c r="E37">
        <v>208.62464729999999</v>
      </c>
      <c r="F37">
        <v>302010</v>
      </c>
      <c r="G37">
        <v>30</v>
      </c>
      <c r="H37">
        <v>30201030</v>
      </c>
      <c r="I37">
        <v>3.91</v>
      </c>
      <c r="J37">
        <v>4.03</v>
      </c>
      <c r="K37">
        <v>3.92</v>
      </c>
      <c r="L37">
        <v>4.32</v>
      </c>
      <c r="M37">
        <v>4.2699999999999996</v>
      </c>
      <c r="N37">
        <v>3.67</v>
      </c>
      <c r="O37">
        <v>4.3600000000000003</v>
      </c>
      <c r="P37">
        <v>3.38</v>
      </c>
      <c r="Q37">
        <v>8.7799999999999994</v>
      </c>
      <c r="R37">
        <v>5.20</v>
      </c>
      <c r="S37">
        <v>5.12</v>
      </c>
      <c r="T37">
        <v>5.49</v>
      </c>
      <c r="U37">
        <v>6.42</v>
      </c>
      <c r="V37">
        <v>6.56</v>
      </c>
      <c r="W37">
        <v>6.95</v>
      </c>
      <c r="X37">
        <v>65.33</v>
      </c>
      <c r="Y37">
        <v>66.349999999999994</v>
      </c>
      <c r="Z37">
        <v>68.430000000000007</v>
      </c>
      <c r="AA37">
        <v>82.94</v>
      </c>
      <c r="AB37">
        <v>94.56</v>
      </c>
      <c r="AC37">
        <v>99.92</v>
      </c>
      <c r="AD37">
        <v>104.63</v>
      </c>
      <c r="AE37">
        <v>119.92</v>
      </c>
      <c r="AF37">
        <v>110.48</v>
      </c>
      <c r="AG37">
        <v>136.66999999999999</v>
      </c>
      <c r="AH37">
        <v>148.30000000000001</v>
      </c>
      <c r="AI37">
        <v>173.71</v>
      </c>
      <c r="AJ37">
        <v>180.66</v>
      </c>
      <c r="AK37">
        <v>169.84</v>
      </c>
      <c r="AL37">
        <v>152.06</v>
      </c>
      <c r="AM37">
        <v>16.708439899999998</v>
      </c>
      <c r="AN37">
        <v>16.46401985</v>
      </c>
      <c r="AO37">
        <v>17.45663265</v>
      </c>
      <c r="AP37">
        <v>19.199074070000002</v>
      </c>
      <c r="AQ37">
        <v>22.145199059999999</v>
      </c>
      <c r="AR37">
        <v>27.226158040000001</v>
      </c>
      <c r="AS37">
        <v>23.99770642</v>
      </c>
      <c r="AT37">
        <v>35.479289940000001</v>
      </c>
      <c r="AU37">
        <v>12.583143509999999</v>
      </c>
      <c r="AV37">
        <v>26.282692310000002</v>
      </c>
      <c r="AW37">
        <v>28.96484375</v>
      </c>
      <c r="AX37">
        <v>31.64116576</v>
      </c>
      <c r="AY37">
        <v>28.140186920000001</v>
      </c>
      <c r="AZ37">
        <v>25.890243900000002</v>
      </c>
      <c r="BA37">
        <v>21.879136689999999</v>
      </c>
    </row>
    <row r="38" spans="1:53" ht="14.4" hidden="1">
      <c r="A38" t="s">
        <v>80</v>
      </c>
      <c r="B38" t="s">
        <v>81</v>
      </c>
      <c r="C38">
        <v>25301040</v>
      </c>
      <c r="D38">
        <v>5812</v>
      </c>
      <c r="E38">
        <v>207.74097900000001</v>
      </c>
      <c r="F38">
        <v>253010</v>
      </c>
      <c r="G38">
        <v>25</v>
      </c>
      <c r="H38">
        <v>25301040</v>
      </c>
      <c r="I38">
        <v>4.58</v>
      </c>
      <c r="J38">
        <v>5.27</v>
      </c>
      <c r="K38">
        <v>5.36</v>
      </c>
      <c r="L38">
        <v>5.55</v>
      </c>
      <c r="M38">
        <v>4.82</v>
      </c>
      <c r="N38">
        <v>4.80</v>
      </c>
      <c r="O38">
        <v>5.44</v>
      </c>
      <c r="P38">
        <v>6.37</v>
      </c>
      <c r="Q38">
        <v>7.54</v>
      </c>
      <c r="R38">
        <v>7.88</v>
      </c>
      <c r="S38">
        <v>6.31</v>
      </c>
      <c r="T38">
        <v>10.039999999999999</v>
      </c>
      <c r="U38">
        <v>8.33</v>
      </c>
      <c r="V38">
        <v>11.56</v>
      </c>
      <c r="W38">
        <v>11.39</v>
      </c>
      <c r="X38">
        <v>76.760000000000005</v>
      </c>
      <c r="Y38">
        <v>100.33</v>
      </c>
      <c r="Z38">
        <v>88.21</v>
      </c>
      <c r="AA38">
        <v>97.03</v>
      </c>
      <c r="AB38">
        <v>93.70</v>
      </c>
      <c r="AC38">
        <v>118.14</v>
      </c>
      <c r="AD38">
        <v>121.72</v>
      </c>
      <c r="AE38">
        <v>172.12</v>
      </c>
      <c r="AF38">
        <v>177.57</v>
      </c>
      <c r="AG38">
        <v>197.61</v>
      </c>
      <c r="AH38">
        <v>214.58</v>
      </c>
      <c r="AI38">
        <v>268.07</v>
      </c>
      <c r="AJ38">
        <v>263.52999999999997</v>
      </c>
      <c r="AK38">
        <v>296.51</v>
      </c>
      <c r="AL38">
        <v>289.89</v>
      </c>
      <c r="AM38">
        <v>16.759825330000002</v>
      </c>
      <c r="AN38">
        <v>19.03795066</v>
      </c>
      <c r="AO38">
        <v>16.457089549999999</v>
      </c>
      <c r="AP38">
        <v>17.482882879999998</v>
      </c>
      <c r="AQ38">
        <v>19.439834019999999</v>
      </c>
      <c r="AR38">
        <v>24.6125</v>
      </c>
      <c r="AS38">
        <v>22.375</v>
      </c>
      <c r="AT38">
        <v>27.020408159999999</v>
      </c>
      <c r="AU38">
        <v>23.550397879999998</v>
      </c>
      <c r="AV38">
        <v>25.077411170000001</v>
      </c>
      <c r="AW38">
        <v>34.006339140000001</v>
      </c>
      <c r="AX38">
        <v>26.7001992</v>
      </c>
      <c r="AY38">
        <v>31.6362545</v>
      </c>
      <c r="AZ38">
        <v>25.64965398</v>
      </c>
      <c r="BA38">
        <v>25.451273050000001</v>
      </c>
    </row>
    <row r="39" spans="1:53" ht="14.4" hidden="1">
      <c r="A39" t="s">
        <v>82</v>
      </c>
      <c r="B39" t="s">
        <v>83</v>
      </c>
      <c r="C39">
        <v>45102010</v>
      </c>
      <c r="D39">
        <v>7370</v>
      </c>
      <c r="E39">
        <v>203.26471040000001</v>
      </c>
      <c r="F39">
        <v>451020</v>
      </c>
      <c r="G39">
        <v>45</v>
      </c>
      <c r="H39">
        <v>45102010</v>
      </c>
      <c r="I39">
        <v>11.52</v>
      </c>
      <c r="J39">
        <v>13.06</v>
      </c>
      <c r="K39">
        <v>14.37</v>
      </c>
      <c r="L39">
        <v>14.94</v>
      </c>
      <c r="M39">
        <v>11.90</v>
      </c>
      <c r="N39">
        <v>13.42</v>
      </c>
      <c r="O39">
        <v>12.38</v>
      </c>
      <c r="P39">
        <v>6.14</v>
      </c>
      <c r="Q39">
        <v>9.52</v>
      </c>
      <c r="R39">
        <v>10.56</v>
      </c>
      <c r="S39">
        <v>6.23</v>
      </c>
      <c r="T39">
        <v>6.35</v>
      </c>
      <c r="U39">
        <v>1.80</v>
      </c>
      <c r="V39">
        <v>8.14</v>
      </c>
      <c r="W39">
        <v>6.43</v>
      </c>
      <c r="X39">
        <v>146.76</v>
      </c>
      <c r="Y39">
        <v>183.88</v>
      </c>
      <c r="Z39">
        <v>191.55</v>
      </c>
      <c r="AA39">
        <v>187.57</v>
      </c>
      <c r="AB39">
        <v>160.44</v>
      </c>
      <c r="AC39">
        <v>137.62</v>
      </c>
      <c r="AD39">
        <v>165.99</v>
      </c>
      <c r="AE39">
        <v>153.41999999999999</v>
      </c>
      <c r="AF39">
        <v>113.67</v>
      </c>
      <c r="AG39">
        <v>134.04</v>
      </c>
      <c r="AH39">
        <v>125.88</v>
      </c>
      <c r="AI39">
        <v>133.66</v>
      </c>
      <c r="AJ39">
        <v>140.88999999999999</v>
      </c>
      <c r="AK39">
        <v>163.55000000000001</v>
      </c>
      <c r="AL39">
        <v>219.83</v>
      </c>
      <c r="AM39">
        <v>12.73958333</v>
      </c>
      <c r="AN39">
        <v>14.07963247</v>
      </c>
      <c r="AO39">
        <v>13.32985386</v>
      </c>
      <c r="AP39">
        <v>12.554886209999999</v>
      </c>
      <c r="AQ39">
        <v>13.48235294</v>
      </c>
      <c r="AR39">
        <v>10.25484352</v>
      </c>
      <c r="AS39">
        <v>13.407915989999999</v>
      </c>
      <c r="AT39">
        <v>24.986970679999999</v>
      </c>
      <c r="AU39">
        <v>11.94012605</v>
      </c>
      <c r="AV39">
        <v>12.69318182</v>
      </c>
      <c r="AW39">
        <v>20.205457460000002</v>
      </c>
      <c r="AX39">
        <v>21.048818900000001</v>
      </c>
      <c r="AY39">
        <v>78.272222220000003</v>
      </c>
      <c r="AZ39">
        <v>20.09213759</v>
      </c>
      <c r="BA39">
        <v>34.1881804</v>
      </c>
    </row>
    <row r="40" spans="1:53" ht="14.4" hidden="1">
      <c r="A40" t="s">
        <v>84</v>
      </c>
      <c r="B40" t="s">
        <v>85</v>
      </c>
      <c r="C40">
        <v>40203020</v>
      </c>
      <c r="D40">
        <v>6211</v>
      </c>
      <c r="E40">
        <v>202.5394459</v>
      </c>
      <c r="F40">
        <v>402030</v>
      </c>
      <c r="G40">
        <v>40</v>
      </c>
      <c r="H40">
        <v>40203020</v>
      </c>
      <c r="I40">
        <v>2.63</v>
      </c>
      <c r="J40">
        <v>1.23</v>
      </c>
      <c r="K40">
        <v>-0.02</v>
      </c>
      <c r="L40">
        <v>1.36</v>
      </c>
      <c r="M40">
        <v>1.60</v>
      </c>
      <c r="N40">
        <v>2.90</v>
      </c>
      <c r="O40">
        <v>2.92</v>
      </c>
      <c r="P40">
        <v>3.07</v>
      </c>
      <c r="Q40">
        <v>4.7300000000000004</v>
      </c>
      <c r="R40">
        <v>5.19</v>
      </c>
      <c r="S40">
        <v>6.46</v>
      </c>
      <c r="T40">
        <v>8.0299999999999994</v>
      </c>
      <c r="U40">
        <v>6.15</v>
      </c>
      <c r="V40">
        <v>5.18</v>
      </c>
      <c r="W40">
        <v>7.95</v>
      </c>
      <c r="X40">
        <v>27.21</v>
      </c>
      <c r="Y40">
        <v>15.13</v>
      </c>
      <c r="Z40">
        <v>19.12</v>
      </c>
      <c r="AA40">
        <v>31.36</v>
      </c>
      <c r="AB40">
        <v>38.799999999999997</v>
      </c>
      <c r="AC40">
        <v>31.81</v>
      </c>
      <c r="AD40">
        <v>42.25</v>
      </c>
      <c r="AE40">
        <v>52.47</v>
      </c>
      <c r="AF40">
        <v>39.65</v>
      </c>
      <c r="AG40">
        <v>51.12</v>
      </c>
      <c r="AH40">
        <v>68.53</v>
      </c>
      <c r="AI40">
        <v>98.16</v>
      </c>
      <c r="AJ40">
        <v>85.02</v>
      </c>
      <c r="AK40">
        <v>93.25</v>
      </c>
      <c r="AL40">
        <v>125.72</v>
      </c>
      <c r="AM40">
        <v>10.3460076</v>
      </c>
      <c r="AN40">
        <v>12.300813010000001</v>
      </c>
      <c r="AO40">
        <v>-956</v>
      </c>
      <c r="AP40">
        <v>23.058823530000002</v>
      </c>
      <c r="AQ40">
        <v>24.25</v>
      </c>
      <c r="AR40">
        <v>10.968965519999999</v>
      </c>
      <c r="AS40">
        <v>14.469178080000001</v>
      </c>
      <c r="AT40">
        <v>17.091205209999998</v>
      </c>
      <c r="AU40">
        <v>8.382663848</v>
      </c>
      <c r="AV40">
        <v>9.8497109829999996</v>
      </c>
      <c r="AW40">
        <v>10.60835913</v>
      </c>
      <c r="AX40">
        <v>12.2241594</v>
      </c>
      <c r="AY40">
        <v>13.82439024</v>
      </c>
      <c r="AZ40">
        <v>18.0019305</v>
      </c>
      <c r="BA40">
        <v>15.813836480000001</v>
      </c>
    </row>
    <row r="41" spans="1:53" ht="14.4" hidden="1">
      <c r="A41" t="s">
        <v>86</v>
      </c>
      <c r="B41" t="s">
        <v>87</v>
      </c>
      <c r="C41">
        <v>50202010</v>
      </c>
      <c r="D41">
        <v>4888</v>
      </c>
      <c r="E41">
        <v>201.64805770000001</v>
      </c>
      <c r="F41">
        <v>502020</v>
      </c>
      <c r="G41">
        <v>50</v>
      </c>
      <c r="H41">
        <v>50202010</v>
      </c>
      <c r="I41">
        <v>2.0299999999999998</v>
      </c>
      <c r="J41">
        <v>2.52</v>
      </c>
      <c r="K41">
        <v>3.13</v>
      </c>
      <c r="L41">
        <v>3.38</v>
      </c>
      <c r="M41">
        <v>4.26</v>
      </c>
      <c r="N41">
        <v>4.9000000000000004</v>
      </c>
      <c r="O41">
        <v>5.73</v>
      </c>
      <c r="P41">
        <v>5.69</v>
      </c>
      <c r="Q41">
        <v>8.36</v>
      </c>
      <c r="R41">
        <v>6.64</v>
      </c>
      <c r="S41">
        <v>-1.59</v>
      </c>
      <c r="T41">
        <v>1.0900000000000001</v>
      </c>
      <c r="U41">
        <v>1.72</v>
      </c>
      <c r="V41">
        <v>1.29</v>
      </c>
      <c r="W41">
        <v>2.72</v>
      </c>
      <c r="X41">
        <v>37.51</v>
      </c>
      <c r="Y41">
        <v>37.5</v>
      </c>
      <c r="Z41">
        <v>49.79</v>
      </c>
      <c r="AA41">
        <v>76.400000000000006</v>
      </c>
      <c r="AB41">
        <v>94.19</v>
      </c>
      <c r="AC41">
        <v>105.08</v>
      </c>
      <c r="AD41">
        <v>104.22</v>
      </c>
      <c r="AE41">
        <v>107.51</v>
      </c>
      <c r="AF41">
        <v>109.65</v>
      </c>
      <c r="AG41">
        <v>144.63</v>
      </c>
      <c r="AH41">
        <v>181.18</v>
      </c>
      <c r="AI41">
        <v>154.88999999999999</v>
      </c>
      <c r="AJ41">
        <v>86.88</v>
      </c>
      <c r="AK41">
        <v>90.29</v>
      </c>
      <c r="AL41">
        <v>111.35</v>
      </c>
      <c r="AM41">
        <v>18.477832509999999</v>
      </c>
      <c r="AN41">
        <v>14.88095238</v>
      </c>
      <c r="AO41">
        <v>15.907348239999999</v>
      </c>
      <c r="AP41">
        <v>22.603550299999998</v>
      </c>
      <c r="AQ41">
        <v>22.110328639999999</v>
      </c>
      <c r="AR41">
        <v>21.444897959999999</v>
      </c>
      <c r="AS41">
        <v>18.188481679999999</v>
      </c>
      <c r="AT41">
        <v>18.894551849999999</v>
      </c>
      <c r="AU41">
        <v>13.11602871</v>
      </c>
      <c r="AV41">
        <v>21.781626509999999</v>
      </c>
      <c r="AW41">
        <v>-113.9496855</v>
      </c>
      <c r="AX41">
        <v>142.10091739999999</v>
      </c>
      <c r="AY41">
        <v>50.511627910000001</v>
      </c>
      <c r="AZ41">
        <v>69.992248059999994</v>
      </c>
      <c r="BA41">
        <v>40.9375</v>
      </c>
    </row>
    <row r="42" spans="1:53" ht="14.4" hidden="1">
      <c r="A42" t="s">
        <v>88</v>
      </c>
      <c r="B42" t="s">
        <v>89</v>
      </c>
      <c r="C42">
        <v>15101040</v>
      </c>
      <c r="D42">
        <v>2810</v>
      </c>
      <c r="E42">
        <v>199.35307460000001</v>
      </c>
      <c r="F42">
        <v>151010</v>
      </c>
      <c r="G42">
        <v>15</v>
      </c>
      <c r="H42">
        <v>15101040</v>
      </c>
      <c r="I42">
        <v>3.84</v>
      </c>
      <c r="J42">
        <v>5.45</v>
      </c>
      <c r="K42">
        <v>5.61</v>
      </c>
      <c r="L42">
        <v>5.87</v>
      </c>
      <c r="M42">
        <v>5.73</v>
      </c>
      <c r="N42">
        <v>5.35</v>
      </c>
      <c r="O42">
        <v>5.21</v>
      </c>
      <c r="P42">
        <v>4.32</v>
      </c>
      <c r="Q42">
        <v>13.11</v>
      </c>
      <c r="R42">
        <v>4.1900000000000004</v>
      </c>
      <c r="S42">
        <v>4.71</v>
      </c>
      <c r="T42">
        <v>7.33</v>
      </c>
      <c r="U42">
        <v>8.23</v>
      </c>
      <c r="V42">
        <v>12.59</v>
      </c>
      <c r="W42">
        <v>13.62</v>
      </c>
      <c r="X42">
        <v>95.47</v>
      </c>
      <c r="Y42">
        <v>106.90</v>
      </c>
      <c r="Z42">
        <v>109.45</v>
      </c>
      <c r="AA42">
        <v>130.03</v>
      </c>
      <c r="AB42">
        <v>129.56</v>
      </c>
      <c r="AC42">
        <v>102.40</v>
      </c>
      <c r="AD42">
        <v>117.19</v>
      </c>
      <c r="AE42">
        <v>154.68</v>
      </c>
      <c r="AF42">
        <v>156.04</v>
      </c>
      <c r="AG42">
        <v>212.90</v>
      </c>
      <c r="AH42">
        <v>263.51</v>
      </c>
      <c r="AI42">
        <v>346.43</v>
      </c>
      <c r="AJ42">
        <v>326.18</v>
      </c>
      <c r="AK42">
        <v>410.71</v>
      </c>
      <c r="AL42">
        <v>418.67</v>
      </c>
      <c r="AM42">
        <v>24.861979170000001</v>
      </c>
      <c r="AN42">
        <v>19.614678900000001</v>
      </c>
      <c r="AO42">
        <v>19.50980392</v>
      </c>
      <c r="AP42">
        <v>22.1516184</v>
      </c>
      <c r="AQ42">
        <v>22.610820239999999</v>
      </c>
      <c r="AR42">
        <v>19.140186920000001</v>
      </c>
      <c r="AS42">
        <v>22.493282149999999</v>
      </c>
      <c r="AT42">
        <v>35.805555560000002</v>
      </c>
      <c r="AU42">
        <v>11.902364609999999</v>
      </c>
      <c r="AV42">
        <v>50.811455850000002</v>
      </c>
      <c r="AW42">
        <v>55.946921439999997</v>
      </c>
      <c r="AX42">
        <v>47.261937240000002</v>
      </c>
      <c r="AY42">
        <v>39.633049819999997</v>
      </c>
      <c r="AZ42">
        <v>32.621922159999997</v>
      </c>
      <c r="BA42">
        <v>30.73935389</v>
      </c>
    </row>
    <row r="43" spans="1:53" ht="14.4" hidden="1">
      <c r="A43" t="s">
        <v>90</v>
      </c>
      <c r="B43" t="s">
        <v>91</v>
      </c>
      <c r="C43">
        <v>35203010</v>
      </c>
      <c r="D43">
        <v>3826</v>
      </c>
      <c r="E43">
        <v>198.9879674</v>
      </c>
      <c r="F43">
        <v>352030</v>
      </c>
      <c r="G43">
        <v>35</v>
      </c>
      <c r="H43">
        <v>35203010</v>
      </c>
      <c r="I43">
        <v>2.5299999999999998</v>
      </c>
      <c r="J43">
        <v>3.46</v>
      </c>
      <c r="K43">
        <v>3.21</v>
      </c>
      <c r="L43">
        <v>3.48</v>
      </c>
      <c r="M43">
        <v>4.71</v>
      </c>
      <c r="N43">
        <v>4.92</v>
      </c>
      <c r="O43">
        <v>5.09</v>
      </c>
      <c r="P43">
        <v>5.59</v>
      </c>
      <c r="Q43">
        <v>7.24</v>
      </c>
      <c r="R43">
        <v>9.17</v>
      </c>
      <c r="S43">
        <v>15.96</v>
      </c>
      <c r="T43">
        <v>19.46</v>
      </c>
      <c r="U43">
        <v>17.63</v>
      </c>
      <c r="V43">
        <v>15.45</v>
      </c>
      <c r="W43">
        <v>16.53</v>
      </c>
      <c r="X43">
        <v>55.36</v>
      </c>
      <c r="Y43">
        <v>44.97</v>
      </c>
      <c r="Z43">
        <v>63.78</v>
      </c>
      <c r="AA43">
        <v>111.35</v>
      </c>
      <c r="AB43">
        <v>125.29</v>
      </c>
      <c r="AC43">
        <v>141.85</v>
      </c>
      <c r="AD43">
        <v>141.10</v>
      </c>
      <c r="AE43">
        <v>189.88</v>
      </c>
      <c r="AF43">
        <v>223.79</v>
      </c>
      <c r="AG43">
        <v>324.87</v>
      </c>
      <c r="AH43">
        <v>465.78</v>
      </c>
      <c r="AI43">
        <v>667.24</v>
      </c>
      <c r="AJ43">
        <v>550.69000000000005</v>
      </c>
      <c r="AK43">
        <v>530.79</v>
      </c>
      <c r="AL43">
        <v>520.23</v>
      </c>
      <c r="AM43">
        <v>21.881422919999999</v>
      </c>
      <c r="AN43">
        <v>12.997109829999999</v>
      </c>
      <c r="AO43">
        <v>19.869158880000001</v>
      </c>
      <c r="AP43">
        <v>31.997126439999999</v>
      </c>
      <c r="AQ43">
        <v>26.60084926</v>
      </c>
      <c r="AR43">
        <v>28.831300809999998</v>
      </c>
      <c r="AS43">
        <v>27.721021610000001</v>
      </c>
      <c r="AT43">
        <v>33.967799640000003</v>
      </c>
      <c r="AU43">
        <v>30.910220989999999</v>
      </c>
      <c r="AV43">
        <v>35.427480920000001</v>
      </c>
      <c r="AW43">
        <v>29.184210530000001</v>
      </c>
      <c r="AX43">
        <v>34.287769779999998</v>
      </c>
      <c r="AY43">
        <v>31.23596143</v>
      </c>
      <c r="AZ43">
        <v>34.355339809999997</v>
      </c>
      <c r="BA43">
        <v>31.471869330000001</v>
      </c>
    </row>
    <row r="44" spans="1:53" ht="14.4" hidden="1">
      <c r="A44" t="s">
        <v>92</v>
      </c>
      <c r="B44" t="s">
        <v>93</v>
      </c>
      <c r="C44">
        <v>35101010</v>
      </c>
      <c r="D44">
        <v>3845</v>
      </c>
      <c r="E44">
        <v>196.18420510000001</v>
      </c>
      <c r="F44">
        <v>351010</v>
      </c>
      <c r="G44">
        <v>35</v>
      </c>
      <c r="H44">
        <v>35101010</v>
      </c>
      <c r="I44">
        <v>2.96</v>
      </c>
      <c r="J44">
        <v>3.01</v>
      </c>
      <c r="K44">
        <v>3.72</v>
      </c>
      <c r="L44">
        <v>1.62</v>
      </c>
      <c r="M44">
        <v>1.49</v>
      </c>
      <c r="N44">
        <v>2.92</v>
      </c>
      <c r="O44">
        <v>0.94</v>
      </c>
      <c r="P44">
        <v>0.27</v>
      </c>
      <c r="Q44">
        <v>1.33</v>
      </c>
      <c r="R44">
        <v>2.06</v>
      </c>
      <c r="S44">
        <v>2.5</v>
      </c>
      <c r="T44">
        <v>3.94</v>
      </c>
      <c r="U44">
        <v>3.91</v>
      </c>
      <c r="V44">
        <v>3.26</v>
      </c>
      <c r="W44">
        <v>7.64</v>
      </c>
      <c r="X44">
        <v>47.91</v>
      </c>
      <c r="Y44">
        <v>56.23</v>
      </c>
      <c r="Z44">
        <v>65.5</v>
      </c>
      <c r="AA44">
        <v>38.33</v>
      </c>
      <c r="AB44">
        <v>45.02</v>
      </c>
      <c r="AC44">
        <v>44.91</v>
      </c>
      <c r="AD44">
        <v>38.409999999999997</v>
      </c>
      <c r="AE44">
        <v>57.07</v>
      </c>
      <c r="AF44">
        <v>72.33</v>
      </c>
      <c r="AG44">
        <v>86.86</v>
      </c>
      <c r="AH44">
        <v>109.49</v>
      </c>
      <c r="AI44">
        <v>140.74</v>
      </c>
      <c r="AJ44">
        <v>109.79</v>
      </c>
      <c r="AK44">
        <v>110.07</v>
      </c>
      <c r="AL44">
        <v>113.11</v>
      </c>
      <c r="AM44">
        <v>16.18581081</v>
      </c>
      <c r="AN44">
        <v>18.681063120000001</v>
      </c>
      <c r="AO44">
        <v>17.607526880000002</v>
      </c>
      <c r="AP44">
        <v>23.66049383</v>
      </c>
      <c r="AQ44">
        <v>30.214765100000001</v>
      </c>
      <c r="AR44">
        <v>15.38013699</v>
      </c>
      <c r="AS44">
        <v>40.861702129999998</v>
      </c>
      <c r="AT44">
        <v>211.37037040000001</v>
      </c>
      <c r="AU44">
        <v>54.383458650000001</v>
      </c>
      <c r="AV44">
        <v>42.165048540000001</v>
      </c>
      <c r="AW44">
        <v>43.795999999999999</v>
      </c>
      <c r="AX44">
        <v>35.720812180000003</v>
      </c>
      <c r="AY44">
        <v>28.079283889999999</v>
      </c>
      <c r="AZ44">
        <v>33.763803680000002</v>
      </c>
      <c r="BA44">
        <v>14.804973820000001</v>
      </c>
    </row>
    <row r="45" spans="1:53" ht="14.4" hidden="1">
      <c r="A45" t="s">
        <v>94</v>
      </c>
      <c r="B45" t="s">
        <v>95</v>
      </c>
      <c r="C45">
        <v>45301020</v>
      </c>
      <c r="D45">
        <v>3674</v>
      </c>
      <c r="E45">
        <v>196.0188575</v>
      </c>
      <c r="F45">
        <v>453010</v>
      </c>
      <c r="G45">
        <v>45</v>
      </c>
      <c r="H45">
        <v>45301020</v>
      </c>
      <c r="I45">
        <v>0.64</v>
      </c>
      <c r="J45">
        <v>0.66</v>
      </c>
      <c r="K45">
        <v>-1.60</v>
      </c>
      <c r="L45">
        <v>-0.11</v>
      </c>
      <c r="M45">
        <v>-0.53</v>
      </c>
      <c r="N45">
        <v>-0.84</v>
      </c>
      <c r="O45">
        <v>-0.60</v>
      </c>
      <c r="P45">
        <v>0.04</v>
      </c>
      <c r="Q45">
        <v>0.32</v>
      </c>
      <c r="R45">
        <v>0.30</v>
      </c>
      <c r="S45">
        <v>2.06</v>
      </c>
      <c r="T45">
        <v>2.57</v>
      </c>
      <c r="U45">
        <v>0.84</v>
      </c>
      <c r="V45">
        <v>0.53</v>
      </c>
      <c r="W45">
        <v>1</v>
      </c>
      <c r="X45">
        <v>8.18</v>
      </c>
      <c r="Y45">
        <v>5.40</v>
      </c>
      <c r="Z45">
        <v>2.40</v>
      </c>
      <c r="AA45">
        <v>3.87</v>
      </c>
      <c r="AB45">
        <v>2.67</v>
      </c>
      <c r="AC45">
        <v>2.87</v>
      </c>
      <c r="AD45">
        <v>11.34</v>
      </c>
      <c r="AE45">
        <v>10.28</v>
      </c>
      <c r="AF45">
        <v>18.46</v>
      </c>
      <c r="AG45">
        <v>45.86</v>
      </c>
      <c r="AH45">
        <v>91.71</v>
      </c>
      <c r="AI45">
        <v>143.90</v>
      </c>
      <c r="AJ45">
        <v>64.77</v>
      </c>
      <c r="AK45">
        <v>147.41</v>
      </c>
      <c r="AL45">
        <v>120.79</v>
      </c>
      <c r="AM45">
        <v>12.78125</v>
      </c>
      <c r="AN45">
        <v>8.1818181820000007</v>
      </c>
      <c r="AO45">
        <v>-1.5</v>
      </c>
      <c r="AP45">
        <v>-35.18181818</v>
      </c>
      <c r="AQ45">
        <v>-5.0377358489999997</v>
      </c>
      <c r="AR45">
        <v>-3.4166666669999999</v>
      </c>
      <c r="AS45">
        <v>-18.899999999999999</v>
      </c>
      <c r="AT45">
        <v>257</v>
      </c>
      <c r="AU45">
        <v>57.6875</v>
      </c>
      <c r="AV45">
        <v>152.8666667</v>
      </c>
      <c r="AW45">
        <v>44.519417480000001</v>
      </c>
      <c r="AX45">
        <v>55.9922179</v>
      </c>
      <c r="AY45">
        <v>77.107142859999996</v>
      </c>
      <c r="AZ45">
        <v>278.13207549999998</v>
      </c>
      <c r="BA45">
        <v>120.79</v>
      </c>
    </row>
    <row r="46" spans="1:53" ht="14.4" hidden="1">
      <c r="A46" t="s">
        <v>96</v>
      </c>
      <c r="B46" t="s">
        <v>97</v>
      </c>
      <c r="C46">
        <v>45103010</v>
      </c>
      <c r="D46">
        <v>7370</v>
      </c>
      <c r="E46">
        <v>195.74813159999999</v>
      </c>
      <c r="F46">
        <v>451030</v>
      </c>
      <c r="G46">
        <v>45</v>
      </c>
      <c r="H46">
        <v>45103010</v>
      </c>
      <c r="I46">
        <v>1.47</v>
      </c>
      <c r="J46">
        <v>1.65</v>
      </c>
      <c r="K46">
        <v>1.66</v>
      </c>
      <c r="L46">
        <v>0.56000000000000005</v>
      </c>
      <c r="M46">
        <v>0.53</v>
      </c>
      <c r="N46">
        <v>1.24</v>
      </c>
      <c r="O46">
        <v>2.3199999999999998</v>
      </c>
      <c r="P46">
        <v>3.38</v>
      </c>
      <c r="Q46">
        <v>5.20</v>
      </c>
      <c r="R46">
        <v>6</v>
      </c>
      <c r="S46">
        <v>10.83</v>
      </c>
      <c r="T46">
        <v>10.02</v>
      </c>
      <c r="U46">
        <v>10.10</v>
      </c>
      <c r="V46">
        <v>11.82</v>
      </c>
      <c r="W46">
        <v>12.36</v>
      </c>
      <c r="X46">
        <v>30.78</v>
      </c>
      <c r="Y46">
        <v>28.27</v>
      </c>
      <c r="Z46">
        <v>37.68</v>
      </c>
      <c r="AA46">
        <v>59.878999999999998</v>
      </c>
      <c r="AB46">
        <v>72.70</v>
      </c>
      <c r="AC46">
        <v>93.94</v>
      </c>
      <c r="AD46">
        <v>102.95</v>
      </c>
      <c r="AE46">
        <v>175.24</v>
      </c>
      <c r="AF46">
        <v>226.24</v>
      </c>
      <c r="AG46">
        <v>329.81</v>
      </c>
      <c r="AH46">
        <v>500.12</v>
      </c>
      <c r="AI46">
        <v>567.05999999999995</v>
      </c>
      <c r="AJ46">
        <v>336.53</v>
      </c>
      <c r="AK46">
        <v>596.60</v>
      </c>
      <c r="AL46">
        <v>444.68</v>
      </c>
      <c r="AM46">
        <v>20.938775509999999</v>
      </c>
      <c r="AN46">
        <v>17.133333329999999</v>
      </c>
      <c r="AO46">
        <v>22.698795180000001</v>
      </c>
      <c r="AP46">
        <v>106.9267857</v>
      </c>
      <c r="AQ46">
        <v>137.16981129999999</v>
      </c>
      <c r="AR46">
        <v>75.758064520000005</v>
      </c>
      <c r="AS46">
        <v>44.375</v>
      </c>
      <c r="AT46">
        <v>51.84615385</v>
      </c>
      <c r="AU46">
        <v>43.507692310000003</v>
      </c>
      <c r="AV46">
        <v>54.96833333</v>
      </c>
      <c r="AW46">
        <v>46.179132039999999</v>
      </c>
      <c r="AX46">
        <v>56.592814369999999</v>
      </c>
      <c r="AY46">
        <v>33.319801980000001</v>
      </c>
      <c r="AZ46">
        <v>50.473773270000002</v>
      </c>
      <c r="BA46">
        <v>35.977346279999999</v>
      </c>
    </row>
    <row r="47" spans="1:53" ht="14.4" hidden="1">
      <c r="A47" t="s">
        <v>98</v>
      </c>
      <c r="B47" t="s">
        <v>99</v>
      </c>
      <c r="C47">
        <v>30203010</v>
      </c>
      <c r="D47">
        <v>2111</v>
      </c>
      <c r="E47">
        <v>187.1241516</v>
      </c>
      <c r="F47">
        <v>302030</v>
      </c>
      <c r="G47">
        <v>30</v>
      </c>
      <c r="H47">
        <v>30203010</v>
      </c>
      <c r="I47">
        <v>3.92</v>
      </c>
      <c r="J47">
        <v>4.8499999999999996</v>
      </c>
      <c r="K47">
        <v>5.17</v>
      </c>
      <c r="L47">
        <v>5.26</v>
      </c>
      <c r="M47">
        <v>4.76</v>
      </c>
      <c r="N47">
        <v>4.42</v>
      </c>
      <c r="O47">
        <v>4.4800000000000004</v>
      </c>
      <c r="P47">
        <v>3.88</v>
      </c>
      <c r="Q47">
        <v>5.08</v>
      </c>
      <c r="R47">
        <v>4.6100000000000003</v>
      </c>
      <c r="S47">
        <v>5.16</v>
      </c>
      <c r="T47">
        <v>5.83</v>
      </c>
      <c r="U47">
        <v>5.81</v>
      </c>
      <c r="V47">
        <v>5.0199999999999996</v>
      </c>
      <c r="W47">
        <v>4.5199999999999996</v>
      </c>
      <c r="X47">
        <v>58.53</v>
      </c>
      <c r="Y47">
        <v>78.48</v>
      </c>
      <c r="Z47">
        <v>83.64</v>
      </c>
      <c r="AA47">
        <v>87.13</v>
      </c>
      <c r="AB47">
        <v>81.45</v>
      </c>
      <c r="AC47">
        <v>87.91</v>
      </c>
      <c r="AD47">
        <v>91.49</v>
      </c>
      <c r="AE47">
        <v>105.65</v>
      </c>
      <c r="AF47">
        <v>66.760000000000005</v>
      </c>
      <c r="AG47">
        <v>85.09</v>
      </c>
      <c r="AH47">
        <v>82.79</v>
      </c>
      <c r="AI47">
        <v>95</v>
      </c>
      <c r="AJ47">
        <v>101.21</v>
      </c>
      <c r="AK47">
        <v>94.08</v>
      </c>
      <c r="AL47">
        <v>120.35</v>
      </c>
      <c r="AM47">
        <v>14.93112245</v>
      </c>
      <c r="AN47">
        <v>16.181443300000002</v>
      </c>
      <c r="AO47">
        <v>16.17794971</v>
      </c>
      <c r="AP47">
        <v>16.564638779999999</v>
      </c>
      <c r="AQ47">
        <v>17.111344540000001</v>
      </c>
      <c r="AR47">
        <v>19.889140269999999</v>
      </c>
      <c r="AS47">
        <v>20.421875</v>
      </c>
      <c r="AT47">
        <v>27.229381440000001</v>
      </c>
      <c r="AU47">
        <v>13.141732279999999</v>
      </c>
      <c r="AV47">
        <v>18.45770065</v>
      </c>
      <c r="AW47">
        <v>16.044573639999999</v>
      </c>
      <c r="AX47">
        <v>16.295025729999999</v>
      </c>
      <c r="AY47">
        <v>17.41996558</v>
      </c>
      <c r="AZ47">
        <v>18.74103586</v>
      </c>
      <c r="BA47">
        <v>26.626106190000002</v>
      </c>
    </row>
    <row r="48" spans="1:53" ht="14.4" hidden="1">
      <c r="A48" t="s">
        <v>100</v>
      </c>
      <c r="B48" t="s">
        <v>101</v>
      </c>
      <c r="C48">
        <v>35101010</v>
      </c>
      <c r="D48">
        <v>3845</v>
      </c>
      <c r="E48">
        <v>185.91119800000001</v>
      </c>
      <c r="F48">
        <v>351010</v>
      </c>
      <c r="G48">
        <v>35</v>
      </c>
      <c r="H48">
        <v>35101010</v>
      </c>
      <c r="I48">
        <v>9.4700000000000006</v>
      </c>
      <c r="J48">
        <v>12.32</v>
      </c>
      <c r="K48">
        <v>15.98</v>
      </c>
      <c r="L48">
        <v>16.73</v>
      </c>
      <c r="M48">
        <v>11.11</v>
      </c>
      <c r="N48">
        <v>15.54</v>
      </c>
      <c r="O48">
        <v>18.73</v>
      </c>
      <c r="P48">
        <v>5.67</v>
      </c>
      <c r="Q48">
        <v>9.49</v>
      </c>
      <c r="R48">
        <v>11.54</v>
      </c>
      <c r="S48">
        <v>8.82</v>
      </c>
      <c r="T48">
        <v>4.66</v>
      </c>
      <c r="U48">
        <v>3.65</v>
      </c>
      <c r="V48">
        <v>5.03</v>
      </c>
      <c r="W48">
        <v>6.42</v>
      </c>
      <c r="X48">
        <v>257.75</v>
      </c>
      <c r="Y48">
        <v>463.01</v>
      </c>
      <c r="Z48">
        <v>490.37</v>
      </c>
      <c r="AA48">
        <v>384.08</v>
      </c>
      <c r="AB48">
        <v>528.94000000000005</v>
      </c>
      <c r="AC48">
        <v>546.16</v>
      </c>
      <c r="AD48">
        <v>634.16999999999996</v>
      </c>
      <c r="AE48">
        <v>364.94</v>
      </c>
      <c r="AF48">
        <v>478.92</v>
      </c>
      <c r="AG48">
        <v>591.15</v>
      </c>
      <c r="AH48">
        <v>818.10</v>
      </c>
      <c r="AI48">
        <v>359.30</v>
      </c>
      <c r="AJ48">
        <v>265.35000000000002</v>
      </c>
      <c r="AK48">
        <v>337.36</v>
      </c>
      <c r="AL48">
        <v>521.96</v>
      </c>
      <c r="AM48">
        <v>27.217529039999999</v>
      </c>
      <c r="AN48">
        <v>37.581980520000002</v>
      </c>
      <c r="AO48">
        <v>30.6864831</v>
      </c>
      <c r="AP48">
        <v>22.957561269999999</v>
      </c>
      <c r="AQ48">
        <v>47.609360940000002</v>
      </c>
      <c r="AR48">
        <v>35.14543115</v>
      </c>
      <c r="AS48">
        <v>33.858515750000002</v>
      </c>
      <c r="AT48">
        <v>64.363315700000001</v>
      </c>
      <c r="AU48">
        <v>50.465753419999999</v>
      </c>
      <c r="AV48">
        <v>51.226169839999997</v>
      </c>
      <c r="AW48">
        <v>92.755102039999997</v>
      </c>
      <c r="AX48">
        <v>77.103004290000001</v>
      </c>
      <c r="AY48">
        <v>72.698630140000006</v>
      </c>
      <c r="AZ48">
        <v>67.069582499999996</v>
      </c>
      <c r="BA48">
        <v>81.30218069</v>
      </c>
    </row>
    <row r="49" spans="1:53" ht="14.4" hidden="1">
      <c r="A49" t="s">
        <v>102</v>
      </c>
      <c r="B49" t="s">
        <v>103</v>
      </c>
      <c r="C49">
        <v>20101010</v>
      </c>
      <c r="D49">
        <v>3724</v>
      </c>
      <c r="E49">
        <v>180.5158054</v>
      </c>
      <c r="F49">
        <v>201010</v>
      </c>
      <c r="G49">
        <v>20</v>
      </c>
      <c r="H49">
        <v>20101010</v>
      </c>
      <c r="I49">
        <v>1.06</v>
      </c>
      <c r="J49">
        <v>1.23</v>
      </c>
      <c r="K49">
        <v>1.29</v>
      </c>
      <c r="L49">
        <v>1.27</v>
      </c>
      <c r="M49">
        <v>1.5</v>
      </c>
      <c r="N49">
        <v>-0.61</v>
      </c>
      <c r="O49">
        <v>0.89</v>
      </c>
      <c r="P49">
        <v>-0.72</v>
      </c>
      <c r="Q49">
        <v>-2.62</v>
      </c>
      <c r="R49">
        <v>-0.62</v>
      </c>
      <c r="S49">
        <v>0.57999999999999996</v>
      </c>
      <c r="T49">
        <v>-6.16</v>
      </c>
      <c r="U49">
        <v>-0.05</v>
      </c>
      <c r="V49">
        <v>8.36</v>
      </c>
      <c r="W49">
        <v>5.99</v>
      </c>
      <c r="X49">
        <v>18.29</v>
      </c>
      <c r="Y49">
        <v>17.91</v>
      </c>
      <c r="Z49">
        <v>20.99</v>
      </c>
      <c r="AA49">
        <v>28.03</v>
      </c>
      <c r="AB49">
        <v>25.27</v>
      </c>
      <c r="AC49">
        <v>31.15</v>
      </c>
      <c r="AD49">
        <v>31.60</v>
      </c>
      <c r="AE49">
        <v>17.45</v>
      </c>
      <c r="AF49">
        <v>7.57</v>
      </c>
      <c r="AG49">
        <v>11.16</v>
      </c>
      <c r="AH49">
        <v>10.80</v>
      </c>
      <c r="AI49">
        <v>94.47</v>
      </c>
      <c r="AJ49">
        <v>83.79</v>
      </c>
      <c r="AK49">
        <v>127.63</v>
      </c>
      <c r="AL49">
        <v>166.79</v>
      </c>
      <c r="AM49">
        <v>17.254716980000001</v>
      </c>
      <c r="AN49">
        <v>14.56097561</v>
      </c>
      <c r="AO49">
        <v>16.271317830000001</v>
      </c>
      <c r="AP49">
        <v>22.07086614</v>
      </c>
      <c r="AQ49">
        <v>16.846666670000001</v>
      </c>
      <c r="AR49">
        <v>-51.06557377</v>
      </c>
      <c r="AS49">
        <v>35.505617979999997</v>
      </c>
      <c r="AT49">
        <v>-24.23611111</v>
      </c>
      <c r="AU49">
        <v>-2.8893129769999999</v>
      </c>
      <c r="AV49">
        <v>-18</v>
      </c>
      <c r="AW49">
        <v>18.62068966</v>
      </c>
      <c r="AX49">
        <v>-15.33603896</v>
      </c>
      <c r="AY49">
        <v>-1675.80</v>
      </c>
      <c r="AZ49">
        <v>15.26674641</v>
      </c>
      <c r="BA49">
        <v>27.844741240000001</v>
      </c>
    </row>
    <row r="50" spans="1:53" ht="14.4" hidden="1">
      <c r="A50" t="s">
        <v>104</v>
      </c>
      <c r="B50" t="s">
        <v>105</v>
      </c>
      <c r="C50">
        <v>40203020</v>
      </c>
      <c r="D50">
        <v>6211</v>
      </c>
      <c r="E50">
        <v>179.7511442</v>
      </c>
      <c r="F50">
        <v>402030</v>
      </c>
      <c r="G50">
        <v>40</v>
      </c>
      <c r="H50">
        <v>40203020</v>
      </c>
      <c r="I50">
        <v>13.18</v>
      </c>
      <c r="J50">
        <v>4.51</v>
      </c>
      <c r="K50">
        <v>14.13</v>
      </c>
      <c r="L50">
        <v>15.46</v>
      </c>
      <c r="M50">
        <v>17.07</v>
      </c>
      <c r="N50">
        <v>12.14</v>
      </c>
      <c r="O50">
        <v>16.29</v>
      </c>
      <c r="P50">
        <v>9.01</v>
      </c>
      <c r="Q50">
        <v>25.27</v>
      </c>
      <c r="R50">
        <v>21.03</v>
      </c>
      <c r="S50">
        <v>24.74</v>
      </c>
      <c r="T50">
        <v>59.45</v>
      </c>
      <c r="U50">
        <v>30.06</v>
      </c>
      <c r="V50">
        <v>22.87</v>
      </c>
      <c r="W50">
        <v>40.54</v>
      </c>
      <c r="X50">
        <v>168.16</v>
      </c>
      <c r="Y50">
        <v>90.43</v>
      </c>
      <c r="Z50">
        <v>127.56</v>
      </c>
      <c r="AA50">
        <v>177.26</v>
      </c>
      <c r="AB50">
        <v>193.83</v>
      </c>
      <c r="AC50">
        <v>180.23</v>
      </c>
      <c r="AD50">
        <v>239.45</v>
      </c>
      <c r="AE50">
        <v>254.76</v>
      </c>
      <c r="AF50">
        <v>167.05</v>
      </c>
      <c r="AG50">
        <v>229.93</v>
      </c>
      <c r="AH50">
        <v>263.70999999999998</v>
      </c>
      <c r="AI50">
        <v>382.55</v>
      </c>
      <c r="AJ50">
        <v>343.38</v>
      </c>
      <c r="AK50">
        <v>385.77</v>
      </c>
      <c r="AL50">
        <v>572.62</v>
      </c>
      <c r="AM50">
        <v>12.75872534</v>
      </c>
      <c r="AN50">
        <v>20.050997779999999</v>
      </c>
      <c r="AO50">
        <v>9.0276008490000006</v>
      </c>
      <c r="AP50">
        <v>11.465717980000001</v>
      </c>
      <c r="AQ50">
        <v>11.355008789999999</v>
      </c>
      <c r="AR50">
        <v>14.84596376</v>
      </c>
      <c r="AS50">
        <v>14.69920196</v>
      </c>
      <c r="AT50">
        <v>28.275249720000001</v>
      </c>
      <c r="AU50">
        <v>6.6106054609999996</v>
      </c>
      <c r="AV50">
        <v>10.93342844</v>
      </c>
      <c r="AW50">
        <v>10.65925627</v>
      </c>
      <c r="AX50">
        <v>6.4348191760000004</v>
      </c>
      <c r="AY50">
        <v>11.423153689999999</v>
      </c>
      <c r="AZ50">
        <v>16.867949280000001</v>
      </c>
      <c r="BA50">
        <v>14.124815</v>
      </c>
    </row>
    <row r="51" spans="1:53" ht="14.4" hidden="1">
      <c r="A51" t="s">
        <v>106</v>
      </c>
      <c r="B51" t="s">
        <v>107</v>
      </c>
      <c r="C51">
        <v>45103010</v>
      </c>
      <c r="D51">
        <v>7372</v>
      </c>
      <c r="E51">
        <v>176.00199749999999</v>
      </c>
      <c r="F51">
        <v>451030</v>
      </c>
      <c r="G51">
        <v>45</v>
      </c>
      <c r="H51">
        <v>45103010</v>
      </c>
      <c r="I51">
        <v>1.77</v>
      </c>
      <c r="J51">
        <v>2</v>
      </c>
      <c r="K51">
        <v>2.60</v>
      </c>
      <c r="L51">
        <v>2.83</v>
      </c>
      <c r="M51">
        <v>3.12</v>
      </c>
      <c r="N51">
        <v>1.28</v>
      </c>
      <c r="O51">
        <v>3.69</v>
      </c>
      <c r="P51">
        <v>3.72</v>
      </c>
      <c r="Q51">
        <v>4.6399999999999997</v>
      </c>
      <c r="R51">
        <v>5.89</v>
      </c>
      <c r="S51">
        <v>6.92</v>
      </c>
      <c r="T51">
        <v>7.56</v>
      </c>
      <c r="U51">
        <v>7.28</v>
      </c>
      <c r="V51">
        <v>8.42</v>
      </c>
      <c r="W51">
        <v>10.43</v>
      </c>
      <c r="X51">
        <v>49.30</v>
      </c>
      <c r="Y51">
        <v>52.59</v>
      </c>
      <c r="Z51">
        <v>59.4754</v>
      </c>
      <c r="AA51">
        <v>76.319999999999993</v>
      </c>
      <c r="AB51">
        <v>92.19</v>
      </c>
      <c r="AC51">
        <v>96.5</v>
      </c>
      <c r="AD51">
        <v>114.61</v>
      </c>
      <c r="AE51">
        <v>157.78</v>
      </c>
      <c r="AF51">
        <v>196.85</v>
      </c>
      <c r="AG51">
        <v>261.93</v>
      </c>
      <c r="AH51">
        <v>379.85</v>
      </c>
      <c r="AI51">
        <v>643.22</v>
      </c>
      <c r="AJ51">
        <v>389.22</v>
      </c>
      <c r="AK51">
        <v>625.03</v>
      </c>
      <c r="AL51">
        <v>628.5</v>
      </c>
      <c r="AM51">
        <v>27.853107340000001</v>
      </c>
      <c r="AN51">
        <v>26.295</v>
      </c>
      <c r="AO51">
        <v>22.87515385</v>
      </c>
      <c r="AP51">
        <v>26.968197880000002</v>
      </c>
      <c r="AQ51">
        <v>29.54807692</v>
      </c>
      <c r="AR51">
        <v>75.390625</v>
      </c>
      <c r="AS51">
        <v>31.059620599999999</v>
      </c>
      <c r="AT51">
        <v>42.413978489999998</v>
      </c>
      <c r="AU51">
        <v>42.424568970000003</v>
      </c>
      <c r="AV51">
        <v>44.470288619999998</v>
      </c>
      <c r="AW51">
        <v>54.8916185</v>
      </c>
      <c r="AX51">
        <v>85.082010580000002</v>
      </c>
      <c r="AY51">
        <v>53.464285709999999</v>
      </c>
      <c r="AZ51">
        <v>74.231591449999996</v>
      </c>
      <c r="BA51">
        <v>60.258868649999997</v>
      </c>
    </row>
    <row r="52" spans="1:53" ht="14.4" hidden="1">
      <c r="A52" t="s">
        <v>108</v>
      </c>
      <c r="B52" t="s">
        <v>109</v>
      </c>
      <c r="C52">
        <v>20106010</v>
      </c>
      <c r="D52">
        <v>3531</v>
      </c>
      <c r="E52">
        <v>175.1412583</v>
      </c>
      <c r="F52">
        <v>201060</v>
      </c>
      <c r="G52">
        <v>20</v>
      </c>
      <c r="H52">
        <v>20106010</v>
      </c>
      <c r="I52">
        <v>4.1500000000000004</v>
      </c>
      <c r="J52">
        <v>7.40</v>
      </c>
      <c r="K52">
        <v>8.48</v>
      </c>
      <c r="L52">
        <v>5.75</v>
      </c>
      <c r="M52">
        <v>5.88</v>
      </c>
      <c r="N52">
        <v>3.5</v>
      </c>
      <c r="O52">
        <v>-0.11</v>
      </c>
      <c r="P52">
        <v>1.26</v>
      </c>
      <c r="Q52">
        <v>10.26</v>
      </c>
      <c r="R52">
        <v>10.74</v>
      </c>
      <c r="S52">
        <v>5.46</v>
      </c>
      <c r="T52">
        <v>11.83</v>
      </c>
      <c r="U52">
        <v>12.64</v>
      </c>
      <c r="V52">
        <v>20.12</v>
      </c>
      <c r="W52">
        <v>22.05</v>
      </c>
      <c r="X52">
        <v>93.66</v>
      </c>
      <c r="Y52">
        <v>90.60</v>
      </c>
      <c r="Z52">
        <v>89.608500000000006</v>
      </c>
      <c r="AA52">
        <v>90.81</v>
      </c>
      <c r="AB52">
        <v>91.53</v>
      </c>
      <c r="AC52">
        <v>67.959999999999994</v>
      </c>
      <c r="AD52">
        <v>92.74</v>
      </c>
      <c r="AE52">
        <v>157.58000000000001</v>
      </c>
      <c r="AF52">
        <v>127.07</v>
      </c>
      <c r="AG52">
        <v>147.68</v>
      </c>
      <c r="AH52">
        <v>182.02</v>
      </c>
      <c r="AI52">
        <v>206.74</v>
      </c>
      <c r="AJ52">
        <v>239.56</v>
      </c>
      <c r="AK52">
        <v>295.67</v>
      </c>
      <c r="AL52">
        <v>362.76</v>
      </c>
      <c r="AM52">
        <v>22.568674699999999</v>
      </c>
      <c r="AN52">
        <v>12.24324324</v>
      </c>
      <c r="AO52">
        <v>10.567040090000001</v>
      </c>
      <c r="AP52">
        <v>15.79304348</v>
      </c>
      <c r="AQ52">
        <v>15.56632653</v>
      </c>
      <c r="AR52">
        <v>19.417142859999998</v>
      </c>
      <c r="AS52">
        <v>-843.09090909999998</v>
      </c>
      <c r="AT52">
        <v>125.0634921</v>
      </c>
      <c r="AU52">
        <v>12.38499025</v>
      </c>
      <c r="AV52">
        <v>13.750465549999999</v>
      </c>
      <c r="AW52">
        <v>33.336996339999999</v>
      </c>
      <c r="AX52">
        <v>17.475908709999999</v>
      </c>
      <c r="AY52">
        <v>18.952531650000001</v>
      </c>
      <c r="AZ52">
        <v>14.695328030000001</v>
      </c>
      <c r="BA52">
        <v>16.451700679999998</v>
      </c>
    </row>
    <row r="53" spans="1:53" ht="14.4" hidden="1">
      <c r="A53" t="s">
        <v>110</v>
      </c>
      <c r="B53" t="s">
        <v>111</v>
      </c>
      <c r="C53">
        <v>45301020</v>
      </c>
      <c r="D53">
        <v>3674</v>
      </c>
      <c r="E53">
        <v>171.0498005</v>
      </c>
      <c r="F53">
        <v>453010</v>
      </c>
      <c r="G53">
        <v>45</v>
      </c>
      <c r="H53">
        <v>45301020</v>
      </c>
      <c r="I53">
        <v>2.62</v>
      </c>
      <c r="J53">
        <v>1.88</v>
      </c>
      <c r="K53">
        <v>1.51</v>
      </c>
      <c r="L53">
        <v>1.91</v>
      </c>
      <c r="M53">
        <v>2.57</v>
      </c>
      <c r="N53">
        <v>2.82</v>
      </c>
      <c r="O53">
        <v>3.48</v>
      </c>
      <c r="P53">
        <v>3.61</v>
      </c>
      <c r="Q53">
        <v>5.59</v>
      </c>
      <c r="R53">
        <v>5.24</v>
      </c>
      <c r="S53">
        <v>5.97</v>
      </c>
      <c r="T53">
        <v>8.26</v>
      </c>
      <c r="U53">
        <v>9.41</v>
      </c>
      <c r="V53">
        <v>7.07</v>
      </c>
      <c r="W53">
        <v>5.20</v>
      </c>
      <c r="X53">
        <v>32.5</v>
      </c>
      <c r="Y53">
        <v>29.11</v>
      </c>
      <c r="Z53">
        <v>30.89</v>
      </c>
      <c r="AA53">
        <v>43.91</v>
      </c>
      <c r="AB53">
        <v>53.465</v>
      </c>
      <c r="AC53">
        <v>54.81</v>
      </c>
      <c r="AD53">
        <v>72.97</v>
      </c>
      <c r="AE53">
        <v>104.44</v>
      </c>
      <c r="AF53">
        <v>94.5</v>
      </c>
      <c r="AG53">
        <v>128.29</v>
      </c>
      <c r="AH53">
        <v>164.13</v>
      </c>
      <c r="AI53">
        <v>188.47</v>
      </c>
      <c r="AJ53">
        <v>165.22</v>
      </c>
      <c r="AK53">
        <v>170.46</v>
      </c>
      <c r="AL53">
        <v>187.51</v>
      </c>
      <c r="AM53">
        <v>12.404580149999999</v>
      </c>
      <c r="AN53">
        <v>15.48404255</v>
      </c>
      <c r="AO53">
        <v>20.456953639999998</v>
      </c>
      <c r="AP53">
        <v>22.989528799999999</v>
      </c>
      <c r="AQ53">
        <v>20.803501950000001</v>
      </c>
      <c r="AR53">
        <v>19.43617021</v>
      </c>
      <c r="AS53">
        <v>20.968390800000002</v>
      </c>
      <c r="AT53">
        <v>28.930747920000002</v>
      </c>
      <c r="AU53">
        <v>16.90518784</v>
      </c>
      <c r="AV53">
        <v>24.482824430000001</v>
      </c>
      <c r="AW53">
        <v>27.492462310000001</v>
      </c>
      <c r="AX53">
        <v>22.817191279999999</v>
      </c>
      <c r="AY53">
        <v>17.557917110000002</v>
      </c>
      <c r="AZ53">
        <v>24.110325320000001</v>
      </c>
      <c r="BA53">
        <v>36.059615379999997</v>
      </c>
    </row>
    <row r="54" spans="1:53" ht="14.4" hidden="1">
      <c r="A54" t="s">
        <v>112</v>
      </c>
      <c r="B54" t="s">
        <v>113</v>
      </c>
      <c r="C54">
        <v>45301020</v>
      </c>
      <c r="D54">
        <v>3674</v>
      </c>
      <c r="E54">
        <v>170.67182</v>
      </c>
      <c r="F54">
        <v>453010</v>
      </c>
      <c r="G54">
        <v>45</v>
      </c>
      <c r="H54">
        <v>45301020</v>
      </c>
      <c r="I54">
        <v>1.96</v>
      </c>
      <c r="J54">
        <v>2.52</v>
      </c>
      <c r="K54">
        <v>3.51</v>
      </c>
      <c r="L54">
        <v>3.91</v>
      </c>
      <c r="M54">
        <v>4.6500000000000004</v>
      </c>
      <c r="N54">
        <v>3.22</v>
      </c>
      <c r="O54">
        <v>3.81</v>
      </c>
      <c r="P54">
        <v>1.65</v>
      </c>
      <c r="Q54">
        <v>-3.32</v>
      </c>
      <c r="R54">
        <v>3.59</v>
      </c>
      <c r="S54">
        <v>4.5199999999999996</v>
      </c>
      <c r="T54">
        <v>7.87</v>
      </c>
      <c r="U54">
        <v>11.37</v>
      </c>
      <c r="V54">
        <v>6.42</v>
      </c>
      <c r="W54">
        <v>8.9700000000000006</v>
      </c>
      <c r="X54">
        <v>49.49</v>
      </c>
      <c r="Y54">
        <v>54.70</v>
      </c>
      <c r="Z54">
        <v>61.8596</v>
      </c>
      <c r="AA54">
        <v>74.25</v>
      </c>
      <c r="AB54">
        <v>74.33</v>
      </c>
      <c r="AC54">
        <v>49.985</v>
      </c>
      <c r="AD54">
        <v>65.20</v>
      </c>
      <c r="AE54">
        <v>64.02</v>
      </c>
      <c r="AF54">
        <v>56.91</v>
      </c>
      <c r="AG54">
        <v>88.23</v>
      </c>
      <c r="AH54">
        <v>152.34</v>
      </c>
      <c r="AI54">
        <v>182.87</v>
      </c>
      <c r="AJ54">
        <v>109.94</v>
      </c>
      <c r="AK54">
        <v>144.63</v>
      </c>
      <c r="AL54">
        <v>153.62</v>
      </c>
      <c r="AM54">
        <v>25.25</v>
      </c>
      <c r="AN54">
        <v>21.706349209999999</v>
      </c>
      <c r="AO54">
        <v>17.62381766</v>
      </c>
      <c r="AP54">
        <v>18.989769819999999</v>
      </c>
      <c r="AQ54">
        <v>15.984946239999999</v>
      </c>
      <c r="AR54">
        <v>15.523291929999999</v>
      </c>
      <c r="AS54">
        <v>17.11286089</v>
      </c>
      <c r="AT54">
        <v>38.799999999999997</v>
      </c>
      <c r="AU54">
        <v>-17.141566269999998</v>
      </c>
      <c r="AV54">
        <v>24.576601669999999</v>
      </c>
      <c r="AW54">
        <v>33.703539820000003</v>
      </c>
      <c r="AX54">
        <v>23.23634053</v>
      </c>
      <c r="AY54">
        <v>9.6693051889999992</v>
      </c>
      <c r="AZ54">
        <v>22.528037380000001</v>
      </c>
      <c r="BA54">
        <v>17.12597547</v>
      </c>
    </row>
    <row r="55" spans="1:53" ht="14.4" hidden="1">
      <c r="A55" t="s">
        <v>114</v>
      </c>
      <c r="B55" t="s">
        <v>115</v>
      </c>
      <c r="C55">
        <v>50101020</v>
      </c>
      <c r="D55">
        <v>4812</v>
      </c>
      <c r="E55">
        <v>168.34294370000001</v>
      </c>
      <c r="F55">
        <v>501010</v>
      </c>
      <c r="G55">
        <v>50</v>
      </c>
      <c r="H55">
        <v>50101020</v>
      </c>
      <c r="I55">
        <v>0.90</v>
      </c>
      <c r="J55">
        <v>0.85</v>
      </c>
      <c r="K55">
        <v>0.31</v>
      </c>
      <c r="L55">
        <v>4</v>
      </c>
      <c r="M55">
        <v>2.42</v>
      </c>
      <c r="N55">
        <v>4.37</v>
      </c>
      <c r="O55">
        <v>3.21</v>
      </c>
      <c r="P55">
        <v>7.36</v>
      </c>
      <c r="Q55">
        <v>3.76</v>
      </c>
      <c r="R55">
        <v>4.6500000000000004</v>
      </c>
      <c r="S55">
        <v>4.30</v>
      </c>
      <c r="T55">
        <v>5.32</v>
      </c>
      <c r="U55">
        <v>5.0599999999999996</v>
      </c>
      <c r="V55">
        <v>2.75</v>
      </c>
      <c r="W55">
        <v>4.1399999999999997</v>
      </c>
      <c r="X55">
        <v>35.78</v>
      </c>
      <c r="Y55">
        <v>40.119999999999997</v>
      </c>
      <c r="Z55">
        <v>43.27</v>
      </c>
      <c r="AA55">
        <v>49.14</v>
      </c>
      <c r="AB55">
        <v>46.78</v>
      </c>
      <c r="AC55">
        <v>46.22</v>
      </c>
      <c r="AD55">
        <v>53.38</v>
      </c>
      <c r="AE55">
        <v>52.93</v>
      </c>
      <c r="AF55">
        <v>56.22</v>
      </c>
      <c r="AG55">
        <v>61.40</v>
      </c>
      <c r="AH55">
        <v>58.75</v>
      </c>
      <c r="AI55">
        <v>51.96</v>
      </c>
      <c r="AJ55">
        <v>39.40</v>
      </c>
      <c r="AK55">
        <v>37.700000000000003</v>
      </c>
      <c r="AL55">
        <v>39.99</v>
      </c>
      <c r="AM55">
        <v>39.755555559999998</v>
      </c>
      <c r="AN55">
        <v>47.20</v>
      </c>
      <c r="AO55">
        <v>139.58064519999999</v>
      </c>
      <c r="AP55">
        <v>12.285</v>
      </c>
      <c r="AQ55">
        <v>19.330578509999999</v>
      </c>
      <c r="AR55">
        <v>10.576659039999999</v>
      </c>
      <c r="AS55">
        <v>16.629283489999999</v>
      </c>
      <c r="AT55">
        <v>7.1915760869999996</v>
      </c>
      <c r="AU55">
        <v>14.95212766</v>
      </c>
      <c r="AV55">
        <v>13.20430108</v>
      </c>
      <c r="AW55">
        <v>13.6627907</v>
      </c>
      <c r="AX55">
        <v>9.7669172930000006</v>
      </c>
      <c r="AY55">
        <v>7.7865612649999996</v>
      </c>
      <c r="AZ55">
        <v>13.70909091</v>
      </c>
      <c r="BA55">
        <v>9.6594202899999999</v>
      </c>
    </row>
    <row r="56" spans="1:53" ht="14.4" hidden="1">
      <c r="A56" t="s">
        <v>116</v>
      </c>
      <c r="B56" t="s">
        <v>117</v>
      </c>
      <c r="C56">
        <v>35203010</v>
      </c>
      <c r="D56">
        <v>3826</v>
      </c>
      <c r="E56">
        <v>165.79822630000001</v>
      </c>
      <c r="F56">
        <v>352030</v>
      </c>
      <c r="G56">
        <v>35</v>
      </c>
      <c r="H56">
        <v>35203010</v>
      </c>
      <c r="I56">
        <v>2.64</v>
      </c>
      <c r="J56">
        <v>3.11</v>
      </c>
      <c r="K56">
        <v>3.36</v>
      </c>
      <c r="L56">
        <v>3.80</v>
      </c>
      <c r="M56">
        <v>3.63</v>
      </c>
      <c r="N56">
        <v>4.74</v>
      </c>
      <c r="O56">
        <v>3.65</v>
      </c>
      <c r="P56">
        <v>3.53</v>
      </c>
      <c r="Q56">
        <v>3.74</v>
      </c>
      <c r="R56">
        <v>4.05</v>
      </c>
      <c r="S56">
        <v>4.8899999999999997</v>
      </c>
      <c r="T56">
        <v>8.61</v>
      </c>
      <c r="U56">
        <v>9.66</v>
      </c>
      <c r="V56">
        <v>6.38</v>
      </c>
      <c r="W56">
        <v>5.29</v>
      </c>
      <c r="X56">
        <v>47.17</v>
      </c>
      <c r="Y56">
        <v>47.04</v>
      </c>
      <c r="Z56">
        <v>55.90</v>
      </c>
      <c r="AA56">
        <v>77.20</v>
      </c>
      <c r="AB56">
        <v>85.71</v>
      </c>
      <c r="AC56">
        <v>92.88</v>
      </c>
      <c r="AD56">
        <v>77.84</v>
      </c>
      <c r="AE56">
        <v>92.82</v>
      </c>
      <c r="AF56">
        <v>103.12</v>
      </c>
      <c r="AG56">
        <v>153.47999999999999</v>
      </c>
      <c r="AH56">
        <v>222.14</v>
      </c>
      <c r="AI56">
        <v>329.01</v>
      </c>
      <c r="AJ56">
        <v>265.42</v>
      </c>
      <c r="AK56">
        <v>231.34</v>
      </c>
      <c r="AL56">
        <v>229.55</v>
      </c>
      <c r="AM56">
        <v>17.867424239999998</v>
      </c>
      <c r="AN56">
        <v>15.125401930000001</v>
      </c>
      <c r="AO56">
        <v>16.63690476</v>
      </c>
      <c r="AP56">
        <v>20.315789469999999</v>
      </c>
      <c r="AQ56">
        <v>23.61157025</v>
      </c>
      <c r="AR56">
        <v>19.594936709999999</v>
      </c>
      <c r="AS56">
        <v>21.326027400000001</v>
      </c>
      <c r="AT56">
        <v>26.294617559999999</v>
      </c>
      <c r="AU56">
        <v>27.572192510000001</v>
      </c>
      <c r="AV56">
        <v>37.896296300000003</v>
      </c>
      <c r="AW56">
        <v>45.427402860000001</v>
      </c>
      <c r="AX56">
        <v>38.212543549999999</v>
      </c>
      <c r="AY56">
        <v>27.47619048</v>
      </c>
      <c r="AZ56">
        <v>36.26018809</v>
      </c>
      <c r="BA56">
        <v>43.393194710000003</v>
      </c>
    </row>
    <row r="57" spans="1:53" ht="14.4" hidden="1">
      <c r="A57" t="s">
        <v>118</v>
      </c>
      <c r="B57" t="s">
        <v>119</v>
      </c>
      <c r="C57">
        <v>25301020</v>
      </c>
      <c r="D57">
        <v>4700</v>
      </c>
      <c r="E57">
        <v>164.4397941</v>
      </c>
      <c r="F57">
        <v>253010</v>
      </c>
      <c r="G57">
        <v>25</v>
      </c>
      <c r="H57">
        <v>25301020</v>
      </c>
      <c r="I57">
        <v>10.35</v>
      </c>
      <c r="J57">
        <v>20.63</v>
      </c>
      <c r="K57">
        <v>27.66</v>
      </c>
      <c r="L57">
        <v>36.11</v>
      </c>
      <c r="M57">
        <v>45.67</v>
      </c>
      <c r="N57">
        <v>49.45</v>
      </c>
      <c r="O57">
        <v>42.65</v>
      </c>
      <c r="P57">
        <v>46.86</v>
      </c>
      <c r="Q57">
        <v>83.26</v>
      </c>
      <c r="R57">
        <v>111.82</v>
      </c>
      <c r="S57">
        <v>1.44</v>
      </c>
      <c r="T57">
        <v>28.17</v>
      </c>
      <c r="U57">
        <v>76.349999999999994</v>
      </c>
      <c r="V57">
        <v>117.40</v>
      </c>
      <c r="W57">
        <v>172.69</v>
      </c>
      <c r="X57">
        <v>399.55</v>
      </c>
      <c r="Y57">
        <v>467.71</v>
      </c>
      <c r="Z57">
        <v>620.39</v>
      </c>
      <c r="AA57">
        <v>1162.4000000000001</v>
      </c>
      <c r="AB57">
        <v>1140.21</v>
      </c>
      <c r="AC57">
        <v>1274.95</v>
      </c>
      <c r="AD57">
        <v>1466.06</v>
      </c>
      <c r="AE57">
        <v>1737.74</v>
      </c>
      <c r="AF57">
        <v>1722.42</v>
      </c>
      <c r="AG57">
        <v>2053.73</v>
      </c>
      <c r="AH57">
        <v>2227.27</v>
      </c>
      <c r="AI57">
        <v>2399.23</v>
      </c>
      <c r="AJ57">
        <v>2015.28</v>
      </c>
      <c r="AK57">
        <v>3547.22</v>
      </c>
      <c r="AL57">
        <v>4968.42</v>
      </c>
      <c r="AM57">
        <v>38.603864729999998</v>
      </c>
      <c r="AN57">
        <v>22.6713524</v>
      </c>
      <c r="AO57">
        <v>22.429139549999999</v>
      </c>
      <c r="AP57">
        <v>32.19052894</v>
      </c>
      <c r="AQ57">
        <v>24.966279830000001</v>
      </c>
      <c r="AR57">
        <v>25.782608700000001</v>
      </c>
      <c r="AS57">
        <v>34.374208680000002</v>
      </c>
      <c r="AT57">
        <v>37.083653439999999</v>
      </c>
      <c r="AU57">
        <v>20.68724478</v>
      </c>
      <c r="AV57">
        <v>18.36639242</v>
      </c>
      <c r="AW57">
        <v>1546.7152779999999</v>
      </c>
      <c r="AX57">
        <v>85.169684059999994</v>
      </c>
      <c r="AY57">
        <v>26.395284870000001</v>
      </c>
      <c r="AZ57">
        <v>30.21482112</v>
      </c>
      <c r="BA57">
        <v>28.770745269999999</v>
      </c>
    </row>
    <row r="58" spans="1:53" ht="14.4" hidden="1">
      <c r="A58" t="s">
        <v>120</v>
      </c>
      <c r="B58" t="s">
        <v>121</v>
      </c>
      <c r="C58">
        <v>50101020</v>
      </c>
      <c r="D58">
        <v>4812</v>
      </c>
      <c r="E58">
        <v>163.38133049999999</v>
      </c>
      <c r="F58">
        <v>501010</v>
      </c>
      <c r="G58">
        <v>50</v>
      </c>
      <c r="H58">
        <v>50101020</v>
      </c>
      <c r="I58">
        <v>3.35</v>
      </c>
      <c r="J58">
        <v>0.66</v>
      </c>
      <c r="K58">
        <v>1.25</v>
      </c>
      <c r="L58">
        <v>3.39</v>
      </c>
      <c r="M58">
        <v>1.19</v>
      </c>
      <c r="N58">
        <v>2.37</v>
      </c>
      <c r="O58">
        <v>2.10</v>
      </c>
      <c r="P58">
        <v>4.76</v>
      </c>
      <c r="Q58">
        <v>2.85</v>
      </c>
      <c r="R58">
        <v>1.89</v>
      </c>
      <c r="S58">
        <v>-0.75</v>
      </c>
      <c r="T58">
        <v>2.76</v>
      </c>
      <c r="U58">
        <v>-1.1299999999999999</v>
      </c>
      <c r="V58">
        <v>1.97</v>
      </c>
      <c r="W58">
        <v>1.49</v>
      </c>
      <c r="X58">
        <v>29.38</v>
      </c>
      <c r="Y58">
        <v>30.24</v>
      </c>
      <c r="Z58">
        <v>33.71</v>
      </c>
      <c r="AA58">
        <v>35.159999999999997</v>
      </c>
      <c r="AB58">
        <v>33.590000000000003</v>
      </c>
      <c r="AC58">
        <v>34.409999999999997</v>
      </c>
      <c r="AD58">
        <v>42.53</v>
      </c>
      <c r="AE58">
        <v>38.880000000000003</v>
      </c>
      <c r="AF58">
        <v>28.54</v>
      </c>
      <c r="AG58">
        <v>39.08</v>
      </c>
      <c r="AH58">
        <v>28.76</v>
      </c>
      <c r="AI58">
        <v>24.60</v>
      </c>
      <c r="AJ58">
        <v>18.41</v>
      </c>
      <c r="AK58">
        <v>16.78</v>
      </c>
      <c r="AL58">
        <v>22.77</v>
      </c>
      <c r="AM58">
        <v>8.7701492539999997</v>
      </c>
      <c r="AN58">
        <v>45.81818182</v>
      </c>
      <c r="AO58">
        <v>26.968</v>
      </c>
      <c r="AP58">
        <v>10.37168142</v>
      </c>
      <c r="AQ58">
        <v>28.22689076</v>
      </c>
      <c r="AR58">
        <v>14.518987340000001</v>
      </c>
      <c r="AS58">
        <v>20.252380949999999</v>
      </c>
      <c r="AT58">
        <v>8.1680672269999999</v>
      </c>
      <c r="AU58">
        <v>10.01403509</v>
      </c>
      <c r="AV58">
        <v>20.677248680000002</v>
      </c>
      <c r="AW58">
        <v>-38.346666669999998</v>
      </c>
      <c r="AX58">
        <v>8.9130434780000005</v>
      </c>
      <c r="AY58">
        <v>-16.2920354</v>
      </c>
      <c r="AZ58">
        <v>8.5177664970000002</v>
      </c>
      <c r="BA58">
        <v>15.28187919</v>
      </c>
    </row>
    <row r="59" spans="1:53" ht="14.4" hidden="1">
      <c r="A59" t="s">
        <v>122</v>
      </c>
      <c r="B59" t="s">
        <v>123</v>
      </c>
      <c r="C59">
        <v>45103010</v>
      </c>
      <c r="D59">
        <v>7370</v>
      </c>
      <c r="E59">
        <v>162.0238885</v>
      </c>
      <c r="F59">
        <v>451030</v>
      </c>
      <c r="G59">
        <v>45</v>
      </c>
      <c r="H59">
        <v>45103010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>
        <v>-0.37</v>
      </c>
      <c r="R59">
        <v>-0.37</v>
      </c>
      <c r="S59">
        <v>-0.71</v>
      </c>
      <c r="T59">
        <v>-0.27</v>
      </c>
      <c r="U59">
        <v>-0.18</v>
      </c>
      <c r="V59">
        <v>0.09</v>
      </c>
      <c r="W59">
        <v>0.19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>
        <v>23.55</v>
      </c>
      <c r="AI59">
        <v>18.21</v>
      </c>
      <c r="AJ59">
        <v>6.42</v>
      </c>
      <c r="AK59">
        <v>17.170000000000002</v>
      </c>
      <c r="AL59">
        <v>75.63</v>
      </c>
      <c r="AM59" t="s">
        <v>23</v>
      </c>
      <c r="AN59" t="s">
        <v>23</v>
      </c>
      <c r="AO59" t="s">
        <v>23</v>
      </c>
      <c r="AP59" t="s">
        <v>23</v>
      </c>
      <c r="AQ59" t="s">
        <v>23</v>
      </c>
      <c r="AR59" t="s">
        <v>23</v>
      </c>
      <c r="AS59" t="s">
        <v>23</v>
      </c>
      <c r="AT59" t="s">
        <v>23</v>
      </c>
      <c r="AU59" t="s">
        <v>23</v>
      </c>
      <c r="AV59" t="s">
        <v>23</v>
      </c>
      <c r="AW59">
        <v>-33.169014079999997</v>
      </c>
      <c r="AX59">
        <v>-67.444444439999998</v>
      </c>
      <c r="AY59">
        <v>-35.666666669999998</v>
      </c>
      <c r="AZ59">
        <v>190.7777778</v>
      </c>
      <c r="BA59">
        <v>398.05263159999998</v>
      </c>
    </row>
    <row r="60" spans="1:53" ht="14.4" hidden="1">
      <c r="A60" t="s">
        <v>124</v>
      </c>
      <c r="B60" t="s">
        <v>125</v>
      </c>
      <c r="C60">
        <v>40203010</v>
      </c>
      <c r="D60">
        <v>6282</v>
      </c>
      <c r="E60">
        <v>158.7680101</v>
      </c>
      <c r="F60">
        <v>402030</v>
      </c>
      <c r="G60">
        <v>40</v>
      </c>
      <c r="H60">
        <v>40203010</v>
      </c>
      <c r="I60">
        <v>10.55</v>
      </c>
      <c r="J60">
        <v>12.37</v>
      </c>
      <c r="K60">
        <v>13.79</v>
      </c>
      <c r="L60">
        <v>16.87</v>
      </c>
      <c r="M60">
        <v>19.25</v>
      </c>
      <c r="N60">
        <v>19.79</v>
      </c>
      <c r="O60">
        <v>19.04</v>
      </c>
      <c r="P60">
        <v>30.23</v>
      </c>
      <c r="Q60">
        <v>26.58</v>
      </c>
      <c r="R60">
        <v>28.43</v>
      </c>
      <c r="S60">
        <v>31.85</v>
      </c>
      <c r="T60">
        <v>38.22</v>
      </c>
      <c r="U60">
        <v>33.97</v>
      </c>
      <c r="V60">
        <v>36.51</v>
      </c>
      <c r="W60">
        <v>42.01</v>
      </c>
      <c r="X60">
        <v>190.58</v>
      </c>
      <c r="Y60">
        <v>178.24</v>
      </c>
      <c r="Z60">
        <v>206.71</v>
      </c>
      <c r="AA60">
        <v>316.47000000000003</v>
      </c>
      <c r="AB60">
        <v>357.56</v>
      </c>
      <c r="AC60">
        <v>340.52</v>
      </c>
      <c r="AD60">
        <v>380.54</v>
      </c>
      <c r="AE60">
        <v>513.71</v>
      </c>
      <c r="AF60">
        <v>392.82</v>
      </c>
      <c r="AG60">
        <v>502.70</v>
      </c>
      <c r="AH60">
        <v>721.54</v>
      </c>
      <c r="AI60">
        <v>915.56</v>
      </c>
      <c r="AJ60">
        <v>708.63</v>
      </c>
      <c r="AK60">
        <v>811.80</v>
      </c>
      <c r="AL60">
        <v>1025.1099999999999</v>
      </c>
      <c r="AM60">
        <v>18.064454980000001</v>
      </c>
      <c r="AN60">
        <v>14.40905416</v>
      </c>
      <c r="AO60">
        <v>14.98984772</v>
      </c>
      <c r="AP60">
        <v>18.759336099999999</v>
      </c>
      <c r="AQ60">
        <v>18.574545449999999</v>
      </c>
      <c r="AR60">
        <v>17.206670039999999</v>
      </c>
      <c r="AS60">
        <v>19.986344540000001</v>
      </c>
      <c r="AT60">
        <v>16.99338406</v>
      </c>
      <c r="AU60">
        <v>14.77878104</v>
      </c>
      <c r="AV60">
        <v>17.682026029999999</v>
      </c>
      <c r="AW60">
        <v>22.654317110000001</v>
      </c>
      <c r="AX60">
        <v>23.954997379999998</v>
      </c>
      <c r="AY60">
        <v>20.860465120000001</v>
      </c>
      <c r="AZ60">
        <v>22.235004109999998</v>
      </c>
      <c r="BA60">
        <v>24.401571050000001</v>
      </c>
    </row>
    <row r="61" spans="1:53" ht="14.4" hidden="1">
      <c r="A61" t="s">
        <v>126</v>
      </c>
      <c r="B61" t="s">
        <v>127</v>
      </c>
      <c r="C61">
        <v>40203040</v>
      </c>
      <c r="D61">
        <v>7323</v>
      </c>
      <c r="E61">
        <v>154.53870900000001</v>
      </c>
      <c r="F61">
        <v>402030</v>
      </c>
      <c r="G61">
        <v>40</v>
      </c>
      <c r="H61">
        <v>40203040</v>
      </c>
      <c r="I61">
        <v>2.65</v>
      </c>
      <c r="J61">
        <v>3</v>
      </c>
      <c r="K61">
        <v>1.53</v>
      </c>
      <c r="L61">
        <v>4.91</v>
      </c>
      <c r="M61">
        <v>-0.42</v>
      </c>
      <c r="N61">
        <v>4.21</v>
      </c>
      <c r="O61">
        <v>7.94</v>
      </c>
      <c r="P61">
        <v>5.78</v>
      </c>
      <c r="Q61">
        <v>7.73</v>
      </c>
      <c r="R61">
        <v>8.60</v>
      </c>
      <c r="S61">
        <v>9.66</v>
      </c>
      <c r="T61">
        <v>12.51</v>
      </c>
      <c r="U61">
        <v>10.199999999999999</v>
      </c>
      <c r="V61">
        <v>8.23</v>
      </c>
      <c r="W61">
        <v>12.35</v>
      </c>
      <c r="X61">
        <v>36.409999999999997</v>
      </c>
      <c r="Y61">
        <v>44.97</v>
      </c>
      <c r="Z61">
        <v>54.67</v>
      </c>
      <c r="AA61">
        <v>78.20</v>
      </c>
      <c r="AB61">
        <v>88.98</v>
      </c>
      <c r="AC61">
        <v>98.58</v>
      </c>
      <c r="AD61">
        <v>107.54</v>
      </c>
      <c r="AE61">
        <v>169.40</v>
      </c>
      <c r="AF61">
        <v>169.94</v>
      </c>
      <c r="AG61">
        <v>273.05</v>
      </c>
      <c r="AH61">
        <v>328.73</v>
      </c>
      <c r="AI61">
        <v>471.93</v>
      </c>
      <c r="AJ61">
        <v>334.94</v>
      </c>
      <c r="AK61">
        <v>440.52</v>
      </c>
      <c r="AL61">
        <v>498.03</v>
      </c>
      <c r="AM61">
        <v>13.73962264</v>
      </c>
      <c r="AN61">
        <v>14.99</v>
      </c>
      <c r="AO61">
        <v>35.732026140000002</v>
      </c>
      <c r="AP61">
        <v>15.92668024</v>
      </c>
      <c r="AQ61">
        <v>-211.85714290000001</v>
      </c>
      <c r="AR61">
        <v>23.415676959999999</v>
      </c>
      <c r="AS61">
        <v>13.544080599999999</v>
      </c>
      <c r="AT61">
        <v>29.30795848</v>
      </c>
      <c r="AU61">
        <v>21.984476069999999</v>
      </c>
      <c r="AV61">
        <v>31.75</v>
      </c>
      <c r="AW61">
        <v>34.030020700000001</v>
      </c>
      <c r="AX61">
        <v>37.724220619999997</v>
      </c>
      <c r="AY61">
        <v>32.837254899999998</v>
      </c>
      <c r="AZ61">
        <v>53.526123939999998</v>
      </c>
      <c r="BA61">
        <v>40.326315790000002</v>
      </c>
    </row>
    <row r="62" spans="1:53" ht="14.4" hidden="1">
      <c r="A62" t="s">
        <v>128</v>
      </c>
      <c r="B62" t="s">
        <v>129</v>
      </c>
      <c r="C62">
        <v>20101010</v>
      </c>
      <c r="D62">
        <v>3724</v>
      </c>
      <c r="E62">
        <v>154.0251715</v>
      </c>
      <c r="F62">
        <v>201010</v>
      </c>
      <c r="G62">
        <v>20</v>
      </c>
      <c r="H62">
        <v>20101010</v>
      </c>
      <c r="I62">
        <v>4.74</v>
      </c>
      <c r="J62">
        <v>5.49</v>
      </c>
      <c r="K62">
        <v>5.66</v>
      </c>
      <c r="L62">
        <v>6.25</v>
      </c>
      <c r="M62">
        <v>6.82</v>
      </c>
      <c r="N62">
        <v>8.61</v>
      </c>
      <c r="O62">
        <v>6.12</v>
      </c>
      <c r="P62">
        <v>5.70</v>
      </c>
      <c r="Q62">
        <v>6.5</v>
      </c>
      <c r="R62">
        <v>6.41</v>
      </c>
      <c r="S62">
        <v>-2.59</v>
      </c>
      <c r="T62">
        <v>2.56</v>
      </c>
      <c r="U62">
        <v>3.5</v>
      </c>
      <c r="V62">
        <v>2.23</v>
      </c>
      <c r="W62">
        <v>3.55</v>
      </c>
      <c r="X62">
        <v>78.72</v>
      </c>
      <c r="Y62">
        <v>73.09</v>
      </c>
      <c r="Z62">
        <v>82.01</v>
      </c>
      <c r="AA62">
        <v>113.80</v>
      </c>
      <c r="AB62">
        <v>115</v>
      </c>
      <c r="AC62">
        <v>96.07</v>
      </c>
      <c r="AD62">
        <v>109.62</v>
      </c>
      <c r="AE62">
        <v>127.57</v>
      </c>
      <c r="AF62">
        <v>106.48</v>
      </c>
      <c r="AG62">
        <v>149.76</v>
      </c>
      <c r="AH62">
        <v>71.510000000000005</v>
      </c>
      <c r="AI62">
        <v>86.06</v>
      </c>
      <c r="AJ62">
        <v>100.92</v>
      </c>
      <c r="AK62">
        <v>84.14</v>
      </c>
      <c r="AL62">
        <v>115.72</v>
      </c>
      <c r="AM62">
        <v>16.607594939999998</v>
      </c>
      <c r="AN62">
        <v>13.313296899999999</v>
      </c>
      <c r="AO62">
        <v>14.48939929</v>
      </c>
      <c r="AP62">
        <v>18.207999999999998</v>
      </c>
      <c r="AQ62">
        <v>16.862170089999999</v>
      </c>
      <c r="AR62">
        <v>11.15795587</v>
      </c>
      <c r="AS62">
        <v>17.91176471</v>
      </c>
      <c r="AT62">
        <v>22.38070175</v>
      </c>
      <c r="AU62">
        <v>16.381538460000002</v>
      </c>
      <c r="AV62">
        <v>23.363494540000001</v>
      </c>
      <c r="AW62">
        <v>-27.61003861</v>
      </c>
      <c r="AX62">
        <v>33.6171875</v>
      </c>
      <c r="AY62">
        <v>28.83428571</v>
      </c>
      <c r="AZ62">
        <v>37.730941700000002</v>
      </c>
      <c r="BA62">
        <v>32.597183100000002</v>
      </c>
    </row>
    <row r="63" spans="1:53" ht="14.4" hidden="1">
      <c r="A63" t="s">
        <v>130</v>
      </c>
      <c r="B63" t="s">
        <v>131</v>
      </c>
      <c r="C63">
        <v>35202010</v>
      </c>
      <c r="D63">
        <v>2834</v>
      </c>
      <c r="E63">
        <v>150.34524469999999</v>
      </c>
      <c r="F63">
        <v>352020</v>
      </c>
      <c r="G63">
        <v>35</v>
      </c>
      <c r="H63">
        <v>35202010</v>
      </c>
      <c r="I63">
        <v>1.02</v>
      </c>
      <c r="J63">
        <v>1.27</v>
      </c>
      <c r="K63">
        <v>1.94</v>
      </c>
      <c r="L63">
        <v>3.19</v>
      </c>
      <c r="M63">
        <v>1.42</v>
      </c>
      <c r="N63">
        <v>1.1100000000000001</v>
      </c>
      <c r="O63">
        <v>1.17</v>
      </c>
      <c r="P63">
        <v>3.52</v>
      </c>
      <c r="Q63">
        <v>1.87</v>
      </c>
      <c r="R63">
        <v>2.87</v>
      </c>
      <c r="S63">
        <v>1.71</v>
      </c>
      <c r="T63">
        <v>3.85</v>
      </c>
      <c r="U63">
        <v>5.47</v>
      </c>
      <c r="V63">
        <v>0.37</v>
      </c>
      <c r="W63">
        <v>1.41</v>
      </c>
      <c r="X63">
        <v>17.510000000000002</v>
      </c>
      <c r="Y63">
        <v>21.64</v>
      </c>
      <c r="Z63">
        <v>25.0793</v>
      </c>
      <c r="AA63">
        <v>30.63</v>
      </c>
      <c r="AB63">
        <v>31.15</v>
      </c>
      <c r="AC63">
        <v>32.28</v>
      </c>
      <c r="AD63">
        <v>32.479999999999997</v>
      </c>
      <c r="AE63">
        <v>36.22</v>
      </c>
      <c r="AF63">
        <v>43.65</v>
      </c>
      <c r="AG63">
        <v>39.18</v>
      </c>
      <c r="AH63">
        <v>36.81</v>
      </c>
      <c r="AI63">
        <v>59.05</v>
      </c>
      <c r="AJ63">
        <v>51.24</v>
      </c>
      <c r="AK63">
        <v>28.79</v>
      </c>
      <c r="AL63">
        <v>26.53</v>
      </c>
      <c r="AM63">
        <v>17.166666670000001</v>
      </c>
      <c r="AN63">
        <v>17.039370080000001</v>
      </c>
      <c r="AO63">
        <v>12.92747423</v>
      </c>
      <c r="AP63">
        <v>9.6018808779999993</v>
      </c>
      <c r="AQ63">
        <v>21.936619719999999</v>
      </c>
      <c r="AR63">
        <v>29.081081080000001</v>
      </c>
      <c r="AS63">
        <v>27.760683759999999</v>
      </c>
      <c r="AT63">
        <v>10.289772729999999</v>
      </c>
      <c r="AU63">
        <v>23.342245989999999</v>
      </c>
      <c r="AV63">
        <v>13.65156794</v>
      </c>
      <c r="AW63">
        <v>21.526315790000002</v>
      </c>
      <c r="AX63">
        <v>15.33766234</v>
      </c>
      <c r="AY63">
        <v>9.3674588669999999</v>
      </c>
      <c r="AZ63">
        <v>77.810810810000007</v>
      </c>
      <c r="BA63">
        <v>18.81560284</v>
      </c>
    </row>
    <row r="64" spans="1:53" ht="14.4" hidden="1">
      <c r="A64" t="s">
        <v>132</v>
      </c>
      <c r="B64" t="s">
        <v>133</v>
      </c>
      <c r="C64">
        <v>55101010</v>
      </c>
      <c r="D64">
        <v>4911</v>
      </c>
      <c r="E64">
        <v>147.4236745</v>
      </c>
      <c r="F64">
        <v>551010</v>
      </c>
      <c r="G64">
        <v>55</v>
      </c>
      <c r="H64">
        <v>55101010</v>
      </c>
      <c r="I64">
        <v>4.74</v>
      </c>
      <c r="J64">
        <v>4.59</v>
      </c>
      <c r="K64">
        <v>4.5599999999999996</v>
      </c>
      <c r="L64">
        <v>4.47</v>
      </c>
      <c r="M64">
        <v>5.60</v>
      </c>
      <c r="N64">
        <v>6.06</v>
      </c>
      <c r="O64">
        <v>6.25</v>
      </c>
      <c r="P64">
        <v>11.38</v>
      </c>
      <c r="Q64">
        <v>13.88</v>
      </c>
      <c r="R64">
        <v>7.76</v>
      </c>
      <c r="S64">
        <v>1.48</v>
      </c>
      <c r="T64">
        <v>1.81</v>
      </c>
      <c r="U64">
        <v>2.10</v>
      </c>
      <c r="V64">
        <v>3.60</v>
      </c>
      <c r="W64">
        <v>3.37</v>
      </c>
      <c r="X64">
        <v>51.99</v>
      </c>
      <c r="Y64">
        <v>60.88</v>
      </c>
      <c r="Z64">
        <v>69.19</v>
      </c>
      <c r="AA64">
        <v>85.62</v>
      </c>
      <c r="AB64">
        <v>106.29</v>
      </c>
      <c r="AC64">
        <v>103.89</v>
      </c>
      <c r="AD64">
        <v>119.46</v>
      </c>
      <c r="AE64">
        <v>156.19</v>
      </c>
      <c r="AF64">
        <v>173.82</v>
      </c>
      <c r="AG64">
        <v>242.16</v>
      </c>
      <c r="AH64">
        <v>77.150000000000006</v>
      </c>
      <c r="AI64">
        <v>93.36</v>
      </c>
      <c r="AJ64">
        <v>83.60</v>
      </c>
      <c r="AK64">
        <v>60.74</v>
      </c>
      <c r="AL64">
        <v>71.69</v>
      </c>
      <c r="AM64">
        <v>10.96835443</v>
      </c>
      <c r="AN64">
        <v>13.263616559999999</v>
      </c>
      <c r="AO64">
        <v>15.17324561</v>
      </c>
      <c r="AP64">
        <v>19.154362419999998</v>
      </c>
      <c r="AQ64">
        <v>18.980357139999999</v>
      </c>
      <c r="AR64">
        <v>17.143564359999999</v>
      </c>
      <c r="AS64">
        <v>19.113600000000002</v>
      </c>
      <c r="AT64">
        <v>13.72495606</v>
      </c>
      <c r="AU64">
        <v>12.523054760000001</v>
      </c>
      <c r="AV64">
        <v>31.206185569999999</v>
      </c>
      <c r="AW64">
        <v>52.128378380000001</v>
      </c>
      <c r="AX64">
        <v>51.580110500000004</v>
      </c>
      <c r="AY64">
        <v>39.809523810000002</v>
      </c>
      <c r="AZ64">
        <v>16.872222220000001</v>
      </c>
      <c r="BA64">
        <v>21.272997029999999</v>
      </c>
    </row>
    <row r="65" spans="1:53" ht="14.4" hidden="1">
      <c r="A65" t="s">
        <v>134</v>
      </c>
      <c r="B65" t="s">
        <v>135</v>
      </c>
      <c r="C65">
        <v>20105010</v>
      </c>
      <c r="D65">
        <v>9997</v>
      </c>
      <c r="E65">
        <v>146.88429479999999</v>
      </c>
      <c r="F65">
        <v>201050</v>
      </c>
      <c r="G65">
        <v>20</v>
      </c>
      <c r="H65">
        <v>20105010</v>
      </c>
      <c r="I65">
        <v>2.59</v>
      </c>
      <c r="J65">
        <v>2.61</v>
      </c>
      <c r="K65">
        <v>3.69</v>
      </c>
      <c r="L65">
        <v>4.92</v>
      </c>
      <c r="M65">
        <v>5.33</v>
      </c>
      <c r="N65">
        <v>6.04</v>
      </c>
      <c r="O65">
        <v>6.20</v>
      </c>
      <c r="P65">
        <v>2.14</v>
      </c>
      <c r="Q65">
        <v>8.98</v>
      </c>
      <c r="R65">
        <v>8.41</v>
      </c>
      <c r="S65">
        <v>6.72</v>
      </c>
      <c r="T65">
        <v>7.91</v>
      </c>
      <c r="U65">
        <v>7.27</v>
      </c>
      <c r="V65">
        <v>8.4700000000000006</v>
      </c>
      <c r="W65">
        <v>8.7100000000000009</v>
      </c>
      <c r="X65">
        <v>53.16</v>
      </c>
      <c r="Y65">
        <v>54.35</v>
      </c>
      <c r="Z65">
        <v>63.47</v>
      </c>
      <c r="AA65">
        <v>91.37</v>
      </c>
      <c r="AB65">
        <v>99.92</v>
      </c>
      <c r="AC65">
        <v>103.57</v>
      </c>
      <c r="AD65">
        <v>115.85</v>
      </c>
      <c r="AE65">
        <v>153.36000000000001</v>
      </c>
      <c r="AF65">
        <v>132.12</v>
      </c>
      <c r="AG65">
        <v>177</v>
      </c>
      <c r="AH65">
        <v>212.70</v>
      </c>
      <c r="AI65">
        <v>208.51</v>
      </c>
      <c r="AJ65">
        <v>214.30</v>
      </c>
      <c r="AK65">
        <v>209.71</v>
      </c>
      <c r="AL65">
        <v>225.89</v>
      </c>
      <c r="AM65">
        <v>20.525096529999999</v>
      </c>
      <c r="AN65">
        <v>20.823754789999999</v>
      </c>
      <c r="AO65">
        <v>17.200542009999999</v>
      </c>
      <c r="AP65">
        <v>18.571138210000001</v>
      </c>
      <c r="AQ65">
        <v>18.7467167</v>
      </c>
      <c r="AR65">
        <v>17.14735099</v>
      </c>
      <c r="AS65">
        <v>18.685483869999999</v>
      </c>
      <c r="AT65">
        <v>71.663551400000003</v>
      </c>
      <c r="AU65">
        <v>14.712694880000001</v>
      </c>
      <c r="AV65">
        <v>21.046373370000001</v>
      </c>
      <c r="AW65">
        <v>31.651785709999999</v>
      </c>
      <c r="AX65">
        <v>26.36030341</v>
      </c>
      <c r="AY65">
        <v>29.477303989999999</v>
      </c>
      <c r="AZ65">
        <v>24.75914994</v>
      </c>
      <c r="BA65">
        <v>25.934557980000001</v>
      </c>
    </row>
    <row r="66" spans="1:53" ht="14.4" hidden="1">
      <c r="A66" t="s">
        <v>136</v>
      </c>
      <c r="B66" t="s">
        <v>137</v>
      </c>
      <c r="C66">
        <v>50201030</v>
      </c>
      <c r="D66">
        <v>4841</v>
      </c>
      <c r="E66">
        <v>143.25561289999999</v>
      </c>
      <c r="F66">
        <v>502010</v>
      </c>
      <c r="G66">
        <v>50</v>
      </c>
      <c r="H66">
        <v>50201030</v>
      </c>
      <c r="I66">
        <v>1.29</v>
      </c>
      <c r="J66">
        <v>1.5</v>
      </c>
      <c r="K66">
        <v>2.2799999999999998</v>
      </c>
      <c r="L66">
        <v>2.56</v>
      </c>
      <c r="M66">
        <v>3.20</v>
      </c>
      <c r="N66">
        <v>3.24</v>
      </c>
      <c r="O66">
        <v>3.57</v>
      </c>
      <c r="P66">
        <v>4.75</v>
      </c>
      <c r="Q66">
        <v>2.5299999999999998</v>
      </c>
      <c r="R66">
        <v>2.83</v>
      </c>
      <c r="S66">
        <v>2.2799999999999998</v>
      </c>
      <c r="T66">
        <v>3.04</v>
      </c>
      <c r="U66">
        <v>1.21</v>
      </c>
      <c r="V66">
        <v>3.71</v>
      </c>
      <c r="W66">
        <v>4.1399999999999997</v>
      </c>
      <c r="X66">
        <v>21.97</v>
      </c>
      <c r="Y66">
        <v>23.71</v>
      </c>
      <c r="Z66">
        <v>37.36</v>
      </c>
      <c r="AA66">
        <v>51.965</v>
      </c>
      <c r="AB66">
        <v>58.01</v>
      </c>
      <c r="AC66">
        <v>56.43</v>
      </c>
      <c r="AD66">
        <v>69.05</v>
      </c>
      <c r="AE66">
        <v>40.049999999999997</v>
      </c>
      <c r="AF66">
        <v>34.049999999999997</v>
      </c>
      <c r="AG66">
        <v>44.97</v>
      </c>
      <c r="AH66">
        <v>52.40</v>
      </c>
      <c r="AI66">
        <v>50.33</v>
      </c>
      <c r="AJ66">
        <v>34.97</v>
      </c>
      <c r="AK66">
        <v>43.85</v>
      </c>
      <c r="AL66">
        <v>37.53</v>
      </c>
      <c r="AM66">
        <v>17.031007750000001</v>
      </c>
      <c r="AN66">
        <v>15.80666667</v>
      </c>
      <c r="AO66">
        <v>16.385964909999998</v>
      </c>
      <c r="AP66">
        <v>20.29882813</v>
      </c>
      <c r="AQ66">
        <v>18.128125</v>
      </c>
      <c r="AR66">
        <v>17.416666670000001</v>
      </c>
      <c r="AS66">
        <v>19.341736690000001</v>
      </c>
      <c r="AT66">
        <v>8.4315789470000002</v>
      </c>
      <c r="AU66">
        <v>13.45849802</v>
      </c>
      <c r="AV66">
        <v>15.890459359999999</v>
      </c>
      <c r="AW66">
        <v>22.98245614</v>
      </c>
      <c r="AX66">
        <v>16.555921049999998</v>
      </c>
      <c r="AY66">
        <v>28.90082645</v>
      </c>
      <c r="AZ66">
        <v>11.819407010000001</v>
      </c>
      <c r="BA66">
        <v>9.0652173909999991</v>
      </c>
    </row>
    <row r="67" spans="1:53" ht="14.4" hidden="1">
      <c r="A67" t="s">
        <v>138</v>
      </c>
      <c r="B67" t="s">
        <v>139</v>
      </c>
      <c r="C67">
        <v>40301040</v>
      </c>
      <c r="D67">
        <v>6331</v>
      </c>
      <c r="E67">
        <v>140.3664133</v>
      </c>
      <c r="F67">
        <v>403010</v>
      </c>
      <c r="G67">
        <v>40</v>
      </c>
      <c r="H67">
        <v>40301040</v>
      </c>
      <c r="I67">
        <v>1.61</v>
      </c>
      <c r="J67">
        <v>1.59</v>
      </c>
      <c r="K67">
        <v>1.48</v>
      </c>
      <c r="L67">
        <v>1.93</v>
      </c>
      <c r="M67">
        <v>2.15</v>
      </c>
      <c r="N67">
        <v>2.15</v>
      </c>
      <c r="O67">
        <v>1.76</v>
      </c>
      <c r="P67">
        <v>2.72</v>
      </c>
      <c r="Q67">
        <v>4.42</v>
      </c>
      <c r="R67">
        <v>6.72</v>
      </c>
      <c r="S67">
        <v>9.66</v>
      </c>
      <c r="T67">
        <v>5.66</v>
      </c>
      <c r="U67">
        <v>1.18</v>
      </c>
      <c r="V67">
        <v>6.58</v>
      </c>
      <c r="W67">
        <v>14.40</v>
      </c>
      <c r="X67">
        <v>19.87</v>
      </c>
      <c r="Y67">
        <v>19.510000000000002</v>
      </c>
      <c r="Z67">
        <v>21.10</v>
      </c>
      <c r="AA67">
        <v>27.27</v>
      </c>
      <c r="AB67">
        <v>26.99</v>
      </c>
      <c r="AC67">
        <v>31.80</v>
      </c>
      <c r="AD67">
        <v>35.5</v>
      </c>
      <c r="AE67">
        <v>56.32</v>
      </c>
      <c r="AF67">
        <v>60.33</v>
      </c>
      <c r="AG67">
        <v>72.39</v>
      </c>
      <c r="AH67">
        <v>98.88</v>
      </c>
      <c r="AI67">
        <v>102.65</v>
      </c>
      <c r="AJ67">
        <v>129.71</v>
      </c>
      <c r="AK67">
        <v>159.28</v>
      </c>
      <c r="AL67">
        <v>239.61</v>
      </c>
      <c r="AM67">
        <v>12.341614910000001</v>
      </c>
      <c r="AN67">
        <v>12.27044025</v>
      </c>
      <c r="AO67">
        <v>14.25675676</v>
      </c>
      <c r="AP67">
        <v>14.12953368</v>
      </c>
      <c r="AQ67">
        <v>12.55348837</v>
      </c>
      <c r="AR67">
        <v>14.79069767</v>
      </c>
      <c r="AS67">
        <v>20.170454549999999</v>
      </c>
      <c r="AT67">
        <v>20.70588235</v>
      </c>
      <c r="AU67">
        <v>13.64932127</v>
      </c>
      <c r="AV67">
        <v>10.77232143</v>
      </c>
      <c r="AW67">
        <v>10.236024840000001</v>
      </c>
      <c r="AX67">
        <v>18.136042400000001</v>
      </c>
      <c r="AY67">
        <v>109.92372880000001</v>
      </c>
      <c r="AZ67">
        <v>24.20668693</v>
      </c>
      <c r="BA67">
        <v>16.639583330000001</v>
      </c>
    </row>
    <row r="68" spans="1:53" ht="14.4" hidden="1">
      <c r="A68" t="s">
        <v>140</v>
      </c>
      <c r="B68" t="s">
        <v>141</v>
      </c>
      <c r="C68">
        <v>35201010</v>
      </c>
      <c r="D68">
        <v>2836</v>
      </c>
      <c r="E68">
        <v>140.10260650000001</v>
      </c>
      <c r="F68">
        <v>352010</v>
      </c>
      <c r="G68">
        <v>35</v>
      </c>
      <c r="H68">
        <v>35201010</v>
      </c>
      <c r="I68">
        <v>4.79</v>
      </c>
      <c r="J68">
        <v>4.04</v>
      </c>
      <c r="K68">
        <v>5.52</v>
      </c>
      <c r="L68">
        <v>6.64</v>
      </c>
      <c r="M68">
        <v>6.70</v>
      </c>
      <c r="N68">
        <v>9.06</v>
      </c>
      <c r="O68">
        <v>10.24</v>
      </c>
      <c r="P68">
        <v>2.69</v>
      </c>
      <c r="Q68">
        <v>12.62</v>
      </c>
      <c r="R68">
        <v>12.88</v>
      </c>
      <c r="S68">
        <v>12.31</v>
      </c>
      <c r="T68">
        <v>10.28</v>
      </c>
      <c r="U68">
        <v>12.11</v>
      </c>
      <c r="V68">
        <v>12.49</v>
      </c>
      <c r="W68">
        <v>7.56</v>
      </c>
      <c r="X68">
        <v>54.90</v>
      </c>
      <c r="Y68">
        <v>64.209999999999994</v>
      </c>
      <c r="Z68">
        <v>86.20</v>
      </c>
      <c r="AA68">
        <v>114.08</v>
      </c>
      <c r="AB68">
        <v>159.29</v>
      </c>
      <c r="AC68">
        <v>162.33000000000001</v>
      </c>
      <c r="AD68">
        <v>146.21</v>
      </c>
      <c r="AE68">
        <v>173.90</v>
      </c>
      <c r="AF68">
        <v>194.67</v>
      </c>
      <c r="AG68">
        <v>241.07</v>
      </c>
      <c r="AH68">
        <v>229.92</v>
      </c>
      <c r="AI68">
        <v>224.97</v>
      </c>
      <c r="AJ68">
        <v>262.64</v>
      </c>
      <c r="AK68">
        <v>288.02</v>
      </c>
      <c r="AL68">
        <v>260.64</v>
      </c>
      <c r="AM68">
        <v>11.46137787</v>
      </c>
      <c r="AN68">
        <v>15.893564359999999</v>
      </c>
      <c r="AO68">
        <v>15.615942029999999</v>
      </c>
      <c r="AP68">
        <v>17.180722889999998</v>
      </c>
      <c r="AQ68">
        <v>23.774626869999999</v>
      </c>
      <c r="AR68">
        <v>17.91721854</v>
      </c>
      <c r="AS68">
        <v>14.27832031</v>
      </c>
      <c r="AT68">
        <v>64.646840150000003</v>
      </c>
      <c r="AU68">
        <v>15.42551506</v>
      </c>
      <c r="AV68">
        <v>18.716614910000001</v>
      </c>
      <c r="AW68">
        <v>18.677497970000001</v>
      </c>
      <c r="AX68">
        <v>21.884241249999999</v>
      </c>
      <c r="AY68">
        <v>21.687861269999999</v>
      </c>
      <c r="AZ68">
        <v>23.060048040000002</v>
      </c>
      <c r="BA68">
        <v>34.47619048</v>
      </c>
    </row>
    <row r="69" spans="1:53" ht="14.4" hidden="1">
      <c r="A69" t="s">
        <v>142</v>
      </c>
      <c r="B69" t="s">
        <v>143</v>
      </c>
      <c r="C69">
        <v>25504030</v>
      </c>
      <c r="D69">
        <v>5211</v>
      </c>
      <c r="E69">
        <v>139.35561999999999</v>
      </c>
      <c r="F69">
        <v>255040</v>
      </c>
      <c r="G69">
        <v>25</v>
      </c>
      <c r="H69">
        <v>25504030</v>
      </c>
      <c r="I69">
        <v>1.42</v>
      </c>
      <c r="J69">
        <v>1.43</v>
      </c>
      <c r="K69">
        <v>1.69</v>
      </c>
      <c r="L69">
        <v>2.14</v>
      </c>
      <c r="M69">
        <v>2.71</v>
      </c>
      <c r="N69">
        <v>2.73</v>
      </c>
      <c r="O69">
        <v>3.47</v>
      </c>
      <c r="P69">
        <v>4.09</v>
      </c>
      <c r="Q69">
        <v>2.84</v>
      </c>
      <c r="R69">
        <v>5.49</v>
      </c>
      <c r="S69">
        <v>7.75</v>
      </c>
      <c r="T69">
        <v>12.04</v>
      </c>
      <c r="U69">
        <v>10.17</v>
      </c>
      <c r="V69">
        <v>13.20</v>
      </c>
      <c r="W69">
        <v>12.23</v>
      </c>
      <c r="X69">
        <v>25.08</v>
      </c>
      <c r="Y69">
        <v>25.38</v>
      </c>
      <c r="Z69">
        <v>35.520000000000003</v>
      </c>
      <c r="AA69">
        <v>49.55</v>
      </c>
      <c r="AB69">
        <v>68.80</v>
      </c>
      <c r="AC69">
        <v>76.040000000000006</v>
      </c>
      <c r="AD69">
        <v>71.12</v>
      </c>
      <c r="AE69">
        <v>92.94</v>
      </c>
      <c r="AF69">
        <v>92.36</v>
      </c>
      <c r="AG69">
        <v>119.76</v>
      </c>
      <c r="AH69">
        <v>160.51</v>
      </c>
      <c r="AI69">
        <v>258.48</v>
      </c>
      <c r="AJ69">
        <v>199.24</v>
      </c>
      <c r="AK69">
        <v>222.55</v>
      </c>
      <c r="AL69">
        <v>246.80</v>
      </c>
      <c r="AM69">
        <v>17.661971829999999</v>
      </c>
      <c r="AN69">
        <v>17.748251750000001</v>
      </c>
      <c r="AO69">
        <v>21.017751480000001</v>
      </c>
      <c r="AP69">
        <v>23.154205610000002</v>
      </c>
      <c r="AQ69">
        <v>25.387453870000002</v>
      </c>
      <c r="AR69">
        <v>27.853479849999999</v>
      </c>
      <c r="AS69">
        <v>20.495677229999998</v>
      </c>
      <c r="AT69">
        <v>22.723716379999999</v>
      </c>
      <c r="AU69">
        <v>32.521126760000001</v>
      </c>
      <c r="AV69">
        <v>21.81420765</v>
      </c>
      <c r="AW69">
        <v>20.710967740000001</v>
      </c>
      <c r="AX69">
        <v>21.468438540000001</v>
      </c>
      <c r="AY69">
        <v>19.59095379</v>
      </c>
      <c r="AZ69">
        <v>16.85984848</v>
      </c>
      <c r="BA69">
        <v>20.17988553</v>
      </c>
    </row>
    <row r="70" spans="1:53" ht="14.4" hidden="1">
      <c r="A70" t="s">
        <v>144</v>
      </c>
      <c r="B70" t="s">
        <v>145</v>
      </c>
      <c r="C70">
        <v>45201020</v>
      </c>
      <c r="D70">
        <v>3576</v>
      </c>
      <c r="E70">
        <v>139.24127279999999</v>
      </c>
      <c r="F70">
        <v>452010</v>
      </c>
      <c r="G70">
        <v>45</v>
      </c>
      <c r="H70">
        <v>45201020</v>
      </c>
      <c r="I70" t="e">
        <v>#N/A</v>
      </c>
      <c r="J70" t="e">
        <v>#N/A</v>
      </c>
      <c r="K70" t="e">
        <v>#N/A</v>
      </c>
      <c r="L70">
        <v>0.67</v>
      </c>
      <c r="M70">
        <v>1.06</v>
      </c>
      <c r="N70">
        <v>1.67</v>
      </c>
      <c r="O70">
        <v>2.5</v>
      </c>
      <c r="P70">
        <v>5.35</v>
      </c>
      <c r="Q70">
        <v>4.0599999999999996</v>
      </c>
      <c r="R70">
        <v>10.63</v>
      </c>
      <c r="S70">
        <v>7.99</v>
      </c>
      <c r="T70">
        <v>2.63</v>
      </c>
      <c r="U70">
        <v>4.2699999999999996</v>
      </c>
      <c r="V70">
        <v>6.58</v>
      </c>
      <c r="W70">
        <v>2.23</v>
      </c>
      <c r="X70" t="e">
        <v>#N/A</v>
      </c>
      <c r="Y70" t="e">
        <v>#N/A</v>
      </c>
      <c r="Z70" t="e">
        <v>#N/A</v>
      </c>
      <c r="AA70" t="e">
        <v>#N/A</v>
      </c>
      <c r="AB70">
        <v>60.76</v>
      </c>
      <c r="AC70">
        <v>77.84</v>
      </c>
      <c r="AD70">
        <v>96.77</v>
      </c>
      <c r="AE70">
        <v>235.58</v>
      </c>
      <c r="AF70">
        <v>210.70</v>
      </c>
      <c r="AG70">
        <v>203.40</v>
      </c>
      <c r="AH70">
        <v>290.57</v>
      </c>
      <c r="AI70">
        <v>143.75</v>
      </c>
      <c r="AJ70">
        <v>121.35</v>
      </c>
      <c r="AK70">
        <v>235.51</v>
      </c>
      <c r="AL70">
        <v>110.53</v>
      </c>
      <c r="AM70" t="s">
        <v>23</v>
      </c>
      <c r="AN70" t="s">
        <v>23</v>
      </c>
      <c r="AO70" t="s">
        <v>23</v>
      </c>
      <c r="AP70" t="s">
        <v>23</v>
      </c>
      <c r="AQ70">
        <v>57.320754719999996</v>
      </c>
      <c r="AR70">
        <v>46.610778439999997</v>
      </c>
      <c r="AS70">
        <v>38.707999999999998</v>
      </c>
      <c r="AT70">
        <v>44.033644860000003</v>
      </c>
      <c r="AU70">
        <v>51.896551719999998</v>
      </c>
      <c r="AV70">
        <v>19.134524930000001</v>
      </c>
      <c r="AW70">
        <v>36.366708389999999</v>
      </c>
      <c r="AX70">
        <v>54.657794680000002</v>
      </c>
      <c r="AY70">
        <v>28.419203750000001</v>
      </c>
      <c r="AZ70">
        <v>35.791793310000003</v>
      </c>
      <c r="BA70">
        <v>49.565022419999998</v>
      </c>
    </row>
    <row r="71" spans="1:53" ht="14.4" hidden="1">
      <c r="A71" t="s">
        <v>146</v>
      </c>
      <c r="B71" t="s">
        <v>147</v>
      </c>
      <c r="C71">
        <v>20304010</v>
      </c>
      <c r="D71">
        <v>4011</v>
      </c>
      <c r="E71">
        <v>138.2508402</v>
      </c>
      <c r="F71">
        <v>203040</v>
      </c>
      <c r="G71">
        <v>20</v>
      </c>
      <c r="H71">
        <v>20304010</v>
      </c>
      <c r="I71">
        <v>5.53</v>
      </c>
      <c r="J71">
        <v>6.72</v>
      </c>
      <c r="K71">
        <v>8.27</v>
      </c>
      <c r="L71">
        <v>9.42</v>
      </c>
      <c r="M71">
        <v>5.75</v>
      </c>
      <c r="N71">
        <v>5.49</v>
      </c>
      <c r="O71">
        <v>5.07</v>
      </c>
      <c r="P71">
        <v>13.36</v>
      </c>
      <c r="Q71">
        <v>7.91</v>
      </c>
      <c r="R71">
        <v>8.3800000000000008</v>
      </c>
      <c r="S71">
        <v>7.88</v>
      </c>
      <c r="T71">
        <v>9.9499999999999993</v>
      </c>
      <c r="U71">
        <v>11.21</v>
      </c>
      <c r="V71">
        <v>10.45</v>
      </c>
      <c r="W71">
        <v>11.09</v>
      </c>
      <c r="X71">
        <v>92.66</v>
      </c>
      <c r="Y71">
        <v>105.94</v>
      </c>
      <c r="Z71">
        <v>125.72</v>
      </c>
      <c r="AA71">
        <v>168</v>
      </c>
      <c r="AB71">
        <v>119.13</v>
      </c>
      <c r="AC71">
        <v>78.20</v>
      </c>
      <c r="AD71">
        <v>103.68</v>
      </c>
      <c r="AE71">
        <v>134.10</v>
      </c>
      <c r="AF71">
        <v>138.22999999999999</v>
      </c>
      <c r="AG71">
        <v>180.79</v>
      </c>
      <c r="AH71">
        <v>208.22</v>
      </c>
      <c r="AI71">
        <v>251.93</v>
      </c>
      <c r="AJ71">
        <v>207.07</v>
      </c>
      <c r="AK71">
        <v>245.62</v>
      </c>
      <c r="AL71">
        <v>228.04</v>
      </c>
      <c r="AM71">
        <v>16.755877030000001</v>
      </c>
      <c r="AN71">
        <v>15.76488095</v>
      </c>
      <c r="AO71">
        <v>15.201934700000001</v>
      </c>
      <c r="AP71">
        <v>17.834394899999999</v>
      </c>
      <c r="AQ71">
        <v>20.718260870000002</v>
      </c>
      <c r="AR71">
        <v>14.24408015</v>
      </c>
      <c r="AS71">
        <v>20.449704140000001</v>
      </c>
      <c r="AT71">
        <v>10.037425150000001</v>
      </c>
      <c r="AU71">
        <v>17.475347660000001</v>
      </c>
      <c r="AV71">
        <v>21.57398568</v>
      </c>
      <c r="AW71">
        <v>26.423857869999999</v>
      </c>
      <c r="AX71">
        <v>25.319597989999998</v>
      </c>
      <c r="AY71">
        <v>18.471900089999998</v>
      </c>
      <c r="AZ71">
        <v>23.50430622</v>
      </c>
      <c r="BA71">
        <v>20.562669069999998</v>
      </c>
    </row>
    <row r="72" spans="1:53" ht="14.4" hidden="1">
      <c r="A72" t="s">
        <v>148</v>
      </c>
      <c r="B72" t="s">
        <v>149</v>
      </c>
      <c r="C72">
        <v>35101010</v>
      </c>
      <c r="D72">
        <v>3841</v>
      </c>
      <c r="E72">
        <v>137.25681700000001</v>
      </c>
      <c r="F72">
        <v>351010</v>
      </c>
      <c r="G72">
        <v>35</v>
      </c>
      <c r="H72">
        <v>35101010</v>
      </c>
      <c r="I72">
        <v>3.19</v>
      </c>
      <c r="J72">
        <v>3.45</v>
      </c>
      <c r="K72">
        <v>3.39</v>
      </c>
      <c r="L72">
        <v>2.63</v>
      </c>
      <c r="M72">
        <v>1.34</v>
      </c>
      <c r="N72">
        <v>3.78</v>
      </c>
      <c r="O72">
        <v>4.3499999999999996</v>
      </c>
      <c r="P72">
        <v>2.68</v>
      </c>
      <c r="Q72">
        <v>9.34</v>
      </c>
      <c r="R72">
        <v>5.48</v>
      </c>
      <c r="S72">
        <v>4.20</v>
      </c>
      <c r="T72">
        <v>5.21</v>
      </c>
      <c r="U72">
        <v>6.17</v>
      </c>
      <c r="V72">
        <v>8.25</v>
      </c>
      <c r="W72">
        <v>7.76</v>
      </c>
      <c r="X72">
        <v>53.70</v>
      </c>
      <c r="Y72">
        <v>49.71</v>
      </c>
      <c r="Z72">
        <v>54.82</v>
      </c>
      <c r="AA72">
        <v>75.14</v>
      </c>
      <c r="AB72">
        <v>94.33</v>
      </c>
      <c r="AC72">
        <v>92.94</v>
      </c>
      <c r="AD72">
        <v>119.81</v>
      </c>
      <c r="AE72">
        <v>154.84</v>
      </c>
      <c r="AF72">
        <v>156.75</v>
      </c>
      <c r="AG72">
        <v>209.94</v>
      </c>
      <c r="AH72">
        <v>245.04</v>
      </c>
      <c r="AI72">
        <v>267.42</v>
      </c>
      <c r="AJ72">
        <v>244.49</v>
      </c>
      <c r="AK72">
        <v>299.45999999999998</v>
      </c>
      <c r="AL72">
        <v>360.05</v>
      </c>
      <c r="AM72">
        <v>16.833855799999998</v>
      </c>
      <c r="AN72">
        <v>14.40869565</v>
      </c>
      <c r="AO72">
        <v>16.171091449999999</v>
      </c>
      <c r="AP72">
        <v>28.57034221</v>
      </c>
      <c r="AQ72">
        <v>70.395522389999996</v>
      </c>
      <c r="AR72">
        <v>24.587301589999999</v>
      </c>
      <c r="AS72">
        <v>27.542528740000002</v>
      </c>
      <c r="AT72">
        <v>57.776119399999999</v>
      </c>
      <c r="AU72">
        <v>16.782655250000001</v>
      </c>
      <c r="AV72">
        <v>38.310218980000002</v>
      </c>
      <c r="AW72">
        <v>58.34285714</v>
      </c>
      <c r="AX72">
        <v>51.328214969999998</v>
      </c>
      <c r="AY72">
        <v>39.625607780000003</v>
      </c>
      <c r="AZ72">
        <v>36.298181820000003</v>
      </c>
      <c r="BA72">
        <v>46.398195880000003</v>
      </c>
    </row>
    <row r="73" spans="1:53" ht="14.4" hidden="1">
      <c r="A73" t="s">
        <v>150</v>
      </c>
      <c r="B73" t="s">
        <v>151</v>
      </c>
      <c r="C73">
        <v>25504010</v>
      </c>
      <c r="D73">
        <v>5651</v>
      </c>
      <c r="E73">
        <v>135.809528</v>
      </c>
      <c r="F73">
        <v>255040</v>
      </c>
      <c r="G73">
        <v>25</v>
      </c>
      <c r="H73">
        <v>25504010</v>
      </c>
      <c r="I73">
        <v>3.30</v>
      </c>
      <c r="J73">
        <v>3.86</v>
      </c>
      <c r="K73">
        <v>2.5499999999999998</v>
      </c>
      <c r="L73">
        <v>2.94</v>
      </c>
      <c r="M73">
        <v>3.15</v>
      </c>
      <c r="N73">
        <v>3.33</v>
      </c>
      <c r="O73">
        <v>3.46</v>
      </c>
      <c r="P73">
        <v>4.04</v>
      </c>
      <c r="Q73">
        <v>2.4300000000000002</v>
      </c>
      <c r="R73">
        <v>2.67</v>
      </c>
      <c r="S73">
        <v>0.070000000000000007</v>
      </c>
      <c r="T73">
        <v>2.70</v>
      </c>
      <c r="U73">
        <v>2.97</v>
      </c>
      <c r="V73">
        <v>3.86</v>
      </c>
      <c r="W73">
        <v>4.26</v>
      </c>
      <c r="X73">
        <v>44.39</v>
      </c>
      <c r="Y73">
        <v>64.55</v>
      </c>
      <c r="Z73">
        <v>42.45</v>
      </c>
      <c r="AA73">
        <v>63.73</v>
      </c>
      <c r="AB73">
        <v>68.58</v>
      </c>
      <c r="AC73">
        <v>70.91</v>
      </c>
      <c r="AD73">
        <v>75.13</v>
      </c>
      <c r="AE73">
        <v>76.459999999999994</v>
      </c>
      <c r="AF73">
        <v>44.74</v>
      </c>
      <c r="AG73">
        <v>61.06</v>
      </c>
      <c r="AH73">
        <v>68.290000000000006</v>
      </c>
      <c r="AI73">
        <v>75.92</v>
      </c>
      <c r="AJ73">
        <v>79.599999999999994</v>
      </c>
      <c r="AK73">
        <v>93.81</v>
      </c>
      <c r="AL73">
        <v>120.81</v>
      </c>
      <c r="AM73">
        <v>13.451515150000001</v>
      </c>
      <c r="AN73">
        <v>16.722797929999999</v>
      </c>
      <c r="AO73">
        <v>16.647058820000002</v>
      </c>
      <c r="AP73">
        <v>21.676870749999999</v>
      </c>
      <c r="AQ73">
        <v>21.771428570000001</v>
      </c>
      <c r="AR73">
        <v>21.29429429</v>
      </c>
      <c r="AS73">
        <v>21.71387283</v>
      </c>
      <c r="AT73">
        <v>18.925742570000001</v>
      </c>
      <c r="AU73">
        <v>18.41152263</v>
      </c>
      <c r="AV73">
        <v>22.868913859999999</v>
      </c>
      <c r="AW73">
        <v>975.57142859999999</v>
      </c>
      <c r="AX73">
        <v>28.118518519999999</v>
      </c>
      <c r="AY73">
        <v>26.801346800000001</v>
      </c>
      <c r="AZ73">
        <v>24.303108810000001</v>
      </c>
      <c r="BA73">
        <v>28.359154929999999</v>
      </c>
    </row>
    <row r="74" spans="1:53" ht="14.4" hidden="1">
      <c r="A74" t="s">
        <v>152</v>
      </c>
      <c r="B74" t="s">
        <v>153</v>
      </c>
      <c r="C74">
        <v>40101010</v>
      </c>
      <c r="D74">
        <v>6199</v>
      </c>
      <c r="E74">
        <v>133.12614339999999</v>
      </c>
      <c r="F74">
        <v>401010</v>
      </c>
      <c r="G74">
        <v>40</v>
      </c>
      <c r="H74">
        <v>40101010</v>
      </c>
      <c r="I74">
        <v>0.35</v>
      </c>
      <c r="J74">
        <v>3.63</v>
      </c>
      <c r="K74">
        <v>2.44</v>
      </c>
      <c r="L74">
        <v>4.3499999999999996</v>
      </c>
      <c r="M74">
        <v>2.2000000000000002</v>
      </c>
      <c r="N74">
        <v>5.40</v>
      </c>
      <c r="O74">
        <v>4.72</v>
      </c>
      <c r="P74">
        <v>-2.98</v>
      </c>
      <c r="Q74">
        <v>6.68</v>
      </c>
      <c r="R74">
        <v>8.0399999999999991</v>
      </c>
      <c r="S74">
        <v>4.72</v>
      </c>
      <c r="T74">
        <v>10.14</v>
      </c>
      <c r="U74">
        <v>7</v>
      </c>
      <c r="V74">
        <v>4.04</v>
      </c>
      <c r="W74">
        <v>5.94</v>
      </c>
      <c r="X74">
        <v>4.7300000000000004</v>
      </c>
      <c r="Y74">
        <v>26.31</v>
      </c>
      <c r="Z74">
        <v>39.56</v>
      </c>
      <c r="AA74">
        <v>52.11</v>
      </c>
      <c r="AB74">
        <v>54.11</v>
      </c>
      <c r="AC74">
        <v>51.75</v>
      </c>
      <c r="AD74">
        <v>59.43</v>
      </c>
      <c r="AE74">
        <v>74.41</v>
      </c>
      <c r="AF74">
        <v>52.06</v>
      </c>
      <c r="AG74">
        <v>79.89</v>
      </c>
      <c r="AH74">
        <v>61.66</v>
      </c>
      <c r="AI74">
        <v>60.39</v>
      </c>
      <c r="AJ74">
        <v>45.23</v>
      </c>
      <c r="AK74">
        <v>51.44</v>
      </c>
      <c r="AL74">
        <v>70.39</v>
      </c>
      <c r="AM74">
        <v>13.514285709999999</v>
      </c>
      <c r="AN74">
        <v>7.247933884</v>
      </c>
      <c r="AO74">
        <v>16.213114749999999</v>
      </c>
      <c r="AP74">
        <v>11.97931034</v>
      </c>
      <c r="AQ74">
        <v>24.595454549999999</v>
      </c>
      <c r="AR74">
        <v>9.5833333330000006</v>
      </c>
      <c r="AS74">
        <v>12.59110169</v>
      </c>
      <c r="AT74">
        <v>-24.969798659999999</v>
      </c>
      <c r="AU74">
        <v>7.7934131740000003</v>
      </c>
      <c r="AV74">
        <v>9.9365671639999995</v>
      </c>
      <c r="AW74">
        <v>13.06355932</v>
      </c>
      <c r="AX74">
        <v>5.955621302</v>
      </c>
      <c r="AY74">
        <v>6.4614285709999999</v>
      </c>
      <c r="AZ74">
        <v>12.732673269999999</v>
      </c>
      <c r="BA74">
        <v>11.850168350000001</v>
      </c>
    </row>
    <row r="75" spans="1:53" ht="14.4" hidden="1">
      <c r="A75" t="s">
        <v>154</v>
      </c>
      <c r="B75" t="s">
        <v>155</v>
      </c>
      <c r="C75">
        <v>45301010</v>
      </c>
      <c r="D75">
        <v>3559</v>
      </c>
      <c r="E75">
        <v>133.03134</v>
      </c>
      <c r="F75">
        <v>453010</v>
      </c>
      <c r="G75">
        <v>45</v>
      </c>
      <c r="H75">
        <v>45301010</v>
      </c>
      <c r="I75">
        <v>0.70</v>
      </c>
      <c r="J75">
        <v>1.45</v>
      </c>
      <c r="K75">
        <v>0.09</v>
      </c>
      <c r="L75">
        <v>0.21</v>
      </c>
      <c r="M75">
        <v>0.87</v>
      </c>
      <c r="N75">
        <v>1.1200000000000001</v>
      </c>
      <c r="O75">
        <v>1.54</v>
      </c>
      <c r="P75">
        <v>3.17</v>
      </c>
      <c r="Q75">
        <v>3.23</v>
      </c>
      <c r="R75">
        <v>2.86</v>
      </c>
      <c r="S75">
        <v>3.92</v>
      </c>
      <c r="T75">
        <v>6.40</v>
      </c>
      <c r="U75">
        <v>7.44</v>
      </c>
      <c r="V75">
        <v>8.11</v>
      </c>
      <c r="W75">
        <v>8.61</v>
      </c>
      <c r="X75">
        <v>14.05</v>
      </c>
      <c r="Y75">
        <v>10.71</v>
      </c>
      <c r="Z75">
        <v>11.44</v>
      </c>
      <c r="AA75">
        <v>17.68</v>
      </c>
      <c r="AB75">
        <v>24.92</v>
      </c>
      <c r="AC75">
        <v>18.670000000000002</v>
      </c>
      <c r="AD75">
        <v>32.270000000000003</v>
      </c>
      <c r="AE75">
        <v>51.12</v>
      </c>
      <c r="AF75">
        <v>32.74</v>
      </c>
      <c r="AG75">
        <v>61.04</v>
      </c>
      <c r="AH75">
        <v>86.30</v>
      </c>
      <c r="AI75">
        <v>157.36000000000001</v>
      </c>
      <c r="AJ75">
        <v>97.38</v>
      </c>
      <c r="AK75">
        <v>162.07</v>
      </c>
      <c r="AL75">
        <v>162.63</v>
      </c>
      <c r="AM75">
        <v>20.071428569999998</v>
      </c>
      <c r="AN75">
        <v>7.3862068970000001</v>
      </c>
      <c r="AO75">
        <v>127.1111111</v>
      </c>
      <c r="AP75">
        <v>84.190476189999998</v>
      </c>
      <c r="AQ75">
        <v>28.64367816</v>
      </c>
      <c r="AR75">
        <v>16.66964286</v>
      </c>
      <c r="AS75">
        <v>20.954545450000001</v>
      </c>
      <c r="AT75">
        <v>16.126182969999999</v>
      </c>
      <c r="AU75">
        <v>10.136222910000001</v>
      </c>
      <c r="AV75">
        <v>21.342657339999999</v>
      </c>
      <c r="AW75">
        <v>22.015306120000002</v>
      </c>
      <c r="AX75">
        <v>24.5875</v>
      </c>
      <c r="AY75">
        <v>13.088709679999999</v>
      </c>
      <c r="AZ75">
        <v>19.983970410000001</v>
      </c>
      <c r="BA75">
        <v>18.888501739999999</v>
      </c>
    </row>
    <row r="76" spans="1:53" ht="14.4" hidden="1">
      <c r="A76" t="s">
        <v>156</v>
      </c>
      <c r="B76" t="s">
        <v>157</v>
      </c>
      <c r="C76">
        <v>20101010</v>
      </c>
      <c r="D76">
        <v>3721</v>
      </c>
      <c r="E76">
        <v>132.42715200000001</v>
      </c>
      <c r="F76">
        <v>201010</v>
      </c>
      <c r="G76">
        <v>20</v>
      </c>
      <c r="H76">
        <v>20101010</v>
      </c>
      <c r="I76">
        <v>4.45</v>
      </c>
      <c r="J76">
        <v>5.34</v>
      </c>
      <c r="K76">
        <v>5.1100000000000003</v>
      </c>
      <c r="L76">
        <v>5.96</v>
      </c>
      <c r="M76">
        <v>7.38</v>
      </c>
      <c r="N76">
        <v>7.44</v>
      </c>
      <c r="O76">
        <v>7.61</v>
      </c>
      <c r="P76">
        <v>13.43</v>
      </c>
      <c r="Q76">
        <v>17.850000000000001</v>
      </c>
      <c r="R76">
        <v>-1.1200000000000001</v>
      </c>
      <c r="S76">
        <v>-20.88</v>
      </c>
      <c r="T76">
        <v>-7.15</v>
      </c>
      <c r="U76">
        <v>-8.3000000000000007</v>
      </c>
      <c r="V76">
        <v>-3.67</v>
      </c>
      <c r="W76">
        <v>-18.36</v>
      </c>
      <c r="X76">
        <v>65.260000000000005</v>
      </c>
      <c r="Y76">
        <v>73.349999999999994</v>
      </c>
      <c r="Z76">
        <v>75.36</v>
      </c>
      <c r="AA76">
        <v>136.49</v>
      </c>
      <c r="AB76">
        <v>129.97999999999999</v>
      </c>
      <c r="AC76">
        <v>144.59</v>
      </c>
      <c r="AD76">
        <v>155.68</v>
      </c>
      <c r="AE76">
        <v>294.91000000000003</v>
      </c>
      <c r="AF76">
        <v>322.5</v>
      </c>
      <c r="AG76">
        <v>325.76</v>
      </c>
      <c r="AH76">
        <v>214.06</v>
      </c>
      <c r="AI76">
        <v>201.32</v>
      </c>
      <c r="AJ76">
        <v>190.49</v>
      </c>
      <c r="AK76">
        <v>260.66000000000003</v>
      </c>
      <c r="AL76">
        <v>177</v>
      </c>
      <c r="AM76">
        <v>14.66516854</v>
      </c>
      <c r="AN76">
        <v>13.73595506</v>
      </c>
      <c r="AO76">
        <v>14.74755382</v>
      </c>
      <c r="AP76">
        <v>22.901006710000001</v>
      </c>
      <c r="AQ76">
        <v>17.612466120000001</v>
      </c>
      <c r="AR76">
        <v>19.434139779999999</v>
      </c>
      <c r="AS76">
        <v>20.45729304</v>
      </c>
      <c r="AT76">
        <v>21.959046910000001</v>
      </c>
      <c r="AU76">
        <v>18.067226890000001</v>
      </c>
      <c r="AV76">
        <v>-290.85714289999999</v>
      </c>
      <c r="AW76">
        <v>-10.25191571</v>
      </c>
      <c r="AX76">
        <v>-28.15664336</v>
      </c>
      <c r="AY76">
        <v>-22.950602409999998</v>
      </c>
      <c r="AZ76">
        <v>-71.024523160000001</v>
      </c>
      <c r="BA76">
        <v>-9.6405228760000004</v>
      </c>
    </row>
    <row r="77" spans="1:53" ht="14.4" hidden="1">
      <c r="A77" t="s">
        <v>158</v>
      </c>
      <c r="B77" t="s">
        <v>159</v>
      </c>
      <c r="C77">
        <v>40203020</v>
      </c>
      <c r="D77">
        <v>6282</v>
      </c>
      <c r="E77">
        <v>131.71278459999999</v>
      </c>
      <c r="F77">
        <v>402030</v>
      </c>
      <c r="G77">
        <v>40</v>
      </c>
      <c r="H77">
        <v>40203020</v>
      </c>
      <c r="I77">
        <v>0.38</v>
      </c>
      <c r="J77">
        <v>0.70</v>
      </c>
      <c r="K77">
        <v>0.69</v>
      </c>
      <c r="L77">
        <v>0.78</v>
      </c>
      <c r="M77">
        <v>0.95</v>
      </c>
      <c r="N77">
        <v>1.03</v>
      </c>
      <c r="O77">
        <v>1.31</v>
      </c>
      <c r="P77">
        <v>1.61</v>
      </c>
      <c r="Q77">
        <v>2.4500000000000002</v>
      </c>
      <c r="R77">
        <v>2.67</v>
      </c>
      <c r="S77">
        <v>2.12</v>
      </c>
      <c r="T77">
        <v>2.83</v>
      </c>
      <c r="U77">
        <v>3.5</v>
      </c>
      <c r="V77">
        <v>2.54</v>
      </c>
      <c r="W77">
        <v>2.99</v>
      </c>
      <c r="X77">
        <v>17.11</v>
      </c>
      <c r="Y77">
        <v>11.26</v>
      </c>
      <c r="Z77">
        <v>14.36</v>
      </c>
      <c r="AA77">
        <v>26</v>
      </c>
      <c r="AB77">
        <v>30.19</v>
      </c>
      <c r="AC77">
        <v>32.93</v>
      </c>
      <c r="AD77">
        <v>39.47</v>
      </c>
      <c r="AE77">
        <v>51.37</v>
      </c>
      <c r="AF77">
        <v>41.53</v>
      </c>
      <c r="AG77">
        <v>47.56</v>
      </c>
      <c r="AH77">
        <v>53.04</v>
      </c>
      <c r="AI77">
        <v>84.10</v>
      </c>
      <c r="AJ77">
        <v>83.26</v>
      </c>
      <c r="AK77">
        <v>68.80</v>
      </c>
      <c r="AL77">
        <v>74.010000000000005</v>
      </c>
      <c r="AM77">
        <v>45.026315789999998</v>
      </c>
      <c r="AN77">
        <v>16.085714289999999</v>
      </c>
      <c r="AO77">
        <v>20.811594199999998</v>
      </c>
      <c r="AP77">
        <v>33.333333330000002</v>
      </c>
      <c r="AQ77">
        <v>31.778947370000001</v>
      </c>
      <c r="AR77">
        <v>31.970873789999999</v>
      </c>
      <c r="AS77">
        <v>30.129770990000001</v>
      </c>
      <c r="AT77">
        <v>31.906832300000001</v>
      </c>
      <c r="AU77">
        <v>16.951020410000002</v>
      </c>
      <c r="AV77">
        <v>17.812734079999998</v>
      </c>
      <c r="AW77">
        <v>25.018867920000002</v>
      </c>
      <c r="AX77">
        <v>29.71731449</v>
      </c>
      <c r="AY77">
        <v>23.788571430000001</v>
      </c>
      <c r="AZ77">
        <v>27.086614170000001</v>
      </c>
      <c r="BA77">
        <v>24.75250836</v>
      </c>
    </row>
    <row r="78" spans="1:53" ht="14.4" hidden="1">
      <c r="A78" t="s">
        <v>160</v>
      </c>
      <c r="B78" t="s">
        <v>161</v>
      </c>
      <c r="C78">
        <v>35101010</v>
      </c>
      <c r="D78">
        <v>3845</v>
      </c>
      <c r="E78">
        <v>131.64222760000001</v>
      </c>
      <c r="F78">
        <v>351010</v>
      </c>
      <c r="G78">
        <v>35</v>
      </c>
      <c r="H78">
        <v>35101010</v>
      </c>
      <c r="I78">
        <v>-0.70</v>
      </c>
      <c r="J78">
        <v>0.28999999999999998</v>
      </c>
      <c r="K78">
        <v>-2.89</v>
      </c>
      <c r="L78">
        <v>-0.09</v>
      </c>
      <c r="M78">
        <v>-0.09</v>
      </c>
      <c r="N78">
        <v>-0.18</v>
      </c>
      <c r="O78">
        <v>0.25</v>
      </c>
      <c r="P78">
        <v>0.08</v>
      </c>
      <c r="Q78">
        <v>1.19</v>
      </c>
      <c r="R78">
        <v>3.33</v>
      </c>
      <c r="S78">
        <v>-0.08</v>
      </c>
      <c r="T78">
        <v>0.69</v>
      </c>
      <c r="U78">
        <v>0.45</v>
      </c>
      <c r="V78">
        <v>1.07</v>
      </c>
      <c r="W78">
        <v>1.25</v>
      </c>
      <c r="X78">
        <v>7.57</v>
      </c>
      <c r="Y78">
        <v>5.34</v>
      </c>
      <c r="Z78">
        <v>5.73</v>
      </c>
      <c r="AA78">
        <v>12.02</v>
      </c>
      <c r="AB78">
        <v>13.25</v>
      </c>
      <c r="AC78">
        <v>18.440000000000001</v>
      </c>
      <c r="AD78">
        <v>21.63</v>
      </c>
      <c r="AE78">
        <v>24.79</v>
      </c>
      <c r="AF78">
        <v>35.340000000000003</v>
      </c>
      <c r="AG78">
        <v>45.22</v>
      </c>
      <c r="AH78">
        <v>35.950000000000003</v>
      </c>
      <c r="AI78">
        <v>42.48</v>
      </c>
      <c r="AJ78">
        <v>46.27</v>
      </c>
      <c r="AK78">
        <v>57.81</v>
      </c>
      <c r="AL78">
        <v>89.32</v>
      </c>
      <c r="AM78">
        <v>-10.81428571</v>
      </c>
      <c r="AN78">
        <v>18.413793099999999</v>
      </c>
      <c r="AO78">
        <v>-1.982698962</v>
      </c>
      <c r="AP78">
        <v>-133.55555559999999</v>
      </c>
      <c r="AQ78">
        <v>-147.2222222</v>
      </c>
      <c r="AR78">
        <v>-102.44444439999999</v>
      </c>
      <c r="AS78">
        <v>86.52</v>
      </c>
      <c r="AT78">
        <v>309.875</v>
      </c>
      <c r="AU78">
        <v>29.69747899</v>
      </c>
      <c r="AV78">
        <v>13.579579580000001</v>
      </c>
      <c r="AW78">
        <v>-449.375</v>
      </c>
      <c r="AX78">
        <v>61.565217390000001</v>
      </c>
      <c r="AY78">
        <v>102.8222222</v>
      </c>
      <c r="AZ78">
        <v>54.028037380000001</v>
      </c>
      <c r="BA78">
        <v>71.456000000000003</v>
      </c>
    </row>
    <row r="79" spans="1:53" ht="14.4" hidden="1">
      <c r="A79" t="s">
        <v>162</v>
      </c>
      <c r="B79" t="s">
        <v>163</v>
      </c>
      <c r="C79">
        <v>40203010</v>
      </c>
      <c r="D79">
        <v>6311</v>
      </c>
      <c r="E79">
        <v>131.3779514</v>
      </c>
      <c r="F79">
        <v>402030</v>
      </c>
      <c r="G79">
        <v>40</v>
      </c>
      <c r="H79">
        <v>40203010</v>
      </c>
      <c r="I79">
        <v>1.62</v>
      </c>
      <c r="J79">
        <v>0.01</v>
      </c>
      <c r="K79">
        <v>2.21</v>
      </c>
      <c r="L79">
        <v>2.2999999999999998</v>
      </c>
      <c r="M79">
        <v>1.1599999999999999</v>
      </c>
      <c r="N79">
        <v>1.01</v>
      </c>
      <c r="O79">
        <v>0.59</v>
      </c>
      <c r="P79">
        <v>1.95</v>
      </c>
      <c r="Q79">
        <v>2.06</v>
      </c>
      <c r="R79">
        <v>3.54</v>
      </c>
      <c r="S79">
        <v>3.37</v>
      </c>
      <c r="T79">
        <v>7.31</v>
      </c>
      <c r="U79">
        <v>-1.21</v>
      </c>
      <c r="V79">
        <v>4.09</v>
      </c>
      <c r="W79">
        <v>3.28</v>
      </c>
      <c r="X79">
        <v>14.20</v>
      </c>
      <c r="Y79">
        <v>12.83</v>
      </c>
      <c r="Z79">
        <v>15.23</v>
      </c>
      <c r="AA79">
        <v>24.34</v>
      </c>
      <c r="AB79">
        <v>23.21</v>
      </c>
      <c r="AC79">
        <v>15.59</v>
      </c>
      <c r="AD79">
        <v>15.39</v>
      </c>
      <c r="AE79">
        <v>21.06</v>
      </c>
      <c r="AF79">
        <v>19.63</v>
      </c>
      <c r="AG79">
        <v>29.17</v>
      </c>
      <c r="AH79">
        <v>40.49</v>
      </c>
      <c r="AI79">
        <v>74.5</v>
      </c>
      <c r="AJ79">
        <v>46.42</v>
      </c>
      <c r="AK79">
        <v>82.85</v>
      </c>
      <c r="AL79">
        <v>147.91</v>
      </c>
      <c r="AM79">
        <v>8.7654320989999999</v>
      </c>
      <c r="AN79">
        <v>1283</v>
      </c>
      <c r="AO79">
        <v>6.8914027149999999</v>
      </c>
      <c r="AP79">
        <v>10.5826087</v>
      </c>
      <c r="AQ79">
        <v>20.008620690000001</v>
      </c>
      <c r="AR79">
        <v>15.435643560000001</v>
      </c>
      <c r="AS79">
        <v>26.084745760000001</v>
      </c>
      <c r="AT79">
        <v>10.80</v>
      </c>
      <c r="AU79">
        <v>9.5291262139999997</v>
      </c>
      <c r="AV79">
        <v>8.2401129940000004</v>
      </c>
      <c r="AW79">
        <v>12.014836799999999</v>
      </c>
      <c r="AX79">
        <v>10.19151847</v>
      </c>
      <c r="AY79">
        <v>-38.363636360000001</v>
      </c>
      <c r="AZ79">
        <v>20.25672372</v>
      </c>
      <c r="BA79">
        <v>45.094512199999997</v>
      </c>
    </row>
    <row r="80" spans="1:53" ht="14.4" hidden="1">
      <c r="A80" t="s">
        <v>164</v>
      </c>
      <c r="B80" t="s">
        <v>165</v>
      </c>
      <c r="C80">
        <v>20104010</v>
      </c>
      <c r="D80">
        <v>3620</v>
      </c>
      <c r="E80">
        <v>131.155024</v>
      </c>
      <c r="F80">
        <v>201040</v>
      </c>
      <c r="G80">
        <v>20</v>
      </c>
      <c r="H80">
        <v>20104010</v>
      </c>
      <c r="I80">
        <v>5.46</v>
      </c>
      <c r="J80">
        <v>3.93</v>
      </c>
      <c r="K80">
        <v>3.46</v>
      </c>
      <c r="L80">
        <v>3.90</v>
      </c>
      <c r="M80">
        <v>3.76</v>
      </c>
      <c r="N80">
        <v>4.2300000000000004</v>
      </c>
      <c r="O80">
        <v>4.21</v>
      </c>
      <c r="P80">
        <v>6.68</v>
      </c>
      <c r="Q80">
        <v>4.91</v>
      </c>
      <c r="R80">
        <v>5.25</v>
      </c>
      <c r="S80">
        <v>3.49</v>
      </c>
      <c r="T80">
        <v>5.34</v>
      </c>
      <c r="U80">
        <v>6.14</v>
      </c>
      <c r="V80">
        <v>8.02</v>
      </c>
      <c r="W80">
        <v>9.5</v>
      </c>
      <c r="X80">
        <v>101.51</v>
      </c>
      <c r="Y80">
        <v>43.53</v>
      </c>
      <c r="Z80">
        <v>54.18</v>
      </c>
      <c r="AA80">
        <v>76.12</v>
      </c>
      <c r="AB80">
        <v>67.959999999999994</v>
      </c>
      <c r="AC80">
        <v>52.04</v>
      </c>
      <c r="AD80">
        <v>67.09</v>
      </c>
      <c r="AE80">
        <v>79.010000000000005</v>
      </c>
      <c r="AF80">
        <v>68.66</v>
      </c>
      <c r="AG80">
        <v>94.72</v>
      </c>
      <c r="AH80">
        <v>120.14</v>
      </c>
      <c r="AI80">
        <v>172.82</v>
      </c>
      <c r="AJ80">
        <v>156.94999999999999</v>
      </c>
      <c r="AK80">
        <v>240.82</v>
      </c>
      <c r="AL80">
        <v>331.87</v>
      </c>
      <c r="AM80">
        <v>18.591575089999999</v>
      </c>
      <c r="AN80">
        <v>11.07633588</v>
      </c>
      <c r="AO80">
        <v>15.65895954</v>
      </c>
      <c r="AP80">
        <v>19.51794872</v>
      </c>
      <c r="AQ80">
        <v>18.07446809</v>
      </c>
      <c r="AR80">
        <v>12.30260047</v>
      </c>
      <c r="AS80">
        <v>15.93586698</v>
      </c>
      <c r="AT80">
        <v>11.82784431</v>
      </c>
      <c r="AU80">
        <v>13.983706720000001</v>
      </c>
      <c r="AV80">
        <v>18.041904760000001</v>
      </c>
      <c r="AW80">
        <v>34.424068769999998</v>
      </c>
      <c r="AX80">
        <v>32.363295880000003</v>
      </c>
      <c r="AY80">
        <v>25.56188925</v>
      </c>
      <c r="AZ80">
        <v>30.027431419999999</v>
      </c>
      <c r="BA80">
        <v>34.933684210000003</v>
      </c>
    </row>
    <row r="81" spans="1:53" ht="14.4" hidden="1">
      <c r="A81" t="s">
        <v>166</v>
      </c>
      <c r="B81" t="s">
        <v>167</v>
      </c>
      <c r="C81">
        <v>45102030</v>
      </c>
      <c r="D81">
        <v>7370</v>
      </c>
      <c r="E81">
        <v>128.9605329</v>
      </c>
      <c r="F81">
        <v>451020</v>
      </c>
      <c r="G81">
        <v>45</v>
      </c>
      <c r="H81">
        <v>45102030</v>
      </c>
      <c r="I81" t="e">
        <v>#N/A</v>
      </c>
      <c r="J81" t="e">
        <v>#N/A</v>
      </c>
      <c r="K81" t="e">
        <v>#N/A</v>
      </c>
      <c r="L81">
        <v>-0.06</v>
      </c>
      <c r="M81">
        <v>-0.30</v>
      </c>
      <c r="N81">
        <v>-0.25</v>
      </c>
      <c r="O81">
        <v>-0.42</v>
      </c>
      <c r="P81">
        <v>-0.42</v>
      </c>
      <c r="Q81">
        <v>-0.61</v>
      </c>
      <c r="R81">
        <v>-1.1000000000000001</v>
      </c>
      <c r="S81">
        <v>2.59</v>
      </c>
      <c r="T81">
        <v>22.90</v>
      </c>
      <c r="U81">
        <v>-2.73</v>
      </c>
      <c r="V81">
        <v>0.10</v>
      </c>
      <c r="W81">
        <v>1.55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25.80</v>
      </c>
      <c r="AD81">
        <v>42.87</v>
      </c>
      <c r="AE81">
        <v>101</v>
      </c>
      <c r="AF81">
        <v>138.44999999999999</v>
      </c>
      <c r="AG81">
        <v>397.58</v>
      </c>
      <c r="AH81">
        <v>1131.95</v>
      </c>
      <c r="AI81">
        <v>1377.39</v>
      </c>
      <c r="AJ81">
        <v>34.71</v>
      </c>
      <c r="AK81">
        <v>77.900000000000006</v>
      </c>
      <c r="AL81">
        <v>106.33</v>
      </c>
      <c r="AM81" t="s">
        <v>23</v>
      </c>
      <c r="AN81" t="s">
        <v>23</v>
      </c>
      <c r="AO81" t="s">
        <v>23</v>
      </c>
      <c r="AP81" t="s">
        <v>23</v>
      </c>
      <c r="AQ81" t="s">
        <v>23</v>
      </c>
      <c r="AR81">
        <v>-103.20</v>
      </c>
      <c r="AS81">
        <v>-102.0714286</v>
      </c>
      <c r="AT81">
        <v>-240.4761905</v>
      </c>
      <c r="AU81">
        <v>-226.96721310000001</v>
      </c>
      <c r="AV81">
        <v>-361.43636359999999</v>
      </c>
      <c r="AW81">
        <v>437.04633200000001</v>
      </c>
      <c r="AX81">
        <v>60.148034930000001</v>
      </c>
      <c r="AY81">
        <v>-12.71428571</v>
      </c>
      <c r="AZ81">
        <v>779</v>
      </c>
      <c r="BA81">
        <v>68.599999999999994</v>
      </c>
    </row>
    <row r="82" spans="1:53" ht="14.4" hidden="1">
      <c r="A82" t="s">
        <v>168</v>
      </c>
      <c r="B82" t="s">
        <v>169</v>
      </c>
      <c r="C82">
        <v>10102020</v>
      </c>
      <c r="D82">
        <v>1311</v>
      </c>
      <c r="E82">
        <v>128.2825435</v>
      </c>
      <c r="F82">
        <v>101020</v>
      </c>
      <c r="G82">
        <v>10</v>
      </c>
      <c r="H82">
        <v>10102020</v>
      </c>
      <c r="I82">
        <v>7.62</v>
      </c>
      <c r="J82">
        <v>8.9700000000000006</v>
      </c>
      <c r="K82">
        <v>6.72</v>
      </c>
      <c r="L82">
        <v>7.38</v>
      </c>
      <c r="M82">
        <v>5.51</v>
      </c>
      <c r="N82">
        <v>-3.58</v>
      </c>
      <c r="O82">
        <v>-2.91</v>
      </c>
      <c r="P82">
        <v>-0.70</v>
      </c>
      <c r="Q82">
        <v>5.32</v>
      </c>
      <c r="R82">
        <v>6.40</v>
      </c>
      <c r="S82">
        <v>-2.5099999999999998</v>
      </c>
      <c r="T82">
        <v>6.07</v>
      </c>
      <c r="U82">
        <v>14.57</v>
      </c>
      <c r="V82">
        <v>9.06</v>
      </c>
      <c r="W82">
        <v>7.81</v>
      </c>
      <c r="X82">
        <v>68.099999999999994</v>
      </c>
      <c r="Y82">
        <v>72.87</v>
      </c>
      <c r="Z82">
        <v>57.99</v>
      </c>
      <c r="AA82">
        <v>70.650000000000006</v>
      </c>
      <c r="AB82">
        <v>69.06</v>
      </c>
      <c r="AC82">
        <v>46.69</v>
      </c>
      <c r="AD82">
        <v>50.14</v>
      </c>
      <c r="AE82">
        <v>54.89</v>
      </c>
      <c r="AF82">
        <v>62.35</v>
      </c>
      <c r="AG82">
        <v>65.03</v>
      </c>
      <c r="AH82">
        <v>39.99</v>
      </c>
      <c r="AI82">
        <v>72.180000000000007</v>
      </c>
      <c r="AJ82">
        <v>118</v>
      </c>
      <c r="AK82">
        <v>116.07</v>
      </c>
      <c r="AL82">
        <v>99.17</v>
      </c>
      <c r="AM82">
        <v>8.9370078740000007</v>
      </c>
      <c r="AN82">
        <v>8.1237458189999998</v>
      </c>
      <c r="AO82">
        <v>8.6294642859999993</v>
      </c>
      <c r="AP82">
        <v>9.5731707319999995</v>
      </c>
      <c r="AQ82">
        <v>12.533575320000001</v>
      </c>
      <c r="AR82">
        <v>-13.04189944</v>
      </c>
      <c r="AS82">
        <v>-17.230240550000001</v>
      </c>
      <c r="AT82">
        <v>-78.414285710000001</v>
      </c>
      <c r="AU82">
        <v>11.71992481</v>
      </c>
      <c r="AV82">
        <v>10.160937499999999</v>
      </c>
      <c r="AW82">
        <v>-15.932270920000001</v>
      </c>
      <c r="AX82">
        <v>11.89126853</v>
      </c>
      <c r="AY82">
        <v>8.0988332189999994</v>
      </c>
      <c r="AZ82">
        <v>12.811258280000001</v>
      </c>
      <c r="BA82">
        <v>12.6978233</v>
      </c>
    </row>
    <row r="83" spans="1:53" ht="14.4" hidden="1">
      <c r="A83" t="s">
        <v>170</v>
      </c>
      <c r="B83" t="s">
        <v>171</v>
      </c>
      <c r="C83">
        <v>20304040</v>
      </c>
      <c r="D83">
        <v>4100</v>
      </c>
      <c r="E83">
        <v>127.01636689999999</v>
      </c>
      <c r="F83">
        <v>203040</v>
      </c>
      <c r="G83">
        <v>20</v>
      </c>
      <c r="H83">
        <v>20304040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>
        <v>0</v>
      </c>
      <c r="P83">
        <v>-2.40</v>
      </c>
      <c r="Q83">
        <v>0.59</v>
      </c>
      <c r="R83">
        <v>-5.0199999999999996</v>
      </c>
      <c r="S83">
        <v>-3.86</v>
      </c>
      <c r="T83">
        <v>-0.28999999999999998</v>
      </c>
      <c r="U83">
        <v>-4.6500000000000004</v>
      </c>
      <c r="V83">
        <v>0.87</v>
      </c>
      <c r="W83">
        <v>4.5599999999999996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>
        <v>29.74</v>
      </c>
      <c r="AH83">
        <v>51</v>
      </c>
      <c r="AI83">
        <v>41.93</v>
      </c>
      <c r="AJ83">
        <v>24.73</v>
      </c>
      <c r="AK83">
        <v>61.57</v>
      </c>
      <c r="AL83">
        <v>60.32</v>
      </c>
      <c r="AM83" t="s">
        <v>23</v>
      </c>
      <c r="AN83" t="s">
        <v>23</v>
      </c>
      <c r="AO83" t="s">
        <v>23</v>
      </c>
      <c r="AP83" t="s">
        <v>23</v>
      </c>
      <c r="AQ83" t="s">
        <v>23</v>
      </c>
      <c r="AR83" t="s">
        <v>23</v>
      </c>
      <c r="AS83" t="s">
        <v>23</v>
      </c>
      <c r="AT83" t="s">
        <v>23</v>
      </c>
      <c r="AU83" t="s">
        <v>23</v>
      </c>
      <c r="AV83">
        <v>-5.9243027890000004</v>
      </c>
      <c r="AW83">
        <v>-13.212435230000001</v>
      </c>
      <c r="AX83">
        <v>-144.58620690000001</v>
      </c>
      <c r="AY83">
        <v>-5.3182795699999996</v>
      </c>
      <c r="AZ83">
        <v>70.770114939999999</v>
      </c>
      <c r="BA83">
        <v>13.22807018</v>
      </c>
    </row>
    <row r="84" spans="1:53" ht="14.4" hidden="1">
      <c r="A84" t="s">
        <v>172</v>
      </c>
      <c r="B84" t="s">
        <v>173</v>
      </c>
      <c r="C84">
        <v>40203010</v>
      </c>
      <c r="D84">
        <v>6282</v>
      </c>
      <c r="E84">
        <v>124.4877573</v>
      </c>
      <c r="F84">
        <v>402030</v>
      </c>
      <c r="G84">
        <v>40</v>
      </c>
      <c r="H84">
        <v>40203010</v>
      </c>
      <c r="I84">
        <v>-1.02</v>
      </c>
      <c r="J84">
        <v>-0.35</v>
      </c>
      <c r="K84">
        <v>0.41</v>
      </c>
      <c r="L84">
        <v>1.98</v>
      </c>
      <c r="M84">
        <v>2.58</v>
      </c>
      <c r="N84">
        <v>1.04</v>
      </c>
      <c r="O84">
        <v>1.56</v>
      </c>
      <c r="P84">
        <v>2.21</v>
      </c>
      <c r="Q84">
        <v>2.2599999999999998</v>
      </c>
      <c r="R84">
        <v>3.03</v>
      </c>
      <c r="S84">
        <v>1.5</v>
      </c>
      <c r="T84">
        <v>8.1300000000000008</v>
      </c>
      <c r="U84">
        <v>2.36</v>
      </c>
      <c r="V84">
        <v>1.84</v>
      </c>
      <c r="W84">
        <v>3.62</v>
      </c>
      <c r="X84">
        <v>14.15</v>
      </c>
      <c r="Y84">
        <v>14.01</v>
      </c>
      <c r="Z84">
        <v>15.59</v>
      </c>
      <c r="AA84">
        <v>31.5</v>
      </c>
      <c r="AB84">
        <v>33.83</v>
      </c>
      <c r="AC84">
        <v>29.24</v>
      </c>
      <c r="AD84">
        <v>27.03</v>
      </c>
      <c r="AE84">
        <v>32.020000000000003</v>
      </c>
      <c r="AF84">
        <v>29.81</v>
      </c>
      <c r="AG84">
        <v>55.94</v>
      </c>
      <c r="AH84">
        <v>64.81</v>
      </c>
      <c r="AI84">
        <v>129.38999999999999</v>
      </c>
      <c r="AJ84">
        <v>74.19</v>
      </c>
      <c r="AK84">
        <v>130.91999999999999</v>
      </c>
      <c r="AL84">
        <v>172.42</v>
      </c>
      <c r="AM84">
        <v>-13.872549019999999</v>
      </c>
      <c r="AN84">
        <v>-40.02857143</v>
      </c>
      <c r="AO84">
        <v>38.024390240000002</v>
      </c>
      <c r="AP84">
        <v>15.90909091</v>
      </c>
      <c r="AQ84">
        <v>13.1124031</v>
      </c>
      <c r="AR84">
        <v>28.11538462</v>
      </c>
      <c r="AS84">
        <v>17.32692308</v>
      </c>
      <c r="AT84">
        <v>14.488687779999999</v>
      </c>
      <c r="AU84">
        <v>13.19026549</v>
      </c>
      <c r="AV84">
        <v>18.4620462</v>
      </c>
      <c r="AW84">
        <v>43.206666669999997</v>
      </c>
      <c r="AX84">
        <v>15.91512915</v>
      </c>
      <c r="AY84">
        <v>31.43644068</v>
      </c>
      <c r="AZ84">
        <v>71.152173910000002</v>
      </c>
      <c r="BA84">
        <v>47.629834250000002</v>
      </c>
    </row>
    <row r="85" spans="1:53" ht="14.4" hidden="1">
      <c r="A85" t="s">
        <v>174</v>
      </c>
      <c r="B85" t="s">
        <v>175</v>
      </c>
      <c r="C85">
        <v>45103020</v>
      </c>
      <c r="D85">
        <v>7370</v>
      </c>
      <c r="E85">
        <v>119.40215860000001</v>
      </c>
      <c r="F85">
        <v>451030</v>
      </c>
      <c r="G85">
        <v>45</v>
      </c>
      <c r="H85">
        <v>45103020</v>
      </c>
      <c r="I85">
        <v>-0.32</v>
      </c>
      <c r="J85">
        <v>-0.19</v>
      </c>
      <c r="K85">
        <v>0.01</v>
      </c>
      <c r="L85">
        <v>-0.43</v>
      </c>
      <c r="M85">
        <v>-3.05</v>
      </c>
      <c r="N85">
        <v>-2.02</v>
      </c>
      <c r="O85">
        <v>-2.59</v>
      </c>
      <c r="P85">
        <v>-2.39</v>
      </c>
      <c r="Q85">
        <v>-1.61</v>
      </c>
      <c r="R85">
        <v>-0.87</v>
      </c>
      <c r="S85">
        <v>-2.76</v>
      </c>
      <c r="T85">
        <v>-5.18</v>
      </c>
      <c r="U85">
        <v>-2.71</v>
      </c>
      <c r="V85">
        <v>1.28</v>
      </c>
      <c r="W85">
        <v>7.28</v>
      </c>
      <c r="X85" t="e">
        <v>#N/A</v>
      </c>
      <c r="Y85" t="e">
        <v>#N/A</v>
      </c>
      <c r="Z85">
        <v>53.52</v>
      </c>
      <c r="AA85">
        <v>57.47</v>
      </c>
      <c r="AB85">
        <v>122.57</v>
      </c>
      <c r="AC85">
        <v>176.14</v>
      </c>
      <c r="AD85">
        <v>125.05</v>
      </c>
      <c r="AE85">
        <v>144.94</v>
      </c>
      <c r="AF85">
        <v>188.35</v>
      </c>
      <c r="AG85">
        <v>231.25</v>
      </c>
      <c r="AH85">
        <v>355.39</v>
      </c>
      <c r="AI85">
        <v>556.76</v>
      </c>
      <c r="AJ85">
        <v>139.54</v>
      </c>
      <c r="AK85">
        <v>294.88</v>
      </c>
      <c r="AL85">
        <v>181.96</v>
      </c>
      <c r="AM85" t="s">
        <v>23</v>
      </c>
      <c r="AN85" t="s">
        <v>23</v>
      </c>
      <c r="AO85">
        <v>5352</v>
      </c>
      <c r="AP85">
        <v>-133.65116280000001</v>
      </c>
      <c r="AQ85">
        <v>-40.186885250000003</v>
      </c>
      <c r="AR85">
        <v>-87.198019799999997</v>
      </c>
      <c r="AS85">
        <v>-48.28185328</v>
      </c>
      <c r="AT85">
        <v>-60.644351460000003</v>
      </c>
      <c r="AU85">
        <v>-116.98757759999999</v>
      </c>
      <c r="AV85">
        <v>-265.80459769999999</v>
      </c>
      <c r="AW85">
        <v>-128.7644928</v>
      </c>
      <c r="AX85">
        <v>-107.4826255</v>
      </c>
      <c r="AY85">
        <v>-51.490774909999999</v>
      </c>
      <c r="AZ85">
        <v>230.375</v>
      </c>
      <c r="BA85">
        <v>24.994505490000002</v>
      </c>
    </row>
    <row r="86" spans="1:53" ht="14.4" hidden="1">
      <c r="A86" t="s">
        <v>176</v>
      </c>
      <c r="B86" t="s">
        <v>177</v>
      </c>
      <c r="C86">
        <v>20202010</v>
      </c>
      <c r="D86">
        <v>7374</v>
      </c>
      <c r="E86">
        <v>119.2748917</v>
      </c>
      <c r="F86">
        <v>202020</v>
      </c>
      <c r="G86">
        <v>20</v>
      </c>
      <c r="H86">
        <v>20202010</v>
      </c>
      <c r="I86">
        <v>2.40</v>
      </c>
      <c r="J86">
        <v>2.52</v>
      </c>
      <c r="K86">
        <v>2.82</v>
      </c>
      <c r="L86">
        <v>2.89</v>
      </c>
      <c r="M86">
        <v>3.14</v>
      </c>
      <c r="N86">
        <v>3.05</v>
      </c>
      <c r="O86">
        <v>3.25</v>
      </c>
      <c r="P86">
        <v>3.85</v>
      </c>
      <c r="Q86">
        <v>3.66</v>
      </c>
      <c r="R86">
        <v>5.24</v>
      </c>
      <c r="S86">
        <v>5.70</v>
      </c>
      <c r="T86">
        <v>6.07</v>
      </c>
      <c r="U86">
        <v>7</v>
      </c>
      <c r="V86">
        <v>8.2100000000000009</v>
      </c>
      <c r="W86">
        <v>9.10</v>
      </c>
      <c r="X86">
        <v>46.28</v>
      </c>
      <c r="Y86">
        <v>54.01</v>
      </c>
      <c r="Z86">
        <v>56.93</v>
      </c>
      <c r="AA86">
        <v>80.799000000000007</v>
      </c>
      <c r="AB86">
        <v>83.37</v>
      </c>
      <c r="AC86">
        <v>84.72</v>
      </c>
      <c r="AD86">
        <v>102.78</v>
      </c>
      <c r="AE86">
        <v>117.19</v>
      </c>
      <c r="AF86">
        <v>131.12</v>
      </c>
      <c r="AG86">
        <v>170.5</v>
      </c>
      <c r="AH86">
        <v>176.20</v>
      </c>
      <c r="AI86">
        <v>246.58</v>
      </c>
      <c r="AJ86">
        <v>238.86</v>
      </c>
      <c r="AK86">
        <v>232.97</v>
      </c>
      <c r="AL86">
        <v>292.73</v>
      </c>
      <c r="AM86">
        <v>19.283333330000001</v>
      </c>
      <c r="AN86">
        <v>21.432539680000001</v>
      </c>
      <c r="AO86">
        <v>20.187943260000001</v>
      </c>
      <c r="AP86">
        <v>27.95813149</v>
      </c>
      <c r="AQ86">
        <v>26.55095541</v>
      </c>
      <c r="AR86">
        <v>27.777049179999999</v>
      </c>
      <c r="AS86">
        <v>31.624615380000002</v>
      </c>
      <c r="AT86">
        <v>30.438961039999999</v>
      </c>
      <c r="AU86">
        <v>35.825136610000001</v>
      </c>
      <c r="AV86">
        <v>32.538167940000001</v>
      </c>
      <c r="AW86">
        <v>30.9122807</v>
      </c>
      <c r="AX86">
        <v>40.62273476</v>
      </c>
      <c r="AY86">
        <v>34.122857140000001</v>
      </c>
      <c r="AZ86">
        <v>28.37637028</v>
      </c>
      <c r="BA86">
        <v>32.168131870000003</v>
      </c>
    </row>
    <row r="87" spans="1:53" ht="14.4" hidden="1">
      <c r="A87" t="s">
        <v>178</v>
      </c>
      <c r="B87" t="s">
        <v>179</v>
      </c>
      <c r="C87">
        <v>40201060</v>
      </c>
      <c r="D87">
        <v>7389</v>
      </c>
      <c r="E87">
        <v>116.867341</v>
      </c>
      <c r="F87">
        <v>402010</v>
      </c>
      <c r="G87">
        <v>40</v>
      </c>
      <c r="H87">
        <v>40201060</v>
      </c>
      <c r="I87">
        <v>3.27</v>
      </c>
      <c r="J87">
        <v>3.28</v>
      </c>
      <c r="K87">
        <v>4.4400000000000004</v>
      </c>
      <c r="L87">
        <v>2.44</v>
      </c>
      <c r="M87">
        <v>2.99</v>
      </c>
      <c r="N87">
        <v>2.99</v>
      </c>
      <c r="O87">
        <v>4.1500000000000004</v>
      </c>
      <c r="P87">
        <v>5.78</v>
      </c>
      <c r="Q87">
        <v>2.87</v>
      </c>
      <c r="R87">
        <v>1.71</v>
      </c>
      <c r="S87">
        <v>1.40</v>
      </c>
      <c r="T87">
        <v>1.99</v>
      </c>
      <c r="U87">
        <v>3.91</v>
      </c>
      <c r="V87">
        <v>4.9800000000000004</v>
      </c>
      <c r="W87">
        <v>5.38</v>
      </c>
      <c r="X87">
        <v>58.56</v>
      </c>
      <c r="Y87">
        <v>58.74</v>
      </c>
      <c r="Z87">
        <v>79.03</v>
      </c>
      <c r="AA87">
        <v>59.05</v>
      </c>
      <c r="AB87">
        <v>70.97</v>
      </c>
      <c r="AC87">
        <v>91.46</v>
      </c>
      <c r="AD87">
        <v>106.28</v>
      </c>
      <c r="AE87">
        <v>131.13</v>
      </c>
      <c r="AF87">
        <v>73.489999999999995</v>
      </c>
      <c r="AG87">
        <v>115.63</v>
      </c>
      <c r="AH87">
        <v>113.86</v>
      </c>
      <c r="AI87">
        <v>103.79</v>
      </c>
      <c r="AJ87">
        <v>101.07</v>
      </c>
      <c r="AK87">
        <v>132.84</v>
      </c>
      <c r="AL87">
        <v>205.42</v>
      </c>
      <c r="AM87">
        <v>17.90825688</v>
      </c>
      <c r="AN87">
        <v>17.908536590000001</v>
      </c>
      <c r="AO87">
        <v>17.799549549999998</v>
      </c>
      <c r="AP87">
        <v>24.200819670000001</v>
      </c>
      <c r="AQ87">
        <v>23.73578595</v>
      </c>
      <c r="AR87">
        <v>30.588628759999999</v>
      </c>
      <c r="AS87">
        <v>25.60963855</v>
      </c>
      <c r="AT87">
        <v>22.68685121</v>
      </c>
      <c r="AU87">
        <v>25.60627178</v>
      </c>
      <c r="AV87">
        <v>67.619883040000005</v>
      </c>
      <c r="AW87">
        <v>81.328571429999997</v>
      </c>
      <c r="AX87">
        <v>52.155778890000001</v>
      </c>
      <c r="AY87">
        <v>25.849104860000001</v>
      </c>
      <c r="AZ87">
        <v>26.674698800000002</v>
      </c>
      <c r="BA87">
        <v>38.182156130000003</v>
      </c>
    </row>
    <row r="88" spans="1:53" ht="14.4" hidden="1">
      <c r="A88" t="s">
        <v>180</v>
      </c>
      <c r="B88" t="s">
        <v>181</v>
      </c>
      <c r="C88">
        <v>20101010</v>
      </c>
      <c r="D88">
        <v>3760</v>
      </c>
      <c r="E88">
        <v>115.1847879</v>
      </c>
      <c r="F88">
        <v>201010</v>
      </c>
      <c r="G88">
        <v>20</v>
      </c>
      <c r="H88">
        <v>20101010</v>
      </c>
      <c r="I88">
        <v>7.94</v>
      </c>
      <c r="J88">
        <v>7.81</v>
      </c>
      <c r="K88">
        <v>8.36</v>
      </c>
      <c r="L88">
        <v>9.1300000000000008</v>
      </c>
      <c r="M88">
        <v>11.21</v>
      </c>
      <c r="N88">
        <v>11.46</v>
      </c>
      <c r="O88">
        <v>17.489999999999998</v>
      </c>
      <c r="P88">
        <v>6.89</v>
      </c>
      <c r="Q88">
        <v>17.59</v>
      </c>
      <c r="R88">
        <v>21.95</v>
      </c>
      <c r="S88">
        <v>24.30</v>
      </c>
      <c r="T88">
        <v>22.76</v>
      </c>
      <c r="U88">
        <v>21.66</v>
      </c>
      <c r="V88">
        <v>27.55</v>
      </c>
      <c r="W88">
        <v>22.31</v>
      </c>
      <c r="X88">
        <v>69.91</v>
      </c>
      <c r="Y88">
        <v>80.900000000000006</v>
      </c>
      <c r="Z88">
        <v>92.29</v>
      </c>
      <c r="AA88">
        <v>148.66</v>
      </c>
      <c r="AB88">
        <v>192.57</v>
      </c>
      <c r="AC88">
        <v>217.15</v>
      </c>
      <c r="AD88">
        <v>249.94</v>
      </c>
      <c r="AE88">
        <v>321.05</v>
      </c>
      <c r="AF88">
        <v>261.83999999999997</v>
      </c>
      <c r="AG88">
        <v>389.38</v>
      </c>
      <c r="AH88">
        <v>354.98</v>
      </c>
      <c r="AI88">
        <v>355.41</v>
      </c>
      <c r="AJ88">
        <v>486.49</v>
      </c>
      <c r="AK88">
        <v>453.24</v>
      </c>
      <c r="AL88">
        <v>485.94</v>
      </c>
      <c r="AM88">
        <v>8.8047858940000001</v>
      </c>
      <c r="AN88">
        <v>10.358514720000001</v>
      </c>
      <c r="AO88">
        <v>11.03947368</v>
      </c>
      <c r="AP88">
        <v>16.282584880000002</v>
      </c>
      <c r="AQ88">
        <v>17.178412130000002</v>
      </c>
      <c r="AR88">
        <v>18.94851658</v>
      </c>
      <c r="AS88">
        <v>14.290451689999999</v>
      </c>
      <c r="AT88">
        <v>46.596516690000001</v>
      </c>
      <c r="AU88">
        <v>14.88573053</v>
      </c>
      <c r="AV88">
        <v>17.739407740000001</v>
      </c>
      <c r="AW88">
        <v>14.608230450000001</v>
      </c>
      <c r="AX88">
        <v>15.6155536</v>
      </c>
      <c r="AY88">
        <v>22.460295479999999</v>
      </c>
      <c r="AZ88">
        <v>16.45154265</v>
      </c>
      <c r="BA88">
        <v>21.781264010000001</v>
      </c>
    </row>
    <row r="89" spans="1:53" ht="14.4" hidden="1">
      <c r="A89" t="s">
        <v>182</v>
      </c>
      <c r="B89" t="s">
        <v>183</v>
      </c>
      <c r="C89">
        <v>35201010</v>
      </c>
      <c r="D89">
        <v>2836</v>
      </c>
      <c r="E89">
        <v>115.1175904</v>
      </c>
      <c r="F89">
        <v>352010</v>
      </c>
      <c r="G89">
        <v>35</v>
      </c>
      <c r="H89">
        <v>35201010</v>
      </c>
      <c r="I89">
        <v>3.32</v>
      </c>
      <c r="J89">
        <v>3.55</v>
      </c>
      <c r="K89">
        <v>3.28</v>
      </c>
      <c r="L89">
        <v>1.81</v>
      </c>
      <c r="M89">
        <v>7.35</v>
      </c>
      <c r="N89">
        <v>11.91</v>
      </c>
      <c r="O89">
        <v>9.94</v>
      </c>
      <c r="P89">
        <v>3.51</v>
      </c>
      <c r="Q89">
        <v>4.17</v>
      </c>
      <c r="R89">
        <v>4.22</v>
      </c>
      <c r="S89">
        <v>0.10</v>
      </c>
      <c r="T89">
        <v>4.93</v>
      </c>
      <c r="U89">
        <v>3.64</v>
      </c>
      <c r="V89">
        <v>4.5</v>
      </c>
      <c r="W89">
        <v>0.38</v>
      </c>
      <c r="X89">
        <v>36.24</v>
      </c>
      <c r="Y89">
        <v>40.93</v>
      </c>
      <c r="Z89">
        <v>73.45</v>
      </c>
      <c r="AA89">
        <v>75.099999999999994</v>
      </c>
      <c r="AB89">
        <v>94.26</v>
      </c>
      <c r="AC89">
        <v>101.19</v>
      </c>
      <c r="AD89">
        <v>71.61</v>
      </c>
      <c r="AE89">
        <v>71.64</v>
      </c>
      <c r="AF89">
        <v>62.55</v>
      </c>
      <c r="AG89">
        <v>64.98</v>
      </c>
      <c r="AH89">
        <v>58.26</v>
      </c>
      <c r="AI89">
        <v>72.61</v>
      </c>
      <c r="AJ89">
        <v>85.85</v>
      </c>
      <c r="AK89">
        <v>81.010000000000005</v>
      </c>
      <c r="AL89">
        <v>92.37</v>
      </c>
      <c r="AM89">
        <v>10.91566265</v>
      </c>
      <c r="AN89">
        <v>11.52957746</v>
      </c>
      <c r="AO89">
        <v>22.393292679999998</v>
      </c>
      <c r="AP89">
        <v>41.491712710000002</v>
      </c>
      <c r="AQ89">
        <v>12.8244898</v>
      </c>
      <c r="AR89">
        <v>8.496221662</v>
      </c>
      <c r="AS89">
        <v>7.2042253519999999</v>
      </c>
      <c r="AT89">
        <v>20.410256409999999</v>
      </c>
      <c r="AU89">
        <v>15</v>
      </c>
      <c r="AV89">
        <v>15.398104269999999</v>
      </c>
      <c r="AW89">
        <v>582.60</v>
      </c>
      <c r="AX89">
        <v>14.72819473</v>
      </c>
      <c r="AY89">
        <v>23.585164840000001</v>
      </c>
      <c r="AZ89">
        <v>18.00222222</v>
      </c>
      <c r="BA89">
        <v>243.0789474</v>
      </c>
    </row>
    <row r="90" spans="1:53" ht="14.4" hidden="1">
      <c r="A90" t="s">
        <v>184</v>
      </c>
      <c r="B90" t="s">
        <v>185</v>
      </c>
      <c r="C90">
        <v>20106015</v>
      </c>
      <c r="D90">
        <v>3523</v>
      </c>
      <c r="E90">
        <v>115.0663302</v>
      </c>
      <c r="F90">
        <v>201060</v>
      </c>
      <c r="G90">
        <v>20</v>
      </c>
      <c r="H90">
        <v>20106015</v>
      </c>
      <c r="I90">
        <v>4.3499999999999996</v>
      </c>
      <c r="J90">
        <v>6.63</v>
      </c>
      <c r="K90">
        <v>7.63</v>
      </c>
      <c r="L90">
        <v>9.09</v>
      </c>
      <c r="M90">
        <v>8.6300000000000008</v>
      </c>
      <c r="N90">
        <v>5.77</v>
      </c>
      <c r="O90">
        <v>4.8099999999999996</v>
      </c>
      <c r="P90">
        <v>6.68</v>
      </c>
      <c r="Q90">
        <v>7.24</v>
      </c>
      <c r="R90">
        <v>10.15</v>
      </c>
      <c r="S90">
        <v>8.69</v>
      </c>
      <c r="T90">
        <v>18.989999999999998</v>
      </c>
      <c r="U90">
        <v>23.28</v>
      </c>
      <c r="V90">
        <v>34.630000000000003</v>
      </c>
      <c r="W90">
        <v>25.62</v>
      </c>
      <c r="X90">
        <v>83.05</v>
      </c>
      <c r="Y90">
        <v>77.349999999999994</v>
      </c>
      <c r="Z90">
        <v>86.42</v>
      </c>
      <c r="AA90">
        <v>91.33</v>
      </c>
      <c r="AB90">
        <v>88.47</v>
      </c>
      <c r="AC90">
        <v>76.27</v>
      </c>
      <c r="AD90">
        <v>103.04</v>
      </c>
      <c r="AE90">
        <v>156.51</v>
      </c>
      <c r="AF90">
        <v>149.16999999999999</v>
      </c>
      <c r="AG90">
        <v>173.26</v>
      </c>
      <c r="AH90">
        <v>269.05</v>
      </c>
      <c r="AI90">
        <v>342.89</v>
      </c>
      <c r="AJ90">
        <v>428.76</v>
      </c>
      <c r="AK90">
        <v>399.87</v>
      </c>
      <c r="AL90">
        <v>423.70</v>
      </c>
      <c r="AM90">
        <v>19.091954019999999</v>
      </c>
      <c r="AN90">
        <v>11.66666667</v>
      </c>
      <c r="AO90">
        <v>11.326343380000001</v>
      </c>
      <c r="AP90">
        <v>10.04730473</v>
      </c>
      <c r="AQ90">
        <v>10.251448440000001</v>
      </c>
      <c r="AR90">
        <v>13.21837088</v>
      </c>
      <c r="AS90">
        <v>21.422037419999999</v>
      </c>
      <c r="AT90">
        <v>23.429640719999998</v>
      </c>
      <c r="AU90">
        <v>20.603591160000001</v>
      </c>
      <c r="AV90">
        <v>17.069950739999999</v>
      </c>
      <c r="AW90">
        <v>30.960874570000001</v>
      </c>
      <c r="AX90">
        <v>18.056345440000001</v>
      </c>
      <c r="AY90">
        <v>18.417525770000001</v>
      </c>
      <c r="AZ90">
        <v>11.546924629999999</v>
      </c>
      <c r="BA90">
        <v>16.53786105</v>
      </c>
    </row>
    <row r="91" spans="1:53" ht="14.4" hidden="1">
      <c r="A91" t="s">
        <v>186</v>
      </c>
      <c r="B91" t="s">
        <v>187</v>
      </c>
      <c r="C91">
        <v>35202010</v>
      </c>
      <c r="D91">
        <v>2834</v>
      </c>
      <c r="E91">
        <v>114.71369110000001</v>
      </c>
      <c r="F91">
        <v>352020</v>
      </c>
      <c r="G91">
        <v>35</v>
      </c>
      <c r="H91">
        <v>35202010</v>
      </c>
      <c r="I91">
        <v>1.80</v>
      </c>
      <c r="J91">
        <v>2.16</v>
      </c>
      <c r="K91">
        <v>1.1599999999999999</v>
      </c>
      <c r="L91">
        <v>1.54</v>
      </c>
      <c r="M91">
        <v>1.20</v>
      </c>
      <c r="N91">
        <v>0.93</v>
      </c>
      <c r="O91">
        <v>2.65</v>
      </c>
      <c r="P91">
        <v>0.61</v>
      </c>
      <c r="Q91">
        <v>3.01</v>
      </c>
      <c r="R91">
        <v>2.0099999999999998</v>
      </c>
      <c r="S91">
        <v>-3.99</v>
      </c>
      <c r="T91">
        <v>3.12</v>
      </c>
      <c r="U91">
        <v>2.95</v>
      </c>
      <c r="V91">
        <v>3.86</v>
      </c>
      <c r="W91">
        <v>-4.41</v>
      </c>
      <c r="X91">
        <v>26.48</v>
      </c>
      <c r="Y91">
        <v>35.24</v>
      </c>
      <c r="Z91">
        <v>32.590000000000003</v>
      </c>
      <c r="AA91">
        <v>53.15</v>
      </c>
      <c r="AB91">
        <v>59.03</v>
      </c>
      <c r="AC91">
        <v>68.790000000000006</v>
      </c>
      <c r="AD91">
        <v>58.44</v>
      </c>
      <c r="AE91">
        <v>61.28</v>
      </c>
      <c r="AF91">
        <v>51.98</v>
      </c>
      <c r="AG91">
        <v>64.19</v>
      </c>
      <c r="AH91">
        <v>62.03</v>
      </c>
      <c r="AI91">
        <v>62.35</v>
      </c>
      <c r="AJ91">
        <v>71.95</v>
      </c>
      <c r="AK91">
        <v>51.31</v>
      </c>
      <c r="AL91">
        <v>56.56</v>
      </c>
      <c r="AM91">
        <v>14.711111109999999</v>
      </c>
      <c r="AN91">
        <v>16.314814810000001</v>
      </c>
      <c r="AO91">
        <v>28.094827590000001</v>
      </c>
      <c r="AP91">
        <v>34.512987010000003</v>
      </c>
      <c r="AQ91">
        <v>49.191666669999996</v>
      </c>
      <c r="AR91">
        <v>73.967741939999996</v>
      </c>
      <c r="AS91">
        <v>22.052830190000002</v>
      </c>
      <c r="AT91">
        <v>100.4590164</v>
      </c>
      <c r="AU91">
        <v>17.26910299</v>
      </c>
      <c r="AV91">
        <v>31.93532338</v>
      </c>
      <c r="AW91">
        <v>-15.54636591</v>
      </c>
      <c r="AX91">
        <v>19.983974360000001</v>
      </c>
      <c r="AY91">
        <v>24.389830509999999</v>
      </c>
      <c r="AZ91">
        <v>13.29274611</v>
      </c>
      <c r="BA91">
        <v>-12.825396830000001</v>
      </c>
    </row>
    <row r="92" spans="1:53" ht="14.4" hidden="1">
      <c r="A92" t="s">
        <v>188</v>
      </c>
      <c r="B92" t="s">
        <v>189</v>
      </c>
      <c r="C92">
        <v>40301040</v>
      </c>
      <c r="D92">
        <v>6331</v>
      </c>
      <c r="E92">
        <v>111.37597340000001</v>
      </c>
      <c r="F92">
        <v>403010</v>
      </c>
      <c r="G92">
        <v>40</v>
      </c>
      <c r="H92">
        <v>40301040</v>
      </c>
      <c r="I92">
        <v>9.11</v>
      </c>
      <c r="J92">
        <v>4.6500000000000004</v>
      </c>
      <c r="K92">
        <v>7.89</v>
      </c>
      <c r="L92">
        <v>10.92</v>
      </c>
      <c r="M92">
        <v>8.42</v>
      </c>
      <c r="N92">
        <v>8.6199999999999992</v>
      </c>
      <c r="O92">
        <v>8.8699999999999992</v>
      </c>
      <c r="P92">
        <v>8.19</v>
      </c>
      <c r="Q92">
        <v>8.49</v>
      </c>
      <c r="R92">
        <v>9.7100000000000009</v>
      </c>
      <c r="S92">
        <v>7.79</v>
      </c>
      <c r="T92">
        <v>19.27</v>
      </c>
      <c r="U92">
        <v>12.55</v>
      </c>
      <c r="V92">
        <v>21.80</v>
      </c>
      <c r="W92">
        <v>22.70</v>
      </c>
      <c r="X92">
        <v>62.25</v>
      </c>
      <c r="Y92">
        <v>70.12</v>
      </c>
      <c r="Z92">
        <v>79.80</v>
      </c>
      <c r="AA92">
        <v>103.53</v>
      </c>
      <c r="AB92">
        <v>114.88</v>
      </c>
      <c r="AC92">
        <v>116.85</v>
      </c>
      <c r="AD92">
        <v>132.12</v>
      </c>
      <c r="AE92">
        <v>146.13</v>
      </c>
      <c r="AF92">
        <v>129.18</v>
      </c>
      <c r="AG92">
        <v>155.66</v>
      </c>
      <c r="AH92">
        <v>153.91999999999999</v>
      </c>
      <c r="AI92">
        <v>193.31</v>
      </c>
      <c r="AJ92">
        <v>220.60</v>
      </c>
      <c r="AK92">
        <v>226</v>
      </c>
      <c r="AL92">
        <v>276.30</v>
      </c>
      <c r="AM92">
        <v>6.8331503839999996</v>
      </c>
      <c r="AN92">
        <v>15.07956989</v>
      </c>
      <c r="AO92">
        <v>10.11406844</v>
      </c>
      <c r="AP92">
        <v>9.480769231</v>
      </c>
      <c r="AQ92">
        <v>13.64370546</v>
      </c>
      <c r="AR92">
        <v>13.555684449999999</v>
      </c>
      <c r="AS92">
        <v>14.8951522</v>
      </c>
      <c r="AT92">
        <v>17.84249084</v>
      </c>
      <c r="AU92">
        <v>15.2155477</v>
      </c>
      <c r="AV92">
        <v>16.03089598</v>
      </c>
      <c r="AW92">
        <v>19.758664960000001</v>
      </c>
      <c r="AX92">
        <v>10.03165542</v>
      </c>
      <c r="AY92">
        <v>17.577689240000002</v>
      </c>
      <c r="AZ92">
        <v>10.366972479999999</v>
      </c>
      <c r="BA92">
        <v>12.17180617</v>
      </c>
    </row>
    <row r="93" spans="1:53" ht="14.4" hidden="1">
      <c r="A93" t="s">
        <v>190</v>
      </c>
      <c r="B93" t="s">
        <v>191</v>
      </c>
      <c r="C93">
        <v>45301020</v>
      </c>
      <c r="D93">
        <v>3674</v>
      </c>
      <c r="E93">
        <v>105.4432656</v>
      </c>
      <c r="F93">
        <v>453010</v>
      </c>
      <c r="G93">
        <v>45</v>
      </c>
      <c r="H93">
        <v>45301020</v>
      </c>
      <c r="I93">
        <v>2.33</v>
      </c>
      <c r="J93">
        <v>2.81</v>
      </c>
      <c r="K93">
        <v>2.13</v>
      </c>
      <c r="L93">
        <v>2.14</v>
      </c>
      <c r="M93">
        <v>1.98</v>
      </c>
      <c r="N93">
        <v>2.2000000000000002</v>
      </c>
      <c r="O93">
        <v>2.76</v>
      </c>
      <c r="P93">
        <v>2.0699999999999998</v>
      </c>
      <c r="Q93">
        <v>3.97</v>
      </c>
      <c r="R93">
        <v>3.65</v>
      </c>
      <c r="S93">
        <v>3.28</v>
      </c>
      <c r="T93">
        <v>3.46</v>
      </c>
      <c r="U93">
        <v>5.25</v>
      </c>
      <c r="V93">
        <v>6.55</v>
      </c>
      <c r="W93">
        <v>3.28</v>
      </c>
      <c r="X93">
        <v>37.67</v>
      </c>
      <c r="Y93">
        <v>35.78</v>
      </c>
      <c r="Z93">
        <v>42.06</v>
      </c>
      <c r="AA93">
        <v>50.93</v>
      </c>
      <c r="AB93">
        <v>55.52</v>
      </c>
      <c r="AC93">
        <v>55.32</v>
      </c>
      <c r="AD93">
        <v>72.62</v>
      </c>
      <c r="AE93">
        <v>89.03</v>
      </c>
      <c r="AF93">
        <v>85.83</v>
      </c>
      <c r="AG93">
        <v>118.84</v>
      </c>
      <c r="AH93">
        <v>147.72999999999999</v>
      </c>
      <c r="AI93">
        <v>175.77</v>
      </c>
      <c r="AJ93">
        <v>164.03</v>
      </c>
      <c r="AK93">
        <v>198.56</v>
      </c>
      <c r="AL93">
        <v>212.46</v>
      </c>
      <c r="AM93">
        <v>16.167381970000001</v>
      </c>
      <c r="AN93">
        <v>12.73309609</v>
      </c>
      <c r="AO93">
        <v>19.746478870000001</v>
      </c>
      <c r="AP93">
        <v>23.799065420000002</v>
      </c>
      <c r="AQ93">
        <v>28.040404039999999</v>
      </c>
      <c r="AR93">
        <v>25.14545455</v>
      </c>
      <c r="AS93">
        <v>26.311594199999998</v>
      </c>
      <c r="AT93">
        <v>43.00966184</v>
      </c>
      <c r="AU93">
        <v>21.619647359999998</v>
      </c>
      <c r="AV93">
        <v>32.55890411</v>
      </c>
      <c r="AW93">
        <v>45.039634149999998</v>
      </c>
      <c r="AX93">
        <v>50.800578029999997</v>
      </c>
      <c r="AY93">
        <v>31.243809519999999</v>
      </c>
      <c r="AZ93">
        <v>30.314503819999999</v>
      </c>
      <c r="BA93">
        <v>64.774390240000002</v>
      </c>
    </row>
    <row r="94" spans="1:53" ht="14.4" hidden="1">
      <c r="A94" t="s">
        <v>192</v>
      </c>
      <c r="B94" t="s">
        <v>193</v>
      </c>
      <c r="C94">
        <v>40301010</v>
      </c>
      <c r="D94">
        <v>6411</v>
      </c>
      <c r="E94">
        <v>104.31922400000001</v>
      </c>
      <c r="F94">
        <v>403010</v>
      </c>
      <c r="G94">
        <v>40</v>
      </c>
      <c r="H94">
        <v>40301010</v>
      </c>
      <c r="I94">
        <v>1.55</v>
      </c>
      <c r="J94">
        <v>1.79</v>
      </c>
      <c r="K94">
        <v>2.13</v>
      </c>
      <c r="L94">
        <v>2.4300000000000002</v>
      </c>
      <c r="M94">
        <v>2.65</v>
      </c>
      <c r="N94">
        <v>2.98</v>
      </c>
      <c r="O94">
        <v>3.38</v>
      </c>
      <c r="P94">
        <v>2.87</v>
      </c>
      <c r="Q94">
        <v>3.23</v>
      </c>
      <c r="R94">
        <v>3.41</v>
      </c>
      <c r="S94">
        <v>3.94</v>
      </c>
      <c r="T94">
        <v>6.13</v>
      </c>
      <c r="U94">
        <v>6.04</v>
      </c>
      <c r="V94">
        <v>7.53</v>
      </c>
      <c r="W94">
        <v>8.18</v>
      </c>
      <c r="X94">
        <v>27.34</v>
      </c>
      <c r="Y94">
        <v>31.62</v>
      </c>
      <c r="Z94">
        <v>34.47</v>
      </c>
      <c r="AA94">
        <v>48.36</v>
      </c>
      <c r="AB94">
        <v>57.24</v>
      </c>
      <c r="AC94">
        <v>55.45</v>
      </c>
      <c r="AD94">
        <v>67.59</v>
      </c>
      <c r="AE94">
        <v>81.39</v>
      </c>
      <c r="AF94">
        <v>79.75</v>
      </c>
      <c r="AG94">
        <v>111.41</v>
      </c>
      <c r="AH94">
        <v>117</v>
      </c>
      <c r="AI94">
        <v>173.82</v>
      </c>
      <c r="AJ94">
        <v>165.48</v>
      </c>
      <c r="AK94">
        <v>189.47</v>
      </c>
      <c r="AL94">
        <v>212.41</v>
      </c>
      <c r="AM94">
        <v>17.638709680000002</v>
      </c>
      <c r="AN94">
        <v>17.66480447</v>
      </c>
      <c r="AO94">
        <v>16.18309859</v>
      </c>
      <c r="AP94">
        <v>19.90123457</v>
      </c>
      <c r="AQ94">
        <v>21.60</v>
      </c>
      <c r="AR94">
        <v>18.607382550000001</v>
      </c>
      <c r="AS94">
        <v>19.997041419999999</v>
      </c>
      <c r="AT94">
        <v>28.358885019999999</v>
      </c>
      <c r="AU94">
        <v>24.690402479999999</v>
      </c>
      <c r="AV94">
        <v>32.67155425</v>
      </c>
      <c r="AW94">
        <v>29.695431469999999</v>
      </c>
      <c r="AX94">
        <v>28.355628060000001</v>
      </c>
      <c r="AY94">
        <v>27.39735099</v>
      </c>
      <c r="AZ94">
        <v>25.162018589999999</v>
      </c>
      <c r="BA94">
        <v>25.96699267</v>
      </c>
    </row>
    <row r="95" spans="1:53" ht="14.4" hidden="1">
      <c r="A95" t="s">
        <v>194</v>
      </c>
      <c r="B95" t="s">
        <v>195</v>
      </c>
      <c r="C95">
        <v>35201010</v>
      </c>
      <c r="D95">
        <v>2836</v>
      </c>
      <c r="E95">
        <v>103.7069309</v>
      </c>
      <c r="F95">
        <v>352010</v>
      </c>
      <c r="G95">
        <v>35</v>
      </c>
      <c r="H95">
        <v>35201010</v>
      </c>
      <c r="I95">
        <v>-3.77</v>
      </c>
      <c r="J95">
        <v>0.14000000000000001</v>
      </c>
      <c r="K95">
        <v>-0.5</v>
      </c>
      <c r="L95">
        <v>-1.98</v>
      </c>
      <c r="M95">
        <v>-3.14</v>
      </c>
      <c r="N95">
        <v>-2.31</v>
      </c>
      <c r="O95">
        <v>-0.46</v>
      </c>
      <c r="P95">
        <v>1.04</v>
      </c>
      <c r="Q95">
        <v>8.09</v>
      </c>
      <c r="R95">
        <v>4.51</v>
      </c>
      <c r="S95">
        <v>10.29</v>
      </c>
      <c r="T95">
        <v>9.01</v>
      </c>
      <c r="U95">
        <v>12.82</v>
      </c>
      <c r="V95">
        <v>13.89</v>
      </c>
      <c r="W95">
        <v>-2.08</v>
      </c>
      <c r="X95">
        <v>35.03</v>
      </c>
      <c r="Y95">
        <v>33.21</v>
      </c>
      <c r="Z95">
        <v>41.90</v>
      </c>
      <c r="AA95">
        <v>74.30</v>
      </c>
      <c r="AB95">
        <v>118.80</v>
      </c>
      <c r="AC95">
        <v>125.83</v>
      </c>
      <c r="AD95">
        <v>73.67</v>
      </c>
      <c r="AE95">
        <v>149.86000000000001</v>
      </c>
      <c r="AF95">
        <v>165.71</v>
      </c>
      <c r="AG95">
        <v>218.95</v>
      </c>
      <c r="AH95">
        <v>236.34</v>
      </c>
      <c r="AI95">
        <v>219.60</v>
      </c>
      <c r="AJ95">
        <v>288.77999999999997</v>
      </c>
      <c r="AK95">
        <v>406.89</v>
      </c>
      <c r="AL95">
        <v>402.70</v>
      </c>
      <c r="AM95">
        <v>-9.2917771879999993</v>
      </c>
      <c r="AN95">
        <v>237.2142857</v>
      </c>
      <c r="AO95">
        <v>-83.80</v>
      </c>
      <c r="AP95">
        <v>-37.525252530000003</v>
      </c>
      <c r="AQ95">
        <v>-37.834394899999999</v>
      </c>
      <c r="AR95">
        <v>-54.47186147</v>
      </c>
      <c r="AS95">
        <v>-160.15217390000001</v>
      </c>
      <c r="AT95">
        <v>144.0961538</v>
      </c>
      <c r="AU95">
        <v>20.483312730000002</v>
      </c>
      <c r="AV95">
        <v>48.54767184</v>
      </c>
      <c r="AW95">
        <v>22.967930030000002</v>
      </c>
      <c r="AX95">
        <v>24.372918980000001</v>
      </c>
      <c r="AY95">
        <v>22.525741029999999</v>
      </c>
      <c r="AZ95">
        <v>29.293736500000001</v>
      </c>
      <c r="BA95">
        <v>-193.6057692</v>
      </c>
    </row>
    <row r="96" spans="1:53" ht="14.4" hidden="1">
      <c r="A96" t="s">
        <v>196</v>
      </c>
      <c r="B96" t="s">
        <v>197</v>
      </c>
      <c r="C96">
        <v>25301040</v>
      </c>
      <c r="D96">
        <v>5812</v>
      </c>
      <c r="E96">
        <v>103.45925</v>
      </c>
      <c r="F96">
        <v>253010</v>
      </c>
      <c r="G96">
        <v>25</v>
      </c>
      <c r="H96">
        <v>25301040</v>
      </c>
      <c r="I96">
        <v>1.24</v>
      </c>
      <c r="J96">
        <v>1.62</v>
      </c>
      <c r="K96">
        <v>1.79</v>
      </c>
      <c r="L96">
        <v>0.01</v>
      </c>
      <c r="M96">
        <v>2.71</v>
      </c>
      <c r="N96">
        <v>1.82</v>
      </c>
      <c r="O96">
        <v>1.90</v>
      </c>
      <c r="P96">
        <v>1.97</v>
      </c>
      <c r="Q96">
        <v>3.24</v>
      </c>
      <c r="R96">
        <v>2.92</v>
      </c>
      <c r="S96">
        <v>0.79</v>
      </c>
      <c r="T96">
        <v>3.54</v>
      </c>
      <c r="U96">
        <v>2.83</v>
      </c>
      <c r="V96">
        <v>3.58</v>
      </c>
      <c r="W96">
        <v>3.31</v>
      </c>
      <c r="X96">
        <v>32.130000000000003</v>
      </c>
      <c r="Y96">
        <v>46.01</v>
      </c>
      <c r="Z96">
        <v>53.63</v>
      </c>
      <c r="AA96">
        <v>78.39</v>
      </c>
      <c r="AB96">
        <v>82.05</v>
      </c>
      <c r="AC96">
        <v>60.03</v>
      </c>
      <c r="AD96">
        <v>55.52</v>
      </c>
      <c r="AE96">
        <v>57.43</v>
      </c>
      <c r="AF96">
        <v>64.400000000000006</v>
      </c>
      <c r="AG96">
        <v>87.92</v>
      </c>
      <c r="AH96">
        <v>106.98</v>
      </c>
      <c r="AI96">
        <v>116.97</v>
      </c>
      <c r="AJ96">
        <v>99.20</v>
      </c>
      <c r="AK96">
        <v>96.01</v>
      </c>
      <c r="AL96">
        <v>91.25</v>
      </c>
      <c r="AM96">
        <v>25.911290319999999</v>
      </c>
      <c r="AN96">
        <v>28.40123457</v>
      </c>
      <c r="AO96">
        <v>29.960893850000001</v>
      </c>
      <c r="AP96">
        <v>7839</v>
      </c>
      <c r="AQ96">
        <v>30.276752770000002</v>
      </c>
      <c r="AR96">
        <v>32.983516479999999</v>
      </c>
      <c r="AS96">
        <v>29.221052629999999</v>
      </c>
      <c r="AT96">
        <v>29.152284259999998</v>
      </c>
      <c r="AU96">
        <v>19.876543210000001</v>
      </c>
      <c r="AV96">
        <v>30.109589039999999</v>
      </c>
      <c r="AW96">
        <v>135.4177215</v>
      </c>
      <c r="AX96">
        <v>33.042372880000002</v>
      </c>
      <c r="AY96">
        <v>35.053003529999998</v>
      </c>
      <c r="AZ96">
        <v>26.818435749999999</v>
      </c>
      <c r="BA96">
        <v>27.567975830000002</v>
      </c>
    </row>
    <row r="97" spans="1:53" ht="14.4" hidden="1">
      <c r="A97" t="s">
        <v>198</v>
      </c>
      <c r="B97" t="s">
        <v>199</v>
      </c>
      <c r="C97">
        <v>60102510</v>
      </c>
      <c r="D97">
        <v>6798</v>
      </c>
      <c r="E97">
        <v>97.896697500000002</v>
      </c>
      <c r="F97">
        <v>601025</v>
      </c>
      <c r="G97">
        <v>60</v>
      </c>
      <c r="H97">
        <v>60102510</v>
      </c>
      <c r="I97">
        <v>-2.64</v>
      </c>
      <c r="J97">
        <v>-0.51</v>
      </c>
      <c r="K97">
        <v>-0.18</v>
      </c>
      <c r="L97">
        <v>0.64</v>
      </c>
      <c r="M97">
        <v>1.24</v>
      </c>
      <c r="N97">
        <v>1.64</v>
      </c>
      <c r="O97">
        <v>2.27</v>
      </c>
      <c r="P97">
        <v>3.06</v>
      </c>
      <c r="Q97">
        <v>2.87</v>
      </c>
      <c r="R97">
        <v>2.46</v>
      </c>
      <c r="S97">
        <v>2.0099999999999998</v>
      </c>
      <c r="T97">
        <v>3.94</v>
      </c>
      <c r="U97">
        <v>4.25</v>
      </c>
      <c r="V97">
        <v>3.29</v>
      </c>
      <c r="W97">
        <v>4.01</v>
      </c>
      <c r="X97">
        <v>14.44</v>
      </c>
      <c r="Y97">
        <v>28.59</v>
      </c>
      <c r="Z97">
        <v>36.49</v>
      </c>
      <c r="AA97">
        <v>36.950000000000003</v>
      </c>
      <c r="AB97">
        <v>43.03</v>
      </c>
      <c r="AC97">
        <v>42.92</v>
      </c>
      <c r="AD97">
        <v>52.79</v>
      </c>
      <c r="AE97">
        <v>64.510000000000005</v>
      </c>
      <c r="AF97">
        <v>58.72</v>
      </c>
      <c r="AG97">
        <v>89.14</v>
      </c>
      <c r="AH97">
        <v>99.66</v>
      </c>
      <c r="AI97">
        <v>168.36</v>
      </c>
      <c r="AJ97">
        <v>112.73</v>
      </c>
      <c r="AK97">
        <v>133.30000000000001</v>
      </c>
      <c r="AL97">
        <v>105.70</v>
      </c>
      <c r="AM97">
        <v>-5.4696969700000002</v>
      </c>
      <c r="AN97">
        <v>-56.058823529999998</v>
      </c>
      <c r="AO97">
        <v>-202.7222222</v>
      </c>
      <c r="AP97">
        <v>57.734375</v>
      </c>
      <c r="AQ97">
        <v>34.701612900000001</v>
      </c>
      <c r="AR97">
        <v>26.170731709999998</v>
      </c>
      <c r="AS97">
        <v>23.255506610000001</v>
      </c>
      <c r="AT97">
        <v>21.081699350000001</v>
      </c>
      <c r="AU97">
        <v>20.459930310000001</v>
      </c>
      <c r="AV97">
        <v>36.235772359999999</v>
      </c>
      <c r="AW97">
        <v>49.582089549999999</v>
      </c>
      <c r="AX97">
        <v>42.730964470000004</v>
      </c>
      <c r="AY97">
        <v>26.524705879999999</v>
      </c>
      <c r="AZ97">
        <v>40.516717329999999</v>
      </c>
      <c r="BA97">
        <v>26.359102239999999</v>
      </c>
    </row>
    <row r="98" spans="1:53" ht="14.4" hidden="1">
      <c r="A98" t="s">
        <v>200</v>
      </c>
      <c r="B98" t="s">
        <v>201</v>
      </c>
      <c r="C98">
        <v>40203030</v>
      </c>
      <c r="D98">
        <v>6282</v>
      </c>
      <c r="E98">
        <v>97.292453280000004</v>
      </c>
      <c r="F98">
        <v>402030</v>
      </c>
      <c r="G98">
        <v>40</v>
      </c>
      <c r="H98">
        <v>40203030</v>
      </c>
      <c r="I98">
        <v>2.09</v>
      </c>
      <c r="J98">
        <v>1.1499999999999999</v>
      </c>
      <c r="K98">
        <v>-0.73</v>
      </c>
      <c r="L98">
        <v>0.93</v>
      </c>
      <c r="M98">
        <v>0.92</v>
      </c>
      <c r="N98">
        <v>1.64</v>
      </c>
      <c r="O98">
        <v>0.83</v>
      </c>
      <c r="P98">
        <v>0.28000000000000003</v>
      </c>
      <c r="Q98">
        <v>1.18</v>
      </c>
      <c r="R98">
        <v>1.1399999999999999</v>
      </c>
      <c r="S98">
        <v>1.77</v>
      </c>
      <c r="T98">
        <v>2.06</v>
      </c>
      <c r="U98">
        <v>2.25</v>
      </c>
      <c r="V98">
        <v>8.4499999999999993</v>
      </c>
      <c r="W98">
        <v>1.52</v>
      </c>
      <c r="X98" t="e">
        <v>#N/A</v>
      </c>
      <c r="Y98" t="e">
        <v>#N/A</v>
      </c>
      <c r="Z98" t="e">
        <v>#N/A</v>
      </c>
      <c r="AA98" t="e">
        <v>#N/A</v>
      </c>
      <c r="AB98">
        <v>17.05</v>
      </c>
      <c r="AC98">
        <v>19.37</v>
      </c>
      <c r="AD98">
        <v>15.67</v>
      </c>
      <c r="AE98">
        <v>18.39</v>
      </c>
      <c r="AF98">
        <v>12.38</v>
      </c>
      <c r="AG98">
        <v>12.58</v>
      </c>
      <c r="AH98">
        <v>14.13</v>
      </c>
      <c r="AI98">
        <v>17.87</v>
      </c>
      <c r="AJ98">
        <v>18.670000000000002</v>
      </c>
      <c r="AK98">
        <v>30.90</v>
      </c>
      <c r="AL98">
        <v>30.32</v>
      </c>
      <c r="AM98" t="s">
        <v>23</v>
      </c>
      <c r="AN98" t="s">
        <v>23</v>
      </c>
      <c r="AO98" t="s">
        <v>23</v>
      </c>
      <c r="AP98" t="s">
        <v>23</v>
      </c>
      <c r="AQ98">
        <v>18.532608700000001</v>
      </c>
      <c r="AR98">
        <v>11.81097561</v>
      </c>
      <c r="AS98">
        <v>18.87951807</v>
      </c>
      <c r="AT98">
        <v>65.678571430000005</v>
      </c>
      <c r="AU98">
        <v>10.49152542</v>
      </c>
      <c r="AV98">
        <v>11.03508772</v>
      </c>
      <c r="AW98">
        <v>7.9830508470000003</v>
      </c>
      <c r="AX98">
        <v>8.6747572819999998</v>
      </c>
      <c r="AY98">
        <v>8.2977777780000004</v>
      </c>
      <c r="AZ98">
        <v>3.6568047340000001</v>
      </c>
      <c r="BA98">
        <v>19.94736842</v>
      </c>
    </row>
    <row r="99" spans="1:53" ht="14.4" hidden="1">
      <c r="A99" t="s">
        <v>202</v>
      </c>
      <c r="B99" t="s">
        <v>203</v>
      </c>
      <c r="C99">
        <v>45103010</v>
      </c>
      <c r="D99">
        <v>7372</v>
      </c>
      <c r="E99">
        <v>96.717655449999995</v>
      </c>
      <c r="F99">
        <v>451030</v>
      </c>
      <c r="G99">
        <v>45</v>
      </c>
      <c r="H99">
        <v>45103010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>
        <v>0</v>
      </c>
      <c r="R99">
        <v>0.21</v>
      </c>
      <c r="S99">
        <v>-0.35</v>
      </c>
      <c r="T99">
        <v>0.09</v>
      </c>
      <c r="U99">
        <v>-0.52</v>
      </c>
      <c r="V99">
        <v>0.98</v>
      </c>
      <c r="W99">
        <v>4.53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>
        <v>94.26</v>
      </c>
      <c r="AJ99">
        <v>10.53</v>
      </c>
      <c r="AK99">
        <v>39.85</v>
      </c>
      <c r="AL99">
        <v>323.83</v>
      </c>
      <c r="AM99" t="s">
        <v>23</v>
      </c>
      <c r="AN99" t="s">
        <v>23</v>
      </c>
      <c r="AO99" t="s">
        <v>23</v>
      </c>
      <c r="AP99" t="s">
        <v>23</v>
      </c>
      <c r="AQ99" t="s">
        <v>23</v>
      </c>
      <c r="AR99" t="s">
        <v>23</v>
      </c>
      <c r="AS99" t="s">
        <v>23</v>
      </c>
      <c r="AT99" t="s">
        <v>23</v>
      </c>
      <c r="AU99" t="s">
        <v>23</v>
      </c>
      <c r="AV99" t="s">
        <v>23</v>
      </c>
      <c r="AW99" t="s">
        <v>23</v>
      </c>
      <c r="AX99">
        <v>1047.333333</v>
      </c>
      <c r="AY99">
        <v>-20.25</v>
      </c>
      <c r="AZ99">
        <v>40.66326531</v>
      </c>
      <c r="BA99">
        <v>71.48565121</v>
      </c>
    </row>
    <row r="100" spans="1:53" ht="14.4" hidden="1">
      <c r="A100" t="s">
        <v>204</v>
      </c>
      <c r="B100" t="s">
        <v>205</v>
      </c>
      <c r="C100">
        <v>45301020</v>
      </c>
      <c r="D100">
        <v>3674</v>
      </c>
      <c r="E100">
        <v>95.561340000000001</v>
      </c>
      <c r="F100">
        <v>453010</v>
      </c>
      <c r="G100">
        <v>45</v>
      </c>
      <c r="H100">
        <v>45301020</v>
      </c>
      <c r="I100">
        <v>1.34</v>
      </c>
      <c r="J100">
        <v>0.99</v>
      </c>
      <c r="K100">
        <v>0.54</v>
      </c>
      <c r="L100">
        <v>0.63</v>
      </c>
      <c r="M100">
        <v>0.84</v>
      </c>
      <c r="N100">
        <v>-1.59</v>
      </c>
      <c r="O100">
        <v>0.04</v>
      </c>
      <c r="P100">
        <v>1.02</v>
      </c>
      <c r="Q100">
        <v>-0.30</v>
      </c>
      <c r="R100">
        <v>2.34</v>
      </c>
      <c r="S100">
        <v>-0.41</v>
      </c>
      <c r="T100">
        <v>-0.53</v>
      </c>
      <c r="U100">
        <v>-0.19</v>
      </c>
      <c r="V100">
        <v>-1.08</v>
      </c>
      <c r="W100">
        <v>-1.02</v>
      </c>
      <c r="X100">
        <v>18.55</v>
      </c>
      <c r="Y100">
        <v>13.85</v>
      </c>
      <c r="Z100">
        <v>7.2606000000000002</v>
      </c>
      <c r="AA100">
        <v>14.38</v>
      </c>
      <c r="AB100">
        <v>14.5</v>
      </c>
      <c r="AC100">
        <v>8.82</v>
      </c>
      <c r="AD100">
        <v>13.87</v>
      </c>
      <c r="AE100">
        <v>21.47</v>
      </c>
      <c r="AF100">
        <v>16.190000000000001</v>
      </c>
      <c r="AG100">
        <v>26.56</v>
      </c>
      <c r="AH100">
        <v>47.54</v>
      </c>
      <c r="AI100">
        <v>87.49</v>
      </c>
      <c r="AJ100">
        <v>37.04</v>
      </c>
      <c r="AK100">
        <v>60.31</v>
      </c>
      <c r="AL100">
        <v>110.45</v>
      </c>
      <c r="AM100">
        <v>13.84328358</v>
      </c>
      <c r="AN100">
        <v>13.98989899</v>
      </c>
      <c r="AO100">
        <v>13.445555560000001</v>
      </c>
      <c r="AP100">
        <v>22.825396829999999</v>
      </c>
      <c r="AQ100">
        <v>17.26190476</v>
      </c>
      <c r="AR100">
        <v>-5.5471698109999998</v>
      </c>
      <c r="AS100">
        <v>346.75</v>
      </c>
      <c r="AT100">
        <v>21.049019609999998</v>
      </c>
      <c r="AU100">
        <v>-53.966666670000002</v>
      </c>
      <c r="AV100">
        <v>11.35042735</v>
      </c>
      <c r="AW100">
        <v>-115.95121949999999</v>
      </c>
      <c r="AX100">
        <v>-165.07547170000001</v>
      </c>
      <c r="AY100">
        <v>-194.94736839999999</v>
      </c>
      <c r="AZ100">
        <v>-55.842592590000002</v>
      </c>
      <c r="BA100">
        <v>-108.2843137</v>
      </c>
    </row>
    <row r="101" spans="1:53" ht="14.4" hidden="1">
      <c r="A101" t="s">
        <v>206</v>
      </c>
      <c r="B101" t="s">
        <v>207</v>
      </c>
      <c r="C101">
        <v>45301020</v>
      </c>
      <c r="D101">
        <v>3674</v>
      </c>
      <c r="E101">
        <v>93.757858880000001</v>
      </c>
      <c r="F101">
        <v>453010</v>
      </c>
      <c r="G101">
        <v>45</v>
      </c>
      <c r="H101">
        <v>45301020</v>
      </c>
      <c r="I101">
        <v>1.85</v>
      </c>
      <c r="J101">
        <v>0.17</v>
      </c>
      <c r="K101">
        <v>-1.04</v>
      </c>
      <c r="L101">
        <v>1.1299999999999999</v>
      </c>
      <c r="M101">
        <v>2.54</v>
      </c>
      <c r="N101">
        <v>2.4700000000000002</v>
      </c>
      <c r="O101">
        <v>-0.27</v>
      </c>
      <c r="P101">
        <v>4.41</v>
      </c>
      <c r="Q101">
        <v>11.51</v>
      </c>
      <c r="R101">
        <v>5.51</v>
      </c>
      <c r="S101">
        <v>2.37</v>
      </c>
      <c r="T101">
        <v>5.14</v>
      </c>
      <c r="U101">
        <v>7.75</v>
      </c>
      <c r="V101">
        <v>-5.34</v>
      </c>
      <c r="W101">
        <v>0.70</v>
      </c>
      <c r="X101">
        <v>8.02</v>
      </c>
      <c r="Y101">
        <v>6.29</v>
      </c>
      <c r="Z101">
        <v>6.34</v>
      </c>
      <c r="AA101">
        <v>21.75</v>
      </c>
      <c r="AB101">
        <v>35.01</v>
      </c>
      <c r="AC101">
        <v>14.16</v>
      </c>
      <c r="AD101">
        <v>21.92</v>
      </c>
      <c r="AE101">
        <v>41.12</v>
      </c>
      <c r="AF101">
        <v>31.73</v>
      </c>
      <c r="AG101">
        <v>53.78</v>
      </c>
      <c r="AH101">
        <v>75.180000000000007</v>
      </c>
      <c r="AI101">
        <v>93.15</v>
      </c>
      <c r="AJ101">
        <v>49.98</v>
      </c>
      <c r="AK101">
        <v>85.34</v>
      </c>
      <c r="AL101">
        <v>84.16</v>
      </c>
      <c r="AM101">
        <v>4.3351351349999998</v>
      </c>
      <c r="AN101">
        <v>37</v>
      </c>
      <c r="AO101">
        <v>-6.096153846</v>
      </c>
      <c r="AP101">
        <v>19.24778761</v>
      </c>
      <c r="AQ101">
        <v>13.78346457</v>
      </c>
      <c r="AR101">
        <v>5.7327935219999997</v>
      </c>
      <c r="AS101">
        <v>-81.185185189999999</v>
      </c>
      <c r="AT101">
        <v>9.3242630389999999</v>
      </c>
      <c r="AU101">
        <v>2.7567332750000002</v>
      </c>
      <c r="AV101">
        <v>9.7604355720000004</v>
      </c>
      <c r="AW101">
        <v>31.72151899</v>
      </c>
      <c r="AX101">
        <v>18.122568090000001</v>
      </c>
      <c r="AY101">
        <v>6.4490322579999999</v>
      </c>
      <c r="AZ101">
        <v>-15.98127341</v>
      </c>
      <c r="BA101">
        <v>120.22857140000001</v>
      </c>
    </row>
    <row r="102" spans="1:53" ht="14.4" hidden="1">
      <c r="A102" t="s">
        <v>208</v>
      </c>
      <c r="B102" t="s">
        <v>209</v>
      </c>
      <c r="C102">
        <v>40201020</v>
      </c>
      <c r="D102">
        <v>6282</v>
      </c>
      <c r="E102">
        <v>93.450170560000004</v>
      </c>
      <c r="F102">
        <v>402010</v>
      </c>
      <c r="G102">
        <v>40</v>
      </c>
      <c r="H102">
        <v>40201020</v>
      </c>
      <c r="I102">
        <v>0.67</v>
      </c>
      <c r="J102">
        <v>-4.01</v>
      </c>
      <c r="K102">
        <v>2.06</v>
      </c>
      <c r="L102">
        <v>4.03</v>
      </c>
      <c r="M102">
        <v>0.62</v>
      </c>
      <c r="N102">
        <v>0.61</v>
      </c>
      <c r="O102">
        <v>2.11</v>
      </c>
      <c r="P102">
        <v>3.10</v>
      </c>
      <c r="Q102">
        <v>-0.30</v>
      </c>
      <c r="R102">
        <v>3.71</v>
      </c>
      <c r="S102">
        <v>0.44</v>
      </c>
      <c r="T102">
        <v>7.32</v>
      </c>
      <c r="U102">
        <v>-5.57</v>
      </c>
      <c r="V102">
        <v>8.2799999999999994</v>
      </c>
      <c r="W102">
        <v>7.33</v>
      </c>
      <c r="X102" t="e">
        <v>#N/A</v>
      </c>
      <c r="Y102">
        <v>12.41</v>
      </c>
      <c r="Z102">
        <v>17.36</v>
      </c>
      <c r="AA102">
        <v>31.61</v>
      </c>
      <c r="AB102">
        <v>23.58</v>
      </c>
      <c r="AC102">
        <v>15.18</v>
      </c>
      <c r="AD102">
        <v>19.36</v>
      </c>
      <c r="AE102">
        <v>33.47</v>
      </c>
      <c r="AF102">
        <v>24.54</v>
      </c>
      <c r="AG102">
        <v>47.71</v>
      </c>
      <c r="AH102">
        <v>48.98</v>
      </c>
      <c r="AI102">
        <v>72.430000000000007</v>
      </c>
      <c r="AJ102">
        <v>63.79</v>
      </c>
      <c r="AK102">
        <v>93.19</v>
      </c>
      <c r="AL102">
        <v>165.16</v>
      </c>
      <c r="AM102" t="s">
        <v>23</v>
      </c>
      <c r="AN102">
        <v>-3.094763092</v>
      </c>
      <c r="AO102">
        <v>8.4271844659999999</v>
      </c>
      <c r="AP102">
        <v>7.8436724570000003</v>
      </c>
      <c r="AQ102">
        <v>38.032258059999997</v>
      </c>
      <c r="AR102">
        <v>24.885245900000001</v>
      </c>
      <c r="AS102">
        <v>9.1753554499999996</v>
      </c>
      <c r="AT102">
        <v>10.796774190000001</v>
      </c>
      <c r="AU102">
        <v>-81.80</v>
      </c>
      <c r="AV102">
        <v>12.859838269999999</v>
      </c>
      <c r="AW102">
        <v>111.3181818</v>
      </c>
      <c r="AX102">
        <v>9.8948087430000005</v>
      </c>
      <c r="AY102">
        <v>-11.452423700000001</v>
      </c>
      <c r="AZ102">
        <v>11.25483092</v>
      </c>
      <c r="BA102">
        <v>22.53206003</v>
      </c>
    </row>
    <row r="103" spans="1:53" ht="14.4" hidden="1">
      <c r="A103" t="s">
        <v>210</v>
      </c>
      <c r="B103" t="s">
        <v>211</v>
      </c>
      <c r="C103">
        <v>45301010</v>
      </c>
      <c r="D103">
        <v>3559</v>
      </c>
      <c r="E103">
        <v>92.937257549999998</v>
      </c>
      <c r="F103">
        <v>453010</v>
      </c>
      <c r="G103">
        <v>45</v>
      </c>
      <c r="H103">
        <v>45301010</v>
      </c>
      <c r="I103">
        <v>2.71</v>
      </c>
      <c r="J103">
        <v>5.79</v>
      </c>
      <c r="K103">
        <v>1.35</v>
      </c>
      <c r="L103">
        <v>0.66</v>
      </c>
      <c r="M103">
        <v>3.62</v>
      </c>
      <c r="N103">
        <v>3.70</v>
      </c>
      <c r="O103">
        <v>5.22</v>
      </c>
      <c r="P103">
        <v>9.24</v>
      </c>
      <c r="Q103">
        <v>13.17</v>
      </c>
      <c r="R103">
        <v>13.70</v>
      </c>
      <c r="S103">
        <v>15.10</v>
      </c>
      <c r="T103">
        <v>26.90</v>
      </c>
      <c r="U103">
        <v>32.75</v>
      </c>
      <c r="V103">
        <v>33.21</v>
      </c>
      <c r="W103">
        <v>29</v>
      </c>
      <c r="X103">
        <v>51.78</v>
      </c>
      <c r="Y103">
        <v>37.020000000000003</v>
      </c>
      <c r="Z103">
        <v>36.130000000000003</v>
      </c>
      <c r="AA103">
        <v>54.45</v>
      </c>
      <c r="AB103">
        <v>79.34</v>
      </c>
      <c r="AC103">
        <v>79.42</v>
      </c>
      <c r="AD103">
        <v>105.73</v>
      </c>
      <c r="AE103">
        <v>184.07</v>
      </c>
      <c r="AF103">
        <v>136.16999999999999</v>
      </c>
      <c r="AG103">
        <v>292.39999999999998</v>
      </c>
      <c r="AH103">
        <v>472.27</v>
      </c>
      <c r="AI103">
        <v>719.15</v>
      </c>
      <c r="AJ103">
        <v>420.30</v>
      </c>
      <c r="AK103">
        <v>783.26</v>
      </c>
      <c r="AL103">
        <v>72.23</v>
      </c>
      <c r="AM103">
        <v>19.107011069999999</v>
      </c>
      <c r="AN103">
        <v>6.3937823829999996</v>
      </c>
      <c r="AO103">
        <v>26.762962959999999</v>
      </c>
      <c r="AP103">
        <v>82.5</v>
      </c>
      <c r="AQ103">
        <v>21.917127069999999</v>
      </c>
      <c r="AR103">
        <v>21.464864859999999</v>
      </c>
      <c r="AS103">
        <v>20.25478927</v>
      </c>
      <c r="AT103">
        <v>19.92099567</v>
      </c>
      <c r="AU103">
        <v>10.33940774</v>
      </c>
      <c r="AV103">
        <v>21.34306569</v>
      </c>
      <c r="AW103">
        <v>31.276158939999998</v>
      </c>
      <c r="AX103">
        <v>26.734200739999999</v>
      </c>
      <c r="AY103">
        <v>12.833587789999999</v>
      </c>
      <c r="AZ103">
        <v>23.58506474</v>
      </c>
      <c r="BA103">
        <v>2.4906896550000002</v>
      </c>
    </row>
    <row r="104" spans="1:53" ht="14.4" hidden="1">
      <c r="A104" t="s">
        <v>212</v>
      </c>
      <c r="B104" t="s">
        <v>213</v>
      </c>
      <c r="C104">
        <v>20301010</v>
      </c>
      <c r="D104">
        <v>4210</v>
      </c>
      <c r="E104">
        <v>92.225757000000002</v>
      </c>
      <c r="F104">
        <v>203010</v>
      </c>
      <c r="G104">
        <v>20</v>
      </c>
      <c r="H104">
        <v>20301010</v>
      </c>
      <c r="I104">
        <v>3.48</v>
      </c>
      <c r="J104">
        <v>3.84</v>
      </c>
      <c r="K104">
        <v>0.83</v>
      </c>
      <c r="L104">
        <v>4.6100000000000003</v>
      </c>
      <c r="M104">
        <v>3.28</v>
      </c>
      <c r="N104">
        <v>5.35</v>
      </c>
      <c r="O104">
        <v>3.87</v>
      </c>
      <c r="P104">
        <v>5.61</v>
      </c>
      <c r="Q104">
        <v>5.51</v>
      </c>
      <c r="R104">
        <v>5.1100000000000003</v>
      </c>
      <c r="S104">
        <v>1.54</v>
      </c>
      <c r="T104">
        <v>14.68</v>
      </c>
      <c r="U104">
        <v>13.20</v>
      </c>
      <c r="V104">
        <v>7.80</v>
      </c>
      <c r="W104">
        <v>6.75</v>
      </c>
      <c r="X104">
        <v>72.58</v>
      </c>
      <c r="Y104">
        <v>73.19</v>
      </c>
      <c r="Z104">
        <v>73.73</v>
      </c>
      <c r="AA104">
        <v>105.08</v>
      </c>
      <c r="AB104">
        <v>111.17</v>
      </c>
      <c r="AC104">
        <v>96.23</v>
      </c>
      <c r="AD104">
        <v>114.64</v>
      </c>
      <c r="AE104">
        <v>119.15</v>
      </c>
      <c r="AF104">
        <v>97.53</v>
      </c>
      <c r="AG104">
        <v>117.06</v>
      </c>
      <c r="AH104">
        <v>168.40</v>
      </c>
      <c r="AI104">
        <v>214.34</v>
      </c>
      <c r="AJ104">
        <v>173.84</v>
      </c>
      <c r="AK104">
        <v>157.22999999999999</v>
      </c>
      <c r="AL104">
        <v>126.10</v>
      </c>
      <c r="AM104">
        <v>20.85632184</v>
      </c>
      <c r="AN104">
        <v>19.059895829999999</v>
      </c>
      <c r="AO104">
        <v>88.831325300000003</v>
      </c>
      <c r="AP104">
        <v>22.793926249999998</v>
      </c>
      <c r="AQ104">
        <v>33.893292680000002</v>
      </c>
      <c r="AR104">
        <v>17.986915889999999</v>
      </c>
      <c r="AS104">
        <v>29.622739020000001</v>
      </c>
      <c r="AT104">
        <v>21.238859179999999</v>
      </c>
      <c r="AU104">
        <v>17.70054446</v>
      </c>
      <c r="AV104">
        <v>22.908023480000001</v>
      </c>
      <c r="AW104">
        <v>109.35064939999999</v>
      </c>
      <c r="AX104">
        <v>14.60081744</v>
      </c>
      <c r="AY104">
        <v>13.16969697</v>
      </c>
      <c r="AZ104">
        <v>20.157692310000002</v>
      </c>
      <c r="BA104">
        <v>18.681481479999999</v>
      </c>
    </row>
    <row r="105" spans="1:53" ht="14.4" hidden="1">
      <c r="A105" t="s">
        <v>214</v>
      </c>
      <c r="B105" t="s">
        <v>215</v>
      </c>
      <c r="C105">
        <v>60108050</v>
      </c>
      <c r="D105">
        <v>6798</v>
      </c>
      <c r="E105">
        <v>90.977571280000006</v>
      </c>
      <c r="F105">
        <v>601080</v>
      </c>
      <c r="G105">
        <v>60</v>
      </c>
      <c r="H105">
        <v>60108050</v>
      </c>
      <c r="I105">
        <v>0.82</v>
      </c>
      <c r="J105">
        <v>1.72</v>
      </c>
      <c r="K105">
        <v>2.92</v>
      </c>
      <c r="L105">
        <v>1.89</v>
      </c>
      <c r="M105">
        <v>-4.96</v>
      </c>
      <c r="N105">
        <v>3.21</v>
      </c>
      <c r="O105">
        <v>1.79</v>
      </c>
      <c r="P105">
        <v>3</v>
      </c>
      <c r="Q105">
        <v>4.5599999999999996</v>
      </c>
      <c r="R105">
        <v>5.99</v>
      </c>
      <c r="S105">
        <v>4.18</v>
      </c>
      <c r="T105">
        <v>5.53</v>
      </c>
      <c r="U105">
        <v>7.67</v>
      </c>
      <c r="V105">
        <v>10.31</v>
      </c>
      <c r="W105">
        <v>8.5</v>
      </c>
      <c r="X105">
        <v>81.260000000000005</v>
      </c>
      <c r="Y105">
        <v>101.40</v>
      </c>
      <c r="Z105">
        <v>206.20</v>
      </c>
      <c r="AA105">
        <v>177.45</v>
      </c>
      <c r="AB105">
        <v>226.73</v>
      </c>
      <c r="AC105">
        <v>302.39999999999998</v>
      </c>
      <c r="AD105">
        <v>357.41</v>
      </c>
      <c r="AE105">
        <v>453.22</v>
      </c>
      <c r="AF105">
        <v>352.56</v>
      </c>
      <c r="AG105">
        <v>583.70000000000005</v>
      </c>
      <c r="AH105">
        <v>714.18</v>
      </c>
      <c r="AI105">
        <v>845.84</v>
      </c>
      <c r="AJ105">
        <v>655.03</v>
      </c>
      <c r="AK105">
        <v>805.39</v>
      </c>
      <c r="AL105">
        <v>942.89</v>
      </c>
      <c r="AM105">
        <v>99.097560979999997</v>
      </c>
      <c r="AN105">
        <v>58.953488370000002</v>
      </c>
      <c r="AO105">
        <v>70.616438360000004</v>
      </c>
      <c r="AP105">
        <v>93.888888890000004</v>
      </c>
      <c r="AQ105">
        <v>-45.71169355</v>
      </c>
      <c r="AR105">
        <v>94.205607479999998</v>
      </c>
      <c r="AS105">
        <v>199.67039109999999</v>
      </c>
      <c r="AT105">
        <v>151.0733333</v>
      </c>
      <c r="AU105">
        <v>77.315789469999999</v>
      </c>
      <c r="AV105">
        <v>97.445742899999999</v>
      </c>
      <c r="AW105">
        <v>170.85645930000001</v>
      </c>
      <c r="AX105">
        <v>152.954792</v>
      </c>
      <c r="AY105">
        <v>85.401564539999995</v>
      </c>
      <c r="AZ105">
        <v>78.117361779999996</v>
      </c>
      <c r="BA105">
        <v>110.9282353</v>
      </c>
    </row>
    <row r="106" spans="1:53" ht="14.4" hidden="1">
      <c r="A106" t="s">
        <v>216</v>
      </c>
      <c r="B106" t="s">
        <v>217</v>
      </c>
      <c r="C106">
        <v>20104020</v>
      </c>
      <c r="D106">
        <v>3510</v>
      </c>
      <c r="E106">
        <v>90.670538530000002</v>
      </c>
      <c r="F106">
        <v>201040</v>
      </c>
      <c r="G106">
        <v>20</v>
      </c>
      <c r="H106">
        <v>20104020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>
        <v>0</v>
      </c>
      <c r="U106">
        <v>-10.06</v>
      </c>
      <c r="V106">
        <v>-1.61</v>
      </c>
      <c r="W106">
        <v>5.65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>
        <v>328.93</v>
      </c>
      <c r="AM106" t="s">
        <v>23</v>
      </c>
      <c r="AN106" t="s">
        <v>23</v>
      </c>
      <c r="AO106" t="s">
        <v>23</v>
      </c>
      <c r="AP106" t="s">
        <v>23</v>
      </c>
      <c r="AQ106" t="s">
        <v>23</v>
      </c>
      <c r="AR106" t="s">
        <v>23</v>
      </c>
      <c r="AS106" t="s">
        <v>23</v>
      </c>
      <c r="AT106" t="s">
        <v>23</v>
      </c>
      <c r="AU106" t="s">
        <v>23</v>
      </c>
      <c r="AV106" t="s">
        <v>23</v>
      </c>
      <c r="AW106" t="s">
        <v>23</v>
      </c>
      <c r="AX106" t="s">
        <v>23</v>
      </c>
      <c r="AY106" t="s">
        <v>23</v>
      </c>
      <c r="AZ106" t="s">
        <v>23</v>
      </c>
      <c r="BA106">
        <v>58.217699119999999</v>
      </c>
    </row>
    <row r="107" spans="1:53" ht="14.4" hidden="1">
      <c r="A107" t="s">
        <v>218</v>
      </c>
      <c r="B107" t="s">
        <v>219</v>
      </c>
      <c r="C107">
        <v>55101010</v>
      </c>
      <c r="D107">
        <v>4911</v>
      </c>
      <c r="E107">
        <v>90.196706879999994</v>
      </c>
      <c r="F107">
        <v>551010</v>
      </c>
      <c r="G107">
        <v>55</v>
      </c>
      <c r="H107">
        <v>55101010</v>
      </c>
      <c r="I107">
        <v>2.36</v>
      </c>
      <c r="J107">
        <v>2.5499999999999998</v>
      </c>
      <c r="K107">
        <v>2.67</v>
      </c>
      <c r="L107">
        <v>1.87</v>
      </c>
      <c r="M107">
        <v>2.1800000000000002</v>
      </c>
      <c r="N107">
        <v>2.59</v>
      </c>
      <c r="O107">
        <v>2.5499999999999998</v>
      </c>
      <c r="P107">
        <v>0.84</v>
      </c>
      <c r="Q107">
        <v>2.17</v>
      </c>
      <c r="R107">
        <v>4.5</v>
      </c>
      <c r="S107">
        <v>2.93</v>
      </c>
      <c r="T107">
        <v>2.2400000000000002</v>
      </c>
      <c r="U107">
        <v>3.26</v>
      </c>
      <c r="V107">
        <v>3.62</v>
      </c>
      <c r="W107">
        <v>3.99</v>
      </c>
      <c r="X107">
        <v>38.229999999999997</v>
      </c>
      <c r="Y107">
        <v>46.29</v>
      </c>
      <c r="Z107">
        <v>42.81</v>
      </c>
      <c r="AA107">
        <v>41.11</v>
      </c>
      <c r="AB107">
        <v>49.11</v>
      </c>
      <c r="AC107">
        <v>46.79</v>
      </c>
      <c r="AD107">
        <v>49.19</v>
      </c>
      <c r="AE107">
        <v>48.09</v>
      </c>
      <c r="AF107">
        <v>43.92</v>
      </c>
      <c r="AG107">
        <v>63.70</v>
      </c>
      <c r="AH107">
        <v>61.43</v>
      </c>
      <c r="AI107">
        <v>68.58</v>
      </c>
      <c r="AJ107">
        <v>71.41</v>
      </c>
      <c r="AK107">
        <v>70.12</v>
      </c>
      <c r="AL107">
        <v>82.32</v>
      </c>
      <c r="AM107">
        <v>16.19915254</v>
      </c>
      <c r="AN107">
        <v>18.152941179999999</v>
      </c>
      <c r="AO107">
        <v>16.033707870000001</v>
      </c>
      <c r="AP107">
        <v>21.983957220000001</v>
      </c>
      <c r="AQ107">
        <v>22.527522940000001</v>
      </c>
      <c r="AR107">
        <v>18.065637070000001</v>
      </c>
      <c r="AS107">
        <v>19.290196080000001</v>
      </c>
      <c r="AT107">
        <v>57.25</v>
      </c>
      <c r="AU107">
        <v>20.239631339999999</v>
      </c>
      <c r="AV107">
        <v>14.15555556</v>
      </c>
      <c r="AW107">
        <v>20.96587031</v>
      </c>
      <c r="AX107">
        <v>30.616071430000002</v>
      </c>
      <c r="AY107">
        <v>21.904907980000001</v>
      </c>
      <c r="AZ107">
        <v>19.370165750000002</v>
      </c>
      <c r="BA107">
        <v>20.631578950000002</v>
      </c>
    </row>
    <row r="108" spans="1:53" ht="14.4" hidden="1">
      <c r="A108" t="s">
        <v>220</v>
      </c>
      <c r="B108" t="s">
        <v>221</v>
      </c>
      <c r="C108">
        <v>50202010</v>
      </c>
      <c r="D108">
        <v>7370</v>
      </c>
      <c r="E108">
        <v>88.727533260000001</v>
      </c>
      <c r="F108">
        <v>502020</v>
      </c>
      <c r="G108">
        <v>50</v>
      </c>
      <c r="H108">
        <v>50202010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>
        <v>-3.20</v>
      </c>
      <c r="P108">
        <v>-8.33</v>
      </c>
      <c r="Q108">
        <v>-0.49</v>
      </c>
      <c r="R108">
        <v>-1.1599999999999999</v>
      </c>
      <c r="S108">
        <v>-3.74</v>
      </c>
      <c r="T108">
        <v>-1.17</v>
      </c>
      <c r="U108">
        <v>-3.13</v>
      </c>
      <c r="V108">
        <v>-3.02</v>
      </c>
      <c r="W108">
        <v>5.69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>
        <v>113.5</v>
      </c>
      <c r="AG108">
        <v>149.55000000000001</v>
      </c>
      <c r="AH108">
        <v>314.66000000000003</v>
      </c>
      <c r="AI108">
        <v>234.03</v>
      </c>
      <c r="AJ108">
        <v>78.95</v>
      </c>
      <c r="AK108">
        <v>187.91</v>
      </c>
      <c r="AL108">
        <v>447.38</v>
      </c>
      <c r="AM108" t="s">
        <v>23</v>
      </c>
      <c r="AN108" t="s">
        <v>23</v>
      </c>
      <c r="AO108" t="s">
        <v>23</v>
      </c>
      <c r="AP108" t="s">
        <v>23</v>
      </c>
      <c r="AQ108" t="s">
        <v>23</v>
      </c>
      <c r="AR108" t="s">
        <v>23</v>
      </c>
      <c r="AS108" t="s">
        <v>23</v>
      </c>
      <c r="AT108" t="s">
        <v>23</v>
      </c>
      <c r="AU108">
        <v>-231.6326531</v>
      </c>
      <c r="AV108">
        <v>-128.92241379999999</v>
      </c>
      <c r="AW108">
        <v>-84.133689840000002</v>
      </c>
      <c r="AX108">
        <v>-200.02564100000001</v>
      </c>
      <c r="AY108">
        <v>-25.223642170000002</v>
      </c>
      <c r="AZ108">
        <v>-62.221854299999997</v>
      </c>
      <c r="BA108">
        <v>78.625659049999996</v>
      </c>
    </row>
    <row r="109" spans="1:53" ht="14.4" hidden="1">
      <c r="A109" t="s">
        <v>222</v>
      </c>
      <c r="B109" t="s">
        <v>223</v>
      </c>
      <c r="C109">
        <v>30203010</v>
      </c>
      <c r="D109">
        <v>2111</v>
      </c>
      <c r="E109">
        <v>88.621771769999995</v>
      </c>
      <c r="F109">
        <v>302030</v>
      </c>
      <c r="G109">
        <v>30</v>
      </c>
      <c r="H109">
        <v>30203010</v>
      </c>
      <c r="I109">
        <v>1.87</v>
      </c>
      <c r="J109">
        <v>1.64</v>
      </c>
      <c r="K109">
        <v>2.06</v>
      </c>
      <c r="L109">
        <v>2.2599999999999998</v>
      </c>
      <c r="M109">
        <v>2.56</v>
      </c>
      <c r="N109">
        <v>2.67</v>
      </c>
      <c r="O109">
        <v>7.28</v>
      </c>
      <c r="P109">
        <v>5.31</v>
      </c>
      <c r="Q109">
        <v>3.68</v>
      </c>
      <c r="R109">
        <v>-0.70</v>
      </c>
      <c r="S109">
        <v>2.40</v>
      </c>
      <c r="T109">
        <v>1.34</v>
      </c>
      <c r="U109">
        <v>3.19</v>
      </c>
      <c r="V109">
        <v>4.57</v>
      </c>
      <c r="W109">
        <v>6.54</v>
      </c>
      <c r="X109">
        <v>24.62</v>
      </c>
      <c r="Y109">
        <v>29.65</v>
      </c>
      <c r="Z109">
        <v>31.44</v>
      </c>
      <c r="AA109">
        <v>38.39</v>
      </c>
      <c r="AB109">
        <v>49.27</v>
      </c>
      <c r="AC109">
        <v>58.21</v>
      </c>
      <c r="AD109">
        <v>67.62</v>
      </c>
      <c r="AE109">
        <v>71.41</v>
      </c>
      <c r="AF109">
        <v>49.39</v>
      </c>
      <c r="AG109">
        <v>49.91</v>
      </c>
      <c r="AH109">
        <v>41</v>
      </c>
      <c r="AI109">
        <v>47.39</v>
      </c>
      <c r="AJ109">
        <v>45.71</v>
      </c>
      <c r="AK109">
        <v>40.340000000000003</v>
      </c>
      <c r="AL109">
        <v>52.29</v>
      </c>
      <c r="AM109">
        <v>13.165775399999999</v>
      </c>
      <c r="AN109">
        <v>18.079268290000002</v>
      </c>
      <c r="AO109">
        <v>15.26213592</v>
      </c>
      <c r="AP109">
        <v>16.986725660000001</v>
      </c>
      <c r="AQ109">
        <v>19.24609375</v>
      </c>
      <c r="AR109">
        <v>21.801498129999999</v>
      </c>
      <c r="AS109">
        <v>9.288461538</v>
      </c>
      <c r="AT109">
        <v>13.448210919999999</v>
      </c>
      <c r="AU109">
        <v>13.42119565</v>
      </c>
      <c r="AV109">
        <v>-71.30</v>
      </c>
      <c r="AW109">
        <v>17.083333329999999</v>
      </c>
      <c r="AX109">
        <v>35.365671640000002</v>
      </c>
      <c r="AY109">
        <v>14.329153610000001</v>
      </c>
      <c r="AZ109">
        <v>8.8271334790000004</v>
      </c>
      <c r="BA109">
        <v>7.9954128439999996</v>
      </c>
    </row>
    <row r="110" spans="1:53" ht="14.4" hidden="1">
      <c r="A110" t="s">
        <v>224</v>
      </c>
      <c r="B110" t="s">
        <v>225</v>
      </c>
      <c r="C110">
        <v>40203010</v>
      </c>
      <c r="D110">
        <v>6200</v>
      </c>
      <c r="E110">
        <v>86.656603349999997</v>
      </c>
      <c r="F110">
        <v>402030</v>
      </c>
      <c r="G110">
        <v>40</v>
      </c>
      <c r="H110">
        <v>40203010</v>
      </c>
      <c r="I110">
        <v>2.33</v>
      </c>
      <c r="J110">
        <v>2.89</v>
      </c>
      <c r="K110">
        <v>1.97</v>
      </c>
      <c r="L110">
        <v>3.12</v>
      </c>
      <c r="M110">
        <v>4.67</v>
      </c>
      <c r="N110">
        <v>2.2599999999999998</v>
      </c>
      <c r="O110">
        <v>1.55</v>
      </c>
      <c r="P110">
        <v>1.34</v>
      </c>
      <c r="Q110">
        <v>3.40</v>
      </c>
      <c r="R110">
        <v>2.60</v>
      </c>
      <c r="S110">
        <v>-0.12</v>
      </c>
      <c r="T110">
        <v>2.39</v>
      </c>
      <c r="U110">
        <v>1.19</v>
      </c>
      <c r="V110">
        <v>0.61</v>
      </c>
      <c r="W110">
        <v>0.31</v>
      </c>
      <c r="X110">
        <v>33.29</v>
      </c>
      <c r="Y110">
        <v>27.48</v>
      </c>
      <c r="Z110">
        <v>36.65</v>
      </c>
      <c r="AA110">
        <v>38.83</v>
      </c>
      <c r="AB110">
        <v>50.13</v>
      </c>
      <c r="AC110">
        <v>31.53</v>
      </c>
      <c r="AD110">
        <v>33.01</v>
      </c>
      <c r="AE110">
        <v>43.54</v>
      </c>
      <c r="AF110">
        <v>38.35</v>
      </c>
      <c r="AG110">
        <v>57.80</v>
      </c>
      <c r="AH110">
        <v>41.27</v>
      </c>
      <c r="AI110">
        <v>60.38</v>
      </c>
      <c r="AJ110">
        <v>31.46</v>
      </c>
      <c r="AK110">
        <v>40.119999999999997</v>
      </c>
      <c r="AL110">
        <v>57.45</v>
      </c>
      <c r="AM110">
        <v>14.28755365</v>
      </c>
      <c r="AN110">
        <v>9.5086505189999997</v>
      </c>
      <c r="AO110">
        <v>18.604060910000001</v>
      </c>
      <c r="AP110">
        <v>12.445512819999999</v>
      </c>
      <c r="AQ110">
        <v>10.73447537</v>
      </c>
      <c r="AR110">
        <v>13.951327429999999</v>
      </c>
      <c r="AS110">
        <v>21.296774190000001</v>
      </c>
      <c r="AT110">
        <v>32.492537310000003</v>
      </c>
      <c r="AU110">
        <v>11.27941176</v>
      </c>
      <c r="AV110">
        <v>22.23076923</v>
      </c>
      <c r="AW110">
        <v>-343.91666670000001</v>
      </c>
      <c r="AX110">
        <v>25.263598330000001</v>
      </c>
      <c r="AY110">
        <v>26.436974790000001</v>
      </c>
      <c r="AZ110">
        <v>65.770491800000002</v>
      </c>
      <c r="BA110">
        <v>185.32258060000001</v>
      </c>
    </row>
    <row r="111" spans="1:53" ht="14.4" hidden="1">
      <c r="A111" t="s">
        <v>226</v>
      </c>
      <c r="B111" t="s">
        <v>227</v>
      </c>
      <c r="C111">
        <v>45301020</v>
      </c>
      <c r="D111">
        <v>3674</v>
      </c>
      <c r="E111">
        <v>86.475650000000002</v>
      </c>
      <c r="F111">
        <v>453010</v>
      </c>
      <c r="G111">
        <v>45</v>
      </c>
      <c r="H111">
        <v>45301020</v>
      </c>
      <c r="I111">
        <v>2.0099999999999998</v>
      </c>
      <c r="J111">
        <v>2.39</v>
      </c>
      <c r="K111">
        <v>2.13</v>
      </c>
      <c r="L111">
        <v>1.89</v>
      </c>
      <c r="M111">
        <v>2.31</v>
      </c>
      <c r="N111">
        <v>2.33</v>
      </c>
      <c r="O111">
        <v>2.12</v>
      </c>
      <c r="P111">
        <v>1.99</v>
      </c>
      <c r="Q111">
        <v>4.4800000000000004</v>
      </c>
      <c r="R111">
        <v>4.71</v>
      </c>
      <c r="S111">
        <v>4.9400000000000004</v>
      </c>
      <c r="T111">
        <v>4.8600000000000003</v>
      </c>
      <c r="U111">
        <v>1.94</v>
      </c>
      <c r="V111">
        <v>0.40</v>
      </c>
      <c r="W111">
        <v>-4.38</v>
      </c>
      <c r="X111">
        <v>21.03</v>
      </c>
      <c r="Y111">
        <v>24.25</v>
      </c>
      <c r="Z111">
        <v>20.62</v>
      </c>
      <c r="AA111">
        <v>25.955</v>
      </c>
      <c r="AB111">
        <v>36.29</v>
      </c>
      <c r="AC111">
        <v>34.450000000000003</v>
      </c>
      <c r="AD111">
        <v>36.270000000000003</v>
      </c>
      <c r="AE111">
        <v>46.16</v>
      </c>
      <c r="AF111">
        <v>46.93</v>
      </c>
      <c r="AG111">
        <v>59.85</v>
      </c>
      <c r="AH111">
        <v>49.82</v>
      </c>
      <c r="AI111">
        <v>51.5</v>
      </c>
      <c r="AJ111">
        <v>26.43</v>
      </c>
      <c r="AK111">
        <v>50.25</v>
      </c>
      <c r="AL111">
        <v>20.05</v>
      </c>
      <c r="AM111">
        <v>10.462686570000001</v>
      </c>
      <c r="AN111">
        <v>10.146443509999999</v>
      </c>
      <c r="AO111">
        <v>9.6807511739999992</v>
      </c>
      <c r="AP111">
        <v>13.732804229999999</v>
      </c>
      <c r="AQ111">
        <v>15.70995671</v>
      </c>
      <c r="AR111">
        <v>14.785407729999999</v>
      </c>
      <c r="AS111">
        <v>17.108490570000001</v>
      </c>
      <c r="AT111">
        <v>23.195979900000001</v>
      </c>
      <c r="AU111">
        <v>10.47544643</v>
      </c>
      <c r="AV111">
        <v>12.70700637</v>
      </c>
      <c r="AW111">
        <v>10.08502024</v>
      </c>
      <c r="AX111">
        <v>10.596707820000001</v>
      </c>
      <c r="AY111">
        <v>13.62371134</v>
      </c>
      <c r="AZ111">
        <v>125.625</v>
      </c>
      <c r="BA111">
        <v>-4.5776255709999996</v>
      </c>
    </row>
    <row r="112" spans="1:53" ht="14.4" hidden="1">
      <c r="A112" t="s">
        <v>228</v>
      </c>
      <c r="B112" t="s">
        <v>229</v>
      </c>
      <c r="C112">
        <v>25503030</v>
      </c>
      <c r="D112">
        <v>5960</v>
      </c>
      <c r="E112">
        <v>86.207203640000003</v>
      </c>
      <c r="F112">
        <v>255030</v>
      </c>
      <c r="G112">
        <v>25</v>
      </c>
      <c r="H112">
        <v>25503030</v>
      </c>
      <c r="I112">
        <v>1.27</v>
      </c>
      <c r="J112">
        <v>1.73</v>
      </c>
      <c r="K112">
        <v>2.2999999999999998</v>
      </c>
      <c r="L112">
        <v>2.66</v>
      </c>
      <c r="M112">
        <v>1.63</v>
      </c>
      <c r="N112">
        <v>2.40</v>
      </c>
      <c r="O112">
        <v>3.09</v>
      </c>
      <c r="P112">
        <v>0.31</v>
      </c>
      <c r="Q112">
        <v>-0.82</v>
      </c>
      <c r="R112">
        <v>-3.71</v>
      </c>
      <c r="S112">
        <v>-0.08</v>
      </c>
      <c r="T112">
        <v>1.67</v>
      </c>
      <c r="U112">
        <v>9.5299999999999994</v>
      </c>
      <c r="V112">
        <v>19.46</v>
      </c>
      <c r="W112">
        <v>37.69</v>
      </c>
      <c r="X112">
        <v>66.645</v>
      </c>
      <c r="Y112">
        <v>79.540000000000006</v>
      </c>
      <c r="Z112">
        <v>78.55</v>
      </c>
      <c r="AA112">
        <v>107.79</v>
      </c>
      <c r="AB112">
        <v>127.67</v>
      </c>
      <c r="AC112">
        <v>114.34</v>
      </c>
      <c r="AD112">
        <v>156.13999999999999</v>
      </c>
      <c r="AE112">
        <v>314.66000000000003</v>
      </c>
      <c r="AF112">
        <v>292.85000000000002</v>
      </c>
      <c r="AG112">
        <v>571.94000000000005</v>
      </c>
      <c r="AH112">
        <v>1675.22</v>
      </c>
      <c r="AI112">
        <v>1348.40</v>
      </c>
      <c r="AJ112">
        <v>846.24</v>
      </c>
      <c r="AK112">
        <v>1571.54</v>
      </c>
      <c r="AL112">
        <v>1700.44</v>
      </c>
      <c r="AM112">
        <v>52.47637795</v>
      </c>
      <c r="AN112">
        <v>45.97687861</v>
      </c>
      <c r="AO112">
        <v>34.152173910000002</v>
      </c>
      <c r="AP112">
        <v>40.522556389999998</v>
      </c>
      <c r="AQ112">
        <v>78.325153369999995</v>
      </c>
      <c r="AR112">
        <v>47.641666669999999</v>
      </c>
      <c r="AS112">
        <v>50.530744339999998</v>
      </c>
      <c r="AT112">
        <v>1015.032258</v>
      </c>
      <c r="AU112">
        <v>-357.1341463</v>
      </c>
      <c r="AV112">
        <v>-154.16172510000001</v>
      </c>
      <c r="AW112">
        <v>-20940.25</v>
      </c>
      <c r="AX112">
        <v>807.42514970000002</v>
      </c>
      <c r="AY112">
        <v>88.797481640000001</v>
      </c>
      <c r="AZ112">
        <v>80.757451180000004</v>
      </c>
      <c r="BA112">
        <v>45.116476519999999</v>
      </c>
    </row>
    <row r="113" spans="1:53" ht="14.4" hidden="1">
      <c r="A113" t="s">
        <v>230</v>
      </c>
      <c r="B113" t="s">
        <v>231</v>
      </c>
      <c r="C113">
        <v>40203040</v>
      </c>
      <c r="D113">
        <v>7323</v>
      </c>
      <c r="E113">
        <v>85.774643999999995</v>
      </c>
      <c r="F113">
        <v>402030</v>
      </c>
      <c r="G113">
        <v>40</v>
      </c>
      <c r="H113">
        <v>40203040</v>
      </c>
      <c r="I113">
        <v>2.15</v>
      </c>
      <c r="J113">
        <v>2.4900000000000002</v>
      </c>
      <c r="K113">
        <v>3.05</v>
      </c>
      <c r="L113">
        <v>3.60</v>
      </c>
      <c r="M113">
        <v>4.6100000000000003</v>
      </c>
      <c r="N113">
        <v>4.63</v>
      </c>
      <c r="O113">
        <v>1.36</v>
      </c>
      <c r="P113">
        <v>5.15</v>
      </c>
      <c r="Q113">
        <v>6.74</v>
      </c>
      <c r="R113">
        <v>7.42</v>
      </c>
      <c r="S113">
        <v>9.39</v>
      </c>
      <c r="T113">
        <v>11.78</v>
      </c>
      <c r="U113">
        <v>7.44</v>
      </c>
      <c r="V113">
        <v>8.73</v>
      </c>
      <c r="W113">
        <v>11.26</v>
      </c>
      <c r="X113">
        <v>26.54</v>
      </c>
      <c r="Y113">
        <v>33.68</v>
      </c>
      <c r="Z113">
        <v>50.32</v>
      </c>
      <c r="AA113">
        <v>78.47</v>
      </c>
      <c r="AB113">
        <v>95.81</v>
      </c>
      <c r="AC113">
        <v>100.34</v>
      </c>
      <c r="AD113">
        <v>94.27</v>
      </c>
      <c r="AE113">
        <v>147.61000000000001</v>
      </c>
      <c r="AF113">
        <v>140.04</v>
      </c>
      <c r="AG113">
        <v>237.41</v>
      </c>
      <c r="AH113">
        <v>290.24</v>
      </c>
      <c r="AI113">
        <v>390.58</v>
      </c>
      <c r="AJ113">
        <v>278.62</v>
      </c>
      <c r="AK113">
        <v>390.56</v>
      </c>
      <c r="AL113">
        <v>473.37</v>
      </c>
      <c r="AM113">
        <v>12.344186049999999</v>
      </c>
      <c r="AN113">
        <v>13.526104419999999</v>
      </c>
      <c r="AO113">
        <v>16.498360659999999</v>
      </c>
      <c r="AP113">
        <v>21.797222219999998</v>
      </c>
      <c r="AQ113">
        <v>20.783080259999998</v>
      </c>
      <c r="AR113">
        <v>21.671706260000001</v>
      </c>
      <c r="AS113">
        <v>69.316176470000002</v>
      </c>
      <c r="AT113">
        <v>28.662135920000001</v>
      </c>
      <c r="AU113">
        <v>20.777448069999998</v>
      </c>
      <c r="AV113">
        <v>31.995956870000001</v>
      </c>
      <c r="AW113">
        <v>30.90947817</v>
      </c>
      <c r="AX113">
        <v>33.156196940000001</v>
      </c>
      <c r="AY113">
        <v>37.448924730000002</v>
      </c>
      <c r="AZ113">
        <v>44.737686140000001</v>
      </c>
      <c r="BA113">
        <v>42.039964480000002</v>
      </c>
    </row>
    <row r="114" spans="1:53" ht="14.4" hidden="1">
      <c r="A114" t="s">
        <v>232</v>
      </c>
      <c r="B114" t="s">
        <v>233</v>
      </c>
      <c r="C114">
        <v>60108030</v>
      </c>
      <c r="D114">
        <v>6798</v>
      </c>
      <c r="E114">
        <v>85.705475489999998</v>
      </c>
      <c r="F114">
        <v>601080</v>
      </c>
      <c r="G114">
        <v>60</v>
      </c>
      <c r="H114">
        <v>60108030</v>
      </c>
      <c r="I114">
        <v>0.92</v>
      </c>
      <c r="J114">
        <v>0.99</v>
      </c>
      <c r="K114">
        <v>1.60</v>
      </c>
      <c r="L114">
        <v>1.38</v>
      </c>
      <c r="M114">
        <v>2</v>
      </c>
      <c r="N114">
        <v>1.41</v>
      </c>
      <c r="O114">
        <v>1.98</v>
      </c>
      <c r="P114">
        <v>2.67</v>
      </c>
      <c r="Q114">
        <v>2.77</v>
      </c>
      <c r="R114">
        <v>4.24</v>
      </c>
      <c r="S114">
        <v>3.79</v>
      </c>
      <c r="T114">
        <v>5.66</v>
      </c>
      <c r="U114">
        <v>3.82</v>
      </c>
      <c r="V114">
        <v>3.18</v>
      </c>
      <c r="W114">
        <v>4.82</v>
      </c>
      <c r="X114">
        <v>51.64</v>
      </c>
      <c r="Y114">
        <v>60.01</v>
      </c>
      <c r="Z114">
        <v>77.27</v>
      </c>
      <c r="AA114">
        <v>79.819999999999993</v>
      </c>
      <c r="AB114">
        <v>98.85</v>
      </c>
      <c r="AC114">
        <v>96.95</v>
      </c>
      <c r="AD114">
        <v>105.68</v>
      </c>
      <c r="AE114">
        <v>142.66999999999999</v>
      </c>
      <c r="AF114">
        <v>158.19</v>
      </c>
      <c r="AG114">
        <v>229.82</v>
      </c>
      <c r="AH114">
        <v>224.46</v>
      </c>
      <c r="AI114">
        <v>292.5</v>
      </c>
      <c r="AJ114">
        <v>211.86</v>
      </c>
      <c r="AK114">
        <v>215.88</v>
      </c>
      <c r="AL114">
        <v>183.41</v>
      </c>
      <c r="AM114">
        <v>56.130434780000002</v>
      </c>
      <c r="AN114">
        <v>60.61616162</v>
      </c>
      <c r="AO114">
        <v>48.29375</v>
      </c>
      <c r="AP114">
        <v>57.84057971</v>
      </c>
      <c r="AQ114">
        <v>49.425</v>
      </c>
      <c r="AR114">
        <v>68.758865249999999</v>
      </c>
      <c r="AS114">
        <v>53.373737370000001</v>
      </c>
      <c r="AT114">
        <v>53.434456930000003</v>
      </c>
      <c r="AU114">
        <v>57.108303249999999</v>
      </c>
      <c r="AV114">
        <v>54.20283019</v>
      </c>
      <c r="AW114">
        <v>59.22427441</v>
      </c>
      <c r="AX114">
        <v>51.678445230000001</v>
      </c>
      <c r="AY114">
        <v>55.460732980000003</v>
      </c>
      <c r="AZ114">
        <v>67.886792450000002</v>
      </c>
      <c r="BA114">
        <v>38.051867219999998</v>
      </c>
    </row>
    <row r="115" spans="1:53" ht="14.4" hidden="1">
      <c r="A115" t="s">
        <v>234</v>
      </c>
      <c r="B115" t="s">
        <v>235</v>
      </c>
      <c r="C115">
        <v>15101050</v>
      </c>
      <c r="D115">
        <v>2851</v>
      </c>
      <c r="E115">
        <v>85.612387769999998</v>
      </c>
      <c r="F115">
        <v>151010</v>
      </c>
      <c r="G115">
        <v>15</v>
      </c>
      <c r="H115">
        <v>15101050</v>
      </c>
      <c r="I115">
        <v>4.21</v>
      </c>
      <c r="J115">
        <v>4.1399999999999997</v>
      </c>
      <c r="K115">
        <v>6.02</v>
      </c>
      <c r="L115">
        <v>7.26</v>
      </c>
      <c r="M115">
        <v>8.7799999999999994</v>
      </c>
      <c r="N115">
        <v>11.16</v>
      </c>
      <c r="O115">
        <v>11.99</v>
      </c>
      <c r="P115">
        <v>18.670000000000002</v>
      </c>
      <c r="Q115">
        <v>11.67</v>
      </c>
      <c r="R115">
        <v>16.489999999999998</v>
      </c>
      <c r="S115">
        <v>22.08</v>
      </c>
      <c r="T115">
        <v>6.98</v>
      </c>
      <c r="U115">
        <v>7.72</v>
      </c>
      <c r="V115">
        <v>9.25</v>
      </c>
      <c r="W115">
        <v>10.55</v>
      </c>
      <c r="X115">
        <v>83.75</v>
      </c>
      <c r="Y115">
        <v>89.27</v>
      </c>
      <c r="Z115">
        <v>153.82</v>
      </c>
      <c r="AA115">
        <v>183.5</v>
      </c>
      <c r="AB115">
        <v>263.04000000000002</v>
      </c>
      <c r="AC115">
        <v>259.60000000000002</v>
      </c>
      <c r="AD115">
        <v>268.74</v>
      </c>
      <c r="AE115">
        <v>410.04</v>
      </c>
      <c r="AF115">
        <v>393.46</v>
      </c>
      <c r="AG115">
        <v>583.54</v>
      </c>
      <c r="AH115">
        <v>734.91</v>
      </c>
      <c r="AI115">
        <v>352.16</v>
      </c>
      <c r="AJ115">
        <v>237.33</v>
      </c>
      <c r="AK115">
        <v>311.89999999999998</v>
      </c>
      <c r="AL115">
        <v>339.93</v>
      </c>
      <c r="AM115">
        <v>19.893111640000001</v>
      </c>
      <c r="AN115">
        <v>21.562801929999999</v>
      </c>
      <c r="AO115">
        <v>25.551495020000001</v>
      </c>
      <c r="AP115">
        <v>25.275482090000001</v>
      </c>
      <c r="AQ115">
        <v>29.958997719999999</v>
      </c>
      <c r="AR115">
        <v>23.261648749999999</v>
      </c>
      <c r="AS115">
        <v>22.41367807</v>
      </c>
      <c r="AT115">
        <v>21.962506699999999</v>
      </c>
      <c r="AU115">
        <v>33.715509849999997</v>
      </c>
      <c r="AV115">
        <v>35.387507579999998</v>
      </c>
      <c r="AW115">
        <v>33.283967390000001</v>
      </c>
      <c r="AX115">
        <v>50.452722059999999</v>
      </c>
      <c r="AY115">
        <v>30.742227979999999</v>
      </c>
      <c r="AZ115">
        <v>33.71891892</v>
      </c>
      <c r="BA115">
        <v>32.220853079999998</v>
      </c>
    </row>
    <row r="116" spans="1:53" ht="14.4" hidden="1">
      <c r="A116" t="s">
        <v>236</v>
      </c>
      <c r="B116" t="s">
        <v>237</v>
      </c>
      <c r="C116">
        <v>40201060</v>
      </c>
      <c r="D116">
        <v>7389</v>
      </c>
      <c r="E116">
        <v>85.566703649999994</v>
      </c>
      <c r="F116">
        <v>402010</v>
      </c>
      <c r="G116">
        <v>40</v>
      </c>
      <c r="H116">
        <v>40201060</v>
      </c>
      <c r="I116" t="e">
        <v>#N/A</v>
      </c>
      <c r="J116" t="e">
        <v>#N/A</v>
      </c>
      <c r="K116" t="e">
        <v>#N/A</v>
      </c>
      <c r="L116">
        <v>0.76</v>
      </c>
      <c r="M116">
        <v>0.33</v>
      </c>
      <c r="N116">
        <v>1</v>
      </c>
      <c r="O116">
        <v>1.1499999999999999</v>
      </c>
      <c r="P116">
        <v>1.47</v>
      </c>
      <c r="Q116">
        <v>1.71</v>
      </c>
      <c r="R116">
        <v>2.0699999999999998</v>
      </c>
      <c r="S116">
        <v>3.54</v>
      </c>
      <c r="T116">
        <v>3.52</v>
      </c>
      <c r="U116">
        <v>2.09</v>
      </c>
      <c r="V116">
        <v>3.84</v>
      </c>
      <c r="W116">
        <v>3.99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36.200000000000003</v>
      </c>
      <c r="AD116">
        <v>39.47</v>
      </c>
      <c r="AE116">
        <v>73.62</v>
      </c>
      <c r="AF116">
        <v>84.09</v>
      </c>
      <c r="AG116">
        <v>108.17</v>
      </c>
      <c r="AH116">
        <v>234.20</v>
      </c>
      <c r="AI116">
        <v>188.58</v>
      </c>
      <c r="AJ116">
        <v>71.22</v>
      </c>
      <c r="AK116">
        <v>61.41</v>
      </c>
      <c r="AL116">
        <v>85.35</v>
      </c>
      <c r="AM116" t="s">
        <v>23</v>
      </c>
      <c r="AN116" t="s">
        <v>23</v>
      </c>
      <c r="AO116" t="s">
        <v>23</v>
      </c>
      <c r="AP116" t="s">
        <v>23</v>
      </c>
      <c r="AQ116" t="s">
        <v>23</v>
      </c>
      <c r="AR116">
        <v>36.200000000000003</v>
      </c>
      <c r="AS116">
        <v>34.321739129999997</v>
      </c>
      <c r="AT116">
        <v>50.081632650000003</v>
      </c>
      <c r="AU116">
        <v>49.1754386</v>
      </c>
      <c r="AV116">
        <v>52.256038650000001</v>
      </c>
      <c r="AW116">
        <v>66.15819209</v>
      </c>
      <c r="AX116">
        <v>53.573863639999999</v>
      </c>
      <c r="AY116">
        <v>34.076555020000001</v>
      </c>
      <c r="AZ116">
        <v>15.9921875</v>
      </c>
      <c r="BA116">
        <v>21.39097744</v>
      </c>
    </row>
    <row r="117" spans="1:53" ht="14.4" hidden="1">
      <c r="A117" t="s">
        <v>238</v>
      </c>
      <c r="B117" t="s">
        <v>239</v>
      </c>
      <c r="C117">
        <v>40203040</v>
      </c>
      <c r="D117">
        <v>6200</v>
      </c>
      <c r="E117">
        <v>85.557960019999996</v>
      </c>
      <c r="F117">
        <v>402030</v>
      </c>
      <c r="G117">
        <v>40</v>
      </c>
      <c r="H117">
        <v>40203040</v>
      </c>
      <c r="I117">
        <v>5.35</v>
      </c>
      <c r="J117">
        <v>6.90</v>
      </c>
      <c r="K117">
        <v>7.52</v>
      </c>
      <c r="L117">
        <v>3.21</v>
      </c>
      <c r="M117">
        <v>8.5500000000000007</v>
      </c>
      <c r="N117">
        <v>11.39</v>
      </c>
      <c r="O117">
        <v>2.37</v>
      </c>
      <c r="P117">
        <v>4.2300000000000004</v>
      </c>
      <c r="Q117">
        <v>3.43</v>
      </c>
      <c r="R117">
        <v>3.42</v>
      </c>
      <c r="S117">
        <v>3.77</v>
      </c>
      <c r="T117">
        <v>7.18</v>
      </c>
      <c r="U117">
        <v>2.58</v>
      </c>
      <c r="V117">
        <v>4.1900000000000004</v>
      </c>
      <c r="W117">
        <v>4.78</v>
      </c>
      <c r="X117">
        <v>119.15</v>
      </c>
      <c r="Y117">
        <v>120.55</v>
      </c>
      <c r="Z117">
        <v>123.81</v>
      </c>
      <c r="AA117">
        <v>224.92</v>
      </c>
      <c r="AB117">
        <v>219.29</v>
      </c>
      <c r="AC117">
        <v>256.26</v>
      </c>
      <c r="AD117">
        <v>56.42</v>
      </c>
      <c r="AE117">
        <v>70.56</v>
      </c>
      <c r="AF117">
        <v>75.33</v>
      </c>
      <c r="AG117">
        <v>92.55</v>
      </c>
      <c r="AH117">
        <v>115.29</v>
      </c>
      <c r="AI117">
        <v>136.77000000000001</v>
      </c>
      <c r="AJ117">
        <v>102.59</v>
      </c>
      <c r="AK117">
        <v>128.43</v>
      </c>
      <c r="AL117">
        <v>149.01</v>
      </c>
      <c r="AM117">
        <v>22.271028040000001</v>
      </c>
      <c r="AN117">
        <v>17.471014490000002</v>
      </c>
      <c r="AO117">
        <v>16.464095740000001</v>
      </c>
      <c r="AP117">
        <v>70.068535830000002</v>
      </c>
      <c r="AQ117">
        <v>25.647953220000002</v>
      </c>
      <c r="AR117">
        <v>22.498683060000001</v>
      </c>
      <c r="AS117">
        <v>23.805907170000001</v>
      </c>
      <c r="AT117">
        <v>16.680851059999998</v>
      </c>
      <c r="AU117">
        <v>21.962099129999999</v>
      </c>
      <c r="AV117">
        <v>27.061403510000002</v>
      </c>
      <c r="AW117">
        <v>30.580901860000001</v>
      </c>
      <c r="AX117">
        <v>19.048746520000002</v>
      </c>
      <c r="AY117">
        <v>39.763565890000002</v>
      </c>
      <c r="AZ117">
        <v>30.651551309999999</v>
      </c>
      <c r="BA117">
        <v>31.173640169999999</v>
      </c>
    </row>
    <row r="118" spans="1:53" ht="14.4" hidden="1">
      <c r="A118" t="s">
        <v>240</v>
      </c>
      <c r="B118" t="s">
        <v>241</v>
      </c>
      <c r="C118">
        <v>35102030</v>
      </c>
      <c r="D118">
        <v>6324</v>
      </c>
      <c r="E118">
        <v>85.556392380000005</v>
      </c>
      <c r="F118">
        <v>351020</v>
      </c>
      <c r="G118">
        <v>35</v>
      </c>
      <c r="H118">
        <v>35102030</v>
      </c>
      <c r="I118">
        <v>6.94</v>
      </c>
      <c r="J118">
        <v>7.25</v>
      </c>
      <c r="K118">
        <v>8.18</v>
      </c>
      <c r="L118">
        <v>8.1999999999999993</v>
      </c>
      <c r="M118">
        <v>8.99</v>
      </c>
      <c r="N118">
        <v>9.3800000000000008</v>
      </c>
      <c r="O118">
        <v>9.2100000000000009</v>
      </c>
      <c r="P118">
        <v>14.35</v>
      </c>
      <c r="Q118">
        <v>14.19</v>
      </c>
      <c r="R118">
        <v>18.47</v>
      </c>
      <c r="S118">
        <v>17.98</v>
      </c>
      <c r="T118">
        <v>24.73</v>
      </c>
      <c r="U118">
        <v>24.81</v>
      </c>
      <c r="V118">
        <v>25.22</v>
      </c>
      <c r="W118">
        <v>25.68</v>
      </c>
      <c r="X118">
        <v>56.86</v>
      </c>
      <c r="Y118">
        <v>66.25</v>
      </c>
      <c r="Z118">
        <v>60.92</v>
      </c>
      <c r="AA118">
        <v>92.39</v>
      </c>
      <c r="AB118">
        <v>125.67</v>
      </c>
      <c r="AC118">
        <v>139.44</v>
      </c>
      <c r="AD118">
        <v>143.77000000000001</v>
      </c>
      <c r="AE118">
        <v>225.01</v>
      </c>
      <c r="AF118">
        <v>262.63</v>
      </c>
      <c r="AG118">
        <v>302.02999999999997</v>
      </c>
      <c r="AH118">
        <v>321.08999999999997</v>
      </c>
      <c r="AI118">
        <v>463.54</v>
      </c>
      <c r="AJ118">
        <v>512.97</v>
      </c>
      <c r="AK118">
        <v>471.56</v>
      </c>
      <c r="AL118">
        <v>368.90</v>
      </c>
      <c r="AM118">
        <v>8.1930835729999991</v>
      </c>
      <c r="AN118">
        <v>9.1379310339999993</v>
      </c>
      <c r="AO118">
        <v>7.4474327630000001</v>
      </c>
      <c r="AP118">
        <v>11.26707317</v>
      </c>
      <c r="AQ118">
        <v>13.978865409999999</v>
      </c>
      <c r="AR118">
        <v>14.86567164</v>
      </c>
      <c r="AS118">
        <v>15.6102063</v>
      </c>
      <c r="AT118">
        <v>15.680139369999999</v>
      </c>
      <c r="AU118">
        <v>18.508104299999999</v>
      </c>
      <c r="AV118">
        <v>16.352463449999998</v>
      </c>
      <c r="AW118">
        <v>17.858175750000001</v>
      </c>
      <c r="AX118">
        <v>18.744035579999998</v>
      </c>
      <c r="AY118">
        <v>20.67593712</v>
      </c>
      <c r="AZ118">
        <v>18.697858839999999</v>
      </c>
      <c r="BA118">
        <v>14.3652648</v>
      </c>
    </row>
    <row r="119" spans="1:53" ht="14.4" hidden="1">
      <c r="A119" t="s">
        <v>242</v>
      </c>
      <c r="B119" t="s">
        <v>243</v>
      </c>
      <c r="C119">
        <v>45301010</v>
      </c>
      <c r="D119">
        <v>3827</v>
      </c>
      <c r="E119">
        <v>84.284851200000006</v>
      </c>
      <c r="F119">
        <v>453010</v>
      </c>
      <c r="G119">
        <v>45</v>
      </c>
      <c r="H119">
        <v>45301010</v>
      </c>
      <c r="I119">
        <v>1.23</v>
      </c>
      <c r="J119">
        <v>4.66</v>
      </c>
      <c r="K119">
        <v>4.4400000000000004</v>
      </c>
      <c r="L119">
        <v>3.21</v>
      </c>
      <c r="M119">
        <v>3.47</v>
      </c>
      <c r="N119">
        <v>2.2400000000000002</v>
      </c>
      <c r="O119">
        <v>4.49</v>
      </c>
      <c r="P119">
        <v>5.88</v>
      </c>
      <c r="Q119">
        <v>5.0999999999999996</v>
      </c>
      <c r="R119">
        <v>7.49</v>
      </c>
      <c r="S119">
        <v>7.70</v>
      </c>
      <c r="T119">
        <v>13.37</v>
      </c>
      <c r="U119">
        <v>21.92</v>
      </c>
      <c r="V119">
        <v>24.15</v>
      </c>
      <c r="W119">
        <v>20.28</v>
      </c>
      <c r="X119">
        <v>38.64</v>
      </c>
      <c r="Y119">
        <v>48.25</v>
      </c>
      <c r="Z119">
        <v>47.76</v>
      </c>
      <c r="AA119">
        <v>64.459999999999994</v>
      </c>
      <c r="AB119">
        <v>70.319999999999993</v>
      </c>
      <c r="AC119">
        <v>69.349999999999994</v>
      </c>
      <c r="AD119">
        <v>78.680000000000007</v>
      </c>
      <c r="AE119">
        <v>105.07</v>
      </c>
      <c r="AF119">
        <v>89.49</v>
      </c>
      <c r="AG119">
        <v>178.17</v>
      </c>
      <c r="AH119">
        <v>258.91000000000003</v>
      </c>
      <c r="AI119">
        <v>430.11</v>
      </c>
      <c r="AJ119">
        <v>377.03</v>
      </c>
      <c r="AK119">
        <v>581.29999999999995</v>
      </c>
      <c r="AL119">
        <v>630.12</v>
      </c>
      <c r="AM119">
        <v>31.414634150000001</v>
      </c>
      <c r="AN119">
        <v>10.35407725</v>
      </c>
      <c r="AO119">
        <v>10.75675676</v>
      </c>
      <c r="AP119">
        <v>20.080996880000001</v>
      </c>
      <c r="AQ119">
        <v>20.265129680000001</v>
      </c>
      <c r="AR119">
        <v>30.959821430000002</v>
      </c>
      <c r="AS119">
        <v>17.523385300000001</v>
      </c>
      <c r="AT119">
        <v>17.86904762</v>
      </c>
      <c r="AU119">
        <v>17.54705882</v>
      </c>
      <c r="AV119">
        <v>23.787716960000001</v>
      </c>
      <c r="AW119">
        <v>33.624675320000001</v>
      </c>
      <c r="AX119">
        <v>32.169783099999997</v>
      </c>
      <c r="AY119">
        <v>17.200273719999998</v>
      </c>
      <c r="AZ119">
        <v>24.070393370000001</v>
      </c>
      <c r="BA119">
        <v>31.071005920000001</v>
      </c>
    </row>
    <row r="120" spans="1:53" ht="14.4" hidden="1">
      <c r="A120" t="s">
        <v>244</v>
      </c>
      <c r="B120" t="s">
        <v>245</v>
      </c>
      <c r="C120">
        <v>45203015</v>
      </c>
      <c r="D120">
        <v>3678</v>
      </c>
      <c r="E120">
        <v>83.729822850000005</v>
      </c>
      <c r="F120">
        <v>452030</v>
      </c>
      <c r="G120">
        <v>45</v>
      </c>
      <c r="H120">
        <v>45203015</v>
      </c>
      <c r="I120">
        <v>2.82</v>
      </c>
      <c r="J120">
        <v>3.05</v>
      </c>
      <c r="K120">
        <v>3.39</v>
      </c>
      <c r="L120">
        <v>3.92</v>
      </c>
      <c r="M120">
        <v>2.21</v>
      </c>
      <c r="N120">
        <v>2.41</v>
      </c>
      <c r="O120">
        <v>2.61</v>
      </c>
      <c r="P120">
        <v>2.06</v>
      </c>
      <c r="Q120">
        <v>3.85</v>
      </c>
      <c r="R120">
        <v>3.75</v>
      </c>
      <c r="S120">
        <v>3.91</v>
      </c>
      <c r="T120">
        <v>2.54</v>
      </c>
      <c r="U120">
        <v>3.06</v>
      </c>
      <c r="V120">
        <v>3.11</v>
      </c>
      <c r="W120">
        <v>1.92</v>
      </c>
      <c r="X120">
        <v>52.78</v>
      </c>
      <c r="Y120">
        <v>45.39</v>
      </c>
      <c r="Z120">
        <v>64.70</v>
      </c>
      <c r="AA120">
        <v>89.18</v>
      </c>
      <c r="AB120">
        <v>53.81</v>
      </c>
      <c r="AC120">
        <v>52.23</v>
      </c>
      <c r="AD120">
        <v>67.20</v>
      </c>
      <c r="AE120">
        <v>87.80</v>
      </c>
      <c r="AF120">
        <v>81.02</v>
      </c>
      <c r="AG120">
        <v>108.23</v>
      </c>
      <c r="AH120">
        <v>130.77000000000001</v>
      </c>
      <c r="AI120">
        <v>87.46</v>
      </c>
      <c r="AJ120">
        <v>76.14</v>
      </c>
      <c r="AK120">
        <v>99.13</v>
      </c>
      <c r="AL120">
        <v>69.45</v>
      </c>
      <c r="AM120">
        <v>18.71631206</v>
      </c>
      <c r="AN120">
        <v>14.881967209999999</v>
      </c>
      <c r="AO120">
        <v>19.085545719999999</v>
      </c>
      <c r="AP120">
        <v>22.75</v>
      </c>
      <c r="AQ120">
        <v>24.348416289999999</v>
      </c>
      <c r="AR120">
        <v>21.672199169999999</v>
      </c>
      <c r="AS120">
        <v>25.747126439999999</v>
      </c>
      <c r="AT120">
        <v>42.621359220000002</v>
      </c>
      <c r="AU120">
        <v>21.044155839999998</v>
      </c>
      <c r="AV120">
        <v>28.861333330000001</v>
      </c>
      <c r="AW120">
        <v>33.44501279</v>
      </c>
      <c r="AX120">
        <v>34.433070870000002</v>
      </c>
      <c r="AY120">
        <v>24.882352940000001</v>
      </c>
      <c r="AZ120">
        <v>31.874598070000001</v>
      </c>
      <c r="BA120">
        <v>36.171875</v>
      </c>
    </row>
    <row r="121" spans="1:53" ht="14.4" hidden="1">
      <c r="A121" t="s">
        <v>246</v>
      </c>
      <c r="B121" t="s">
        <v>247</v>
      </c>
      <c r="C121">
        <v>40203040</v>
      </c>
      <c r="D121">
        <v>6200</v>
      </c>
      <c r="E121">
        <v>83.686170570000002</v>
      </c>
      <c r="F121">
        <v>402030</v>
      </c>
      <c r="G121">
        <v>40</v>
      </c>
      <c r="H121">
        <v>40203040</v>
      </c>
      <c r="I121">
        <v>14.31</v>
      </c>
      <c r="J121">
        <v>27.15</v>
      </c>
      <c r="K121">
        <v>2.70</v>
      </c>
      <c r="L121">
        <v>2.92</v>
      </c>
      <c r="M121">
        <v>3.35</v>
      </c>
      <c r="N121">
        <v>3.69</v>
      </c>
      <c r="O121">
        <v>4.53</v>
      </c>
      <c r="P121">
        <v>11.94</v>
      </c>
      <c r="Q121">
        <v>5.71</v>
      </c>
      <c r="R121">
        <v>5.91</v>
      </c>
      <c r="S121">
        <v>5.87</v>
      </c>
      <c r="T121">
        <v>7.29</v>
      </c>
      <c r="U121">
        <v>7.40</v>
      </c>
      <c r="V121">
        <v>8.86</v>
      </c>
      <c r="W121">
        <v>9.67</v>
      </c>
      <c r="X121">
        <v>321.75</v>
      </c>
      <c r="Y121">
        <v>243.67</v>
      </c>
      <c r="Z121">
        <v>50.67</v>
      </c>
      <c r="AA121">
        <v>78.459999999999994</v>
      </c>
      <c r="AB121">
        <v>88.65</v>
      </c>
      <c r="AC121">
        <v>90.60</v>
      </c>
      <c r="AD121">
        <v>115.35</v>
      </c>
      <c r="AE121">
        <v>146.05000000000001</v>
      </c>
      <c r="AF121">
        <v>188.12</v>
      </c>
      <c r="AG121">
        <v>200.72</v>
      </c>
      <c r="AH121">
        <v>182.05</v>
      </c>
      <c r="AI121">
        <v>228.46</v>
      </c>
      <c r="AJ121">
        <v>168.16</v>
      </c>
      <c r="AK121">
        <v>210.60</v>
      </c>
      <c r="AL121">
        <v>232.23</v>
      </c>
      <c r="AM121">
        <v>22.484276730000001</v>
      </c>
      <c r="AN121">
        <v>8.9749539590000005</v>
      </c>
      <c r="AO121">
        <v>18.766666669999999</v>
      </c>
      <c r="AP121">
        <v>26.86986301</v>
      </c>
      <c r="AQ121">
        <v>26.462686569999999</v>
      </c>
      <c r="AR121">
        <v>24.552845529999999</v>
      </c>
      <c r="AS121">
        <v>25.463576159999999</v>
      </c>
      <c r="AT121">
        <v>12.231993299999999</v>
      </c>
      <c r="AU121">
        <v>32.945709280000003</v>
      </c>
      <c r="AV121">
        <v>33.962774959999997</v>
      </c>
      <c r="AW121">
        <v>31.013628619999999</v>
      </c>
      <c r="AX121">
        <v>31.338820299999998</v>
      </c>
      <c r="AY121">
        <v>22.724324320000001</v>
      </c>
      <c r="AZ121">
        <v>23.76975169</v>
      </c>
      <c r="BA121">
        <v>24.015511889999999</v>
      </c>
    </row>
    <row r="122" spans="1:53" ht="14.4" hidden="1">
      <c r="A122" t="s">
        <v>248</v>
      </c>
      <c r="B122" t="s">
        <v>249</v>
      </c>
      <c r="C122">
        <v>55101010</v>
      </c>
      <c r="D122">
        <v>4931</v>
      </c>
      <c r="E122">
        <v>83.227210679999999</v>
      </c>
      <c r="F122">
        <v>551010</v>
      </c>
      <c r="G122">
        <v>55</v>
      </c>
      <c r="H122">
        <v>55101010</v>
      </c>
      <c r="I122">
        <v>1</v>
      </c>
      <c r="J122">
        <v>1.28</v>
      </c>
      <c r="K122">
        <v>3.07</v>
      </c>
      <c r="L122">
        <v>3.76</v>
      </c>
      <c r="M122">
        <v>2.66</v>
      </c>
      <c r="N122">
        <v>4.05</v>
      </c>
      <c r="O122">
        <v>3.11</v>
      </c>
      <c r="P122">
        <v>4.3600000000000003</v>
      </c>
      <c r="Q122">
        <v>3.76</v>
      </c>
      <c r="R122">
        <v>5.0599999999999996</v>
      </c>
      <c r="S122">
        <v>1.72</v>
      </c>
      <c r="T122">
        <v>4.9400000000000004</v>
      </c>
      <c r="U122">
        <v>3.17</v>
      </c>
      <c r="V122">
        <v>3.54</v>
      </c>
      <c r="W122">
        <v>5.71</v>
      </c>
      <c r="X122">
        <v>17.809999999999999</v>
      </c>
      <c r="Y122">
        <v>22</v>
      </c>
      <c r="Z122">
        <v>63.80</v>
      </c>
      <c r="AA122">
        <v>69.010000000000005</v>
      </c>
      <c r="AB122">
        <v>83.54</v>
      </c>
      <c r="AC122">
        <v>71.39</v>
      </c>
      <c r="AD122">
        <v>77.62</v>
      </c>
      <c r="AE122">
        <v>84.11</v>
      </c>
      <c r="AF122">
        <v>86.30</v>
      </c>
      <c r="AG122">
        <v>91.21</v>
      </c>
      <c r="AH122">
        <v>91.56</v>
      </c>
      <c r="AI122">
        <v>104.90</v>
      </c>
      <c r="AJ122">
        <v>102.99</v>
      </c>
      <c r="AK122">
        <v>97.04</v>
      </c>
      <c r="AL122">
        <v>107.74</v>
      </c>
      <c r="AM122">
        <v>17.809999999999999</v>
      </c>
      <c r="AN122">
        <v>17.1875</v>
      </c>
      <c r="AO122">
        <v>20.781758960000001</v>
      </c>
      <c r="AP122">
        <v>18.3537234</v>
      </c>
      <c r="AQ122">
        <v>31.40601504</v>
      </c>
      <c r="AR122">
        <v>17.627160490000001</v>
      </c>
      <c r="AS122">
        <v>24.958199359999998</v>
      </c>
      <c r="AT122">
        <v>19.291284399999999</v>
      </c>
      <c r="AU122">
        <v>22.952127659999999</v>
      </c>
      <c r="AV122">
        <v>18.025691699999999</v>
      </c>
      <c r="AW122">
        <v>53.232558140000002</v>
      </c>
      <c r="AX122">
        <v>21.234817809999999</v>
      </c>
      <c r="AY122">
        <v>32.48895899</v>
      </c>
      <c r="AZ122">
        <v>27.412429379999999</v>
      </c>
      <c r="BA122">
        <v>18.868651490000001</v>
      </c>
    </row>
    <row r="123" spans="1:53" ht="14.4" hidden="1">
      <c r="A123" t="s">
        <v>250</v>
      </c>
      <c r="B123" t="s">
        <v>251</v>
      </c>
      <c r="C123">
        <v>20102010</v>
      </c>
      <c r="D123">
        <v>3585</v>
      </c>
      <c r="E123">
        <v>83.112616650000007</v>
      </c>
      <c r="F123">
        <v>201020</v>
      </c>
      <c r="G123">
        <v>20</v>
      </c>
      <c r="H123">
        <v>20102010</v>
      </c>
      <c r="I123">
        <v>1.89</v>
      </c>
      <c r="J123">
        <v>1.01</v>
      </c>
      <c r="K123">
        <v>3.28</v>
      </c>
      <c r="L123">
        <v>2.0699999999999998</v>
      </c>
      <c r="M123">
        <v>3.40</v>
      </c>
      <c r="N123">
        <v>2.48</v>
      </c>
      <c r="O123">
        <v>5.65</v>
      </c>
      <c r="P123">
        <v>5.05</v>
      </c>
      <c r="Q123">
        <v>5.35</v>
      </c>
      <c r="R123">
        <v>5.77</v>
      </c>
      <c r="S123">
        <v>3.52</v>
      </c>
      <c r="T123">
        <v>5.87</v>
      </c>
      <c r="U123">
        <v>7.48</v>
      </c>
      <c r="V123">
        <v>8.77</v>
      </c>
      <c r="W123">
        <v>11.24</v>
      </c>
      <c r="X123">
        <v>47.09</v>
      </c>
      <c r="Y123">
        <v>30.47</v>
      </c>
      <c r="Z123">
        <v>47.96</v>
      </c>
      <c r="AA123">
        <v>61.60</v>
      </c>
      <c r="AB123">
        <v>63.39</v>
      </c>
      <c r="AC123">
        <v>55.29</v>
      </c>
      <c r="AD123">
        <v>75.040000000000006</v>
      </c>
      <c r="AE123">
        <v>89.19</v>
      </c>
      <c r="AF123">
        <v>91.23</v>
      </c>
      <c r="AG123">
        <v>132.91999999999999</v>
      </c>
      <c r="AH123">
        <v>145.16</v>
      </c>
      <c r="AI123">
        <v>202.03</v>
      </c>
      <c r="AJ123">
        <v>168.09</v>
      </c>
      <c r="AK123">
        <v>243.90</v>
      </c>
      <c r="AL123">
        <v>369.35</v>
      </c>
      <c r="AM123">
        <v>24.915343920000002</v>
      </c>
      <c r="AN123">
        <v>30.168316829999998</v>
      </c>
      <c r="AO123">
        <v>14.62195122</v>
      </c>
      <c r="AP123">
        <v>29.758454109999999</v>
      </c>
      <c r="AQ123">
        <v>18.644117649999998</v>
      </c>
      <c r="AR123">
        <v>22.29435484</v>
      </c>
      <c r="AS123">
        <v>13.28141593</v>
      </c>
      <c r="AT123">
        <v>17.661386140000001</v>
      </c>
      <c r="AU123">
        <v>17.052336449999999</v>
      </c>
      <c r="AV123">
        <v>23.036395150000001</v>
      </c>
      <c r="AW123">
        <v>41.238636360000001</v>
      </c>
      <c r="AX123">
        <v>34.417376490000002</v>
      </c>
      <c r="AY123">
        <v>22.471925129999999</v>
      </c>
      <c r="AZ123">
        <v>27.810718359999999</v>
      </c>
      <c r="BA123">
        <v>32.860320280000003</v>
      </c>
    </row>
    <row r="124" spans="1:53" ht="14.4" hidden="1">
      <c r="A124" t="s">
        <v>252</v>
      </c>
      <c r="B124" t="s">
        <v>253</v>
      </c>
      <c r="C124">
        <v>45103010</v>
      </c>
      <c r="D124">
        <v>7372</v>
      </c>
      <c r="E124">
        <v>82.405058240000002</v>
      </c>
      <c r="F124">
        <v>451030</v>
      </c>
      <c r="G124">
        <v>45</v>
      </c>
      <c r="H124">
        <v>45103010</v>
      </c>
      <c r="I124">
        <v>0.48</v>
      </c>
      <c r="J124">
        <v>0.27</v>
      </c>
      <c r="K124">
        <v>1.57</v>
      </c>
      <c r="L124">
        <v>0.56000000000000005</v>
      </c>
      <c r="M124">
        <v>0.52</v>
      </c>
      <c r="N124">
        <v>0.81</v>
      </c>
      <c r="O124">
        <v>0.70</v>
      </c>
      <c r="P124">
        <v>0.73</v>
      </c>
      <c r="Q124">
        <v>1.23</v>
      </c>
      <c r="R124">
        <v>3.53</v>
      </c>
      <c r="S124">
        <v>2.11</v>
      </c>
      <c r="T124">
        <v>2.5</v>
      </c>
      <c r="U124">
        <v>3.09</v>
      </c>
      <c r="V124">
        <v>3.82</v>
      </c>
      <c r="W124">
        <v>3.85</v>
      </c>
      <c r="X124">
        <v>8.26</v>
      </c>
      <c r="Y124">
        <v>10.40</v>
      </c>
      <c r="Z124">
        <v>13.51</v>
      </c>
      <c r="AA124">
        <v>14.02</v>
      </c>
      <c r="AB124">
        <v>18.97</v>
      </c>
      <c r="AC124">
        <v>20.81</v>
      </c>
      <c r="AD124">
        <v>25.22</v>
      </c>
      <c r="AE124">
        <v>41.82</v>
      </c>
      <c r="AF124">
        <v>43.48</v>
      </c>
      <c r="AG124">
        <v>69.36</v>
      </c>
      <c r="AH124">
        <v>136.43</v>
      </c>
      <c r="AI124">
        <v>186.35</v>
      </c>
      <c r="AJ124">
        <v>160.63999999999999</v>
      </c>
      <c r="AK124">
        <v>272.37</v>
      </c>
      <c r="AL124">
        <v>300.45999999999998</v>
      </c>
      <c r="AM124">
        <v>17.208333329999999</v>
      </c>
      <c r="AN124">
        <v>38.518518520000001</v>
      </c>
      <c r="AO124">
        <v>8.6050955410000007</v>
      </c>
      <c r="AP124">
        <v>25.035714290000001</v>
      </c>
      <c r="AQ124">
        <v>36.48076923</v>
      </c>
      <c r="AR124">
        <v>25.691358019999999</v>
      </c>
      <c r="AS124">
        <v>36.02857143</v>
      </c>
      <c r="AT124">
        <v>57.287671230000001</v>
      </c>
      <c r="AU124">
        <v>35.349593499999997</v>
      </c>
      <c r="AV124">
        <v>19.648725209999998</v>
      </c>
      <c r="AW124">
        <v>64.658767769999997</v>
      </c>
      <c r="AX124">
        <v>74.540000000000006</v>
      </c>
      <c r="AY124">
        <v>51.98705502</v>
      </c>
      <c r="AZ124">
        <v>71.301047120000007</v>
      </c>
      <c r="BA124">
        <v>78.041558440000003</v>
      </c>
    </row>
    <row r="125" spans="1:53" ht="14.4" hidden="1">
      <c r="A125" t="s">
        <v>254</v>
      </c>
      <c r="B125" t="s">
        <v>255</v>
      </c>
      <c r="C125">
        <v>25301040</v>
      </c>
      <c r="D125">
        <v>5812</v>
      </c>
      <c r="E125">
        <v>82.164357899999999</v>
      </c>
      <c r="F125">
        <v>253010</v>
      </c>
      <c r="G125">
        <v>25</v>
      </c>
      <c r="H125">
        <v>25301040</v>
      </c>
      <c r="I125">
        <v>5.64</v>
      </c>
      <c r="J125">
        <v>6.76</v>
      </c>
      <c r="K125">
        <v>8.75</v>
      </c>
      <c r="L125">
        <v>10.47</v>
      </c>
      <c r="M125">
        <v>14.13</v>
      </c>
      <c r="N125">
        <v>15.10</v>
      </c>
      <c r="O125">
        <v>0.77</v>
      </c>
      <c r="P125">
        <v>6.17</v>
      </c>
      <c r="Q125">
        <v>6.31</v>
      </c>
      <c r="R125">
        <v>12.38</v>
      </c>
      <c r="S125">
        <v>12.52</v>
      </c>
      <c r="T125">
        <v>22.90</v>
      </c>
      <c r="U125">
        <v>32.04</v>
      </c>
      <c r="V125">
        <v>44.34</v>
      </c>
      <c r="W125">
        <v>1.1100000000000001</v>
      </c>
      <c r="X125">
        <v>212.66</v>
      </c>
      <c r="Y125">
        <v>337.74</v>
      </c>
      <c r="Z125">
        <v>297.45999999999998</v>
      </c>
      <c r="AA125">
        <v>532.78</v>
      </c>
      <c r="AB125">
        <v>684.51</v>
      </c>
      <c r="AC125">
        <v>479.85</v>
      </c>
      <c r="AD125">
        <v>377.32</v>
      </c>
      <c r="AE125">
        <v>289.02999999999997</v>
      </c>
      <c r="AF125">
        <v>431.79</v>
      </c>
      <c r="AG125">
        <v>837.11</v>
      </c>
      <c r="AH125">
        <v>1386.71</v>
      </c>
      <c r="AI125">
        <v>1748.25</v>
      </c>
      <c r="AJ125">
        <v>1387.49</v>
      </c>
      <c r="AK125">
        <v>2286.96</v>
      </c>
      <c r="AL125">
        <v>60.30</v>
      </c>
      <c r="AM125">
        <v>37.705673760000003</v>
      </c>
      <c r="AN125">
        <v>49.96153846</v>
      </c>
      <c r="AO125">
        <v>33.995428570000001</v>
      </c>
      <c r="AP125">
        <v>50.88634193</v>
      </c>
      <c r="AQ125">
        <v>48.443736729999998</v>
      </c>
      <c r="AR125">
        <v>31.7781457</v>
      </c>
      <c r="AS125">
        <v>490.02597400000002</v>
      </c>
      <c r="AT125">
        <v>46.844408430000001</v>
      </c>
      <c r="AU125">
        <v>68.429477019999993</v>
      </c>
      <c r="AV125">
        <v>67.617932150000001</v>
      </c>
      <c r="AW125">
        <v>110.7595847</v>
      </c>
      <c r="AX125">
        <v>76.342794760000004</v>
      </c>
      <c r="AY125">
        <v>43.304931340000003</v>
      </c>
      <c r="AZ125">
        <v>51.577807849999999</v>
      </c>
      <c r="BA125">
        <v>54.324324320000002</v>
      </c>
    </row>
    <row r="126" spans="1:53" ht="14.4" hidden="1">
      <c r="A126" t="s">
        <v>256</v>
      </c>
      <c r="B126" t="s">
        <v>257</v>
      </c>
      <c r="C126">
        <v>20106020</v>
      </c>
      <c r="D126">
        <v>3490</v>
      </c>
      <c r="E126">
        <v>81.869785460000003</v>
      </c>
      <c r="F126">
        <v>201060</v>
      </c>
      <c r="G126">
        <v>20</v>
      </c>
      <c r="H126">
        <v>20106020</v>
      </c>
      <c r="I126">
        <v>3.40</v>
      </c>
      <c r="J126">
        <v>6.37</v>
      </c>
      <c r="K126">
        <v>7.45</v>
      </c>
      <c r="L126">
        <v>6.26</v>
      </c>
      <c r="M126">
        <v>6.87</v>
      </c>
      <c r="N126">
        <v>6.97</v>
      </c>
      <c r="O126">
        <v>5.89</v>
      </c>
      <c r="P126">
        <v>7.25</v>
      </c>
      <c r="Q126">
        <v>7.83</v>
      </c>
      <c r="R126">
        <v>11.48</v>
      </c>
      <c r="S126">
        <v>9.2899999999999991</v>
      </c>
      <c r="T126">
        <v>13.35</v>
      </c>
      <c r="U126">
        <v>10.09</v>
      </c>
      <c r="V126">
        <v>16.04</v>
      </c>
      <c r="W126">
        <v>21.84</v>
      </c>
      <c r="X126">
        <v>86.30</v>
      </c>
      <c r="Y126">
        <v>76.25</v>
      </c>
      <c r="Z126">
        <v>85.06</v>
      </c>
      <c r="AA126">
        <v>128.63999999999999</v>
      </c>
      <c r="AB126">
        <v>128.94999999999999</v>
      </c>
      <c r="AC126">
        <v>96.98</v>
      </c>
      <c r="AD126">
        <v>140</v>
      </c>
      <c r="AE126">
        <v>199.58</v>
      </c>
      <c r="AF126">
        <v>149.13999999999999</v>
      </c>
      <c r="AG126">
        <v>205.82</v>
      </c>
      <c r="AH126">
        <v>272.41000000000003</v>
      </c>
      <c r="AI126">
        <v>318.12</v>
      </c>
      <c r="AJ126">
        <v>291</v>
      </c>
      <c r="AK126">
        <v>460.70</v>
      </c>
      <c r="AL126">
        <v>636.03</v>
      </c>
      <c r="AM126">
        <v>25.382352940000001</v>
      </c>
      <c r="AN126">
        <v>11.970172679999999</v>
      </c>
      <c r="AO126">
        <v>11.417449660000001</v>
      </c>
      <c r="AP126">
        <v>20.549520770000001</v>
      </c>
      <c r="AQ126">
        <v>18.77001456</v>
      </c>
      <c r="AR126">
        <v>13.91391679</v>
      </c>
      <c r="AS126">
        <v>23.769100170000002</v>
      </c>
      <c r="AT126">
        <v>27.528275860000001</v>
      </c>
      <c r="AU126">
        <v>19.047254150000001</v>
      </c>
      <c r="AV126">
        <v>17.928571430000002</v>
      </c>
      <c r="AW126">
        <v>29.322927880000002</v>
      </c>
      <c r="AX126">
        <v>23.82921348</v>
      </c>
      <c r="AY126">
        <v>28.84043608</v>
      </c>
      <c r="AZ126">
        <v>28.721945139999999</v>
      </c>
      <c r="BA126">
        <v>29.122252750000001</v>
      </c>
    </row>
    <row r="127" spans="1:53" ht="14.4" hidden="1">
      <c r="A127" t="s">
        <v>258</v>
      </c>
      <c r="B127" t="s">
        <v>259</v>
      </c>
      <c r="C127">
        <v>20201050</v>
      </c>
      <c r="D127">
        <v>4953</v>
      </c>
      <c r="E127">
        <v>80.991641130000005</v>
      </c>
      <c r="F127">
        <v>202010</v>
      </c>
      <c r="G127">
        <v>20</v>
      </c>
      <c r="H127">
        <v>20201050</v>
      </c>
      <c r="I127">
        <v>1.98</v>
      </c>
      <c r="J127">
        <v>2.04</v>
      </c>
      <c r="K127">
        <v>1.76</v>
      </c>
      <c r="L127">
        <v>0.21</v>
      </c>
      <c r="M127">
        <v>2.79</v>
      </c>
      <c r="N127">
        <v>1.65</v>
      </c>
      <c r="O127">
        <v>2.65</v>
      </c>
      <c r="P127">
        <v>4.41</v>
      </c>
      <c r="Q127">
        <v>4.45</v>
      </c>
      <c r="R127">
        <v>3.91</v>
      </c>
      <c r="S127">
        <v>3.52</v>
      </c>
      <c r="T127">
        <v>4.29</v>
      </c>
      <c r="U127">
        <v>5.39</v>
      </c>
      <c r="V127">
        <v>5.66</v>
      </c>
      <c r="W127">
        <v>6.81</v>
      </c>
      <c r="X127">
        <v>36.869999999999997</v>
      </c>
      <c r="Y127">
        <v>32.71</v>
      </c>
      <c r="Z127">
        <v>33.74</v>
      </c>
      <c r="AA127">
        <v>44.87</v>
      </c>
      <c r="AB127">
        <v>51.32</v>
      </c>
      <c r="AC127">
        <v>53.37</v>
      </c>
      <c r="AD127">
        <v>70.91</v>
      </c>
      <c r="AE127">
        <v>86.30</v>
      </c>
      <c r="AF127">
        <v>88.99</v>
      </c>
      <c r="AG127">
        <v>113.96</v>
      </c>
      <c r="AH127">
        <v>117.93</v>
      </c>
      <c r="AI127">
        <v>166.90</v>
      </c>
      <c r="AJ127">
        <v>156.88</v>
      </c>
      <c r="AK127">
        <v>179.10</v>
      </c>
      <c r="AL127">
        <v>201.79</v>
      </c>
      <c r="AM127">
        <v>18.621212119999999</v>
      </c>
      <c r="AN127">
        <v>16.034313730000001</v>
      </c>
      <c r="AO127">
        <v>19.170454549999999</v>
      </c>
      <c r="AP127">
        <v>213.66666670000001</v>
      </c>
      <c r="AQ127">
        <v>18.394265229999998</v>
      </c>
      <c r="AR127">
        <v>32.345454549999999</v>
      </c>
      <c r="AS127">
        <v>26.758490569999999</v>
      </c>
      <c r="AT127">
        <v>19.569161000000001</v>
      </c>
      <c r="AU127">
        <v>19.997752810000001</v>
      </c>
      <c r="AV127">
        <v>29.145780049999999</v>
      </c>
      <c r="AW127">
        <v>33.502840910000003</v>
      </c>
      <c r="AX127">
        <v>38.904428899999999</v>
      </c>
      <c r="AY127">
        <v>29.105751390000002</v>
      </c>
      <c r="AZ127">
        <v>31.643109540000001</v>
      </c>
      <c r="BA127">
        <v>29.631424379999999</v>
      </c>
    </row>
    <row r="128" spans="1:53" ht="14.4" hidden="1">
      <c r="A128" t="s">
        <v>260</v>
      </c>
      <c r="B128" t="s">
        <v>261</v>
      </c>
      <c r="C128">
        <v>45103020</v>
      </c>
      <c r="D128">
        <v>7370</v>
      </c>
      <c r="E128">
        <v>80.014458160000004</v>
      </c>
      <c r="F128">
        <v>451030</v>
      </c>
      <c r="G128">
        <v>45</v>
      </c>
      <c r="H128">
        <v>45103020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>
        <v>0</v>
      </c>
      <c r="P128">
        <v>-0.69</v>
      </c>
      <c r="Q128">
        <v>-0.71</v>
      </c>
      <c r="R128">
        <v>-0.70</v>
      </c>
      <c r="S128">
        <v>-0.43</v>
      </c>
      <c r="T128">
        <v>-1.03</v>
      </c>
      <c r="U128">
        <v>-0.79</v>
      </c>
      <c r="V128">
        <v>0.37</v>
      </c>
      <c r="W128">
        <v>-0.08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>
        <v>49.87</v>
      </c>
      <c r="AH128">
        <v>211.82</v>
      </c>
      <c r="AI128">
        <v>204.75</v>
      </c>
      <c r="AJ128">
        <v>105.29</v>
      </c>
      <c r="AK128">
        <v>255.32</v>
      </c>
      <c r="AL128">
        <v>342.16</v>
      </c>
      <c r="AM128" t="s">
        <v>23</v>
      </c>
      <c r="AN128" t="s">
        <v>23</v>
      </c>
      <c r="AO128" t="s">
        <v>23</v>
      </c>
      <c r="AP128" t="s">
        <v>23</v>
      </c>
      <c r="AQ128" t="s">
        <v>23</v>
      </c>
      <c r="AR128" t="s">
        <v>23</v>
      </c>
      <c r="AS128" t="s">
        <v>23</v>
      </c>
      <c r="AT128" t="s">
        <v>23</v>
      </c>
      <c r="AU128" t="s">
        <v>23</v>
      </c>
      <c r="AV128">
        <v>-71.242857139999998</v>
      </c>
      <c r="AW128">
        <v>-492.60465119999998</v>
      </c>
      <c r="AX128">
        <v>-198.78640780000001</v>
      </c>
      <c r="AY128">
        <v>-133.278481</v>
      </c>
      <c r="AZ128">
        <v>690.05405410000003</v>
      </c>
      <c r="BA128">
        <v>-4277</v>
      </c>
    </row>
    <row r="129" spans="1:53" ht="14.4" hidden="1">
      <c r="A129" t="s">
        <v>262</v>
      </c>
      <c r="B129" t="s">
        <v>263</v>
      </c>
      <c r="C129">
        <v>30202030</v>
      </c>
      <c r="D129">
        <v>2052</v>
      </c>
      <c r="E129">
        <v>79.870597619999998</v>
      </c>
      <c r="F129">
        <v>302020</v>
      </c>
      <c r="G129">
        <v>30</v>
      </c>
      <c r="H129">
        <v>30202030</v>
      </c>
      <c r="I129">
        <v>2.39</v>
      </c>
      <c r="J129">
        <v>1.99</v>
      </c>
      <c r="K129">
        <v>1.69</v>
      </c>
      <c r="L129">
        <v>2.19</v>
      </c>
      <c r="M129">
        <v>1.28</v>
      </c>
      <c r="N129">
        <v>4.4400000000000004</v>
      </c>
      <c r="O129">
        <v>1.05</v>
      </c>
      <c r="P129">
        <v>1.91</v>
      </c>
      <c r="Q129">
        <v>2.2799999999999998</v>
      </c>
      <c r="R129">
        <v>2.65</v>
      </c>
      <c r="S129">
        <v>2.4700000000000002</v>
      </c>
      <c r="T129">
        <v>3.04</v>
      </c>
      <c r="U129">
        <v>1.96</v>
      </c>
      <c r="V129">
        <v>3.62</v>
      </c>
      <c r="W129">
        <v>3.42</v>
      </c>
      <c r="X129">
        <v>31.51</v>
      </c>
      <c r="Y129">
        <v>37.36</v>
      </c>
      <c r="Z129">
        <v>25.453199999999999</v>
      </c>
      <c r="AA129">
        <v>35.299999999999997</v>
      </c>
      <c r="AB129">
        <v>36.325000000000003</v>
      </c>
      <c r="AC129">
        <v>44.84</v>
      </c>
      <c r="AD129">
        <v>44.33</v>
      </c>
      <c r="AE129">
        <v>42.80</v>
      </c>
      <c r="AF129">
        <v>40.03</v>
      </c>
      <c r="AG129">
        <v>55.08</v>
      </c>
      <c r="AH129">
        <v>58.47</v>
      </c>
      <c r="AI129">
        <v>66.31</v>
      </c>
      <c r="AJ129">
        <v>66.650000000000006</v>
      </c>
      <c r="AK129">
        <v>72.430000000000007</v>
      </c>
      <c r="AL129">
        <v>59.73</v>
      </c>
      <c r="AM129">
        <v>13.18410042</v>
      </c>
      <c r="AN129">
        <v>18.773869349999998</v>
      </c>
      <c r="AO129">
        <v>15.06106509</v>
      </c>
      <c r="AP129">
        <v>16.11872146</v>
      </c>
      <c r="AQ129">
        <v>28.37890625</v>
      </c>
      <c r="AR129">
        <v>10.0990991</v>
      </c>
      <c r="AS129">
        <v>42.219047619999998</v>
      </c>
      <c r="AT129">
        <v>22.408376959999998</v>
      </c>
      <c r="AU129">
        <v>17.55701754</v>
      </c>
      <c r="AV129">
        <v>20.78490566</v>
      </c>
      <c r="AW129">
        <v>23.672064779999999</v>
      </c>
      <c r="AX129">
        <v>21.8125</v>
      </c>
      <c r="AY129">
        <v>34.005102039999997</v>
      </c>
      <c r="AZ129">
        <v>20.008287289999998</v>
      </c>
      <c r="BA129">
        <v>17.46491228</v>
      </c>
    </row>
    <row r="130" spans="1:53" ht="14.4" hidden="1">
      <c r="A130" t="s">
        <v>264</v>
      </c>
      <c r="B130" t="s">
        <v>265</v>
      </c>
      <c r="C130">
        <v>60105010</v>
      </c>
      <c r="D130">
        <v>6798</v>
      </c>
      <c r="E130">
        <v>78.477620700000003</v>
      </c>
      <c r="F130">
        <v>601050</v>
      </c>
      <c r="G130">
        <v>60</v>
      </c>
      <c r="H130">
        <v>60105010</v>
      </c>
      <c r="I130">
        <v>0.83</v>
      </c>
      <c r="J130">
        <v>0.90</v>
      </c>
      <c r="K130">
        <v>0.98</v>
      </c>
      <c r="L130">
        <v>0.28000000000000003</v>
      </c>
      <c r="M130">
        <v>1.45</v>
      </c>
      <c r="N130">
        <v>2.34</v>
      </c>
      <c r="O130">
        <v>2.81</v>
      </c>
      <c r="P130">
        <v>1.26</v>
      </c>
      <c r="Q130">
        <v>2.02</v>
      </c>
      <c r="R130">
        <v>3.05</v>
      </c>
      <c r="S130">
        <v>2.33</v>
      </c>
      <c r="T130">
        <v>0.78</v>
      </c>
      <c r="U130">
        <v>0.30</v>
      </c>
      <c r="V130">
        <v>0.66</v>
      </c>
      <c r="W130">
        <v>1.57</v>
      </c>
      <c r="X130">
        <v>47.64</v>
      </c>
      <c r="Y130">
        <v>54.53</v>
      </c>
      <c r="Z130">
        <v>61.29</v>
      </c>
      <c r="AA130">
        <v>53.57</v>
      </c>
      <c r="AB130">
        <v>75.67</v>
      </c>
      <c r="AC130">
        <v>68.03</v>
      </c>
      <c r="AD130">
        <v>66.930000000000007</v>
      </c>
      <c r="AE130">
        <v>63.77</v>
      </c>
      <c r="AF130">
        <v>69.41</v>
      </c>
      <c r="AG130">
        <v>81.78</v>
      </c>
      <c r="AH130">
        <v>64.62</v>
      </c>
      <c r="AI130">
        <v>85.77</v>
      </c>
      <c r="AJ130">
        <v>65.55</v>
      </c>
      <c r="AK130">
        <v>90.17</v>
      </c>
      <c r="AL130">
        <v>126.03</v>
      </c>
      <c r="AM130">
        <v>57.397590360000002</v>
      </c>
      <c r="AN130">
        <v>60.58888889</v>
      </c>
      <c r="AO130">
        <v>62.540816329999998</v>
      </c>
      <c r="AP130">
        <v>191.32142859999999</v>
      </c>
      <c r="AQ130">
        <v>52.186206900000002</v>
      </c>
      <c r="AR130">
        <v>29.072649569999999</v>
      </c>
      <c r="AS130">
        <v>23.818505340000002</v>
      </c>
      <c r="AT130">
        <v>50.611111110000003</v>
      </c>
      <c r="AU130">
        <v>34.36138614</v>
      </c>
      <c r="AV130">
        <v>26.81311475</v>
      </c>
      <c r="AW130">
        <v>27.733905579999998</v>
      </c>
      <c r="AX130">
        <v>109.9615385</v>
      </c>
      <c r="AY130">
        <v>218.5</v>
      </c>
      <c r="AZ130">
        <v>136.62121210000001</v>
      </c>
      <c r="BA130">
        <v>80.27388535</v>
      </c>
    </row>
    <row r="131" spans="1:53" ht="14.4" hidden="1">
      <c r="A131" t="s">
        <v>266</v>
      </c>
      <c r="B131" t="s">
        <v>267</v>
      </c>
      <c r="C131">
        <v>40301010</v>
      </c>
      <c r="D131">
        <v>6411</v>
      </c>
      <c r="E131">
        <v>77.674096559999995</v>
      </c>
      <c r="F131">
        <v>403010</v>
      </c>
      <c r="G131">
        <v>40</v>
      </c>
      <c r="H131">
        <v>40301010</v>
      </c>
      <c r="I131">
        <v>2.37</v>
      </c>
      <c r="J131">
        <v>2.87</v>
      </c>
      <c r="K131">
        <v>2.99</v>
      </c>
      <c r="L131">
        <v>3.53</v>
      </c>
      <c r="M131">
        <v>4.66</v>
      </c>
      <c r="N131">
        <v>4.88</v>
      </c>
      <c r="O131">
        <v>5.16</v>
      </c>
      <c r="P131">
        <v>4.70</v>
      </c>
      <c r="Q131">
        <v>4.59</v>
      </c>
      <c r="R131">
        <v>6.37</v>
      </c>
      <c r="S131">
        <v>8.4499999999999993</v>
      </c>
      <c r="T131">
        <v>5.55</v>
      </c>
      <c r="U131">
        <v>12.14</v>
      </c>
      <c r="V131">
        <v>12.51</v>
      </c>
      <c r="W131">
        <v>12.49</v>
      </c>
      <c r="X131">
        <v>46.01</v>
      </c>
      <c r="Y131">
        <v>46.80</v>
      </c>
      <c r="Z131">
        <v>55.61</v>
      </c>
      <c r="AA131">
        <v>83.89</v>
      </c>
      <c r="AB131">
        <v>94.83</v>
      </c>
      <c r="AC131">
        <v>92.21</v>
      </c>
      <c r="AD131">
        <v>111.53</v>
      </c>
      <c r="AE131">
        <v>134</v>
      </c>
      <c r="AF131">
        <v>145.36000000000001</v>
      </c>
      <c r="AG131">
        <v>208.29</v>
      </c>
      <c r="AH131">
        <v>211.27</v>
      </c>
      <c r="AI131">
        <v>300.56</v>
      </c>
      <c r="AJ131">
        <v>300.14</v>
      </c>
      <c r="AK131">
        <v>291.02</v>
      </c>
      <c r="AL131">
        <v>359.16</v>
      </c>
      <c r="AM131">
        <v>19.41350211</v>
      </c>
      <c r="AN131">
        <v>16.306620209999998</v>
      </c>
      <c r="AO131">
        <v>18.598662210000001</v>
      </c>
      <c r="AP131">
        <v>23.764872520000001</v>
      </c>
      <c r="AQ131">
        <v>20.349785409999999</v>
      </c>
      <c r="AR131">
        <v>18.895491799999999</v>
      </c>
      <c r="AS131">
        <v>21.61434109</v>
      </c>
      <c r="AT131">
        <v>28.5106383</v>
      </c>
      <c r="AU131">
        <v>31.668845319999999</v>
      </c>
      <c r="AV131">
        <v>32.69858713</v>
      </c>
      <c r="AW131">
        <v>25.002366859999999</v>
      </c>
      <c r="AX131">
        <v>54.154954949999997</v>
      </c>
      <c r="AY131">
        <v>24.723229</v>
      </c>
      <c r="AZ131">
        <v>23.262989610000002</v>
      </c>
      <c r="BA131">
        <v>28.755804640000001</v>
      </c>
    </row>
    <row r="132" spans="1:53" ht="14.4" hidden="1">
      <c r="A132" t="s">
        <v>268</v>
      </c>
      <c r="B132" t="s">
        <v>269</v>
      </c>
      <c r="C132">
        <v>25301020</v>
      </c>
      <c r="D132">
        <v>7011</v>
      </c>
      <c r="E132">
        <v>77.515473420000006</v>
      </c>
      <c r="F132">
        <v>253010</v>
      </c>
      <c r="G132">
        <v>25</v>
      </c>
      <c r="H132">
        <v>25301020</v>
      </c>
      <c r="I132">
        <v>1.21</v>
      </c>
      <c r="J132">
        <v>0.55000000000000004</v>
      </c>
      <c r="K132">
        <v>1.72</v>
      </c>
      <c r="L132">
        <v>2</v>
      </c>
      <c r="M132">
        <v>2.54</v>
      </c>
      <c r="N132">
        <v>3.15</v>
      </c>
      <c r="O132">
        <v>2.64</v>
      </c>
      <c r="P132">
        <v>3.61</v>
      </c>
      <c r="Q132">
        <v>5.38</v>
      </c>
      <c r="R132">
        <v>3.80</v>
      </c>
      <c r="S132">
        <v>-0.82</v>
      </c>
      <c r="T132">
        <v>3.34</v>
      </c>
      <c r="U132">
        <v>7.24</v>
      </c>
      <c r="V132">
        <v>10.18</v>
      </c>
      <c r="W132">
        <v>8.33</v>
      </c>
      <c r="X132">
        <v>41.54</v>
      </c>
      <c r="Y132">
        <v>29.17</v>
      </c>
      <c r="Z132">
        <v>37.270000000000003</v>
      </c>
      <c r="AA132">
        <v>49.350999999999999</v>
      </c>
      <c r="AB132">
        <v>78.03</v>
      </c>
      <c r="AC132">
        <v>67.040000000000006</v>
      </c>
      <c r="AD132">
        <v>82.68</v>
      </c>
      <c r="AE132">
        <v>135.72999999999999</v>
      </c>
      <c r="AF132">
        <v>108.56</v>
      </c>
      <c r="AG132">
        <v>151.43</v>
      </c>
      <c r="AH132">
        <v>131.91999999999999</v>
      </c>
      <c r="AI132">
        <v>165.24</v>
      </c>
      <c r="AJ132">
        <v>148.88999999999999</v>
      </c>
      <c r="AK132">
        <v>225.51</v>
      </c>
      <c r="AL132">
        <v>278.94</v>
      </c>
      <c r="AM132">
        <v>34.330578510000002</v>
      </c>
      <c r="AN132">
        <v>53.036363639999998</v>
      </c>
      <c r="AO132">
        <v>21.668604649999999</v>
      </c>
      <c r="AP132">
        <v>24.6755</v>
      </c>
      <c r="AQ132">
        <v>30.720472440000002</v>
      </c>
      <c r="AR132">
        <v>21.282539679999999</v>
      </c>
      <c r="AS132">
        <v>31.31818182</v>
      </c>
      <c r="AT132">
        <v>37.598337950000001</v>
      </c>
      <c r="AU132">
        <v>20.178438660000001</v>
      </c>
      <c r="AV132">
        <v>39.85</v>
      </c>
      <c r="AW132">
        <v>-160.87804879999999</v>
      </c>
      <c r="AX132">
        <v>49.473053890000003</v>
      </c>
      <c r="AY132">
        <v>20.564917130000001</v>
      </c>
      <c r="AZ132">
        <v>22.15225933</v>
      </c>
      <c r="BA132">
        <v>33.486194480000002</v>
      </c>
    </row>
    <row r="133" spans="1:53" ht="14.4" hidden="1">
      <c r="A133" t="s">
        <v>270</v>
      </c>
      <c r="B133" t="s">
        <v>271</v>
      </c>
      <c r="C133">
        <v>45201020</v>
      </c>
      <c r="D133">
        <v>3663</v>
      </c>
      <c r="E133">
        <v>77.248341499999995</v>
      </c>
      <c r="F133">
        <v>452010</v>
      </c>
      <c r="G133">
        <v>45</v>
      </c>
      <c r="H133">
        <v>45201020</v>
      </c>
      <c r="I133">
        <v>0.27</v>
      </c>
      <c r="J133">
        <v>3.41</v>
      </c>
      <c r="K133">
        <v>2.96</v>
      </c>
      <c r="L133">
        <v>4.0599999999999996</v>
      </c>
      <c r="M133">
        <v>5.29</v>
      </c>
      <c r="N133">
        <v>3.02</v>
      </c>
      <c r="O133">
        <v>3.24</v>
      </c>
      <c r="P133">
        <v>-0.95</v>
      </c>
      <c r="Q133">
        <v>5.62</v>
      </c>
      <c r="R133">
        <v>4.95</v>
      </c>
      <c r="S133">
        <v>5.45</v>
      </c>
      <c r="T133">
        <v>7.17</v>
      </c>
      <c r="U133">
        <v>7.93</v>
      </c>
      <c r="V133">
        <v>9.93</v>
      </c>
      <c r="W133">
        <v>9.23</v>
      </c>
      <c r="X133">
        <v>9.07</v>
      </c>
      <c r="Y133">
        <v>46.29</v>
      </c>
      <c r="Z133">
        <v>55.68</v>
      </c>
      <c r="AA133">
        <v>67.5</v>
      </c>
      <c r="AB133">
        <v>67.08</v>
      </c>
      <c r="AC133">
        <v>68.45</v>
      </c>
      <c r="AD133">
        <v>82.89</v>
      </c>
      <c r="AE133">
        <v>90.34</v>
      </c>
      <c r="AF133">
        <v>115.04</v>
      </c>
      <c r="AG133">
        <v>161.13999999999999</v>
      </c>
      <c r="AH133">
        <v>170.06</v>
      </c>
      <c r="AI133">
        <v>271.70</v>
      </c>
      <c r="AJ133">
        <v>257.70999999999998</v>
      </c>
      <c r="AK133">
        <v>313.08999999999997</v>
      </c>
      <c r="AL133">
        <v>462.23</v>
      </c>
      <c r="AM133">
        <v>33.592592590000002</v>
      </c>
      <c r="AN133">
        <v>13.57478006</v>
      </c>
      <c r="AO133">
        <v>18.81081081</v>
      </c>
      <c r="AP133">
        <v>16.625615759999999</v>
      </c>
      <c r="AQ133">
        <v>12.6805293</v>
      </c>
      <c r="AR133">
        <v>22.665562909999998</v>
      </c>
      <c r="AS133">
        <v>25.583333329999999</v>
      </c>
      <c r="AT133">
        <v>-95.094736839999996</v>
      </c>
      <c r="AU133">
        <v>20.46975089</v>
      </c>
      <c r="AV133">
        <v>32.553535349999997</v>
      </c>
      <c r="AW133">
        <v>31.203669720000001</v>
      </c>
      <c r="AX133">
        <v>37.894002790000002</v>
      </c>
      <c r="AY133">
        <v>32.498108449999997</v>
      </c>
      <c r="AZ133">
        <v>31.52970796</v>
      </c>
      <c r="BA133">
        <v>50.079089920000001</v>
      </c>
    </row>
    <row r="134" spans="1:53" ht="14.4" hidden="1">
      <c r="A134" t="s">
        <v>272</v>
      </c>
      <c r="B134" t="s">
        <v>273</v>
      </c>
      <c r="C134">
        <v>35201010</v>
      </c>
      <c r="D134">
        <v>2834</v>
      </c>
      <c r="E134">
        <v>76.982929920000004</v>
      </c>
      <c r="F134">
        <v>352010</v>
      </c>
      <c r="G134">
        <v>35</v>
      </c>
      <c r="H134">
        <v>35201010</v>
      </c>
      <c r="I134">
        <v>-1.26</v>
      </c>
      <c r="J134">
        <v>-2.4500000000000002</v>
      </c>
      <c r="K134">
        <v>6.75</v>
      </c>
      <c r="L134">
        <v>3.81</v>
      </c>
      <c r="M134">
        <v>3.07</v>
      </c>
      <c r="N134">
        <v>5.52</v>
      </c>
      <c r="O134">
        <v>7.70</v>
      </c>
      <c r="P134">
        <v>10.34</v>
      </c>
      <c r="Q134">
        <v>21.29</v>
      </c>
      <c r="R134">
        <v>18.46</v>
      </c>
      <c r="S134">
        <v>30.52</v>
      </c>
      <c r="T134">
        <v>71.97</v>
      </c>
      <c r="U134">
        <v>38.22</v>
      </c>
      <c r="V134">
        <v>34.770000000000003</v>
      </c>
      <c r="W134">
        <v>38.340000000000003</v>
      </c>
      <c r="X134">
        <v>32.83</v>
      </c>
      <c r="Y134">
        <v>55.43</v>
      </c>
      <c r="Z134">
        <v>171.07</v>
      </c>
      <c r="AA134">
        <v>275.24</v>
      </c>
      <c r="AB134">
        <v>410.25</v>
      </c>
      <c r="AC134">
        <v>542.87</v>
      </c>
      <c r="AD134">
        <v>367.09</v>
      </c>
      <c r="AE134">
        <v>375.96</v>
      </c>
      <c r="AF134">
        <v>373.5</v>
      </c>
      <c r="AG134">
        <v>375.48</v>
      </c>
      <c r="AH134">
        <v>483.11</v>
      </c>
      <c r="AI134">
        <v>631.52</v>
      </c>
      <c r="AJ134">
        <v>721.49</v>
      </c>
      <c r="AK134">
        <v>878.29</v>
      </c>
      <c r="AL134">
        <v>712.33</v>
      </c>
      <c r="AM134">
        <v>-26.055555559999998</v>
      </c>
      <c r="AN134">
        <v>-22.624489799999999</v>
      </c>
      <c r="AO134">
        <v>25.343703699999999</v>
      </c>
      <c r="AP134">
        <v>72.241469820000006</v>
      </c>
      <c r="AQ134">
        <v>133.63192179999999</v>
      </c>
      <c r="AR134">
        <v>98.346014490000002</v>
      </c>
      <c r="AS134">
        <v>47.674025970000002</v>
      </c>
      <c r="AT134">
        <v>36.359767890000001</v>
      </c>
      <c r="AU134">
        <v>17.543447629999999</v>
      </c>
      <c r="AV134">
        <v>20.340195019999999</v>
      </c>
      <c r="AW134">
        <v>15.82929227</v>
      </c>
      <c r="AX134">
        <v>8.7747672639999994</v>
      </c>
      <c r="AY134">
        <v>18.877289380000001</v>
      </c>
      <c r="AZ134">
        <v>25.259994249999998</v>
      </c>
      <c r="BA134">
        <v>18.57929056</v>
      </c>
    </row>
    <row r="135" spans="1:53" ht="14.4" hidden="1">
      <c r="A135" t="s">
        <v>274</v>
      </c>
      <c r="B135" t="s">
        <v>275</v>
      </c>
      <c r="C135">
        <v>35102015</v>
      </c>
      <c r="D135">
        <v>6324</v>
      </c>
      <c r="E135">
        <v>76.809172200000006</v>
      </c>
      <c r="F135">
        <v>351020</v>
      </c>
      <c r="G135">
        <v>35</v>
      </c>
      <c r="H135">
        <v>35102015</v>
      </c>
      <c r="I135">
        <v>4.8899999999999997</v>
      </c>
      <c r="J135">
        <v>4.84</v>
      </c>
      <c r="K135">
        <v>5.61</v>
      </c>
      <c r="L135">
        <v>5.18</v>
      </c>
      <c r="M135">
        <v>7.83</v>
      </c>
      <c r="N135">
        <v>8.0399999999999991</v>
      </c>
      <c r="O135">
        <v>7.19</v>
      </c>
      <c r="P135">
        <v>8.77</v>
      </c>
      <c r="Q135">
        <v>10.54</v>
      </c>
      <c r="R135">
        <v>13.44</v>
      </c>
      <c r="S135">
        <v>22.96</v>
      </c>
      <c r="T135">
        <v>15.73</v>
      </c>
      <c r="U135">
        <v>21.30</v>
      </c>
      <c r="V135">
        <v>17.39</v>
      </c>
      <c r="W135">
        <v>12.12</v>
      </c>
      <c r="X135">
        <v>36.659999999999997</v>
      </c>
      <c r="Y135">
        <v>42</v>
      </c>
      <c r="Z135">
        <v>53.46</v>
      </c>
      <c r="AA135">
        <v>87.48</v>
      </c>
      <c r="AB135">
        <v>102.91</v>
      </c>
      <c r="AC135">
        <v>146.33000000000001</v>
      </c>
      <c r="AD135">
        <v>133.38999999999999</v>
      </c>
      <c r="AE135">
        <v>203.09</v>
      </c>
      <c r="AF135">
        <v>189.92</v>
      </c>
      <c r="AG135">
        <v>204.49</v>
      </c>
      <c r="AH135">
        <v>208.18</v>
      </c>
      <c r="AI135">
        <v>229.63</v>
      </c>
      <c r="AJ135">
        <v>331.34</v>
      </c>
      <c r="AK135">
        <v>299.45</v>
      </c>
      <c r="AL135">
        <v>276.14</v>
      </c>
      <c r="AM135">
        <v>7.4969325150000001</v>
      </c>
      <c r="AN135">
        <v>8.6776859500000008</v>
      </c>
      <c r="AO135">
        <v>9.5294117650000008</v>
      </c>
      <c r="AP135">
        <v>16.88803089</v>
      </c>
      <c r="AQ135">
        <v>13.143039590000001</v>
      </c>
      <c r="AR135">
        <v>18.200248760000001</v>
      </c>
      <c r="AS135">
        <v>18.552155769999999</v>
      </c>
      <c r="AT135">
        <v>23.15735462</v>
      </c>
      <c r="AU135">
        <v>18.01897533</v>
      </c>
      <c r="AV135">
        <v>15.21502976</v>
      </c>
      <c r="AW135">
        <v>9.0670731710000005</v>
      </c>
      <c r="AX135">
        <v>14.59821996</v>
      </c>
      <c r="AY135">
        <v>15.555868540000001</v>
      </c>
      <c r="AZ135">
        <v>17.21966647</v>
      </c>
      <c r="BA135">
        <v>22.783828379999999</v>
      </c>
    </row>
    <row r="136" spans="1:53" ht="14.4" hidden="1">
      <c r="A136" t="s">
        <v>276</v>
      </c>
      <c r="B136" t="s">
        <v>277</v>
      </c>
      <c r="C136">
        <v>40101010</v>
      </c>
      <c r="D136">
        <v>6020</v>
      </c>
      <c r="E136">
        <v>76.519605519999999</v>
      </c>
      <c r="F136">
        <v>401010</v>
      </c>
      <c r="G136">
        <v>40</v>
      </c>
      <c r="H136">
        <v>40101010</v>
      </c>
      <c r="I136">
        <v>5.74</v>
      </c>
      <c r="J136">
        <v>5.64</v>
      </c>
      <c r="K136">
        <v>5.30</v>
      </c>
      <c r="L136">
        <v>7.39</v>
      </c>
      <c r="M136">
        <v>7.30</v>
      </c>
      <c r="N136">
        <v>7.39</v>
      </c>
      <c r="O136">
        <v>7.30</v>
      </c>
      <c r="P136">
        <v>10.36</v>
      </c>
      <c r="Q136">
        <v>10.71</v>
      </c>
      <c r="R136">
        <v>11.39</v>
      </c>
      <c r="S136">
        <v>16.96</v>
      </c>
      <c r="T136">
        <v>12.70</v>
      </c>
      <c r="U136">
        <v>13.86</v>
      </c>
      <c r="V136">
        <v>12.79</v>
      </c>
      <c r="W136">
        <v>13.74</v>
      </c>
      <c r="X136">
        <v>60.72</v>
      </c>
      <c r="Y136">
        <v>57.67</v>
      </c>
      <c r="Z136">
        <v>58.31</v>
      </c>
      <c r="AA136">
        <v>77.58</v>
      </c>
      <c r="AB136">
        <v>91.23</v>
      </c>
      <c r="AC136">
        <v>95.31</v>
      </c>
      <c r="AD136">
        <v>116.96</v>
      </c>
      <c r="AE136">
        <v>144.29</v>
      </c>
      <c r="AF136">
        <v>116.91</v>
      </c>
      <c r="AG136">
        <v>159.63</v>
      </c>
      <c r="AH136">
        <v>149</v>
      </c>
      <c r="AI136">
        <v>200.52</v>
      </c>
      <c r="AJ136">
        <v>157.94</v>
      </c>
      <c r="AK136">
        <v>154.85</v>
      </c>
      <c r="AL136">
        <v>192.85</v>
      </c>
      <c r="AM136">
        <v>10.57839721</v>
      </c>
      <c r="AN136">
        <v>10.2251773</v>
      </c>
      <c r="AO136">
        <v>11.00188679</v>
      </c>
      <c r="AP136">
        <v>10.49797023</v>
      </c>
      <c r="AQ136">
        <v>12.49726027</v>
      </c>
      <c r="AR136">
        <v>12.897158320000001</v>
      </c>
      <c r="AS136">
        <v>16.021917810000001</v>
      </c>
      <c r="AT136">
        <v>13.92760618</v>
      </c>
      <c r="AU136">
        <v>10.915966389999999</v>
      </c>
      <c r="AV136">
        <v>14.01492537</v>
      </c>
      <c r="AW136">
        <v>8.7853773579999999</v>
      </c>
      <c r="AX136">
        <v>15.788976379999999</v>
      </c>
      <c r="AY136">
        <v>11.395382400000001</v>
      </c>
      <c r="AZ136">
        <v>12.10711493</v>
      </c>
      <c r="BA136">
        <v>14.0356623</v>
      </c>
    </row>
    <row r="137" spans="1:53" ht="14.4" hidden="1">
      <c r="A137" t="s">
        <v>278</v>
      </c>
      <c r="B137" t="s">
        <v>279</v>
      </c>
      <c r="C137">
        <v>25102010</v>
      </c>
      <c r="D137">
        <v>3711</v>
      </c>
      <c r="E137">
        <v>76.216720839999994</v>
      </c>
      <c r="F137">
        <v>251020</v>
      </c>
      <c r="G137">
        <v>25</v>
      </c>
      <c r="H137">
        <v>25102010</v>
      </c>
      <c r="I137" t="e">
        <v>#N/A</v>
      </c>
      <c r="J137" t="e">
        <v>#N/A</v>
      </c>
      <c r="K137" t="e">
        <v>#N/A</v>
      </c>
      <c r="L137">
        <v>1.75</v>
      </c>
      <c r="M137">
        <v>1.67</v>
      </c>
      <c r="N137">
        <v>1.65</v>
      </c>
      <c r="O137">
        <v>2.23</v>
      </c>
      <c r="P137">
        <v>3.39</v>
      </c>
      <c r="Q137">
        <v>4.74</v>
      </c>
      <c r="R137">
        <v>4.16</v>
      </c>
      <c r="S137">
        <v>3.95</v>
      </c>
      <c r="T137">
        <v>5.12</v>
      </c>
      <c r="U137">
        <v>5.44</v>
      </c>
      <c r="V137">
        <v>7.63</v>
      </c>
      <c r="W137">
        <v>8.76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48</v>
      </c>
      <c r="AD137">
        <v>58.14</v>
      </c>
      <c r="AE137">
        <v>104.84</v>
      </c>
      <c r="AF137">
        <v>99.44</v>
      </c>
      <c r="AG137">
        <v>165.54</v>
      </c>
      <c r="AH137">
        <v>229.52</v>
      </c>
      <c r="AI137">
        <v>258.82</v>
      </c>
      <c r="AJ137">
        <v>214.22</v>
      </c>
      <c r="AK137">
        <v>338.43</v>
      </c>
      <c r="AL137">
        <v>424.84</v>
      </c>
      <c r="AM137" t="s">
        <v>23</v>
      </c>
      <c r="AN137" t="s">
        <v>23</v>
      </c>
      <c r="AO137" t="s">
        <v>23</v>
      </c>
      <c r="AP137" t="s">
        <v>23</v>
      </c>
      <c r="AQ137" t="s">
        <v>23</v>
      </c>
      <c r="AR137">
        <v>29.09090909</v>
      </c>
      <c r="AS137">
        <v>26.071748880000001</v>
      </c>
      <c r="AT137">
        <v>30.926253689999999</v>
      </c>
      <c r="AU137">
        <v>20.978902949999998</v>
      </c>
      <c r="AV137">
        <v>39.79326923</v>
      </c>
      <c r="AW137">
        <v>58.106329109999997</v>
      </c>
      <c r="AX137">
        <v>50.55078125</v>
      </c>
      <c r="AY137">
        <v>39.378676470000002</v>
      </c>
      <c r="AZ137">
        <v>44.355176929999999</v>
      </c>
      <c r="BA137">
        <v>48.49771689</v>
      </c>
    </row>
    <row r="138" spans="1:53" ht="14.4" hidden="1">
      <c r="A138" t="s">
        <v>280</v>
      </c>
      <c r="B138" t="s">
        <v>281</v>
      </c>
      <c r="C138">
        <v>35102020</v>
      </c>
      <c r="D138">
        <v>8062</v>
      </c>
      <c r="E138">
        <v>76.027092019999998</v>
      </c>
      <c r="F138">
        <v>351020</v>
      </c>
      <c r="G138">
        <v>35</v>
      </c>
      <c r="H138">
        <v>35102020</v>
      </c>
      <c r="I138">
        <v>12.42</v>
      </c>
      <c r="J138">
        <v>4.97</v>
      </c>
      <c r="K138">
        <v>3.49</v>
      </c>
      <c r="L138">
        <v>3.37</v>
      </c>
      <c r="M138">
        <v>4.16</v>
      </c>
      <c r="N138">
        <v>4.99</v>
      </c>
      <c r="O138">
        <v>7.30</v>
      </c>
      <c r="P138">
        <v>5.95</v>
      </c>
      <c r="Q138">
        <v>10.66</v>
      </c>
      <c r="R138">
        <v>10.07</v>
      </c>
      <c r="S138">
        <v>10.93</v>
      </c>
      <c r="T138">
        <v>21.16</v>
      </c>
      <c r="U138">
        <v>19.149999999999999</v>
      </c>
      <c r="V138">
        <v>18.97</v>
      </c>
      <c r="W138">
        <v>22</v>
      </c>
      <c r="X138" t="e">
        <v>#N/A</v>
      </c>
      <c r="Y138">
        <v>22.03</v>
      </c>
      <c r="Z138">
        <v>30.17</v>
      </c>
      <c r="AA138">
        <v>47.71</v>
      </c>
      <c r="AB138">
        <v>73.39</v>
      </c>
      <c r="AC138">
        <v>67.63</v>
      </c>
      <c r="AD138">
        <v>74.02</v>
      </c>
      <c r="AE138">
        <v>87.84</v>
      </c>
      <c r="AF138">
        <v>124.45</v>
      </c>
      <c r="AG138">
        <v>147.81</v>
      </c>
      <c r="AH138">
        <v>164.46</v>
      </c>
      <c r="AI138">
        <v>256.92</v>
      </c>
      <c r="AJ138">
        <v>239.96</v>
      </c>
      <c r="AK138">
        <v>270.68</v>
      </c>
      <c r="AL138">
        <v>300.14999999999998</v>
      </c>
      <c r="AM138" t="s">
        <v>23</v>
      </c>
      <c r="AN138">
        <v>4.4325955730000004</v>
      </c>
      <c r="AO138">
        <v>8.6446991400000002</v>
      </c>
      <c r="AP138">
        <v>14.157270029999999</v>
      </c>
      <c r="AQ138">
        <v>17.64182692</v>
      </c>
      <c r="AR138">
        <v>13.553106209999999</v>
      </c>
      <c r="AS138">
        <v>10.13972603</v>
      </c>
      <c r="AT138">
        <v>14.76302521</v>
      </c>
      <c r="AU138">
        <v>11.67448405</v>
      </c>
      <c r="AV138">
        <v>14.67825223</v>
      </c>
      <c r="AW138">
        <v>15.04666057</v>
      </c>
      <c r="AX138">
        <v>12.14177694</v>
      </c>
      <c r="AY138">
        <v>12.5305483</v>
      </c>
      <c r="AZ138">
        <v>14.26884555</v>
      </c>
      <c r="BA138">
        <v>13.643181820000001</v>
      </c>
    </row>
    <row r="139" spans="1:53" ht="14.4" hidden="1">
      <c r="A139" t="s">
        <v>282</v>
      </c>
      <c r="B139" t="s">
        <v>283</v>
      </c>
      <c r="C139">
        <v>20106020</v>
      </c>
      <c r="D139">
        <v>3560</v>
      </c>
      <c r="E139">
        <v>74.876267999999996</v>
      </c>
      <c r="F139">
        <v>201060</v>
      </c>
      <c r="G139">
        <v>20</v>
      </c>
      <c r="H139">
        <v>20106020</v>
      </c>
      <c r="I139">
        <v>3.03</v>
      </c>
      <c r="J139">
        <v>4.1900000000000004</v>
      </c>
      <c r="K139">
        <v>6.06</v>
      </c>
      <c r="L139">
        <v>3.74</v>
      </c>
      <c r="M139">
        <v>7.28</v>
      </c>
      <c r="N139">
        <v>5.13</v>
      </c>
      <c r="O139">
        <v>5.70</v>
      </c>
      <c r="P139">
        <v>4.8600000000000003</v>
      </c>
      <c r="Q139">
        <v>7.60</v>
      </c>
      <c r="R139">
        <v>7.74</v>
      </c>
      <c r="S139">
        <v>6.63</v>
      </c>
      <c r="T139">
        <v>8.51</v>
      </c>
      <c r="U139">
        <v>9.77</v>
      </c>
      <c r="V139">
        <v>9.74</v>
      </c>
      <c r="W139">
        <v>11.71</v>
      </c>
      <c r="X139">
        <v>53.40</v>
      </c>
      <c r="Y139">
        <v>46.71</v>
      </c>
      <c r="Z139">
        <v>60.81</v>
      </c>
      <c r="AA139">
        <v>84.08</v>
      </c>
      <c r="AB139">
        <v>94.70</v>
      </c>
      <c r="AC139">
        <v>92.68</v>
      </c>
      <c r="AD139">
        <v>122.46</v>
      </c>
      <c r="AE139">
        <v>166.85</v>
      </c>
      <c r="AF139">
        <v>126.69</v>
      </c>
      <c r="AG139">
        <v>179.63</v>
      </c>
      <c r="AH139">
        <v>203.88</v>
      </c>
      <c r="AI139">
        <v>246.80</v>
      </c>
      <c r="AJ139">
        <v>220.30</v>
      </c>
      <c r="AK139">
        <v>261.94</v>
      </c>
      <c r="AL139">
        <v>253.56</v>
      </c>
      <c r="AM139">
        <v>17.623762379999999</v>
      </c>
      <c r="AN139">
        <v>11.14797136</v>
      </c>
      <c r="AO139">
        <v>10.03465347</v>
      </c>
      <c r="AP139">
        <v>22.48128342</v>
      </c>
      <c r="AQ139">
        <v>13.008241760000001</v>
      </c>
      <c r="AR139">
        <v>18.066276800000001</v>
      </c>
      <c r="AS139">
        <v>21.484210529999999</v>
      </c>
      <c r="AT139">
        <v>34.331275720000001</v>
      </c>
      <c r="AU139">
        <v>16.669736839999999</v>
      </c>
      <c r="AV139">
        <v>23.208010340000001</v>
      </c>
      <c r="AW139">
        <v>30.751131220000001</v>
      </c>
      <c r="AX139">
        <v>29.00117509</v>
      </c>
      <c r="AY139">
        <v>22.548618220000002</v>
      </c>
      <c r="AZ139">
        <v>26.893223819999999</v>
      </c>
      <c r="BA139">
        <v>21.65328779</v>
      </c>
    </row>
    <row r="140" spans="1:53" ht="14.4" hidden="1">
      <c r="A140" t="s">
        <v>284</v>
      </c>
      <c r="B140" t="s">
        <v>285</v>
      </c>
      <c r="C140">
        <v>45103010</v>
      </c>
      <c r="D140">
        <v>7372</v>
      </c>
      <c r="E140">
        <v>74.799798780000003</v>
      </c>
      <c r="F140">
        <v>451030</v>
      </c>
      <c r="G140">
        <v>45</v>
      </c>
      <c r="H140">
        <v>45103010</v>
      </c>
      <c r="I140">
        <v>1.56</v>
      </c>
      <c r="J140">
        <v>1.47</v>
      </c>
      <c r="K140">
        <v>1.21</v>
      </c>
      <c r="L140">
        <v>1.58</v>
      </c>
      <c r="M140">
        <v>1.64</v>
      </c>
      <c r="N140">
        <v>1.43</v>
      </c>
      <c r="O140">
        <v>1.73</v>
      </c>
      <c r="P140">
        <v>0.88</v>
      </c>
      <c r="Q140">
        <v>2.82</v>
      </c>
      <c r="R140">
        <v>3.45</v>
      </c>
      <c r="S140">
        <v>4.2699999999999996</v>
      </c>
      <c r="T140">
        <v>4.8099999999999996</v>
      </c>
      <c r="U140">
        <v>6.29</v>
      </c>
      <c r="V140">
        <v>7.92</v>
      </c>
      <c r="W140">
        <v>14.51</v>
      </c>
      <c r="X140">
        <v>26.91</v>
      </c>
      <c r="Y140">
        <v>27.20</v>
      </c>
      <c r="Z140">
        <v>31.8354</v>
      </c>
      <c r="AA140">
        <v>40.57</v>
      </c>
      <c r="AB140">
        <v>43.47</v>
      </c>
      <c r="AC140">
        <v>45.61</v>
      </c>
      <c r="AD140">
        <v>58.86</v>
      </c>
      <c r="AE140">
        <v>85.24</v>
      </c>
      <c r="AF140">
        <v>84.24</v>
      </c>
      <c r="AG140">
        <v>139.19999999999999</v>
      </c>
      <c r="AH140">
        <v>259.24</v>
      </c>
      <c r="AI140">
        <v>368.5</v>
      </c>
      <c r="AJ140">
        <v>319.29000000000002</v>
      </c>
      <c r="AK140">
        <v>514.91</v>
      </c>
      <c r="AL140">
        <v>485.36</v>
      </c>
      <c r="AM140">
        <v>17.25</v>
      </c>
      <c r="AN140">
        <v>18.503401360000002</v>
      </c>
      <c r="AO140">
        <v>26.310247929999999</v>
      </c>
      <c r="AP140">
        <v>25.677215189999998</v>
      </c>
      <c r="AQ140">
        <v>26.506097560000001</v>
      </c>
      <c r="AR140">
        <v>31.8951049</v>
      </c>
      <c r="AS140">
        <v>34.02312139</v>
      </c>
      <c r="AT140">
        <v>96.863636360000001</v>
      </c>
      <c r="AU140">
        <v>29.872340430000001</v>
      </c>
      <c r="AV140">
        <v>40.347826089999998</v>
      </c>
      <c r="AW140">
        <v>60.711943789999999</v>
      </c>
      <c r="AX140">
        <v>76.611226610000003</v>
      </c>
      <c r="AY140">
        <v>50.761526230000001</v>
      </c>
      <c r="AZ140">
        <v>65.013888890000004</v>
      </c>
      <c r="BA140">
        <v>33.450034459999998</v>
      </c>
    </row>
    <row r="141" spans="1:53" ht="14.4" hidden="1">
      <c r="A141" t="s">
        <v>286</v>
      </c>
      <c r="B141" t="s">
        <v>287</v>
      </c>
      <c r="C141">
        <v>40101010</v>
      </c>
      <c r="D141">
        <v>6020</v>
      </c>
      <c r="E141">
        <v>74.616330559999994</v>
      </c>
      <c r="F141">
        <v>401010</v>
      </c>
      <c r="G141">
        <v>40</v>
      </c>
      <c r="H141">
        <v>40101010</v>
      </c>
      <c r="I141">
        <v>1.73</v>
      </c>
      <c r="J141">
        <v>2.46</v>
      </c>
      <c r="K141">
        <v>2.84</v>
      </c>
      <c r="L141">
        <v>3</v>
      </c>
      <c r="M141">
        <v>3.08</v>
      </c>
      <c r="N141">
        <v>3.16</v>
      </c>
      <c r="O141">
        <v>3.24</v>
      </c>
      <c r="P141">
        <v>3.51</v>
      </c>
      <c r="Q141">
        <v>4.1399999999999997</v>
      </c>
      <c r="R141">
        <v>4.16</v>
      </c>
      <c r="S141">
        <v>3.06</v>
      </c>
      <c r="T141">
        <v>5.0999999999999996</v>
      </c>
      <c r="U141">
        <v>3.69</v>
      </c>
      <c r="V141">
        <v>3.27</v>
      </c>
      <c r="W141">
        <v>3.79</v>
      </c>
      <c r="X141">
        <v>26.97</v>
      </c>
      <c r="Y141">
        <v>27.05</v>
      </c>
      <c r="Z141">
        <v>31.94</v>
      </c>
      <c r="AA141">
        <v>40.40</v>
      </c>
      <c r="AB141">
        <v>44.95</v>
      </c>
      <c r="AC141">
        <v>42.67</v>
      </c>
      <c r="AD141">
        <v>51.37</v>
      </c>
      <c r="AE141">
        <v>53.58</v>
      </c>
      <c r="AF141">
        <v>45.70</v>
      </c>
      <c r="AG141">
        <v>59.29</v>
      </c>
      <c r="AH141">
        <v>46.59</v>
      </c>
      <c r="AI141">
        <v>56.17</v>
      </c>
      <c r="AJ141">
        <v>43.61</v>
      </c>
      <c r="AK141">
        <v>43.28</v>
      </c>
      <c r="AL141">
        <v>47.83</v>
      </c>
      <c r="AM141">
        <v>15.58959538</v>
      </c>
      <c r="AN141">
        <v>10.99593496</v>
      </c>
      <c r="AO141">
        <v>11.246478870000001</v>
      </c>
      <c r="AP141">
        <v>13.46666667</v>
      </c>
      <c r="AQ141">
        <v>14.594155840000001</v>
      </c>
      <c r="AR141">
        <v>13.50316456</v>
      </c>
      <c r="AS141">
        <v>15.85493827</v>
      </c>
      <c r="AT141">
        <v>15.264957259999999</v>
      </c>
      <c r="AU141">
        <v>11.038647340000001</v>
      </c>
      <c r="AV141">
        <v>14.25240385</v>
      </c>
      <c r="AW141">
        <v>15.225490199999999</v>
      </c>
      <c r="AX141">
        <v>11.013725490000001</v>
      </c>
      <c r="AY141">
        <v>11.81842818</v>
      </c>
      <c r="AZ141">
        <v>13.235474010000001</v>
      </c>
      <c r="BA141">
        <v>12.620052769999999</v>
      </c>
    </row>
    <row r="142" spans="1:53" ht="14.4" hidden="1">
      <c r="A142" t="s">
        <v>288</v>
      </c>
      <c r="B142" t="s">
        <v>289</v>
      </c>
      <c r="C142">
        <v>30301010</v>
      </c>
      <c r="D142">
        <v>2844</v>
      </c>
      <c r="E142">
        <v>74.274470010000002</v>
      </c>
      <c r="F142">
        <v>303010</v>
      </c>
      <c r="G142">
        <v>30</v>
      </c>
      <c r="H142">
        <v>30301010</v>
      </c>
      <c r="I142">
        <v>4.3099999999999996</v>
      </c>
      <c r="J142">
        <v>4.9400000000000004</v>
      </c>
      <c r="K142">
        <v>5.15</v>
      </c>
      <c r="L142">
        <v>2.38</v>
      </c>
      <c r="M142">
        <v>2.36</v>
      </c>
      <c r="N142">
        <v>1.52</v>
      </c>
      <c r="O142">
        <v>2.72</v>
      </c>
      <c r="P142">
        <v>2.2799999999999998</v>
      </c>
      <c r="Q142">
        <v>2.75</v>
      </c>
      <c r="R142">
        <v>2.75</v>
      </c>
      <c r="S142">
        <v>3.14</v>
      </c>
      <c r="T142">
        <v>2.5499999999999998</v>
      </c>
      <c r="U142">
        <v>2.13</v>
      </c>
      <c r="V142">
        <v>2.77</v>
      </c>
      <c r="W142">
        <v>3.51</v>
      </c>
      <c r="X142">
        <v>80.37</v>
      </c>
      <c r="Y142">
        <v>92.39</v>
      </c>
      <c r="Z142">
        <v>104.54</v>
      </c>
      <c r="AA142">
        <v>65.209999999999994</v>
      </c>
      <c r="AB142">
        <v>69.19</v>
      </c>
      <c r="AC142">
        <v>66.62</v>
      </c>
      <c r="AD142">
        <v>65.44</v>
      </c>
      <c r="AE142">
        <v>75.45</v>
      </c>
      <c r="AF142">
        <v>59.52</v>
      </c>
      <c r="AG142">
        <v>68.84</v>
      </c>
      <c r="AH142">
        <v>85.51</v>
      </c>
      <c r="AI142">
        <v>85.34</v>
      </c>
      <c r="AJ142">
        <v>78.790000000000006</v>
      </c>
      <c r="AK142">
        <v>79.709999999999994</v>
      </c>
      <c r="AL142">
        <v>90.91</v>
      </c>
      <c r="AM142">
        <v>18.647331789999999</v>
      </c>
      <c r="AN142">
        <v>18.70242915</v>
      </c>
      <c r="AO142">
        <v>20.299029130000001</v>
      </c>
      <c r="AP142">
        <v>27.399159659999999</v>
      </c>
      <c r="AQ142">
        <v>29.317796609999998</v>
      </c>
      <c r="AR142">
        <v>43.828947370000002</v>
      </c>
      <c r="AS142">
        <v>24.058823530000002</v>
      </c>
      <c r="AT142">
        <v>33.092105259999997</v>
      </c>
      <c r="AU142">
        <v>21.643636359999999</v>
      </c>
      <c r="AV142">
        <v>25.032727269999999</v>
      </c>
      <c r="AW142">
        <v>27.232484079999999</v>
      </c>
      <c r="AX142">
        <v>33.466666670000002</v>
      </c>
      <c r="AY142">
        <v>36.990610330000003</v>
      </c>
      <c r="AZ142">
        <v>28.776173289999999</v>
      </c>
      <c r="BA142">
        <v>25.900284899999999</v>
      </c>
    </row>
    <row r="143" spans="1:53" ht="14.4" hidden="1">
      <c r="A143" t="s">
        <v>290</v>
      </c>
      <c r="B143" t="s">
        <v>291</v>
      </c>
      <c r="C143">
        <v>35202010</v>
      </c>
      <c r="D143">
        <v>2834</v>
      </c>
      <c r="E143">
        <v>73.508308940000006</v>
      </c>
      <c r="F143">
        <v>352020</v>
      </c>
      <c r="G143">
        <v>35</v>
      </c>
      <c r="H143">
        <v>35202010</v>
      </c>
      <c r="I143">
        <v>0.22</v>
      </c>
      <c r="J143">
        <v>0.49</v>
      </c>
      <c r="K143">
        <v>0.87</v>
      </c>
      <c r="L143">
        <v>1.01</v>
      </c>
      <c r="M143">
        <v>1.1599999999999999</v>
      </c>
      <c r="N143">
        <v>0.68</v>
      </c>
      <c r="O143">
        <v>1.65</v>
      </c>
      <c r="P143">
        <v>1.75</v>
      </c>
      <c r="Q143">
        <v>2.93</v>
      </c>
      <c r="R143">
        <v>3.11</v>
      </c>
      <c r="S143">
        <v>3.42</v>
      </c>
      <c r="T143">
        <v>4.2699999999999996</v>
      </c>
      <c r="U143">
        <v>4.49</v>
      </c>
      <c r="V143">
        <v>5.07</v>
      </c>
      <c r="W143">
        <v>5.47</v>
      </c>
      <c r="X143" t="e">
        <v>#N/A</v>
      </c>
      <c r="Y143" t="e">
        <v>#N/A</v>
      </c>
      <c r="Z143" t="e">
        <v>#N/A</v>
      </c>
      <c r="AA143">
        <v>32.69</v>
      </c>
      <c r="AB143">
        <v>43.03</v>
      </c>
      <c r="AC143">
        <v>47.92</v>
      </c>
      <c r="AD143">
        <v>53.53</v>
      </c>
      <c r="AE143">
        <v>72.040000000000006</v>
      </c>
      <c r="AF143">
        <v>85.54</v>
      </c>
      <c r="AG143">
        <v>132.35</v>
      </c>
      <c r="AH143">
        <v>165.5</v>
      </c>
      <c r="AI143">
        <v>244.03</v>
      </c>
      <c r="AJ143">
        <v>146.55000000000001</v>
      </c>
      <c r="AK143">
        <v>197.37</v>
      </c>
      <c r="AL143">
        <v>162.93</v>
      </c>
      <c r="AM143" t="s">
        <v>23</v>
      </c>
      <c r="AN143" t="s">
        <v>23</v>
      </c>
      <c r="AO143" t="s">
        <v>23</v>
      </c>
      <c r="AP143">
        <v>32.366336629999999</v>
      </c>
      <c r="AQ143">
        <v>37.094827590000001</v>
      </c>
      <c r="AR143">
        <v>70.470588239999998</v>
      </c>
      <c r="AS143">
        <v>32.442424240000001</v>
      </c>
      <c r="AT143">
        <v>41.165714289999997</v>
      </c>
      <c r="AU143">
        <v>29.194539249999998</v>
      </c>
      <c r="AV143">
        <v>42.556270099999999</v>
      </c>
      <c r="AW143">
        <v>48.391812870000003</v>
      </c>
      <c r="AX143">
        <v>57.149882900000001</v>
      </c>
      <c r="AY143">
        <v>32.639198219999997</v>
      </c>
      <c r="AZ143">
        <v>38.928994080000002</v>
      </c>
      <c r="BA143">
        <v>29.786106029999999</v>
      </c>
    </row>
    <row r="144" spans="1:53" ht="14.4" hidden="1">
      <c r="A144" t="s">
        <v>292</v>
      </c>
      <c r="B144" t="s">
        <v>293</v>
      </c>
      <c r="C144">
        <v>20101010</v>
      </c>
      <c r="D144">
        <v>3721</v>
      </c>
      <c r="E144">
        <v>72.45157906</v>
      </c>
      <c r="F144">
        <v>201010</v>
      </c>
      <c r="G144">
        <v>20</v>
      </c>
      <c r="H144">
        <v>20101010</v>
      </c>
      <c r="I144">
        <v>6.81</v>
      </c>
      <c r="J144">
        <v>6.87</v>
      </c>
      <c r="K144">
        <v>-0.94</v>
      </c>
      <c r="L144">
        <v>6.67</v>
      </c>
      <c r="M144">
        <v>7.42</v>
      </c>
      <c r="N144">
        <v>9.08</v>
      </c>
      <c r="O144">
        <v>9.52</v>
      </c>
      <c r="P144">
        <v>9.56</v>
      </c>
      <c r="Q144">
        <v>11.18</v>
      </c>
      <c r="R144">
        <v>11.98</v>
      </c>
      <c r="S144">
        <v>11</v>
      </c>
      <c r="T144">
        <v>11.55</v>
      </c>
      <c r="U144">
        <v>12.19</v>
      </c>
      <c r="V144">
        <v>12.02</v>
      </c>
      <c r="W144">
        <v>13.63</v>
      </c>
      <c r="X144">
        <v>70.959999999999994</v>
      </c>
      <c r="Y144">
        <v>66.41</v>
      </c>
      <c r="Z144">
        <v>69.27</v>
      </c>
      <c r="AA144">
        <v>95.55</v>
      </c>
      <c r="AB144">
        <v>137.62</v>
      </c>
      <c r="AC144">
        <v>137.36000000000001</v>
      </c>
      <c r="AD144">
        <v>172.66</v>
      </c>
      <c r="AE144">
        <v>203.45</v>
      </c>
      <c r="AF144">
        <v>157.21</v>
      </c>
      <c r="AG144">
        <v>176.35</v>
      </c>
      <c r="AH144">
        <v>148.82</v>
      </c>
      <c r="AI144">
        <v>208.47</v>
      </c>
      <c r="AJ144">
        <v>248.11</v>
      </c>
      <c r="AK144">
        <v>259.67</v>
      </c>
      <c r="AL144">
        <v>263.49</v>
      </c>
      <c r="AM144">
        <v>10.41997063</v>
      </c>
      <c r="AN144">
        <v>9.6666666669999994</v>
      </c>
      <c r="AO144">
        <v>-73.691489360000006</v>
      </c>
      <c r="AP144">
        <v>14.32533733</v>
      </c>
      <c r="AQ144">
        <v>18.54716981</v>
      </c>
      <c r="AR144">
        <v>15.1277533</v>
      </c>
      <c r="AS144">
        <v>18.136554619999998</v>
      </c>
      <c r="AT144">
        <v>21.28138075</v>
      </c>
      <c r="AU144">
        <v>14.06171735</v>
      </c>
      <c r="AV144">
        <v>14.72036728</v>
      </c>
      <c r="AW144">
        <v>13.529090910000001</v>
      </c>
      <c r="AX144">
        <v>18.049350650000001</v>
      </c>
      <c r="AY144">
        <v>20.353568500000002</v>
      </c>
      <c r="AZ144">
        <v>21.603161400000001</v>
      </c>
      <c r="BA144">
        <v>19.331621420000001</v>
      </c>
    </row>
    <row r="145" spans="1:53" ht="14.4" hidden="1">
      <c r="A145" t="s">
        <v>294</v>
      </c>
      <c r="B145" t="s">
        <v>295</v>
      </c>
      <c r="C145">
        <v>45103020</v>
      </c>
      <c r="D145">
        <v>7372</v>
      </c>
      <c r="E145">
        <v>72.414479439999994</v>
      </c>
      <c r="F145">
        <v>451030</v>
      </c>
      <c r="G145">
        <v>45</v>
      </c>
      <c r="H145">
        <v>45103020</v>
      </c>
      <c r="I145">
        <v>0.53</v>
      </c>
      <c r="J145">
        <v>0.38</v>
      </c>
      <c r="K145">
        <v>0.40</v>
      </c>
      <c r="L145">
        <v>0.26</v>
      </c>
      <c r="M145">
        <v>0.15</v>
      </c>
      <c r="N145">
        <v>0.05</v>
      </c>
      <c r="O145">
        <v>0.18</v>
      </c>
      <c r="P145">
        <v>0.18</v>
      </c>
      <c r="Q145">
        <v>1.91</v>
      </c>
      <c r="R145">
        <v>1.87</v>
      </c>
      <c r="S145">
        <v>2.91</v>
      </c>
      <c r="T145">
        <v>3.63</v>
      </c>
      <c r="U145">
        <v>1.06</v>
      </c>
      <c r="V145">
        <v>1.46</v>
      </c>
      <c r="W145">
        <v>2.2599999999999998</v>
      </c>
      <c r="X145">
        <v>32.35</v>
      </c>
      <c r="Y145">
        <v>21.81</v>
      </c>
      <c r="Z145">
        <v>21.02</v>
      </c>
      <c r="AA145">
        <v>19.13</v>
      </c>
      <c r="AB145">
        <v>30.66</v>
      </c>
      <c r="AC145">
        <v>31.17</v>
      </c>
      <c r="AD145">
        <v>30.12</v>
      </c>
      <c r="AE145">
        <v>43.69</v>
      </c>
      <c r="AF145">
        <v>70.430000000000007</v>
      </c>
      <c r="AG145">
        <v>106.76</v>
      </c>
      <c r="AH145">
        <v>148.53</v>
      </c>
      <c r="AI145">
        <v>359.40</v>
      </c>
      <c r="AJ145">
        <v>48.89</v>
      </c>
      <c r="AK145">
        <v>58.53</v>
      </c>
      <c r="AL145">
        <v>94.48</v>
      </c>
      <c r="AM145">
        <v>61.037735849999997</v>
      </c>
      <c r="AN145">
        <v>57.39473684</v>
      </c>
      <c r="AO145">
        <v>52.55</v>
      </c>
      <c r="AP145">
        <v>73.57692308</v>
      </c>
      <c r="AQ145">
        <v>204.40</v>
      </c>
      <c r="AR145">
        <v>623.40</v>
      </c>
      <c r="AS145">
        <v>167.33333329999999</v>
      </c>
      <c r="AT145">
        <v>242.7222222</v>
      </c>
      <c r="AU145">
        <v>36.874345550000001</v>
      </c>
      <c r="AV145">
        <v>57.090909089999997</v>
      </c>
      <c r="AW145">
        <v>51.041237109999997</v>
      </c>
      <c r="AX145">
        <v>99.008264460000007</v>
      </c>
      <c r="AY145">
        <v>46.122641510000001</v>
      </c>
      <c r="AZ145">
        <v>40.089041100000003</v>
      </c>
      <c r="BA145">
        <v>41.805309729999998</v>
      </c>
    </row>
    <row r="146" spans="1:53" ht="14.4" hidden="1">
      <c r="A146" t="s">
        <v>296</v>
      </c>
      <c r="B146" t="s">
        <v>297</v>
      </c>
      <c r="C146">
        <v>20202020</v>
      </c>
      <c r="D146">
        <v>7370</v>
      </c>
      <c r="E146">
        <v>72.157688460000003</v>
      </c>
      <c r="F146">
        <v>202020</v>
      </c>
      <c r="G146">
        <v>20</v>
      </c>
      <c r="H146">
        <v>20202020</v>
      </c>
      <c r="I146">
        <v>1.08</v>
      </c>
      <c r="J146">
        <v>-1.67</v>
      </c>
      <c r="K146">
        <v>2.4900000000000002</v>
      </c>
      <c r="L146">
        <v>0.16</v>
      </c>
      <c r="M146">
        <v>2.35</v>
      </c>
      <c r="N146">
        <v>1.60</v>
      </c>
      <c r="O146">
        <v>4.13</v>
      </c>
      <c r="P146">
        <v>1.94</v>
      </c>
      <c r="Q146">
        <v>5.91</v>
      </c>
      <c r="R146">
        <v>3.11</v>
      </c>
      <c r="S146">
        <v>2.25</v>
      </c>
      <c r="T146">
        <v>11.5</v>
      </c>
      <c r="U146">
        <v>2.75</v>
      </c>
      <c r="V146">
        <v>5.80</v>
      </c>
      <c r="W146">
        <v>4.8899999999999997</v>
      </c>
      <c r="X146">
        <v>37.270000000000003</v>
      </c>
      <c r="Y146">
        <v>26.67</v>
      </c>
      <c r="Z146">
        <v>29.06</v>
      </c>
      <c r="AA146">
        <v>37.82</v>
      </c>
      <c r="AB146">
        <v>40.340000000000003</v>
      </c>
      <c r="AC146">
        <v>37.85</v>
      </c>
      <c r="AD146">
        <v>43.78</v>
      </c>
      <c r="AE146">
        <v>43.59</v>
      </c>
      <c r="AF146">
        <v>48.31</v>
      </c>
      <c r="AG146">
        <v>71.599999999999994</v>
      </c>
      <c r="AH146">
        <v>81.89</v>
      </c>
      <c r="AI146">
        <v>119.62</v>
      </c>
      <c r="AJ146">
        <v>114.07</v>
      </c>
      <c r="AK146">
        <v>146.22</v>
      </c>
      <c r="AL146">
        <v>160.38</v>
      </c>
      <c r="AM146">
        <v>34.50925926</v>
      </c>
      <c r="AN146">
        <v>-15.970059880000001</v>
      </c>
      <c r="AO146">
        <v>11.670682729999999</v>
      </c>
      <c r="AP146">
        <v>236.375</v>
      </c>
      <c r="AQ146">
        <v>17.165957450000001</v>
      </c>
      <c r="AR146">
        <v>23.65625</v>
      </c>
      <c r="AS146">
        <v>10.60048426</v>
      </c>
      <c r="AT146">
        <v>22.46907216</v>
      </c>
      <c r="AU146">
        <v>8.1742808799999995</v>
      </c>
      <c r="AV146">
        <v>23.022508040000002</v>
      </c>
      <c r="AW146">
        <v>36.395555559999998</v>
      </c>
      <c r="AX146">
        <v>10.401739129999999</v>
      </c>
      <c r="AY146">
        <v>41.48</v>
      </c>
      <c r="AZ146">
        <v>25.21034483</v>
      </c>
      <c r="BA146">
        <v>32.797546009999998</v>
      </c>
    </row>
    <row r="147" spans="1:53" ht="14.4" hidden="1">
      <c r="A147" t="s">
        <v>298</v>
      </c>
      <c r="B147" t="s">
        <v>299</v>
      </c>
      <c r="C147">
        <v>15104025</v>
      </c>
      <c r="D147">
        <v>1000</v>
      </c>
      <c r="E147">
        <v>72.030154429999996</v>
      </c>
      <c r="F147">
        <v>151040</v>
      </c>
      <c r="G147">
        <v>15</v>
      </c>
      <c r="H147">
        <v>15104025</v>
      </c>
      <c r="I147">
        <v>1.83</v>
      </c>
      <c r="J147">
        <v>2.76</v>
      </c>
      <c r="K147">
        <v>2.2799999999999998</v>
      </c>
      <c r="L147">
        <v>1.92</v>
      </c>
      <c r="M147">
        <v>1.61</v>
      </c>
      <c r="N147">
        <v>0.93</v>
      </c>
      <c r="O147">
        <v>1</v>
      </c>
      <c r="P147">
        <v>0.94</v>
      </c>
      <c r="Q147">
        <v>2</v>
      </c>
      <c r="R147">
        <v>1.92</v>
      </c>
      <c r="S147">
        <v>2.0299999999999998</v>
      </c>
      <c r="T147">
        <v>4.3899999999999997</v>
      </c>
      <c r="U147">
        <v>3.41</v>
      </c>
      <c r="V147">
        <v>3.14</v>
      </c>
      <c r="W147">
        <v>4.37</v>
      </c>
      <c r="X147">
        <v>48.74</v>
      </c>
      <c r="Y147">
        <v>30.18</v>
      </c>
      <c r="Z147">
        <v>37.86</v>
      </c>
      <c r="AA147">
        <v>28.71</v>
      </c>
      <c r="AB147">
        <v>28.20</v>
      </c>
      <c r="AC147">
        <v>26.12</v>
      </c>
      <c r="AD147">
        <v>31.94</v>
      </c>
      <c r="AE147">
        <v>47.45</v>
      </c>
      <c r="AF147">
        <v>30.77</v>
      </c>
      <c r="AG147">
        <v>42.48</v>
      </c>
      <c r="AH147">
        <v>65.12</v>
      </c>
      <c r="AI147">
        <v>61.71</v>
      </c>
      <c r="AJ147">
        <v>60.39</v>
      </c>
      <c r="AK147">
        <v>86.07</v>
      </c>
      <c r="AL147">
        <v>91.13</v>
      </c>
      <c r="AM147">
        <v>26.633879780000001</v>
      </c>
      <c r="AN147">
        <v>10.934782609999999</v>
      </c>
      <c r="AO147">
        <v>16.60526316</v>
      </c>
      <c r="AP147">
        <v>14.953125</v>
      </c>
      <c r="AQ147">
        <v>17.515527949999999</v>
      </c>
      <c r="AR147">
        <v>28.086021509999998</v>
      </c>
      <c r="AS147">
        <v>31.94</v>
      </c>
      <c r="AT147">
        <v>50.4787234</v>
      </c>
      <c r="AU147">
        <v>15.385</v>
      </c>
      <c r="AV147">
        <v>22.125</v>
      </c>
      <c r="AW147">
        <v>32.078817729999997</v>
      </c>
      <c r="AX147">
        <v>14.05694761</v>
      </c>
      <c r="AY147">
        <v>17.709677419999998</v>
      </c>
      <c r="AZ147">
        <v>27.410828030000001</v>
      </c>
      <c r="BA147">
        <v>20.853546909999999</v>
      </c>
    </row>
    <row r="148" spans="1:53" ht="14.4" hidden="1">
      <c r="A148" t="s">
        <v>300</v>
      </c>
      <c r="B148" t="s">
        <v>301</v>
      </c>
      <c r="C148">
        <v>20101010</v>
      </c>
      <c r="D148">
        <v>3728</v>
      </c>
      <c r="E148">
        <v>71.259156090000005</v>
      </c>
      <c r="F148">
        <v>201010</v>
      </c>
      <c r="G148">
        <v>20</v>
      </c>
      <c r="H148">
        <v>20101010</v>
      </c>
      <c r="I148">
        <v>2.52</v>
      </c>
      <c r="J148">
        <v>3.17</v>
      </c>
      <c r="K148">
        <v>5.97</v>
      </c>
      <c r="L148">
        <v>2.39</v>
      </c>
      <c r="M148">
        <v>3.16</v>
      </c>
      <c r="N148">
        <v>7.84</v>
      </c>
      <c r="O148">
        <v>10.39</v>
      </c>
      <c r="P148">
        <v>7.88</v>
      </c>
      <c r="Q148">
        <v>16.20</v>
      </c>
      <c r="R148">
        <v>13.84</v>
      </c>
      <c r="S148">
        <v>8.9600000000000009</v>
      </c>
      <c r="T148">
        <v>10.41</v>
      </c>
      <c r="U148">
        <v>13.40</v>
      </c>
      <c r="V148">
        <v>22.03</v>
      </c>
      <c r="W148">
        <v>25.62</v>
      </c>
      <c r="X148">
        <v>72.010000000000005</v>
      </c>
      <c r="Y148">
        <v>95.68</v>
      </c>
      <c r="Z148">
        <v>136.36000000000001</v>
      </c>
      <c r="AA148">
        <v>161.02000000000001</v>
      </c>
      <c r="AB148">
        <v>196.35</v>
      </c>
      <c r="AC148">
        <v>228.45</v>
      </c>
      <c r="AD148">
        <v>248.96</v>
      </c>
      <c r="AE148">
        <v>274.62</v>
      </c>
      <c r="AF148">
        <v>340.06</v>
      </c>
      <c r="AG148">
        <v>560</v>
      </c>
      <c r="AH148">
        <v>618.85</v>
      </c>
      <c r="AI148">
        <v>636.28</v>
      </c>
      <c r="AJ148">
        <v>629.65</v>
      </c>
      <c r="AK148">
        <v>1011.60</v>
      </c>
      <c r="AL148">
        <v>1267.28</v>
      </c>
      <c r="AM148">
        <v>28.575396829999999</v>
      </c>
      <c r="AN148">
        <v>30.182965299999999</v>
      </c>
      <c r="AO148">
        <v>22.840871020000002</v>
      </c>
      <c r="AP148">
        <v>67.372384940000003</v>
      </c>
      <c r="AQ148">
        <v>62.136075949999999</v>
      </c>
      <c r="AR148">
        <v>29.139030609999999</v>
      </c>
      <c r="AS148">
        <v>23.961501439999999</v>
      </c>
      <c r="AT148">
        <v>34.850253809999998</v>
      </c>
      <c r="AU148">
        <v>20.99135802</v>
      </c>
      <c r="AV148">
        <v>40.462427750000003</v>
      </c>
      <c r="AW148">
        <v>69.068080359999996</v>
      </c>
      <c r="AX148">
        <v>61.121998079999997</v>
      </c>
      <c r="AY148">
        <v>46.988805970000001</v>
      </c>
      <c r="AZ148">
        <v>45.919201090000001</v>
      </c>
      <c r="BA148">
        <v>49.464480870000003</v>
      </c>
    </row>
    <row r="149" spans="1:53" ht="14.4" hidden="1">
      <c r="A149" t="s">
        <v>302</v>
      </c>
      <c r="B149" t="s">
        <v>303</v>
      </c>
      <c r="C149">
        <v>40301010</v>
      </c>
      <c r="D149">
        <v>6411</v>
      </c>
      <c r="E149">
        <v>70.906584050000006</v>
      </c>
      <c r="F149">
        <v>403010</v>
      </c>
      <c r="G149">
        <v>40</v>
      </c>
      <c r="H149">
        <v>40301010</v>
      </c>
      <c r="I149">
        <v>1.66</v>
      </c>
      <c r="J149">
        <v>1.28</v>
      </c>
      <c r="K149">
        <v>1.59</v>
      </c>
      <c r="L149">
        <v>2.06</v>
      </c>
      <c r="M149">
        <v>1.97</v>
      </c>
      <c r="N149">
        <v>2.06</v>
      </c>
      <c r="O149">
        <v>2.3199999999999998</v>
      </c>
      <c r="P149">
        <v>2.54</v>
      </c>
      <c r="Q149">
        <v>3.40</v>
      </c>
      <c r="R149">
        <v>3.52</v>
      </c>
      <c r="S149">
        <v>4.20</v>
      </c>
      <c r="T149">
        <v>4.37</v>
      </c>
      <c r="U149">
        <v>5.19</v>
      </c>
      <c r="V149">
        <v>4.42</v>
      </c>
      <c r="W149">
        <v>6.5</v>
      </c>
      <c r="X149">
        <v>29.08</v>
      </c>
      <c r="Y149">
        <v>33.44</v>
      </c>
      <c r="Z149">
        <v>34.65</v>
      </c>
      <c r="AA149">
        <v>46.93</v>
      </c>
      <c r="AB149">
        <v>47.08</v>
      </c>
      <c r="AC149">
        <v>40.94</v>
      </c>
      <c r="AD149">
        <v>51.96</v>
      </c>
      <c r="AE149">
        <v>63.28</v>
      </c>
      <c r="AF149">
        <v>73.70</v>
      </c>
      <c r="AG149">
        <v>95.23</v>
      </c>
      <c r="AH149">
        <v>123.71</v>
      </c>
      <c r="AI149">
        <v>169.67</v>
      </c>
      <c r="AJ149">
        <v>188.54</v>
      </c>
      <c r="AK149">
        <v>224.88</v>
      </c>
      <c r="AL149">
        <v>283.85000000000002</v>
      </c>
      <c r="AM149">
        <v>17.518072289999999</v>
      </c>
      <c r="AN149">
        <v>26.125</v>
      </c>
      <c r="AO149">
        <v>21.792452829999998</v>
      </c>
      <c r="AP149">
        <v>22.7815534</v>
      </c>
      <c r="AQ149">
        <v>23.898477159999999</v>
      </c>
      <c r="AR149">
        <v>19.873786410000001</v>
      </c>
      <c r="AS149">
        <v>22.396551720000001</v>
      </c>
      <c r="AT149">
        <v>24.913385829999999</v>
      </c>
      <c r="AU149">
        <v>21.676470590000001</v>
      </c>
      <c r="AV149">
        <v>27.053977270000001</v>
      </c>
      <c r="AW149">
        <v>29.454761900000001</v>
      </c>
      <c r="AX149">
        <v>38.826086959999998</v>
      </c>
      <c r="AY149">
        <v>36.327552990000001</v>
      </c>
      <c r="AZ149">
        <v>50.877828049999998</v>
      </c>
      <c r="BA149">
        <v>43.669230769999999</v>
      </c>
    </row>
    <row r="150" spans="1:53" ht="14.4" hidden="1">
      <c r="A150" t="s">
        <v>304</v>
      </c>
      <c r="B150" t="s">
        <v>305</v>
      </c>
      <c r="C150">
        <v>20104010</v>
      </c>
      <c r="D150">
        <v>3823</v>
      </c>
      <c r="E150">
        <v>70.581976830000002</v>
      </c>
      <c r="F150">
        <v>201040</v>
      </c>
      <c r="G150">
        <v>20</v>
      </c>
      <c r="H150">
        <v>20104010</v>
      </c>
      <c r="I150">
        <v>2.84</v>
      </c>
      <c r="J150">
        <v>3.27</v>
      </c>
      <c r="K150">
        <v>2.67</v>
      </c>
      <c r="L150">
        <v>2.76</v>
      </c>
      <c r="M150">
        <v>3.03</v>
      </c>
      <c r="N150">
        <v>3.99</v>
      </c>
      <c r="O150">
        <v>2.52</v>
      </c>
      <c r="P150">
        <v>2.35</v>
      </c>
      <c r="Q150">
        <v>3.46</v>
      </c>
      <c r="R150">
        <v>3.71</v>
      </c>
      <c r="S150">
        <v>3.24</v>
      </c>
      <c r="T150">
        <v>3.82</v>
      </c>
      <c r="U150">
        <v>5.41</v>
      </c>
      <c r="V150">
        <v>22.88</v>
      </c>
      <c r="W150">
        <v>3.43</v>
      </c>
      <c r="X150">
        <v>57.17</v>
      </c>
      <c r="Y150">
        <v>46.59</v>
      </c>
      <c r="Z150">
        <v>52.96</v>
      </c>
      <c r="AA150">
        <v>70.180000000000007</v>
      </c>
      <c r="AB150">
        <v>61.73</v>
      </c>
      <c r="AC150">
        <v>47.83</v>
      </c>
      <c r="AD150">
        <v>55.75</v>
      </c>
      <c r="AE150">
        <v>69.69</v>
      </c>
      <c r="AF150">
        <v>59.75</v>
      </c>
      <c r="AG150">
        <v>76.260000000000005</v>
      </c>
      <c r="AH150">
        <v>80.37</v>
      </c>
      <c r="AI150">
        <v>92.97</v>
      </c>
      <c r="AJ150">
        <v>96.06</v>
      </c>
      <c r="AK150">
        <v>97.33</v>
      </c>
      <c r="AL150">
        <v>123.93</v>
      </c>
      <c r="AM150">
        <v>20.13028169</v>
      </c>
      <c r="AN150">
        <v>14.24770642</v>
      </c>
      <c r="AO150">
        <v>19.835205989999999</v>
      </c>
      <c r="AP150">
        <v>25.427536230000001</v>
      </c>
      <c r="AQ150">
        <v>20.372937289999999</v>
      </c>
      <c r="AR150">
        <v>11.98746867</v>
      </c>
      <c r="AS150">
        <v>22.12301587</v>
      </c>
      <c r="AT150">
        <v>29.65531915</v>
      </c>
      <c r="AU150">
        <v>17.268786129999999</v>
      </c>
      <c r="AV150">
        <v>20.555256060000001</v>
      </c>
      <c r="AW150">
        <v>24.805555559999998</v>
      </c>
      <c r="AX150">
        <v>24.337696340000001</v>
      </c>
      <c r="AY150">
        <v>17.756007390000001</v>
      </c>
      <c r="AZ150">
        <v>4.2539335659999997</v>
      </c>
      <c r="BA150">
        <v>36.131195339999998</v>
      </c>
    </row>
    <row r="151" spans="1:53" ht="14.4" hidden="1">
      <c r="A151" t="s">
        <v>306</v>
      </c>
      <c r="B151" t="s">
        <v>307</v>
      </c>
      <c r="C151">
        <v>20105010</v>
      </c>
      <c r="D151">
        <v>9997</v>
      </c>
      <c r="E151">
        <v>70.297121309999994</v>
      </c>
      <c r="F151">
        <v>201050</v>
      </c>
      <c r="G151">
        <v>20</v>
      </c>
      <c r="H151">
        <v>20105010</v>
      </c>
      <c r="I151">
        <v>5.63</v>
      </c>
      <c r="J151">
        <v>5.96</v>
      </c>
      <c r="K151">
        <v>6.32</v>
      </c>
      <c r="L151">
        <v>6.72</v>
      </c>
      <c r="M151">
        <v>7.49</v>
      </c>
      <c r="N151">
        <v>7.58</v>
      </c>
      <c r="O151">
        <v>8.16</v>
      </c>
      <c r="P151">
        <v>7.93</v>
      </c>
      <c r="Q151">
        <v>8.89</v>
      </c>
      <c r="R151">
        <v>7.81</v>
      </c>
      <c r="S151">
        <v>9.25</v>
      </c>
      <c r="T151">
        <v>10.119999999999999</v>
      </c>
      <c r="U151">
        <v>10.18</v>
      </c>
      <c r="V151">
        <v>-12.63</v>
      </c>
      <c r="W151">
        <v>7.55</v>
      </c>
      <c r="X151">
        <v>86.30</v>
      </c>
      <c r="Y151">
        <v>81.73</v>
      </c>
      <c r="Z151">
        <v>92.85</v>
      </c>
      <c r="AA151">
        <v>140.25</v>
      </c>
      <c r="AB151">
        <v>164.32</v>
      </c>
      <c r="AC151">
        <v>150.63999999999999</v>
      </c>
      <c r="AD151">
        <v>178.57</v>
      </c>
      <c r="AE151">
        <v>235.37</v>
      </c>
      <c r="AF151">
        <v>190.54</v>
      </c>
      <c r="AG151">
        <v>176.42</v>
      </c>
      <c r="AH151">
        <v>174.79</v>
      </c>
      <c r="AI151">
        <v>177.63</v>
      </c>
      <c r="AJ151">
        <v>119.92</v>
      </c>
      <c r="AK151">
        <v>109.32</v>
      </c>
      <c r="AL151">
        <v>129.09</v>
      </c>
      <c r="AM151">
        <v>15.3285968</v>
      </c>
      <c r="AN151">
        <v>13.713087249999999</v>
      </c>
      <c r="AO151">
        <v>14.691455700000001</v>
      </c>
      <c r="AP151">
        <v>20.870535709999999</v>
      </c>
      <c r="AQ151">
        <v>21.938584779999999</v>
      </c>
      <c r="AR151">
        <v>19.87335092</v>
      </c>
      <c r="AS151">
        <v>21.88357843</v>
      </c>
      <c r="AT151">
        <v>29.680958390000001</v>
      </c>
      <c r="AU151">
        <v>21.433070870000002</v>
      </c>
      <c r="AV151">
        <v>22.588988480000001</v>
      </c>
      <c r="AW151">
        <v>18.896216219999999</v>
      </c>
      <c r="AX151">
        <v>17.552371539999999</v>
      </c>
      <c r="AY151">
        <v>11.779960709999999</v>
      </c>
      <c r="AZ151">
        <v>-8.655581948</v>
      </c>
      <c r="BA151">
        <v>17.098013250000001</v>
      </c>
    </row>
    <row r="152" spans="1:53" ht="14.4" hidden="1">
      <c r="A152" t="s">
        <v>308</v>
      </c>
      <c r="B152" t="s">
        <v>309</v>
      </c>
      <c r="C152">
        <v>55101010</v>
      </c>
      <c r="D152">
        <v>4911</v>
      </c>
      <c r="E152">
        <v>69.969108700000007</v>
      </c>
      <c r="F152">
        <v>551010</v>
      </c>
      <c r="G152">
        <v>55</v>
      </c>
      <c r="H152">
        <v>55101010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0</v>
      </c>
      <c r="T152">
        <v>0</v>
      </c>
      <c r="U152">
        <v>-0.49</v>
      </c>
      <c r="V152">
        <v>5.01</v>
      </c>
      <c r="W152">
        <v>11.89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>
        <v>86.21</v>
      </c>
      <c r="AK152">
        <v>116.89</v>
      </c>
      <c r="AL152">
        <v>223.71</v>
      </c>
      <c r="AM152" t="s">
        <v>23</v>
      </c>
      <c r="AN152" t="s">
        <v>23</v>
      </c>
      <c r="AO152" t="s">
        <v>23</v>
      </c>
      <c r="AP152" t="s">
        <v>23</v>
      </c>
      <c r="AQ152" t="s">
        <v>23</v>
      </c>
      <c r="AR152" t="s">
        <v>23</v>
      </c>
      <c r="AS152" t="s">
        <v>23</v>
      </c>
      <c r="AT152" t="s">
        <v>23</v>
      </c>
      <c r="AU152" t="s">
        <v>23</v>
      </c>
      <c r="AV152" t="s">
        <v>23</v>
      </c>
      <c r="AW152" t="s">
        <v>23</v>
      </c>
      <c r="AX152" t="s">
        <v>23</v>
      </c>
      <c r="AY152">
        <v>-175.93877549999999</v>
      </c>
      <c r="AZ152">
        <v>23.33133733</v>
      </c>
      <c r="BA152">
        <v>18.814970559999999</v>
      </c>
    </row>
    <row r="153" spans="1:53" ht="14.4" hidden="1">
      <c r="A153" t="s">
        <v>310</v>
      </c>
      <c r="B153" t="s">
        <v>311</v>
      </c>
      <c r="C153">
        <v>10102020</v>
      </c>
      <c r="D153">
        <v>1311</v>
      </c>
      <c r="E153">
        <v>68.945121</v>
      </c>
      <c r="F153">
        <v>101020</v>
      </c>
      <c r="G153">
        <v>10</v>
      </c>
      <c r="H153">
        <v>10102020</v>
      </c>
      <c r="I153">
        <v>0.63</v>
      </c>
      <c r="J153">
        <v>4.0999999999999996</v>
      </c>
      <c r="K153">
        <v>2.11</v>
      </c>
      <c r="L153">
        <v>8.0399999999999991</v>
      </c>
      <c r="M153">
        <v>5.32</v>
      </c>
      <c r="N153">
        <v>-8.2899999999999991</v>
      </c>
      <c r="O153">
        <v>-1.98</v>
      </c>
      <c r="P153">
        <v>4.46</v>
      </c>
      <c r="Q153">
        <v>5.89</v>
      </c>
      <c r="R153">
        <v>4.71</v>
      </c>
      <c r="S153">
        <v>-1.04</v>
      </c>
      <c r="T153">
        <v>7.99</v>
      </c>
      <c r="U153">
        <v>13.22</v>
      </c>
      <c r="V153">
        <v>13</v>
      </c>
      <c r="W153">
        <v>11.25</v>
      </c>
      <c r="X153">
        <v>91.41</v>
      </c>
      <c r="Y153">
        <v>98.51</v>
      </c>
      <c r="Z153">
        <v>120.79</v>
      </c>
      <c r="AA153">
        <v>167.84</v>
      </c>
      <c r="AB153">
        <v>92.07</v>
      </c>
      <c r="AC153">
        <v>70.790000000000006</v>
      </c>
      <c r="AD153">
        <v>101.10</v>
      </c>
      <c r="AE153">
        <v>107.91</v>
      </c>
      <c r="AF153">
        <v>87.21</v>
      </c>
      <c r="AG153">
        <v>83.76</v>
      </c>
      <c r="AH153">
        <v>49.87</v>
      </c>
      <c r="AI153">
        <v>88.83</v>
      </c>
      <c r="AJ153">
        <v>129.52000000000001</v>
      </c>
      <c r="AK153">
        <v>120.95</v>
      </c>
      <c r="AL153">
        <v>122.58</v>
      </c>
      <c r="AM153">
        <v>145.09523809999999</v>
      </c>
      <c r="AN153">
        <v>24.02682927</v>
      </c>
      <c r="AO153">
        <v>57.2464455</v>
      </c>
      <c r="AP153">
        <v>20.875621890000001</v>
      </c>
      <c r="AQ153">
        <v>17.30639098</v>
      </c>
      <c r="AR153">
        <v>-8.5392038600000006</v>
      </c>
      <c r="AS153">
        <v>-51.060606059999998</v>
      </c>
      <c r="AT153">
        <v>24.195067259999998</v>
      </c>
      <c r="AU153">
        <v>14.80645161</v>
      </c>
      <c r="AV153">
        <v>17.783439489999999</v>
      </c>
      <c r="AW153">
        <v>-47.95192308</v>
      </c>
      <c r="AX153">
        <v>11.117647059999999</v>
      </c>
      <c r="AY153">
        <v>9.7972768529999996</v>
      </c>
      <c r="AZ153">
        <v>9.3038461540000004</v>
      </c>
      <c r="BA153">
        <v>10.896000000000001</v>
      </c>
    </row>
    <row r="154" spans="1:53" ht="14.4" hidden="1">
      <c r="A154" t="s">
        <v>312</v>
      </c>
      <c r="B154" t="s">
        <v>313</v>
      </c>
      <c r="C154">
        <v>25503030</v>
      </c>
      <c r="D154">
        <v>7370</v>
      </c>
      <c r="E154">
        <v>68.521980150000005</v>
      </c>
      <c r="F154">
        <v>255030</v>
      </c>
      <c r="G154">
        <v>25</v>
      </c>
      <c r="H154">
        <v>25503030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>
        <v>-0.04</v>
      </c>
      <c r="P154">
        <v>-0.070000000000000007</v>
      </c>
      <c r="Q154">
        <v>-1.34</v>
      </c>
      <c r="R154">
        <v>-0.87</v>
      </c>
      <c r="S154">
        <v>-0.92</v>
      </c>
      <c r="T154">
        <v>0.86</v>
      </c>
      <c r="U154">
        <v>3.18</v>
      </c>
      <c r="V154">
        <v>5.80</v>
      </c>
      <c r="W154">
        <v>10.41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>
        <v>22.44</v>
      </c>
      <c r="AG154">
        <v>37.82</v>
      </c>
      <c r="AH154">
        <v>177.67</v>
      </c>
      <c r="AI154">
        <v>58.30</v>
      </c>
      <c r="AJ154">
        <v>81.55</v>
      </c>
      <c r="AK154">
        <v>146.31</v>
      </c>
      <c r="AL154">
        <v>96.99</v>
      </c>
      <c r="AM154" t="s">
        <v>23</v>
      </c>
      <c r="AN154" t="s">
        <v>23</v>
      </c>
      <c r="AO154" t="s">
        <v>23</v>
      </c>
      <c r="AP154" t="s">
        <v>23</v>
      </c>
      <c r="AQ154" t="s">
        <v>23</v>
      </c>
      <c r="AR154" t="s">
        <v>23</v>
      </c>
      <c r="AS154" t="s">
        <v>23</v>
      </c>
      <c r="AT154" t="s">
        <v>23</v>
      </c>
      <c r="AU154">
        <v>-16.746268659999998</v>
      </c>
      <c r="AV154">
        <v>-43.47126437</v>
      </c>
      <c r="AW154">
        <v>-193.11956520000001</v>
      </c>
      <c r="AX154">
        <v>67.79069767</v>
      </c>
      <c r="AY154">
        <v>25.64465409</v>
      </c>
      <c r="AZ154">
        <v>25.225862070000002</v>
      </c>
      <c r="BA154">
        <v>9.3170028820000006</v>
      </c>
    </row>
    <row r="155" spans="1:53" ht="14.4" hidden="1">
      <c r="A155" t="s">
        <v>314</v>
      </c>
      <c r="B155" t="s">
        <v>315</v>
      </c>
      <c r="C155">
        <v>25504050</v>
      </c>
      <c r="D155">
        <v>5531</v>
      </c>
      <c r="E155">
        <v>68.457422690000001</v>
      </c>
      <c r="F155">
        <v>255040</v>
      </c>
      <c r="G155">
        <v>25</v>
      </c>
      <c r="H155">
        <v>25504050</v>
      </c>
      <c r="I155">
        <v>2.95</v>
      </c>
      <c r="J155">
        <v>3.71</v>
      </c>
      <c r="K155">
        <v>4.75</v>
      </c>
      <c r="L155">
        <v>6.03</v>
      </c>
      <c r="M155">
        <v>7.34</v>
      </c>
      <c r="N155">
        <v>9.17</v>
      </c>
      <c r="O155">
        <v>10.73</v>
      </c>
      <c r="P155">
        <v>12.67</v>
      </c>
      <c r="Q155">
        <v>16.100000000000001</v>
      </c>
      <c r="R155">
        <v>17.88</v>
      </c>
      <c r="S155">
        <v>23.53</v>
      </c>
      <c r="T155">
        <v>31.10</v>
      </c>
      <c r="U155">
        <v>33.44</v>
      </c>
      <c r="V155">
        <v>38.47</v>
      </c>
      <c r="W155">
        <v>40.659999999999997</v>
      </c>
      <c r="X155">
        <v>60.42</v>
      </c>
      <c r="Y155">
        <v>79.95</v>
      </c>
      <c r="Z155">
        <v>89.42</v>
      </c>
      <c r="AA155">
        <v>128.71</v>
      </c>
      <c r="AB155">
        <v>192.62</v>
      </c>
      <c r="AC155">
        <v>253.42</v>
      </c>
      <c r="AD155">
        <v>278.41000000000003</v>
      </c>
      <c r="AE155">
        <v>240.54</v>
      </c>
      <c r="AF155">
        <v>344.33</v>
      </c>
      <c r="AG155">
        <v>438.26</v>
      </c>
      <c r="AH155">
        <v>452.57</v>
      </c>
      <c r="AI155">
        <v>706.23</v>
      </c>
      <c r="AJ155">
        <v>844.03</v>
      </c>
      <c r="AK155">
        <v>950.08</v>
      </c>
      <c r="AL155">
        <v>1185.80</v>
      </c>
      <c r="AM155">
        <v>20.481355929999999</v>
      </c>
      <c r="AN155">
        <v>21.549865230000002</v>
      </c>
      <c r="AO155">
        <v>18.825263159999999</v>
      </c>
      <c r="AP155">
        <v>21.34494196</v>
      </c>
      <c r="AQ155">
        <v>26.242506809999998</v>
      </c>
      <c r="AR155">
        <v>27.635768809999998</v>
      </c>
      <c r="AS155">
        <v>25.946877910000001</v>
      </c>
      <c r="AT155">
        <v>18.985003949999999</v>
      </c>
      <c r="AU155">
        <v>21.386956519999998</v>
      </c>
      <c r="AV155">
        <v>24.511185680000001</v>
      </c>
      <c r="AW155">
        <v>19.233744160000001</v>
      </c>
      <c r="AX155">
        <v>22.708360129999999</v>
      </c>
      <c r="AY155">
        <v>25.24013158</v>
      </c>
      <c r="AZ155">
        <v>24.696646739999998</v>
      </c>
      <c r="BA155">
        <v>29.163797339999999</v>
      </c>
    </row>
    <row r="156" spans="1:53" ht="14.4" hidden="1">
      <c r="A156" t="s">
        <v>316</v>
      </c>
      <c r="B156" t="s">
        <v>317</v>
      </c>
      <c r="C156">
        <v>20101010</v>
      </c>
      <c r="D156">
        <v>3812</v>
      </c>
      <c r="E156">
        <v>68.373208009999999</v>
      </c>
      <c r="F156">
        <v>201010</v>
      </c>
      <c r="G156">
        <v>20</v>
      </c>
      <c r="H156">
        <v>20101010</v>
      </c>
      <c r="I156">
        <v>6.82</v>
      </c>
      <c r="J156">
        <v>7.52</v>
      </c>
      <c r="K156">
        <v>7.81</v>
      </c>
      <c r="L156">
        <v>8.35</v>
      </c>
      <c r="M156">
        <v>9.75</v>
      </c>
      <c r="N156">
        <v>10.39</v>
      </c>
      <c r="O156">
        <v>12.19</v>
      </c>
      <c r="P156">
        <v>11.47</v>
      </c>
      <c r="Q156">
        <v>18.489999999999998</v>
      </c>
      <c r="R156">
        <v>13.22</v>
      </c>
      <c r="S156">
        <v>19.03</v>
      </c>
      <c r="T156">
        <v>43.54</v>
      </c>
      <c r="U156">
        <v>31.47</v>
      </c>
      <c r="V156">
        <v>13.53</v>
      </c>
      <c r="W156">
        <v>28.34</v>
      </c>
      <c r="X156">
        <v>64.78</v>
      </c>
      <c r="Y156">
        <v>58.48</v>
      </c>
      <c r="Z156">
        <v>67.58</v>
      </c>
      <c r="AA156">
        <v>114.61</v>
      </c>
      <c r="AB156">
        <v>147.38999999999999</v>
      </c>
      <c r="AC156">
        <v>188.81</v>
      </c>
      <c r="AD156">
        <v>232.58</v>
      </c>
      <c r="AE156">
        <v>306.91000000000003</v>
      </c>
      <c r="AF156">
        <v>244.90</v>
      </c>
      <c r="AG156">
        <v>343.97</v>
      </c>
      <c r="AH156">
        <v>304.72000000000003</v>
      </c>
      <c r="AI156">
        <v>387.07</v>
      </c>
      <c r="AJ156">
        <v>545.61</v>
      </c>
      <c r="AK156">
        <v>468.14</v>
      </c>
      <c r="AL156">
        <v>469.29</v>
      </c>
      <c r="AM156">
        <v>9.4985337239999996</v>
      </c>
      <c r="AN156">
        <v>7.7765957449999998</v>
      </c>
      <c r="AO156">
        <v>8.6530089629999996</v>
      </c>
      <c r="AP156">
        <v>13.7257485</v>
      </c>
      <c r="AQ156">
        <v>15.116923079999999</v>
      </c>
      <c r="AR156">
        <v>18.172281040000001</v>
      </c>
      <c r="AS156">
        <v>19.079573419999999</v>
      </c>
      <c r="AT156">
        <v>26.7576286</v>
      </c>
      <c r="AU156">
        <v>13.2449973</v>
      </c>
      <c r="AV156">
        <v>26.018910739999999</v>
      </c>
      <c r="AW156">
        <v>16.012611669999998</v>
      </c>
      <c r="AX156">
        <v>8.8899862200000008</v>
      </c>
      <c r="AY156">
        <v>17.33746425</v>
      </c>
      <c r="AZ156">
        <v>34.600147819999997</v>
      </c>
      <c r="BA156">
        <v>16.559280170000001</v>
      </c>
    </row>
    <row r="157" spans="1:53" ht="14.4" hidden="1">
      <c r="A157" t="s">
        <v>318</v>
      </c>
      <c r="B157" t="s">
        <v>319</v>
      </c>
      <c r="C157">
        <v>40202010</v>
      </c>
      <c r="D157">
        <v>6141</v>
      </c>
      <c r="E157">
        <v>68.030867020000002</v>
      </c>
      <c r="F157">
        <v>402020</v>
      </c>
      <c r="G157">
        <v>40</v>
      </c>
      <c r="H157">
        <v>40202010</v>
      </c>
      <c r="I157">
        <v>6.01</v>
      </c>
      <c r="J157">
        <v>6.80</v>
      </c>
      <c r="K157">
        <v>6.16</v>
      </c>
      <c r="L157">
        <v>6.96</v>
      </c>
      <c r="M157">
        <v>7.59</v>
      </c>
      <c r="N157">
        <v>7.07</v>
      </c>
      <c r="O157">
        <v>6.89</v>
      </c>
      <c r="P157">
        <v>3.49</v>
      </c>
      <c r="Q157">
        <v>11.82</v>
      </c>
      <c r="R157">
        <v>11.05</v>
      </c>
      <c r="S157">
        <v>5.18</v>
      </c>
      <c r="T157">
        <v>26.94</v>
      </c>
      <c r="U157">
        <v>17.91</v>
      </c>
      <c r="V157">
        <v>11.95</v>
      </c>
      <c r="W157">
        <v>11.59</v>
      </c>
      <c r="X157">
        <v>42.56</v>
      </c>
      <c r="Y157">
        <v>42.29</v>
      </c>
      <c r="Z157">
        <v>57.93</v>
      </c>
      <c r="AA157">
        <v>76.61</v>
      </c>
      <c r="AB157">
        <v>82.55</v>
      </c>
      <c r="AC157">
        <v>72.180000000000007</v>
      </c>
      <c r="AD157">
        <v>87.24</v>
      </c>
      <c r="AE157">
        <v>99.58</v>
      </c>
      <c r="AF157">
        <v>75.59</v>
      </c>
      <c r="AG157">
        <v>102.91</v>
      </c>
      <c r="AH157">
        <v>98.85</v>
      </c>
      <c r="AI157">
        <v>145.09</v>
      </c>
      <c r="AJ157">
        <v>92.96</v>
      </c>
      <c r="AK157">
        <v>131.12</v>
      </c>
      <c r="AL157">
        <v>178.32</v>
      </c>
      <c r="AM157">
        <v>7.0815307819999997</v>
      </c>
      <c r="AN157">
        <v>6.219117647</v>
      </c>
      <c r="AO157">
        <v>9.4042207789999992</v>
      </c>
      <c r="AP157">
        <v>11.00718391</v>
      </c>
      <c r="AQ157">
        <v>10.876152830000001</v>
      </c>
      <c r="AR157">
        <v>10.20933522</v>
      </c>
      <c r="AS157">
        <v>12.661828740000001</v>
      </c>
      <c r="AT157">
        <v>28.53295129</v>
      </c>
      <c r="AU157">
        <v>6.395093063</v>
      </c>
      <c r="AV157">
        <v>9.3131221719999999</v>
      </c>
      <c r="AW157">
        <v>19.083011580000001</v>
      </c>
      <c r="AX157">
        <v>5.3856718629999998</v>
      </c>
      <c r="AY157">
        <v>5.1903964269999996</v>
      </c>
      <c r="AZ157">
        <v>10.97238494</v>
      </c>
      <c r="BA157">
        <v>15.38567731</v>
      </c>
    </row>
    <row r="158" spans="1:53" ht="14.4" hidden="1">
      <c r="A158" t="s">
        <v>320</v>
      </c>
      <c r="B158" t="s">
        <v>321</v>
      </c>
      <c r="C158">
        <v>10102040</v>
      </c>
      <c r="D158">
        <v>1311</v>
      </c>
      <c r="E158">
        <v>67.975151999999994</v>
      </c>
      <c r="F158">
        <v>101020</v>
      </c>
      <c r="G158">
        <v>10</v>
      </c>
      <c r="H158">
        <v>10102040</v>
      </c>
      <c r="I158">
        <v>1.1499999999999999</v>
      </c>
      <c r="J158">
        <v>2.38</v>
      </c>
      <c r="K158">
        <v>2.71</v>
      </c>
      <c r="L158">
        <v>2.82</v>
      </c>
      <c r="M158">
        <v>1.47</v>
      </c>
      <c r="N158">
        <v>1.26</v>
      </c>
      <c r="O158">
        <v>1.20</v>
      </c>
      <c r="P158">
        <v>1.30</v>
      </c>
      <c r="Q158">
        <v>1.91</v>
      </c>
      <c r="R158">
        <v>2.09</v>
      </c>
      <c r="S158">
        <v>1.71</v>
      </c>
      <c r="T158">
        <v>2.10</v>
      </c>
      <c r="U158">
        <v>2.5</v>
      </c>
      <c r="V158">
        <v>2.52</v>
      </c>
      <c r="W158">
        <v>2.69</v>
      </c>
      <c r="X158">
        <v>41.61</v>
      </c>
      <c r="Y158">
        <v>46.38</v>
      </c>
      <c r="Z158">
        <v>50.08</v>
      </c>
      <c r="AA158">
        <v>66.30</v>
      </c>
      <c r="AB158">
        <v>36.119999999999997</v>
      </c>
      <c r="AC158">
        <v>25.58</v>
      </c>
      <c r="AD158">
        <v>27.04</v>
      </c>
      <c r="AE158">
        <v>26.51</v>
      </c>
      <c r="AF158">
        <v>24.59</v>
      </c>
      <c r="AG158">
        <v>28.16</v>
      </c>
      <c r="AH158">
        <v>19.59</v>
      </c>
      <c r="AI158">
        <v>21.96</v>
      </c>
      <c r="AJ158">
        <v>24.12</v>
      </c>
      <c r="AK158">
        <v>26.35</v>
      </c>
      <c r="AL158">
        <v>31.36</v>
      </c>
      <c r="AM158">
        <v>36.182608700000003</v>
      </c>
      <c r="AN158">
        <v>19.48739496</v>
      </c>
      <c r="AO158">
        <v>18.4797048</v>
      </c>
      <c r="AP158">
        <v>23.5106383</v>
      </c>
      <c r="AQ158">
        <v>24.571428569999998</v>
      </c>
      <c r="AR158">
        <v>20.301587300000001</v>
      </c>
      <c r="AS158">
        <v>22.533333330000001</v>
      </c>
      <c r="AT158">
        <v>20.392307689999999</v>
      </c>
      <c r="AU158">
        <v>12.874345549999999</v>
      </c>
      <c r="AV158">
        <v>13.47368421</v>
      </c>
      <c r="AW158">
        <v>11.45614035</v>
      </c>
      <c r="AX158">
        <v>10.457142859999999</v>
      </c>
      <c r="AY158">
        <v>9.6479999999999997</v>
      </c>
      <c r="AZ158">
        <v>10.456349210000001</v>
      </c>
      <c r="BA158">
        <v>11.657992569999999</v>
      </c>
    </row>
    <row r="159" spans="1:53" ht="14.4" hidden="1">
      <c r="A159" t="s">
        <v>322</v>
      </c>
      <c r="B159" t="s">
        <v>323</v>
      </c>
      <c r="C159">
        <v>10102040</v>
      </c>
      <c r="D159">
        <v>4922</v>
      </c>
      <c r="E159">
        <v>67.074534029999995</v>
      </c>
      <c r="F159">
        <v>101020</v>
      </c>
      <c r="G159">
        <v>10</v>
      </c>
      <c r="H159">
        <v>10102040</v>
      </c>
      <c r="I159">
        <v>0.86</v>
      </c>
      <c r="J159">
        <v>1.38</v>
      </c>
      <c r="K159">
        <v>1.1299999999999999</v>
      </c>
      <c r="L159">
        <v>0.70</v>
      </c>
      <c r="M159">
        <v>1.1499999999999999</v>
      </c>
      <c r="N159">
        <v>1.1100000000000001</v>
      </c>
      <c r="O159">
        <v>0.92</v>
      </c>
      <c r="P159">
        <v>0.83</v>
      </c>
      <c r="Q159">
        <v>1.1499999999999999</v>
      </c>
      <c r="R159">
        <v>1.36</v>
      </c>
      <c r="S159">
        <v>-0.24</v>
      </c>
      <c r="T159">
        <v>1.89</v>
      </c>
      <c r="U159">
        <v>1.40</v>
      </c>
      <c r="V159">
        <v>1.0900000000000001</v>
      </c>
      <c r="W159">
        <v>1.28</v>
      </c>
      <c r="X159">
        <v>39.07</v>
      </c>
      <c r="Y159">
        <v>40.58</v>
      </c>
      <c r="Z159">
        <v>45.48</v>
      </c>
      <c r="AA159">
        <v>81.739999999999995</v>
      </c>
      <c r="AB159">
        <v>57.38</v>
      </c>
      <c r="AC159">
        <v>13.74</v>
      </c>
      <c r="AD159">
        <v>19.309999999999999</v>
      </c>
      <c r="AE159">
        <v>17.260000000000002</v>
      </c>
      <c r="AF159">
        <v>13.21</v>
      </c>
      <c r="AG159">
        <v>12.83</v>
      </c>
      <c r="AH159">
        <v>6.18</v>
      </c>
      <c r="AI159">
        <v>8.23</v>
      </c>
      <c r="AJ159">
        <v>11.87</v>
      </c>
      <c r="AK159">
        <v>13.80</v>
      </c>
      <c r="AL159">
        <v>19.59</v>
      </c>
      <c r="AM159">
        <v>45.43023256</v>
      </c>
      <c r="AN159">
        <v>29.405797100000001</v>
      </c>
      <c r="AO159">
        <v>40.247787610000003</v>
      </c>
      <c r="AP159">
        <v>116.77142859999999</v>
      </c>
      <c r="AQ159">
        <v>49.895652169999998</v>
      </c>
      <c r="AR159">
        <v>12.378378379999999</v>
      </c>
      <c r="AS159">
        <v>20.989130429999999</v>
      </c>
      <c r="AT159">
        <v>20.795180720000001</v>
      </c>
      <c r="AU159">
        <v>11.48695652</v>
      </c>
      <c r="AV159">
        <v>9.4338235289999997</v>
      </c>
      <c r="AW159">
        <v>-25.75</v>
      </c>
      <c r="AX159">
        <v>4.3544973540000003</v>
      </c>
      <c r="AY159">
        <v>8.4785714290000005</v>
      </c>
      <c r="AZ159">
        <v>12.66055046</v>
      </c>
      <c r="BA159">
        <v>15.3046875</v>
      </c>
    </row>
    <row r="160" spans="1:53" ht="14.4" hidden="1">
      <c r="A160" t="s">
        <v>324</v>
      </c>
      <c r="B160" t="s">
        <v>325</v>
      </c>
      <c r="C160">
        <v>15101050</v>
      </c>
      <c r="D160">
        <v>2842</v>
      </c>
      <c r="E160">
        <v>66.350522670000004</v>
      </c>
      <c r="F160">
        <v>151010</v>
      </c>
      <c r="G160">
        <v>15</v>
      </c>
      <c r="H160">
        <v>15101050</v>
      </c>
      <c r="I160">
        <v>2.23</v>
      </c>
      <c r="J160">
        <v>1.91</v>
      </c>
      <c r="K160">
        <v>2.35</v>
      </c>
      <c r="L160">
        <v>3.16</v>
      </c>
      <c r="M160">
        <v>3.93</v>
      </c>
      <c r="N160">
        <v>3.32</v>
      </c>
      <c r="O160">
        <v>4.1399999999999997</v>
      </c>
      <c r="P160">
        <v>5.13</v>
      </c>
      <c r="Q160">
        <v>4.88</v>
      </c>
      <c r="R160">
        <v>5.33</v>
      </c>
      <c r="S160">
        <v>-4.1500000000000004</v>
      </c>
      <c r="T160">
        <v>3.91</v>
      </c>
      <c r="U160">
        <v>3.81</v>
      </c>
      <c r="V160">
        <v>4.79</v>
      </c>
      <c r="W160">
        <v>7.37</v>
      </c>
      <c r="X160">
        <v>50.42</v>
      </c>
      <c r="Y160">
        <v>57.81</v>
      </c>
      <c r="Z160">
        <v>71.900000000000006</v>
      </c>
      <c r="AA160">
        <v>104.27</v>
      </c>
      <c r="AB160">
        <v>104.52</v>
      </c>
      <c r="AC160">
        <v>114.38</v>
      </c>
      <c r="AD160">
        <v>117.22</v>
      </c>
      <c r="AE160">
        <v>134.18</v>
      </c>
      <c r="AF160">
        <v>147.35</v>
      </c>
      <c r="AG160">
        <v>192.99</v>
      </c>
      <c r="AH160">
        <v>216.36</v>
      </c>
      <c r="AI160">
        <v>234.59</v>
      </c>
      <c r="AJ160">
        <v>145.56</v>
      </c>
      <c r="AK160">
        <v>198.35</v>
      </c>
      <c r="AL160">
        <v>234.32</v>
      </c>
      <c r="AM160">
        <v>22.609865469999999</v>
      </c>
      <c r="AN160">
        <v>30.267015709999999</v>
      </c>
      <c r="AO160">
        <v>30.595744679999999</v>
      </c>
      <c r="AP160">
        <v>32.996835439999998</v>
      </c>
      <c r="AQ160">
        <v>26.595419849999999</v>
      </c>
      <c r="AR160">
        <v>34.45180723</v>
      </c>
      <c r="AS160">
        <v>28.31400966</v>
      </c>
      <c r="AT160">
        <v>26.155945419999998</v>
      </c>
      <c r="AU160">
        <v>30.194672130000001</v>
      </c>
      <c r="AV160">
        <v>36.20825516</v>
      </c>
      <c r="AW160">
        <v>-52.134939760000002</v>
      </c>
      <c r="AX160">
        <v>59.997442460000002</v>
      </c>
      <c r="AY160">
        <v>38.204724409999997</v>
      </c>
      <c r="AZ160">
        <v>41.409185800000003</v>
      </c>
      <c r="BA160">
        <v>31.793758480000001</v>
      </c>
    </row>
    <row r="161" spans="1:53" ht="14.4" hidden="1">
      <c r="A161" t="s">
        <v>326</v>
      </c>
      <c r="B161" t="s">
        <v>327</v>
      </c>
      <c r="C161">
        <v>10102040</v>
      </c>
      <c r="D161">
        <v>4922</v>
      </c>
      <c r="E161">
        <v>65.972929440000001</v>
      </c>
      <c r="F161">
        <v>101020</v>
      </c>
      <c r="G161">
        <v>10</v>
      </c>
      <c r="H161">
        <v>10102040</v>
      </c>
      <c r="I161">
        <v>-1.88</v>
      </c>
      <c r="J161">
        <v>0.63</v>
      </c>
      <c r="K161">
        <v>1.37</v>
      </c>
      <c r="L161">
        <v>0.62</v>
      </c>
      <c r="M161">
        <v>2.92</v>
      </c>
      <c r="N161">
        <v>-0.76</v>
      </c>
      <c r="O161">
        <v>-0.56999999999999995</v>
      </c>
      <c r="P161">
        <v>2.62</v>
      </c>
      <c r="Q161">
        <v>-0.16</v>
      </c>
      <c r="R161">
        <v>0.70</v>
      </c>
      <c r="S161">
        <v>0.17</v>
      </c>
      <c r="T161">
        <v>1.24</v>
      </c>
      <c r="U161">
        <v>1.67</v>
      </c>
      <c r="V161">
        <v>2.60</v>
      </c>
      <c r="W161">
        <v>1.82</v>
      </c>
      <c r="X161">
        <v>24.72</v>
      </c>
      <c r="Y161">
        <v>33.020000000000003</v>
      </c>
      <c r="Z161">
        <v>32.74</v>
      </c>
      <c r="AA161">
        <v>38.57</v>
      </c>
      <c r="AB161">
        <v>44.94</v>
      </c>
      <c r="AC161">
        <v>25.70</v>
      </c>
      <c r="AD161">
        <v>31.14</v>
      </c>
      <c r="AE161">
        <v>30.49</v>
      </c>
      <c r="AF161">
        <v>22.05</v>
      </c>
      <c r="AG161">
        <v>23.72</v>
      </c>
      <c r="AH161">
        <v>20.05</v>
      </c>
      <c r="AI161">
        <v>26.04</v>
      </c>
      <c r="AJ161">
        <v>32.90</v>
      </c>
      <c r="AK161">
        <v>34.83</v>
      </c>
      <c r="AL161">
        <v>54.12</v>
      </c>
      <c r="AM161">
        <v>-13.148936170000001</v>
      </c>
      <c r="AN161">
        <v>52.412698409999997</v>
      </c>
      <c r="AO161">
        <v>23.89781022</v>
      </c>
      <c r="AP161">
        <v>62.209677419999998</v>
      </c>
      <c r="AQ161">
        <v>15.390410960000001</v>
      </c>
      <c r="AR161">
        <v>-33.815789469999999</v>
      </c>
      <c r="AS161">
        <v>-54.631578949999998</v>
      </c>
      <c r="AT161">
        <v>11.63740458</v>
      </c>
      <c r="AU161">
        <v>-137.8125</v>
      </c>
      <c r="AV161">
        <v>33.885714290000003</v>
      </c>
      <c r="AW161">
        <v>117.9411765</v>
      </c>
      <c r="AX161">
        <v>21</v>
      </c>
      <c r="AY161">
        <v>19.700598800000002</v>
      </c>
      <c r="AZ161">
        <v>13.396153849999999</v>
      </c>
      <c r="BA161">
        <v>29.736263739999998</v>
      </c>
    </row>
    <row r="162" spans="1:53" ht="14.4" hidden="1">
      <c r="A162" t="s">
        <v>328</v>
      </c>
      <c r="B162" t="s">
        <v>329</v>
      </c>
      <c r="C162">
        <v>35101010</v>
      </c>
      <c r="D162">
        <v>3841</v>
      </c>
      <c r="E162">
        <v>65.794114960000002</v>
      </c>
      <c r="F162">
        <v>351010</v>
      </c>
      <c r="G162">
        <v>35</v>
      </c>
      <c r="H162">
        <v>35101010</v>
      </c>
      <c r="I162">
        <v>5.49</v>
      </c>
      <c r="J162">
        <v>5.62</v>
      </c>
      <c r="K162">
        <v>5.59</v>
      </c>
      <c r="L162">
        <v>6.49</v>
      </c>
      <c r="M162">
        <v>5.99</v>
      </c>
      <c r="N162">
        <v>3.35</v>
      </c>
      <c r="O162">
        <v>4.49</v>
      </c>
      <c r="P162">
        <v>4.5999999999999996</v>
      </c>
      <c r="Q162">
        <v>0.60</v>
      </c>
      <c r="R162">
        <v>3.94</v>
      </c>
      <c r="S162">
        <v>2.71</v>
      </c>
      <c r="T162">
        <v>6.85</v>
      </c>
      <c r="U162">
        <v>5.88</v>
      </c>
      <c r="V162">
        <v>4.9400000000000004</v>
      </c>
      <c r="W162">
        <v>5.86</v>
      </c>
      <c r="X162">
        <v>84.52</v>
      </c>
      <c r="Y162">
        <v>74.72</v>
      </c>
      <c r="Z162">
        <v>78.19</v>
      </c>
      <c r="AA162">
        <v>110.49</v>
      </c>
      <c r="AB162">
        <v>139.16</v>
      </c>
      <c r="AC162">
        <v>154.09</v>
      </c>
      <c r="AD162">
        <v>165.55</v>
      </c>
      <c r="AE162">
        <v>214.06</v>
      </c>
      <c r="AF162">
        <v>225.32</v>
      </c>
      <c r="AG162">
        <v>271.97000000000003</v>
      </c>
      <c r="AH162">
        <v>250.22</v>
      </c>
      <c r="AI162">
        <v>251.48</v>
      </c>
      <c r="AJ162">
        <v>254.30</v>
      </c>
      <c r="AK162">
        <v>243.83</v>
      </c>
      <c r="AL162">
        <v>226.87</v>
      </c>
      <c r="AM162">
        <v>15.39526412</v>
      </c>
      <c r="AN162">
        <v>13.29537367</v>
      </c>
      <c r="AO162">
        <v>13.98747764</v>
      </c>
      <c r="AP162">
        <v>17.024653310000001</v>
      </c>
      <c r="AQ162">
        <v>23.23205342</v>
      </c>
      <c r="AR162">
        <v>45.997014929999999</v>
      </c>
      <c r="AS162">
        <v>36.870824050000003</v>
      </c>
      <c r="AT162">
        <v>46.534782610000001</v>
      </c>
      <c r="AU162">
        <v>375.53333329999998</v>
      </c>
      <c r="AV162">
        <v>69.027918779999993</v>
      </c>
      <c r="AW162">
        <v>92.332103320000002</v>
      </c>
      <c r="AX162">
        <v>36.712408760000002</v>
      </c>
      <c r="AY162">
        <v>43.248299320000001</v>
      </c>
      <c r="AZ162">
        <v>49.358299600000002</v>
      </c>
      <c r="BA162">
        <v>38.715017060000001</v>
      </c>
    </row>
    <row r="163" spans="1:53" ht="14.4" hidden="1">
      <c r="A163" t="s">
        <v>330</v>
      </c>
      <c r="B163" t="s">
        <v>331</v>
      </c>
      <c r="C163">
        <v>25301040</v>
      </c>
      <c r="D163">
        <v>7370</v>
      </c>
      <c r="E163">
        <v>65.251562750000005</v>
      </c>
      <c r="F163">
        <v>253010</v>
      </c>
      <c r="G163">
        <v>25</v>
      </c>
      <c r="H163">
        <v>25301040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>
        <v>-0.64</v>
      </c>
      <c r="R163">
        <v>-2.10</v>
      </c>
      <c r="S163">
        <v>-1.45</v>
      </c>
      <c r="T163">
        <v>-1.39</v>
      </c>
      <c r="U163">
        <v>-3.68</v>
      </c>
      <c r="V163">
        <v>-1.42</v>
      </c>
      <c r="W163">
        <v>0.28999999999999998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>
        <v>142.75</v>
      </c>
      <c r="AI163">
        <v>148.90</v>
      </c>
      <c r="AJ163">
        <v>48.82</v>
      </c>
      <c r="AK163">
        <v>98.89</v>
      </c>
      <c r="AL163">
        <v>167.75</v>
      </c>
      <c r="AM163" t="s">
        <v>23</v>
      </c>
      <c r="AN163" t="s">
        <v>23</v>
      </c>
      <c r="AO163" t="s">
        <v>23</v>
      </c>
      <c r="AP163" t="s">
        <v>23</v>
      </c>
      <c r="AQ163" t="s">
        <v>23</v>
      </c>
      <c r="AR163" t="s">
        <v>23</v>
      </c>
      <c r="AS163" t="s">
        <v>23</v>
      </c>
      <c r="AT163" t="s">
        <v>23</v>
      </c>
      <c r="AU163" t="s">
        <v>23</v>
      </c>
      <c r="AV163" t="s">
        <v>23</v>
      </c>
      <c r="AW163">
        <v>-98.448275859999995</v>
      </c>
      <c r="AX163">
        <v>-107.12230219999999</v>
      </c>
      <c r="AY163">
        <v>-13.26630435</v>
      </c>
      <c r="AZ163">
        <v>-69.640845069999997</v>
      </c>
      <c r="BA163">
        <v>578.4482759</v>
      </c>
    </row>
    <row r="164" spans="1:53" ht="14.4" hidden="1">
      <c r="A164" t="s">
        <v>332</v>
      </c>
      <c r="B164" t="s">
        <v>333</v>
      </c>
      <c r="C164">
        <v>15101040</v>
      </c>
      <c r="D164">
        <v>2810</v>
      </c>
      <c r="E164">
        <v>64.500257579999996</v>
      </c>
      <c r="F164">
        <v>151010</v>
      </c>
      <c r="G164">
        <v>15</v>
      </c>
      <c r="H164">
        <v>15101040</v>
      </c>
      <c r="I164">
        <v>4.74</v>
      </c>
      <c r="J164">
        <v>5.63</v>
      </c>
      <c r="K164">
        <v>5.44</v>
      </c>
      <c r="L164">
        <v>4.68</v>
      </c>
      <c r="M164">
        <v>4.6100000000000003</v>
      </c>
      <c r="N164">
        <v>5.88</v>
      </c>
      <c r="O164">
        <v>2.89</v>
      </c>
      <c r="P164">
        <v>13.65</v>
      </c>
      <c r="Q164">
        <v>6.78</v>
      </c>
      <c r="R164">
        <v>7.94</v>
      </c>
      <c r="S164">
        <v>8.49</v>
      </c>
      <c r="T164">
        <v>9.43</v>
      </c>
      <c r="U164">
        <v>10.14</v>
      </c>
      <c r="V164">
        <v>10.33</v>
      </c>
      <c r="W164">
        <v>17.18</v>
      </c>
      <c r="X164">
        <v>90.95</v>
      </c>
      <c r="Y164">
        <v>85.19</v>
      </c>
      <c r="Z164">
        <v>84.02</v>
      </c>
      <c r="AA164">
        <v>111.78</v>
      </c>
      <c r="AB164">
        <v>144.22999999999999</v>
      </c>
      <c r="AC164">
        <v>130.11000000000001</v>
      </c>
      <c r="AD164">
        <v>143.82</v>
      </c>
      <c r="AE164">
        <v>164.08</v>
      </c>
      <c r="AF164">
        <v>160.05000000000001</v>
      </c>
      <c r="AG164">
        <v>234.99</v>
      </c>
      <c r="AH164">
        <v>273.22000000000003</v>
      </c>
      <c r="AI164">
        <v>304.26</v>
      </c>
      <c r="AJ164">
        <v>308.26</v>
      </c>
      <c r="AK164">
        <v>273.80</v>
      </c>
      <c r="AL164">
        <v>290.04000000000002</v>
      </c>
      <c r="AM164">
        <v>19.187763709999999</v>
      </c>
      <c r="AN164">
        <v>15.13143872</v>
      </c>
      <c r="AO164">
        <v>15.444852940000001</v>
      </c>
      <c r="AP164">
        <v>23.88461538</v>
      </c>
      <c r="AQ164">
        <v>31.286334060000002</v>
      </c>
      <c r="AR164">
        <v>22.127551019999999</v>
      </c>
      <c r="AS164">
        <v>49.764705880000001</v>
      </c>
      <c r="AT164">
        <v>12.02051282</v>
      </c>
      <c r="AU164">
        <v>23.606194689999999</v>
      </c>
      <c r="AV164">
        <v>29.595717879999999</v>
      </c>
      <c r="AW164">
        <v>32.181389869999997</v>
      </c>
      <c r="AX164">
        <v>32.265111349999998</v>
      </c>
      <c r="AY164">
        <v>30.400394479999999</v>
      </c>
      <c r="AZ164">
        <v>26.505324300000002</v>
      </c>
      <c r="BA164">
        <v>16.88242142</v>
      </c>
    </row>
    <row r="165" spans="1:53" ht="14.4" hidden="1">
      <c r="A165" t="s">
        <v>334</v>
      </c>
      <c r="B165" t="s">
        <v>335</v>
      </c>
      <c r="C165">
        <v>45103010</v>
      </c>
      <c r="D165">
        <v>7370</v>
      </c>
      <c r="E165">
        <v>63.697997290000004</v>
      </c>
      <c r="F165">
        <v>451030</v>
      </c>
      <c r="G165">
        <v>45</v>
      </c>
      <c r="H165">
        <v>45103010</v>
      </c>
      <c r="I165">
        <v>0.90</v>
      </c>
      <c r="J165">
        <v>1.22</v>
      </c>
      <c r="K165">
        <v>1.07</v>
      </c>
      <c r="L165">
        <v>1</v>
      </c>
      <c r="M165">
        <v>0.35</v>
      </c>
      <c r="N165">
        <v>-1.46</v>
      </c>
      <c r="O165">
        <v>-2.61</v>
      </c>
      <c r="P165">
        <v>-2.58</v>
      </c>
      <c r="Q165">
        <v>-0.37</v>
      </c>
      <c r="R165">
        <v>0.96</v>
      </c>
      <c r="S165">
        <v>5.44</v>
      </c>
      <c r="T165">
        <v>2.2400000000000002</v>
      </c>
      <c r="U165">
        <v>3.78</v>
      </c>
      <c r="V165">
        <v>4.1900000000000004</v>
      </c>
      <c r="W165">
        <v>5.12</v>
      </c>
      <c r="X165">
        <v>38.200000000000003</v>
      </c>
      <c r="Y165">
        <v>30.33</v>
      </c>
      <c r="Z165">
        <v>35.35</v>
      </c>
      <c r="AA165">
        <v>50.319000000000003</v>
      </c>
      <c r="AB165">
        <v>60.06</v>
      </c>
      <c r="AC165">
        <v>60.93</v>
      </c>
      <c r="AD165">
        <v>74.010000000000005</v>
      </c>
      <c r="AE165">
        <v>104.83</v>
      </c>
      <c r="AF165">
        <v>128.61000000000001</v>
      </c>
      <c r="AG165">
        <v>183.46</v>
      </c>
      <c r="AH165">
        <v>305.33999999999997</v>
      </c>
      <c r="AI165">
        <v>281.19</v>
      </c>
      <c r="AJ165">
        <v>186.87</v>
      </c>
      <c r="AK165">
        <v>243.48</v>
      </c>
      <c r="AL165">
        <v>295.57</v>
      </c>
      <c r="AM165">
        <v>42.444444439999998</v>
      </c>
      <c r="AN165">
        <v>24.860655739999999</v>
      </c>
      <c r="AO165">
        <v>33.037383179999999</v>
      </c>
      <c r="AP165">
        <v>50.319000000000003</v>
      </c>
      <c r="AQ165">
        <v>171.60</v>
      </c>
      <c r="AR165">
        <v>-41.732876709999999</v>
      </c>
      <c r="AS165">
        <v>-28.35632184</v>
      </c>
      <c r="AT165">
        <v>-40.631782950000002</v>
      </c>
      <c r="AU165">
        <v>-347.59459459999999</v>
      </c>
      <c r="AV165">
        <v>191.10416670000001</v>
      </c>
      <c r="AW165">
        <v>56.128676470000002</v>
      </c>
      <c r="AX165">
        <v>125.53125</v>
      </c>
      <c r="AY165">
        <v>49.436507939999998</v>
      </c>
      <c r="AZ165">
        <v>58.109785199999997</v>
      </c>
      <c r="BA165">
        <v>57.728515629999997</v>
      </c>
    </row>
    <row r="166" spans="1:53" ht="14.4" hidden="1">
      <c r="A166" t="s">
        <v>336</v>
      </c>
      <c r="B166" t="s">
        <v>337</v>
      </c>
      <c r="C166">
        <v>20201050</v>
      </c>
      <c r="D166">
        <v>4953</v>
      </c>
      <c r="E166">
        <v>62.999916229999997</v>
      </c>
      <c r="F166">
        <v>202010</v>
      </c>
      <c r="G166">
        <v>20</v>
      </c>
      <c r="H166">
        <v>20201050</v>
      </c>
      <c r="I166">
        <v>1.32</v>
      </c>
      <c r="J166">
        <v>1.56</v>
      </c>
      <c r="K166">
        <v>1.55</v>
      </c>
      <c r="L166">
        <v>1.62</v>
      </c>
      <c r="M166">
        <v>1.53</v>
      </c>
      <c r="N166">
        <v>2.13</v>
      </c>
      <c r="O166">
        <v>1.78</v>
      </c>
      <c r="P166">
        <v>3.77</v>
      </c>
      <c r="Q166">
        <v>3.16</v>
      </c>
      <c r="R166">
        <v>3.33</v>
      </c>
      <c r="S166">
        <v>3.02</v>
      </c>
      <c r="T166">
        <v>4.04</v>
      </c>
      <c r="U166">
        <v>4.6900000000000004</v>
      </c>
      <c r="V166">
        <v>5.47</v>
      </c>
      <c r="W166">
        <v>6.49</v>
      </c>
      <c r="X166">
        <v>29.86</v>
      </c>
      <c r="Y166">
        <v>27.55</v>
      </c>
      <c r="Z166">
        <v>29.33</v>
      </c>
      <c r="AA166">
        <v>33.200000000000003</v>
      </c>
      <c r="AB166">
        <v>40.25</v>
      </c>
      <c r="AC166">
        <v>43.99</v>
      </c>
      <c r="AD166">
        <v>57.05</v>
      </c>
      <c r="AE166">
        <v>67.61</v>
      </c>
      <c r="AF166">
        <v>72.09</v>
      </c>
      <c r="AG166">
        <v>89.63</v>
      </c>
      <c r="AH166">
        <v>96.30</v>
      </c>
      <c r="AI166">
        <v>139.44999999999999</v>
      </c>
      <c r="AJ166">
        <v>128.99</v>
      </c>
      <c r="AK166">
        <v>164.91</v>
      </c>
      <c r="AL166">
        <v>201.18</v>
      </c>
      <c r="AM166">
        <v>22.621212119999999</v>
      </c>
      <c r="AN166">
        <v>17.660256409999999</v>
      </c>
      <c r="AO166">
        <v>18.92258065</v>
      </c>
      <c r="AP166">
        <v>20.493827159999999</v>
      </c>
      <c r="AQ166">
        <v>26.30718954</v>
      </c>
      <c r="AR166">
        <v>20.652582160000001</v>
      </c>
      <c r="AS166">
        <v>32.050561799999997</v>
      </c>
      <c r="AT166">
        <v>17.933686999999999</v>
      </c>
      <c r="AU166">
        <v>22.81329114</v>
      </c>
      <c r="AV166">
        <v>26.91591592</v>
      </c>
      <c r="AW166">
        <v>31.88741722</v>
      </c>
      <c r="AX166">
        <v>34.517326730000001</v>
      </c>
      <c r="AY166">
        <v>27.50319829</v>
      </c>
      <c r="AZ166">
        <v>30.148080440000001</v>
      </c>
      <c r="BA166">
        <v>30.99845917</v>
      </c>
    </row>
    <row r="167" spans="1:53" ht="14.4" hidden="1">
      <c r="A167" t="s">
        <v>338</v>
      </c>
      <c r="B167" t="s">
        <v>339</v>
      </c>
      <c r="C167">
        <v>15102010</v>
      </c>
      <c r="D167">
        <v>3241</v>
      </c>
      <c r="E167">
        <v>62.852259240000002</v>
      </c>
      <c r="F167">
        <v>151020</v>
      </c>
      <c r="G167">
        <v>15</v>
      </c>
      <c r="H167">
        <v>15102010</v>
      </c>
      <c r="I167">
        <v>0.81</v>
      </c>
      <c r="J167">
        <v>1.07</v>
      </c>
      <c r="K167">
        <v>1</v>
      </c>
      <c r="L167">
        <v>-0.56000000000000005</v>
      </c>
      <c r="M167">
        <v>0.96</v>
      </c>
      <c r="N167">
        <v>0.96</v>
      </c>
      <c r="O167">
        <v>1.57</v>
      </c>
      <c r="P167">
        <v>2.70</v>
      </c>
      <c r="Q167">
        <v>3.45</v>
      </c>
      <c r="R167">
        <v>2.68</v>
      </c>
      <c r="S167">
        <v>1.42</v>
      </c>
      <c r="T167">
        <v>3.26</v>
      </c>
      <c r="U167">
        <v>5.03</v>
      </c>
      <c r="V167">
        <v>4.33</v>
      </c>
      <c r="W167">
        <v>5.0199999999999996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>
        <v>69.16</v>
      </c>
      <c r="AL167">
        <v>92.52</v>
      </c>
      <c r="AM167" t="s">
        <v>23</v>
      </c>
      <c r="AN167" t="s">
        <v>23</v>
      </c>
      <c r="AO167" t="s">
        <v>23</v>
      </c>
      <c r="AP167" t="s">
        <v>23</v>
      </c>
      <c r="AQ167" t="s">
        <v>23</v>
      </c>
      <c r="AR167" t="s">
        <v>23</v>
      </c>
      <c r="AS167" t="s">
        <v>23</v>
      </c>
      <c r="AT167" t="s">
        <v>23</v>
      </c>
      <c r="AU167" t="s">
        <v>23</v>
      </c>
      <c r="AV167" t="s">
        <v>23</v>
      </c>
      <c r="AW167" t="s">
        <v>23</v>
      </c>
      <c r="AX167" t="s">
        <v>23</v>
      </c>
      <c r="AY167" t="s">
        <v>23</v>
      </c>
      <c r="AZ167">
        <v>15.972286370000001</v>
      </c>
      <c r="BA167">
        <v>18.430278879999999</v>
      </c>
    </row>
    <row r="168" spans="1:53" ht="14.4" hidden="1">
      <c r="A168" t="s">
        <v>340</v>
      </c>
      <c r="B168" t="s">
        <v>341</v>
      </c>
      <c r="C168">
        <v>20304010</v>
      </c>
      <c r="D168">
        <v>4011</v>
      </c>
      <c r="E168">
        <v>62.230081130000002</v>
      </c>
      <c r="F168">
        <v>203040</v>
      </c>
      <c r="G168">
        <v>20</v>
      </c>
      <c r="H168">
        <v>20304010</v>
      </c>
      <c r="I168">
        <v>4.0599999999999996</v>
      </c>
      <c r="J168">
        <v>1.67</v>
      </c>
      <c r="K168">
        <v>1.79</v>
      </c>
      <c r="L168">
        <v>1.83</v>
      </c>
      <c r="M168">
        <v>1.92</v>
      </c>
      <c r="N168">
        <v>2</v>
      </c>
      <c r="O168">
        <v>1.81</v>
      </c>
      <c r="P168">
        <v>5.99</v>
      </c>
      <c r="Q168">
        <v>3.84</v>
      </c>
      <c r="R168">
        <v>4.17</v>
      </c>
      <c r="S168">
        <v>3.60</v>
      </c>
      <c r="T168">
        <v>1.68</v>
      </c>
      <c r="U168">
        <v>1.95</v>
      </c>
      <c r="V168">
        <v>1.85</v>
      </c>
      <c r="W168">
        <v>1.79</v>
      </c>
      <c r="X168">
        <v>64.61</v>
      </c>
      <c r="Y168">
        <v>21.06</v>
      </c>
      <c r="Z168">
        <v>19.73</v>
      </c>
      <c r="AA168">
        <v>28.77</v>
      </c>
      <c r="AB168">
        <v>36.229999999999997</v>
      </c>
      <c r="AC168">
        <v>25.95</v>
      </c>
      <c r="AD168">
        <v>35.93</v>
      </c>
      <c r="AE168">
        <v>55.01</v>
      </c>
      <c r="AF168">
        <v>62.13</v>
      </c>
      <c r="AG168">
        <v>72.36</v>
      </c>
      <c r="AH168">
        <v>90.75</v>
      </c>
      <c r="AI168">
        <v>37.60</v>
      </c>
      <c r="AJ168">
        <v>30.98</v>
      </c>
      <c r="AK168">
        <v>34.67</v>
      </c>
      <c r="AL168">
        <v>32.270000000000003</v>
      </c>
      <c r="AM168">
        <v>15.913793099999999</v>
      </c>
      <c r="AN168">
        <v>12.610778440000001</v>
      </c>
      <c r="AO168">
        <v>11.022346369999999</v>
      </c>
      <c r="AP168">
        <v>15.721311480000001</v>
      </c>
      <c r="AQ168">
        <v>18.869791670000001</v>
      </c>
      <c r="AR168">
        <v>12.975</v>
      </c>
      <c r="AS168">
        <v>19.85082873</v>
      </c>
      <c r="AT168">
        <v>9.1836393990000005</v>
      </c>
      <c r="AU168">
        <v>16.1796875</v>
      </c>
      <c r="AV168">
        <v>17.352517989999999</v>
      </c>
      <c r="AW168">
        <v>25.208333329999999</v>
      </c>
      <c r="AX168">
        <v>22.38095238</v>
      </c>
      <c r="AY168">
        <v>15.887179489999999</v>
      </c>
      <c r="AZ168">
        <v>18.740540540000001</v>
      </c>
      <c r="BA168">
        <v>18.027932960000001</v>
      </c>
    </row>
    <row r="169" spans="1:53" ht="14.4" hidden="1">
      <c r="A169" t="s">
        <v>342</v>
      </c>
      <c r="B169" t="s">
        <v>343</v>
      </c>
      <c r="C169">
        <v>25301020</v>
      </c>
      <c r="D169">
        <v>4400</v>
      </c>
      <c r="E169">
        <v>62.026773749999997</v>
      </c>
      <c r="F169">
        <v>253010</v>
      </c>
      <c r="G169">
        <v>25</v>
      </c>
      <c r="H169">
        <v>25301020</v>
      </c>
      <c r="I169">
        <v>2.5099999999999998</v>
      </c>
      <c r="J169">
        <v>2.77</v>
      </c>
      <c r="K169">
        <v>0.08</v>
      </c>
      <c r="L169">
        <v>2.14</v>
      </c>
      <c r="M169">
        <v>3.43</v>
      </c>
      <c r="N169">
        <v>3.02</v>
      </c>
      <c r="O169">
        <v>5.93</v>
      </c>
      <c r="P169">
        <v>7.53</v>
      </c>
      <c r="Q169">
        <v>8.56</v>
      </c>
      <c r="R169">
        <v>8.9499999999999993</v>
      </c>
      <c r="S169">
        <v>-27.05</v>
      </c>
      <c r="T169">
        <v>-20.89</v>
      </c>
      <c r="U169">
        <v>-8.4499999999999993</v>
      </c>
      <c r="V169">
        <v>6.31</v>
      </c>
      <c r="W169">
        <v>10.94</v>
      </c>
      <c r="X169">
        <v>47</v>
      </c>
      <c r="Y169">
        <v>24.77</v>
      </c>
      <c r="Z169">
        <v>34</v>
      </c>
      <c r="AA169">
        <v>47.42</v>
      </c>
      <c r="AB169">
        <v>82.43</v>
      </c>
      <c r="AC169">
        <v>101.21</v>
      </c>
      <c r="AD169">
        <v>82.04</v>
      </c>
      <c r="AE169">
        <v>119.28</v>
      </c>
      <c r="AF169">
        <v>97.79</v>
      </c>
      <c r="AG169">
        <v>133.51</v>
      </c>
      <c r="AH169">
        <v>74.69</v>
      </c>
      <c r="AI169">
        <v>76.900000000000006</v>
      </c>
      <c r="AJ169">
        <v>49.43</v>
      </c>
      <c r="AK169">
        <v>129.49</v>
      </c>
      <c r="AL169">
        <v>230.69</v>
      </c>
      <c r="AM169">
        <v>18.7250996</v>
      </c>
      <c r="AN169">
        <v>8.9422382670000005</v>
      </c>
      <c r="AO169">
        <v>425</v>
      </c>
      <c r="AP169">
        <v>22.1588785</v>
      </c>
      <c r="AQ169">
        <v>24.032069969999998</v>
      </c>
      <c r="AR169">
        <v>33.51324503</v>
      </c>
      <c r="AS169">
        <v>13.83473862</v>
      </c>
      <c r="AT169">
        <v>15.840637449999999</v>
      </c>
      <c r="AU169">
        <v>11.42406542</v>
      </c>
      <c r="AV169">
        <v>14.917318440000001</v>
      </c>
      <c r="AW169">
        <v>-2.7611829939999999</v>
      </c>
      <c r="AX169">
        <v>-3.6811871709999999</v>
      </c>
      <c r="AY169">
        <v>-5.8497041420000002</v>
      </c>
      <c r="AZ169">
        <v>20.521394610000002</v>
      </c>
      <c r="BA169">
        <v>21.086837289999998</v>
      </c>
    </row>
    <row r="170" spans="1:53" ht="14.4" hidden="1">
      <c r="A170" t="s">
        <v>344</v>
      </c>
      <c r="B170" t="s">
        <v>345</v>
      </c>
      <c r="C170">
        <v>30101040</v>
      </c>
      <c r="D170">
        <v>5331</v>
      </c>
      <c r="E170">
        <v>61.94109358</v>
      </c>
      <c r="F170">
        <v>301010</v>
      </c>
      <c r="G170">
        <v>30</v>
      </c>
      <c r="H170">
        <v>30101040</v>
      </c>
      <c r="I170">
        <v>4</v>
      </c>
      <c r="J170">
        <v>4.28</v>
      </c>
      <c r="K170">
        <v>4.5199999999999996</v>
      </c>
      <c r="L170">
        <v>3.07</v>
      </c>
      <c r="M170">
        <v>-2.56</v>
      </c>
      <c r="N170">
        <v>5.31</v>
      </c>
      <c r="O170">
        <v>4.70</v>
      </c>
      <c r="P170">
        <v>5.33</v>
      </c>
      <c r="Q170">
        <v>5.51</v>
      </c>
      <c r="R170">
        <v>6.36</v>
      </c>
      <c r="S170">
        <v>8.64</v>
      </c>
      <c r="T170">
        <v>14.10</v>
      </c>
      <c r="U170">
        <v>5.98</v>
      </c>
      <c r="V170">
        <v>8.94</v>
      </c>
      <c r="W170">
        <v>8.86</v>
      </c>
      <c r="X170">
        <v>60.13</v>
      </c>
      <c r="Y170">
        <v>51.22</v>
      </c>
      <c r="Z170">
        <v>59.17</v>
      </c>
      <c r="AA170">
        <v>63.27</v>
      </c>
      <c r="AB170">
        <v>75.91</v>
      </c>
      <c r="AC170">
        <v>72.61</v>
      </c>
      <c r="AD170">
        <v>72.23</v>
      </c>
      <c r="AE170">
        <v>65.25</v>
      </c>
      <c r="AF170">
        <v>66.09</v>
      </c>
      <c r="AG170">
        <v>128.21</v>
      </c>
      <c r="AH170">
        <v>176.53</v>
      </c>
      <c r="AI170">
        <v>231.44</v>
      </c>
      <c r="AJ170">
        <v>149.04</v>
      </c>
      <c r="AK170">
        <v>142.41999999999999</v>
      </c>
      <c r="AL170">
        <v>135.18</v>
      </c>
      <c r="AM170">
        <v>15.0325</v>
      </c>
      <c r="AN170">
        <v>11.96728972</v>
      </c>
      <c r="AO170">
        <v>13.09070796</v>
      </c>
      <c r="AP170">
        <v>20.609120520000001</v>
      </c>
      <c r="AQ170">
        <v>-29.65234375</v>
      </c>
      <c r="AR170">
        <v>13.67419962</v>
      </c>
      <c r="AS170">
        <v>15.368085110000001</v>
      </c>
      <c r="AT170">
        <v>12.24202627</v>
      </c>
      <c r="AU170">
        <v>11.994555350000001</v>
      </c>
      <c r="AV170">
        <v>20.15880503</v>
      </c>
      <c r="AW170">
        <v>20.431712959999999</v>
      </c>
      <c r="AX170">
        <v>16.4141844</v>
      </c>
      <c r="AY170">
        <v>24.92307692</v>
      </c>
      <c r="AZ170">
        <v>15.930648769999999</v>
      </c>
      <c r="BA170">
        <v>15.25733634</v>
      </c>
    </row>
    <row r="171" spans="1:53" ht="14.4" hidden="1">
      <c r="A171" t="s">
        <v>346</v>
      </c>
      <c r="B171" t="s">
        <v>347</v>
      </c>
      <c r="C171">
        <v>45301010</v>
      </c>
      <c r="D171">
        <v>3559</v>
      </c>
      <c r="E171">
        <v>61.476890849999997</v>
      </c>
      <c r="F171">
        <v>453010</v>
      </c>
      <c r="G171">
        <v>45</v>
      </c>
      <c r="H171">
        <v>45301010</v>
      </c>
      <c r="I171">
        <v>3.09</v>
      </c>
      <c r="J171">
        <v>4.4400000000000004</v>
      </c>
      <c r="K171">
        <v>3.53</v>
      </c>
      <c r="L171">
        <v>3.22</v>
      </c>
      <c r="M171">
        <v>3.29</v>
      </c>
      <c r="N171">
        <v>3.49</v>
      </c>
      <c r="O171">
        <v>3.63</v>
      </c>
      <c r="P171">
        <v>5.90</v>
      </c>
      <c r="Q171">
        <v>6.96</v>
      </c>
      <c r="R171">
        <v>6.90</v>
      </c>
      <c r="S171">
        <v>10.220000000000001</v>
      </c>
      <c r="T171">
        <v>16.309999999999999</v>
      </c>
      <c r="U171">
        <v>15.10</v>
      </c>
      <c r="V171">
        <v>21.99</v>
      </c>
      <c r="W171">
        <v>19.920000000000002</v>
      </c>
      <c r="X171">
        <v>38.340000000000003</v>
      </c>
      <c r="Y171">
        <v>41.79</v>
      </c>
      <c r="Z171">
        <v>64.39</v>
      </c>
      <c r="AA171">
        <v>93.70</v>
      </c>
      <c r="AB171">
        <v>107.83</v>
      </c>
      <c r="AC171">
        <v>88.77</v>
      </c>
      <c r="AD171">
        <v>112.20</v>
      </c>
      <c r="AE171">
        <v>173.82</v>
      </c>
      <c r="AF171">
        <v>155.62</v>
      </c>
      <c r="AG171">
        <v>295.94</v>
      </c>
      <c r="AH171">
        <v>487.72</v>
      </c>
      <c r="AI171">
        <v>796.14</v>
      </c>
      <c r="AJ171">
        <v>546.40</v>
      </c>
      <c r="AK171">
        <v>756.92</v>
      </c>
      <c r="AL171">
        <v>693.08</v>
      </c>
      <c r="AM171">
        <v>12.407766990000001</v>
      </c>
      <c r="AN171">
        <v>9.4121621619999996</v>
      </c>
      <c r="AO171">
        <v>18.240793199999999</v>
      </c>
      <c r="AP171">
        <v>29.09937888</v>
      </c>
      <c r="AQ171">
        <v>32.775075989999998</v>
      </c>
      <c r="AR171">
        <v>25.43553009</v>
      </c>
      <c r="AS171">
        <v>30.90909091</v>
      </c>
      <c r="AT171">
        <v>29.461016950000001</v>
      </c>
      <c r="AU171">
        <v>22.359195400000001</v>
      </c>
      <c r="AV171">
        <v>42.889855070000003</v>
      </c>
      <c r="AW171">
        <v>47.722113499999999</v>
      </c>
      <c r="AX171">
        <v>48.812998159999999</v>
      </c>
      <c r="AY171">
        <v>36.185430459999999</v>
      </c>
      <c r="AZ171">
        <v>34.421100500000001</v>
      </c>
      <c r="BA171">
        <v>34.793172689999999</v>
      </c>
    </row>
    <row r="172" spans="1:53" ht="14.4" hidden="1">
      <c r="A172" t="s">
        <v>348</v>
      </c>
      <c r="B172" t="s">
        <v>349</v>
      </c>
      <c r="C172">
        <v>20102010</v>
      </c>
      <c r="D172">
        <v>3585</v>
      </c>
      <c r="E172">
        <v>61.244715020000001</v>
      </c>
      <c r="F172">
        <v>201020</v>
      </c>
      <c r="G172">
        <v>20</v>
      </c>
      <c r="H172">
        <v>20102010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>
        <v>3.13</v>
      </c>
      <c r="R172">
        <v>2.42</v>
      </c>
      <c r="S172">
        <v>2.25</v>
      </c>
      <c r="T172">
        <v>1.87</v>
      </c>
      <c r="U172">
        <v>4.0999999999999996</v>
      </c>
      <c r="V172">
        <v>1.58</v>
      </c>
      <c r="W172">
        <v>6.15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>
        <v>37.72</v>
      </c>
      <c r="AI172">
        <v>54.24</v>
      </c>
      <c r="AJ172">
        <v>41.25</v>
      </c>
      <c r="AK172">
        <v>57.45</v>
      </c>
      <c r="AL172">
        <v>68.260000000000005</v>
      </c>
      <c r="AM172" t="s">
        <v>23</v>
      </c>
      <c r="AN172" t="s">
        <v>23</v>
      </c>
      <c r="AO172" t="s">
        <v>23</v>
      </c>
      <c r="AP172" t="s">
        <v>23</v>
      </c>
      <c r="AQ172" t="s">
        <v>23</v>
      </c>
      <c r="AR172" t="s">
        <v>23</v>
      </c>
      <c r="AS172" t="s">
        <v>23</v>
      </c>
      <c r="AT172" t="s">
        <v>23</v>
      </c>
      <c r="AU172" t="s">
        <v>23</v>
      </c>
      <c r="AV172" t="s">
        <v>23</v>
      </c>
      <c r="AW172">
        <v>16.764444439999998</v>
      </c>
      <c r="AX172">
        <v>29.00534759</v>
      </c>
      <c r="AY172">
        <v>10.06097561</v>
      </c>
      <c r="AZ172">
        <v>36.36075949</v>
      </c>
      <c r="BA172">
        <v>11.09918699</v>
      </c>
    </row>
    <row r="173" spans="1:53" ht="14.4" hidden="1">
      <c r="A173" t="s">
        <v>350</v>
      </c>
      <c r="B173" t="s">
        <v>351</v>
      </c>
      <c r="C173">
        <v>45103010</v>
      </c>
      <c r="D173">
        <v>7372</v>
      </c>
      <c r="E173">
        <v>60.934889519999999</v>
      </c>
      <c r="F173">
        <v>451030</v>
      </c>
      <c r="G173">
        <v>45</v>
      </c>
      <c r="H173">
        <v>45103010</v>
      </c>
      <c r="I173">
        <v>3.72</v>
      </c>
      <c r="J173">
        <v>1.62</v>
      </c>
      <c r="K173">
        <v>1.84</v>
      </c>
      <c r="L173">
        <v>7.37</v>
      </c>
      <c r="M173">
        <v>0.44</v>
      </c>
      <c r="N173">
        <v>9.18</v>
      </c>
      <c r="O173">
        <v>7.89</v>
      </c>
      <c r="P173">
        <v>1.53</v>
      </c>
      <c r="Q173">
        <v>1.97</v>
      </c>
      <c r="R173">
        <v>3.33</v>
      </c>
      <c r="S173">
        <v>-0.78</v>
      </c>
      <c r="T173">
        <v>-53.44</v>
      </c>
      <c r="U173">
        <v>-129.83000000000001</v>
      </c>
      <c r="V173">
        <v>26.42</v>
      </c>
      <c r="W173">
        <v>-6.06</v>
      </c>
      <c r="X173">
        <v>85.47</v>
      </c>
      <c r="Y173">
        <v>108.32</v>
      </c>
      <c r="Z173">
        <v>93.38</v>
      </c>
      <c r="AA173">
        <v>124.24</v>
      </c>
      <c r="AB173">
        <v>162.40</v>
      </c>
      <c r="AC173">
        <v>179.29</v>
      </c>
      <c r="AD173">
        <v>197.40</v>
      </c>
      <c r="AE173">
        <v>131.30000000000001</v>
      </c>
      <c r="AF173">
        <v>127.75</v>
      </c>
      <c r="AG173">
        <v>142.63</v>
      </c>
      <c r="AH173">
        <v>388.55</v>
      </c>
      <c r="AI173">
        <v>544.49</v>
      </c>
      <c r="AJ173">
        <v>141.57</v>
      </c>
      <c r="AK173">
        <v>631.62</v>
      </c>
      <c r="AL173">
        <v>289.62</v>
      </c>
      <c r="AM173">
        <v>22.97580645</v>
      </c>
      <c r="AN173">
        <v>66.864197529999998</v>
      </c>
      <c r="AO173">
        <v>50.75</v>
      </c>
      <c r="AP173">
        <v>16.857530529999998</v>
      </c>
      <c r="AQ173">
        <v>369.09090909999998</v>
      </c>
      <c r="AR173">
        <v>19.530501090000001</v>
      </c>
      <c r="AS173">
        <v>25.019011410000001</v>
      </c>
      <c r="AT173">
        <v>85.816993460000006</v>
      </c>
      <c r="AU173">
        <v>64.847715739999998</v>
      </c>
      <c r="AV173">
        <v>42.831831829999999</v>
      </c>
      <c r="AW173">
        <v>-498.14102559999998</v>
      </c>
      <c r="AX173">
        <v>-10.188809880000001</v>
      </c>
      <c r="AY173">
        <v>-1.090425942</v>
      </c>
      <c r="AZ173">
        <v>23.906888720000001</v>
      </c>
      <c r="BA173">
        <v>-47.792079209999997</v>
      </c>
    </row>
    <row r="174" spans="1:53" ht="14.4" hidden="1">
      <c r="A174" t="s">
        <v>352</v>
      </c>
      <c r="B174" t="s">
        <v>353</v>
      </c>
      <c r="C174">
        <v>10102040</v>
      </c>
      <c r="D174">
        <v>4923</v>
      </c>
      <c r="E174">
        <v>60.872936000000003</v>
      </c>
      <c r="F174">
        <v>101020</v>
      </c>
      <c r="G174">
        <v>10</v>
      </c>
      <c r="H174">
        <v>10102040</v>
      </c>
      <c r="I174">
        <v>0</v>
      </c>
      <c r="J174">
        <v>0.84</v>
      </c>
      <c r="K174">
        <v>0.30</v>
      </c>
      <c r="L174">
        <v>1.1499999999999999</v>
      </c>
      <c r="M174">
        <v>0.89</v>
      </c>
      <c r="N174">
        <v>0.10</v>
      </c>
      <c r="O174">
        <v>0.25</v>
      </c>
      <c r="P174">
        <v>0.01</v>
      </c>
      <c r="Q174">
        <v>0.66</v>
      </c>
      <c r="R174">
        <v>0.96</v>
      </c>
      <c r="S174">
        <v>0.05</v>
      </c>
      <c r="T174">
        <v>0.78</v>
      </c>
      <c r="U174">
        <v>1.1200000000000001</v>
      </c>
      <c r="V174">
        <v>1.06</v>
      </c>
      <c r="W174">
        <v>1.17</v>
      </c>
      <c r="X174" t="e">
        <v>#N/A</v>
      </c>
      <c r="Y174">
        <v>32.17</v>
      </c>
      <c r="Z174">
        <v>35.33</v>
      </c>
      <c r="AA174">
        <v>36</v>
      </c>
      <c r="AB174">
        <v>42.31</v>
      </c>
      <c r="AC174">
        <v>14.92</v>
      </c>
      <c r="AD174">
        <v>20.71</v>
      </c>
      <c r="AE174">
        <v>18.07</v>
      </c>
      <c r="AF174">
        <v>15.38</v>
      </c>
      <c r="AG174">
        <v>21.17</v>
      </c>
      <c r="AH174">
        <v>13.67</v>
      </c>
      <c r="AI174">
        <v>15.86</v>
      </c>
      <c r="AJ174">
        <v>18.079999999999998</v>
      </c>
      <c r="AK174">
        <v>17.64</v>
      </c>
      <c r="AL174">
        <v>27.40</v>
      </c>
      <c r="AM174" t="s">
        <v>23</v>
      </c>
      <c r="AN174">
        <v>38.297619050000002</v>
      </c>
      <c r="AO174">
        <v>117.7666667</v>
      </c>
      <c r="AP174">
        <v>31.304347830000001</v>
      </c>
      <c r="AQ174">
        <v>47.539325839999997</v>
      </c>
      <c r="AR174">
        <v>149.19999999999999</v>
      </c>
      <c r="AS174">
        <v>82.84</v>
      </c>
      <c r="AT174">
        <v>1807</v>
      </c>
      <c r="AU174">
        <v>23.3030303</v>
      </c>
      <c r="AV174">
        <v>22.052083329999999</v>
      </c>
      <c r="AW174">
        <v>273.39999999999998</v>
      </c>
      <c r="AX174">
        <v>20.333333329999999</v>
      </c>
      <c r="AY174">
        <v>16.14285714</v>
      </c>
      <c r="AZ174">
        <v>16.641509429999999</v>
      </c>
      <c r="BA174">
        <v>23.41880342</v>
      </c>
    </row>
    <row r="175" spans="1:53" ht="14.4" hidden="1">
      <c r="A175" t="s">
        <v>354</v>
      </c>
      <c r="B175" t="s">
        <v>355</v>
      </c>
      <c r="C175">
        <v>25301020</v>
      </c>
      <c r="D175">
        <v>7011</v>
      </c>
      <c r="E175">
        <v>60.252664799999998</v>
      </c>
      <c r="F175">
        <v>253010</v>
      </c>
      <c r="G175">
        <v>25</v>
      </c>
      <c r="H175">
        <v>25301020</v>
      </c>
      <c r="I175">
        <v>0</v>
      </c>
      <c r="J175">
        <v>0.26</v>
      </c>
      <c r="K175">
        <v>0.36</v>
      </c>
      <c r="L175">
        <v>0.42</v>
      </c>
      <c r="M175">
        <v>0.68</v>
      </c>
      <c r="N175">
        <v>1.42</v>
      </c>
      <c r="O175">
        <v>0.35</v>
      </c>
      <c r="P175">
        <v>3.85</v>
      </c>
      <c r="Q175">
        <v>2.5</v>
      </c>
      <c r="R175">
        <v>3.04</v>
      </c>
      <c r="S175">
        <v>-2.56</v>
      </c>
      <c r="T175">
        <v>1.46</v>
      </c>
      <c r="U175">
        <v>4.53</v>
      </c>
      <c r="V175">
        <v>4.33</v>
      </c>
      <c r="W175">
        <v>6.14</v>
      </c>
      <c r="X175" t="e">
        <v>#N/A</v>
      </c>
      <c r="Y175" t="e">
        <v>#N/A</v>
      </c>
      <c r="Z175" t="e">
        <v>#N/A</v>
      </c>
      <c r="AA175">
        <v>22.25</v>
      </c>
      <c r="AB175">
        <v>26.09</v>
      </c>
      <c r="AC175">
        <v>21.40</v>
      </c>
      <c r="AD175">
        <v>27.20</v>
      </c>
      <c r="AE175">
        <v>79.86</v>
      </c>
      <c r="AF175">
        <v>71.80</v>
      </c>
      <c r="AG175">
        <v>110.91</v>
      </c>
      <c r="AH175">
        <v>111.26</v>
      </c>
      <c r="AI175">
        <v>155.99</v>
      </c>
      <c r="AJ175">
        <v>126.36</v>
      </c>
      <c r="AK175">
        <v>182.09</v>
      </c>
      <c r="AL175">
        <v>247.16</v>
      </c>
      <c r="AM175" t="s">
        <v>23</v>
      </c>
      <c r="AN175" t="s">
        <v>23</v>
      </c>
      <c r="AO175" t="s">
        <v>23</v>
      </c>
      <c r="AP175">
        <v>52.97619048</v>
      </c>
      <c r="AQ175">
        <v>38.367647060000003</v>
      </c>
      <c r="AR175">
        <v>15.070422539999999</v>
      </c>
      <c r="AS175">
        <v>77.714285709999999</v>
      </c>
      <c r="AT175">
        <v>20.742857140000002</v>
      </c>
      <c r="AU175">
        <v>28.72</v>
      </c>
      <c r="AV175">
        <v>36.483552629999998</v>
      </c>
      <c r="AW175">
        <v>-43.4609375</v>
      </c>
      <c r="AX175">
        <v>106.8424658</v>
      </c>
      <c r="AY175">
        <v>27.89403974</v>
      </c>
      <c r="AZ175">
        <v>42.053117780000001</v>
      </c>
      <c r="BA175">
        <v>40.254071660000001</v>
      </c>
    </row>
    <row r="176" spans="1:53" ht="14.4" hidden="1">
      <c r="A176" t="s">
        <v>356</v>
      </c>
      <c r="B176" t="s">
        <v>357</v>
      </c>
      <c r="C176">
        <v>60108050</v>
      </c>
      <c r="D176">
        <v>6798</v>
      </c>
      <c r="E176">
        <v>58.822666290000001</v>
      </c>
      <c r="F176">
        <v>601080</v>
      </c>
      <c r="G176">
        <v>60</v>
      </c>
      <c r="H176">
        <v>60108050</v>
      </c>
      <c r="I176">
        <v>0.68</v>
      </c>
      <c r="J176">
        <v>1.32</v>
      </c>
      <c r="K176">
        <v>1.48</v>
      </c>
      <c r="L176">
        <v>2.12</v>
      </c>
      <c r="M176">
        <v>0.99</v>
      </c>
      <c r="N176">
        <v>1.56</v>
      </c>
      <c r="O176">
        <v>2.2000000000000002</v>
      </c>
      <c r="P176">
        <v>0.99</v>
      </c>
      <c r="Q176">
        <v>1.21</v>
      </c>
      <c r="R176">
        <v>2.35</v>
      </c>
      <c r="S176">
        <v>1</v>
      </c>
      <c r="T176">
        <v>5.94</v>
      </c>
      <c r="U176">
        <v>1.1100000000000001</v>
      </c>
      <c r="V176">
        <v>3</v>
      </c>
      <c r="W176">
        <v>1.61</v>
      </c>
      <c r="X176">
        <v>51.54</v>
      </c>
      <c r="Y176">
        <v>66.67</v>
      </c>
      <c r="Z176">
        <v>67.89</v>
      </c>
      <c r="AA176">
        <v>49.12</v>
      </c>
      <c r="AB176">
        <v>66.30</v>
      </c>
      <c r="AC176">
        <v>75.62</v>
      </c>
      <c r="AD176">
        <v>98.26</v>
      </c>
      <c r="AE176">
        <v>113.90</v>
      </c>
      <c r="AF176">
        <v>106.55</v>
      </c>
      <c r="AG176">
        <v>119.74</v>
      </c>
      <c r="AH176">
        <v>139.51</v>
      </c>
      <c r="AI176">
        <v>176.87</v>
      </c>
      <c r="AJ176">
        <v>100.27</v>
      </c>
      <c r="AK176">
        <v>134.58000000000001</v>
      </c>
      <c r="AL176">
        <v>177.33</v>
      </c>
      <c r="AM176">
        <v>75.794117650000004</v>
      </c>
      <c r="AN176">
        <v>50.507575760000002</v>
      </c>
      <c r="AO176">
        <v>45.871621619999999</v>
      </c>
      <c r="AP176">
        <v>23.169811320000001</v>
      </c>
      <c r="AQ176">
        <v>66.969696970000001</v>
      </c>
      <c r="AR176">
        <v>48.474358969999997</v>
      </c>
      <c r="AS176">
        <v>44.663636359999998</v>
      </c>
      <c r="AT176">
        <v>115.0505051</v>
      </c>
      <c r="AU176">
        <v>88.057851240000005</v>
      </c>
      <c r="AV176">
        <v>50.953191490000002</v>
      </c>
      <c r="AW176">
        <v>139.51</v>
      </c>
      <c r="AX176">
        <v>29.776094279999999</v>
      </c>
      <c r="AY176">
        <v>90.333333330000002</v>
      </c>
      <c r="AZ176">
        <v>44.86</v>
      </c>
      <c r="BA176">
        <v>110.1428571</v>
      </c>
    </row>
    <row r="177" spans="1:53" ht="14.4" hidden="1">
      <c r="A177" t="s">
        <v>358</v>
      </c>
      <c r="B177" t="s">
        <v>359</v>
      </c>
      <c r="C177">
        <v>10102040</v>
      </c>
      <c r="D177">
        <v>4923</v>
      </c>
      <c r="E177">
        <v>58.658800399999997</v>
      </c>
      <c r="F177">
        <v>101020</v>
      </c>
      <c r="G177">
        <v>10</v>
      </c>
      <c r="H177">
        <v>10102040</v>
      </c>
      <c r="I177">
        <v>3.10</v>
      </c>
      <c r="J177">
        <v>3.36</v>
      </c>
      <c r="K177">
        <v>1.71</v>
      </c>
      <c r="L177">
        <v>1.27</v>
      </c>
      <c r="M177">
        <v>1.49</v>
      </c>
      <c r="N177">
        <v>1.1599999999999999</v>
      </c>
      <c r="O177">
        <v>1.66</v>
      </c>
      <c r="P177">
        <v>1.29</v>
      </c>
      <c r="Q177">
        <v>2.78</v>
      </c>
      <c r="R177">
        <v>3.07</v>
      </c>
      <c r="S177">
        <v>1.42</v>
      </c>
      <c r="T177">
        <v>3.35</v>
      </c>
      <c r="U177">
        <v>3.84</v>
      </c>
      <c r="V177">
        <v>5.48</v>
      </c>
      <c r="W177">
        <v>5.17</v>
      </c>
      <c r="X177">
        <v>55.47</v>
      </c>
      <c r="Y177">
        <v>86.69</v>
      </c>
      <c r="Z177">
        <v>42.75</v>
      </c>
      <c r="AA177">
        <v>62.18</v>
      </c>
      <c r="AB177">
        <v>49.79</v>
      </c>
      <c r="AC177">
        <v>24.66</v>
      </c>
      <c r="AD177">
        <v>57.41</v>
      </c>
      <c r="AE177">
        <v>53.45</v>
      </c>
      <c r="AF177">
        <v>53.95</v>
      </c>
      <c r="AG177">
        <v>75.67</v>
      </c>
      <c r="AH177">
        <v>38.380000000000003</v>
      </c>
      <c r="AI177">
        <v>58.76</v>
      </c>
      <c r="AJ177">
        <v>65.70</v>
      </c>
      <c r="AK177">
        <v>70.22</v>
      </c>
      <c r="AL177">
        <v>100.40</v>
      </c>
      <c r="AM177">
        <v>17.893548389999999</v>
      </c>
      <c r="AN177">
        <v>25.80059524</v>
      </c>
      <c r="AO177">
        <v>25</v>
      </c>
      <c r="AP177">
        <v>48.960629920000002</v>
      </c>
      <c r="AQ177">
        <v>33.41610738</v>
      </c>
      <c r="AR177">
        <v>21.258620690000001</v>
      </c>
      <c r="AS177">
        <v>34.584337349999998</v>
      </c>
      <c r="AT177">
        <v>41.434108530000003</v>
      </c>
      <c r="AU177">
        <v>19.40647482</v>
      </c>
      <c r="AV177">
        <v>24.64820847</v>
      </c>
      <c r="AW177">
        <v>27.028169009999999</v>
      </c>
      <c r="AX177">
        <v>17.54029851</v>
      </c>
      <c r="AY177">
        <v>17.109375</v>
      </c>
      <c r="AZ177">
        <v>12.81386861</v>
      </c>
      <c r="BA177">
        <v>19.41972921</v>
      </c>
    </row>
    <row r="178" spans="1:53" ht="14.4" hidden="1">
      <c r="A178" t="s">
        <v>360</v>
      </c>
      <c r="B178" t="s">
        <v>361</v>
      </c>
      <c r="C178">
        <v>25102010</v>
      </c>
      <c r="D178">
        <v>3711</v>
      </c>
      <c r="E178">
        <v>58.575478920000002</v>
      </c>
      <c r="F178">
        <v>251020</v>
      </c>
      <c r="G178">
        <v>25</v>
      </c>
      <c r="H178">
        <v>25102010</v>
      </c>
      <c r="I178">
        <v>2.89</v>
      </c>
      <c r="J178">
        <v>4.58</v>
      </c>
      <c r="K178">
        <v>2.92</v>
      </c>
      <c r="L178">
        <v>2.38</v>
      </c>
      <c r="M178">
        <v>1.65</v>
      </c>
      <c r="N178">
        <v>5.91</v>
      </c>
      <c r="O178">
        <v>6</v>
      </c>
      <c r="P178">
        <v>-2.60</v>
      </c>
      <c r="Q178">
        <v>5.53</v>
      </c>
      <c r="R178">
        <v>4.57</v>
      </c>
      <c r="S178">
        <v>4.33</v>
      </c>
      <c r="T178">
        <v>6.70</v>
      </c>
      <c r="U178">
        <v>6.13</v>
      </c>
      <c r="V178">
        <v>7.32</v>
      </c>
      <c r="W178">
        <v>6.37</v>
      </c>
      <c r="X178">
        <v>36.86</v>
      </c>
      <c r="Y178">
        <v>20.27</v>
      </c>
      <c r="Z178">
        <v>28.83</v>
      </c>
      <c r="AA178">
        <v>40.869999999999997</v>
      </c>
      <c r="AB178">
        <v>34.909999999999997</v>
      </c>
      <c r="AC178">
        <v>34.01</v>
      </c>
      <c r="AD178">
        <v>34.840000000000003</v>
      </c>
      <c r="AE178">
        <v>40.99</v>
      </c>
      <c r="AF178">
        <v>33.450000000000003</v>
      </c>
      <c r="AG178">
        <v>36.60</v>
      </c>
      <c r="AH178">
        <v>41.64</v>
      </c>
      <c r="AI178">
        <v>58.63</v>
      </c>
      <c r="AJ178">
        <v>33.64</v>
      </c>
      <c r="AK178">
        <v>35.92</v>
      </c>
      <c r="AL178">
        <v>53.27</v>
      </c>
      <c r="AM178">
        <v>12.75432526</v>
      </c>
      <c r="AN178">
        <v>4.4257641919999999</v>
      </c>
      <c r="AO178">
        <v>9.8732876709999999</v>
      </c>
      <c r="AP178">
        <v>17.17226891</v>
      </c>
      <c r="AQ178">
        <v>21.15757576</v>
      </c>
      <c r="AR178">
        <v>5.7546531300000003</v>
      </c>
      <c r="AS178">
        <v>5.806666667</v>
      </c>
      <c r="AT178">
        <v>-15.765384620000001</v>
      </c>
      <c r="AU178">
        <v>6.048824593</v>
      </c>
      <c r="AV178">
        <v>8.0087527349999998</v>
      </c>
      <c r="AW178">
        <v>9.6166281760000007</v>
      </c>
      <c r="AX178">
        <v>8.7507462690000004</v>
      </c>
      <c r="AY178">
        <v>5.4877650899999999</v>
      </c>
      <c r="AZ178">
        <v>4.9071038250000001</v>
      </c>
      <c r="BA178">
        <v>8.3626373629999993</v>
      </c>
    </row>
    <row r="179" spans="1:53" ht="14.4" hidden="1">
      <c r="A179" t="s">
        <v>362</v>
      </c>
      <c r="B179" t="s">
        <v>363</v>
      </c>
      <c r="C179">
        <v>40101015</v>
      </c>
      <c r="D179">
        <v>6020</v>
      </c>
      <c r="E179">
        <v>57.587860980000002</v>
      </c>
      <c r="F179">
        <v>401010</v>
      </c>
      <c r="G179">
        <v>40</v>
      </c>
      <c r="H179">
        <v>40101015</v>
      </c>
      <c r="I179">
        <v>1.1599999999999999</v>
      </c>
      <c r="J179">
        <v>1.83</v>
      </c>
      <c r="K179">
        <v>2.70</v>
      </c>
      <c r="L179">
        <v>2.19</v>
      </c>
      <c r="M179">
        <v>2.75</v>
      </c>
      <c r="N179">
        <v>2.56</v>
      </c>
      <c r="O179">
        <v>2.77</v>
      </c>
      <c r="P179">
        <v>2.74</v>
      </c>
      <c r="Q179">
        <v>3.91</v>
      </c>
      <c r="R179">
        <v>3.71</v>
      </c>
      <c r="S179">
        <v>3.08</v>
      </c>
      <c r="T179">
        <v>4.47</v>
      </c>
      <c r="U179">
        <v>4.43</v>
      </c>
      <c r="V179">
        <v>-1.0900000000000001</v>
      </c>
      <c r="W179">
        <v>3.36</v>
      </c>
      <c r="X179">
        <v>26.29</v>
      </c>
      <c r="Y179">
        <v>25.17</v>
      </c>
      <c r="Z179">
        <v>29.11</v>
      </c>
      <c r="AA179">
        <v>37.32</v>
      </c>
      <c r="AB179">
        <v>38.89</v>
      </c>
      <c r="AC179">
        <v>37.81</v>
      </c>
      <c r="AD179">
        <v>47.02</v>
      </c>
      <c r="AE179">
        <v>49.72</v>
      </c>
      <c r="AF179">
        <v>43.32</v>
      </c>
      <c r="AG179">
        <v>56.32</v>
      </c>
      <c r="AH179">
        <v>47.93</v>
      </c>
      <c r="AI179">
        <v>58.55</v>
      </c>
      <c r="AJ179">
        <v>43.03</v>
      </c>
      <c r="AK179">
        <v>36.92</v>
      </c>
      <c r="AL179">
        <v>43.38</v>
      </c>
      <c r="AM179">
        <v>22.663793099999999</v>
      </c>
      <c r="AN179">
        <v>13.75409836</v>
      </c>
      <c r="AO179">
        <v>10.78148148</v>
      </c>
      <c r="AP179">
        <v>17.041095890000001</v>
      </c>
      <c r="AQ179">
        <v>14.14181818</v>
      </c>
      <c r="AR179">
        <v>14.76953125</v>
      </c>
      <c r="AS179">
        <v>16.974729239999998</v>
      </c>
      <c r="AT179">
        <v>18.145985400000001</v>
      </c>
      <c r="AU179">
        <v>11.079283889999999</v>
      </c>
      <c r="AV179">
        <v>15.180592989999999</v>
      </c>
      <c r="AW179">
        <v>15.561688309999999</v>
      </c>
      <c r="AX179">
        <v>13.098433999999999</v>
      </c>
      <c r="AY179">
        <v>9.7133182839999996</v>
      </c>
      <c r="AZ179">
        <v>-33.87155963</v>
      </c>
      <c r="BA179">
        <v>12.91071429</v>
      </c>
    </row>
    <row r="180" spans="1:53" ht="14.4" hidden="1">
      <c r="A180" t="s">
        <v>364</v>
      </c>
      <c r="B180" t="s">
        <v>365</v>
      </c>
      <c r="C180">
        <v>40301020</v>
      </c>
      <c r="D180">
        <v>6321</v>
      </c>
      <c r="E180">
        <v>57.463816319999999</v>
      </c>
      <c r="F180">
        <v>403010</v>
      </c>
      <c r="G180">
        <v>40</v>
      </c>
      <c r="H180">
        <v>40301020</v>
      </c>
      <c r="I180">
        <v>4.95</v>
      </c>
      <c r="J180">
        <v>4.18</v>
      </c>
      <c r="K180">
        <v>6.11</v>
      </c>
      <c r="L180">
        <v>6.76</v>
      </c>
      <c r="M180">
        <v>6.5</v>
      </c>
      <c r="N180">
        <v>5.85</v>
      </c>
      <c r="O180">
        <v>6.42</v>
      </c>
      <c r="P180">
        <v>11.54</v>
      </c>
      <c r="Q180">
        <v>3.77</v>
      </c>
      <c r="R180">
        <v>4.43</v>
      </c>
      <c r="S180">
        <v>6.67</v>
      </c>
      <c r="T180">
        <v>6.39</v>
      </c>
      <c r="U180">
        <v>6.59</v>
      </c>
      <c r="V180">
        <v>7.78</v>
      </c>
      <c r="W180">
        <v>9.6300000000000008</v>
      </c>
      <c r="X180">
        <v>56.43</v>
      </c>
      <c r="Y180">
        <v>43.26</v>
      </c>
      <c r="Z180">
        <v>53.12</v>
      </c>
      <c r="AA180">
        <v>66.80</v>
      </c>
      <c r="AB180">
        <v>61.09</v>
      </c>
      <c r="AC180">
        <v>59.90</v>
      </c>
      <c r="AD180">
        <v>69.599999999999994</v>
      </c>
      <c r="AE180">
        <v>87.78</v>
      </c>
      <c r="AF180">
        <v>45.56</v>
      </c>
      <c r="AG180">
        <v>52.90</v>
      </c>
      <c r="AH180">
        <v>44.47</v>
      </c>
      <c r="AI180">
        <v>58.39</v>
      </c>
      <c r="AJ180">
        <v>71.94</v>
      </c>
      <c r="AK180">
        <v>82.5</v>
      </c>
      <c r="AL180">
        <v>103.44</v>
      </c>
      <c r="AM180">
        <v>11.40</v>
      </c>
      <c r="AN180">
        <v>10.3492823</v>
      </c>
      <c r="AO180">
        <v>8.6939443539999992</v>
      </c>
      <c r="AP180">
        <v>9.8816568050000004</v>
      </c>
      <c r="AQ180">
        <v>9.3984615379999994</v>
      </c>
      <c r="AR180">
        <v>10.239316240000001</v>
      </c>
      <c r="AS180">
        <v>10.8411215</v>
      </c>
      <c r="AT180">
        <v>7.6065857890000004</v>
      </c>
      <c r="AU180">
        <v>12.08488064</v>
      </c>
      <c r="AV180">
        <v>11.941309260000001</v>
      </c>
      <c r="AW180">
        <v>6.6671664169999998</v>
      </c>
      <c r="AX180">
        <v>9.1377151800000007</v>
      </c>
      <c r="AY180">
        <v>10.916540210000001</v>
      </c>
      <c r="AZ180">
        <v>10.60411311</v>
      </c>
      <c r="BA180">
        <v>10.741433020000001</v>
      </c>
    </row>
    <row r="181" spans="1:53" ht="14.4" hidden="1">
      <c r="A181" t="s">
        <v>366</v>
      </c>
      <c r="B181" t="s">
        <v>367</v>
      </c>
      <c r="C181">
        <v>25301020</v>
      </c>
      <c r="D181">
        <v>7000</v>
      </c>
      <c r="E181">
        <v>56.884366569999997</v>
      </c>
      <c r="F181">
        <v>253010</v>
      </c>
      <c r="G181">
        <v>25</v>
      </c>
      <c r="H181">
        <v>25301020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>
        <v>0</v>
      </c>
      <c r="O181">
        <v>0</v>
      </c>
      <c r="P181">
        <v>0</v>
      </c>
      <c r="Q181">
        <v>-0.03</v>
      </c>
      <c r="R181">
        <v>-1.1200000000000001</v>
      </c>
      <c r="S181">
        <v>-7.67</v>
      </c>
      <c r="T181">
        <v>-0.56999999999999995</v>
      </c>
      <c r="U181">
        <v>2.79</v>
      </c>
      <c r="V181">
        <v>7.24</v>
      </c>
      <c r="W181">
        <v>4.1100000000000003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>
        <v>146.80000000000001</v>
      </c>
      <c r="AI181">
        <v>166.49</v>
      </c>
      <c r="AJ181">
        <v>85.5</v>
      </c>
      <c r="AK181">
        <v>136.13999999999999</v>
      </c>
      <c r="AL181">
        <v>131.41</v>
      </c>
      <c r="AM181" t="s">
        <v>23</v>
      </c>
      <c r="AN181" t="s">
        <v>23</v>
      </c>
      <c r="AO181" t="s">
        <v>23</v>
      </c>
      <c r="AP181" t="s">
        <v>23</v>
      </c>
      <c r="AQ181" t="s">
        <v>23</v>
      </c>
      <c r="AR181" t="s">
        <v>23</v>
      </c>
      <c r="AS181" t="s">
        <v>23</v>
      </c>
      <c r="AT181" t="s">
        <v>23</v>
      </c>
      <c r="AU181" t="s">
        <v>23</v>
      </c>
      <c r="AV181" t="s">
        <v>23</v>
      </c>
      <c r="AW181">
        <v>-19.139504559999999</v>
      </c>
      <c r="AX181">
        <v>-292.0877193</v>
      </c>
      <c r="AY181">
        <v>30.645161290000001</v>
      </c>
      <c r="AZ181">
        <v>18.803867400000001</v>
      </c>
      <c r="BA181">
        <v>31.973236010000001</v>
      </c>
    </row>
    <row r="182" spans="1:53" ht="14.4" hidden="1">
      <c r="A182" t="s">
        <v>368</v>
      </c>
      <c r="B182" t="s">
        <v>369</v>
      </c>
      <c r="C182">
        <v>40301020</v>
      </c>
      <c r="D182">
        <v>6311</v>
      </c>
      <c r="E182">
        <v>56.6953496</v>
      </c>
      <c r="F182">
        <v>403010</v>
      </c>
      <c r="G182">
        <v>40</v>
      </c>
      <c r="H182">
        <v>40301020</v>
      </c>
      <c r="I182">
        <v>3</v>
      </c>
      <c r="J182">
        <v>6.29</v>
      </c>
      <c r="K182">
        <v>1.1200000000000001</v>
      </c>
      <c r="L182">
        <v>2.91</v>
      </c>
      <c r="M182">
        <v>5.42</v>
      </c>
      <c r="N182">
        <v>4.57</v>
      </c>
      <c r="O182">
        <v>0.63</v>
      </c>
      <c r="P182">
        <v>3.62</v>
      </c>
      <c r="Q182">
        <v>4.91</v>
      </c>
      <c r="R182">
        <v>6.06</v>
      </c>
      <c r="S182">
        <v>5.68</v>
      </c>
      <c r="T182">
        <v>7.31</v>
      </c>
      <c r="U182">
        <v>2.91</v>
      </c>
      <c r="V182">
        <v>1.81</v>
      </c>
      <c r="W182">
        <v>5.94</v>
      </c>
      <c r="X182">
        <v>44.44</v>
      </c>
      <c r="Y182">
        <v>31.18</v>
      </c>
      <c r="Z182">
        <v>32.94</v>
      </c>
      <c r="AA182">
        <v>53.92</v>
      </c>
      <c r="AB182">
        <v>54.09</v>
      </c>
      <c r="AC182">
        <v>48.21</v>
      </c>
      <c r="AD182">
        <v>53.89</v>
      </c>
      <c r="AE182">
        <v>50.56</v>
      </c>
      <c r="AF182">
        <v>41.06</v>
      </c>
      <c r="AG182">
        <v>50.97</v>
      </c>
      <c r="AH182">
        <v>46.95</v>
      </c>
      <c r="AI182">
        <v>62.49</v>
      </c>
      <c r="AJ182">
        <v>72.37</v>
      </c>
      <c r="AK182">
        <v>66.13</v>
      </c>
      <c r="AL182">
        <v>81.88</v>
      </c>
      <c r="AM182">
        <v>14.813333330000001</v>
      </c>
      <c r="AN182">
        <v>4.9570747219999998</v>
      </c>
      <c r="AO182">
        <v>29.410714290000001</v>
      </c>
      <c r="AP182">
        <v>18.52920962</v>
      </c>
      <c r="AQ182">
        <v>9.9797047970000001</v>
      </c>
      <c r="AR182">
        <v>10.549234139999999</v>
      </c>
      <c r="AS182">
        <v>85.539682540000001</v>
      </c>
      <c r="AT182">
        <v>13.96685083</v>
      </c>
      <c r="AU182">
        <v>8.3625254580000004</v>
      </c>
      <c r="AV182">
        <v>8.4108910889999997</v>
      </c>
      <c r="AW182">
        <v>8.2658450699999992</v>
      </c>
      <c r="AX182">
        <v>8.5485636110000005</v>
      </c>
      <c r="AY182">
        <v>24.86941581</v>
      </c>
      <c r="AZ182">
        <v>36.535911599999999</v>
      </c>
      <c r="BA182">
        <v>13.784511780000001</v>
      </c>
    </row>
    <row r="183" spans="1:53" ht="14.4" hidden="1">
      <c r="A183" t="s">
        <v>370</v>
      </c>
      <c r="B183" t="s">
        <v>371</v>
      </c>
      <c r="C183">
        <v>35102015</v>
      </c>
      <c r="D183">
        <v>8000</v>
      </c>
      <c r="E183">
        <v>56.489935119999998</v>
      </c>
      <c r="F183">
        <v>351020</v>
      </c>
      <c r="G183">
        <v>35</v>
      </c>
      <c r="H183">
        <v>35102015</v>
      </c>
      <c r="I183">
        <v>2.4900000000000002</v>
      </c>
      <c r="J183">
        <v>2.57</v>
      </c>
      <c r="K183">
        <v>3.03</v>
      </c>
      <c r="L183">
        <v>3.74</v>
      </c>
      <c r="M183">
        <v>3.96</v>
      </c>
      <c r="N183">
        <v>4.63</v>
      </c>
      <c r="O183">
        <v>4.9000000000000004</v>
      </c>
      <c r="P183">
        <v>6.44</v>
      </c>
      <c r="Q183">
        <v>-0.56999999999999995</v>
      </c>
      <c r="R183">
        <v>5.08</v>
      </c>
      <c r="S183">
        <v>5.46</v>
      </c>
      <c r="T183">
        <v>5.95</v>
      </c>
      <c r="U183">
        <v>3.14</v>
      </c>
      <c r="V183">
        <v>6.47</v>
      </c>
      <c r="W183">
        <v>3.66</v>
      </c>
      <c r="X183">
        <v>34.770000000000003</v>
      </c>
      <c r="Y183">
        <v>40.78</v>
      </c>
      <c r="Z183">
        <v>48.35</v>
      </c>
      <c r="AA183">
        <v>71.569999999999993</v>
      </c>
      <c r="AB183">
        <v>96.31</v>
      </c>
      <c r="AC183">
        <v>97.77</v>
      </c>
      <c r="AD183">
        <v>78.91</v>
      </c>
      <c r="AE183">
        <v>72.5</v>
      </c>
      <c r="AF183">
        <v>65.52</v>
      </c>
      <c r="AG183">
        <v>74.290000000000006</v>
      </c>
      <c r="AH183">
        <v>68.30</v>
      </c>
      <c r="AI183">
        <v>103.16</v>
      </c>
      <c r="AJ183">
        <v>93.19</v>
      </c>
      <c r="AK183">
        <v>78.959999999999994</v>
      </c>
      <c r="AL183">
        <v>44.89</v>
      </c>
      <c r="AM183">
        <v>13.96385542</v>
      </c>
      <c r="AN183">
        <v>15.86770428</v>
      </c>
      <c r="AO183">
        <v>15.957095710000001</v>
      </c>
      <c r="AP183">
        <v>19.136363639999999</v>
      </c>
      <c r="AQ183">
        <v>24.320707070000001</v>
      </c>
      <c r="AR183">
        <v>21.116630669999999</v>
      </c>
      <c r="AS183">
        <v>16.10408163</v>
      </c>
      <c r="AT183">
        <v>11.25776398</v>
      </c>
      <c r="AU183">
        <v>-114.9473684</v>
      </c>
      <c r="AV183">
        <v>14.62401575</v>
      </c>
      <c r="AW183">
        <v>12.50915751</v>
      </c>
      <c r="AX183">
        <v>17.337815129999999</v>
      </c>
      <c r="AY183">
        <v>29.678343949999999</v>
      </c>
      <c r="AZ183">
        <v>12.204018550000001</v>
      </c>
      <c r="BA183">
        <v>12.26502732</v>
      </c>
    </row>
    <row r="184" spans="1:53" ht="14.4" hidden="1">
      <c r="A184" t="s">
        <v>372</v>
      </c>
      <c r="B184" t="s">
        <v>373</v>
      </c>
      <c r="C184">
        <v>60107010</v>
      </c>
      <c r="D184">
        <v>6798</v>
      </c>
      <c r="E184">
        <v>56.186959960000003</v>
      </c>
      <c r="F184">
        <v>601070</v>
      </c>
      <c r="G184">
        <v>60</v>
      </c>
      <c r="H184">
        <v>60107010</v>
      </c>
      <c r="I184">
        <v>2.10</v>
      </c>
      <c r="J184">
        <v>3.48</v>
      </c>
      <c r="K184">
        <v>4.72</v>
      </c>
      <c r="L184">
        <v>4.24</v>
      </c>
      <c r="M184">
        <v>4.5199999999999996</v>
      </c>
      <c r="N184">
        <v>5.88</v>
      </c>
      <c r="O184">
        <v>5.87</v>
      </c>
      <c r="P184">
        <v>6.24</v>
      </c>
      <c r="Q184">
        <v>7.87</v>
      </c>
      <c r="R184">
        <v>6.81</v>
      </c>
      <c r="S184">
        <v>3.59</v>
      </c>
      <c r="T184">
        <v>6.84</v>
      </c>
      <c r="U184">
        <v>6.52</v>
      </c>
      <c r="V184">
        <v>6.98</v>
      </c>
      <c r="W184">
        <v>7.26</v>
      </c>
      <c r="X184">
        <v>99.49</v>
      </c>
      <c r="Y184">
        <v>128.94</v>
      </c>
      <c r="Z184">
        <v>158.09</v>
      </c>
      <c r="AA184">
        <v>152.16</v>
      </c>
      <c r="AB184">
        <v>182.11</v>
      </c>
      <c r="AC184">
        <v>194.44</v>
      </c>
      <c r="AD184">
        <v>177.67</v>
      </c>
      <c r="AE184">
        <v>171.74</v>
      </c>
      <c r="AF184">
        <v>167.99</v>
      </c>
      <c r="AG184">
        <v>148.96</v>
      </c>
      <c r="AH184">
        <v>85.28</v>
      </c>
      <c r="AI184">
        <v>159.77000000000001</v>
      </c>
      <c r="AJ184">
        <v>117.48</v>
      </c>
      <c r="AK184">
        <v>142.63999999999999</v>
      </c>
      <c r="AL184">
        <v>172.21</v>
      </c>
      <c r="AM184">
        <v>47.376190479999998</v>
      </c>
      <c r="AN184">
        <v>37.051724139999997</v>
      </c>
      <c r="AO184">
        <v>33.493644070000002</v>
      </c>
      <c r="AP184">
        <v>35.886792450000002</v>
      </c>
      <c r="AQ184">
        <v>40.289823009999999</v>
      </c>
      <c r="AR184">
        <v>33.068027209999997</v>
      </c>
      <c r="AS184">
        <v>30.267461669999999</v>
      </c>
      <c r="AT184">
        <v>27.522435900000001</v>
      </c>
      <c r="AU184">
        <v>21.34561626</v>
      </c>
      <c r="AV184">
        <v>21.87371512</v>
      </c>
      <c r="AW184">
        <v>23.754874650000001</v>
      </c>
      <c r="AX184">
        <v>23.358187130000001</v>
      </c>
      <c r="AY184">
        <v>18.018404910000001</v>
      </c>
      <c r="AZ184">
        <v>20.43553009</v>
      </c>
      <c r="BA184">
        <v>23.720385669999999</v>
      </c>
    </row>
    <row r="185" spans="1:53" ht="14.4" hidden="1">
      <c r="A185" t="s">
        <v>374</v>
      </c>
      <c r="B185" t="s">
        <v>375</v>
      </c>
      <c r="C185">
        <v>40203010</v>
      </c>
      <c r="D185">
        <v>6020</v>
      </c>
      <c r="E185">
        <v>55.861402740000003</v>
      </c>
      <c r="F185">
        <v>402030</v>
      </c>
      <c r="G185">
        <v>40</v>
      </c>
      <c r="H185">
        <v>40203010</v>
      </c>
      <c r="I185">
        <v>2.06</v>
      </c>
      <c r="J185">
        <v>2.0299999999999998</v>
      </c>
      <c r="K185">
        <v>2.0299999999999998</v>
      </c>
      <c r="L185">
        <v>1.74</v>
      </c>
      <c r="M185">
        <v>2.15</v>
      </c>
      <c r="N185">
        <v>2.71</v>
      </c>
      <c r="O185">
        <v>3.15</v>
      </c>
      <c r="P185">
        <v>3.72</v>
      </c>
      <c r="Q185">
        <v>4.04</v>
      </c>
      <c r="R185">
        <v>4.51</v>
      </c>
      <c r="S185">
        <v>3.83</v>
      </c>
      <c r="T185">
        <v>4.1399999999999997</v>
      </c>
      <c r="U185">
        <v>2.90</v>
      </c>
      <c r="V185">
        <v>3.87</v>
      </c>
      <c r="W185">
        <v>5.80</v>
      </c>
      <c r="X185">
        <v>30.20</v>
      </c>
      <c r="Y185">
        <v>19.91</v>
      </c>
      <c r="Z185">
        <v>25.70</v>
      </c>
      <c r="AA185">
        <v>34.94</v>
      </c>
      <c r="AB185">
        <v>40.57</v>
      </c>
      <c r="AC185">
        <v>41.22</v>
      </c>
      <c r="AD185">
        <v>47.38</v>
      </c>
      <c r="AE185">
        <v>53.86</v>
      </c>
      <c r="AF185">
        <v>47.07</v>
      </c>
      <c r="AG185">
        <v>50.33</v>
      </c>
      <c r="AH185">
        <v>42.44</v>
      </c>
      <c r="AI185">
        <v>58.08</v>
      </c>
      <c r="AJ185">
        <v>45.52</v>
      </c>
      <c r="AK185">
        <v>52.05</v>
      </c>
      <c r="AL185">
        <v>76.83</v>
      </c>
      <c r="AM185">
        <v>14.66019417</v>
      </c>
      <c r="AN185">
        <v>9.8078817730000001</v>
      </c>
      <c r="AO185">
        <v>12.66009852</v>
      </c>
      <c r="AP185">
        <v>20.080459770000001</v>
      </c>
      <c r="AQ185">
        <v>18.86976744</v>
      </c>
      <c r="AR185">
        <v>15.2103321</v>
      </c>
      <c r="AS185">
        <v>15.04126984</v>
      </c>
      <c r="AT185">
        <v>14.478494619999999</v>
      </c>
      <c r="AU185">
        <v>11.6509901</v>
      </c>
      <c r="AV185">
        <v>11.159645230000001</v>
      </c>
      <c r="AW185">
        <v>11.080939949999999</v>
      </c>
      <c r="AX185">
        <v>14.02898551</v>
      </c>
      <c r="AY185">
        <v>15.69655172</v>
      </c>
      <c r="AZ185">
        <v>13.449612399999999</v>
      </c>
      <c r="BA185">
        <v>13.246551719999999</v>
      </c>
    </row>
    <row r="186" spans="1:53" ht="14.4" hidden="1">
      <c r="A186" t="s">
        <v>376</v>
      </c>
      <c r="B186" t="s">
        <v>377</v>
      </c>
      <c r="C186">
        <v>45103010</v>
      </c>
      <c r="D186">
        <v>7370</v>
      </c>
      <c r="E186">
        <v>55.742993509999998</v>
      </c>
      <c r="F186">
        <v>451030</v>
      </c>
      <c r="G186">
        <v>45</v>
      </c>
      <c r="H186">
        <v>45103010</v>
      </c>
      <c r="I186">
        <v>3.34</v>
      </c>
      <c r="J186">
        <v>4.34</v>
      </c>
      <c r="K186">
        <v>4.8600000000000003</v>
      </c>
      <c r="L186">
        <v>5.37</v>
      </c>
      <c r="M186">
        <v>6.40</v>
      </c>
      <c r="N186">
        <v>6.85</v>
      </c>
      <c r="O186">
        <v>6.43</v>
      </c>
      <c r="P186">
        <v>9.39</v>
      </c>
      <c r="Q186">
        <v>9.0500000000000007</v>
      </c>
      <c r="R186">
        <v>16.82</v>
      </c>
      <c r="S186">
        <v>8.98</v>
      </c>
      <c r="T186">
        <v>10.82</v>
      </c>
      <c r="U186">
        <v>42.55</v>
      </c>
      <c r="V186">
        <v>12.89</v>
      </c>
      <c r="W186">
        <v>14.35</v>
      </c>
      <c r="X186">
        <v>76.430000000000007</v>
      </c>
      <c r="Y186">
        <v>86.87</v>
      </c>
      <c r="Z186">
        <v>111.48</v>
      </c>
      <c r="AA186">
        <v>138.68</v>
      </c>
      <c r="AB186">
        <v>156.35</v>
      </c>
      <c r="AC186">
        <v>189.79</v>
      </c>
      <c r="AD186">
        <v>183.08</v>
      </c>
      <c r="AE186">
        <v>259</v>
      </c>
      <c r="AF186">
        <v>266.52</v>
      </c>
      <c r="AG186">
        <v>354.23</v>
      </c>
      <c r="AH186">
        <v>431.09</v>
      </c>
      <c r="AI186">
        <v>491.86</v>
      </c>
      <c r="AJ186">
        <v>432.09</v>
      </c>
      <c r="AK186">
        <v>545.16999999999996</v>
      </c>
      <c r="AL186">
        <v>519.85</v>
      </c>
      <c r="AM186">
        <v>22.883233529999998</v>
      </c>
      <c r="AN186">
        <v>20.016129029999998</v>
      </c>
      <c r="AO186">
        <v>22.9382716</v>
      </c>
      <c r="AP186">
        <v>25.824953449999999</v>
      </c>
      <c r="AQ186">
        <v>24.4296875</v>
      </c>
      <c r="AR186">
        <v>27.706569340000001</v>
      </c>
      <c r="AS186">
        <v>28.472783830000001</v>
      </c>
      <c r="AT186">
        <v>27.58253461</v>
      </c>
      <c r="AU186">
        <v>29.449723760000001</v>
      </c>
      <c r="AV186">
        <v>21.060047560000001</v>
      </c>
      <c r="AW186">
        <v>48.005567929999998</v>
      </c>
      <c r="AX186">
        <v>45.458410350000001</v>
      </c>
      <c r="AY186">
        <v>10.15487662</v>
      </c>
      <c r="AZ186">
        <v>42.294026379999998</v>
      </c>
      <c r="BA186">
        <v>36.226480840000001</v>
      </c>
    </row>
    <row r="187" spans="1:53" ht="14.4" hidden="1">
      <c r="A187" t="s">
        <v>378</v>
      </c>
      <c r="B187" t="s">
        <v>379</v>
      </c>
      <c r="C187">
        <v>55103010</v>
      </c>
      <c r="D187">
        <v>4923</v>
      </c>
      <c r="E187">
        <v>55.561760280000001</v>
      </c>
      <c r="F187">
        <v>551030</v>
      </c>
      <c r="G187">
        <v>55</v>
      </c>
      <c r="H187">
        <v>55103010</v>
      </c>
      <c r="I187">
        <v>2.98</v>
      </c>
      <c r="J187">
        <v>5.62</v>
      </c>
      <c r="K187">
        <v>3.48</v>
      </c>
      <c r="L187">
        <v>4.01</v>
      </c>
      <c r="M187">
        <v>4.63</v>
      </c>
      <c r="N187">
        <v>5.37</v>
      </c>
      <c r="O187">
        <v>5.46</v>
      </c>
      <c r="P187">
        <v>1.01</v>
      </c>
      <c r="Q187">
        <v>3.42</v>
      </c>
      <c r="R187">
        <v>7.29</v>
      </c>
      <c r="S187">
        <v>12.88</v>
      </c>
      <c r="T187">
        <v>4.01</v>
      </c>
      <c r="U187">
        <v>6.62</v>
      </c>
      <c r="V187">
        <v>4.79</v>
      </c>
      <c r="W187">
        <v>4.42</v>
      </c>
      <c r="X187">
        <v>52.48</v>
      </c>
      <c r="Y187">
        <v>55</v>
      </c>
      <c r="Z187">
        <v>70.94</v>
      </c>
      <c r="AA187">
        <v>89.76</v>
      </c>
      <c r="AB187">
        <v>111.36</v>
      </c>
      <c r="AC187">
        <v>94.01</v>
      </c>
      <c r="AD187">
        <v>100.64</v>
      </c>
      <c r="AE187">
        <v>106.92</v>
      </c>
      <c r="AF187">
        <v>108.19</v>
      </c>
      <c r="AG187">
        <v>151.47999999999999</v>
      </c>
      <c r="AH187">
        <v>127.41</v>
      </c>
      <c r="AI187">
        <v>132.28</v>
      </c>
      <c r="AJ187">
        <v>154.54</v>
      </c>
      <c r="AK187">
        <v>74.73</v>
      </c>
      <c r="AL187">
        <v>87.72</v>
      </c>
      <c r="AM187">
        <v>17.610738260000002</v>
      </c>
      <c r="AN187">
        <v>9.7864768679999994</v>
      </c>
      <c r="AO187">
        <v>20.38505747</v>
      </c>
      <c r="AP187">
        <v>22.384039900000001</v>
      </c>
      <c r="AQ187">
        <v>24.05183585</v>
      </c>
      <c r="AR187">
        <v>17.506517689999999</v>
      </c>
      <c r="AS187">
        <v>18.432234430000001</v>
      </c>
      <c r="AT187">
        <v>105.8613861</v>
      </c>
      <c r="AU187">
        <v>31.634502919999999</v>
      </c>
      <c r="AV187">
        <v>20.779149520000001</v>
      </c>
      <c r="AW187">
        <v>9.8920807449999995</v>
      </c>
      <c r="AX187">
        <v>32.987531169999997</v>
      </c>
      <c r="AY187">
        <v>23.344410880000002</v>
      </c>
      <c r="AZ187">
        <v>15.60125261</v>
      </c>
      <c r="BA187">
        <v>19.84615385</v>
      </c>
    </row>
    <row r="188" spans="1:53" ht="14.4" hidden="1">
      <c r="A188" t="s">
        <v>380</v>
      </c>
      <c r="B188" t="s">
        <v>381</v>
      </c>
      <c r="C188">
        <v>20201070</v>
      </c>
      <c r="D188">
        <v>5010</v>
      </c>
      <c r="E188">
        <v>55.296871920000001</v>
      </c>
      <c r="F188">
        <v>202010</v>
      </c>
      <c r="G188">
        <v>20</v>
      </c>
      <c r="H188">
        <v>20201070</v>
      </c>
      <c r="I188">
        <v>1.78</v>
      </c>
      <c r="J188">
        <v>2.17</v>
      </c>
      <c r="K188">
        <v>1.39</v>
      </c>
      <c r="L188">
        <v>1.39</v>
      </c>
      <c r="M188">
        <v>1.36</v>
      </c>
      <c r="N188">
        <v>1.67</v>
      </c>
      <c r="O188">
        <v>2.21</v>
      </c>
      <c r="P188">
        <v>1.66</v>
      </c>
      <c r="Q188">
        <v>1.73</v>
      </c>
      <c r="R188">
        <v>2.46</v>
      </c>
      <c r="S188">
        <v>2.93</v>
      </c>
      <c r="T188">
        <v>3.90</v>
      </c>
      <c r="U188">
        <v>4.5199999999999996</v>
      </c>
      <c r="V188">
        <v>2.56</v>
      </c>
      <c r="W188">
        <v>1.40</v>
      </c>
      <c r="X188">
        <v>37.35</v>
      </c>
      <c r="Y188">
        <v>47.89</v>
      </c>
      <c r="Z188">
        <v>29.5</v>
      </c>
      <c r="AA188">
        <v>36.65</v>
      </c>
      <c r="AB188">
        <v>36.49</v>
      </c>
      <c r="AC188">
        <v>38.01</v>
      </c>
      <c r="AD188">
        <v>55.41</v>
      </c>
      <c r="AE188">
        <v>43.19</v>
      </c>
      <c r="AF188">
        <v>47.78</v>
      </c>
      <c r="AG188">
        <v>90.94</v>
      </c>
      <c r="AH188">
        <v>127.25</v>
      </c>
      <c r="AI188">
        <v>151.62</v>
      </c>
      <c r="AJ188">
        <v>60.89</v>
      </c>
      <c r="AK188">
        <v>49</v>
      </c>
      <c r="AL188">
        <v>57.39</v>
      </c>
      <c r="AM188">
        <v>20.98314607</v>
      </c>
      <c r="AN188">
        <v>22.069124420000001</v>
      </c>
      <c r="AO188">
        <v>21.223021580000001</v>
      </c>
      <c r="AP188">
        <v>26.36690647</v>
      </c>
      <c r="AQ188">
        <v>26.83088235</v>
      </c>
      <c r="AR188">
        <v>22.76047904</v>
      </c>
      <c r="AS188">
        <v>25.072398190000001</v>
      </c>
      <c r="AT188">
        <v>26.018072289999999</v>
      </c>
      <c r="AU188">
        <v>27.61849711</v>
      </c>
      <c r="AV188">
        <v>36.967479670000003</v>
      </c>
      <c r="AW188">
        <v>43.430034130000003</v>
      </c>
      <c r="AX188">
        <v>38.876923079999997</v>
      </c>
      <c r="AY188">
        <v>13.471238939999999</v>
      </c>
      <c r="AZ188">
        <v>19.140625</v>
      </c>
      <c r="BA188">
        <v>40.992857139999998</v>
      </c>
    </row>
    <row r="189" spans="1:53" ht="14.4" hidden="1">
      <c r="A189" t="s">
        <v>382</v>
      </c>
      <c r="B189" t="s">
        <v>383</v>
      </c>
      <c r="C189">
        <v>45103010</v>
      </c>
      <c r="D189">
        <v>7370</v>
      </c>
      <c r="E189">
        <v>54.960389999999997</v>
      </c>
      <c r="F189">
        <v>451030</v>
      </c>
      <c r="G189">
        <v>45</v>
      </c>
      <c r="H189">
        <v>45103010</v>
      </c>
      <c r="I189">
        <v>-0.35</v>
      </c>
      <c r="J189">
        <v>-0.5</v>
      </c>
      <c r="K189">
        <v>-0.74</v>
      </c>
      <c r="L189">
        <v>-1.01</v>
      </c>
      <c r="M189">
        <v>-1.35</v>
      </c>
      <c r="N189">
        <v>-1.53</v>
      </c>
      <c r="O189">
        <v>-2.06</v>
      </c>
      <c r="P189">
        <v>-1.55</v>
      </c>
      <c r="Q189">
        <v>-1.93</v>
      </c>
      <c r="R189">
        <v>-2.12</v>
      </c>
      <c r="S189">
        <v>-1.19</v>
      </c>
      <c r="T189">
        <v>0.11</v>
      </c>
      <c r="U189">
        <v>-1.44</v>
      </c>
      <c r="V189">
        <v>5.21</v>
      </c>
      <c r="W189">
        <v>1.95</v>
      </c>
      <c r="X189" t="e">
        <v>#N/A</v>
      </c>
      <c r="Y189" t="e">
        <v>#N/A</v>
      </c>
      <c r="Z189">
        <v>54.5</v>
      </c>
      <c r="AA189">
        <v>83.16</v>
      </c>
      <c r="AB189">
        <v>81.61</v>
      </c>
      <c r="AC189">
        <v>79.680000000000007</v>
      </c>
      <c r="AD189">
        <v>66.09</v>
      </c>
      <c r="AE189">
        <v>101.74</v>
      </c>
      <c r="AF189">
        <v>159.68</v>
      </c>
      <c r="AG189">
        <v>164.45</v>
      </c>
      <c r="AH189">
        <v>239.61</v>
      </c>
      <c r="AI189">
        <v>273.18</v>
      </c>
      <c r="AJ189">
        <v>167.33</v>
      </c>
      <c r="AK189">
        <v>276.06</v>
      </c>
      <c r="AL189">
        <v>258.02999999999997</v>
      </c>
      <c r="AM189" t="s">
        <v>23</v>
      </c>
      <c r="AN189" t="s">
        <v>23</v>
      </c>
      <c r="AO189">
        <v>-73.648648649999998</v>
      </c>
      <c r="AP189">
        <v>-82.336633660000004</v>
      </c>
      <c r="AQ189">
        <v>-60.451851849999997</v>
      </c>
      <c r="AR189">
        <v>-52.078431369999997</v>
      </c>
      <c r="AS189">
        <v>-32.08252427</v>
      </c>
      <c r="AT189">
        <v>-65.638709680000005</v>
      </c>
      <c r="AU189">
        <v>-82.735751300000004</v>
      </c>
      <c r="AV189">
        <v>-77.570754719999996</v>
      </c>
      <c r="AW189">
        <v>-201.3529412</v>
      </c>
      <c r="AX189">
        <v>2483.4545450000001</v>
      </c>
      <c r="AY189">
        <v>-116.2013889</v>
      </c>
      <c r="AZ189">
        <v>52.986564299999998</v>
      </c>
      <c r="BA189">
        <v>132.32307689999999</v>
      </c>
    </row>
    <row r="190" spans="1:53" ht="14.4" hidden="1">
      <c r="A190" t="s">
        <v>384</v>
      </c>
      <c r="B190" t="s">
        <v>385</v>
      </c>
      <c r="C190">
        <v>15104025</v>
      </c>
      <c r="D190">
        <v>1000</v>
      </c>
      <c r="E190">
        <v>54.718218239999999</v>
      </c>
      <c r="F190">
        <v>151040</v>
      </c>
      <c r="G190">
        <v>15</v>
      </c>
      <c r="H190">
        <v>15104025</v>
      </c>
      <c r="I190">
        <v>9.14</v>
      </c>
      <c r="J190">
        <v>4.78</v>
      </c>
      <c r="K190">
        <v>3.19</v>
      </c>
      <c r="L190">
        <v>2.64</v>
      </c>
      <c r="M190">
        <v>-1.26</v>
      </c>
      <c r="N190">
        <v>-11.31</v>
      </c>
      <c r="O190">
        <v>-3.16</v>
      </c>
      <c r="P190">
        <v>1.25</v>
      </c>
      <c r="Q190">
        <v>1.78</v>
      </c>
      <c r="R190">
        <v>-0.17</v>
      </c>
      <c r="S190">
        <v>0.41</v>
      </c>
      <c r="T190">
        <v>2.90</v>
      </c>
      <c r="U190">
        <v>2.39</v>
      </c>
      <c r="V190">
        <v>1.28</v>
      </c>
      <c r="W190">
        <v>1.30</v>
      </c>
      <c r="X190">
        <v>120.09</v>
      </c>
      <c r="Y190">
        <v>36.79</v>
      </c>
      <c r="Z190">
        <v>34.200000000000003</v>
      </c>
      <c r="AA190">
        <v>37.74</v>
      </c>
      <c r="AB190">
        <v>23.36</v>
      </c>
      <c r="AC190">
        <v>6.77</v>
      </c>
      <c r="AD190">
        <v>13.19</v>
      </c>
      <c r="AE190">
        <v>18.96</v>
      </c>
      <c r="AF190">
        <v>10.31</v>
      </c>
      <c r="AG190">
        <v>13.12</v>
      </c>
      <c r="AH190">
        <v>26.02</v>
      </c>
      <c r="AI190">
        <v>41.73</v>
      </c>
      <c r="AJ190">
        <v>38</v>
      </c>
      <c r="AK190">
        <v>42.57</v>
      </c>
      <c r="AL190">
        <v>38.08</v>
      </c>
      <c r="AM190">
        <v>13.138949670000001</v>
      </c>
      <c r="AN190">
        <v>7.6966527200000003</v>
      </c>
      <c r="AO190">
        <v>10.72100313</v>
      </c>
      <c r="AP190">
        <v>14.295454550000001</v>
      </c>
      <c r="AQ190">
        <v>-18.539682540000001</v>
      </c>
      <c r="AR190">
        <v>-0.598585323</v>
      </c>
      <c r="AS190">
        <v>-4.1740506330000002</v>
      </c>
      <c r="AT190">
        <v>15.167999999999999</v>
      </c>
      <c r="AU190">
        <v>5.7921348310000003</v>
      </c>
      <c r="AV190">
        <v>-77.176470589999994</v>
      </c>
      <c r="AW190">
        <v>63.463414630000003</v>
      </c>
      <c r="AX190">
        <v>14.389655169999999</v>
      </c>
      <c r="AY190">
        <v>15.89958159</v>
      </c>
      <c r="AZ190">
        <v>33.2578125</v>
      </c>
      <c r="BA190">
        <v>29.292307690000001</v>
      </c>
    </row>
    <row r="191" spans="1:53" ht="14.4" hidden="1">
      <c r="A191" t="s">
        <v>386</v>
      </c>
      <c r="B191" t="s">
        <v>387</v>
      </c>
      <c r="C191">
        <v>40301040</v>
      </c>
      <c r="D191">
        <v>6331</v>
      </c>
      <c r="E191">
        <v>54.686606910000002</v>
      </c>
      <c r="F191">
        <v>403010</v>
      </c>
      <c r="G191">
        <v>40</v>
      </c>
      <c r="H191">
        <v>40301040</v>
      </c>
      <c r="I191">
        <v>6.62</v>
      </c>
      <c r="J191">
        <v>3.36</v>
      </c>
      <c r="K191">
        <v>6.30</v>
      </c>
      <c r="L191">
        <v>9.74</v>
      </c>
      <c r="M191">
        <v>10.70</v>
      </c>
      <c r="N191">
        <v>10.88</v>
      </c>
      <c r="O191">
        <v>10.28</v>
      </c>
      <c r="P191">
        <v>7.33</v>
      </c>
      <c r="Q191">
        <v>9.2799999999999994</v>
      </c>
      <c r="R191">
        <v>9.92</v>
      </c>
      <c r="S191">
        <v>10.52</v>
      </c>
      <c r="T191">
        <v>14.49</v>
      </c>
      <c r="U191">
        <v>11.77</v>
      </c>
      <c r="V191">
        <v>12.79</v>
      </c>
      <c r="W191">
        <v>21.47</v>
      </c>
      <c r="X191">
        <v>55.71</v>
      </c>
      <c r="Y191">
        <v>59.17</v>
      </c>
      <c r="Z191">
        <v>71.819999999999993</v>
      </c>
      <c r="AA191">
        <v>90.54</v>
      </c>
      <c r="AB191">
        <v>105.85</v>
      </c>
      <c r="AC191">
        <v>112.86</v>
      </c>
      <c r="AD191">
        <v>122.42</v>
      </c>
      <c r="AE191">
        <v>135.63999999999999</v>
      </c>
      <c r="AF191">
        <v>119.75</v>
      </c>
      <c r="AG191">
        <v>136.94999999999999</v>
      </c>
      <c r="AH191">
        <v>140.37</v>
      </c>
      <c r="AI191">
        <v>156.43</v>
      </c>
      <c r="AJ191">
        <v>187.49</v>
      </c>
      <c r="AK191">
        <v>190.49</v>
      </c>
      <c r="AL191">
        <v>240.89</v>
      </c>
      <c r="AM191">
        <v>8.4154078549999998</v>
      </c>
      <c r="AN191">
        <v>17.610119050000002</v>
      </c>
      <c r="AO191">
        <v>11.40</v>
      </c>
      <c r="AP191">
        <v>9.2956878849999995</v>
      </c>
      <c r="AQ191">
        <v>9.8925233640000005</v>
      </c>
      <c r="AR191">
        <v>10.37316176</v>
      </c>
      <c r="AS191">
        <v>11.90856031</v>
      </c>
      <c r="AT191">
        <v>18.504774900000001</v>
      </c>
      <c r="AU191">
        <v>12.90409483</v>
      </c>
      <c r="AV191">
        <v>13.80544355</v>
      </c>
      <c r="AW191">
        <v>13.34315589</v>
      </c>
      <c r="AX191">
        <v>10.79572119</v>
      </c>
      <c r="AY191">
        <v>15.929481729999999</v>
      </c>
      <c r="AZ191">
        <v>14.89366693</v>
      </c>
      <c r="BA191">
        <v>11.21984164</v>
      </c>
    </row>
    <row r="192" spans="1:53" ht="14.4" hidden="1">
      <c r="A192" t="s">
        <v>388</v>
      </c>
      <c r="B192" t="s">
        <v>389</v>
      </c>
      <c r="C192">
        <v>20106010</v>
      </c>
      <c r="D192">
        <v>3711</v>
      </c>
      <c r="E192">
        <v>54.537790020000003</v>
      </c>
      <c r="F192">
        <v>201060</v>
      </c>
      <c r="G192">
        <v>20</v>
      </c>
      <c r="H192">
        <v>20106010</v>
      </c>
      <c r="I192">
        <v>1.25</v>
      </c>
      <c r="J192">
        <v>2.86</v>
      </c>
      <c r="K192">
        <v>3.12</v>
      </c>
      <c r="L192">
        <v>3.30</v>
      </c>
      <c r="M192">
        <v>3.82</v>
      </c>
      <c r="N192">
        <v>4.51</v>
      </c>
      <c r="O192">
        <v>1.48</v>
      </c>
      <c r="P192">
        <v>4.75</v>
      </c>
      <c r="Q192">
        <v>6.24</v>
      </c>
      <c r="R192">
        <v>6.87</v>
      </c>
      <c r="S192">
        <v>3.74</v>
      </c>
      <c r="T192">
        <v>5.32</v>
      </c>
      <c r="U192">
        <v>8.6300000000000008</v>
      </c>
      <c r="V192">
        <v>8.76</v>
      </c>
      <c r="W192">
        <v>7.90</v>
      </c>
      <c r="X192">
        <v>57.34</v>
      </c>
      <c r="Y192">
        <v>37.47</v>
      </c>
      <c r="Z192">
        <v>45.21</v>
      </c>
      <c r="AA192">
        <v>59.17</v>
      </c>
      <c r="AB192">
        <v>68.010000000000005</v>
      </c>
      <c r="AC192">
        <v>47.40</v>
      </c>
      <c r="AD192">
        <v>63.90</v>
      </c>
      <c r="AE192">
        <v>71.08</v>
      </c>
      <c r="AF192">
        <v>57.14</v>
      </c>
      <c r="AG192">
        <v>79.099999999999994</v>
      </c>
      <c r="AH192">
        <v>86.28</v>
      </c>
      <c r="AI192">
        <v>88.26</v>
      </c>
      <c r="AJ192">
        <v>98.97</v>
      </c>
      <c r="AK192">
        <v>97.65</v>
      </c>
      <c r="AL192">
        <v>104.02</v>
      </c>
      <c r="AM192">
        <v>45.872</v>
      </c>
      <c r="AN192">
        <v>13.1013986</v>
      </c>
      <c r="AO192">
        <v>14.49038462</v>
      </c>
      <c r="AP192">
        <v>17.930303030000001</v>
      </c>
      <c r="AQ192">
        <v>17.803664919999999</v>
      </c>
      <c r="AR192">
        <v>10.50997783</v>
      </c>
      <c r="AS192">
        <v>43.175675679999998</v>
      </c>
      <c r="AT192">
        <v>14.964210530000001</v>
      </c>
      <c r="AU192">
        <v>9.1570512819999994</v>
      </c>
      <c r="AV192">
        <v>11.51382824</v>
      </c>
      <c r="AW192">
        <v>23.069518720000001</v>
      </c>
      <c r="AX192">
        <v>16.59022556</v>
      </c>
      <c r="AY192">
        <v>11.468134409999999</v>
      </c>
      <c r="AZ192">
        <v>11.14726027</v>
      </c>
      <c r="BA192">
        <v>13.16708861</v>
      </c>
    </row>
    <row r="193" spans="1:53" ht="14.4" hidden="1">
      <c r="A193" t="s">
        <v>390</v>
      </c>
      <c r="B193" t="s">
        <v>391</v>
      </c>
      <c r="C193">
        <v>10101020</v>
      </c>
      <c r="D193">
        <v>1389</v>
      </c>
      <c r="E193">
        <v>54.141984360000002</v>
      </c>
      <c r="F193">
        <v>101010</v>
      </c>
      <c r="G193">
        <v>10</v>
      </c>
      <c r="H193">
        <v>10101020</v>
      </c>
      <c r="I193">
        <v>3.38</v>
      </c>
      <c r="J193">
        <v>3.67</v>
      </c>
      <c r="K193">
        <v>4.0999999999999996</v>
      </c>
      <c r="L193">
        <v>5.05</v>
      </c>
      <c r="M193">
        <v>4.16</v>
      </c>
      <c r="N193">
        <v>1.63</v>
      </c>
      <c r="O193">
        <v>-1.24</v>
      </c>
      <c r="P193">
        <v>-1.08</v>
      </c>
      <c r="Q193">
        <v>1.53</v>
      </c>
      <c r="R193">
        <v>-7.32</v>
      </c>
      <c r="S193">
        <v>-7.57</v>
      </c>
      <c r="T193">
        <v>1.32</v>
      </c>
      <c r="U193">
        <v>2.39</v>
      </c>
      <c r="V193">
        <v>2.91</v>
      </c>
      <c r="W193">
        <v>3.11</v>
      </c>
      <c r="X193">
        <v>83.5</v>
      </c>
      <c r="Y193">
        <v>68.31</v>
      </c>
      <c r="Z193">
        <v>69.298599999999993</v>
      </c>
      <c r="AA193">
        <v>90.11</v>
      </c>
      <c r="AB193">
        <v>85.41</v>
      </c>
      <c r="AC193">
        <v>69.75</v>
      </c>
      <c r="AD193">
        <v>83.95</v>
      </c>
      <c r="AE193">
        <v>67.39</v>
      </c>
      <c r="AF193">
        <v>36.08</v>
      </c>
      <c r="AG193">
        <v>40.200000000000003</v>
      </c>
      <c r="AH193">
        <v>21.83</v>
      </c>
      <c r="AI193">
        <v>29.95</v>
      </c>
      <c r="AJ193">
        <v>53.46</v>
      </c>
      <c r="AK193">
        <v>52.04</v>
      </c>
      <c r="AL193">
        <v>38.340000000000003</v>
      </c>
      <c r="AM193">
        <v>24.704142010000002</v>
      </c>
      <c r="AN193">
        <v>18.613079020000001</v>
      </c>
      <c r="AO193">
        <v>16.902097560000001</v>
      </c>
      <c r="AP193">
        <v>17.843564359999998</v>
      </c>
      <c r="AQ193">
        <v>20.53125</v>
      </c>
      <c r="AR193">
        <v>42.79141104</v>
      </c>
      <c r="AS193">
        <v>-67.701612900000001</v>
      </c>
      <c r="AT193">
        <v>-62.398148149999997</v>
      </c>
      <c r="AU193">
        <v>23.581699350000001</v>
      </c>
      <c r="AV193">
        <v>-5.491803279</v>
      </c>
      <c r="AW193">
        <v>-2.8837516509999999</v>
      </c>
      <c r="AX193">
        <v>22.689393939999999</v>
      </c>
      <c r="AY193">
        <v>22.36820084</v>
      </c>
      <c r="AZ193">
        <v>17.883161510000001</v>
      </c>
      <c r="BA193">
        <v>12.327974279999999</v>
      </c>
    </row>
    <row r="194" spans="1:53" ht="14.4" hidden="1">
      <c r="A194" t="s">
        <v>392</v>
      </c>
      <c r="B194" t="s">
        <v>393</v>
      </c>
      <c r="C194">
        <v>25504050</v>
      </c>
      <c r="D194">
        <v>5531</v>
      </c>
      <c r="E194">
        <v>53.735964000000003</v>
      </c>
      <c r="F194">
        <v>255040</v>
      </c>
      <c r="G194">
        <v>25</v>
      </c>
      <c r="H194">
        <v>25504050</v>
      </c>
      <c r="I194">
        <v>14.97</v>
      </c>
      <c r="J194">
        <v>19.47</v>
      </c>
      <c r="K194">
        <v>23.48</v>
      </c>
      <c r="L194">
        <v>27.79</v>
      </c>
      <c r="M194">
        <v>31.57</v>
      </c>
      <c r="N194">
        <v>36.03</v>
      </c>
      <c r="O194">
        <v>40.700000000000003</v>
      </c>
      <c r="P194">
        <v>44.07</v>
      </c>
      <c r="Q194">
        <v>48.77</v>
      </c>
      <c r="R194">
        <v>63.43</v>
      </c>
      <c r="S194">
        <v>71.930000000000007</v>
      </c>
      <c r="T194">
        <v>95.19</v>
      </c>
      <c r="U194">
        <v>117.19</v>
      </c>
      <c r="V194">
        <v>132.36000000000001</v>
      </c>
      <c r="W194">
        <v>149.55000000000001</v>
      </c>
      <c r="X194">
        <v>272.58999999999997</v>
      </c>
      <c r="Y194">
        <v>324.97000000000003</v>
      </c>
      <c r="Z194">
        <v>354.43</v>
      </c>
      <c r="AA194">
        <v>477.94</v>
      </c>
      <c r="AB194">
        <v>619.11</v>
      </c>
      <c r="AC194">
        <v>741.91</v>
      </c>
      <c r="AD194">
        <v>789.79</v>
      </c>
      <c r="AE194">
        <v>711.37</v>
      </c>
      <c r="AF194">
        <v>838.34</v>
      </c>
      <c r="AG194">
        <v>1191.31</v>
      </c>
      <c r="AH194">
        <v>1185.44</v>
      </c>
      <c r="AI194">
        <v>2096.39</v>
      </c>
      <c r="AJ194">
        <v>2466.1799999999998</v>
      </c>
      <c r="AK194">
        <v>2585.61</v>
      </c>
      <c r="AL194">
        <v>3202</v>
      </c>
      <c r="AM194">
        <v>18.209084839999999</v>
      </c>
      <c r="AN194">
        <v>16.690806370000001</v>
      </c>
      <c r="AO194">
        <v>15.09497445</v>
      </c>
      <c r="AP194">
        <v>17.198272759999998</v>
      </c>
      <c r="AQ194">
        <v>19.610706369999999</v>
      </c>
      <c r="AR194">
        <v>20.59145157</v>
      </c>
      <c r="AS194">
        <v>19.40515971</v>
      </c>
      <c r="AT194">
        <v>16.141819829999999</v>
      </c>
      <c r="AU194">
        <v>17.189665779999999</v>
      </c>
      <c r="AV194">
        <v>18.781491410000001</v>
      </c>
      <c r="AW194">
        <v>16.48046712</v>
      </c>
      <c r="AX194">
        <v>22.023216720000001</v>
      </c>
      <c r="AY194">
        <v>21.044287059999998</v>
      </c>
      <c r="AZ194">
        <v>19.534678150000001</v>
      </c>
      <c r="BA194">
        <v>21.410899359999998</v>
      </c>
    </row>
    <row r="195" spans="1:53" ht="14.4" hidden="1">
      <c r="A195" t="s">
        <v>394</v>
      </c>
      <c r="B195" t="s">
        <v>395</v>
      </c>
      <c r="C195">
        <v>20304010</v>
      </c>
      <c r="D195">
        <v>4011</v>
      </c>
      <c r="E195">
        <v>53.098528000000002</v>
      </c>
      <c r="F195">
        <v>203040</v>
      </c>
      <c r="G195">
        <v>20</v>
      </c>
      <c r="H195">
        <v>20304010</v>
      </c>
      <c r="I195">
        <v>4</v>
      </c>
      <c r="J195">
        <v>5.45</v>
      </c>
      <c r="K195">
        <v>5.37</v>
      </c>
      <c r="L195">
        <v>6.04</v>
      </c>
      <c r="M195">
        <v>6.39</v>
      </c>
      <c r="N195">
        <v>5.0999999999999996</v>
      </c>
      <c r="O195">
        <v>5.62</v>
      </c>
      <c r="P195">
        <v>18.61</v>
      </c>
      <c r="Q195">
        <v>9.51</v>
      </c>
      <c r="R195">
        <v>10.25</v>
      </c>
      <c r="S195">
        <v>7.84</v>
      </c>
      <c r="T195">
        <v>12.11</v>
      </c>
      <c r="U195">
        <v>13.88</v>
      </c>
      <c r="V195">
        <v>8.02</v>
      </c>
      <c r="W195">
        <v>11.57</v>
      </c>
      <c r="X195">
        <v>62.82</v>
      </c>
      <c r="Y195">
        <v>72.86</v>
      </c>
      <c r="Z195">
        <v>61.84</v>
      </c>
      <c r="AA195">
        <v>92.83</v>
      </c>
      <c r="AB195">
        <v>109.61</v>
      </c>
      <c r="AC195">
        <v>84.59</v>
      </c>
      <c r="AD195">
        <v>108.07</v>
      </c>
      <c r="AE195">
        <v>144.90</v>
      </c>
      <c r="AF195">
        <v>149.54</v>
      </c>
      <c r="AG195">
        <v>194.13</v>
      </c>
      <c r="AH195">
        <v>237.61</v>
      </c>
      <c r="AI195">
        <v>297.70999999999998</v>
      </c>
      <c r="AJ195">
        <v>246.42</v>
      </c>
      <c r="AK195">
        <v>236.38</v>
      </c>
      <c r="AL195">
        <v>234.70</v>
      </c>
      <c r="AM195">
        <v>15.705</v>
      </c>
      <c r="AN195">
        <v>13.36880734</v>
      </c>
      <c r="AO195">
        <v>11.51582868</v>
      </c>
      <c r="AP195">
        <v>15.369205300000001</v>
      </c>
      <c r="AQ195">
        <v>17.153364629999999</v>
      </c>
      <c r="AR195">
        <v>16.586274509999999</v>
      </c>
      <c r="AS195">
        <v>19.229537369999999</v>
      </c>
      <c r="AT195">
        <v>7.7861364860000002</v>
      </c>
      <c r="AU195">
        <v>15.72450053</v>
      </c>
      <c r="AV195">
        <v>18.939512199999999</v>
      </c>
      <c r="AW195">
        <v>30.307397959999999</v>
      </c>
      <c r="AX195">
        <v>24.58381503</v>
      </c>
      <c r="AY195">
        <v>17.753602310000002</v>
      </c>
      <c r="AZ195">
        <v>29.473815460000001</v>
      </c>
      <c r="BA195">
        <v>20.2852204</v>
      </c>
    </row>
    <row r="196" spans="1:53" ht="14.4" hidden="1">
      <c r="A196" t="s">
        <v>396</v>
      </c>
      <c r="B196" t="s">
        <v>397</v>
      </c>
      <c r="C196">
        <v>50201010</v>
      </c>
      <c r="D196">
        <v>7370</v>
      </c>
      <c r="E196">
        <v>52.847952149999998</v>
      </c>
      <c r="F196">
        <v>502010</v>
      </c>
      <c r="G196">
        <v>50</v>
      </c>
      <c r="H196">
        <v>50201010</v>
      </c>
      <c r="I196" t="e">
        <v>#N/A</v>
      </c>
      <c r="J196" t="e">
        <v>#N/A</v>
      </c>
      <c r="K196" t="e">
        <v>#N/A</v>
      </c>
      <c r="L196" t="e">
        <v>#N/A</v>
      </c>
      <c r="M196">
        <v>0</v>
      </c>
      <c r="N196">
        <v>0.42</v>
      </c>
      <c r="O196">
        <v>0.52</v>
      </c>
      <c r="P196">
        <v>1.1499999999999999</v>
      </c>
      <c r="Q196">
        <v>1.92</v>
      </c>
      <c r="R196">
        <v>2.27</v>
      </c>
      <c r="S196">
        <v>4.95</v>
      </c>
      <c r="T196">
        <v>0.28000000000000003</v>
      </c>
      <c r="U196">
        <v>0.11</v>
      </c>
      <c r="V196">
        <v>0.36</v>
      </c>
      <c r="W196">
        <v>0.78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>
        <v>27.67</v>
      </c>
      <c r="AE196">
        <v>45.73</v>
      </c>
      <c r="AF196">
        <v>116.06</v>
      </c>
      <c r="AG196">
        <v>259.77999999999997</v>
      </c>
      <c r="AH196">
        <v>801</v>
      </c>
      <c r="AI196">
        <v>91.64</v>
      </c>
      <c r="AJ196">
        <v>44.83</v>
      </c>
      <c r="AK196">
        <v>71.959999999999994</v>
      </c>
      <c r="AL196">
        <v>117.53</v>
      </c>
      <c r="AM196" t="s">
        <v>23</v>
      </c>
      <c r="AN196" t="s">
        <v>23</v>
      </c>
      <c r="AO196" t="s">
        <v>23</v>
      </c>
      <c r="AP196" t="s">
        <v>23</v>
      </c>
      <c r="AQ196" t="s">
        <v>23</v>
      </c>
      <c r="AR196" t="s">
        <v>23</v>
      </c>
      <c r="AS196">
        <v>53.21153846</v>
      </c>
      <c r="AT196">
        <v>39.765217389999997</v>
      </c>
      <c r="AU196">
        <v>60.447916669999998</v>
      </c>
      <c r="AV196">
        <v>114.44052859999999</v>
      </c>
      <c r="AW196">
        <v>161.81818179999999</v>
      </c>
      <c r="AX196">
        <v>327.2857143</v>
      </c>
      <c r="AY196">
        <v>407.54545450000001</v>
      </c>
      <c r="AZ196">
        <v>199.88888890000001</v>
      </c>
      <c r="BA196">
        <v>150.67948720000001</v>
      </c>
    </row>
    <row r="197" spans="1:53" ht="14.4" hidden="1">
      <c r="A197" t="s">
        <v>398</v>
      </c>
      <c r="B197" t="s">
        <v>399</v>
      </c>
      <c r="C197">
        <v>45301020</v>
      </c>
      <c r="D197">
        <v>3674</v>
      </c>
      <c r="E197">
        <v>52.826327139999997</v>
      </c>
      <c r="F197">
        <v>453010</v>
      </c>
      <c r="G197">
        <v>45</v>
      </c>
      <c r="H197">
        <v>45301020</v>
      </c>
      <c r="I197">
        <v>-1.83</v>
      </c>
      <c r="J197">
        <v>1.57</v>
      </c>
      <c r="K197">
        <v>-0.46</v>
      </c>
      <c r="L197">
        <v>1.36</v>
      </c>
      <c r="M197">
        <v>2.17</v>
      </c>
      <c r="N197">
        <v>6.10</v>
      </c>
      <c r="O197">
        <v>0.57999999999999996</v>
      </c>
      <c r="P197">
        <v>6.41</v>
      </c>
      <c r="Q197">
        <v>6.72</v>
      </c>
      <c r="R197">
        <v>0.85</v>
      </c>
      <c r="S197">
        <v>0.18</v>
      </c>
      <c r="T197">
        <v>6.79</v>
      </c>
      <c r="U197">
        <v>10.55</v>
      </c>
      <c r="V197">
        <v>10.70</v>
      </c>
      <c r="W197">
        <v>9.73</v>
      </c>
      <c r="X197">
        <v>20.93</v>
      </c>
      <c r="Y197">
        <v>15.37</v>
      </c>
      <c r="Z197">
        <v>26.3201</v>
      </c>
      <c r="AA197">
        <v>45.93</v>
      </c>
      <c r="AB197">
        <v>76.400000000000006</v>
      </c>
      <c r="AC197">
        <v>84.25</v>
      </c>
      <c r="AD197">
        <v>98.01</v>
      </c>
      <c r="AE197">
        <v>117.09</v>
      </c>
      <c r="AF197">
        <v>73.28</v>
      </c>
      <c r="AG197">
        <v>127.26</v>
      </c>
      <c r="AH197">
        <v>159.01</v>
      </c>
      <c r="AI197">
        <v>227.78</v>
      </c>
      <c r="AJ197">
        <v>158.03</v>
      </c>
      <c r="AK197">
        <v>229.68</v>
      </c>
      <c r="AL197">
        <v>207.85</v>
      </c>
      <c r="AM197">
        <v>-11.43715847</v>
      </c>
      <c r="AN197">
        <v>9.7898089170000002</v>
      </c>
      <c r="AO197">
        <v>-57.2176087</v>
      </c>
      <c r="AP197">
        <v>33.772058819999998</v>
      </c>
      <c r="AQ197">
        <v>35.207373269999998</v>
      </c>
      <c r="AR197">
        <v>13.81147541</v>
      </c>
      <c r="AS197">
        <v>168.98275860000001</v>
      </c>
      <c r="AT197">
        <v>18.26677067</v>
      </c>
      <c r="AU197">
        <v>10.9047619</v>
      </c>
      <c r="AV197">
        <v>149.71764709999999</v>
      </c>
      <c r="AW197">
        <v>883.38888889999998</v>
      </c>
      <c r="AX197">
        <v>33.546391749999998</v>
      </c>
      <c r="AY197">
        <v>14.97914692</v>
      </c>
      <c r="AZ197">
        <v>21.465420559999998</v>
      </c>
      <c r="BA197">
        <v>21.36176773</v>
      </c>
    </row>
    <row r="198" spans="1:53" ht="14.4" hidden="1">
      <c r="A198" t="s">
        <v>400</v>
      </c>
      <c r="B198" t="s">
        <v>401</v>
      </c>
      <c r="C198">
        <v>60108020</v>
      </c>
      <c r="D198">
        <v>6798</v>
      </c>
      <c r="E198">
        <v>52.456797520000002</v>
      </c>
      <c r="F198">
        <v>601080</v>
      </c>
      <c r="G198">
        <v>60</v>
      </c>
      <c r="H198">
        <v>60108020</v>
      </c>
      <c r="I198">
        <v>2.35</v>
      </c>
      <c r="J198">
        <v>3.29</v>
      </c>
      <c r="K198">
        <v>3.90</v>
      </c>
      <c r="L198">
        <v>4.8899999999999997</v>
      </c>
      <c r="M198">
        <v>5.25</v>
      </c>
      <c r="N198">
        <v>6.07</v>
      </c>
      <c r="O198">
        <v>6.81</v>
      </c>
      <c r="P198">
        <v>6.73</v>
      </c>
      <c r="Q198">
        <v>8.5399999999999991</v>
      </c>
      <c r="R198">
        <v>7.29</v>
      </c>
      <c r="S198">
        <v>6.29</v>
      </c>
      <c r="T198">
        <v>9.8699999999999992</v>
      </c>
      <c r="U198">
        <v>23.5</v>
      </c>
      <c r="V198">
        <v>11.06</v>
      </c>
      <c r="W198">
        <v>10.64</v>
      </c>
      <c r="X198">
        <v>101.42</v>
      </c>
      <c r="Y198">
        <v>134.46</v>
      </c>
      <c r="Z198">
        <v>144.96</v>
      </c>
      <c r="AA198">
        <v>150.52000000000001</v>
      </c>
      <c r="AB198">
        <v>184.85</v>
      </c>
      <c r="AC198">
        <v>247.70</v>
      </c>
      <c r="AD198">
        <v>223.5</v>
      </c>
      <c r="AE198">
        <v>209</v>
      </c>
      <c r="AF198">
        <v>202.41</v>
      </c>
      <c r="AG198">
        <v>212.96</v>
      </c>
      <c r="AH198">
        <v>230.93</v>
      </c>
      <c r="AI198">
        <v>374.56</v>
      </c>
      <c r="AJ198">
        <v>280.19</v>
      </c>
      <c r="AK198">
        <v>305</v>
      </c>
      <c r="AL198">
        <v>299.44</v>
      </c>
      <c r="AM198">
        <v>43.157446810000003</v>
      </c>
      <c r="AN198">
        <v>40.86930091</v>
      </c>
      <c r="AO198">
        <v>37.169230769999999</v>
      </c>
      <c r="AP198">
        <v>30.781186089999999</v>
      </c>
      <c r="AQ198">
        <v>35.20952381</v>
      </c>
      <c r="AR198">
        <v>40.80724876</v>
      </c>
      <c r="AS198">
        <v>32.819383260000002</v>
      </c>
      <c r="AT198">
        <v>31.054977709999999</v>
      </c>
      <c r="AU198">
        <v>23.701405149999999</v>
      </c>
      <c r="AV198">
        <v>29.21262003</v>
      </c>
      <c r="AW198">
        <v>36.713831480000003</v>
      </c>
      <c r="AX198">
        <v>37.949341439999998</v>
      </c>
      <c r="AY198">
        <v>11.92297872</v>
      </c>
      <c r="AZ198">
        <v>27.576853530000001</v>
      </c>
      <c r="BA198">
        <v>28.14285714</v>
      </c>
    </row>
    <row r="199" spans="1:53" ht="14.4" hidden="1">
      <c r="A199" t="s">
        <v>402</v>
      </c>
      <c r="B199" t="s">
        <v>403</v>
      </c>
      <c r="C199">
        <v>20102010</v>
      </c>
      <c r="D199">
        <v>3585</v>
      </c>
      <c r="E199">
        <v>52.266262050000002</v>
      </c>
      <c r="F199">
        <v>201020</v>
      </c>
      <c r="G199">
        <v>20</v>
      </c>
      <c r="H199">
        <v>20102010</v>
      </c>
      <c r="I199">
        <v>2.19</v>
      </c>
      <c r="J199">
        <v>2.36</v>
      </c>
      <c r="K199">
        <v>1.78</v>
      </c>
      <c r="L199">
        <v>1.71</v>
      </c>
      <c r="M199">
        <v>1.80</v>
      </c>
      <c r="N199">
        <v>2.36</v>
      </c>
      <c r="O199">
        <v>-1.30</v>
      </c>
      <c r="P199">
        <v>1.71</v>
      </c>
      <c r="Q199">
        <v>2.3199999999999998</v>
      </c>
      <c r="R199">
        <v>6.49</v>
      </c>
      <c r="S199">
        <v>0.84</v>
      </c>
      <c r="T199">
        <v>2.27</v>
      </c>
      <c r="U199">
        <v>2.19</v>
      </c>
      <c r="V199">
        <v>2.69</v>
      </c>
      <c r="W199">
        <v>2.52</v>
      </c>
      <c r="X199">
        <v>38.200000000000003</v>
      </c>
      <c r="Y199">
        <v>31.26</v>
      </c>
      <c r="Z199">
        <v>30.67</v>
      </c>
      <c r="AA199">
        <v>51.30</v>
      </c>
      <c r="AB199">
        <v>48.34</v>
      </c>
      <c r="AC199">
        <v>39.49</v>
      </c>
      <c r="AD199">
        <v>41.19</v>
      </c>
      <c r="AE199">
        <v>38.11</v>
      </c>
      <c r="AF199">
        <v>29.65</v>
      </c>
      <c r="AG199">
        <v>40.71</v>
      </c>
      <c r="AH199">
        <v>46.59</v>
      </c>
      <c r="AI199">
        <v>81.31</v>
      </c>
      <c r="AJ199">
        <v>64</v>
      </c>
      <c r="AK199">
        <v>57.64</v>
      </c>
      <c r="AL199">
        <v>78.930000000000007</v>
      </c>
      <c r="AM199">
        <v>17.442922370000002</v>
      </c>
      <c r="AN199">
        <v>13.245762709999999</v>
      </c>
      <c r="AO199">
        <v>17.230337080000002</v>
      </c>
      <c r="AP199">
        <v>30</v>
      </c>
      <c r="AQ199">
        <v>26.855555559999999</v>
      </c>
      <c r="AR199">
        <v>16.733050850000001</v>
      </c>
      <c r="AS199">
        <v>-31.68461538</v>
      </c>
      <c r="AT199">
        <v>22.286549709999999</v>
      </c>
      <c r="AU199">
        <v>12.78017241</v>
      </c>
      <c r="AV199">
        <v>6.2727272730000001</v>
      </c>
      <c r="AW199">
        <v>55.464285709999999</v>
      </c>
      <c r="AX199">
        <v>35.819383260000002</v>
      </c>
      <c r="AY199">
        <v>29.223744289999999</v>
      </c>
      <c r="AZ199">
        <v>21.42750929</v>
      </c>
      <c r="BA199">
        <v>31.321428569999998</v>
      </c>
    </row>
    <row r="200" spans="1:53" ht="14.4" hidden="1">
      <c r="A200" t="s">
        <v>404</v>
      </c>
      <c r="B200" t="s">
        <v>405</v>
      </c>
      <c r="C200">
        <v>40203010</v>
      </c>
      <c r="D200">
        <v>6282</v>
      </c>
      <c r="E200">
        <v>51.653695480000003</v>
      </c>
      <c r="F200">
        <v>402030</v>
      </c>
      <c r="G200">
        <v>40</v>
      </c>
      <c r="H200">
        <v>40203010</v>
      </c>
      <c r="I200">
        <v>4.18</v>
      </c>
      <c r="J200">
        <v>4.37</v>
      </c>
      <c r="K200">
        <v>4.62</v>
      </c>
      <c r="L200">
        <v>6.44</v>
      </c>
      <c r="M200">
        <v>8.3000000000000007</v>
      </c>
      <c r="N200">
        <v>8.48</v>
      </c>
      <c r="O200">
        <v>7.81</v>
      </c>
      <c r="P200">
        <v>9.44</v>
      </c>
      <c r="Q200">
        <v>14.20</v>
      </c>
      <c r="R200">
        <v>13.92</v>
      </c>
      <c r="S200">
        <v>12.20</v>
      </c>
      <c r="T200">
        <v>23</v>
      </c>
      <c r="U200">
        <v>22.51</v>
      </c>
      <c r="V200">
        <v>23.71</v>
      </c>
      <c r="W200">
        <v>33.049999999999997</v>
      </c>
      <c r="X200">
        <v>57.55</v>
      </c>
      <c r="Y200">
        <v>49.64</v>
      </c>
      <c r="Z200">
        <v>62.63</v>
      </c>
      <c r="AA200">
        <v>115.05</v>
      </c>
      <c r="AB200">
        <v>132.25</v>
      </c>
      <c r="AC200">
        <v>106.42</v>
      </c>
      <c r="AD200">
        <v>110.94</v>
      </c>
      <c r="AE200">
        <v>169.47</v>
      </c>
      <c r="AF200">
        <v>104.37</v>
      </c>
      <c r="AG200">
        <v>166.58</v>
      </c>
      <c r="AH200">
        <v>194.33</v>
      </c>
      <c r="AI200">
        <v>301.66000000000003</v>
      </c>
      <c r="AJ200">
        <v>311.37</v>
      </c>
      <c r="AK200">
        <v>379.83</v>
      </c>
      <c r="AL200">
        <v>532.42999999999995</v>
      </c>
      <c r="AM200">
        <v>13.76794258</v>
      </c>
      <c r="AN200">
        <v>11.359267729999999</v>
      </c>
      <c r="AO200">
        <v>13.556277059999999</v>
      </c>
      <c r="AP200">
        <v>17.864906829999999</v>
      </c>
      <c r="AQ200">
        <v>15.933734940000001</v>
      </c>
      <c r="AR200">
        <v>12.5495283</v>
      </c>
      <c r="AS200">
        <v>14.20486556</v>
      </c>
      <c r="AT200">
        <v>17.952330509999999</v>
      </c>
      <c r="AU200">
        <v>7.35</v>
      </c>
      <c r="AV200">
        <v>11.966954019999999</v>
      </c>
      <c r="AW200">
        <v>15.92868852</v>
      </c>
      <c r="AX200">
        <v>13.115652170000001</v>
      </c>
      <c r="AY200">
        <v>13.83251888</v>
      </c>
      <c r="AZ200">
        <v>16.019822860000001</v>
      </c>
      <c r="BA200">
        <v>16.109833590000001</v>
      </c>
    </row>
    <row r="201" spans="1:53" ht="14.4" hidden="1">
      <c r="A201" t="s">
        <v>406</v>
      </c>
      <c r="B201" t="s">
        <v>407</v>
      </c>
      <c r="C201">
        <v>20107010</v>
      </c>
      <c r="D201">
        <v>5000</v>
      </c>
      <c r="E201">
        <v>51.33223744</v>
      </c>
      <c r="F201">
        <v>201070</v>
      </c>
      <c r="G201">
        <v>20</v>
      </c>
      <c r="H201">
        <v>20107010</v>
      </c>
      <c r="I201">
        <v>6.93</v>
      </c>
      <c r="J201">
        <v>9.07</v>
      </c>
      <c r="K201">
        <v>9.52</v>
      </c>
      <c r="L201">
        <v>11.13</v>
      </c>
      <c r="M201">
        <v>11.45</v>
      </c>
      <c r="N201">
        <v>11.58</v>
      </c>
      <c r="O201">
        <v>9.8699999999999992</v>
      </c>
      <c r="P201">
        <v>10.02</v>
      </c>
      <c r="Q201">
        <v>13.73</v>
      </c>
      <c r="R201">
        <v>15.32</v>
      </c>
      <c r="S201">
        <v>12.82</v>
      </c>
      <c r="T201">
        <v>19.84</v>
      </c>
      <c r="U201">
        <v>30.06</v>
      </c>
      <c r="V201">
        <v>36.229999999999997</v>
      </c>
      <c r="W201">
        <v>38.71</v>
      </c>
      <c r="X201">
        <v>138.11000000000001</v>
      </c>
      <c r="Y201">
        <v>187.19</v>
      </c>
      <c r="Z201">
        <v>202.37</v>
      </c>
      <c r="AA201">
        <v>255.42</v>
      </c>
      <c r="AB201">
        <v>254.89</v>
      </c>
      <c r="AC201">
        <v>202.59</v>
      </c>
      <c r="AD201">
        <v>232.25</v>
      </c>
      <c r="AE201">
        <v>236.25</v>
      </c>
      <c r="AF201">
        <v>282.36</v>
      </c>
      <c r="AG201">
        <v>338.52</v>
      </c>
      <c r="AH201">
        <v>408.34</v>
      </c>
      <c r="AI201">
        <v>518.24</v>
      </c>
      <c r="AJ201">
        <v>556.25</v>
      </c>
      <c r="AK201">
        <v>828.69</v>
      </c>
      <c r="AL201">
        <v>1054.05</v>
      </c>
      <c r="AM201">
        <v>19.929292929999999</v>
      </c>
      <c r="AN201">
        <v>20.638368249999999</v>
      </c>
      <c r="AO201">
        <v>21.257352940000001</v>
      </c>
      <c r="AP201">
        <v>22.948787060000001</v>
      </c>
      <c r="AQ201">
        <v>22.261135370000002</v>
      </c>
      <c r="AR201">
        <v>17.494818649999999</v>
      </c>
      <c r="AS201">
        <v>23.530901719999999</v>
      </c>
      <c r="AT201">
        <v>23.57784431</v>
      </c>
      <c r="AU201">
        <v>20.565185719999999</v>
      </c>
      <c r="AV201">
        <v>22.096605740000001</v>
      </c>
      <c r="AW201">
        <v>31.85179407</v>
      </c>
      <c r="AX201">
        <v>26.120967740000001</v>
      </c>
      <c r="AY201">
        <v>18.504657349999999</v>
      </c>
      <c r="AZ201">
        <v>22.873033400000001</v>
      </c>
      <c r="BA201">
        <v>27.22939809</v>
      </c>
    </row>
    <row r="202" spans="1:53" ht="14.4" hidden="1">
      <c r="A202" t="s">
        <v>408</v>
      </c>
      <c r="B202" t="s">
        <v>409</v>
      </c>
      <c r="C202">
        <v>30201030</v>
      </c>
      <c r="D202">
        <v>2086</v>
      </c>
      <c r="E202">
        <v>51.115651200000002</v>
      </c>
      <c r="F202">
        <v>302010</v>
      </c>
      <c r="G202">
        <v>30</v>
      </c>
      <c r="H202">
        <v>30201030</v>
      </c>
      <c r="I202">
        <v>2.2799999999999998</v>
      </c>
      <c r="J202">
        <v>3.06</v>
      </c>
      <c r="K202">
        <v>1.86</v>
      </c>
      <c r="L202">
        <v>1.95</v>
      </c>
      <c r="M202">
        <v>2.77</v>
      </c>
      <c r="N202">
        <v>2.84</v>
      </c>
      <c r="O202">
        <v>1.19</v>
      </c>
      <c r="P202">
        <v>1.42</v>
      </c>
      <c r="Q202">
        <v>1.76</v>
      </c>
      <c r="R202">
        <v>2.0299999999999998</v>
      </c>
      <c r="S202">
        <v>2.64</v>
      </c>
      <c r="T202">
        <v>2.57</v>
      </c>
      <c r="U202">
        <v>2.23</v>
      </c>
      <c r="V202">
        <v>1.54</v>
      </c>
      <c r="W202">
        <v>1.49</v>
      </c>
      <c r="X202">
        <v>52.28</v>
      </c>
      <c r="Y202">
        <v>92.14</v>
      </c>
      <c r="Z202">
        <v>52.84</v>
      </c>
      <c r="AA202">
        <v>67.77</v>
      </c>
      <c r="AB202">
        <v>108.35</v>
      </c>
      <c r="AC202">
        <v>148.96</v>
      </c>
      <c r="AD202">
        <v>44.34</v>
      </c>
      <c r="AE202">
        <v>63.29</v>
      </c>
      <c r="AF202">
        <v>49.22</v>
      </c>
      <c r="AG202">
        <v>63.55</v>
      </c>
      <c r="AH202">
        <v>92.48</v>
      </c>
      <c r="AI202">
        <v>96.04</v>
      </c>
      <c r="AJ202">
        <v>101.53</v>
      </c>
      <c r="AK202">
        <v>57.61</v>
      </c>
      <c r="AL202">
        <v>52.56</v>
      </c>
      <c r="AM202">
        <v>22.92982456</v>
      </c>
      <c r="AN202">
        <v>30.11111111</v>
      </c>
      <c r="AO202">
        <v>28.40860215</v>
      </c>
      <c r="AP202">
        <v>34.753846150000001</v>
      </c>
      <c r="AQ202">
        <v>39.115523469999999</v>
      </c>
      <c r="AR202">
        <v>52.450704229999999</v>
      </c>
      <c r="AS202">
        <v>37.2605042</v>
      </c>
      <c r="AT202">
        <v>44.570422540000003</v>
      </c>
      <c r="AU202">
        <v>27.96590909</v>
      </c>
      <c r="AV202">
        <v>31.305418719999999</v>
      </c>
      <c r="AW202">
        <v>35.030303029999999</v>
      </c>
      <c r="AX202">
        <v>37.369649809999999</v>
      </c>
      <c r="AY202">
        <v>45.529147979999998</v>
      </c>
      <c r="AZ202">
        <v>37.409090910000003</v>
      </c>
      <c r="BA202">
        <v>35.275167789999998</v>
      </c>
    </row>
    <row r="203" spans="1:53" ht="14.4" hidden="1">
      <c r="A203" t="s">
        <v>410</v>
      </c>
      <c r="B203" t="s">
        <v>411</v>
      </c>
      <c r="C203">
        <v>40301040</v>
      </c>
      <c r="D203">
        <v>6331</v>
      </c>
      <c r="E203">
        <v>51.051367720000002</v>
      </c>
      <c r="F203">
        <v>403010</v>
      </c>
      <c r="G203">
        <v>40</v>
      </c>
      <c r="H203">
        <v>40301040</v>
      </c>
      <c r="I203">
        <v>1.71</v>
      </c>
      <c r="J203">
        <v>1.51</v>
      </c>
      <c r="K203">
        <v>4.68</v>
      </c>
      <c r="L203">
        <v>4.8099999999999996</v>
      </c>
      <c r="M203">
        <v>6.27</v>
      </c>
      <c r="N203">
        <v>5.05</v>
      </c>
      <c r="O203">
        <v>4.67</v>
      </c>
      <c r="P203">
        <v>8.36</v>
      </c>
      <c r="Q203">
        <v>5.96</v>
      </c>
      <c r="R203">
        <v>14.03</v>
      </c>
      <c r="S203">
        <v>17.309999999999999</v>
      </c>
      <c r="T203">
        <v>4.96</v>
      </c>
      <c r="U203">
        <v>-5.22</v>
      </c>
      <c r="V203">
        <v>-1.20</v>
      </c>
      <c r="W203">
        <v>16.989999999999998</v>
      </c>
      <c r="X203">
        <v>31.88</v>
      </c>
      <c r="Y203">
        <v>27.41</v>
      </c>
      <c r="Z203">
        <v>40.17</v>
      </c>
      <c r="AA203">
        <v>54.54</v>
      </c>
      <c r="AB203">
        <v>70.25</v>
      </c>
      <c r="AC203">
        <v>62.09</v>
      </c>
      <c r="AD203">
        <v>74.12</v>
      </c>
      <c r="AE203">
        <v>104.71</v>
      </c>
      <c r="AF203">
        <v>82.63</v>
      </c>
      <c r="AG203">
        <v>112.45</v>
      </c>
      <c r="AH203">
        <v>109.93</v>
      </c>
      <c r="AI203">
        <v>117.65</v>
      </c>
      <c r="AJ203">
        <v>135.60</v>
      </c>
      <c r="AK203">
        <v>139.97999999999999</v>
      </c>
      <c r="AL203">
        <v>192.79</v>
      </c>
      <c r="AM203">
        <v>18.643274850000001</v>
      </c>
      <c r="AN203">
        <v>18.152317879999998</v>
      </c>
      <c r="AO203">
        <v>8.5833333330000006</v>
      </c>
      <c r="AP203">
        <v>11.33887734</v>
      </c>
      <c r="AQ203">
        <v>11.20414673</v>
      </c>
      <c r="AR203">
        <v>12.295049499999999</v>
      </c>
      <c r="AS203">
        <v>15.87152034</v>
      </c>
      <c r="AT203">
        <v>12.52511962</v>
      </c>
      <c r="AU203">
        <v>13.86409396</v>
      </c>
      <c r="AV203">
        <v>8.0149679260000006</v>
      </c>
      <c r="AW203">
        <v>6.3506643560000002</v>
      </c>
      <c r="AX203">
        <v>23.71975806</v>
      </c>
      <c r="AY203">
        <v>-25.977011489999999</v>
      </c>
      <c r="AZ203">
        <v>-116.65</v>
      </c>
      <c r="BA203">
        <v>11.347263099999999</v>
      </c>
    </row>
    <row r="204" spans="1:53" ht="14.4" hidden="1">
      <c r="A204" t="s">
        <v>412</v>
      </c>
      <c r="B204" t="s">
        <v>413</v>
      </c>
      <c r="C204">
        <v>45102030</v>
      </c>
      <c r="D204">
        <v>7370</v>
      </c>
      <c r="E204">
        <v>50.970740999999997</v>
      </c>
      <c r="F204">
        <v>451020</v>
      </c>
      <c r="G204">
        <v>45</v>
      </c>
      <c r="H204">
        <v>45102030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>
        <v>-0.64</v>
      </c>
      <c r="R204">
        <v>-1.26</v>
      </c>
      <c r="S204">
        <v>-1.94</v>
      </c>
      <c r="T204">
        <v>-2.2599999999999998</v>
      </c>
      <c r="U204">
        <v>-2.5</v>
      </c>
      <c r="V204">
        <v>-2.5499999999999998</v>
      </c>
      <c r="W204">
        <v>-3.86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>
        <v>281.39999999999998</v>
      </c>
      <c r="AI204">
        <v>338.75</v>
      </c>
      <c r="AJ204">
        <v>143.54</v>
      </c>
      <c r="AK204">
        <v>199</v>
      </c>
      <c r="AL204">
        <v>154.41</v>
      </c>
      <c r="AM204" t="s">
        <v>23</v>
      </c>
      <c r="AN204" t="s">
        <v>23</v>
      </c>
      <c r="AO204" t="s">
        <v>23</v>
      </c>
      <c r="AP204" t="s">
        <v>23</v>
      </c>
      <c r="AQ204" t="s">
        <v>23</v>
      </c>
      <c r="AR204" t="s">
        <v>23</v>
      </c>
      <c r="AS204" t="s">
        <v>23</v>
      </c>
      <c r="AT204" t="s">
        <v>23</v>
      </c>
      <c r="AU204" t="s">
        <v>23</v>
      </c>
      <c r="AV204" t="s">
        <v>23</v>
      </c>
      <c r="AW204">
        <v>-145.05154640000001</v>
      </c>
      <c r="AX204">
        <v>-149.88938049999999</v>
      </c>
      <c r="AY204">
        <v>-57.415999999999997</v>
      </c>
      <c r="AZ204">
        <v>-78.039215690000006</v>
      </c>
      <c r="BA204">
        <v>-40.002590669999996</v>
      </c>
    </row>
    <row r="205" spans="1:53" ht="14.4" hidden="1">
      <c r="A205" t="s">
        <v>414</v>
      </c>
      <c r="B205" t="s">
        <v>415</v>
      </c>
      <c r="C205">
        <v>40203040</v>
      </c>
      <c r="D205">
        <v>6200</v>
      </c>
      <c r="E205">
        <v>50.879153000000002</v>
      </c>
      <c r="F205">
        <v>402030</v>
      </c>
      <c r="G205">
        <v>40</v>
      </c>
      <c r="H205">
        <v>40203040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>
        <v>-0.16</v>
      </c>
      <c r="S205">
        <v>0.57999999999999996</v>
      </c>
      <c r="T205">
        <v>14.59</v>
      </c>
      <c r="U205">
        <v>-11.83</v>
      </c>
      <c r="V205">
        <v>0.37</v>
      </c>
      <c r="W205">
        <v>9.48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>
        <v>252.37</v>
      </c>
      <c r="AJ205">
        <v>35.39</v>
      </c>
      <c r="AK205">
        <v>173.92</v>
      </c>
      <c r="AL205">
        <v>248.30</v>
      </c>
      <c r="AM205" t="s">
        <v>23</v>
      </c>
      <c r="AN205" t="s">
        <v>23</v>
      </c>
      <c r="AO205" t="s">
        <v>23</v>
      </c>
      <c r="AP205" t="s">
        <v>23</v>
      </c>
      <c r="AQ205" t="s">
        <v>23</v>
      </c>
      <c r="AR205" t="s">
        <v>23</v>
      </c>
      <c r="AS205" t="s">
        <v>23</v>
      </c>
      <c r="AT205" t="s">
        <v>23</v>
      </c>
      <c r="AU205" t="s">
        <v>23</v>
      </c>
      <c r="AV205" t="s">
        <v>23</v>
      </c>
      <c r="AW205" t="s">
        <v>23</v>
      </c>
      <c r="AX205">
        <v>17.29746402</v>
      </c>
      <c r="AY205">
        <v>-2.9915469149999998</v>
      </c>
      <c r="AZ205">
        <v>470.05405409999997</v>
      </c>
      <c r="BA205">
        <v>26.19198312</v>
      </c>
    </row>
    <row r="206" spans="1:53" ht="14.4" hidden="1">
      <c r="A206" t="s">
        <v>416</v>
      </c>
      <c r="B206" t="s">
        <v>417</v>
      </c>
      <c r="C206">
        <v>25504010</v>
      </c>
      <c r="D206">
        <v>5651</v>
      </c>
      <c r="E206">
        <v>49.958127660000002</v>
      </c>
      <c r="F206">
        <v>255040</v>
      </c>
      <c r="G206">
        <v>25</v>
      </c>
      <c r="H206">
        <v>25504010</v>
      </c>
      <c r="I206">
        <v>4.63</v>
      </c>
      <c r="J206">
        <v>2.86</v>
      </c>
      <c r="K206">
        <v>3.53</v>
      </c>
      <c r="L206">
        <v>3.88</v>
      </c>
      <c r="M206">
        <v>4.42</v>
      </c>
      <c r="N206">
        <v>2.5099999999999998</v>
      </c>
      <c r="O206">
        <v>2.83</v>
      </c>
      <c r="P206">
        <v>3.55</v>
      </c>
      <c r="Q206">
        <v>4.26</v>
      </c>
      <c r="R206">
        <v>4.5999999999999996</v>
      </c>
      <c r="S206">
        <v>0.24</v>
      </c>
      <c r="T206">
        <v>4.87</v>
      </c>
      <c r="U206">
        <v>4.38</v>
      </c>
      <c r="V206">
        <v>5.56</v>
      </c>
      <c r="W206">
        <v>6.32</v>
      </c>
      <c r="X206">
        <v>63.25</v>
      </c>
      <c r="Y206">
        <v>47.53</v>
      </c>
      <c r="Z206">
        <v>54.09</v>
      </c>
      <c r="AA206">
        <v>74.930000000000007</v>
      </c>
      <c r="AB206">
        <v>94.26</v>
      </c>
      <c r="AC206">
        <v>53.81</v>
      </c>
      <c r="AD206">
        <v>65.599999999999994</v>
      </c>
      <c r="AE206">
        <v>80.25</v>
      </c>
      <c r="AF206">
        <v>83.20</v>
      </c>
      <c r="AG206">
        <v>116.42</v>
      </c>
      <c r="AH206">
        <v>122.81</v>
      </c>
      <c r="AI206">
        <v>114.28</v>
      </c>
      <c r="AJ206">
        <v>116.07</v>
      </c>
      <c r="AK206">
        <v>138.38999999999999</v>
      </c>
      <c r="AL206">
        <v>151.27000000000001</v>
      </c>
      <c r="AM206">
        <v>13.66090713</v>
      </c>
      <c r="AN206">
        <v>16.618881120000001</v>
      </c>
      <c r="AO206">
        <v>15.322946180000001</v>
      </c>
      <c r="AP206">
        <v>19.31185567</v>
      </c>
      <c r="AQ206">
        <v>21.325791859999999</v>
      </c>
      <c r="AR206">
        <v>21.438247010000001</v>
      </c>
      <c r="AS206">
        <v>23.180212010000002</v>
      </c>
      <c r="AT206">
        <v>22.6056338</v>
      </c>
      <c r="AU206">
        <v>19.530516429999999</v>
      </c>
      <c r="AV206">
        <v>25.308695650000001</v>
      </c>
      <c r="AW206">
        <v>511.70833329999999</v>
      </c>
      <c r="AX206">
        <v>23.4661191</v>
      </c>
      <c r="AY206">
        <v>26.5</v>
      </c>
      <c r="AZ206">
        <v>24.89028777</v>
      </c>
      <c r="BA206">
        <v>23.935126579999999</v>
      </c>
    </row>
    <row r="207" spans="1:53" ht="14.4" hidden="1">
      <c r="A207" t="s">
        <v>418</v>
      </c>
      <c r="B207" t="s">
        <v>419</v>
      </c>
      <c r="C207">
        <v>55101010</v>
      </c>
      <c r="D207">
        <v>4911</v>
      </c>
      <c r="E207">
        <v>49.118469949999998</v>
      </c>
      <c r="F207">
        <v>551010</v>
      </c>
      <c r="G207">
        <v>55</v>
      </c>
      <c r="H207">
        <v>55101010</v>
      </c>
      <c r="I207">
        <v>2.5299999999999998</v>
      </c>
      <c r="J207">
        <v>4.0199999999999996</v>
      </c>
      <c r="K207">
        <v>2.60</v>
      </c>
      <c r="L207">
        <v>3.04</v>
      </c>
      <c r="M207">
        <v>3.34</v>
      </c>
      <c r="N207">
        <v>4.17</v>
      </c>
      <c r="O207">
        <v>1.24</v>
      </c>
      <c r="P207">
        <v>3.88</v>
      </c>
      <c r="Q207">
        <v>3.90</v>
      </c>
      <c r="R207">
        <v>3.88</v>
      </c>
      <c r="S207">
        <v>4.42</v>
      </c>
      <c r="T207">
        <v>4.96</v>
      </c>
      <c r="U207">
        <v>4.49</v>
      </c>
      <c r="V207">
        <v>4.24</v>
      </c>
      <c r="W207">
        <v>5.58</v>
      </c>
      <c r="X207">
        <v>35.979999999999997</v>
      </c>
      <c r="Y207">
        <v>41.31</v>
      </c>
      <c r="Z207">
        <v>42.68</v>
      </c>
      <c r="AA207">
        <v>46.74</v>
      </c>
      <c r="AB207">
        <v>60.72</v>
      </c>
      <c r="AC207">
        <v>58.27</v>
      </c>
      <c r="AD207">
        <v>62.96</v>
      </c>
      <c r="AE207">
        <v>73.569999999999993</v>
      </c>
      <c r="AF207">
        <v>74.739999999999995</v>
      </c>
      <c r="AG207">
        <v>94.51</v>
      </c>
      <c r="AH207">
        <v>83.27</v>
      </c>
      <c r="AI207">
        <v>88.97</v>
      </c>
      <c r="AJ207">
        <v>94.95</v>
      </c>
      <c r="AK207">
        <v>81.22</v>
      </c>
      <c r="AL207">
        <v>92.23</v>
      </c>
      <c r="AM207">
        <v>14.22134387</v>
      </c>
      <c r="AN207">
        <v>10.276119400000001</v>
      </c>
      <c r="AO207">
        <v>16.415384620000001</v>
      </c>
      <c r="AP207">
        <v>15.375</v>
      </c>
      <c r="AQ207">
        <v>18.179640719999998</v>
      </c>
      <c r="AR207">
        <v>13.973621100000001</v>
      </c>
      <c r="AS207">
        <v>50.77419355</v>
      </c>
      <c r="AT207">
        <v>18.961340209999999</v>
      </c>
      <c r="AU207">
        <v>19.16410256</v>
      </c>
      <c r="AV207">
        <v>24.358247420000001</v>
      </c>
      <c r="AW207">
        <v>18.839366519999999</v>
      </c>
      <c r="AX207">
        <v>17.9375</v>
      </c>
      <c r="AY207">
        <v>21.14699332</v>
      </c>
      <c r="AZ207">
        <v>19.15566038</v>
      </c>
      <c r="BA207">
        <v>16.52867384</v>
      </c>
    </row>
    <row r="208" spans="1:53" ht="14.4" hidden="1">
      <c r="A208" t="s">
        <v>420</v>
      </c>
      <c r="B208" t="s">
        <v>421</v>
      </c>
      <c r="C208">
        <v>10102040</v>
      </c>
      <c r="D208">
        <v>4610</v>
      </c>
      <c r="E208">
        <v>48.760342319999999</v>
      </c>
      <c r="F208">
        <v>101020</v>
      </c>
      <c r="G208">
        <v>10</v>
      </c>
      <c r="H208">
        <v>10102040</v>
      </c>
      <c r="I208">
        <v>1.40</v>
      </c>
      <c r="J208">
        <v>1.81</v>
      </c>
      <c r="K208">
        <v>1.77</v>
      </c>
      <c r="L208">
        <v>1.03</v>
      </c>
      <c r="M208">
        <v>1.55</v>
      </c>
      <c r="N208">
        <v>1.01</v>
      </c>
      <c r="O208">
        <v>0</v>
      </c>
      <c r="P208">
        <v>1.06</v>
      </c>
      <c r="Q208">
        <v>2.29</v>
      </c>
      <c r="R208">
        <v>1</v>
      </c>
      <c r="S208">
        <v>-0.80</v>
      </c>
      <c r="T208">
        <v>2.86</v>
      </c>
      <c r="U208">
        <v>3.75</v>
      </c>
      <c r="V208">
        <v>3.80</v>
      </c>
      <c r="W208">
        <v>4.21</v>
      </c>
      <c r="X208" t="e">
        <v>#N/A</v>
      </c>
      <c r="Y208" t="e">
        <v>#N/A</v>
      </c>
      <c r="Z208">
        <v>31.19</v>
      </c>
      <c r="AA208">
        <v>44.54</v>
      </c>
      <c r="AB208">
        <v>73.489999999999995</v>
      </c>
      <c r="AC208">
        <v>39.33</v>
      </c>
      <c r="AD208">
        <v>34.619999999999997</v>
      </c>
      <c r="AE208">
        <v>35.47</v>
      </c>
      <c r="AF208">
        <v>30.30</v>
      </c>
      <c r="AG208">
        <v>25.46</v>
      </c>
      <c r="AH208">
        <v>21.65</v>
      </c>
      <c r="AI208">
        <v>29.59</v>
      </c>
      <c r="AJ208">
        <v>32.840000000000003</v>
      </c>
      <c r="AK208">
        <v>36.72</v>
      </c>
      <c r="AL208">
        <v>47.86</v>
      </c>
      <c r="AM208" t="s">
        <v>23</v>
      </c>
      <c r="AN208" t="s">
        <v>23</v>
      </c>
      <c r="AO208">
        <v>17.621468929999999</v>
      </c>
      <c r="AP208">
        <v>43.242718449999998</v>
      </c>
      <c r="AQ208">
        <v>47.412903229999998</v>
      </c>
      <c r="AR208">
        <v>38.940594060000002</v>
      </c>
      <c r="AS208" t="s">
        <v>23</v>
      </c>
      <c r="AT208">
        <v>33.462264150000003</v>
      </c>
      <c r="AU208">
        <v>13.231441050000001</v>
      </c>
      <c r="AV208">
        <v>25.46</v>
      </c>
      <c r="AW208">
        <v>-27.0625</v>
      </c>
      <c r="AX208">
        <v>10.34615385</v>
      </c>
      <c r="AY208">
        <v>8.7573333330000001</v>
      </c>
      <c r="AZ208">
        <v>9.6631578949999994</v>
      </c>
      <c r="BA208">
        <v>11.36817102</v>
      </c>
    </row>
    <row r="209" spans="1:53" ht="14.4" hidden="1">
      <c r="A209" t="s">
        <v>422</v>
      </c>
      <c r="B209" t="s">
        <v>423</v>
      </c>
      <c r="C209">
        <v>50201030</v>
      </c>
      <c r="D209">
        <v>4841</v>
      </c>
      <c r="E209">
        <v>48.7405215</v>
      </c>
      <c r="F209">
        <v>502010</v>
      </c>
      <c r="G209">
        <v>50</v>
      </c>
      <c r="H209">
        <v>50201030</v>
      </c>
      <c r="I209">
        <v>-2.09</v>
      </c>
      <c r="J209">
        <v>-3.39</v>
      </c>
      <c r="K209">
        <v>-3.05</v>
      </c>
      <c r="L209">
        <v>-1.65</v>
      </c>
      <c r="M209">
        <v>-1.70</v>
      </c>
      <c r="N209">
        <v>-2.4300000000000002</v>
      </c>
      <c r="O209">
        <v>15.94</v>
      </c>
      <c r="P209">
        <v>34.090000000000003</v>
      </c>
      <c r="Q209">
        <v>5.22</v>
      </c>
      <c r="R209">
        <v>7.45</v>
      </c>
      <c r="S209">
        <v>15.40</v>
      </c>
      <c r="T209">
        <v>24.47</v>
      </c>
      <c r="U209">
        <v>30.74</v>
      </c>
      <c r="V209">
        <v>29.99</v>
      </c>
      <c r="W209">
        <v>34.97</v>
      </c>
      <c r="X209">
        <v>38.94</v>
      </c>
      <c r="Y209">
        <v>56.94</v>
      </c>
      <c r="Z209">
        <v>76.239999999999995</v>
      </c>
      <c r="AA209">
        <v>136.76</v>
      </c>
      <c r="AB209">
        <v>166.62</v>
      </c>
      <c r="AC209">
        <v>183.10</v>
      </c>
      <c r="AD209">
        <v>287.92</v>
      </c>
      <c r="AE209">
        <v>335.96</v>
      </c>
      <c r="AF209">
        <v>284.97000000000003</v>
      </c>
      <c r="AG209">
        <v>485.08</v>
      </c>
      <c r="AH209">
        <v>661.55</v>
      </c>
      <c r="AI209">
        <v>651.97</v>
      </c>
      <c r="AJ209">
        <v>339.10</v>
      </c>
      <c r="AK209">
        <v>388.68</v>
      </c>
      <c r="AL209">
        <v>342.77</v>
      </c>
      <c r="AM209">
        <v>-18.631578950000002</v>
      </c>
      <c r="AN209">
        <v>-16.79646018</v>
      </c>
      <c r="AO209">
        <v>-24.996721310000002</v>
      </c>
      <c r="AP209">
        <v>-82.884848480000002</v>
      </c>
      <c r="AQ209">
        <v>-98.011764709999994</v>
      </c>
      <c r="AR209">
        <v>-75.349794239999994</v>
      </c>
      <c r="AS209">
        <v>18.06273526</v>
      </c>
      <c r="AT209">
        <v>9.8550894689999993</v>
      </c>
      <c r="AU209">
        <v>54.591954020000003</v>
      </c>
      <c r="AV209">
        <v>65.111409399999999</v>
      </c>
      <c r="AW209">
        <v>42.957792210000001</v>
      </c>
      <c r="AX209">
        <v>26.643645280000001</v>
      </c>
      <c r="AY209">
        <v>11.03122967</v>
      </c>
      <c r="AZ209">
        <v>12.96032011</v>
      </c>
      <c r="BA209">
        <v>9.8018301399999999</v>
      </c>
    </row>
    <row r="210" spans="1:53" ht="14.4" hidden="1">
      <c r="A210" t="s">
        <v>424</v>
      </c>
      <c r="B210" t="s">
        <v>425</v>
      </c>
      <c r="C210">
        <v>45103010</v>
      </c>
      <c r="D210">
        <v>7373</v>
      </c>
      <c r="E210">
        <v>48.47516486</v>
      </c>
      <c r="F210">
        <v>451030</v>
      </c>
      <c r="G210">
        <v>45</v>
      </c>
      <c r="H210">
        <v>45103010</v>
      </c>
      <c r="I210">
        <v>1.42</v>
      </c>
      <c r="J210">
        <v>1.79</v>
      </c>
      <c r="K210">
        <v>2.5499999999999998</v>
      </c>
      <c r="L210">
        <v>2.48</v>
      </c>
      <c r="M210">
        <v>2.72</v>
      </c>
      <c r="N210">
        <v>2.65</v>
      </c>
      <c r="O210">
        <v>3.39</v>
      </c>
      <c r="P210">
        <v>3.98</v>
      </c>
      <c r="Q210">
        <v>4.57</v>
      </c>
      <c r="R210">
        <v>6.34</v>
      </c>
      <c r="S210">
        <v>7.90</v>
      </c>
      <c r="T210">
        <v>13.40</v>
      </c>
      <c r="U210">
        <v>14.18</v>
      </c>
      <c r="V210">
        <v>16.93</v>
      </c>
      <c r="W210">
        <v>20.45</v>
      </c>
      <c r="X210">
        <v>23.37</v>
      </c>
      <c r="Y210">
        <v>35.840000000000003</v>
      </c>
      <c r="Z210">
        <v>42.03</v>
      </c>
      <c r="AA210">
        <v>62.84</v>
      </c>
      <c r="AB210">
        <v>72.30</v>
      </c>
      <c r="AC210">
        <v>94.18</v>
      </c>
      <c r="AD210">
        <v>119.22</v>
      </c>
      <c r="AE210">
        <v>153.19999999999999</v>
      </c>
      <c r="AF210">
        <v>187</v>
      </c>
      <c r="AG210">
        <v>374.68</v>
      </c>
      <c r="AH210">
        <v>511.04</v>
      </c>
      <c r="AI210">
        <v>433.67</v>
      </c>
      <c r="AJ210">
        <v>598.58000000000004</v>
      </c>
      <c r="AK210">
        <v>1164.01</v>
      </c>
      <c r="AL210">
        <v>1990.93</v>
      </c>
      <c r="AM210">
        <v>16.457746480000001</v>
      </c>
      <c r="AN210">
        <v>20.022346370000001</v>
      </c>
      <c r="AO210">
        <v>16.482352939999998</v>
      </c>
      <c r="AP210">
        <v>25.338709680000001</v>
      </c>
      <c r="AQ210">
        <v>26.58088235</v>
      </c>
      <c r="AR210">
        <v>35.539622639999997</v>
      </c>
      <c r="AS210">
        <v>35.168141589999998</v>
      </c>
      <c r="AT210">
        <v>38.492462310000001</v>
      </c>
      <c r="AU210">
        <v>40.919037199999998</v>
      </c>
      <c r="AV210">
        <v>59.097791800000003</v>
      </c>
      <c r="AW210">
        <v>64.688607590000004</v>
      </c>
      <c r="AX210">
        <v>32.363432840000002</v>
      </c>
      <c r="AY210">
        <v>42.212976019999999</v>
      </c>
      <c r="AZ210">
        <v>68.754282340000003</v>
      </c>
      <c r="BA210">
        <v>97.355990219999995</v>
      </c>
    </row>
    <row r="211" spans="1:53" ht="14.4" hidden="1">
      <c r="A211" t="s">
        <v>426</v>
      </c>
      <c r="B211" t="s">
        <v>427</v>
      </c>
      <c r="C211">
        <v>10102040</v>
      </c>
      <c r="D211">
        <v>1311</v>
      </c>
      <c r="E211">
        <v>48.209307549999998</v>
      </c>
      <c r="F211">
        <v>101020</v>
      </c>
      <c r="G211">
        <v>10</v>
      </c>
      <c r="H211">
        <v>10102040</v>
      </c>
      <c r="I211">
        <v>-1.37</v>
      </c>
      <c r="J211">
        <v>-2.60</v>
      </c>
      <c r="K211">
        <v>-1.83</v>
      </c>
      <c r="L211">
        <v>-2.3199999999999998</v>
      </c>
      <c r="M211">
        <v>-2.44</v>
      </c>
      <c r="N211">
        <v>-4.30</v>
      </c>
      <c r="O211">
        <v>-2.67</v>
      </c>
      <c r="P211">
        <v>-1.68</v>
      </c>
      <c r="Q211">
        <v>1.90</v>
      </c>
      <c r="R211">
        <v>2.5099999999999998</v>
      </c>
      <c r="S211">
        <v>-0.34</v>
      </c>
      <c r="T211">
        <v>-9.25</v>
      </c>
      <c r="U211">
        <v>5.64</v>
      </c>
      <c r="V211">
        <v>40.72</v>
      </c>
      <c r="W211">
        <v>14.20</v>
      </c>
      <c r="X211">
        <v>5.52</v>
      </c>
      <c r="Y211">
        <v>8.69</v>
      </c>
      <c r="Z211">
        <v>18.78</v>
      </c>
      <c r="AA211">
        <v>43.12</v>
      </c>
      <c r="AB211">
        <v>70.400000000000006</v>
      </c>
      <c r="AC211">
        <v>37.25</v>
      </c>
      <c r="AD211">
        <v>41.43</v>
      </c>
      <c r="AE211">
        <v>53.84</v>
      </c>
      <c r="AF211">
        <v>59.19</v>
      </c>
      <c r="AG211">
        <v>61.07</v>
      </c>
      <c r="AH211">
        <v>60.03</v>
      </c>
      <c r="AI211">
        <v>101.42</v>
      </c>
      <c r="AJ211">
        <v>149.96</v>
      </c>
      <c r="AK211">
        <v>170.71</v>
      </c>
      <c r="AL211">
        <v>214.87</v>
      </c>
      <c r="AM211">
        <v>-4.0291970800000003</v>
      </c>
      <c r="AN211">
        <v>-3.3423076919999999</v>
      </c>
      <c r="AO211">
        <v>-10.262295079999999</v>
      </c>
      <c r="AP211">
        <v>-18.586206900000001</v>
      </c>
      <c r="AQ211">
        <v>-28.852459020000001</v>
      </c>
      <c r="AR211">
        <v>-8.6627906980000002</v>
      </c>
      <c r="AS211">
        <v>-15.51685393</v>
      </c>
      <c r="AT211">
        <v>-32.047619050000002</v>
      </c>
      <c r="AU211">
        <v>31.152631580000001</v>
      </c>
      <c r="AV211">
        <v>24.330677290000001</v>
      </c>
      <c r="AW211">
        <v>-176.55882349999999</v>
      </c>
      <c r="AX211">
        <v>-10.964324319999999</v>
      </c>
      <c r="AY211">
        <v>26.58865248</v>
      </c>
      <c r="AZ211">
        <v>4.1922888020000002</v>
      </c>
      <c r="BA211">
        <v>15.13169014</v>
      </c>
    </row>
    <row r="212" spans="1:53" ht="14.4" hidden="1">
      <c r="A212" t="s">
        <v>428</v>
      </c>
      <c r="B212" t="s">
        <v>429</v>
      </c>
      <c r="C212">
        <v>10102020</v>
      </c>
      <c r="D212">
        <v>1311</v>
      </c>
      <c r="E212">
        <v>47.83655787</v>
      </c>
      <c r="F212">
        <v>101020</v>
      </c>
      <c r="G212">
        <v>10</v>
      </c>
      <c r="H212">
        <v>10102020</v>
      </c>
      <c r="I212">
        <v>0.23</v>
      </c>
      <c r="J212">
        <v>-0.02</v>
      </c>
      <c r="K212">
        <v>-1.04</v>
      </c>
      <c r="L212">
        <v>1.29</v>
      </c>
      <c r="M212">
        <v>3.64</v>
      </c>
      <c r="N212">
        <v>-8.74</v>
      </c>
      <c r="O212">
        <v>-2.2000000000000002</v>
      </c>
      <c r="P212">
        <v>4.9400000000000004</v>
      </c>
      <c r="Q212">
        <v>8.06</v>
      </c>
      <c r="R212">
        <v>1.47</v>
      </c>
      <c r="S212">
        <v>-28.59</v>
      </c>
      <c r="T212">
        <v>12.30</v>
      </c>
      <c r="U212">
        <v>24.61</v>
      </c>
      <c r="V212">
        <v>17.34</v>
      </c>
      <c r="W212">
        <v>15.53</v>
      </c>
      <c r="X212" t="e">
        <v>#N/A</v>
      </c>
      <c r="Y212" t="e">
        <v>#N/A</v>
      </c>
      <c r="Z212">
        <v>19.12</v>
      </c>
      <c r="AA212">
        <v>52.881999999999998</v>
      </c>
      <c r="AB212">
        <v>59.78</v>
      </c>
      <c r="AC212">
        <v>66.900000000000006</v>
      </c>
      <c r="AD212">
        <v>101.06</v>
      </c>
      <c r="AE212">
        <v>126.25</v>
      </c>
      <c r="AF212">
        <v>92.70</v>
      </c>
      <c r="AG212">
        <v>92.86</v>
      </c>
      <c r="AH212">
        <v>48.40</v>
      </c>
      <c r="AI212">
        <v>107.85</v>
      </c>
      <c r="AJ212">
        <v>136.78</v>
      </c>
      <c r="AK212">
        <v>155.08000000000001</v>
      </c>
      <c r="AL212">
        <v>163.83000000000001</v>
      </c>
      <c r="AM212" t="s">
        <v>23</v>
      </c>
      <c r="AN212" t="s">
        <v>23</v>
      </c>
      <c r="AO212">
        <v>-18.38461538</v>
      </c>
      <c r="AP212">
        <v>40.99379845</v>
      </c>
      <c r="AQ212">
        <v>16.42307692</v>
      </c>
      <c r="AR212">
        <v>-7.6544622430000002</v>
      </c>
      <c r="AS212">
        <v>-45.936363640000003</v>
      </c>
      <c r="AT212">
        <v>25.556680159999999</v>
      </c>
      <c r="AU212">
        <v>11.501240689999999</v>
      </c>
      <c r="AV212">
        <v>63.170068030000003</v>
      </c>
      <c r="AW212">
        <v>-1.692899615</v>
      </c>
      <c r="AX212">
        <v>8.7682926830000003</v>
      </c>
      <c r="AY212">
        <v>5.5579032909999997</v>
      </c>
      <c r="AZ212">
        <v>8.9434832760000003</v>
      </c>
      <c r="BA212">
        <v>10.5492595</v>
      </c>
    </row>
    <row r="213" spans="1:53" ht="14.4" hidden="1">
      <c r="A213" t="s">
        <v>430</v>
      </c>
      <c r="B213" t="s">
        <v>431</v>
      </c>
      <c r="C213">
        <v>20106010</v>
      </c>
      <c r="D213">
        <v>3510</v>
      </c>
      <c r="E213">
        <v>47.821646569999999</v>
      </c>
      <c r="F213">
        <v>201060</v>
      </c>
      <c r="G213">
        <v>20</v>
      </c>
      <c r="H213">
        <v>20106010</v>
      </c>
      <c r="I213">
        <v>5.28</v>
      </c>
      <c r="J213">
        <v>9.5500000000000007</v>
      </c>
      <c r="K213">
        <v>8.67</v>
      </c>
      <c r="L213">
        <v>7.91</v>
      </c>
      <c r="M213">
        <v>9.02</v>
      </c>
      <c r="N213">
        <v>7.84</v>
      </c>
      <c r="O213">
        <v>8.23</v>
      </c>
      <c r="P213">
        <v>5.97</v>
      </c>
      <c r="Q213">
        <v>13.15</v>
      </c>
      <c r="R213">
        <v>14.48</v>
      </c>
      <c r="S213">
        <v>12.01</v>
      </c>
      <c r="T213">
        <v>14.61</v>
      </c>
      <c r="U213">
        <v>15.12</v>
      </c>
      <c r="V213">
        <v>5.15</v>
      </c>
      <c r="W213">
        <v>28.37</v>
      </c>
      <c r="X213">
        <v>110.01</v>
      </c>
      <c r="Y213">
        <v>88.02</v>
      </c>
      <c r="Z213">
        <v>108.35</v>
      </c>
      <c r="AA213">
        <v>140.97</v>
      </c>
      <c r="AB213">
        <v>144.16999999999999</v>
      </c>
      <c r="AC213">
        <v>88.01</v>
      </c>
      <c r="AD213">
        <v>136.66999999999999</v>
      </c>
      <c r="AE213">
        <v>176.64</v>
      </c>
      <c r="AF213">
        <v>133.63999999999999</v>
      </c>
      <c r="AG213">
        <v>178.96</v>
      </c>
      <c r="AH213">
        <v>227.10</v>
      </c>
      <c r="AI213">
        <v>218.14</v>
      </c>
      <c r="AJ213">
        <v>242.29</v>
      </c>
      <c r="AK213">
        <v>239.57</v>
      </c>
      <c r="AL213">
        <v>348.60</v>
      </c>
      <c r="AM213">
        <v>20.835227270000001</v>
      </c>
      <c r="AN213">
        <v>9.2167539269999992</v>
      </c>
      <c r="AO213">
        <v>12.49711649</v>
      </c>
      <c r="AP213">
        <v>17.821744630000001</v>
      </c>
      <c r="AQ213">
        <v>15.98337029</v>
      </c>
      <c r="AR213">
        <v>11.22576531</v>
      </c>
      <c r="AS213">
        <v>16.606318349999999</v>
      </c>
      <c r="AT213">
        <v>29.5879397</v>
      </c>
      <c r="AU213">
        <v>10.16273764</v>
      </c>
      <c r="AV213">
        <v>12.35911602</v>
      </c>
      <c r="AW213">
        <v>18.909242299999999</v>
      </c>
      <c r="AX213">
        <v>14.930869270000001</v>
      </c>
      <c r="AY213">
        <v>16.024470900000001</v>
      </c>
      <c r="AZ213">
        <v>46.518446599999997</v>
      </c>
      <c r="BA213">
        <v>12.287627779999999</v>
      </c>
    </row>
    <row r="214" spans="1:53" ht="14.4" hidden="1">
      <c r="A214" t="s">
        <v>432</v>
      </c>
      <c r="B214" t="s">
        <v>433</v>
      </c>
      <c r="C214">
        <v>10102030</v>
      </c>
      <c r="D214">
        <v>2911</v>
      </c>
      <c r="E214">
        <v>47.051836770000001</v>
      </c>
      <c r="F214">
        <v>101020</v>
      </c>
      <c r="G214">
        <v>10</v>
      </c>
      <c r="H214">
        <v>10102030</v>
      </c>
      <c r="I214">
        <v>1.1599999999999999</v>
      </c>
      <c r="J214">
        <v>7.52</v>
      </c>
      <c r="K214">
        <v>6.48</v>
      </c>
      <c r="L214">
        <v>6.02</v>
      </c>
      <c r="M214">
        <v>8.33</v>
      </c>
      <c r="N214">
        <v>7.73</v>
      </c>
      <c r="O214">
        <v>2.92</v>
      </c>
      <c r="P214">
        <v>9.85</v>
      </c>
      <c r="Q214">
        <v>11.80</v>
      </c>
      <c r="R214">
        <v>6.77</v>
      </c>
      <c r="S214">
        <v>-9.06</v>
      </c>
      <c r="T214">
        <v>2.97</v>
      </c>
      <c r="U214">
        <v>23.27</v>
      </c>
      <c r="V214">
        <v>15.48</v>
      </c>
      <c r="W214">
        <v>4.99</v>
      </c>
      <c r="X214" t="e">
        <v>#N/A</v>
      </c>
      <c r="Y214" t="e">
        <v>#N/A</v>
      </c>
      <c r="Z214">
        <v>53.10</v>
      </c>
      <c r="AA214">
        <v>77.13</v>
      </c>
      <c r="AB214">
        <v>71.70</v>
      </c>
      <c r="AC214">
        <v>81.80</v>
      </c>
      <c r="AD214">
        <v>86.41</v>
      </c>
      <c r="AE214">
        <v>101.15</v>
      </c>
      <c r="AF214">
        <v>86.15</v>
      </c>
      <c r="AG214">
        <v>111.41</v>
      </c>
      <c r="AH214">
        <v>69.94</v>
      </c>
      <c r="AI214">
        <v>72.459999999999994</v>
      </c>
      <c r="AJ214">
        <v>104.08</v>
      </c>
      <c r="AK214">
        <v>133.13999999999999</v>
      </c>
      <c r="AL214">
        <v>113.93</v>
      </c>
      <c r="AM214" t="s">
        <v>23</v>
      </c>
      <c r="AN214" t="s">
        <v>23</v>
      </c>
      <c r="AO214">
        <v>8.1944444440000002</v>
      </c>
      <c r="AP214">
        <v>12.812292360000001</v>
      </c>
      <c r="AQ214">
        <v>8.6074429769999998</v>
      </c>
      <c r="AR214">
        <v>10.58214748</v>
      </c>
      <c r="AS214">
        <v>29.592465749999999</v>
      </c>
      <c r="AT214">
        <v>10.26903553</v>
      </c>
      <c r="AU214">
        <v>7.3008474579999998</v>
      </c>
      <c r="AV214">
        <v>16.456425410000001</v>
      </c>
      <c r="AW214">
        <v>-7.7196467990000004</v>
      </c>
      <c r="AX214">
        <v>24.397306400000002</v>
      </c>
      <c r="AY214">
        <v>4.4727116459999996</v>
      </c>
      <c r="AZ214">
        <v>8.6007751940000006</v>
      </c>
      <c r="BA214">
        <v>22.831663330000001</v>
      </c>
    </row>
    <row r="215" spans="1:53" ht="14.4" hidden="1">
      <c r="A215" t="s">
        <v>434</v>
      </c>
      <c r="B215" t="s">
        <v>435</v>
      </c>
      <c r="C215">
        <v>40203040</v>
      </c>
      <c r="D215">
        <v>6282</v>
      </c>
      <c r="E215">
        <v>47.023384489999998</v>
      </c>
      <c r="F215">
        <v>402030</v>
      </c>
      <c r="G215">
        <v>40</v>
      </c>
      <c r="H215">
        <v>40203040</v>
      </c>
      <c r="I215">
        <v>0.81</v>
      </c>
      <c r="J215">
        <v>1.41</v>
      </c>
      <c r="K215">
        <v>1.48</v>
      </c>
      <c r="L215">
        <v>1.83</v>
      </c>
      <c r="M215">
        <v>2.4300000000000002</v>
      </c>
      <c r="N215">
        <v>2.0299999999999998</v>
      </c>
      <c r="O215">
        <v>2.70</v>
      </c>
      <c r="P215">
        <v>3.31</v>
      </c>
      <c r="Q215">
        <v>5.66</v>
      </c>
      <c r="R215">
        <v>6.59</v>
      </c>
      <c r="S215">
        <v>7.12</v>
      </c>
      <c r="T215">
        <v>8.6999999999999993</v>
      </c>
      <c r="U215">
        <v>10.72</v>
      </c>
      <c r="V215">
        <v>14.39</v>
      </c>
      <c r="W215">
        <v>14.05</v>
      </c>
      <c r="X215">
        <v>38.96</v>
      </c>
      <c r="Y215">
        <v>32.93</v>
      </c>
      <c r="Z215">
        <v>30.99</v>
      </c>
      <c r="AA215">
        <v>43.72</v>
      </c>
      <c r="AB215">
        <v>47.44</v>
      </c>
      <c r="AC215">
        <v>72.13</v>
      </c>
      <c r="AD215">
        <v>78.78</v>
      </c>
      <c r="AE215">
        <v>126.54</v>
      </c>
      <c r="AF215">
        <v>147.43</v>
      </c>
      <c r="AG215">
        <v>258.18</v>
      </c>
      <c r="AH215">
        <v>446.53</v>
      </c>
      <c r="AI215">
        <v>612.69000000000005</v>
      </c>
      <c r="AJ215">
        <v>465.17</v>
      </c>
      <c r="AK215">
        <v>565.65</v>
      </c>
      <c r="AL215">
        <v>600.01</v>
      </c>
      <c r="AM215">
        <v>48.09876543</v>
      </c>
      <c r="AN215">
        <v>23.354609929999999</v>
      </c>
      <c r="AO215">
        <v>20.93918919</v>
      </c>
      <c r="AP215">
        <v>23.890710380000002</v>
      </c>
      <c r="AQ215">
        <v>19.52263374</v>
      </c>
      <c r="AR215">
        <v>35.532019699999999</v>
      </c>
      <c r="AS215">
        <v>29.17777778</v>
      </c>
      <c r="AT215">
        <v>38.229607250000001</v>
      </c>
      <c r="AU215">
        <v>26.047703179999999</v>
      </c>
      <c r="AV215">
        <v>39.177541730000002</v>
      </c>
      <c r="AW215">
        <v>62.714887640000001</v>
      </c>
      <c r="AX215">
        <v>70.424137930000001</v>
      </c>
      <c r="AY215">
        <v>43.392723879999998</v>
      </c>
      <c r="AZ215">
        <v>39.308547599999997</v>
      </c>
      <c r="BA215">
        <v>42.705338079999997</v>
      </c>
    </row>
    <row r="216" spans="1:53" ht="14.4" hidden="1">
      <c r="A216" t="s">
        <v>436</v>
      </c>
      <c r="B216" t="s">
        <v>437</v>
      </c>
      <c r="C216">
        <v>55105010</v>
      </c>
      <c r="D216">
        <v>4911</v>
      </c>
      <c r="E216">
        <v>46.906958619999997</v>
      </c>
      <c r="F216">
        <v>551050</v>
      </c>
      <c r="G216">
        <v>55</v>
      </c>
      <c r="H216">
        <v>55105010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53.06</v>
      </c>
      <c r="P216">
        <v>-0.59</v>
      </c>
      <c r="Q216">
        <v>-0.11</v>
      </c>
      <c r="R216">
        <v>1.86</v>
      </c>
      <c r="S216">
        <v>1.30</v>
      </c>
      <c r="T216">
        <v>-2.69</v>
      </c>
      <c r="U216">
        <v>-3.26</v>
      </c>
      <c r="V216">
        <v>3.58</v>
      </c>
      <c r="W216">
        <v>7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>
        <v>15.5</v>
      </c>
      <c r="AE216">
        <v>18.32</v>
      </c>
      <c r="AF216">
        <v>22.89</v>
      </c>
      <c r="AG216">
        <v>22.99</v>
      </c>
      <c r="AH216">
        <v>19.66</v>
      </c>
      <c r="AI216">
        <v>22.77</v>
      </c>
      <c r="AJ216">
        <v>23.20</v>
      </c>
      <c r="AK216">
        <v>38.520000000000003</v>
      </c>
      <c r="AL216">
        <v>137.87</v>
      </c>
      <c r="AM216" t="s">
        <v>23</v>
      </c>
      <c r="AN216" t="s">
        <v>23</v>
      </c>
      <c r="AO216" t="s">
        <v>23</v>
      </c>
      <c r="AP216" t="s">
        <v>23</v>
      </c>
      <c r="AQ216" t="s">
        <v>23</v>
      </c>
      <c r="AR216" t="s">
        <v>23</v>
      </c>
      <c r="AS216">
        <v>0.29212212599999998</v>
      </c>
      <c r="AT216">
        <v>-31.05084746</v>
      </c>
      <c r="AU216">
        <v>-208.0909091</v>
      </c>
      <c r="AV216">
        <v>12.360215050000001</v>
      </c>
      <c r="AW216">
        <v>15.123076920000001</v>
      </c>
      <c r="AX216">
        <v>-8.4646840149999996</v>
      </c>
      <c r="AY216">
        <v>-7.1165644170000002</v>
      </c>
      <c r="AZ216">
        <v>10.759776540000001</v>
      </c>
      <c r="BA216">
        <v>19.695714290000002</v>
      </c>
    </row>
    <row r="217" spans="1:53" ht="14.4" hidden="1">
      <c r="A217" t="s">
        <v>438</v>
      </c>
      <c r="B217" t="s">
        <v>439</v>
      </c>
      <c r="C217">
        <v>60107010</v>
      </c>
      <c r="D217">
        <v>6798</v>
      </c>
      <c r="E217">
        <v>46.745019509999999</v>
      </c>
      <c r="F217">
        <v>601070</v>
      </c>
      <c r="G217">
        <v>60</v>
      </c>
      <c r="H217">
        <v>60107010</v>
      </c>
      <c r="I217">
        <v>1.01</v>
      </c>
      <c r="J217">
        <v>1.05</v>
      </c>
      <c r="K217">
        <v>0.86</v>
      </c>
      <c r="L217">
        <v>1.06</v>
      </c>
      <c r="M217">
        <v>1.04</v>
      </c>
      <c r="N217">
        <v>1.0900000000000001</v>
      </c>
      <c r="O217">
        <v>1.1299999999999999</v>
      </c>
      <c r="P217">
        <v>1.1000000000000001</v>
      </c>
      <c r="Q217">
        <v>1.26</v>
      </c>
      <c r="R217">
        <v>1.38</v>
      </c>
      <c r="S217">
        <v>1.1399999999999999</v>
      </c>
      <c r="T217">
        <v>0.87</v>
      </c>
      <c r="U217">
        <v>1.42</v>
      </c>
      <c r="V217">
        <v>1.26</v>
      </c>
      <c r="W217">
        <v>0.98</v>
      </c>
      <c r="X217">
        <v>34.200000000000003</v>
      </c>
      <c r="Y217">
        <v>34.96</v>
      </c>
      <c r="Z217">
        <v>40.21</v>
      </c>
      <c r="AA217">
        <v>37.33</v>
      </c>
      <c r="AB217">
        <v>47.71</v>
      </c>
      <c r="AC217">
        <v>51.63</v>
      </c>
      <c r="AD217">
        <v>57.48</v>
      </c>
      <c r="AE217">
        <v>57.02</v>
      </c>
      <c r="AF217">
        <v>63.04</v>
      </c>
      <c r="AG217">
        <v>73.63</v>
      </c>
      <c r="AH217">
        <v>62.17</v>
      </c>
      <c r="AI217">
        <v>71.59</v>
      </c>
      <c r="AJ217">
        <v>63.43</v>
      </c>
      <c r="AK217">
        <v>57.42</v>
      </c>
      <c r="AL217">
        <v>53.41</v>
      </c>
      <c r="AM217">
        <v>33.86138614</v>
      </c>
      <c r="AN217">
        <v>33.295238099999999</v>
      </c>
      <c r="AO217">
        <v>46.755813949999997</v>
      </c>
      <c r="AP217">
        <v>35.216981130000001</v>
      </c>
      <c r="AQ217">
        <v>45.875</v>
      </c>
      <c r="AR217">
        <v>47.366972480000001</v>
      </c>
      <c r="AS217">
        <v>50.867256640000001</v>
      </c>
      <c r="AT217">
        <v>51.836363640000002</v>
      </c>
      <c r="AU217">
        <v>50.031746030000001</v>
      </c>
      <c r="AV217">
        <v>53.355072460000002</v>
      </c>
      <c r="AW217">
        <v>54.53508772</v>
      </c>
      <c r="AX217">
        <v>82.287356320000001</v>
      </c>
      <c r="AY217">
        <v>44.669014079999997</v>
      </c>
      <c r="AZ217">
        <v>45.571428570000002</v>
      </c>
      <c r="BA217">
        <v>54.5</v>
      </c>
    </row>
    <row r="218" spans="1:53" ht="14.4" hidden="1">
      <c r="A218" t="s">
        <v>440</v>
      </c>
      <c r="B218" t="s">
        <v>441</v>
      </c>
      <c r="C218">
        <v>20103010</v>
      </c>
      <c r="D218">
        <v>1731</v>
      </c>
      <c r="E218">
        <v>46.652771119999997</v>
      </c>
      <c r="F218">
        <v>201030</v>
      </c>
      <c r="G218">
        <v>20</v>
      </c>
      <c r="H218">
        <v>20103010</v>
      </c>
      <c r="I218">
        <v>0.72</v>
      </c>
      <c r="J218">
        <v>0.62</v>
      </c>
      <c r="K218">
        <v>1.44</v>
      </c>
      <c r="L218">
        <v>1.87</v>
      </c>
      <c r="M218">
        <v>1.35</v>
      </c>
      <c r="N218">
        <v>1.59</v>
      </c>
      <c r="O218">
        <v>1.26</v>
      </c>
      <c r="P218">
        <v>2</v>
      </c>
      <c r="Q218">
        <v>1.90</v>
      </c>
      <c r="R218">
        <v>2.73</v>
      </c>
      <c r="S218">
        <v>3.07</v>
      </c>
      <c r="T218">
        <v>3.34</v>
      </c>
      <c r="U218">
        <v>3.32</v>
      </c>
      <c r="V218">
        <v>5</v>
      </c>
      <c r="W218">
        <v>6.03</v>
      </c>
      <c r="X218">
        <v>19.920000000000002</v>
      </c>
      <c r="Y218">
        <v>21.54</v>
      </c>
      <c r="Z218">
        <v>27.29</v>
      </c>
      <c r="AA218">
        <v>31.56</v>
      </c>
      <c r="AB218">
        <v>28.39</v>
      </c>
      <c r="AC218">
        <v>20.25</v>
      </c>
      <c r="AD218">
        <v>34.85</v>
      </c>
      <c r="AE218">
        <v>39.11</v>
      </c>
      <c r="AF218">
        <v>30.10</v>
      </c>
      <c r="AG218">
        <v>40.71</v>
      </c>
      <c r="AH218">
        <v>72.02</v>
      </c>
      <c r="AI218">
        <v>114.66</v>
      </c>
      <c r="AJ218">
        <v>142.5</v>
      </c>
      <c r="AK218">
        <v>215.80</v>
      </c>
      <c r="AL218">
        <v>316.05</v>
      </c>
      <c r="AM218">
        <v>27.666666670000001</v>
      </c>
      <c r="AN218">
        <v>34.741935480000002</v>
      </c>
      <c r="AO218">
        <v>18.95138889</v>
      </c>
      <c r="AP218">
        <v>16.877005350000001</v>
      </c>
      <c r="AQ218">
        <v>21.029629629999999</v>
      </c>
      <c r="AR218">
        <v>12.73584906</v>
      </c>
      <c r="AS218">
        <v>27.658730160000001</v>
      </c>
      <c r="AT218">
        <v>19.555</v>
      </c>
      <c r="AU218">
        <v>15.84210526</v>
      </c>
      <c r="AV218">
        <v>14.91208791</v>
      </c>
      <c r="AW218">
        <v>23.45928339</v>
      </c>
      <c r="AX218">
        <v>34.329341319999997</v>
      </c>
      <c r="AY218">
        <v>42.921686749999999</v>
      </c>
      <c r="AZ218">
        <v>43.16</v>
      </c>
      <c r="BA218">
        <v>52.412935320000003</v>
      </c>
    </row>
    <row r="219" spans="1:53" ht="14.4" hidden="1">
      <c r="A219" t="s">
        <v>442</v>
      </c>
      <c r="B219" t="s">
        <v>443</v>
      </c>
      <c r="C219">
        <v>10102010</v>
      </c>
      <c r="D219">
        <v>1311</v>
      </c>
      <c r="E219">
        <v>46.36352763</v>
      </c>
      <c r="F219">
        <v>101020</v>
      </c>
      <c r="G219">
        <v>10</v>
      </c>
      <c r="H219">
        <v>10102010</v>
      </c>
      <c r="I219">
        <v>5.56</v>
      </c>
      <c r="J219">
        <v>8.32</v>
      </c>
      <c r="K219">
        <v>5.67</v>
      </c>
      <c r="L219">
        <v>7.32</v>
      </c>
      <c r="M219">
        <v>0.79</v>
      </c>
      <c r="N219">
        <v>-10.23</v>
      </c>
      <c r="O219">
        <v>-0.75</v>
      </c>
      <c r="P219">
        <v>1.70</v>
      </c>
      <c r="Q219">
        <v>5.39</v>
      </c>
      <c r="R219">
        <v>-1.22</v>
      </c>
      <c r="S219">
        <v>-17.059999999999999</v>
      </c>
      <c r="T219">
        <v>1.58</v>
      </c>
      <c r="U219">
        <v>12.40</v>
      </c>
      <c r="V219">
        <v>3.90</v>
      </c>
      <c r="W219">
        <v>2.44</v>
      </c>
      <c r="X219">
        <v>98.10</v>
      </c>
      <c r="Y219">
        <v>93.70</v>
      </c>
      <c r="Z219">
        <v>76.61</v>
      </c>
      <c r="AA219">
        <v>95.10</v>
      </c>
      <c r="AB219">
        <v>80.61</v>
      </c>
      <c r="AC219">
        <v>67.61</v>
      </c>
      <c r="AD219">
        <v>71.23</v>
      </c>
      <c r="AE219">
        <v>73.66</v>
      </c>
      <c r="AF219">
        <v>61.38</v>
      </c>
      <c r="AG219">
        <v>41.21</v>
      </c>
      <c r="AH219">
        <v>17.309999999999999</v>
      </c>
      <c r="AI219">
        <v>28.99</v>
      </c>
      <c r="AJ219">
        <v>62.99</v>
      </c>
      <c r="AK219">
        <v>59.71</v>
      </c>
      <c r="AL219">
        <v>49.41</v>
      </c>
      <c r="AM219">
        <v>17.643884889999999</v>
      </c>
      <c r="AN219">
        <v>11.26201923</v>
      </c>
      <c r="AO219">
        <v>13.511463839999999</v>
      </c>
      <c r="AP219">
        <v>12.991803279999999</v>
      </c>
      <c r="AQ219">
        <v>102.03797470000001</v>
      </c>
      <c r="AR219">
        <v>-6.6089931569999996</v>
      </c>
      <c r="AS219">
        <v>-94.973333330000003</v>
      </c>
      <c r="AT219">
        <v>43.329411759999999</v>
      </c>
      <c r="AU219">
        <v>11.3877551</v>
      </c>
      <c r="AV219">
        <v>-33.778688520000003</v>
      </c>
      <c r="AW219">
        <v>-1.014654162</v>
      </c>
      <c r="AX219">
        <v>18.348101270000001</v>
      </c>
      <c r="AY219">
        <v>5.0798387099999998</v>
      </c>
      <c r="AZ219">
        <v>15.310256409999999</v>
      </c>
      <c r="BA219">
        <v>20.25</v>
      </c>
    </row>
    <row r="220" spans="1:53" ht="14.4" hidden="1">
      <c r="A220" t="s">
        <v>444</v>
      </c>
      <c r="B220" t="s">
        <v>445</v>
      </c>
      <c r="C220">
        <v>20107010</v>
      </c>
      <c r="D220">
        <v>7350</v>
      </c>
      <c r="E220">
        <v>46.226761680000003</v>
      </c>
      <c r="F220">
        <v>201070</v>
      </c>
      <c r="G220">
        <v>20</v>
      </c>
      <c r="H220">
        <v>20107010</v>
      </c>
      <c r="I220">
        <v>-0.44</v>
      </c>
      <c r="J220">
        <v>1.38</v>
      </c>
      <c r="K220">
        <v>0.79</v>
      </c>
      <c r="L220">
        <v>3.64</v>
      </c>
      <c r="M220">
        <v>5.15</v>
      </c>
      <c r="N220">
        <v>6.07</v>
      </c>
      <c r="O220">
        <v>6.45</v>
      </c>
      <c r="P220">
        <v>15.73</v>
      </c>
      <c r="Q220">
        <v>13.12</v>
      </c>
      <c r="R220">
        <v>15.11</v>
      </c>
      <c r="S220">
        <v>12.20</v>
      </c>
      <c r="T220">
        <v>19.04</v>
      </c>
      <c r="U220">
        <v>29.65</v>
      </c>
      <c r="V220">
        <v>35.28</v>
      </c>
      <c r="W220">
        <v>38.69</v>
      </c>
      <c r="X220">
        <v>22.75</v>
      </c>
      <c r="Y220">
        <v>29.55</v>
      </c>
      <c r="Z220">
        <v>45.52</v>
      </c>
      <c r="AA220">
        <v>77.95</v>
      </c>
      <c r="AB220">
        <v>102.01</v>
      </c>
      <c r="AC220">
        <v>72.540000000000006</v>
      </c>
      <c r="AD220">
        <v>105.58</v>
      </c>
      <c r="AE220">
        <v>171.91</v>
      </c>
      <c r="AF220">
        <v>102.53</v>
      </c>
      <c r="AG220">
        <v>166.77</v>
      </c>
      <c r="AH220">
        <v>231.91</v>
      </c>
      <c r="AI220">
        <v>332.29</v>
      </c>
      <c r="AJ220">
        <v>355.42</v>
      </c>
      <c r="AK220">
        <v>573.41999999999996</v>
      </c>
      <c r="AL220">
        <v>704.44</v>
      </c>
      <c r="AM220">
        <v>-51.704545449999998</v>
      </c>
      <c r="AN220">
        <v>21.413043479999999</v>
      </c>
      <c r="AO220">
        <v>57.620253159999997</v>
      </c>
      <c r="AP220">
        <v>21.414835159999999</v>
      </c>
      <c r="AQ220">
        <v>19.807766990000001</v>
      </c>
      <c r="AR220">
        <v>11.950576610000001</v>
      </c>
      <c r="AS220">
        <v>16.368992250000002</v>
      </c>
      <c r="AT220">
        <v>10.92879847</v>
      </c>
      <c r="AU220">
        <v>7.8147865850000002</v>
      </c>
      <c r="AV220">
        <v>11.037061550000001</v>
      </c>
      <c r="AW220">
        <v>19.009016389999999</v>
      </c>
      <c r="AX220">
        <v>17.452205880000001</v>
      </c>
      <c r="AY220">
        <v>11.987183809999999</v>
      </c>
      <c r="AZ220">
        <v>16.253401360000002</v>
      </c>
      <c r="BA220">
        <v>18.20728871</v>
      </c>
    </row>
    <row r="221" spans="1:53" ht="14.4" hidden="1">
      <c r="A221" t="s">
        <v>446</v>
      </c>
      <c r="B221" t="s">
        <v>447</v>
      </c>
      <c r="C221">
        <v>25301010</v>
      </c>
      <c r="D221">
        <v>7990</v>
      </c>
      <c r="E221">
        <v>46.029688329999999</v>
      </c>
      <c r="F221">
        <v>253010</v>
      </c>
      <c r="G221">
        <v>25</v>
      </c>
      <c r="H221">
        <v>25301010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>
        <v>0</v>
      </c>
      <c r="U221">
        <v>-1.22</v>
      </c>
      <c r="V221">
        <v>-3.45</v>
      </c>
      <c r="W221">
        <v>0.24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>
        <v>80.25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>
        <v>258.45</v>
      </c>
      <c r="AM221" t="s">
        <v>23</v>
      </c>
      <c r="AN221" t="s">
        <v>23</v>
      </c>
      <c r="AO221" t="s">
        <v>23</v>
      </c>
      <c r="AP221" t="s">
        <v>23</v>
      </c>
      <c r="AQ221" t="s">
        <v>23</v>
      </c>
      <c r="AR221" t="s">
        <v>23</v>
      </c>
      <c r="AS221" t="s">
        <v>23</v>
      </c>
      <c r="AT221" t="s">
        <v>23</v>
      </c>
      <c r="AU221" t="s">
        <v>23</v>
      </c>
      <c r="AV221" t="s">
        <v>23</v>
      </c>
      <c r="AW221" t="s">
        <v>23</v>
      </c>
      <c r="AX221" t="s">
        <v>23</v>
      </c>
      <c r="AY221" t="s">
        <v>23</v>
      </c>
      <c r="AZ221" t="s">
        <v>23</v>
      </c>
      <c r="BA221">
        <v>1076.875</v>
      </c>
    </row>
    <row r="222" spans="1:53" ht="14.4" hidden="1">
      <c r="A222" t="s">
        <v>448</v>
      </c>
      <c r="B222" t="s">
        <v>449</v>
      </c>
      <c r="C222">
        <v>40301040</v>
      </c>
      <c r="D222">
        <v>6331</v>
      </c>
      <c r="E222">
        <v>45.410383199999998</v>
      </c>
      <c r="F222">
        <v>403010</v>
      </c>
      <c r="G222">
        <v>40</v>
      </c>
      <c r="H222">
        <v>40301040</v>
      </c>
      <c r="I222">
        <v>11.51</v>
      </c>
      <c r="J222">
        <v>9.44</v>
      </c>
      <c r="K222">
        <v>2.04</v>
      </c>
      <c r="L222">
        <v>6.13</v>
      </c>
      <c r="M222">
        <v>5.20</v>
      </c>
      <c r="N222">
        <v>1.65</v>
      </c>
      <c r="O222">
        <v>-0.78</v>
      </c>
      <c r="P222">
        <v>-6.54</v>
      </c>
      <c r="Q222">
        <v>-0.01</v>
      </c>
      <c r="R222">
        <v>3.74</v>
      </c>
      <c r="S222">
        <v>-6.88</v>
      </c>
      <c r="T222">
        <v>10.82</v>
      </c>
      <c r="U222">
        <v>13.01</v>
      </c>
      <c r="V222">
        <v>4.9800000000000004</v>
      </c>
      <c r="W222">
        <v>-2.17</v>
      </c>
      <c r="X222">
        <v>57.62</v>
      </c>
      <c r="Y222">
        <v>23.20</v>
      </c>
      <c r="Z222">
        <v>35.299999999999997</v>
      </c>
      <c r="AA222">
        <v>51.05</v>
      </c>
      <c r="AB222">
        <v>56.01</v>
      </c>
      <c r="AC222">
        <v>61.97</v>
      </c>
      <c r="AD222">
        <v>65.31</v>
      </c>
      <c r="AE222">
        <v>59.58</v>
      </c>
      <c r="AF222">
        <v>39.409999999999997</v>
      </c>
      <c r="AG222">
        <v>51.33</v>
      </c>
      <c r="AH222">
        <v>37.86</v>
      </c>
      <c r="AI222">
        <v>56.86</v>
      </c>
      <c r="AJ222">
        <v>63.24</v>
      </c>
      <c r="AK222">
        <v>67.75</v>
      </c>
      <c r="AL222">
        <v>72.80</v>
      </c>
      <c r="AM222">
        <v>5.0060816680000002</v>
      </c>
      <c r="AN222">
        <v>2.4576271190000001</v>
      </c>
      <c r="AO222">
        <v>17.30392157</v>
      </c>
      <c r="AP222">
        <v>8.3278955949999993</v>
      </c>
      <c r="AQ222">
        <v>10.771153849999999</v>
      </c>
      <c r="AR222">
        <v>37.557575759999999</v>
      </c>
      <c r="AS222">
        <v>-83.730769230000007</v>
      </c>
      <c r="AT222">
        <v>-9.1100917429999999</v>
      </c>
      <c r="AU222">
        <v>-3941</v>
      </c>
      <c r="AV222">
        <v>13.724598930000001</v>
      </c>
      <c r="AW222">
        <v>-5.5029069770000003</v>
      </c>
      <c r="AX222">
        <v>5.2550831789999997</v>
      </c>
      <c r="AY222">
        <v>4.8608762490000004</v>
      </c>
      <c r="AZ222">
        <v>13.60441767</v>
      </c>
      <c r="BA222">
        <v>-33.548387099999999</v>
      </c>
    </row>
    <row r="223" spans="1:53" ht="14.4" hidden="1">
      <c r="A223" t="s">
        <v>450</v>
      </c>
      <c r="B223" t="s">
        <v>451</v>
      </c>
      <c r="C223">
        <v>20101010</v>
      </c>
      <c r="D223">
        <v>3480</v>
      </c>
      <c r="E223">
        <v>45.319872359999998</v>
      </c>
      <c r="F223">
        <v>201010</v>
      </c>
      <c r="G223">
        <v>20</v>
      </c>
      <c r="H223">
        <v>20101010</v>
      </c>
      <c r="I223">
        <v>-0.070000000000000007</v>
      </c>
      <c r="J223">
        <v>-0.12</v>
      </c>
      <c r="K223">
        <v>0.27</v>
      </c>
      <c r="L223">
        <v>0.34</v>
      </c>
      <c r="M223">
        <v>0.37</v>
      </c>
      <c r="N223">
        <v>0.36</v>
      </c>
      <c r="O223">
        <v>0.32</v>
      </c>
      <c r="P223">
        <v>0.10</v>
      </c>
      <c r="Q223">
        <v>0.5</v>
      </c>
      <c r="R223">
        <v>0.01</v>
      </c>
      <c r="S223">
        <v>-0.03</v>
      </c>
      <c r="T223">
        <v>-0.91</v>
      </c>
      <c r="U223">
        <v>2.0299999999999998</v>
      </c>
      <c r="V223">
        <v>2.31</v>
      </c>
      <c r="W223">
        <v>4.80</v>
      </c>
      <c r="X223">
        <v>4.70</v>
      </c>
      <c r="Y223">
        <v>5.12</v>
      </c>
      <c r="Z223">
        <v>8.94</v>
      </c>
      <c r="AA223">
        <v>15.88</v>
      </c>
      <c r="AB223">
        <v>26.48</v>
      </c>
      <c r="AC223">
        <v>17.29</v>
      </c>
      <c r="AD223">
        <v>24.24</v>
      </c>
      <c r="AE223">
        <v>26.5</v>
      </c>
      <c r="AF223">
        <v>43.75</v>
      </c>
      <c r="AG223">
        <v>73.28</v>
      </c>
      <c r="AH223">
        <v>122.53</v>
      </c>
      <c r="AI223">
        <v>157</v>
      </c>
      <c r="AJ223">
        <v>165.93</v>
      </c>
      <c r="AK223">
        <v>258.33</v>
      </c>
      <c r="AL223">
        <v>594.32000000000005</v>
      </c>
      <c r="AM223">
        <v>-67.142857140000004</v>
      </c>
      <c r="AN223">
        <v>-42.666666669999998</v>
      </c>
      <c r="AO223">
        <v>33.111111110000003</v>
      </c>
      <c r="AP223">
        <v>46.705882350000003</v>
      </c>
      <c r="AQ223">
        <v>71.567567569999994</v>
      </c>
      <c r="AR223">
        <v>48.027777780000001</v>
      </c>
      <c r="AS223">
        <v>75.75</v>
      </c>
      <c r="AT223">
        <v>265</v>
      </c>
      <c r="AU223">
        <v>87.5</v>
      </c>
      <c r="AV223">
        <v>7328</v>
      </c>
      <c r="AW223">
        <v>-4084.333333</v>
      </c>
      <c r="AX223">
        <v>-172.52747249999999</v>
      </c>
      <c r="AY223">
        <v>81.738916259999996</v>
      </c>
      <c r="AZ223">
        <v>111.8311688</v>
      </c>
      <c r="BA223">
        <v>123.8166667</v>
      </c>
    </row>
    <row r="224" spans="1:53" ht="14.4" hidden="1">
      <c r="A224" t="s">
        <v>452</v>
      </c>
      <c r="B224" t="s">
        <v>453</v>
      </c>
      <c r="C224">
        <v>55103010</v>
      </c>
      <c r="D224">
        <v>4911</v>
      </c>
      <c r="E224">
        <v>45.242938600000002</v>
      </c>
      <c r="F224">
        <v>551030</v>
      </c>
      <c r="G224">
        <v>55</v>
      </c>
      <c r="H224">
        <v>55103010</v>
      </c>
      <c r="I224">
        <v>4.76</v>
      </c>
      <c r="J224">
        <v>2.4500000000000002</v>
      </c>
      <c r="K224">
        <v>0.53</v>
      </c>
      <c r="L224">
        <v>2.93</v>
      </c>
      <c r="M224">
        <v>2.2400000000000002</v>
      </c>
      <c r="N224">
        <v>3.20</v>
      </c>
      <c r="O224">
        <v>3.44</v>
      </c>
      <c r="P224">
        <v>4.72</v>
      </c>
      <c r="Q224">
        <v>3.74</v>
      </c>
      <c r="R224">
        <v>1.62</v>
      </c>
      <c r="S224">
        <v>-0.56999999999999995</v>
      </c>
      <c r="T224">
        <v>3.98</v>
      </c>
      <c r="U224">
        <v>1.0900000000000001</v>
      </c>
      <c r="V224">
        <v>2.29</v>
      </c>
      <c r="W224">
        <v>2.44</v>
      </c>
      <c r="X224">
        <v>42.72</v>
      </c>
      <c r="Y224">
        <v>53.08</v>
      </c>
      <c r="Z224">
        <v>51.80</v>
      </c>
      <c r="AA224">
        <v>64.69</v>
      </c>
      <c r="AB224">
        <v>76.900000000000006</v>
      </c>
      <c r="AC224">
        <v>67.64</v>
      </c>
      <c r="AD224">
        <v>76.59</v>
      </c>
      <c r="AE224">
        <v>81.06</v>
      </c>
      <c r="AF224">
        <v>71.459999999999994</v>
      </c>
      <c r="AG224">
        <v>82.82</v>
      </c>
      <c r="AH224">
        <v>75.20</v>
      </c>
      <c r="AI224">
        <v>78.56</v>
      </c>
      <c r="AJ224">
        <v>61.32</v>
      </c>
      <c r="AK224">
        <v>47</v>
      </c>
      <c r="AL224">
        <v>53.86</v>
      </c>
      <c r="AM224">
        <v>8.9747899160000006</v>
      </c>
      <c r="AN224">
        <v>21.66530612</v>
      </c>
      <c r="AO224">
        <v>97.735849060000007</v>
      </c>
      <c r="AP224">
        <v>22.078498289999999</v>
      </c>
      <c r="AQ224">
        <v>34.330357139999997</v>
      </c>
      <c r="AR224">
        <v>21.1375</v>
      </c>
      <c r="AS224">
        <v>22.264534879999999</v>
      </c>
      <c r="AT224">
        <v>17.17372881</v>
      </c>
      <c r="AU224">
        <v>19.10695187</v>
      </c>
      <c r="AV224">
        <v>51.123456789999999</v>
      </c>
      <c r="AW224">
        <v>-131.92982459999999</v>
      </c>
      <c r="AX224">
        <v>19.738693470000001</v>
      </c>
      <c r="AY224">
        <v>56.256880729999999</v>
      </c>
      <c r="AZ224">
        <v>20.52401747</v>
      </c>
      <c r="BA224">
        <v>22.073770490000001</v>
      </c>
    </row>
    <row r="225" spans="1:53" ht="14.4" hidden="1">
      <c r="A225" t="s">
        <v>454</v>
      </c>
      <c r="B225" t="s">
        <v>455</v>
      </c>
      <c r="C225">
        <v>25201030</v>
      </c>
      <c r="D225">
        <v>1531</v>
      </c>
      <c r="E225">
        <v>44.858313989999999</v>
      </c>
      <c r="F225">
        <v>252010</v>
      </c>
      <c r="G225">
        <v>25</v>
      </c>
      <c r="H225">
        <v>25201030</v>
      </c>
      <c r="I225">
        <v>0.77</v>
      </c>
      <c r="J225">
        <v>0.23</v>
      </c>
      <c r="K225">
        <v>2.77</v>
      </c>
      <c r="L225">
        <v>1.33</v>
      </c>
      <c r="M225">
        <v>1.5</v>
      </c>
      <c r="N225">
        <v>2.0299999999999998</v>
      </c>
      <c r="O225">
        <v>2.36</v>
      </c>
      <c r="P225">
        <v>2.74</v>
      </c>
      <c r="Q225">
        <v>3.81</v>
      </c>
      <c r="R225">
        <v>4.29</v>
      </c>
      <c r="S225">
        <v>6.41</v>
      </c>
      <c r="T225">
        <v>11.41</v>
      </c>
      <c r="U225">
        <v>16.510000000000002</v>
      </c>
      <c r="V225">
        <v>13.82</v>
      </c>
      <c r="W225">
        <v>14.34</v>
      </c>
      <c r="X225">
        <v>11.93</v>
      </c>
      <c r="Y225">
        <v>12.61</v>
      </c>
      <c r="Z225">
        <v>19.78</v>
      </c>
      <c r="AA225">
        <v>22.32</v>
      </c>
      <c r="AB225">
        <v>25.29</v>
      </c>
      <c r="AC225">
        <v>32.03</v>
      </c>
      <c r="AD225">
        <v>27.33</v>
      </c>
      <c r="AE225">
        <v>51.07</v>
      </c>
      <c r="AF225">
        <v>34.659999999999997</v>
      </c>
      <c r="AG225">
        <v>52.75</v>
      </c>
      <c r="AH225">
        <v>68.92</v>
      </c>
      <c r="AI225">
        <v>108.45</v>
      </c>
      <c r="AJ225">
        <v>89.14</v>
      </c>
      <c r="AK225">
        <v>151.97999999999999</v>
      </c>
      <c r="AL225">
        <v>139.82</v>
      </c>
      <c r="AM225">
        <v>15.49350649</v>
      </c>
      <c r="AN225">
        <v>54.826086959999998</v>
      </c>
      <c r="AO225">
        <v>7.1407942240000004</v>
      </c>
      <c r="AP225">
        <v>16.781954890000002</v>
      </c>
      <c r="AQ225">
        <v>16.86</v>
      </c>
      <c r="AR225">
        <v>15.77832512</v>
      </c>
      <c r="AS225">
        <v>11.58050847</v>
      </c>
      <c r="AT225">
        <v>18.63868613</v>
      </c>
      <c r="AU225">
        <v>9.0971128609999994</v>
      </c>
      <c r="AV225">
        <v>12.2960373</v>
      </c>
      <c r="AW225">
        <v>10.75195008</v>
      </c>
      <c r="AX225">
        <v>9.5048203329999996</v>
      </c>
      <c r="AY225">
        <v>5.3991520289999997</v>
      </c>
      <c r="AZ225">
        <v>10.997105639999999</v>
      </c>
      <c r="BA225">
        <v>9.7503486749999997</v>
      </c>
    </row>
    <row r="226" spans="1:53" ht="14.4" hidden="1">
      <c r="A226" t="s">
        <v>456</v>
      </c>
      <c r="B226" t="s">
        <v>457</v>
      </c>
      <c r="C226">
        <v>10102030</v>
      </c>
      <c r="D226">
        <v>2911</v>
      </c>
      <c r="E226">
        <v>44.833765499999998</v>
      </c>
      <c r="F226">
        <v>101020</v>
      </c>
      <c r="G226">
        <v>10</v>
      </c>
      <c r="H226">
        <v>10102030</v>
      </c>
      <c r="I226">
        <v>1.74</v>
      </c>
      <c r="J226">
        <v>6.67</v>
      </c>
      <c r="K226">
        <v>9.89</v>
      </c>
      <c r="L226">
        <v>6.64</v>
      </c>
      <c r="M226">
        <v>8.7799999999999994</v>
      </c>
      <c r="N226">
        <v>5.26</v>
      </c>
      <c r="O226">
        <v>2.21</v>
      </c>
      <c r="P226">
        <v>6.70</v>
      </c>
      <c r="Q226">
        <v>5.28</v>
      </c>
      <c r="R226">
        <v>3.97</v>
      </c>
      <c r="S226">
        <v>-15.13</v>
      </c>
      <c r="T226">
        <v>15.24</v>
      </c>
      <c r="U226">
        <v>28.12</v>
      </c>
      <c r="V226">
        <v>23.63</v>
      </c>
      <c r="W226">
        <v>10.08</v>
      </c>
      <c r="X226" t="e">
        <v>#N/A</v>
      </c>
      <c r="Y226">
        <v>33.29</v>
      </c>
      <c r="Z226">
        <v>63</v>
      </c>
      <c r="AA226">
        <v>91.73</v>
      </c>
      <c r="AB226">
        <v>90.26</v>
      </c>
      <c r="AC226">
        <v>51.84</v>
      </c>
      <c r="AD226">
        <v>50.35</v>
      </c>
      <c r="AE226">
        <v>65.98</v>
      </c>
      <c r="AF226">
        <v>59.01</v>
      </c>
      <c r="AG226">
        <v>60.25</v>
      </c>
      <c r="AH226">
        <v>41.36</v>
      </c>
      <c r="AI226">
        <v>63.99</v>
      </c>
      <c r="AJ226">
        <v>116.39</v>
      </c>
      <c r="AK226">
        <v>148.36000000000001</v>
      </c>
      <c r="AL226">
        <v>139.5</v>
      </c>
      <c r="AM226" t="s">
        <v>23</v>
      </c>
      <c r="AN226">
        <v>4.9910044979999997</v>
      </c>
      <c r="AO226">
        <v>6.3700707789999997</v>
      </c>
      <c r="AP226">
        <v>13.81475904</v>
      </c>
      <c r="AQ226">
        <v>10.280182229999999</v>
      </c>
      <c r="AR226">
        <v>9.8555133080000008</v>
      </c>
      <c r="AS226">
        <v>22.78280543</v>
      </c>
      <c r="AT226">
        <v>9.8477611940000003</v>
      </c>
      <c r="AU226">
        <v>11.176136359999999</v>
      </c>
      <c r="AV226">
        <v>15.17632242</v>
      </c>
      <c r="AW226">
        <v>-2.7336417709999998</v>
      </c>
      <c r="AX226">
        <v>4.1988188979999999</v>
      </c>
      <c r="AY226">
        <v>4.1390469420000002</v>
      </c>
      <c r="AZ226">
        <v>6.2784595850000002</v>
      </c>
      <c r="BA226">
        <v>13.83928571</v>
      </c>
    </row>
    <row r="227" spans="1:53" ht="14.4" hidden="1">
      <c r="A227" t="s">
        <v>458</v>
      </c>
      <c r="B227" t="s">
        <v>459</v>
      </c>
      <c r="C227">
        <v>25203010</v>
      </c>
      <c r="D227">
        <v>2300</v>
      </c>
      <c r="E227">
        <v>44.759560860000001</v>
      </c>
      <c r="F227">
        <v>252030</v>
      </c>
      <c r="G227">
        <v>25</v>
      </c>
      <c r="H227">
        <v>25203010</v>
      </c>
      <c r="I227">
        <v>1.69</v>
      </c>
      <c r="J227">
        <v>1.27</v>
      </c>
      <c r="K227">
        <v>1.85</v>
      </c>
      <c r="L227">
        <v>1.91</v>
      </c>
      <c r="M227">
        <v>1.66</v>
      </c>
      <c r="N227">
        <v>1.89</v>
      </c>
      <c r="O227">
        <v>2.21</v>
      </c>
      <c r="P227">
        <v>1.90</v>
      </c>
      <c r="Q227">
        <v>3.61</v>
      </c>
      <c r="R227">
        <v>4.93</v>
      </c>
      <c r="S227">
        <v>4.5</v>
      </c>
      <c r="T227">
        <v>7.49</v>
      </c>
      <c r="U227">
        <v>6.68</v>
      </c>
      <c r="V227">
        <v>12.20</v>
      </c>
      <c r="W227">
        <v>14.64</v>
      </c>
      <c r="X227">
        <v>68.42</v>
      </c>
      <c r="Y227">
        <v>46.66</v>
      </c>
      <c r="Z227">
        <v>76.23</v>
      </c>
      <c r="AA227">
        <v>59.03</v>
      </c>
      <c r="AB227">
        <v>55.79</v>
      </c>
      <c r="AC227">
        <v>52.47</v>
      </c>
      <c r="AD227">
        <v>64.989999999999995</v>
      </c>
      <c r="AE227">
        <v>78.59</v>
      </c>
      <c r="AF227">
        <v>121.61</v>
      </c>
      <c r="AG227">
        <v>231.67</v>
      </c>
      <c r="AH227">
        <v>348.03</v>
      </c>
      <c r="AI227">
        <v>391.45</v>
      </c>
      <c r="AJ227">
        <v>320.38</v>
      </c>
      <c r="AK227">
        <v>511.29</v>
      </c>
      <c r="AL227">
        <v>382.41</v>
      </c>
      <c r="AM227">
        <v>40.485207099999997</v>
      </c>
      <c r="AN227">
        <v>36.740157480000001</v>
      </c>
      <c r="AO227">
        <v>41.205405409999997</v>
      </c>
      <c r="AP227">
        <v>30.905759159999999</v>
      </c>
      <c r="AQ227">
        <v>33.608433730000002</v>
      </c>
      <c r="AR227">
        <v>27.76190476</v>
      </c>
      <c r="AS227">
        <v>29.407239820000001</v>
      </c>
      <c r="AT227">
        <v>41.363157889999997</v>
      </c>
      <c r="AU227">
        <v>33.686980609999999</v>
      </c>
      <c r="AV227">
        <v>46.991886409999999</v>
      </c>
      <c r="AW227">
        <v>77.34</v>
      </c>
      <c r="AX227">
        <v>52.263017359999999</v>
      </c>
      <c r="AY227">
        <v>47.961077840000002</v>
      </c>
      <c r="AZ227">
        <v>41.909016389999998</v>
      </c>
      <c r="BA227">
        <v>26.12090164</v>
      </c>
    </row>
    <row r="228" spans="1:53" ht="14.4" hidden="1">
      <c r="A228" t="s">
        <v>460</v>
      </c>
      <c r="B228" t="s">
        <v>461</v>
      </c>
      <c r="C228">
        <v>45103010</v>
      </c>
      <c r="D228">
        <v>7370</v>
      </c>
      <c r="E228">
        <v>44.755148460000001</v>
      </c>
      <c r="F228">
        <v>451030</v>
      </c>
      <c r="G228">
        <v>45</v>
      </c>
      <c r="H228">
        <v>45103010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-0.01</v>
      </c>
      <c r="Q228">
        <v>-0.04</v>
      </c>
      <c r="R228">
        <v>-0.06</v>
      </c>
      <c r="S228">
        <v>-0.08</v>
      </c>
      <c r="T228">
        <v>-0.070000000000000007</v>
      </c>
      <c r="U228">
        <v>-0.16</v>
      </c>
      <c r="V228">
        <v>0.14000000000000001</v>
      </c>
      <c r="W228">
        <v>0.52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>
        <v>37.78</v>
      </c>
      <c r="AH228">
        <v>98.44</v>
      </c>
      <c r="AI228">
        <v>178.11</v>
      </c>
      <c r="AJ228">
        <v>73.5</v>
      </c>
      <c r="AK228">
        <v>121.38</v>
      </c>
      <c r="AL228">
        <v>142.88999999999999</v>
      </c>
      <c r="AM228" t="s">
        <v>23</v>
      </c>
      <c r="AN228" t="s">
        <v>23</v>
      </c>
      <c r="AO228" t="s">
        <v>23</v>
      </c>
      <c r="AP228" t="s">
        <v>23</v>
      </c>
      <c r="AQ228" t="s">
        <v>23</v>
      </c>
      <c r="AR228" t="s">
        <v>23</v>
      </c>
      <c r="AS228" t="s">
        <v>23</v>
      </c>
      <c r="AT228" t="s">
        <v>23</v>
      </c>
      <c r="AU228" t="s">
        <v>23</v>
      </c>
      <c r="AV228">
        <v>-629.66666669999995</v>
      </c>
      <c r="AW228">
        <v>-1230.5</v>
      </c>
      <c r="AX228">
        <v>-2544.4285709999999</v>
      </c>
      <c r="AY228">
        <v>-459.375</v>
      </c>
      <c r="AZ228">
        <v>867</v>
      </c>
      <c r="BA228">
        <v>274.78846149999998</v>
      </c>
    </row>
    <row r="229" spans="1:53" ht="14.4" hidden="1">
      <c r="A229" t="s">
        <v>462</v>
      </c>
      <c r="B229" t="s">
        <v>463</v>
      </c>
      <c r="C229">
        <v>40203040</v>
      </c>
      <c r="D229">
        <v>6200</v>
      </c>
      <c r="E229">
        <v>44.434540980000001</v>
      </c>
      <c r="F229">
        <v>402030</v>
      </c>
      <c r="G229">
        <v>40</v>
      </c>
      <c r="H229">
        <v>40203040</v>
      </c>
      <c r="I229">
        <v>1.91</v>
      </c>
      <c r="J229">
        <v>2.15</v>
      </c>
      <c r="K229">
        <v>2.04</v>
      </c>
      <c r="L229">
        <v>2.25</v>
      </c>
      <c r="M229">
        <v>2.39</v>
      </c>
      <c r="N229">
        <v>2.5</v>
      </c>
      <c r="O229">
        <v>0.64</v>
      </c>
      <c r="P229">
        <v>4.33</v>
      </c>
      <c r="Q229">
        <v>2.73</v>
      </c>
      <c r="R229">
        <v>4.63</v>
      </c>
      <c r="S229">
        <v>5.59</v>
      </c>
      <c r="T229">
        <v>7.05</v>
      </c>
      <c r="U229">
        <v>2.2599999999999998</v>
      </c>
      <c r="V229">
        <v>2.08</v>
      </c>
      <c r="W229">
        <v>1.93</v>
      </c>
      <c r="X229">
        <v>23.73</v>
      </c>
      <c r="Y229">
        <v>24.51</v>
      </c>
      <c r="Z229">
        <v>24.99</v>
      </c>
      <c r="AA229">
        <v>39.799999999999997</v>
      </c>
      <c r="AB229">
        <v>47.96</v>
      </c>
      <c r="AC229">
        <v>58.17</v>
      </c>
      <c r="AD229">
        <v>67.12</v>
      </c>
      <c r="AE229">
        <v>76.83</v>
      </c>
      <c r="AF229">
        <v>81.569999999999993</v>
      </c>
      <c r="AG229">
        <v>107.10</v>
      </c>
      <c r="AH229">
        <v>132.74</v>
      </c>
      <c r="AI229">
        <v>210.01</v>
      </c>
      <c r="AJ229">
        <v>61.35</v>
      </c>
      <c r="AK229">
        <v>58.14</v>
      </c>
      <c r="AL229">
        <v>77.31</v>
      </c>
      <c r="AM229">
        <v>12.424083769999999</v>
      </c>
      <c r="AN229">
        <v>11.40</v>
      </c>
      <c r="AO229">
        <v>12.25</v>
      </c>
      <c r="AP229">
        <v>17.688888890000001</v>
      </c>
      <c r="AQ229">
        <v>20.066945610000001</v>
      </c>
      <c r="AR229">
        <v>23.268000000000001</v>
      </c>
      <c r="AS229">
        <v>104.875</v>
      </c>
      <c r="AT229">
        <v>17.743648960000002</v>
      </c>
      <c r="AU229">
        <v>29.879120879999999</v>
      </c>
      <c r="AV229">
        <v>23.131749460000002</v>
      </c>
      <c r="AW229">
        <v>23.745974960000002</v>
      </c>
      <c r="AX229">
        <v>29.78865248</v>
      </c>
      <c r="AY229">
        <v>27.146017700000002</v>
      </c>
      <c r="AZ229">
        <v>27.95192308</v>
      </c>
      <c r="BA229">
        <v>40.05699482</v>
      </c>
    </row>
    <row r="230" spans="1:53" ht="14.4" hidden="1">
      <c r="A230" t="s">
        <v>464</v>
      </c>
      <c r="B230" t="s">
        <v>465</v>
      </c>
      <c r="C230">
        <v>20101010</v>
      </c>
      <c r="D230">
        <v>3728</v>
      </c>
      <c r="E230">
        <v>44.432765570000001</v>
      </c>
      <c r="F230">
        <v>201010</v>
      </c>
      <c r="G230">
        <v>20</v>
      </c>
      <c r="H230">
        <v>20101010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>
        <v>-0.93</v>
      </c>
      <c r="O230">
        <v>-2.31</v>
      </c>
      <c r="P230">
        <v>-0.28000000000000003</v>
      </c>
      <c r="Q230">
        <v>1.30</v>
      </c>
      <c r="R230">
        <v>1.03</v>
      </c>
      <c r="S230">
        <v>0.59</v>
      </c>
      <c r="T230">
        <v>0.59</v>
      </c>
      <c r="U230">
        <v>1.1100000000000001</v>
      </c>
      <c r="V230">
        <v>1.83</v>
      </c>
      <c r="W230">
        <v>2.81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>
        <v>18.54</v>
      </c>
      <c r="AE230">
        <v>27.25</v>
      </c>
      <c r="AF230">
        <v>16.86</v>
      </c>
      <c r="AG230">
        <v>30.77</v>
      </c>
      <c r="AH230">
        <v>28.54</v>
      </c>
      <c r="AI230">
        <v>31.83</v>
      </c>
      <c r="AJ230">
        <v>39.409999999999997</v>
      </c>
      <c r="AK230">
        <v>54.12</v>
      </c>
      <c r="AL230">
        <v>109.37</v>
      </c>
      <c r="AM230" t="s">
        <v>23</v>
      </c>
      <c r="AN230" t="s">
        <v>23</v>
      </c>
      <c r="AO230" t="s">
        <v>23</v>
      </c>
      <c r="AP230" t="s">
        <v>23</v>
      </c>
      <c r="AQ230" t="s">
        <v>23</v>
      </c>
      <c r="AR230" t="s">
        <v>23</v>
      </c>
      <c r="AS230">
        <v>-8.0259740260000001</v>
      </c>
      <c r="AT230">
        <v>-97.321428569999995</v>
      </c>
      <c r="AU230">
        <v>12.969230769999999</v>
      </c>
      <c r="AV230">
        <v>29.873786410000001</v>
      </c>
      <c r="AW230">
        <v>48.372881360000001</v>
      </c>
      <c r="AX230">
        <v>53.94915254</v>
      </c>
      <c r="AY230">
        <v>35.504504500000003</v>
      </c>
      <c r="AZ230">
        <v>29.573770490000001</v>
      </c>
      <c r="BA230">
        <v>38.921708189999997</v>
      </c>
    </row>
    <row r="231" spans="1:53" ht="14.4" hidden="1">
      <c r="A231" t="s">
        <v>466</v>
      </c>
      <c r="B231" t="s">
        <v>467</v>
      </c>
      <c r="C231">
        <v>20201050</v>
      </c>
      <c r="D231">
        <v>4953</v>
      </c>
      <c r="E231">
        <v>44.278449539999997</v>
      </c>
      <c r="F231">
        <v>202010</v>
      </c>
      <c r="G231">
        <v>20</v>
      </c>
      <c r="H231">
        <v>20201050</v>
      </c>
      <c r="I231">
        <v>1.1599999999999999</v>
      </c>
      <c r="J231">
        <v>1.45</v>
      </c>
      <c r="K231">
        <v>1.31</v>
      </c>
      <c r="L231">
        <v>1.58</v>
      </c>
      <c r="M231">
        <v>1.86</v>
      </c>
      <c r="N231">
        <v>-0.78</v>
      </c>
      <c r="O231">
        <v>1.60</v>
      </c>
      <c r="P231">
        <v>2.1800000000000002</v>
      </c>
      <c r="Q231">
        <v>2.0699999999999998</v>
      </c>
      <c r="R231">
        <v>2.14</v>
      </c>
      <c r="S231">
        <v>0.78</v>
      </c>
      <c r="T231">
        <v>2.36</v>
      </c>
      <c r="U231">
        <v>3.24</v>
      </c>
      <c r="V231">
        <v>2.95</v>
      </c>
      <c r="W231">
        <v>2.39</v>
      </c>
      <c r="X231">
        <v>27.53</v>
      </c>
      <c r="Y231">
        <v>33.14</v>
      </c>
      <c r="Z231">
        <v>33.79</v>
      </c>
      <c r="AA231">
        <v>43.63</v>
      </c>
      <c r="AB231">
        <v>43.99</v>
      </c>
      <c r="AC231">
        <v>56.32</v>
      </c>
      <c r="AD231">
        <v>78.59</v>
      </c>
      <c r="AE231">
        <v>70.94</v>
      </c>
      <c r="AF231">
        <v>74.25</v>
      </c>
      <c r="AG231">
        <v>90.79</v>
      </c>
      <c r="AH231">
        <v>102.57</v>
      </c>
      <c r="AI231">
        <v>136.27000000000001</v>
      </c>
      <c r="AJ231">
        <v>132.56</v>
      </c>
      <c r="AK231">
        <v>149.27000000000001</v>
      </c>
      <c r="AL231">
        <v>171.58</v>
      </c>
      <c r="AM231">
        <v>23.732758619999998</v>
      </c>
      <c r="AN231">
        <v>22.855172410000002</v>
      </c>
      <c r="AO231">
        <v>25.793893130000001</v>
      </c>
      <c r="AP231">
        <v>27.613924050000001</v>
      </c>
      <c r="AQ231">
        <v>23.650537629999999</v>
      </c>
      <c r="AR231">
        <v>-72.205128209999998</v>
      </c>
      <c r="AS231">
        <v>49.11875</v>
      </c>
      <c r="AT231">
        <v>32.541284400000002</v>
      </c>
      <c r="AU231">
        <v>35.869565219999998</v>
      </c>
      <c r="AV231">
        <v>42.425233640000002</v>
      </c>
      <c r="AW231">
        <v>131.5</v>
      </c>
      <c r="AX231">
        <v>57.741525420000002</v>
      </c>
      <c r="AY231">
        <v>40.913580250000003</v>
      </c>
      <c r="AZ231">
        <v>50.60</v>
      </c>
      <c r="BA231">
        <v>71.790794980000001</v>
      </c>
    </row>
    <row r="232" spans="1:53" ht="14.4" hidden="1">
      <c r="A232" t="s">
        <v>468</v>
      </c>
      <c r="B232" t="s">
        <v>469</v>
      </c>
      <c r="C232">
        <v>55101010</v>
      </c>
      <c r="D232">
        <v>4931</v>
      </c>
      <c r="E232">
        <v>44.264951080000003</v>
      </c>
      <c r="F232">
        <v>551010</v>
      </c>
      <c r="G232">
        <v>55</v>
      </c>
      <c r="H232">
        <v>55101010</v>
      </c>
      <c r="I232">
        <v>2.82</v>
      </c>
      <c r="J232">
        <v>2.10</v>
      </c>
      <c r="K232">
        <v>1.92</v>
      </c>
      <c r="L232">
        <v>1.83</v>
      </c>
      <c r="M232">
        <v>3.06</v>
      </c>
      <c r="N232">
        <v>1.79</v>
      </c>
      <c r="O232">
        <v>2.78</v>
      </c>
      <c r="P232">
        <v>3.21</v>
      </c>
      <c r="Q232">
        <v>-13.25</v>
      </c>
      <c r="R232">
        <v>-14.5</v>
      </c>
      <c r="S232">
        <v>-1.05</v>
      </c>
      <c r="T232">
        <v>-0.05</v>
      </c>
      <c r="U232">
        <v>0.84</v>
      </c>
      <c r="V232">
        <v>1.05</v>
      </c>
      <c r="W232">
        <v>1.1499999999999999</v>
      </c>
      <c r="X232">
        <v>47.84</v>
      </c>
      <c r="Y232">
        <v>41.22</v>
      </c>
      <c r="Z232">
        <v>40.18</v>
      </c>
      <c r="AA232">
        <v>40.28</v>
      </c>
      <c r="AB232">
        <v>53.24</v>
      </c>
      <c r="AC232">
        <v>53.19</v>
      </c>
      <c r="AD232">
        <v>60.77</v>
      </c>
      <c r="AE232">
        <v>44.83</v>
      </c>
      <c r="AF232">
        <v>23.75</v>
      </c>
      <c r="AG232">
        <v>10.87</v>
      </c>
      <c r="AH232">
        <v>12.46</v>
      </c>
      <c r="AI232">
        <v>12.14</v>
      </c>
      <c r="AJ232">
        <v>16.260000000000002</v>
      </c>
      <c r="AK232">
        <v>18.03</v>
      </c>
      <c r="AL232">
        <v>20.18</v>
      </c>
      <c r="AM232">
        <v>16.964539009999999</v>
      </c>
      <c r="AN232">
        <v>19.628571430000001</v>
      </c>
      <c r="AO232">
        <v>20.927083329999999</v>
      </c>
      <c r="AP232">
        <v>22.010928960000001</v>
      </c>
      <c r="AQ232">
        <v>17.39869281</v>
      </c>
      <c r="AR232">
        <v>29.715083799999999</v>
      </c>
      <c r="AS232">
        <v>21.85971223</v>
      </c>
      <c r="AT232">
        <v>13.965732089999999</v>
      </c>
      <c r="AU232">
        <v>-1.79245283</v>
      </c>
      <c r="AV232">
        <v>-0.74965517199999998</v>
      </c>
      <c r="AW232">
        <v>-11.866666670000001</v>
      </c>
      <c r="AX232">
        <v>-242.80</v>
      </c>
      <c r="AY232">
        <v>19.35714286</v>
      </c>
      <c r="AZ232">
        <v>17.17142857</v>
      </c>
      <c r="BA232">
        <v>17.547826090000001</v>
      </c>
    </row>
    <row r="233" spans="1:53" ht="14.4" hidden="1">
      <c r="A233" t="s">
        <v>470</v>
      </c>
      <c r="B233" t="s">
        <v>471</v>
      </c>
      <c r="C233">
        <v>30101030</v>
      </c>
      <c r="D233">
        <v>5411</v>
      </c>
      <c r="E233">
        <v>44.248506900000002</v>
      </c>
      <c r="F233">
        <v>301010</v>
      </c>
      <c r="G233">
        <v>30</v>
      </c>
      <c r="H233">
        <v>30101030</v>
      </c>
      <c r="I233">
        <v>1.74</v>
      </c>
      <c r="J233">
        <v>1.01</v>
      </c>
      <c r="K233">
        <v>2.77</v>
      </c>
      <c r="L233">
        <v>2.90</v>
      </c>
      <c r="M233">
        <v>3.44</v>
      </c>
      <c r="N233">
        <v>2.06</v>
      </c>
      <c r="O233">
        <v>2.0499999999999998</v>
      </c>
      <c r="P233">
        <v>2.09</v>
      </c>
      <c r="Q233">
        <v>3.76</v>
      </c>
      <c r="R233">
        <v>2.04</v>
      </c>
      <c r="S233">
        <v>3.27</v>
      </c>
      <c r="T233">
        <v>2.17</v>
      </c>
      <c r="U233">
        <v>3.06</v>
      </c>
      <c r="V233">
        <v>2.96</v>
      </c>
      <c r="W233">
        <v>3.67</v>
      </c>
      <c r="X233">
        <v>22.36</v>
      </c>
      <c r="Y233">
        <v>24.22</v>
      </c>
      <c r="Z233">
        <v>26.02</v>
      </c>
      <c r="AA233">
        <v>39.53</v>
      </c>
      <c r="AB233">
        <v>64.209999999999994</v>
      </c>
      <c r="AC233">
        <v>41.83</v>
      </c>
      <c r="AD233">
        <v>34.51</v>
      </c>
      <c r="AE233">
        <v>27.45</v>
      </c>
      <c r="AF233">
        <v>27.5</v>
      </c>
      <c r="AG233">
        <v>28.99</v>
      </c>
      <c r="AH233">
        <v>31.76</v>
      </c>
      <c r="AI233">
        <v>45.26</v>
      </c>
      <c r="AJ233">
        <v>44.58</v>
      </c>
      <c r="AK233">
        <v>45.71</v>
      </c>
      <c r="AL233">
        <v>61.15</v>
      </c>
      <c r="AM233">
        <v>12.85057471</v>
      </c>
      <c r="AN233">
        <v>23.98019802</v>
      </c>
      <c r="AO233">
        <v>9.3935018049999996</v>
      </c>
      <c r="AP233">
        <v>13.63103448</v>
      </c>
      <c r="AQ233">
        <v>18.66569767</v>
      </c>
      <c r="AR233">
        <v>20.305825240000001</v>
      </c>
      <c r="AS233">
        <v>16.83414634</v>
      </c>
      <c r="AT233">
        <v>13.13397129</v>
      </c>
      <c r="AU233">
        <v>7.3138297870000004</v>
      </c>
      <c r="AV233">
        <v>14.210784309999999</v>
      </c>
      <c r="AW233">
        <v>9.7125382259999995</v>
      </c>
      <c r="AX233">
        <v>20.85714286</v>
      </c>
      <c r="AY233">
        <v>14.568627449999999</v>
      </c>
      <c r="AZ233">
        <v>15.44256757</v>
      </c>
      <c r="BA233">
        <v>16.662125339999999</v>
      </c>
    </row>
    <row r="234" spans="1:53" ht="14.4" hidden="1">
      <c r="A234" t="s">
        <v>472</v>
      </c>
      <c r="B234" t="s">
        <v>473</v>
      </c>
      <c r="C234">
        <v>30301010</v>
      </c>
      <c r="D234">
        <v>2621</v>
      </c>
      <c r="E234">
        <v>43.69987107</v>
      </c>
      <c r="F234">
        <v>303010</v>
      </c>
      <c r="G234">
        <v>30</v>
      </c>
      <c r="H234">
        <v>30301010</v>
      </c>
      <c r="I234">
        <v>4.45</v>
      </c>
      <c r="J234">
        <v>3.99</v>
      </c>
      <c r="K234">
        <v>4.42</v>
      </c>
      <c r="L234">
        <v>5.53</v>
      </c>
      <c r="M234">
        <v>4.04</v>
      </c>
      <c r="N234">
        <v>2.77</v>
      </c>
      <c r="O234">
        <v>5.99</v>
      </c>
      <c r="P234">
        <v>6.40</v>
      </c>
      <c r="Q234">
        <v>4.03</v>
      </c>
      <c r="R234">
        <v>6.24</v>
      </c>
      <c r="S234">
        <v>6.87</v>
      </c>
      <c r="T234">
        <v>5.35</v>
      </c>
      <c r="U234">
        <v>5.72</v>
      </c>
      <c r="V234">
        <v>5.21</v>
      </c>
      <c r="W234">
        <v>7.55</v>
      </c>
      <c r="X234">
        <v>63.04</v>
      </c>
      <c r="Y234">
        <v>73.56</v>
      </c>
      <c r="Z234">
        <v>84.43</v>
      </c>
      <c r="AA234">
        <v>104.46</v>
      </c>
      <c r="AB234">
        <v>115.54</v>
      </c>
      <c r="AC234">
        <v>127.30</v>
      </c>
      <c r="AD234">
        <v>114.12</v>
      </c>
      <c r="AE234">
        <v>120.66</v>
      </c>
      <c r="AF234">
        <v>113.94</v>
      </c>
      <c r="AG234">
        <v>137.55000000000001</v>
      </c>
      <c r="AH234">
        <v>134.83000000000001</v>
      </c>
      <c r="AI234">
        <v>142.91999999999999</v>
      </c>
      <c r="AJ234">
        <v>135.75</v>
      </c>
      <c r="AK234">
        <v>121.51</v>
      </c>
      <c r="AL234">
        <v>131.04</v>
      </c>
      <c r="AM234">
        <v>14.16629213</v>
      </c>
      <c r="AN234">
        <v>18.436090230000001</v>
      </c>
      <c r="AO234">
        <v>19.10180995</v>
      </c>
      <c r="AP234">
        <v>18.889692589999999</v>
      </c>
      <c r="AQ234">
        <v>28.599009899999999</v>
      </c>
      <c r="AR234">
        <v>45.956678699999998</v>
      </c>
      <c r="AS234">
        <v>19.051752919999998</v>
      </c>
      <c r="AT234">
        <v>18.853124999999999</v>
      </c>
      <c r="AU234">
        <v>28.272952849999999</v>
      </c>
      <c r="AV234">
        <v>22.04326923</v>
      </c>
      <c r="AW234">
        <v>19.625909750000002</v>
      </c>
      <c r="AX234">
        <v>26.71401869</v>
      </c>
      <c r="AY234">
        <v>23.732517479999998</v>
      </c>
      <c r="AZ234">
        <v>23.322456809999998</v>
      </c>
      <c r="BA234">
        <v>17.356291389999999</v>
      </c>
    </row>
    <row r="235" spans="1:53" ht="14.4" hidden="1">
      <c r="A235" t="s">
        <v>474</v>
      </c>
      <c r="B235" t="s">
        <v>475</v>
      </c>
      <c r="C235">
        <v>35101010</v>
      </c>
      <c r="D235">
        <v>3842</v>
      </c>
      <c r="E235">
        <v>43.662894000000001</v>
      </c>
      <c r="F235">
        <v>351010</v>
      </c>
      <c r="G235">
        <v>35</v>
      </c>
      <c r="H235">
        <v>35101010</v>
      </c>
      <c r="I235">
        <v>1.83</v>
      </c>
      <c r="J235">
        <v>1.98</v>
      </c>
      <c r="K235">
        <v>2.48</v>
      </c>
      <c r="L235">
        <v>3.44</v>
      </c>
      <c r="M235">
        <v>7.48</v>
      </c>
      <c r="N235">
        <v>2.25</v>
      </c>
      <c r="O235">
        <v>2.61</v>
      </c>
      <c r="P235">
        <v>2.70</v>
      </c>
      <c r="Q235">
        <v>3.38</v>
      </c>
      <c r="R235">
        <v>4.93</v>
      </c>
      <c r="S235">
        <v>1.30</v>
      </c>
      <c r="T235">
        <v>2.38</v>
      </c>
      <c r="U235">
        <v>2.44</v>
      </c>
      <c r="V235">
        <v>2.2999999999999998</v>
      </c>
      <c r="W235">
        <v>6.97</v>
      </c>
      <c r="X235">
        <v>80.84</v>
      </c>
      <c r="Y235">
        <v>70.70</v>
      </c>
      <c r="Z235">
        <v>90.17</v>
      </c>
      <c r="AA235">
        <v>65.760000000000005</v>
      </c>
      <c r="AB235">
        <v>127.38</v>
      </c>
      <c r="AC235">
        <v>78.98</v>
      </c>
      <c r="AD235">
        <v>93.70</v>
      </c>
      <c r="AE235">
        <v>112.71</v>
      </c>
      <c r="AF235">
        <v>153.16999999999999</v>
      </c>
      <c r="AG235">
        <v>233.29</v>
      </c>
      <c r="AH235">
        <v>91.23</v>
      </c>
      <c r="AI235">
        <v>129.55000000000001</v>
      </c>
      <c r="AJ235">
        <v>74.61</v>
      </c>
      <c r="AK235">
        <v>76.25</v>
      </c>
      <c r="AL235">
        <v>74.03</v>
      </c>
      <c r="AM235">
        <v>44.174863389999999</v>
      </c>
      <c r="AN235">
        <v>35.707070710000004</v>
      </c>
      <c r="AO235">
        <v>36.358870969999998</v>
      </c>
      <c r="AP235">
        <v>19.116279070000001</v>
      </c>
      <c r="AQ235">
        <v>17.029411759999999</v>
      </c>
      <c r="AR235">
        <v>35.102222220000002</v>
      </c>
      <c r="AS235">
        <v>35.900383140000002</v>
      </c>
      <c r="AT235">
        <v>41.744444440000002</v>
      </c>
      <c r="AU235">
        <v>45.316568050000001</v>
      </c>
      <c r="AV235">
        <v>47.320486819999999</v>
      </c>
      <c r="AW235">
        <v>70.176923079999995</v>
      </c>
      <c r="AX235">
        <v>54.432773109999999</v>
      </c>
      <c r="AY235">
        <v>30.577868850000002</v>
      </c>
      <c r="AZ235">
        <v>33.152173910000002</v>
      </c>
      <c r="BA235">
        <v>10.62123386</v>
      </c>
    </row>
    <row r="236" spans="1:53" ht="14.4" hidden="1">
      <c r="A236" t="s">
        <v>476</v>
      </c>
      <c r="B236" t="s">
        <v>477</v>
      </c>
      <c r="C236">
        <v>30201030</v>
      </c>
      <c r="D236">
        <v>2080</v>
      </c>
      <c r="E236">
        <v>43.569302479999998</v>
      </c>
      <c r="F236">
        <v>302010</v>
      </c>
      <c r="G236">
        <v>30</v>
      </c>
      <c r="H236">
        <v>30201030</v>
      </c>
      <c r="I236">
        <v>0.57999999999999996</v>
      </c>
      <c r="J236">
        <v>1.31</v>
      </c>
      <c r="K236">
        <v>2.2799999999999998</v>
      </c>
      <c r="L236">
        <v>3.16</v>
      </c>
      <c r="M236">
        <v>3.74</v>
      </c>
      <c r="N236">
        <v>3.14</v>
      </c>
      <c r="O236">
        <v>0</v>
      </c>
      <c r="P236">
        <v>0</v>
      </c>
      <c r="Q236">
        <v>0.42</v>
      </c>
      <c r="R236">
        <v>0.88</v>
      </c>
      <c r="S236">
        <v>0.93</v>
      </c>
      <c r="T236">
        <v>1.5</v>
      </c>
      <c r="U236">
        <v>1.01</v>
      </c>
      <c r="V236">
        <v>1.55</v>
      </c>
      <c r="W236">
        <v>1.05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>
        <v>25.64</v>
      </c>
      <c r="AG236">
        <v>28.95</v>
      </c>
      <c r="AH236">
        <v>32</v>
      </c>
      <c r="AI236">
        <v>36.86</v>
      </c>
      <c r="AJ236">
        <v>35.659999999999997</v>
      </c>
      <c r="AK236">
        <v>33.32</v>
      </c>
      <c r="AL236">
        <v>32.119999999999997</v>
      </c>
      <c r="AM236" t="s">
        <v>23</v>
      </c>
      <c r="AN236" t="s">
        <v>23</v>
      </c>
      <c r="AO236" t="s">
        <v>23</v>
      </c>
      <c r="AP236" t="s">
        <v>23</v>
      </c>
      <c r="AQ236" t="s">
        <v>23</v>
      </c>
      <c r="AR236" t="s">
        <v>23</v>
      </c>
      <c r="AS236" t="s">
        <v>23</v>
      </c>
      <c r="AT236" t="s">
        <v>23</v>
      </c>
      <c r="AU236">
        <v>61.047619050000002</v>
      </c>
      <c r="AV236">
        <v>32.897727269999997</v>
      </c>
      <c r="AW236">
        <v>34.40860215</v>
      </c>
      <c r="AX236">
        <v>24.573333330000001</v>
      </c>
      <c r="AY236">
        <v>35.306930690000002</v>
      </c>
      <c r="AZ236">
        <v>21.49677419</v>
      </c>
      <c r="BA236">
        <v>30.59047619</v>
      </c>
    </row>
    <row r="237" spans="1:53" ht="14.4" hidden="1">
      <c r="A237" t="s">
        <v>478</v>
      </c>
      <c r="B237" t="s">
        <v>479</v>
      </c>
      <c r="C237">
        <v>40202010</v>
      </c>
      <c r="D237">
        <v>6141</v>
      </c>
      <c r="E237">
        <v>43.52005321</v>
      </c>
      <c r="F237">
        <v>402020</v>
      </c>
      <c r="G237">
        <v>40</v>
      </c>
      <c r="H237">
        <v>40202010</v>
      </c>
      <c r="I237">
        <v>1.22</v>
      </c>
      <c r="J237">
        <v>4.0599999999999996</v>
      </c>
      <c r="K237">
        <v>4.46</v>
      </c>
      <c r="L237">
        <v>4.96</v>
      </c>
      <c r="M237">
        <v>4.9000000000000004</v>
      </c>
      <c r="N237">
        <v>5.13</v>
      </c>
      <c r="O237">
        <v>5.77</v>
      </c>
      <c r="P237">
        <v>5.42</v>
      </c>
      <c r="Q237">
        <v>7.79</v>
      </c>
      <c r="R237">
        <v>9.08</v>
      </c>
      <c r="S237">
        <v>3.60</v>
      </c>
      <c r="T237">
        <v>17.829999999999998</v>
      </c>
      <c r="U237">
        <v>15.5</v>
      </c>
      <c r="V237">
        <v>10.70</v>
      </c>
      <c r="W237">
        <v>17.72</v>
      </c>
      <c r="X237">
        <v>18.53</v>
      </c>
      <c r="Y237">
        <v>24</v>
      </c>
      <c r="Z237">
        <v>38.549999999999997</v>
      </c>
      <c r="AA237">
        <v>55.95</v>
      </c>
      <c r="AB237">
        <v>65.489999999999995</v>
      </c>
      <c r="AC237">
        <v>53.62</v>
      </c>
      <c r="AD237">
        <v>72.09</v>
      </c>
      <c r="AE237">
        <v>76.92</v>
      </c>
      <c r="AF237">
        <v>58.98</v>
      </c>
      <c r="AG237">
        <v>84.82</v>
      </c>
      <c r="AH237">
        <v>90.53</v>
      </c>
      <c r="AI237">
        <v>115.56</v>
      </c>
      <c r="AJ237">
        <v>97.83</v>
      </c>
      <c r="AK237">
        <v>112.40</v>
      </c>
      <c r="AL237">
        <v>173.23</v>
      </c>
      <c r="AM237">
        <v>15.18852459</v>
      </c>
      <c r="AN237">
        <v>5.911330049</v>
      </c>
      <c r="AO237">
        <v>8.6434977580000005</v>
      </c>
      <c r="AP237">
        <v>11.28024194</v>
      </c>
      <c r="AQ237">
        <v>13.36530612</v>
      </c>
      <c r="AR237">
        <v>10.45224172</v>
      </c>
      <c r="AS237">
        <v>12.49393414</v>
      </c>
      <c r="AT237">
        <v>14.19188192</v>
      </c>
      <c r="AU237">
        <v>7.5712451859999996</v>
      </c>
      <c r="AV237">
        <v>9.3414096919999992</v>
      </c>
      <c r="AW237">
        <v>25.14722222</v>
      </c>
      <c r="AX237">
        <v>6.4812114410000001</v>
      </c>
      <c r="AY237">
        <v>6.3116129030000003</v>
      </c>
      <c r="AZ237">
        <v>10.504672899999999</v>
      </c>
      <c r="BA237">
        <v>9.7759593680000005</v>
      </c>
    </row>
    <row r="238" spans="1:53" ht="14.4" hidden="1">
      <c r="A238" t="s">
        <v>480</v>
      </c>
      <c r="B238" t="s">
        <v>481</v>
      </c>
      <c r="C238">
        <v>40201060</v>
      </c>
      <c r="D238">
        <v>7374</v>
      </c>
      <c r="E238">
        <v>43.482852579999999</v>
      </c>
      <c r="F238">
        <v>402010</v>
      </c>
      <c r="G238">
        <v>40</v>
      </c>
      <c r="H238">
        <v>40201060</v>
      </c>
      <c r="I238">
        <v>1.1499999999999999</v>
      </c>
      <c r="J238">
        <v>1.53</v>
      </c>
      <c r="K238">
        <v>1.55</v>
      </c>
      <c r="L238">
        <v>1.68</v>
      </c>
      <c r="M238">
        <v>2.35</v>
      </c>
      <c r="N238">
        <v>2.19</v>
      </c>
      <c r="O238">
        <v>1.72</v>
      </c>
      <c r="P238">
        <v>3.93</v>
      </c>
      <c r="Q238">
        <v>2.5499999999999998</v>
      </c>
      <c r="R238">
        <v>0.66</v>
      </c>
      <c r="S238">
        <v>0.25</v>
      </c>
      <c r="T238">
        <v>0.67</v>
      </c>
      <c r="U238">
        <v>-27.68</v>
      </c>
      <c r="V238">
        <v>-11.26</v>
      </c>
      <c r="W238">
        <v>2.61</v>
      </c>
      <c r="X238">
        <v>27.39</v>
      </c>
      <c r="Y238">
        <v>26.59</v>
      </c>
      <c r="Z238">
        <v>34.81</v>
      </c>
      <c r="AA238">
        <v>53.68</v>
      </c>
      <c r="AB238">
        <v>62.20</v>
      </c>
      <c r="AC238">
        <v>60.60</v>
      </c>
      <c r="AD238">
        <v>75.64</v>
      </c>
      <c r="AE238">
        <v>94.09</v>
      </c>
      <c r="AF238">
        <v>102.55</v>
      </c>
      <c r="AG238">
        <v>139.09</v>
      </c>
      <c r="AH238">
        <v>141.46</v>
      </c>
      <c r="AI238">
        <v>109.15</v>
      </c>
      <c r="AJ238">
        <v>67.849999999999994</v>
      </c>
      <c r="AK238">
        <v>60.07</v>
      </c>
      <c r="AL238">
        <v>80.77</v>
      </c>
      <c r="AM238">
        <v>23.817391300000001</v>
      </c>
      <c r="AN238">
        <v>17.379084970000001</v>
      </c>
      <c r="AO238">
        <v>22.458064520000001</v>
      </c>
      <c r="AP238">
        <v>31.952380949999998</v>
      </c>
      <c r="AQ238">
        <v>26.468085110000001</v>
      </c>
      <c r="AR238">
        <v>27.671232880000002</v>
      </c>
      <c r="AS238">
        <v>43.976744189999998</v>
      </c>
      <c r="AT238">
        <v>23.941475830000002</v>
      </c>
      <c r="AU238">
        <v>40.215686269999999</v>
      </c>
      <c r="AV238">
        <v>210.74242419999999</v>
      </c>
      <c r="AW238">
        <v>565.84</v>
      </c>
      <c r="AX238">
        <v>162.91044779999999</v>
      </c>
      <c r="AY238">
        <v>-2.4512283240000001</v>
      </c>
      <c r="AZ238">
        <v>-5.334813499</v>
      </c>
      <c r="BA238">
        <v>30.94636015</v>
      </c>
    </row>
    <row r="239" spans="1:53" ht="14.4" hidden="1">
      <c r="A239" t="s">
        <v>482</v>
      </c>
      <c r="B239" t="s">
        <v>483</v>
      </c>
      <c r="C239">
        <v>35102010</v>
      </c>
      <c r="D239">
        <v>5122</v>
      </c>
      <c r="E239">
        <v>43.426148470000001</v>
      </c>
      <c r="F239">
        <v>351020</v>
      </c>
      <c r="G239">
        <v>35</v>
      </c>
      <c r="H239">
        <v>35102010</v>
      </c>
      <c r="I239">
        <v>2.2200000000000002</v>
      </c>
      <c r="J239">
        <v>2.54</v>
      </c>
      <c r="K239">
        <v>2.80</v>
      </c>
      <c r="L239">
        <v>1.84</v>
      </c>
      <c r="M239">
        <v>1.17</v>
      </c>
      <c r="N239">
        <v>-0.62</v>
      </c>
      <c r="O239">
        <v>6.32</v>
      </c>
      <c r="P239">
        <v>1.64</v>
      </c>
      <c r="Q239">
        <v>7.53</v>
      </c>
      <c r="R239">
        <v>4.04</v>
      </c>
      <c r="S239">
        <v>-16.649999999999999</v>
      </c>
      <c r="T239">
        <v>7.39</v>
      </c>
      <c r="U239">
        <v>8.0399999999999991</v>
      </c>
      <c r="V239">
        <v>8.5299999999999994</v>
      </c>
      <c r="W239">
        <v>7.53</v>
      </c>
      <c r="X239">
        <v>34.119999999999997</v>
      </c>
      <c r="Y239">
        <v>37.19</v>
      </c>
      <c r="Z239">
        <v>43.18</v>
      </c>
      <c r="AA239">
        <v>70.31</v>
      </c>
      <c r="AB239">
        <v>90.16</v>
      </c>
      <c r="AC239">
        <v>103.71</v>
      </c>
      <c r="AD239">
        <v>78.19</v>
      </c>
      <c r="AE239">
        <v>91.82</v>
      </c>
      <c r="AF239">
        <v>74.400000000000006</v>
      </c>
      <c r="AG239">
        <v>85.02</v>
      </c>
      <c r="AH239">
        <v>97.76</v>
      </c>
      <c r="AI239">
        <v>132.88999999999999</v>
      </c>
      <c r="AJ239">
        <v>165.71</v>
      </c>
      <c r="AK239">
        <v>205.38</v>
      </c>
      <c r="AL239">
        <v>224.68</v>
      </c>
      <c r="AM239">
        <v>15.369369369999999</v>
      </c>
      <c r="AN239">
        <v>14.641732279999999</v>
      </c>
      <c r="AO239">
        <v>15.42142857</v>
      </c>
      <c r="AP239">
        <v>38.211956520000001</v>
      </c>
      <c r="AQ239">
        <v>77.059829059999998</v>
      </c>
      <c r="AR239">
        <v>-167.2741935</v>
      </c>
      <c r="AS239">
        <v>12.37183544</v>
      </c>
      <c r="AT239">
        <v>55.987804879999999</v>
      </c>
      <c r="AU239">
        <v>9.8804780880000003</v>
      </c>
      <c r="AV239">
        <v>21.044554460000001</v>
      </c>
      <c r="AW239">
        <v>-5.8714714710000004</v>
      </c>
      <c r="AX239">
        <v>17.982408660000001</v>
      </c>
      <c r="AY239">
        <v>20.610696520000001</v>
      </c>
      <c r="AZ239">
        <v>24.07737397</v>
      </c>
      <c r="BA239">
        <v>29.837981410000001</v>
      </c>
    </row>
    <row r="240" spans="1:53" ht="14.4" hidden="1">
      <c r="A240" t="s">
        <v>484</v>
      </c>
      <c r="B240" t="s">
        <v>485</v>
      </c>
      <c r="C240">
        <v>45203020</v>
      </c>
      <c r="D240">
        <v>3678</v>
      </c>
      <c r="E240">
        <v>42.771191139999999</v>
      </c>
      <c r="F240">
        <v>452030</v>
      </c>
      <c r="G240">
        <v>45</v>
      </c>
      <c r="H240">
        <v>45203020</v>
      </c>
      <c r="I240">
        <v>2.41</v>
      </c>
      <c r="J240">
        <v>2.81</v>
      </c>
      <c r="K240">
        <v>2.59</v>
      </c>
      <c r="L240">
        <v>3.02</v>
      </c>
      <c r="M240">
        <v>4.2699999999999996</v>
      </c>
      <c r="N240">
        <v>5.89</v>
      </c>
      <c r="O240">
        <v>5.44</v>
      </c>
      <c r="P240">
        <v>4.70</v>
      </c>
      <c r="Q240">
        <v>7.27</v>
      </c>
      <c r="R240">
        <v>5.42</v>
      </c>
      <c r="S240">
        <v>-0.73</v>
      </c>
      <c r="T240">
        <v>6.79</v>
      </c>
      <c r="U240">
        <v>7.47</v>
      </c>
      <c r="V240">
        <v>6.03</v>
      </c>
      <c r="W240">
        <v>10.33</v>
      </c>
      <c r="X240">
        <v>35.40</v>
      </c>
      <c r="Y240">
        <v>30.81</v>
      </c>
      <c r="Z240">
        <v>37.119999999999997</v>
      </c>
      <c r="AA240">
        <v>55.11</v>
      </c>
      <c r="AB240">
        <v>63.25</v>
      </c>
      <c r="AC240">
        <v>64.61</v>
      </c>
      <c r="AD240">
        <v>69.28</v>
      </c>
      <c r="AE240">
        <v>95.04</v>
      </c>
      <c r="AF240">
        <v>75.63</v>
      </c>
      <c r="AG240">
        <v>95.84</v>
      </c>
      <c r="AH240">
        <v>121.07</v>
      </c>
      <c r="AI240">
        <v>161.34</v>
      </c>
      <c r="AJ240">
        <v>114.80</v>
      </c>
      <c r="AK240">
        <v>140.5</v>
      </c>
      <c r="AL240">
        <v>142.97</v>
      </c>
      <c r="AM240">
        <v>14.688796679999999</v>
      </c>
      <c r="AN240">
        <v>10.964412810000001</v>
      </c>
      <c r="AO240">
        <v>14.332046330000001</v>
      </c>
      <c r="AP240">
        <v>18.248344370000002</v>
      </c>
      <c r="AQ240">
        <v>14.81264637</v>
      </c>
      <c r="AR240">
        <v>10.969439729999999</v>
      </c>
      <c r="AS240">
        <v>12.735294120000001</v>
      </c>
      <c r="AT240">
        <v>20.221276599999999</v>
      </c>
      <c r="AU240">
        <v>10.403026130000001</v>
      </c>
      <c r="AV240">
        <v>17.682656829999999</v>
      </c>
      <c r="AW240">
        <v>-165.84931510000001</v>
      </c>
      <c r="AX240">
        <v>23.761413839999999</v>
      </c>
      <c r="AY240">
        <v>15.36813922</v>
      </c>
      <c r="AZ240">
        <v>23.300165839999998</v>
      </c>
      <c r="BA240">
        <v>13.840271059999999</v>
      </c>
    </row>
    <row r="241" spans="1:53" ht="14.4" hidden="1">
      <c r="A241" t="s">
        <v>486</v>
      </c>
      <c r="B241" t="s">
        <v>487</v>
      </c>
      <c r="C241">
        <v>20104010</v>
      </c>
      <c r="D241">
        <v>3679</v>
      </c>
      <c r="E241">
        <v>42.641922960000002</v>
      </c>
      <c r="F241">
        <v>201040</v>
      </c>
      <c r="G241">
        <v>20</v>
      </c>
      <c r="H241">
        <v>20104010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>
        <v>0</v>
      </c>
      <c r="R241">
        <v>0</v>
      </c>
      <c r="S241">
        <v>-1.07</v>
      </c>
      <c r="T241">
        <v>0.33</v>
      </c>
      <c r="U241">
        <v>-0.04</v>
      </c>
      <c r="V241">
        <v>1.19</v>
      </c>
      <c r="W241">
        <v>1.28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>
        <v>18.670000000000002</v>
      </c>
      <c r="AI241">
        <v>24.97</v>
      </c>
      <c r="AJ241">
        <v>13.66</v>
      </c>
      <c r="AK241">
        <v>48.03</v>
      </c>
      <c r="AL241">
        <v>113.61</v>
      </c>
      <c r="AM241" t="s">
        <v>23</v>
      </c>
      <c r="AN241" t="s">
        <v>23</v>
      </c>
      <c r="AO241" t="s">
        <v>23</v>
      </c>
      <c r="AP241" t="s">
        <v>23</v>
      </c>
      <c r="AQ241" t="s">
        <v>23</v>
      </c>
      <c r="AR241" t="s">
        <v>23</v>
      </c>
      <c r="AS241" t="s">
        <v>23</v>
      </c>
      <c r="AT241" t="s">
        <v>23</v>
      </c>
      <c r="AU241" t="s">
        <v>23</v>
      </c>
      <c r="AV241" t="s">
        <v>23</v>
      </c>
      <c r="AW241">
        <v>-17.448598130000001</v>
      </c>
      <c r="AX241">
        <v>75.666666669999998</v>
      </c>
      <c r="AY241">
        <v>-341.5</v>
      </c>
      <c r="AZ241">
        <v>40.361344539999997</v>
      </c>
      <c r="BA241">
        <v>88.7578125</v>
      </c>
    </row>
    <row r="242" spans="1:53" ht="14.4" hidden="1">
      <c r="A242" t="s">
        <v>488</v>
      </c>
      <c r="B242" t="s">
        <v>489</v>
      </c>
      <c r="C242">
        <v>15104030</v>
      </c>
      <c r="D242">
        <v>1040</v>
      </c>
      <c r="E242">
        <v>42.373108999999999</v>
      </c>
      <c r="F242">
        <v>151040</v>
      </c>
      <c r="G242">
        <v>15</v>
      </c>
      <c r="H242">
        <v>15104030</v>
      </c>
      <c r="I242">
        <v>4.55</v>
      </c>
      <c r="J242">
        <v>0.73</v>
      </c>
      <c r="K242">
        <v>3.63</v>
      </c>
      <c r="L242">
        <v>-4.9400000000000004</v>
      </c>
      <c r="M242">
        <v>1.02</v>
      </c>
      <c r="N242">
        <v>0.43</v>
      </c>
      <c r="O242">
        <v>-1.18</v>
      </c>
      <c r="P242">
        <v>-0.18</v>
      </c>
      <c r="Q242">
        <v>0.64</v>
      </c>
      <c r="R242">
        <v>3.81</v>
      </c>
      <c r="S242">
        <v>3.51</v>
      </c>
      <c r="T242">
        <v>1.46</v>
      </c>
      <c r="U242">
        <v>-0.54</v>
      </c>
      <c r="V242">
        <v>-2.97</v>
      </c>
      <c r="W242">
        <v>2.92</v>
      </c>
      <c r="X242">
        <v>61.43</v>
      </c>
      <c r="Y242">
        <v>60.01</v>
      </c>
      <c r="Z242">
        <v>46.44</v>
      </c>
      <c r="AA242">
        <v>23.03</v>
      </c>
      <c r="AB242">
        <v>18.899999999999999</v>
      </c>
      <c r="AC242">
        <v>17.989999999999998</v>
      </c>
      <c r="AD242">
        <v>34.07</v>
      </c>
      <c r="AE242">
        <v>37.520000000000003</v>
      </c>
      <c r="AF242">
        <v>34.65</v>
      </c>
      <c r="AG242">
        <v>43.45</v>
      </c>
      <c r="AH242">
        <v>59.89</v>
      </c>
      <c r="AI242">
        <v>62.02</v>
      </c>
      <c r="AJ242">
        <v>47.20</v>
      </c>
      <c r="AK242">
        <v>41.39</v>
      </c>
      <c r="AL242">
        <v>37.22</v>
      </c>
      <c r="AM242">
        <v>13.501098900000001</v>
      </c>
      <c r="AN242">
        <v>82.205479449999999</v>
      </c>
      <c r="AO242">
        <v>12.79338843</v>
      </c>
      <c r="AP242">
        <v>-4.6619433199999998</v>
      </c>
      <c r="AQ242">
        <v>18.529411759999999</v>
      </c>
      <c r="AR242">
        <v>41.837209299999998</v>
      </c>
      <c r="AS242">
        <v>-28.872881360000001</v>
      </c>
      <c r="AT242">
        <v>-208.44444440000001</v>
      </c>
      <c r="AU242">
        <v>54.140625</v>
      </c>
      <c r="AV242">
        <v>11.404199480000001</v>
      </c>
      <c r="AW242">
        <v>17.06267806</v>
      </c>
      <c r="AX242">
        <v>42.479452049999999</v>
      </c>
      <c r="AY242">
        <v>-87.407407410000005</v>
      </c>
      <c r="AZ242">
        <v>-13.93602694</v>
      </c>
      <c r="BA242">
        <v>12.74657534</v>
      </c>
    </row>
    <row r="243" spans="1:53" ht="14.4" hidden="1">
      <c r="A243" t="s">
        <v>490</v>
      </c>
      <c r="B243" t="s">
        <v>491</v>
      </c>
      <c r="C243">
        <v>40301020</v>
      </c>
      <c r="D243">
        <v>6311</v>
      </c>
      <c r="E243">
        <v>42.196680000000001</v>
      </c>
      <c r="F243">
        <v>403010</v>
      </c>
      <c r="G243">
        <v>40</v>
      </c>
      <c r="H243">
        <v>40301020</v>
      </c>
      <c r="I243">
        <v>5.75</v>
      </c>
      <c r="J243">
        <v>7.22</v>
      </c>
      <c r="K243">
        <v>0.94</v>
      </c>
      <c r="L243">
        <v>-1.55</v>
      </c>
      <c r="M243">
        <v>3.23</v>
      </c>
      <c r="N243">
        <v>12.17</v>
      </c>
      <c r="O243">
        <v>9.7100000000000009</v>
      </c>
      <c r="P243">
        <v>17.86</v>
      </c>
      <c r="Q243">
        <v>9.5</v>
      </c>
      <c r="R243">
        <v>10.11</v>
      </c>
      <c r="S243">
        <v>-1</v>
      </c>
      <c r="T243">
        <v>19.510000000000002</v>
      </c>
      <c r="U243">
        <v>-3.93</v>
      </c>
      <c r="V243">
        <v>6.74</v>
      </c>
      <c r="W243">
        <v>7.5</v>
      </c>
      <c r="X243">
        <v>58.71</v>
      </c>
      <c r="Y243">
        <v>50.12</v>
      </c>
      <c r="Z243">
        <v>53.33</v>
      </c>
      <c r="AA243">
        <v>92.22</v>
      </c>
      <c r="AB243">
        <v>90.46</v>
      </c>
      <c r="AC243">
        <v>81.41</v>
      </c>
      <c r="AD243">
        <v>104.06</v>
      </c>
      <c r="AE243">
        <v>114.98</v>
      </c>
      <c r="AF243">
        <v>81.55</v>
      </c>
      <c r="AG243">
        <v>93.74</v>
      </c>
      <c r="AH243">
        <v>78.069999999999993</v>
      </c>
      <c r="AI243">
        <v>108.24</v>
      </c>
      <c r="AJ243">
        <v>99.46</v>
      </c>
      <c r="AK243">
        <v>103.71</v>
      </c>
      <c r="AL243">
        <v>118.53</v>
      </c>
      <c r="AM243">
        <v>10.21043478</v>
      </c>
      <c r="AN243">
        <v>6.9418282549999999</v>
      </c>
      <c r="AO243">
        <v>56.734042549999998</v>
      </c>
      <c r="AP243">
        <v>-59.496774189999996</v>
      </c>
      <c r="AQ243">
        <v>28.006191950000002</v>
      </c>
      <c r="AR243">
        <v>6.6894001640000003</v>
      </c>
      <c r="AS243">
        <v>10.716786819999999</v>
      </c>
      <c r="AT243">
        <v>6.4378499439999999</v>
      </c>
      <c r="AU243">
        <v>8.5842105259999997</v>
      </c>
      <c r="AV243">
        <v>9.2720079129999995</v>
      </c>
      <c r="AW243">
        <v>-78.069999999999993</v>
      </c>
      <c r="AX243">
        <v>5.5479241410000002</v>
      </c>
      <c r="AY243">
        <v>-25.307888040000002</v>
      </c>
      <c r="AZ243">
        <v>15.38724036</v>
      </c>
      <c r="BA243">
        <v>15.804</v>
      </c>
    </row>
    <row r="244" spans="1:53" ht="14.4" hidden="1">
      <c r="A244" t="s">
        <v>492</v>
      </c>
      <c r="B244" t="s">
        <v>493</v>
      </c>
      <c r="C244">
        <v>55103010</v>
      </c>
      <c r="D244">
        <v>4931</v>
      </c>
      <c r="E244">
        <v>42.095030250000001</v>
      </c>
      <c r="F244">
        <v>551030</v>
      </c>
      <c r="G244">
        <v>55</v>
      </c>
      <c r="H244">
        <v>55103010</v>
      </c>
      <c r="I244">
        <v>3.08</v>
      </c>
      <c r="J244">
        <v>2.96</v>
      </c>
      <c r="K244">
        <v>2.5099999999999998</v>
      </c>
      <c r="L244">
        <v>2.4500000000000002</v>
      </c>
      <c r="M244">
        <v>2.99</v>
      </c>
      <c r="N244">
        <v>3.30</v>
      </c>
      <c r="O244">
        <v>1.75</v>
      </c>
      <c r="P244">
        <v>3.10</v>
      </c>
      <c r="Q244">
        <v>2.83</v>
      </c>
      <c r="R244">
        <v>3.33</v>
      </c>
      <c r="S244">
        <v>3.76</v>
      </c>
      <c r="T244">
        <v>-1.29</v>
      </c>
      <c r="U244">
        <v>2.06</v>
      </c>
      <c r="V244">
        <v>5.13</v>
      </c>
      <c r="W244">
        <v>3.54</v>
      </c>
      <c r="X244">
        <v>31.81</v>
      </c>
      <c r="Y244">
        <v>33.01</v>
      </c>
      <c r="Z244">
        <v>30.60</v>
      </c>
      <c r="AA244">
        <v>32.04</v>
      </c>
      <c r="AB244">
        <v>41.41</v>
      </c>
      <c r="AC244">
        <v>38.69</v>
      </c>
      <c r="AD244">
        <v>43.88</v>
      </c>
      <c r="AE244">
        <v>51.5</v>
      </c>
      <c r="AF244">
        <v>52.05</v>
      </c>
      <c r="AG244">
        <v>59.05</v>
      </c>
      <c r="AH244">
        <v>58.30</v>
      </c>
      <c r="AI244">
        <v>66.73</v>
      </c>
      <c r="AJ244">
        <v>61.27</v>
      </c>
      <c r="AK244">
        <v>61.15</v>
      </c>
      <c r="AL244">
        <v>84.49</v>
      </c>
      <c r="AM244">
        <v>10.32792208</v>
      </c>
      <c r="AN244">
        <v>11.152027029999999</v>
      </c>
      <c r="AO244">
        <v>12.19123506</v>
      </c>
      <c r="AP244">
        <v>13.07755102</v>
      </c>
      <c r="AQ244">
        <v>13.849498329999999</v>
      </c>
      <c r="AR244">
        <v>11.724242419999999</v>
      </c>
      <c r="AS244">
        <v>25.074285710000002</v>
      </c>
      <c r="AT244">
        <v>16.612903230000001</v>
      </c>
      <c r="AU244">
        <v>18.392226149999999</v>
      </c>
      <c r="AV244">
        <v>17.732732729999999</v>
      </c>
      <c r="AW244">
        <v>15.50531915</v>
      </c>
      <c r="AX244">
        <v>-51.728682169999999</v>
      </c>
      <c r="AY244">
        <v>29.742718450000002</v>
      </c>
      <c r="AZ244">
        <v>11.920077969999999</v>
      </c>
      <c r="BA244">
        <v>23.86723164</v>
      </c>
    </row>
    <row r="245" spans="1:53" ht="14.4" hidden="1">
      <c r="A245" t="s">
        <v>494</v>
      </c>
      <c r="B245" t="s">
        <v>495</v>
      </c>
      <c r="C245">
        <v>35101020</v>
      </c>
      <c r="D245">
        <v>3851</v>
      </c>
      <c r="E245">
        <v>41.978104999999999</v>
      </c>
      <c r="F245">
        <v>351010</v>
      </c>
      <c r="G245">
        <v>35</v>
      </c>
      <c r="H245">
        <v>35101020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>
        <v>0</v>
      </c>
      <c r="P245">
        <v>0.52</v>
      </c>
      <c r="Q245">
        <v>-0.46</v>
      </c>
      <c r="R245">
        <v>-1.34</v>
      </c>
      <c r="S245">
        <v>-1.0900000000000001</v>
      </c>
      <c r="T245">
        <v>0.76</v>
      </c>
      <c r="U245">
        <v>0.68</v>
      </c>
      <c r="V245">
        <v>1.96</v>
      </c>
      <c r="W245">
        <v>2.0499999999999998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>
        <v>56.57</v>
      </c>
      <c r="AH245">
        <v>65.98</v>
      </c>
      <c r="AI245">
        <v>87.12</v>
      </c>
      <c r="AJ245">
        <v>68.55</v>
      </c>
      <c r="AK245">
        <v>78.12</v>
      </c>
      <c r="AL245">
        <v>84.89</v>
      </c>
      <c r="AM245" t="s">
        <v>23</v>
      </c>
      <c r="AN245" t="s">
        <v>23</v>
      </c>
      <c r="AO245" t="s">
        <v>23</v>
      </c>
      <c r="AP245" t="s">
        <v>23</v>
      </c>
      <c r="AQ245" t="s">
        <v>23</v>
      </c>
      <c r="AR245" t="s">
        <v>23</v>
      </c>
      <c r="AS245" t="s">
        <v>23</v>
      </c>
      <c r="AT245" t="s">
        <v>23</v>
      </c>
      <c r="AU245" t="s">
        <v>23</v>
      </c>
      <c r="AV245">
        <v>-42.216417909999997</v>
      </c>
      <c r="AW245">
        <v>-60.532110090000003</v>
      </c>
      <c r="AX245">
        <v>114.63157889999999</v>
      </c>
      <c r="AY245">
        <v>100.8088235</v>
      </c>
      <c r="AZ245">
        <v>39.857142860000003</v>
      </c>
      <c r="BA245">
        <v>41.409756100000003</v>
      </c>
    </row>
    <row r="246" spans="1:53" ht="14.4" hidden="1">
      <c r="A246" t="s">
        <v>496</v>
      </c>
      <c r="B246" t="s">
        <v>497</v>
      </c>
      <c r="C246">
        <v>20104010</v>
      </c>
      <c r="D246">
        <v>3823</v>
      </c>
      <c r="E246">
        <v>41.69557777</v>
      </c>
      <c r="F246">
        <v>201040</v>
      </c>
      <c r="G246">
        <v>20</v>
      </c>
      <c r="H246">
        <v>20104010</v>
      </c>
      <c r="I246">
        <v>1.76</v>
      </c>
      <c r="J246">
        <v>2.37</v>
      </c>
      <c r="K246">
        <v>1.88</v>
      </c>
      <c r="L246">
        <v>2.10</v>
      </c>
      <c r="M246">
        <v>2.37</v>
      </c>
      <c r="N246">
        <v>2.4500000000000002</v>
      </c>
      <c r="O246">
        <v>2.19</v>
      </c>
      <c r="P246">
        <v>2.94</v>
      </c>
      <c r="Q246">
        <v>3.34</v>
      </c>
      <c r="R246">
        <v>3.75</v>
      </c>
      <c r="S246">
        <v>3.77</v>
      </c>
      <c r="T246">
        <v>4.25</v>
      </c>
      <c r="U246">
        <v>5.01</v>
      </c>
      <c r="V246">
        <v>5.67</v>
      </c>
      <c r="W246">
        <v>5.93</v>
      </c>
      <c r="X246">
        <v>39.25</v>
      </c>
      <c r="Y246">
        <v>42.10</v>
      </c>
      <c r="Z246">
        <v>37.57</v>
      </c>
      <c r="AA246">
        <v>52.67</v>
      </c>
      <c r="AB246">
        <v>52.63</v>
      </c>
      <c r="AC246">
        <v>53.59</v>
      </c>
      <c r="AD246">
        <v>48.60</v>
      </c>
      <c r="AE246">
        <v>72.47</v>
      </c>
      <c r="AF246">
        <v>67.70</v>
      </c>
      <c r="AG246">
        <v>99.74</v>
      </c>
      <c r="AH246">
        <v>120.94</v>
      </c>
      <c r="AI246">
        <v>147.04</v>
      </c>
      <c r="AJ246">
        <v>139.72</v>
      </c>
      <c r="AK246">
        <v>164.89</v>
      </c>
      <c r="AL246">
        <v>180.26</v>
      </c>
      <c r="AM246">
        <v>22.301136360000001</v>
      </c>
      <c r="AN246">
        <v>17.763713079999999</v>
      </c>
      <c r="AO246">
        <v>19.984042550000002</v>
      </c>
      <c r="AP246">
        <v>25.080952379999999</v>
      </c>
      <c r="AQ246">
        <v>22.206751050000001</v>
      </c>
      <c r="AR246">
        <v>21.87346939</v>
      </c>
      <c r="AS246">
        <v>22.191780820000002</v>
      </c>
      <c r="AT246">
        <v>24.64965986</v>
      </c>
      <c r="AU246">
        <v>20.269461079999999</v>
      </c>
      <c r="AV246">
        <v>26.597333330000001</v>
      </c>
      <c r="AW246">
        <v>32.079575599999998</v>
      </c>
      <c r="AX246">
        <v>34.59764706</v>
      </c>
      <c r="AY246">
        <v>27.888223549999999</v>
      </c>
      <c r="AZ246">
        <v>29.081128750000001</v>
      </c>
      <c r="BA246">
        <v>30.39797639</v>
      </c>
    </row>
    <row r="247" spans="1:53" ht="14.4" hidden="1">
      <c r="A247" t="s">
        <v>498</v>
      </c>
      <c r="B247" t="s">
        <v>499</v>
      </c>
      <c r="C247">
        <v>20107010</v>
      </c>
      <c r="D247">
        <v>5000</v>
      </c>
      <c r="E247">
        <v>41.196232260000002</v>
      </c>
      <c r="F247">
        <v>201070</v>
      </c>
      <c r="G247">
        <v>20</v>
      </c>
      <c r="H247">
        <v>20107010</v>
      </c>
      <c r="I247">
        <v>1.80</v>
      </c>
      <c r="J247">
        <v>1.21</v>
      </c>
      <c r="K247">
        <v>1.42</v>
      </c>
      <c r="L247">
        <v>1.51</v>
      </c>
      <c r="M247">
        <v>1.66</v>
      </c>
      <c r="N247">
        <v>1.77</v>
      </c>
      <c r="O247">
        <v>1.73</v>
      </c>
      <c r="P247">
        <v>2.0099999999999998</v>
      </c>
      <c r="Q247">
        <v>2.62</v>
      </c>
      <c r="R247">
        <v>1.38</v>
      </c>
      <c r="S247">
        <v>1.49</v>
      </c>
      <c r="T247">
        <v>1.60</v>
      </c>
      <c r="U247">
        <v>1.89</v>
      </c>
      <c r="V247">
        <v>2.02</v>
      </c>
      <c r="W247">
        <v>2</v>
      </c>
      <c r="X247">
        <v>59.91</v>
      </c>
      <c r="Y247">
        <v>43.61</v>
      </c>
      <c r="Z247">
        <v>46.65</v>
      </c>
      <c r="AA247">
        <v>47.51</v>
      </c>
      <c r="AB247">
        <v>47.56</v>
      </c>
      <c r="AC247">
        <v>40.82</v>
      </c>
      <c r="AD247">
        <v>46.98</v>
      </c>
      <c r="AE247">
        <v>54.69</v>
      </c>
      <c r="AF247">
        <v>52.29</v>
      </c>
      <c r="AG247">
        <v>36.950000000000003</v>
      </c>
      <c r="AH247">
        <v>48.83</v>
      </c>
      <c r="AI247">
        <v>64.06</v>
      </c>
      <c r="AJ247">
        <v>47.32</v>
      </c>
      <c r="AK247">
        <v>64.77</v>
      </c>
      <c r="AL247">
        <v>71.91</v>
      </c>
      <c r="AM247">
        <v>33.283333329999998</v>
      </c>
      <c r="AN247">
        <v>36.041322309999998</v>
      </c>
      <c r="AO247">
        <v>32.852112679999998</v>
      </c>
      <c r="AP247">
        <v>31.463576159999999</v>
      </c>
      <c r="AQ247">
        <v>28.650602410000001</v>
      </c>
      <c r="AR247">
        <v>23.062146890000001</v>
      </c>
      <c r="AS247">
        <v>27.15606936</v>
      </c>
      <c r="AT247">
        <v>27.20895522</v>
      </c>
      <c r="AU247">
        <v>19.958015270000001</v>
      </c>
      <c r="AV247">
        <v>26.775362319999999</v>
      </c>
      <c r="AW247">
        <v>32.771812079999997</v>
      </c>
      <c r="AX247">
        <v>40.0375</v>
      </c>
      <c r="AY247">
        <v>25.037037040000001</v>
      </c>
      <c r="AZ247">
        <v>32.064356439999997</v>
      </c>
      <c r="BA247">
        <v>35.955</v>
      </c>
    </row>
    <row r="248" spans="1:53" ht="14.4">
      <c r="A248" t="s">
        <v>500</v>
      </c>
      <c r="B248" t="s">
        <v>501</v>
      </c>
      <c r="C248">
        <v>45202030</v>
      </c>
      <c r="D248">
        <v>3571</v>
      </c>
      <c r="E248">
        <v>41.179515879999997</v>
      </c>
      <c r="F248">
        <v>452020</v>
      </c>
      <c r="G248">
        <v>45</v>
      </c>
      <c r="H248">
        <v>45202030</v>
      </c>
      <c r="I248">
        <v>1.35</v>
      </c>
      <c r="J248">
        <v>1.88</v>
      </c>
      <c r="K248">
        <v>1.35</v>
      </c>
      <c r="L248">
        <v>0</v>
      </c>
      <c r="M248">
        <v>0</v>
      </c>
      <c r="N248">
        <v>0</v>
      </c>
      <c r="O248">
        <v>-7.71</v>
      </c>
      <c r="P248">
        <v>-18.399999999999999</v>
      </c>
      <c r="Q248">
        <v>-3.22</v>
      </c>
      <c r="R248">
        <v>6.03</v>
      </c>
      <c r="S248">
        <v>4.22</v>
      </c>
      <c r="T248">
        <v>7.02</v>
      </c>
      <c r="U248">
        <v>3.24</v>
      </c>
      <c r="V248">
        <v>4.3600000000000003</v>
      </c>
      <c r="W248">
        <v>6.38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>
        <v>48.87</v>
      </c>
      <c r="AG248">
        <v>51.39</v>
      </c>
      <c r="AH248">
        <v>73.290000000000006</v>
      </c>
      <c r="AI248">
        <v>56.17</v>
      </c>
      <c r="AJ248">
        <v>40.22</v>
      </c>
      <c r="AK248">
        <v>76.5</v>
      </c>
      <c r="AL248">
        <v>115.24</v>
      </c>
      <c r="AM248" t="s">
        <v>23</v>
      </c>
      <c r="AN248" t="s">
        <v>23</v>
      </c>
      <c r="AO248" t="s">
        <v>23</v>
      </c>
      <c r="AP248" t="s">
        <v>23</v>
      </c>
      <c r="AQ248" t="s">
        <v>23</v>
      </c>
      <c r="AR248" t="s">
        <v>23</v>
      </c>
      <c r="AS248" t="s">
        <v>23</v>
      </c>
      <c r="AT248" t="s">
        <v>23</v>
      </c>
      <c r="AU248">
        <v>-15.177018629999999</v>
      </c>
      <c r="AV248">
        <v>8.5223880600000008</v>
      </c>
      <c r="AW248">
        <v>17.36729858</v>
      </c>
      <c r="AX248">
        <v>8.0014245010000007</v>
      </c>
      <c r="AY248">
        <v>12.413580250000001</v>
      </c>
      <c r="AZ248">
        <v>17.545871559999998</v>
      </c>
      <c r="BA248">
        <v>18.062695919999999</v>
      </c>
    </row>
    <row r="249" spans="1:53" ht="14.4" hidden="1">
      <c r="A249" t="s">
        <v>502</v>
      </c>
      <c r="B249" t="s">
        <v>503</v>
      </c>
      <c r="C249">
        <v>10102020</v>
      </c>
      <c r="D249">
        <v>1311</v>
      </c>
      <c r="E249">
        <v>40.982772099999998</v>
      </c>
      <c r="F249">
        <v>101020</v>
      </c>
      <c r="G249">
        <v>10</v>
      </c>
      <c r="H249">
        <v>10102020</v>
      </c>
      <c r="I249">
        <v>6.47</v>
      </c>
      <c r="J249">
        <v>5.01</v>
      </c>
      <c r="K249">
        <v>5.95</v>
      </c>
      <c r="L249">
        <v>14.82</v>
      </c>
      <c r="M249">
        <v>7.53</v>
      </c>
      <c r="N249">
        <v>-10.78</v>
      </c>
      <c r="O249">
        <v>-19.920000000000002</v>
      </c>
      <c r="P249">
        <v>-13.12</v>
      </c>
      <c r="Q249">
        <v>-1.1000000000000001</v>
      </c>
      <c r="R249">
        <v>-1.37</v>
      </c>
      <c r="S249">
        <v>-10.15</v>
      </c>
      <c r="T249">
        <v>1.81</v>
      </c>
      <c r="U249">
        <v>6.77</v>
      </c>
      <c r="V249">
        <v>4.49</v>
      </c>
      <c r="W249">
        <v>8.98</v>
      </c>
      <c r="X249">
        <v>76.540000000000006</v>
      </c>
      <c r="Y249">
        <v>56.80</v>
      </c>
      <c r="Z249">
        <v>52.96</v>
      </c>
      <c r="AA249">
        <v>83</v>
      </c>
      <c r="AB249">
        <v>73.819999999999993</v>
      </c>
      <c r="AC249">
        <v>48.48</v>
      </c>
      <c r="AD249">
        <v>62.29</v>
      </c>
      <c r="AE249">
        <v>47.47</v>
      </c>
      <c r="AF249">
        <v>40.5</v>
      </c>
      <c r="AG249">
        <v>66.81</v>
      </c>
      <c r="AH249">
        <v>52.79</v>
      </c>
      <c r="AI249">
        <v>74.03</v>
      </c>
      <c r="AJ249">
        <v>141.82</v>
      </c>
      <c r="AK249">
        <v>144.16</v>
      </c>
      <c r="AL249">
        <v>133.01</v>
      </c>
      <c r="AM249">
        <v>11.82998454</v>
      </c>
      <c r="AN249">
        <v>11.33732535</v>
      </c>
      <c r="AO249">
        <v>8.9008403359999999</v>
      </c>
      <c r="AP249">
        <v>5.600539811</v>
      </c>
      <c r="AQ249">
        <v>9.8034528549999997</v>
      </c>
      <c r="AR249">
        <v>-4.4972170690000004</v>
      </c>
      <c r="AS249">
        <v>-3.127008032</v>
      </c>
      <c r="AT249">
        <v>-3.6181402440000001</v>
      </c>
      <c r="AU249">
        <v>-36.81818182</v>
      </c>
      <c r="AV249">
        <v>-48.766423359999997</v>
      </c>
      <c r="AW249">
        <v>-5.2009852219999999</v>
      </c>
      <c r="AX249">
        <v>40.900552490000003</v>
      </c>
      <c r="AY249">
        <v>20.94830133</v>
      </c>
      <c r="AZ249">
        <v>32.106904229999998</v>
      </c>
      <c r="BA249">
        <v>14.811804009999999</v>
      </c>
    </row>
    <row r="250" spans="1:53" ht="14.4" hidden="1">
      <c r="A250" t="s">
        <v>504</v>
      </c>
      <c r="B250" t="s">
        <v>505</v>
      </c>
      <c r="C250">
        <v>30302010</v>
      </c>
      <c r="D250">
        <v>2840</v>
      </c>
      <c r="E250">
        <v>40.933436950000001</v>
      </c>
      <c r="F250">
        <v>303020</v>
      </c>
      <c r="G250">
        <v>30</v>
      </c>
      <c r="H250">
        <v>30302010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>
        <v>0</v>
      </c>
      <c r="S250">
        <v>0</v>
      </c>
      <c r="T250">
        <v>1.08</v>
      </c>
      <c r="U250">
        <v>1.1000000000000001</v>
      </c>
      <c r="V250">
        <v>0.87</v>
      </c>
      <c r="W250">
        <v>0.54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>
        <v>21.53</v>
      </c>
      <c r="AL250">
        <v>21.35</v>
      </c>
      <c r="AM250" t="s">
        <v>23</v>
      </c>
      <c r="AN250" t="s">
        <v>23</v>
      </c>
      <c r="AO250" t="s">
        <v>23</v>
      </c>
      <c r="AP250" t="s">
        <v>23</v>
      </c>
      <c r="AQ250" t="s">
        <v>23</v>
      </c>
      <c r="AR250" t="s">
        <v>23</v>
      </c>
      <c r="AS250" t="s">
        <v>23</v>
      </c>
      <c r="AT250" t="s">
        <v>23</v>
      </c>
      <c r="AU250" t="s">
        <v>23</v>
      </c>
      <c r="AV250" t="s">
        <v>23</v>
      </c>
      <c r="AW250" t="s">
        <v>23</v>
      </c>
      <c r="AX250" t="s">
        <v>23</v>
      </c>
      <c r="AY250" t="s">
        <v>23</v>
      </c>
      <c r="AZ250">
        <v>24.747126439999999</v>
      </c>
      <c r="BA250">
        <v>39.537037040000001</v>
      </c>
    </row>
    <row r="251" spans="1:53" ht="14.4" hidden="1">
      <c r="A251" t="s">
        <v>506</v>
      </c>
      <c r="B251" t="s">
        <v>507</v>
      </c>
      <c r="C251">
        <v>45203015</v>
      </c>
      <c r="D251">
        <v>3679</v>
      </c>
      <c r="E251">
        <v>40.687051680000003</v>
      </c>
      <c r="F251">
        <v>452030</v>
      </c>
      <c r="G251">
        <v>45</v>
      </c>
      <c r="H251">
        <v>45203015</v>
      </c>
      <c r="I251">
        <v>2.25</v>
      </c>
      <c r="J251">
        <v>1.77</v>
      </c>
      <c r="K251">
        <v>1.1499999999999999</v>
      </c>
      <c r="L251">
        <v>1.34</v>
      </c>
      <c r="M251">
        <v>1.73</v>
      </c>
      <c r="N251">
        <v>1</v>
      </c>
      <c r="O251">
        <v>3.23</v>
      </c>
      <c r="P251">
        <v>-0.66</v>
      </c>
      <c r="Q251">
        <v>1.1299999999999999</v>
      </c>
      <c r="R251">
        <v>1.07</v>
      </c>
      <c r="S251">
        <v>0.54</v>
      </c>
      <c r="T251">
        <v>1.28</v>
      </c>
      <c r="U251">
        <v>1.54</v>
      </c>
      <c r="V251">
        <v>0.68</v>
      </c>
      <c r="W251">
        <v>0.57999999999999996</v>
      </c>
      <c r="X251">
        <v>19.32</v>
      </c>
      <c r="Y251">
        <v>12.98</v>
      </c>
      <c r="Z251">
        <v>12.62</v>
      </c>
      <c r="AA251">
        <v>17.82</v>
      </c>
      <c r="AB251">
        <v>22.93</v>
      </c>
      <c r="AC251">
        <v>18.28</v>
      </c>
      <c r="AD251">
        <v>24.27</v>
      </c>
      <c r="AE251">
        <v>31.99</v>
      </c>
      <c r="AF251">
        <v>30.21</v>
      </c>
      <c r="AG251">
        <v>29.11</v>
      </c>
      <c r="AH251">
        <v>36</v>
      </c>
      <c r="AI251">
        <v>37.229999999999997</v>
      </c>
      <c r="AJ251">
        <v>31.94</v>
      </c>
      <c r="AK251">
        <v>30.45</v>
      </c>
      <c r="AL251">
        <v>47.52</v>
      </c>
      <c r="AM251">
        <v>8.5866666669999994</v>
      </c>
      <c r="AN251">
        <v>7.3333333329999997</v>
      </c>
      <c r="AO251">
        <v>10.973913039999999</v>
      </c>
      <c r="AP251">
        <v>13.29850746</v>
      </c>
      <c r="AQ251">
        <v>13.25433526</v>
      </c>
      <c r="AR251">
        <v>18.28</v>
      </c>
      <c r="AS251">
        <v>7.5139318890000002</v>
      </c>
      <c r="AT251">
        <v>-48.469696970000001</v>
      </c>
      <c r="AU251">
        <v>26.734513270000001</v>
      </c>
      <c r="AV251">
        <v>27.205607480000001</v>
      </c>
      <c r="AW251">
        <v>66.666666669999998</v>
      </c>
      <c r="AX251">
        <v>29.0859375</v>
      </c>
      <c r="AY251">
        <v>20.740259739999999</v>
      </c>
      <c r="AZ251">
        <v>44.779411760000002</v>
      </c>
      <c r="BA251">
        <v>81.931034479999994</v>
      </c>
    </row>
    <row r="252" spans="1:53" ht="14.4" hidden="1">
      <c r="A252" t="s">
        <v>508</v>
      </c>
      <c r="B252" t="s">
        <v>509</v>
      </c>
      <c r="C252">
        <v>10101020</v>
      </c>
      <c r="D252">
        <v>1389</v>
      </c>
      <c r="E252">
        <v>40.59035652</v>
      </c>
      <c r="F252">
        <v>101010</v>
      </c>
      <c r="G252">
        <v>10</v>
      </c>
      <c r="H252">
        <v>10101020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>
        <v>0</v>
      </c>
      <c r="O252">
        <v>0</v>
      </c>
      <c r="P252">
        <v>-0.17</v>
      </c>
      <c r="Q252">
        <v>0.45</v>
      </c>
      <c r="R252">
        <v>0.23</v>
      </c>
      <c r="S252">
        <v>-14.73</v>
      </c>
      <c r="T252">
        <v>-0.27</v>
      </c>
      <c r="U252">
        <v>-0.61</v>
      </c>
      <c r="V252">
        <v>1.91</v>
      </c>
      <c r="W252">
        <v>2.98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>
        <v>31.64</v>
      </c>
      <c r="AF252">
        <v>21.5</v>
      </c>
      <c r="AG252">
        <v>25.63</v>
      </c>
      <c r="AH252">
        <v>20.85</v>
      </c>
      <c r="AI252">
        <v>24.06</v>
      </c>
      <c r="AJ252">
        <v>29.53</v>
      </c>
      <c r="AK252">
        <v>34.18</v>
      </c>
      <c r="AL252">
        <v>41.02</v>
      </c>
      <c r="AM252" t="s">
        <v>23</v>
      </c>
      <c r="AN252" t="s">
        <v>23</v>
      </c>
      <c r="AO252" t="s">
        <v>23</v>
      </c>
      <c r="AP252" t="s">
        <v>23</v>
      </c>
      <c r="AQ252" t="s">
        <v>23</v>
      </c>
      <c r="AR252" t="s">
        <v>23</v>
      </c>
      <c r="AS252" t="s">
        <v>23</v>
      </c>
      <c r="AT252">
        <v>-186.1176471</v>
      </c>
      <c r="AU252">
        <v>47.777777780000001</v>
      </c>
      <c r="AV252">
        <v>111.43478260000001</v>
      </c>
      <c r="AW252">
        <v>-1.4154786150000001</v>
      </c>
      <c r="AX252">
        <v>-89.111111109999996</v>
      </c>
      <c r="AY252">
        <v>-48.409836069999997</v>
      </c>
      <c r="AZ252">
        <v>17.895287960000001</v>
      </c>
      <c r="BA252">
        <v>13.765100670000001</v>
      </c>
    </row>
    <row r="253" spans="1:53" ht="14.4" hidden="1">
      <c r="A253" t="s">
        <v>510</v>
      </c>
      <c r="B253" t="s">
        <v>511</v>
      </c>
      <c r="C253">
        <v>60201040</v>
      </c>
      <c r="D253">
        <v>6531</v>
      </c>
      <c r="E253">
        <v>40.177100160000002</v>
      </c>
      <c r="F253">
        <v>602010</v>
      </c>
      <c r="G253">
        <v>60</v>
      </c>
      <c r="H253">
        <v>60201040</v>
      </c>
      <c r="I253">
        <v>0.63</v>
      </c>
      <c r="J253">
        <v>0.74</v>
      </c>
      <c r="K253">
        <v>0.97</v>
      </c>
      <c r="L253">
        <v>0.95</v>
      </c>
      <c r="M253">
        <v>1.45</v>
      </c>
      <c r="N253">
        <v>1.63</v>
      </c>
      <c r="O253">
        <v>1.69</v>
      </c>
      <c r="P253">
        <v>2.0299999999999998</v>
      </c>
      <c r="Q253">
        <v>3.10</v>
      </c>
      <c r="R253">
        <v>3.77</v>
      </c>
      <c r="S253">
        <v>2.2200000000000002</v>
      </c>
      <c r="T253">
        <v>5.41</v>
      </c>
      <c r="U253">
        <v>4.29</v>
      </c>
      <c r="V253">
        <v>3.15</v>
      </c>
      <c r="W253">
        <v>3.14</v>
      </c>
      <c r="X253">
        <v>20.48</v>
      </c>
      <c r="Y253">
        <v>15.22</v>
      </c>
      <c r="Z253">
        <v>19.899999999999999</v>
      </c>
      <c r="AA253">
        <v>26.30</v>
      </c>
      <c r="AB253">
        <v>34.25</v>
      </c>
      <c r="AC253">
        <v>34.58</v>
      </c>
      <c r="AD253">
        <v>31.49</v>
      </c>
      <c r="AE253">
        <v>43.31</v>
      </c>
      <c r="AF253">
        <v>40.04</v>
      </c>
      <c r="AG253">
        <v>61.29</v>
      </c>
      <c r="AH253">
        <v>62.72</v>
      </c>
      <c r="AI253">
        <v>108.51</v>
      </c>
      <c r="AJ253">
        <v>76.959999999999994</v>
      </c>
      <c r="AK253">
        <v>93.09</v>
      </c>
      <c r="AL253">
        <v>131.29</v>
      </c>
      <c r="AM253">
        <v>32.50793651</v>
      </c>
      <c r="AN253">
        <v>20.567567570000001</v>
      </c>
      <c r="AO253">
        <v>20.515463919999998</v>
      </c>
      <c r="AP253">
        <v>27.684210530000001</v>
      </c>
      <c r="AQ253">
        <v>23.62068966</v>
      </c>
      <c r="AR253">
        <v>21.214723930000002</v>
      </c>
      <c r="AS253">
        <v>18.633136090000001</v>
      </c>
      <c r="AT253">
        <v>21.334975369999999</v>
      </c>
      <c r="AU253">
        <v>12.91612903</v>
      </c>
      <c r="AV253">
        <v>16.257294430000002</v>
      </c>
      <c r="AW253">
        <v>28.252252250000002</v>
      </c>
      <c r="AX253">
        <v>20.057301290000002</v>
      </c>
      <c r="AY253">
        <v>17.939393939999999</v>
      </c>
      <c r="AZ253">
        <v>29.55238095</v>
      </c>
      <c r="BA253">
        <v>41.812101910000003</v>
      </c>
    </row>
    <row r="254" spans="1:53" ht="14.4" hidden="1">
      <c r="A254" t="s">
        <v>512</v>
      </c>
      <c r="B254" t="s">
        <v>513</v>
      </c>
      <c r="C254">
        <v>30201020</v>
      </c>
      <c r="D254">
        <v>2082</v>
      </c>
      <c r="E254">
        <v>40.119456</v>
      </c>
      <c r="F254">
        <v>302010</v>
      </c>
      <c r="G254">
        <v>30</v>
      </c>
      <c r="H254">
        <v>30201020</v>
      </c>
      <c r="I254">
        <v>2.62</v>
      </c>
      <c r="J254">
        <v>2.13</v>
      </c>
      <c r="K254">
        <v>2.04</v>
      </c>
      <c r="L254">
        <v>9.83</v>
      </c>
      <c r="M254">
        <v>4.17</v>
      </c>
      <c r="N254">
        <v>5.18</v>
      </c>
      <c r="O254">
        <v>7.52</v>
      </c>
      <c r="P254">
        <v>11.55</v>
      </c>
      <c r="Q254">
        <v>17.57</v>
      </c>
      <c r="R254">
        <v>-0.06</v>
      </c>
      <c r="S254">
        <v>10.23</v>
      </c>
      <c r="T254">
        <v>-0.21</v>
      </c>
      <c r="U254">
        <v>-0.37</v>
      </c>
      <c r="V254">
        <v>9.39</v>
      </c>
      <c r="W254">
        <v>-0.45</v>
      </c>
      <c r="X254">
        <v>22.15</v>
      </c>
      <c r="Y254">
        <v>20.67</v>
      </c>
      <c r="Z254">
        <v>35.39</v>
      </c>
      <c r="AA254">
        <v>70.38</v>
      </c>
      <c r="AB254">
        <v>98.17</v>
      </c>
      <c r="AC254">
        <v>142.44</v>
      </c>
      <c r="AD254">
        <v>153.31</v>
      </c>
      <c r="AE254">
        <v>228.57</v>
      </c>
      <c r="AF254">
        <v>160.82</v>
      </c>
      <c r="AG254">
        <v>189.75</v>
      </c>
      <c r="AH254">
        <v>219.05</v>
      </c>
      <c r="AI254">
        <v>250.97</v>
      </c>
      <c r="AJ254">
        <v>231.75</v>
      </c>
      <c r="AK254">
        <v>241.75</v>
      </c>
      <c r="AL254">
        <v>221</v>
      </c>
      <c r="AM254">
        <v>8.4541984729999999</v>
      </c>
      <c r="AN254">
        <v>9.7042253519999999</v>
      </c>
      <c r="AO254">
        <v>17.34803922</v>
      </c>
      <c r="AP254">
        <v>7.159715158</v>
      </c>
      <c r="AQ254">
        <v>23.541966429999999</v>
      </c>
      <c r="AR254">
        <v>27.4980695</v>
      </c>
      <c r="AS254">
        <v>20.38696809</v>
      </c>
      <c r="AT254">
        <v>19.78961039</v>
      </c>
      <c r="AU254">
        <v>9.1531018779999993</v>
      </c>
      <c r="AV254">
        <v>-3162.5</v>
      </c>
      <c r="AW254">
        <v>21.41251222</v>
      </c>
      <c r="AX254">
        <v>-1195.0952380000001</v>
      </c>
      <c r="AY254">
        <v>-626.3513514</v>
      </c>
      <c r="AZ254">
        <v>25.745473910000001</v>
      </c>
      <c r="BA254">
        <v>-491.11111110000002</v>
      </c>
    </row>
    <row r="255" spans="1:53" ht="14.4" hidden="1">
      <c r="A255" t="s">
        <v>514</v>
      </c>
      <c r="B255" t="s">
        <v>515</v>
      </c>
      <c r="C255">
        <v>20101010</v>
      </c>
      <c r="D255">
        <v>3812</v>
      </c>
      <c r="E255">
        <v>39.883387040000002</v>
      </c>
      <c r="F255">
        <v>201010</v>
      </c>
      <c r="G255">
        <v>20</v>
      </c>
      <c r="H255">
        <v>20101010</v>
      </c>
      <c r="I255">
        <v>4.28</v>
      </c>
      <c r="J255">
        <v>4.5999999999999996</v>
      </c>
      <c r="K255">
        <v>0.26</v>
      </c>
      <c r="L255">
        <v>1.01</v>
      </c>
      <c r="M255">
        <v>4.95</v>
      </c>
      <c r="N255">
        <v>3.11</v>
      </c>
      <c r="O255">
        <v>2.59</v>
      </c>
      <c r="P255">
        <v>4.4400000000000004</v>
      </c>
      <c r="Q255">
        <v>5.92</v>
      </c>
      <c r="R255">
        <v>7.86</v>
      </c>
      <c r="S255">
        <v>5.19</v>
      </c>
      <c r="T255">
        <v>9.09</v>
      </c>
      <c r="U255">
        <v>5.49</v>
      </c>
      <c r="V255">
        <v>6.44</v>
      </c>
      <c r="W255">
        <v>7.87</v>
      </c>
      <c r="X255">
        <v>45.30</v>
      </c>
      <c r="Y255">
        <v>36.04</v>
      </c>
      <c r="Z255">
        <v>48.96</v>
      </c>
      <c r="AA255">
        <v>69.81</v>
      </c>
      <c r="AB255">
        <v>71.819999999999993</v>
      </c>
      <c r="AC255">
        <v>86.90</v>
      </c>
      <c r="AD255">
        <v>102.47</v>
      </c>
      <c r="AE255">
        <v>141.65</v>
      </c>
      <c r="AF255">
        <v>134.65</v>
      </c>
      <c r="AG255">
        <v>197.87</v>
      </c>
      <c r="AH255">
        <v>189.02</v>
      </c>
      <c r="AI255">
        <v>213.24</v>
      </c>
      <c r="AJ255">
        <v>208.21</v>
      </c>
      <c r="AK255">
        <v>210.62</v>
      </c>
      <c r="AL255">
        <v>210.28</v>
      </c>
      <c r="AM255">
        <v>10.584112149999999</v>
      </c>
      <c r="AN255">
        <v>7.8347826090000003</v>
      </c>
      <c r="AO255">
        <v>188.30769230000001</v>
      </c>
      <c r="AP255">
        <v>69.118811879999996</v>
      </c>
      <c r="AQ255">
        <v>14.509090909999999</v>
      </c>
      <c r="AR255">
        <v>27.942122189999999</v>
      </c>
      <c r="AS255">
        <v>39.56370656</v>
      </c>
      <c r="AT255">
        <v>31.903153150000001</v>
      </c>
      <c r="AU255">
        <v>22.744932429999999</v>
      </c>
      <c r="AV255">
        <v>25.174300250000002</v>
      </c>
      <c r="AW255">
        <v>36.42003854</v>
      </c>
      <c r="AX255">
        <v>23.458745870000001</v>
      </c>
      <c r="AY255">
        <v>37.925318760000003</v>
      </c>
      <c r="AZ255">
        <v>32.704968940000001</v>
      </c>
      <c r="BA255">
        <v>26.719186789999998</v>
      </c>
    </row>
    <row r="256" spans="1:53" ht="14.4" hidden="1">
      <c r="A256" t="s">
        <v>516</v>
      </c>
      <c r="B256" t="s">
        <v>517</v>
      </c>
      <c r="C256">
        <v>25201010</v>
      </c>
      <c r="D256">
        <v>3812</v>
      </c>
      <c r="E256">
        <v>39.607074580000003</v>
      </c>
      <c r="F256">
        <v>252010</v>
      </c>
      <c r="G256">
        <v>25</v>
      </c>
      <c r="H256">
        <v>25201010</v>
      </c>
      <c r="I256">
        <v>2.95</v>
      </c>
      <c r="J256">
        <v>2.67</v>
      </c>
      <c r="K256">
        <v>2.76</v>
      </c>
      <c r="L256">
        <v>3.12</v>
      </c>
      <c r="M256">
        <v>1.88</v>
      </c>
      <c r="N256">
        <v>2.39</v>
      </c>
      <c r="O256">
        <v>2.70</v>
      </c>
      <c r="P256">
        <v>3.68</v>
      </c>
      <c r="Q256">
        <v>3.66</v>
      </c>
      <c r="R256">
        <v>4.99</v>
      </c>
      <c r="S256">
        <v>5.17</v>
      </c>
      <c r="T256">
        <v>5.61</v>
      </c>
      <c r="U256">
        <v>5.04</v>
      </c>
      <c r="V256">
        <v>6.71</v>
      </c>
      <c r="W256">
        <v>7.30</v>
      </c>
      <c r="X256">
        <v>30.99</v>
      </c>
      <c r="Y256">
        <v>39.81</v>
      </c>
      <c r="Z256">
        <v>40.75</v>
      </c>
      <c r="AA256">
        <v>46.19</v>
      </c>
      <c r="AB256">
        <v>52.83</v>
      </c>
      <c r="AC256">
        <v>37.17</v>
      </c>
      <c r="AD256">
        <v>48.49</v>
      </c>
      <c r="AE256">
        <v>59.57</v>
      </c>
      <c r="AF256">
        <v>63.32</v>
      </c>
      <c r="AG256">
        <v>97.56</v>
      </c>
      <c r="AH256">
        <v>119.66</v>
      </c>
      <c r="AI256">
        <v>136.16999999999999</v>
      </c>
      <c r="AJ256">
        <v>92.29</v>
      </c>
      <c r="AK256">
        <v>128.54</v>
      </c>
      <c r="AL256">
        <v>206.26</v>
      </c>
      <c r="AM256">
        <v>10.50508475</v>
      </c>
      <c r="AN256">
        <v>14.910112359999999</v>
      </c>
      <c r="AO256">
        <v>14.76449275</v>
      </c>
      <c r="AP256">
        <v>14.804487180000001</v>
      </c>
      <c r="AQ256">
        <v>28.101063830000001</v>
      </c>
      <c r="AR256">
        <v>15.55230126</v>
      </c>
      <c r="AS256">
        <v>17.95925926</v>
      </c>
      <c r="AT256">
        <v>16.1875</v>
      </c>
      <c r="AU256">
        <v>17.300546449999999</v>
      </c>
      <c r="AV256">
        <v>19.551102199999999</v>
      </c>
      <c r="AW256">
        <v>23.145067699999998</v>
      </c>
      <c r="AX256">
        <v>24.272727270000001</v>
      </c>
      <c r="AY256">
        <v>18.311507939999998</v>
      </c>
      <c r="AZ256">
        <v>19.156482860000001</v>
      </c>
      <c r="BA256">
        <v>28.254794520000001</v>
      </c>
    </row>
    <row r="257" spans="1:53" ht="14.4" hidden="1">
      <c r="A257" t="s">
        <v>518</v>
      </c>
      <c r="B257" t="s">
        <v>519</v>
      </c>
      <c r="C257">
        <v>60108030</v>
      </c>
      <c r="D257">
        <v>6798</v>
      </c>
      <c r="E257">
        <v>39.444114480000003</v>
      </c>
      <c r="F257">
        <v>601080</v>
      </c>
      <c r="G257">
        <v>60</v>
      </c>
      <c r="H257">
        <v>60108030</v>
      </c>
      <c r="I257">
        <v>-1.1599999999999999</v>
      </c>
      <c r="J257">
        <v>0.52</v>
      </c>
      <c r="K257">
        <v>0.64</v>
      </c>
      <c r="L257">
        <v>0.26</v>
      </c>
      <c r="M257">
        <v>1.04</v>
      </c>
      <c r="N257">
        <v>4.42</v>
      </c>
      <c r="O257">
        <v>0.95</v>
      </c>
      <c r="P257">
        <v>1.01</v>
      </c>
      <c r="Q257">
        <v>1.34</v>
      </c>
      <c r="R257">
        <v>1.79</v>
      </c>
      <c r="S257">
        <v>2.35</v>
      </c>
      <c r="T257">
        <v>2.5299999999999998</v>
      </c>
      <c r="U257">
        <v>3.86</v>
      </c>
      <c r="V257">
        <v>3.46</v>
      </c>
      <c r="W257">
        <v>-8.98</v>
      </c>
      <c r="X257">
        <v>43.83</v>
      </c>
      <c r="Y257">
        <v>44.80</v>
      </c>
      <c r="Z257">
        <v>72.16</v>
      </c>
      <c r="AA257">
        <v>73.430000000000007</v>
      </c>
      <c r="AB257">
        <v>78.70</v>
      </c>
      <c r="AC257">
        <v>86.45</v>
      </c>
      <c r="AD257">
        <v>86.77</v>
      </c>
      <c r="AE257">
        <v>111.01</v>
      </c>
      <c r="AF257">
        <v>108.63</v>
      </c>
      <c r="AG257">
        <v>142.15</v>
      </c>
      <c r="AH257">
        <v>159.19</v>
      </c>
      <c r="AI257">
        <v>208.74</v>
      </c>
      <c r="AJ257">
        <v>135.63999999999999</v>
      </c>
      <c r="AK257">
        <v>115.19</v>
      </c>
      <c r="AL257">
        <v>90.76</v>
      </c>
      <c r="AM257">
        <v>-37.784482760000003</v>
      </c>
      <c r="AN257">
        <v>86.153846150000007</v>
      </c>
      <c r="AO257">
        <v>112.75</v>
      </c>
      <c r="AP257">
        <v>282.42307690000001</v>
      </c>
      <c r="AQ257">
        <v>75.67307692</v>
      </c>
      <c r="AR257">
        <v>19.558823530000002</v>
      </c>
      <c r="AS257">
        <v>91.336842110000006</v>
      </c>
      <c r="AT257">
        <v>109.9108911</v>
      </c>
      <c r="AU257">
        <v>81.067164180000006</v>
      </c>
      <c r="AV257">
        <v>79.413407820000003</v>
      </c>
      <c r="AW257">
        <v>67.740425529999996</v>
      </c>
      <c r="AX257">
        <v>82.505928850000004</v>
      </c>
      <c r="AY257">
        <v>35.139896370000002</v>
      </c>
      <c r="AZ257">
        <v>33.291907510000001</v>
      </c>
      <c r="BA257">
        <v>-10.10690423</v>
      </c>
    </row>
    <row r="258" spans="1:53" ht="14.4" hidden="1">
      <c r="A258" t="s">
        <v>520</v>
      </c>
      <c r="B258" t="s">
        <v>521</v>
      </c>
      <c r="C258">
        <v>45103010</v>
      </c>
      <c r="D258">
        <v>7370</v>
      </c>
      <c r="E258">
        <v>39.295161280000002</v>
      </c>
      <c r="F258">
        <v>451030</v>
      </c>
      <c r="G258">
        <v>45</v>
      </c>
      <c r="H258">
        <v>45103010</v>
      </c>
      <c r="I258" t="e">
        <v>#N/A</v>
      </c>
      <c r="J258" t="e">
        <v>#N/A</v>
      </c>
      <c r="K258" t="e">
        <v>#N/A</v>
      </c>
      <c r="L258" t="e">
        <v>#N/A</v>
      </c>
      <c r="M258">
        <v>0.09</v>
      </c>
      <c r="N258">
        <v>0.03</v>
      </c>
      <c r="O258">
        <v>0.02</v>
      </c>
      <c r="P258">
        <v>-0.19</v>
      </c>
      <c r="Q258">
        <v>-0.52</v>
      </c>
      <c r="R258">
        <v>-2.67</v>
      </c>
      <c r="S258">
        <v>-1.43</v>
      </c>
      <c r="T258">
        <v>-2.79</v>
      </c>
      <c r="U258">
        <v>-2.42</v>
      </c>
      <c r="V258">
        <v>-1.90</v>
      </c>
      <c r="W258">
        <v>-1.1599999999999999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30.08</v>
      </c>
      <c r="AD258">
        <v>24.08</v>
      </c>
      <c r="AE258">
        <v>45.52</v>
      </c>
      <c r="AF258">
        <v>88.98</v>
      </c>
      <c r="AG258">
        <v>120.34</v>
      </c>
      <c r="AH258">
        <v>233.87</v>
      </c>
      <c r="AI258">
        <v>381.29</v>
      </c>
      <c r="AJ258">
        <v>128.68</v>
      </c>
      <c r="AK258">
        <v>237.86</v>
      </c>
      <c r="AL258">
        <v>243.38</v>
      </c>
      <c r="AM258" t="s">
        <v>23</v>
      </c>
      <c r="AN258" t="s">
        <v>23</v>
      </c>
      <c r="AO258" t="s">
        <v>23</v>
      </c>
      <c r="AP258" t="s">
        <v>23</v>
      </c>
      <c r="AQ258" t="s">
        <v>23</v>
      </c>
      <c r="AR258">
        <v>1002.666667</v>
      </c>
      <c r="AS258">
        <v>1204</v>
      </c>
      <c r="AT258">
        <v>-239.5789474</v>
      </c>
      <c r="AU258">
        <v>-171.1153846</v>
      </c>
      <c r="AV258">
        <v>-45.071161050000001</v>
      </c>
      <c r="AW258">
        <v>-163.54545450000001</v>
      </c>
      <c r="AX258">
        <v>-136.66308240000001</v>
      </c>
      <c r="AY258">
        <v>-53.173553720000001</v>
      </c>
      <c r="AZ258">
        <v>-125.18947369999999</v>
      </c>
      <c r="BA258">
        <v>-209.8103448</v>
      </c>
    </row>
    <row r="259" spans="1:53" ht="14.4" hidden="1">
      <c r="A259" t="s">
        <v>522</v>
      </c>
      <c r="B259" t="s">
        <v>523</v>
      </c>
      <c r="C259">
        <v>15104030</v>
      </c>
      <c r="D259">
        <v>1040</v>
      </c>
      <c r="E259">
        <v>39.223644569999998</v>
      </c>
      <c r="F259">
        <v>151040</v>
      </c>
      <c r="G259">
        <v>15</v>
      </c>
      <c r="H259">
        <v>15104030</v>
      </c>
      <c r="I259">
        <v>2</v>
      </c>
      <c r="J259">
        <v>-3.36</v>
      </c>
      <c r="K259">
        <v>1.81</v>
      </c>
      <c r="L259">
        <v>-2.35</v>
      </c>
      <c r="M259">
        <v>0.39</v>
      </c>
      <c r="N259">
        <v>0.11</v>
      </c>
      <c r="O259">
        <v>0.70</v>
      </c>
      <c r="P259">
        <v>1.05</v>
      </c>
      <c r="Q259">
        <v>-1.40</v>
      </c>
      <c r="R259">
        <v>1.99</v>
      </c>
      <c r="S259">
        <v>2.10</v>
      </c>
      <c r="T259">
        <v>2.2200000000000002</v>
      </c>
      <c r="U259">
        <v>1.53</v>
      </c>
      <c r="V259">
        <v>3.95</v>
      </c>
      <c r="W259">
        <v>3.78</v>
      </c>
      <c r="X259">
        <v>76.70</v>
      </c>
      <c r="Y259">
        <v>36.32</v>
      </c>
      <c r="Z259">
        <v>52.46</v>
      </c>
      <c r="AA259">
        <v>26.38</v>
      </c>
      <c r="AB259">
        <v>24.89</v>
      </c>
      <c r="AC259">
        <v>26.28</v>
      </c>
      <c r="AD259">
        <v>42</v>
      </c>
      <c r="AE259">
        <v>46.18</v>
      </c>
      <c r="AF259">
        <v>40.40</v>
      </c>
      <c r="AG259">
        <v>61.61</v>
      </c>
      <c r="AH259">
        <v>70.510000000000005</v>
      </c>
      <c r="AI259">
        <v>53.14</v>
      </c>
      <c r="AJ259">
        <v>51.99</v>
      </c>
      <c r="AK259">
        <v>54.85</v>
      </c>
      <c r="AL259">
        <v>78.209999999999994</v>
      </c>
      <c r="AM259">
        <v>38.35</v>
      </c>
      <c r="AN259">
        <v>-10.80952381</v>
      </c>
      <c r="AO259">
        <v>28.983425409999999</v>
      </c>
      <c r="AP259">
        <v>-11.225531910000001</v>
      </c>
      <c r="AQ259">
        <v>63.820512819999998</v>
      </c>
      <c r="AR259">
        <v>238.9090909</v>
      </c>
      <c r="AS259">
        <v>60</v>
      </c>
      <c r="AT259">
        <v>43.980952379999998</v>
      </c>
      <c r="AU259">
        <v>-28.85714286</v>
      </c>
      <c r="AV259">
        <v>30.959798989999999</v>
      </c>
      <c r="AW259">
        <v>33.576190480000001</v>
      </c>
      <c r="AX259">
        <v>23.936936939999999</v>
      </c>
      <c r="AY259">
        <v>33.980392160000001</v>
      </c>
      <c r="AZ259">
        <v>13.88607595</v>
      </c>
      <c r="BA259">
        <v>20.690476189999998</v>
      </c>
    </row>
    <row r="260" spans="1:53" ht="14.4" hidden="1">
      <c r="A260" t="s">
        <v>524</v>
      </c>
      <c r="B260" t="s">
        <v>525</v>
      </c>
      <c r="C260">
        <v>15101030</v>
      </c>
      <c r="D260">
        <v>100</v>
      </c>
      <c r="E260">
        <v>39.148209280000003</v>
      </c>
      <c r="F260">
        <v>151010</v>
      </c>
      <c r="G260">
        <v>15</v>
      </c>
      <c r="H260">
        <v>15101030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>
        <v>0</v>
      </c>
      <c r="O260">
        <v>0</v>
      </c>
      <c r="P260">
        <v>3.67</v>
      </c>
      <c r="Q260">
        <v>-6.72</v>
      </c>
      <c r="R260">
        <v>-1.28</v>
      </c>
      <c r="S260">
        <v>0.91</v>
      </c>
      <c r="T260">
        <v>2.37</v>
      </c>
      <c r="U260">
        <v>1.58</v>
      </c>
      <c r="V260">
        <v>1.03</v>
      </c>
      <c r="W260">
        <v>1.30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>
        <v>29.56</v>
      </c>
      <c r="AH260">
        <v>38.72</v>
      </c>
      <c r="AI260">
        <v>47.28</v>
      </c>
      <c r="AJ260">
        <v>58.78</v>
      </c>
      <c r="AK260">
        <v>47.92</v>
      </c>
      <c r="AL260">
        <v>56.96</v>
      </c>
      <c r="AM260" t="s">
        <v>23</v>
      </c>
      <c r="AN260" t="s">
        <v>23</v>
      </c>
      <c r="AO260" t="s">
        <v>23</v>
      </c>
      <c r="AP260" t="s">
        <v>23</v>
      </c>
      <c r="AQ260" t="s">
        <v>23</v>
      </c>
      <c r="AR260" t="s">
        <v>23</v>
      </c>
      <c r="AS260" t="s">
        <v>23</v>
      </c>
      <c r="AT260" t="s">
        <v>23</v>
      </c>
      <c r="AU260" t="s">
        <v>23</v>
      </c>
      <c r="AV260">
        <v>-23.09375</v>
      </c>
      <c r="AW260">
        <v>42.549450550000003</v>
      </c>
      <c r="AX260">
        <v>19.949367089999999</v>
      </c>
      <c r="AY260">
        <v>37.202531649999997</v>
      </c>
      <c r="AZ260">
        <v>46.524271839999997</v>
      </c>
      <c r="BA260">
        <v>43.815384620000003</v>
      </c>
    </row>
    <row r="261" spans="1:53" ht="14.4" hidden="1">
      <c r="A261" t="s">
        <v>526</v>
      </c>
      <c r="B261" t="s">
        <v>527</v>
      </c>
      <c r="C261">
        <v>20302010</v>
      </c>
      <c r="D261">
        <v>4512</v>
      </c>
      <c r="E261">
        <v>39.039500500000003</v>
      </c>
      <c r="F261">
        <v>203020</v>
      </c>
      <c r="G261">
        <v>20</v>
      </c>
      <c r="H261">
        <v>20302010</v>
      </c>
      <c r="I261">
        <v>0.70</v>
      </c>
      <c r="J261">
        <v>1.01</v>
      </c>
      <c r="K261">
        <v>1.19</v>
      </c>
      <c r="L261">
        <v>12.29</v>
      </c>
      <c r="M261">
        <v>0.78</v>
      </c>
      <c r="N261">
        <v>5.63</v>
      </c>
      <c r="O261">
        <v>5.79</v>
      </c>
      <c r="P261">
        <v>4.95</v>
      </c>
      <c r="Q261">
        <v>5.67</v>
      </c>
      <c r="R261">
        <v>7.30</v>
      </c>
      <c r="S261">
        <v>-19.489999999999998</v>
      </c>
      <c r="T261">
        <v>0.44</v>
      </c>
      <c r="U261">
        <v>2.06</v>
      </c>
      <c r="V261">
        <v>7.17</v>
      </c>
      <c r="W261">
        <v>5.33</v>
      </c>
      <c r="X261">
        <v>12.60</v>
      </c>
      <c r="Y261">
        <v>8.09</v>
      </c>
      <c r="Z261">
        <v>11.87</v>
      </c>
      <c r="AA261">
        <v>27.47</v>
      </c>
      <c r="AB261">
        <v>49.19</v>
      </c>
      <c r="AC261">
        <v>50.69</v>
      </c>
      <c r="AD261">
        <v>49.19</v>
      </c>
      <c r="AE261">
        <v>56</v>
      </c>
      <c r="AF261">
        <v>49.90</v>
      </c>
      <c r="AG261">
        <v>58.48</v>
      </c>
      <c r="AH261">
        <v>40.21</v>
      </c>
      <c r="AI261">
        <v>39.08</v>
      </c>
      <c r="AJ261">
        <v>32.86</v>
      </c>
      <c r="AK261">
        <v>40.229999999999997</v>
      </c>
      <c r="AL261">
        <v>60.5</v>
      </c>
      <c r="AM261">
        <v>18</v>
      </c>
      <c r="AN261">
        <v>8.0099009900000002</v>
      </c>
      <c r="AO261">
        <v>9.9747899160000006</v>
      </c>
      <c r="AP261">
        <v>2.2351505290000002</v>
      </c>
      <c r="AQ261">
        <v>63.064102560000002</v>
      </c>
      <c r="AR261">
        <v>9.0035523980000001</v>
      </c>
      <c r="AS261">
        <v>8.4956822110000001</v>
      </c>
      <c r="AT261">
        <v>11.313131309999999</v>
      </c>
      <c r="AU261">
        <v>8.8007054670000002</v>
      </c>
      <c r="AV261">
        <v>8.0109589040000007</v>
      </c>
      <c r="AW261">
        <v>-2.0631092870000001</v>
      </c>
      <c r="AX261">
        <v>88.818181820000007</v>
      </c>
      <c r="AY261">
        <v>15.951456309999999</v>
      </c>
      <c r="AZ261">
        <v>5.6108786610000001</v>
      </c>
      <c r="BA261">
        <v>11.35084428</v>
      </c>
    </row>
    <row r="262" spans="1:53" ht="14.4" hidden="1">
      <c r="A262" t="s">
        <v>528</v>
      </c>
      <c r="B262" t="s">
        <v>529</v>
      </c>
      <c r="C262">
        <v>10102040</v>
      </c>
      <c r="D262">
        <v>4923</v>
      </c>
      <c r="E262">
        <v>38.924245499999998</v>
      </c>
      <c r="F262">
        <v>101020</v>
      </c>
      <c r="G262">
        <v>10</v>
      </c>
      <c r="H262">
        <v>10102040</v>
      </c>
      <c r="I262">
        <v>-4.78</v>
      </c>
      <c r="J262">
        <v>0.74</v>
      </c>
      <c r="K262">
        <v>0.91</v>
      </c>
      <c r="L262">
        <v>1.55</v>
      </c>
      <c r="M262">
        <v>2.4300000000000002</v>
      </c>
      <c r="N262">
        <v>1.0900000000000001</v>
      </c>
      <c r="O262">
        <v>-1.80</v>
      </c>
      <c r="P262">
        <v>-0.31</v>
      </c>
      <c r="Q262">
        <v>-0.53</v>
      </c>
      <c r="R262">
        <v>-1.44</v>
      </c>
      <c r="S262">
        <v>-7.26</v>
      </c>
      <c r="T262">
        <v>-0.070000000000000007</v>
      </c>
      <c r="U262">
        <v>3.88</v>
      </c>
      <c r="V262">
        <v>3.66</v>
      </c>
      <c r="W262">
        <v>5.74</v>
      </c>
      <c r="X262">
        <v>26.81</v>
      </c>
      <c r="Y262">
        <v>40.69</v>
      </c>
      <c r="Z262">
        <v>52.84</v>
      </c>
      <c r="AA262">
        <v>88.17</v>
      </c>
      <c r="AB262">
        <v>106.05</v>
      </c>
      <c r="AC262">
        <v>27.06</v>
      </c>
      <c r="AD262">
        <v>56.07</v>
      </c>
      <c r="AE262">
        <v>48.42</v>
      </c>
      <c r="AF262">
        <v>36.020000000000003</v>
      </c>
      <c r="AG262">
        <v>40.83</v>
      </c>
      <c r="AH262">
        <v>26.38</v>
      </c>
      <c r="AI262">
        <v>52.24</v>
      </c>
      <c r="AJ262">
        <v>73.5</v>
      </c>
      <c r="AK262">
        <v>86.87</v>
      </c>
      <c r="AL262">
        <v>178.5</v>
      </c>
      <c r="AM262">
        <v>-5.6087866110000002</v>
      </c>
      <c r="AN262">
        <v>54.986486489999997</v>
      </c>
      <c r="AO262">
        <v>58.065934069999997</v>
      </c>
      <c r="AP262">
        <v>56.883870969999997</v>
      </c>
      <c r="AQ262">
        <v>43.641975309999999</v>
      </c>
      <c r="AR262">
        <v>24.825688070000002</v>
      </c>
      <c r="AS262">
        <v>-31.15</v>
      </c>
      <c r="AT262">
        <v>-156.1935484</v>
      </c>
      <c r="AU262">
        <v>-67.962264149999996</v>
      </c>
      <c r="AV262">
        <v>-28.354166670000001</v>
      </c>
      <c r="AW262">
        <v>-3.6336088150000001</v>
      </c>
      <c r="AX262">
        <v>-746.2857143</v>
      </c>
      <c r="AY262">
        <v>18.943298970000001</v>
      </c>
      <c r="AZ262">
        <v>23.734972679999998</v>
      </c>
      <c r="BA262">
        <v>31.097560980000001</v>
      </c>
    </row>
    <row r="263" spans="1:53" ht="14.4" hidden="1">
      <c r="A263" t="s">
        <v>530</v>
      </c>
      <c r="B263" t="s">
        <v>531</v>
      </c>
      <c r="C263">
        <v>20202020</v>
      </c>
      <c r="D263">
        <v>8742</v>
      </c>
      <c r="E263">
        <v>38.893744320000003</v>
      </c>
      <c r="F263">
        <v>202020</v>
      </c>
      <c r="G263">
        <v>20</v>
      </c>
      <c r="H263">
        <v>20202020</v>
      </c>
      <c r="I263">
        <v>1.30</v>
      </c>
      <c r="J263">
        <v>1.63</v>
      </c>
      <c r="K263">
        <v>1.92</v>
      </c>
      <c r="L263">
        <v>2.02</v>
      </c>
      <c r="M263">
        <v>2.37</v>
      </c>
      <c r="N263">
        <v>3.01</v>
      </c>
      <c r="O263">
        <v>3.45</v>
      </c>
      <c r="P263">
        <v>3.29</v>
      </c>
      <c r="Q263">
        <v>3.56</v>
      </c>
      <c r="R263">
        <v>2.70</v>
      </c>
      <c r="S263">
        <v>4.3099999999999996</v>
      </c>
      <c r="T263">
        <v>4.08</v>
      </c>
      <c r="U263">
        <v>6</v>
      </c>
      <c r="V263">
        <v>4.17</v>
      </c>
      <c r="W263">
        <v>6.71</v>
      </c>
      <c r="X263">
        <v>34.08</v>
      </c>
      <c r="Y263">
        <v>40.130000000000003</v>
      </c>
      <c r="Z263">
        <v>50.97</v>
      </c>
      <c r="AA263">
        <v>65.72</v>
      </c>
      <c r="AB263">
        <v>64.05</v>
      </c>
      <c r="AC263">
        <v>76.88</v>
      </c>
      <c r="AD263">
        <v>81.17</v>
      </c>
      <c r="AE263">
        <v>96</v>
      </c>
      <c r="AF263">
        <v>109.04</v>
      </c>
      <c r="AG263">
        <v>149.34</v>
      </c>
      <c r="AH263">
        <v>207.59</v>
      </c>
      <c r="AI263">
        <v>228.73</v>
      </c>
      <c r="AJ263">
        <v>176.42</v>
      </c>
      <c r="AK263">
        <v>238.86</v>
      </c>
      <c r="AL263">
        <v>275.43</v>
      </c>
      <c r="AM263">
        <v>26.215384619999998</v>
      </c>
      <c r="AN263">
        <v>24.619631900000002</v>
      </c>
      <c r="AO263">
        <v>26.546875</v>
      </c>
      <c r="AP263">
        <v>32.534653470000002</v>
      </c>
      <c r="AQ263">
        <v>27.025316459999999</v>
      </c>
      <c r="AR263">
        <v>25.541528240000002</v>
      </c>
      <c r="AS263">
        <v>23.527536229999999</v>
      </c>
      <c r="AT263">
        <v>29.179331309999998</v>
      </c>
      <c r="AU263">
        <v>30.629213480000001</v>
      </c>
      <c r="AV263">
        <v>55.311111109999999</v>
      </c>
      <c r="AW263">
        <v>48.164733179999999</v>
      </c>
      <c r="AX263">
        <v>56.061274509999997</v>
      </c>
      <c r="AY263">
        <v>29.403333329999999</v>
      </c>
      <c r="AZ263">
        <v>57.280575540000001</v>
      </c>
      <c r="BA263">
        <v>41.047690009999997</v>
      </c>
    </row>
    <row r="264" spans="1:53" ht="14.4" hidden="1">
      <c r="A264" t="s">
        <v>532</v>
      </c>
      <c r="B264" t="s">
        <v>533</v>
      </c>
      <c r="C264">
        <v>10102030</v>
      </c>
      <c r="D264">
        <v>2911</v>
      </c>
      <c r="E264">
        <v>38.81015515</v>
      </c>
      <c r="F264">
        <v>101020</v>
      </c>
      <c r="G264">
        <v>10</v>
      </c>
      <c r="H264">
        <v>10102030</v>
      </c>
      <c r="I264">
        <v>0.56999999999999995</v>
      </c>
      <c r="J264">
        <v>3.68</v>
      </c>
      <c r="K264">
        <v>3.75</v>
      </c>
      <c r="L264">
        <v>4.97</v>
      </c>
      <c r="M264">
        <v>6.85</v>
      </c>
      <c r="N264">
        <v>7.99</v>
      </c>
      <c r="O264">
        <v>4.9400000000000004</v>
      </c>
      <c r="P264">
        <v>9.16</v>
      </c>
      <c r="Q264">
        <v>7.29</v>
      </c>
      <c r="R264">
        <v>5.84</v>
      </c>
      <c r="S264">
        <v>-3.5</v>
      </c>
      <c r="T264">
        <v>2.27</v>
      </c>
      <c r="U264">
        <v>29.04</v>
      </c>
      <c r="V264">
        <v>24.92</v>
      </c>
      <c r="W264">
        <v>8.58</v>
      </c>
      <c r="X264">
        <v>23.12</v>
      </c>
      <c r="Y264">
        <v>21.05</v>
      </c>
      <c r="Z264">
        <v>34.119999999999997</v>
      </c>
      <c r="AA264">
        <v>50.40</v>
      </c>
      <c r="AB264">
        <v>49.5</v>
      </c>
      <c r="AC264">
        <v>70.709999999999994</v>
      </c>
      <c r="AD264">
        <v>68.319999999999993</v>
      </c>
      <c r="AE264">
        <v>91.91</v>
      </c>
      <c r="AF264">
        <v>74.97</v>
      </c>
      <c r="AG264">
        <v>93.65</v>
      </c>
      <c r="AH264">
        <v>56.57</v>
      </c>
      <c r="AI264">
        <v>75.11</v>
      </c>
      <c r="AJ264">
        <v>126.86</v>
      </c>
      <c r="AK264">
        <v>130</v>
      </c>
      <c r="AL264">
        <v>122.59</v>
      </c>
      <c r="AM264">
        <v>40.561403509999998</v>
      </c>
      <c r="AN264">
        <v>5.7201086959999996</v>
      </c>
      <c r="AO264">
        <v>9.0986666669999998</v>
      </c>
      <c r="AP264">
        <v>10.140845069999999</v>
      </c>
      <c r="AQ264">
        <v>7.2262773720000002</v>
      </c>
      <c r="AR264">
        <v>8.8498122650000006</v>
      </c>
      <c r="AS264">
        <v>13.82995951</v>
      </c>
      <c r="AT264">
        <v>10.03384279</v>
      </c>
      <c r="AU264">
        <v>10.283950620000001</v>
      </c>
      <c r="AV264">
        <v>16.035958900000001</v>
      </c>
      <c r="AW264">
        <v>-16.16285714</v>
      </c>
      <c r="AX264">
        <v>33.088105730000002</v>
      </c>
      <c r="AY264">
        <v>4.3684573000000002</v>
      </c>
      <c r="AZ264">
        <v>5.2166934190000003</v>
      </c>
      <c r="BA264">
        <v>14.287878790000001</v>
      </c>
    </row>
    <row r="265" spans="1:53" ht="14.4" hidden="1">
      <c r="A265" t="s">
        <v>534</v>
      </c>
      <c r="B265" t="s">
        <v>535</v>
      </c>
      <c r="C265">
        <v>55101010</v>
      </c>
      <c r="D265">
        <v>4931</v>
      </c>
      <c r="E265">
        <v>38.772819839999997</v>
      </c>
      <c r="F265">
        <v>551010</v>
      </c>
      <c r="G265">
        <v>55</v>
      </c>
      <c r="H265">
        <v>55101010</v>
      </c>
      <c r="I265">
        <v>1.62</v>
      </c>
      <c r="J265">
        <v>1.72</v>
      </c>
      <c r="K265">
        <v>1.85</v>
      </c>
      <c r="L265">
        <v>1.91</v>
      </c>
      <c r="M265">
        <v>2.0299999999999998</v>
      </c>
      <c r="N265">
        <v>1.94</v>
      </c>
      <c r="O265">
        <v>2.21</v>
      </c>
      <c r="P265">
        <v>2.25</v>
      </c>
      <c r="Q265">
        <v>2.4700000000000002</v>
      </c>
      <c r="R265">
        <v>2.64</v>
      </c>
      <c r="S265">
        <v>2.79</v>
      </c>
      <c r="T265">
        <v>2.96</v>
      </c>
      <c r="U265">
        <v>3.17</v>
      </c>
      <c r="V265">
        <v>3.21</v>
      </c>
      <c r="W265">
        <v>3.44</v>
      </c>
      <c r="X265">
        <v>23.55</v>
      </c>
      <c r="Y265">
        <v>27.64</v>
      </c>
      <c r="Z265">
        <v>26.71</v>
      </c>
      <c r="AA265">
        <v>27.94</v>
      </c>
      <c r="AB265">
        <v>35.92</v>
      </c>
      <c r="AC265">
        <v>35.909999999999997</v>
      </c>
      <c r="AD265">
        <v>40.700000000000003</v>
      </c>
      <c r="AE265">
        <v>48.11</v>
      </c>
      <c r="AF265">
        <v>49.27</v>
      </c>
      <c r="AG265">
        <v>63.49</v>
      </c>
      <c r="AH265">
        <v>66.67</v>
      </c>
      <c r="AI265">
        <v>67.70</v>
      </c>
      <c r="AJ265">
        <v>70.11</v>
      </c>
      <c r="AK265">
        <v>61.91</v>
      </c>
      <c r="AL265">
        <v>67.52</v>
      </c>
      <c r="AM265">
        <v>14.53703704</v>
      </c>
      <c r="AN265">
        <v>16.06976744</v>
      </c>
      <c r="AO265">
        <v>14.43783784</v>
      </c>
      <c r="AP265">
        <v>14.62827225</v>
      </c>
      <c r="AQ265">
        <v>17.694581280000001</v>
      </c>
      <c r="AR265">
        <v>18.510309280000001</v>
      </c>
      <c r="AS265">
        <v>18.416289590000002</v>
      </c>
      <c r="AT265">
        <v>21.382222219999999</v>
      </c>
      <c r="AU265">
        <v>19.94736842</v>
      </c>
      <c r="AV265">
        <v>24.049242419999999</v>
      </c>
      <c r="AW265">
        <v>23.89605735</v>
      </c>
      <c r="AX265">
        <v>22.871621619999999</v>
      </c>
      <c r="AY265">
        <v>22.116719239999998</v>
      </c>
      <c r="AZ265">
        <v>19.286604359999998</v>
      </c>
      <c r="BA265">
        <v>19.627906979999999</v>
      </c>
    </row>
    <row r="266" spans="1:53" ht="14.4" hidden="1">
      <c r="A266" t="s">
        <v>536</v>
      </c>
      <c r="B266" t="s">
        <v>537</v>
      </c>
      <c r="C266">
        <v>25102010</v>
      </c>
      <c r="D266">
        <v>3711</v>
      </c>
      <c r="E266">
        <v>38.691944999999997</v>
      </c>
      <c r="F266">
        <v>251020</v>
      </c>
      <c r="G266">
        <v>25</v>
      </c>
      <c r="H266">
        <v>25102010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>
        <v>5.13</v>
      </c>
      <c r="U266">
        <v>5.67</v>
      </c>
      <c r="V266">
        <v>6.57</v>
      </c>
      <c r="W266">
        <v>1.90</v>
      </c>
      <c r="X266">
        <v>38.113</v>
      </c>
      <c r="Y266">
        <v>15.72</v>
      </c>
      <c r="Z266">
        <v>7.2130000000000001</v>
      </c>
      <c r="AA266">
        <v>13.005</v>
      </c>
      <c r="AB266">
        <v>12.367000000000001</v>
      </c>
      <c r="AC266">
        <v>17.603000000000002</v>
      </c>
      <c r="AD266">
        <v>16.343</v>
      </c>
      <c r="AE266">
        <v>20.36</v>
      </c>
      <c r="AF266">
        <v>21.314</v>
      </c>
      <c r="AG266">
        <v>23.908999999999999</v>
      </c>
      <c r="AH266">
        <v>27.370999999999999</v>
      </c>
      <c r="AI266">
        <v>18.760000000000002</v>
      </c>
      <c r="AJ266">
        <v>14.20</v>
      </c>
      <c r="AK266">
        <v>23.32</v>
      </c>
      <c r="AL266">
        <v>13.05</v>
      </c>
      <c r="AM266" t="s">
        <v>23</v>
      </c>
      <c r="AN266" t="s">
        <v>23</v>
      </c>
      <c r="AO266" t="s">
        <v>23</v>
      </c>
      <c r="AP266" t="s">
        <v>23</v>
      </c>
      <c r="AQ266" t="s">
        <v>23</v>
      </c>
      <c r="AR266" t="s">
        <v>23</v>
      </c>
      <c r="AS266" t="s">
        <v>23</v>
      </c>
      <c r="AT266" t="s">
        <v>23</v>
      </c>
      <c r="AU266" t="s">
        <v>23</v>
      </c>
      <c r="AV266" t="s">
        <v>23</v>
      </c>
      <c r="AW266" t="s">
        <v>23</v>
      </c>
      <c r="AX266">
        <v>3.6569200780000002</v>
      </c>
      <c r="AY266">
        <v>2.5044091709999998</v>
      </c>
      <c r="AZ266">
        <v>3.549467275</v>
      </c>
      <c r="BA266">
        <v>6.8684210529999996</v>
      </c>
    </row>
    <row r="267" spans="1:53" ht="14.4" hidden="1">
      <c r="A267" t="s">
        <v>538</v>
      </c>
      <c r="B267" t="s">
        <v>539</v>
      </c>
      <c r="C267">
        <v>25102010</v>
      </c>
      <c r="D267">
        <v>3711</v>
      </c>
      <c r="E267">
        <v>38.6440263</v>
      </c>
      <c r="F267">
        <v>251020</v>
      </c>
      <c r="G267">
        <v>25</v>
      </c>
      <c r="H267">
        <v>25102010</v>
      </c>
      <c r="I267">
        <v>1.66</v>
      </c>
      <c r="J267">
        <v>4.9400000000000004</v>
      </c>
      <c r="K267">
        <v>1.42</v>
      </c>
      <c r="L267">
        <v>1.76</v>
      </c>
      <c r="M267">
        <v>0.80</v>
      </c>
      <c r="N267">
        <v>1.84</v>
      </c>
      <c r="O267">
        <v>1.1499999999999999</v>
      </c>
      <c r="P267">
        <v>1.90</v>
      </c>
      <c r="Q267">
        <v>0.92</v>
      </c>
      <c r="R267">
        <v>0.01</v>
      </c>
      <c r="S267">
        <v>-0.32</v>
      </c>
      <c r="T267">
        <v>4.45</v>
      </c>
      <c r="U267">
        <v>-0.49</v>
      </c>
      <c r="V267">
        <v>1.08</v>
      </c>
      <c r="W267">
        <v>1.46</v>
      </c>
      <c r="X267">
        <v>16.79</v>
      </c>
      <c r="Y267">
        <v>10.76</v>
      </c>
      <c r="Z267">
        <v>12.95</v>
      </c>
      <c r="AA267">
        <v>15.43</v>
      </c>
      <c r="AB267">
        <v>15.5</v>
      </c>
      <c r="AC267">
        <v>14.09</v>
      </c>
      <c r="AD267">
        <v>12.13</v>
      </c>
      <c r="AE267">
        <v>12.49</v>
      </c>
      <c r="AF267">
        <v>7.65</v>
      </c>
      <c r="AG267">
        <v>9.3000000000000007</v>
      </c>
      <c r="AH267">
        <v>8.7899999999999991</v>
      </c>
      <c r="AI267">
        <v>20.77</v>
      </c>
      <c r="AJ267">
        <v>11.63</v>
      </c>
      <c r="AK267">
        <v>12.19</v>
      </c>
      <c r="AL267">
        <v>9.90</v>
      </c>
      <c r="AM267">
        <v>10.114457829999999</v>
      </c>
      <c r="AN267">
        <v>2.1781376520000002</v>
      </c>
      <c r="AO267">
        <v>9.1197183099999997</v>
      </c>
      <c r="AP267">
        <v>8.7670454549999999</v>
      </c>
      <c r="AQ267">
        <v>19.375</v>
      </c>
      <c r="AR267">
        <v>7.6576086959999996</v>
      </c>
      <c r="AS267">
        <v>10.547826089999999</v>
      </c>
      <c r="AT267">
        <v>6.5736842109999998</v>
      </c>
      <c r="AU267">
        <v>8.3152173909999991</v>
      </c>
      <c r="AV267">
        <v>930</v>
      </c>
      <c r="AW267">
        <v>-27.46875</v>
      </c>
      <c r="AX267">
        <v>4.6674157300000001</v>
      </c>
      <c r="AY267">
        <v>-23.734693879999998</v>
      </c>
      <c r="AZ267">
        <v>11.28703704</v>
      </c>
      <c r="BA267">
        <v>6.780821918</v>
      </c>
    </row>
    <row r="268" spans="1:53" ht="14.4" hidden="1">
      <c r="A268" t="s">
        <v>540</v>
      </c>
      <c r="B268" t="s">
        <v>541</v>
      </c>
      <c r="C268">
        <v>35203010</v>
      </c>
      <c r="D268">
        <v>3826</v>
      </c>
      <c r="E268">
        <v>38.366832299999999</v>
      </c>
      <c r="F268">
        <v>352030</v>
      </c>
      <c r="G268">
        <v>35</v>
      </c>
      <c r="H268">
        <v>35203010</v>
      </c>
      <c r="I268">
        <v>1.94</v>
      </c>
      <c r="J268">
        <v>2.85</v>
      </c>
      <c r="K268">
        <v>3.27</v>
      </c>
      <c r="L268">
        <v>2.10</v>
      </c>
      <c r="M268">
        <v>1.49</v>
      </c>
      <c r="N268">
        <v>1.20</v>
      </c>
      <c r="O268">
        <v>1.40</v>
      </c>
      <c r="P268">
        <v>2.10</v>
      </c>
      <c r="Q268">
        <v>0.97</v>
      </c>
      <c r="R268">
        <v>3.37</v>
      </c>
      <c r="S268">
        <v>2.2999999999999998</v>
      </c>
      <c r="T268">
        <v>3.94</v>
      </c>
      <c r="U268">
        <v>4.18</v>
      </c>
      <c r="V268">
        <v>4.1900000000000004</v>
      </c>
      <c r="W268">
        <v>4.43</v>
      </c>
      <c r="X268">
        <v>41.43</v>
      </c>
      <c r="Y268">
        <v>34.93</v>
      </c>
      <c r="Z268">
        <v>40.94</v>
      </c>
      <c r="AA268">
        <v>57.19</v>
      </c>
      <c r="AB268">
        <v>40.94</v>
      </c>
      <c r="AC268">
        <v>41.81</v>
      </c>
      <c r="AD268">
        <v>45.56</v>
      </c>
      <c r="AE268">
        <v>66.97</v>
      </c>
      <c r="AF268">
        <v>67.459999999999994</v>
      </c>
      <c r="AG268">
        <v>85.31</v>
      </c>
      <c r="AH268">
        <v>118.49</v>
      </c>
      <c r="AI268">
        <v>159.65</v>
      </c>
      <c r="AJ268">
        <v>149.65</v>
      </c>
      <c r="AK268">
        <v>139.03</v>
      </c>
      <c r="AL268">
        <v>134.34</v>
      </c>
      <c r="AM268">
        <v>21.355670100000001</v>
      </c>
      <c r="AN268">
        <v>12.256140350000001</v>
      </c>
      <c r="AO268">
        <v>12.51987768</v>
      </c>
      <c r="AP268">
        <v>27.233333330000001</v>
      </c>
      <c r="AQ268">
        <v>27.47651007</v>
      </c>
      <c r="AR268">
        <v>34.841666670000002</v>
      </c>
      <c r="AS268">
        <v>32.542857140000002</v>
      </c>
      <c r="AT268">
        <v>31.890476190000001</v>
      </c>
      <c r="AU268">
        <v>69.546391749999998</v>
      </c>
      <c r="AV268">
        <v>25.314540059999999</v>
      </c>
      <c r="AW268">
        <v>51.5173913</v>
      </c>
      <c r="AX268">
        <v>40.52030457</v>
      </c>
      <c r="AY268">
        <v>35.801435410000003</v>
      </c>
      <c r="AZ268">
        <v>33.181384250000001</v>
      </c>
      <c r="BA268">
        <v>30.32505643</v>
      </c>
    </row>
    <row r="269" spans="1:53" ht="14.4" hidden="1">
      <c r="A269" t="s">
        <v>542</v>
      </c>
      <c r="B269" t="s">
        <v>543</v>
      </c>
      <c r="C269">
        <v>35202010</v>
      </c>
      <c r="D269">
        <v>2834</v>
      </c>
      <c r="E269">
        <v>38.152492559999999</v>
      </c>
      <c r="F269">
        <v>352020</v>
      </c>
      <c r="G269">
        <v>35</v>
      </c>
      <c r="H269">
        <v>35202010</v>
      </c>
      <c r="I269">
        <v>5.57</v>
      </c>
      <c r="J269">
        <v>7.30</v>
      </c>
      <c r="K269">
        <v>4.9800000000000004</v>
      </c>
      <c r="L269">
        <v>2.04</v>
      </c>
      <c r="M269">
        <v>0.98</v>
      </c>
      <c r="N269">
        <v>1.1200000000000001</v>
      </c>
      <c r="O269">
        <v>1.38</v>
      </c>
      <c r="P269">
        <v>1.19</v>
      </c>
      <c r="Q269">
        <v>0.85</v>
      </c>
      <c r="R269">
        <v>0.52</v>
      </c>
      <c r="S269">
        <v>1.22</v>
      </c>
      <c r="T269">
        <v>0.04</v>
      </c>
      <c r="U269">
        <v>1.06</v>
      </c>
      <c r="V269">
        <v>1.91</v>
      </c>
      <c r="W269">
        <v>2.25</v>
      </c>
      <c r="X269">
        <v>46.19</v>
      </c>
      <c r="Y269">
        <v>46.29</v>
      </c>
      <c r="Z269">
        <v>47.27</v>
      </c>
      <c r="AA269">
        <v>59.37</v>
      </c>
      <c r="AB269">
        <v>70.38</v>
      </c>
      <c r="AC269">
        <v>33.950000000000003</v>
      </c>
      <c r="AD269">
        <v>27.32</v>
      </c>
      <c r="AE269">
        <v>34.700000000000003</v>
      </c>
      <c r="AF269">
        <v>37.979999999999997</v>
      </c>
      <c r="AG269">
        <v>49.86</v>
      </c>
      <c r="AH269">
        <v>49.99</v>
      </c>
      <c r="AI269">
        <v>58.25</v>
      </c>
      <c r="AJ269">
        <v>67.80</v>
      </c>
      <c r="AK269">
        <v>67.349999999999994</v>
      </c>
      <c r="AL269">
        <v>65.52</v>
      </c>
      <c r="AM269">
        <v>8.2926391380000002</v>
      </c>
      <c r="AN269">
        <v>6.3410958900000001</v>
      </c>
      <c r="AO269">
        <v>9.4919678709999999</v>
      </c>
      <c r="AP269">
        <v>29.102941179999998</v>
      </c>
      <c r="AQ269">
        <v>71.816326529999998</v>
      </c>
      <c r="AR269">
        <v>30.3125</v>
      </c>
      <c r="AS269">
        <v>19.79710145</v>
      </c>
      <c r="AT269">
        <v>29.159663869999999</v>
      </c>
      <c r="AU269">
        <v>44.682352940000001</v>
      </c>
      <c r="AV269">
        <v>95.88461538</v>
      </c>
      <c r="AW269">
        <v>40.975409839999998</v>
      </c>
      <c r="AX269">
        <v>1456.25</v>
      </c>
      <c r="AY269">
        <v>63.962264150000003</v>
      </c>
      <c r="AZ269">
        <v>35.261780100000003</v>
      </c>
      <c r="BA269">
        <v>29.12</v>
      </c>
    </row>
    <row r="270" spans="1:53" ht="14.4" hidden="1">
      <c r="A270" t="s">
        <v>544</v>
      </c>
      <c r="B270" t="s">
        <v>545</v>
      </c>
      <c r="C270">
        <v>40101010</v>
      </c>
      <c r="D270">
        <v>6020</v>
      </c>
      <c r="E270">
        <v>38.151994999999999</v>
      </c>
      <c r="F270">
        <v>401010</v>
      </c>
      <c r="G270">
        <v>40</v>
      </c>
      <c r="H270">
        <v>40101010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>
        <v>-0.02</v>
      </c>
      <c r="S270">
        <v>-0.04</v>
      </c>
      <c r="T270">
        <v>-0.04</v>
      </c>
      <c r="U270">
        <v>-0.08</v>
      </c>
      <c r="V270">
        <v>0.21</v>
      </c>
      <c r="W270">
        <v>0.40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>
        <v>9.3800000000000008</v>
      </c>
      <c r="AJ270">
        <v>4.07</v>
      </c>
      <c r="AK270">
        <v>8.33</v>
      </c>
      <c r="AL270">
        <v>10.36</v>
      </c>
      <c r="AM270" t="s">
        <v>23</v>
      </c>
      <c r="AN270" t="s">
        <v>23</v>
      </c>
      <c r="AO270" t="s">
        <v>23</v>
      </c>
      <c r="AP270" t="s">
        <v>23</v>
      </c>
      <c r="AQ270" t="s">
        <v>23</v>
      </c>
      <c r="AR270" t="s">
        <v>23</v>
      </c>
      <c r="AS270" t="s">
        <v>23</v>
      </c>
      <c r="AT270" t="s">
        <v>23</v>
      </c>
      <c r="AU270" t="s">
        <v>23</v>
      </c>
      <c r="AV270" t="s">
        <v>23</v>
      </c>
      <c r="AW270" t="s">
        <v>23</v>
      </c>
      <c r="AX270">
        <v>-234.5</v>
      </c>
      <c r="AY270">
        <v>-50.875</v>
      </c>
      <c r="AZ270">
        <v>39.666666669999998</v>
      </c>
      <c r="BA270">
        <v>25.90</v>
      </c>
    </row>
    <row r="271" spans="1:53" ht="14.4" hidden="1">
      <c r="A271" t="s">
        <v>546</v>
      </c>
      <c r="B271" t="s">
        <v>547</v>
      </c>
      <c r="C271">
        <v>45102010</v>
      </c>
      <c r="D271">
        <v>7370</v>
      </c>
      <c r="E271">
        <v>38.128865599999997</v>
      </c>
      <c r="F271">
        <v>451020</v>
      </c>
      <c r="G271">
        <v>45</v>
      </c>
      <c r="H271">
        <v>45102010</v>
      </c>
      <c r="I271">
        <v>2.37</v>
      </c>
      <c r="J271">
        <v>2.85</v>
      </c>
      <c r="K271">
        <v>3.44</v>
      </c>
      <c r="L271">
        <v>4.03</v>
      </c>
      <c r="M271">
        <v>2.35</v>
      </c>
      <c r="N271">
        <v>2.65</v>
      </c>
      <c r="O271">
        <v>2.5499999999999998</v>
      </c>
      <c r="P271">
        <v>2.5299999999999998</v>
      </c>
      <c r="Q271">
        <v>3.60</v>
      </c>
      <c r="R271">
        <v>3.29</v>
      </c>
      <c r="S271">
        <v>2.57</v>
      </c>
      <c r="T271">
        <v>4.05</v>
      </c>
      <c r="U271">
        <v>4.41</v>
      </c>
      <c r="V271">
        <v>4.21</v>
      </c>
      <c r="W271">
        <v>4.51</v>
      </c>
      <c r="X271">
        <v>73.290000000000006</v>
      </c>
      <c r="Y271">
        <v>64.31</v>
      </c>
      <c r="Z271">
        <v>73.882300000000001</v>
      </c>
      <c r="AA271">
        <v>100.98</v>
      </c>
      <c r="AB271">
        <v>52.66</v>
      </c>
      <c r="AC271">
        <v>60.02</v>
      </c>
      <c r="AD271">
        <v>56.03</v>
      </c>
      <c r="AE271">
        <v>71.02</v>
      </c>
      <c r="AF271">
        <v>63.48</v>
      </c>
      <c r="AG271">
        <v>62.02</v>
      </c>
      <c r="AH271">
        <v>81.95</v>
      </c>
      <c r="AI271">
        <v>88.72</v>
      </c>
      <c r="AJ271">
        <v>57.19</v>
      </c>
      <c r="AK271">
        <v>75.53</v>
      </c>
      <c r="AL271">
        <v>76.900000000000006</v>
      </c>
      <c r="AM271">
        <v>30.92405063</v>
      </c>
      <c r="AN271">
        <v>22.564912280000001</v>
      </c>
      <c r="AO271">
        <v>21.477412789999999</v>
      </c>
      <c r="AP271">
        <v>25.057071959999998</v>
      </c>
      <c r="AQ271">
        <v>22.408510639999999</v>
      </c>
      <c r="AR271">
        <v>22.649056600000002</v>
      </c>
      <c r="AS271">
        <v>21.972549019999999</v>
      </c>
      <c r="AT271">
        <v>28.071146250000002</v>
      </c>
      <c r="AU271">
        <v>17.633333329999999</v>
      </c>
      <c r="AV271">
        <v>18.851063830000001</v>
      </c>
      <c r="AW271">
        <v>31.887159530000002</v>
      </c>
      <c r="AX271">
        <v>21.90617284</v>
      </c>
      <c r="AY271">
        <v>12.968253969999999</v>
      </c>
      <c r="AZ271">
        <v>17.940617580000001</v>
      </c>
      <c r="BA271">
        <v>17.050997779999999</v>
      </c>
    </row>
    <row r="272" spans="1:53" ht="14.4" hidden="1">
      <c r="A272" t="s">
        <v>548</v>
      </c>
      <c r="B272" t="s">
        <v>549</v>
      </c>
      <c r="C272">
        <v>55101010</v>
      </c>
      <c r="D272">
        <v>4911</v>
      </c>
      <c r="E272">
        <v>37.821951759999997</v>
      </c>
      <c r="F272">
        <v>551010</v>
      </c>
      <c r="G272">
        <v>55</v>
      </c>
      <c r="H272">
        <v>55101010</v>
      </c>
      <c r="I272">
        <v>3.87</v>
      </c>
      <c r="J272">
        <v>3.75</v>
      </c>
      <c r="K272">
        <v>1.42</v>
      </c>
      <c r="L272">
        <v>2</v>
      </c>
      <c r="M272">
        <v>1.88</v>
      </c>
      <c r="N272">
        <v>2.54</v>
      </c>
      <c r="O272">
        <v>1.22</v>
      </c>
      <c r="P272">
        <v>3.97</v>
      </c>
      <c r="Q272">
        <v>2.0699999999999998</v>
      </c>
      <c r="R272">
        <v>3.01</v>
      </c>
      <c r="S272">
        <v>2.0099999999999998</v>
      </c>
      <c r="T272">
        <v>1.74</v>
      </c>
      <c r="U272">
        <v>2.2000000000000002</v>
      </c>
      <c r="V272">
        <v>2.34</v>
      </c>
      <c r="W272">
        <v>2.4500000000000002</v>
      </c>
      <c r="X272">
        <v>41.64</v>
      </c>
      <c r="Y272">
        <v>43.37</v>
      </c>
      <c r="Z272">
        <v>29.74</v>
      </c>
      <c r="AA272">
        <v>27.39</v>
      </c>
      <c r="AB272">
        <v>37.08</v>
      </c>
      <c r="AC272">
        <v>27.77</v>
      </c>
      <c r="AD272">
        <v>35.49</v>
      </c>
      <c r="AE272">
        <v>39.409999999999997</v>
      </c>
      <c r="AF272">
        <v>45.10</v>
      </c>
      <c r="AG272">
        <v>45.59</v>
      </c>
      <c r="AH272">
        <v>42.22</v>
      </c>
      <c r="AI272">
        <v>57.76</v>
      </c>
      <c r="AJ272">
        <v>43.23</v>
      </c>
      <c r="AK272">
        <v>35.90</v>
      </c>
      <c r="AL272">
        <v>37.64</v>
      </c>
      <c r="AM272">
        <v>10.75968992</v>
      </c>
      <c r="AN272">
        <v>11.56533333</v>
      </c>
      <c r="AO272">
        <v>20.943661970000001</v>
      </c>
      <c r="AP272">
        <v>13.695</v>
      </c>
      <c r="AQ272">
        <v>19.723404259999999</v>
      </c>
      <c r="AR272">
        <v>10.93307087</v>
      </c>
      <c r="AS272">
        <v>29.090163929999999</v>
      </c>
      <c r="AT272">
        <v>9.9269521409999992</v>
      </c>
      <c r="AU272">
        <v>21.78743961</v>
      </c>
      <c r="AV272">
        <v>15.146179399999999</v>
      </c>
      <c r="AW272">
        <v>21.004975120000001</v>
      </c>
      <c r="AX272">
        <v>33.195402299999998</v>
      </c>
      <c r="AY272">
        <v>19.649999999999999</v>
      </c>
      <c r="AZ272">
        <v>15.341880339999999</v>
      </c>
      <c r="BA272">
        <v>15.363265309999999</v>
      </c>
    </row>
    <row r="273" spans="1:53" ht="14.4" hidden="1">
      <c r="A273" t="s">
        <v>550</v>
      </c>
      <c r="B273" t="s">
        <v>551</v>
      </c>
      <c r="C273">
        <v>20304030</v>
      </c>
      <c r="D273">
        <v>4213</v>
      </c>
      <c r="E273">
        <v>37.66104507</v>
      </c>
      <c r="F273">
        <v>203040</v>
      </c>
      <c r="G273">
        <v>20</v>
      </c>
      <c r="H273">
        <v>20304030</v>
      </c>
      <c r="I273">
        <v>1.35</v>
      </c>
      <c r="J273">
        <v>2.44</v>
      </c>
      <c r="K273">
        <v>1.97</v>
      </c>
      <c r="L273">
        <v>2.39</v>
      </c>
      <c r="M273">
        <v>3.10</v>
      </c>
      <c r="N273">
        <v>3.57</v>
      </c>
      <c r="O273">
        <v>3.56</v>
      </c>
      <c r="P273">
        <v>5.63</v>
      </c>
      <c r="Q273">
        <v>7.38</v>
      </c>
      <c r="R273">
        <v>7.66</v>
      </c>
      <c r="S273">
        <v>5.68</v>
      </c>
      <c r="T273">
        <v>8.89</v>
      </c>
      <c r="U273">
        <v>12.18</v>
      </c>
      <c r="V273">
        <v>11.26</v>
      </c>
      <c r="W273">
        <v>5.48</v>
      </c>
      <c r="X273">
        <v>31.99</v>
      </c>
      <c r="Y273">
        <v>40.53</v>
      </c>
      <c r="Z273">
        <v>34.28</v>
      </c>
      <c r="AA273">
        <v>53.02</v>
      </c>
      <c r="AB273">
        <v>77.64</v>
      </c>
      <c r="AC273">
        <v>59.07</v>
      </c>
      <c r="AD273">
        <v>85.79</v>
      </c>
      <c r="AE273">
        <v>131.55000000000001</v>
      </c>
      <c r="AF273">
        <v>123.49</v>
      </c>
      <c r="AG273">
        <v>189.78</v>
      </c>
      <c r="AH273">
        <v>195.18</v>
      </c>
      <c r="AI273">
        <v>358.38</v>
      </c>
      <c r="AJ273">
        <v>283.77999999999997</v>
      </c>
      <c r="AK273">
        <v>405.33</v>
      </c>
      <c r="AL273">
        <v>176.40</v>
      </c>
      <c r="AM273">
        <v>23.6962963</v>
      </c>
      <c r="AN273">
        <v>16.610655739999999</v>
      </c>
      <c r="AO273">
        <v>17.401015229999999</v>
      </c>
      <c r="AP273">
        <v>22.18410042</v>
      </c>
      <c r="AQ273">
        <v>25.045161289999999</v>
      </c>
      <c r="AR273">
        <v>16.546218490000001</v>
      </c>
      <c r="AS273">
        <v>24.098314609999999</v>
      </c>
      <c r="AT273">
        <v>23.365896979999999</v>
      </c>
      <c r="AU273">
        <v>16.733062329999999</v>
      </c>
      <c r="AV273">
        <v>24.77545692</v>
      </c>
      <c r="AW273">
        <v>34.362676059999998</v>
      </c>
      <c r="AX273">
        <v>40.31271091</v>
      </c>
      <c r="AY273">
        <v>23.298850569999999</v>
      </c>
      <c r="AZ273">
        <v>35.997335700000001</v>
      </c>
      <c r="BA273">
        <v>32.189781019999998</v>
      </c>
    </row>
    <row r="274" spans="1:53" ht="14.4" hidden="1">
      <c r="A274" t="s">
        <v>552</v>
      </c>
      <c r="B274" t="s">
        <v>553</v>
      </c>
      <c r="C274">
        <v>30101020</v>
      </c>
      <c r="D274">
        <v>5140</v>
      </c>
      <c r="E274">
        <v>37.559139960000003</v>
      </c>
      <c r="F274">
        <v>301010</v>
      </c>
      <c r="G274">
        <v>30</v>
      </c>
      <c r="H274">
        <v>30101020</v>
      </c>
      <c r="I274">
        <v>1.99</v>
      </c>
      <c r="J274">
        <v>1.96</v>
      </c>
      <c r="K274">
        <v>1.90</v>
      </c>
      <c r="L274">
        <v>1.67</v>
      </c>
      <c r="M274">
        <v>1.58</v>
      </c>
      <c r="N274">
        <v>1.1499999999999999</v>
      </c>
      <c r="O274">
        <v>1.64</v>
      </c>
      <c r="P274">
        <v>2.08</v>
      </c>
      <c r="Q274">
        <v>2.70</v>
      </c>
      <c r="R274">
        <v>3.20</v>
      </c>
      <c r="S274">
        <v>0.42</v>
      </c>
      <c r="T274">
        <v>1.02</v>
      </c>
      <c r="U274">
        <v>2.64</v>
      </c>
      <c r="V274">
        <v>3.47</v>
      </c>
      <c r="W274">
        <v>3.89</v>
      </c>
      <c r="X274">
        <v>29.40</v>
      </c>
      <c r="Y274">
        <v>29.33</v>
      </c>
      <c r="Z274">
        <v>31.66</v>
      </c>
      <c r="AA274">
        <v>36.10</v>
      </c>
      <c r="AB274">
        <v>39.69</v>
      </c>
      <c r="AC274">
        <v>41</v>
      </c>
      <c r="AD274">
        <v>55.37</v>
      </c>
      <c r="AE274">
        <v>60.73</v>
      </c>
      <c r="AF274">
        <v>62.66</v>
      </c>
      <c r="AG274">
        <v>85.54</v>
      </c>
      <c r="AH274">
        <v>74.260000000000005</v>
      </c>
      <c r="AI274">
        <v>78.55</v>
      </c>
      <c r="AJ274">
        <v>76.45</v>
      </c>
      <c r="AK274">
        <v>73.13</v>
      </c>
      <c r="AL274">
        <v>76.459999999999994</v>
      </c>
      <c r="AM274">
        <v>14.77386935</v>
      </c>
      <c r="AN274">
        <v>14.96428571</v>
      </c>
      <c r="AO274">
        <v>16.663157890000001</v>
      </c>
      <c r="AP274">
        <v>21.616766470000002</v>
      </c>
      <c r="AQ274">
        <v>25.120253160000001</v>
      </c>
      <c r="AR274">
        <v>35.652173910000002</v>
      </c>
      <c r="AS274">
        <v>33.762195120000001</v>
      </c>
      <c r="AT274">
        <v>29.19711538</v>
      </c>
      <c r="AU274">
        <v>23.207407409999998</v>
      </c>
      <c r="AV274">
        <v>26.73125</v>
      </c>
      <c r="AW274">
        <v>176.80952379999999</v>
      </c>
      <c r="AX274">
        <v>77.009803919999996</v>
      </c>
      <c r="AY274">
        <v>28.958333329999999</v>
      </c>
      <c r="AZ274">
        <v>21.074927949999999</v>
      </c>
      <c r="BA274">
        <v>19.655526989999998</v>
      </c>
    </row>
    <row r="275" spans="1:53" ht="14.4" hidden="1">
      <c r="A275" t="s">
        <v>554</v>
      </c>
      <c r="B275" t="s">
        <v>555</v>
      </c>
      <c r="C275">
        <v>25301040</v>
      </c>
      <c r="D275">
        <v>5812</v>
      </c>
      <c r="E275">
        <v>37.440299520000003</v>
      </c>
      <c r="F275">
        <v>253010</v>
      </c>
      <c r="G275">
        <v>25</v>
      </c>
      <c r="H275">
        <v>25301040</v>
      </c>
      <c r="I275">
        <v>2.38</v>
      </c>
      <c r="J275">
        <v>2.74</v>
      </c>
      <c r="K275">
        <v>3.38</v>
      </c>
      <c r="L275">
        <v>2.36</v>
      </c>
      <c r="M275">
        <v>2.3199999999999998</v>
      </c>
      <c r="N275">
        <v>2.92</v>
      </c>
      <c r="O275">
        <v>4.04</v>
      </c>
      <c r="P275">
        <v>3.77</v>
      </c>
      <c r="Q275">
        <v>4.6900000000000004</v>
      </c>
      <c r="R275">
        <v>4.1399999999999997</v>
      </c>
      <c r="S275">
        <v>2.94</v>
      </c>
      <c r="T275">
        <v>5.21</v>
      </c>
      <c r="U275">
        <v>4.57</v>
      </c>
      <c r="V275">
        <v>5.59</v>
      </c>
      <c r="W275">
        <v>5.22</v>
      </c>
      <c r="X275">
        <v>49.05</v>
      </c>
      <c r="Y275">
        <v>59.01</v>
      </c>
      <c r="Z275">
        <v>66.400000000000006</v>
      </c>
      <c r="AA275">
        <v>75.61</v>
      </c>
      <c r="AB275">
        <v>72.849999999999994</v>
      </c>
      <c r="AC275">
        <v>73.05</v>
      </c>
      <c r="AD275">
        <v>63.33</v>
      </c>
      <c r="AE275">
        <v>81.61</v>
      </c>
      <c r="AF275">
        <v>91.92</v>
      </c>
      <c r="AG275">
        <v>100.73</v>
      </c>
      <c r="AH275">
        <v>108.56</v>
      </c>
      <c r="AI275">
        <v>138.86000000000001</v>
      </c>
      <c r="AJ275">
        <v>128.08000000000001</v>
      </c>
      <c r="AK275">
        <v>130.66</v>
      </c>
      <c r="AL275">
        <v>134.16</v>
      </c>
      <c r="AM275">
        <v>20.6092437</v>
      </c>
      <c r="AN275">
        <v>21.53649635</v>
      </c>
      <c r="AO275">
        <v>19.644970409999999</v>
      </c>
      <c r="AP275">
        <v>32.038135590000003</v>
      </c>
      <c r="AQ275">
        <v>31.400862069999999</v>
      </c>
      <c r="AR275">
        <v>25.017123290000001</v>
      </c>
      <c r="AS275">
        <v>15.675742570000001</v>
      </c>
      <c r="AT275">
        <v>21.647214850000001</v>
      </c>
      <c r="AU275">
        <v>19.599147120000001</v>
      </c>
      <c r="AV275">
        <v>24.33091787</v>
      </c>
      <c r="AW275">
        <v>36.92517007</v>
      </c>
      <c r="AX275">
        <v>26.652591170000001</v>
      </c>
      <c r="AY275">
        <v>28.026258210000002</v>
      </c>
      <c r="AZ275">
        <v>23.37388193</v>
      </c>
      <c r="BA275">
        <v>25.701149430000001</v>
      </c>
    </row>
    <row r="276" spans="1:53" ht="14.4" hidden="1">
      <c r="A276" t="s">
        <v>556</v>
      </c>
      <c r="B276" t="s">
        <v>557</v>
      </c>
      <c r="C276">
        <v>45102010</v>
      </c>
      <c r="D276">
        <v>8700</v>
      </c>
      <c r="E276">
        <v>37.36910898</v>
      </c>
      <c r="F276">
        <v>451020</v>
      </c>
      <c r="G276">
        <v>45</v>
      </c>
      <c r="H276">
        <v>45102010</v>
      </c>
      <c r="I276">
        <v>0.96</v>
      </c>
      <c r="J276">
        <v>1.39</v>
      </c>
      <c r="K276">
        <v>1.73</v>
      </c>
      <c r="L276">
        <v>1.93</v>
      </c>
      <c r="M276">
        <v>2.0299999999999998</v>
      </c>
      <c r="N276">
        <v>2.06</v>
      </c>
      <c r="O276">
        <v>2.31</v>
      </c>
      <c r="P276">
        <v>0.04</v>
      </c>
      <c r="Q276">
        <v>1.33</v>
      </c>
      <c r="R276">
        <v>2.56</v>
      </c>
      <c r="S276">
        <v>2.96</v>
      </c>
      <c r="T276">
        <v>9.2100000000000009</v>
      </c>
      <c r="U276">
        <v>9.9600000000000009</v>
      </c>
      <c r="V276">
        <v>11.08</v>
      </c>
      <c r="W276">
        <v>16</v>
      </c>
      <c r="X276">
        <v>33.200000000000003</v>
      </c>
      <c r="Y276">
        <v>34.770000000000003</v>
      </c>
      <c r="Z276">
        <v>46.02</v>
      </c>
      <c r="AA276">
        <v>71.05</v>
      </c>
      <c r="AB276">
        <v>84.21</v>
      </c>
      <c r="AC276">
        <v>90.70</v>
      </c>
      <c r="AD276">
        <v>101.07</v>
      </c>
      <c r="AE276">
        <v>123.15</v>
      </c>
      <c r="AF276">
        <v>127.84</v>
      </c>
      <c r="AG276">
        <v>154.10</v>
      </c>
      <c r="AH276">
        <v>160.19</v>
      </c>
      <c r="AI276">
        <v>334.32</v>
      </c>
      <c r="AJ276">
        <v>336.14</v>
      </c>
      <c r="AK276">
        <v>451.11</v>
      </c>
      <c r="AL276">
        <v>484.47</v>
      </c>
      <c r="AM276">
        <v>34.583333330000002</v>
      </c>
      <c r="AN276">
        <v>25.014388490000002</v>
      </c>
      <c r="AO276">
        <v>26.601156069999998</v>
      </c>
      <c r="AP276">
        <v>36.813471499999999</v>
      </c>
      <c r="AQ276">
        <v>41.482758619999998</v>
      </c>
      <c r="AR276">
        <v>44.029126210000001</v>
      </c>
      <c r="AS276">
        <v>43.753246750000002</v>
      </c>
      <c r="AT276">
        <v>3078.75</v>
      </c>
      <c r="AU276">
        <v>96.120300749999998</v>
      </c>
      <c r="AV276">
        <v>60.1953125</v>
      </c>
      <c r="AW276">
        <v>54.118243239999998</v>
      </c>
      <c r="AX276">
        <v>36.299674269999997</v>
      </c>
      <c r="AY276">
        <v>33.748995979999997</v>
      </c>
      <c r="AZ276">
        <v>40.713898919999998</v>
      </c>
      <c r="BA276">
        <v>30.279375</v>
      </c>
    </row>
    <row r="277" spans="1:53" ht="14.4" hidden="1">
      <c r="A277" t="s">
        <v>558</v>
      </c>
      <c r="B277" t="s">
        <v>559</v>
      </c>
      <c r="C277">
        <v>25301010</v>
      </c>
      <c r="D277">
        <v>7990</v>
      </c>
      <c r="E277">
        <v>37.237335360000003</v>
      </c>
      <c r="F277">
        <v>253010</v>
      </c>
      <c r="G277">
        <v>25</v>
      </c>
      <c r="H277">
        <v>25301010</v>
      </c>
      <c r="I277">
        <v>0.51</v>
      </c>
      <c r="J277">
        <v>1.56</v>
      </c>
      <c r="K277">
        <v>1.85</v>
      </c>
      <c r="L277">
        <v>2.79</v>
      </c>
      <c r="M277">
        <v>3.52</v>
      </c>
      <c r="N277">
        <v>2.4700000000000002</v>
      </c>
      <c r="O277">
        <v>2.10</v>
      </c>
      <c r="P277">
        <v>3.54</v>
      </c>
      <c r="Q277">
        <v>3.07</v>
      </c>
      <c r="R277">
        <v>3.5</v>
      </c>
      <c r="S277">
        <v>-2.21</v>
      </c>
      <c r="T277">
        <v>-1.26</v>
      </c>
      <c r="U277">
        <v>2.39</v>
      </c>
      <c r="V277">
        <v>1.60</v>
      </c>
      <c r="W277">
        <v>1.96</v>
      </c>
      <c r="X277">
        <v>45.95</v>
      </c>
      <c r="Y277">
        <v>42.73</v>
      </c>
      <c r="Z277">
        <v>46.16</v>
      </c>
      <c r="AA277">
        <v>78.87</v>
      </c>
      <c r="AB277">
        <v>58.16</v>
      </c>
      <c r="AC277">
        <v>43.84</v>
      </c>
      <c r="AD277">
        <v>53.41</v>
      </c>
      <c r="AE277">
        <v>69.489999999999995</v>
      </c>
      <c r="AF277">
        <v>52.05</v>
      </c>
      <c r="AG277">
        <v>69.040000000000006</v>
      </c>
      <c r="AH277">
        <v>59.60</v>
      </c>
      <c r="AI277">
        <v>37.64</v>
      </c>
      <c r="AJ277">
        <v>48.07</v>
      </c>
      <c r="AK277">
        <v>49.21</v>
      </c>
      <c r="AL277">
        <v>51.36</v>
      </c>
      <c r="AM277">
        <v>90.098039220000004</v>
      </c>
      <c r="AN277">
        <v>27.391025639999999</v>
      </c>
      <c r="AO277">
        <v>24.951351349999999</v>
      </c>
      <c r="AP277">
        <v>28.268817200000001</v>
      </c>
      <c r="AQ277">
        <v>16.522727270000001</v>
      </c>
      <c r="AR277">
        <v>17.748987849999999</v>
      </c>
      <c r="AS277">
        <v>25.43333333</v>
      </c>
      <c r="AT277">
        <v>19.6299435</v>
      </c>
      <c r="AU277">
        <v>16.95439739</v>
      </c>
      <c r="AV277">
        <v>19.725714289999999</v>
      </c>
      <c r="AW277">
        <v>-26.968325790000002</v>
      </c>
      <c r="AX277">
        <v>-29.87301587</v>
      </c>
      <c r="AY277">
        <v>20.112970709999999</v>
      </c>
      <c r="AZ277">
        <v>30.75625</v>
      </c>
      <c r="BA277">
        <v>26.204081630000001</v>
      </c>
    </row>
    <row r="278" spans="1:53" ht="14.4" hidden="1">
      <c r="A278" t="s">
        <v>560</v>
      </c>
      <c r="B278" t="s">
        <v>561</v>
      </c>
      <c r="C278">
        <v>30202030</v>
      </c>
      <c r="D278">
        <v>2030</v>
      </c>
      <c r="E278">
        <v>37.133764249999999</v>
      </c>
      <c r="F278">
        <v>302020</v>
      </c>
      <c r="G278">
        <v>30</v>
      </c>
      <c r="H278">
        <v>30202030</v>
      </c>
      <c r="I278">
        <v>3.06</v>
      </c>
      <c r="J278">
        <v>2.85</v>
      </c>
      <c r="K278">
        <v>3.14</v>
      </c>
      <c r="L278">
        <v>0</v>
      </c>
      <c r="M278">
        <v>0</v>
      </c>
      <c r="N278">
        <v>-0.34</v>
      </c>
      <c r="O278">
        <v>2.81</v>
      </c>
      <c r="P278">
        <v>8.9499999999999993</v>
      </c>
      <c r="Q278">
        <v>-8.36</v>
      </c>
      <c r="R278">
        <v>1.58</v>
      </c>
      <c r="S278">
        <v>0.28999999999999998</v>
      </c>
      <c r="T278">
        <v>0.82</v>
      </c>
      <c r="U278">
        <v>1.91</v>
      </c>
      <c r="V278">
        <v>2.31</v>
      </c>
      <c r="W278">
        <v>2.2599999999999998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72.760000000000005</v>
      </c>
      <c r="AD278">
        <v>87.32</v>
      </c>
      <c r="AE278">
        <v>77.760000000000005</v>
      </c>
      <c r="AF278">
        <v>43.04</v>
      </c>
      <c r="AG278">
        <v>32.130000000000003</v>
      </c>
      <c r="AH278">
        <v>34.659999999999997</v>
      </c>
      <c r="AI278">
        <v>35.90</v>
      </c>
      <c r="AJ278">
        <v>40.71</v>
      </c>
      <c r="AK278">
        <v>36.979999999999997</v>
      </c>
      <c r="AL278">
        <v>30.71</v>
      </c>
      <c r="AM278" t="s">
        <v>23</v>
      </c>
      <c r="AN278" t="s">
        <v>23</v>
      </c>
      <c r="AO278" t="s">
        <v>23</v>
      </c>
      <c r="AP278" t="s">
        <v>23</v>
      </c>
      <c r="AQ278" t="s">
        <v>23</v>
      </c>
      <c r="AR278">
        <v>-214</v>
      </c>
      <c r="AS278">
        <v>31.0747331</v>
      </c>
      <c r="AT278">
        <v>8.6882681559999995</v>
      </c>
      <c r="AU278">
        <v>-5.1483253590000002</v>
      </c>
      <c r="AV278">
        <v>20.335443040000001</v>
      </c>
      <c r="AW278">
        <v>119.5172414</v>
      </c>
      <c r="AX278">
        <v>43.780487800000003</v>
      </c>
      <c r="AY278">
        <v>21.314136130000001</v>
      </c>
      <c r="AZ278">
        <v>16.008658010000001</v>
      </c>
      <c r="BA278">
        <v>13.58849558</v>
      </c>
    </row>
    <row r="279" spans="1:53" ht="14.4" hidden="1">
      <c r="A279" t="s">
        <v>562</v>
      </c>
      <c r="B279" t="s">
        <v>563</v>
      </c>
      <c r="C279">
        <v>35202010</v>
      </c>
      <c r="D279">
        <v>2834</v>
      </c>
      <c r="E279">
        <v>37.082963939999999</v>
      </c>
      <c r="F279">
        <v>352020</v>
      </c>
      <c r="G279">
        <v>35</v>
      </c>
      <c r="H279">
        <v>35202010</v>
      </c>
      <c r="I279">
        <v>4.38</v>
      </c>
      <c r="J279">
        <v>5.23</v>
      </c>
      <c r="K279">
        <v>6.87</v>
      </c>
      <c r="L279">
        <v>8.64</v>
      </c>
      <c r="M279">
        <v>1.64</v>
      </c>
      <c r="N279">
        <v>1.97</v>
      </c>
      <c r="O279">
        <v>2.12</v>
      </c>
      <c r="P279">
        <v>2.48</v>
      </c>
      <c r="Q279">
        <v>2.44</v>
      </c>
      <c r="R279">
        <v>2.46</v>
      </c>
      <c r="S279">
        <v>2.91</v>
      </c>
      <c r="T279">
        <v>3.17</v>
      </c>
      <c r="U279">
        <v>3.51</v>
      </c>
      <c r="V279">
        <v>2.76</v>
      </c>
      <c r="W279">
        <v>3.14</v>
      </c>
      <c r="X279">
        <v>112.57</v>
      </c>
      <c r="Y279">
        <v>115.26</v>
      </c>
      <c r="Z279">
        <v>163.21</v>
      </c>
      <c r="AA279">
        <v>184.76</v>
      </c>
      <c r="AB279">
        <v>42.32</v>
      </c>
      <c r="AC279">
        <v>58.08</v>
      </c>
      <c r="AD279">
        <v>35.86</v>
      </c>
      <c r="AE279">
        <v>53.67</v>
      </c>
      <c r="AF279">
        <v>46.07</v>
      </c>
      <c r="AG279">
        <v>57.88</v>
      </c>
      <c r="AH279">
        <v>69.849999999999994</v>
      </c>
      <c r="AI279">
        <v>112</v>
      </c>
      <c r="AJ279">
        <v>135.34</v>
      </c>
      <c r="AK279">
        <v>103.45</v>
      </c>
      <c r="AL279">
        <v>86.02</v>
      </c>
      <c r="AM279">
        <v>25.700913239999998</v>
      </c>
      <c r="AN279">
        <v>22.03824092</v>
      </c>
      <c r="AO279">
        <v>23.756914120000001</v>
      </c>
      <c r="AP279">
        <v>21.38425926</v>
      </c>
      <c r="AQ279">
        <v>25.804878049999999</v>
      </c>
      <c r="AR279">
        <v>29.4822335</v>
      </c>
      <c r="AS279">
        <v>16.91509434</v>
      </c>
      <c r="AT279">
        <v>21.641129029999998</v>
      </c>
      <c r="AU279">
        <v>18.881147540000001</v>
      </c>
      <c r="AV279">
        <v>23.528455279999999</v>
      </c>
      <c r="AW279">
        <v>24.003436430000001</v>
      </c>
      <c r="AX279">
        <v>35.33123028</v>
      </c>
      <c r="AY279">
        <v>38.55840456</v>
      </c>
      <c r="AZ279">
        <v>37.481884059999999</v>
      </c>
      <c r="BA279">
        <v>27.394904459999999</v>
      </c>
    </row>
    <row r="280" spans="1:53" ht="14.4" hidden="1">
      <c r="A280" t="s">
        <v>564</v>
      </c>
      <c r="B280" t="s">
        <v>565</v>
      </c>
      <c r="C280">
        <v>20106020</v>
      </c>
      <c r="D280">
        <v>3530</v>
      </c>
      <c r="E280">
        <v>36.994083209999999</v>
      </c>
      <c r="F280">
        <v>201060</v>
      </c>
      <c r="G280">
        <v>20</v>
      </c>
      <c r="H280">
        <v>20106020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>
        <v>0</v>
      </c>
      <c r="O280">
        <v>0</v>
      </c>
      <c r="P280">
        <v>0</v>
      </c>
      <c r="Q280">
        <v>2.40</v>
      </c>
      <c r="R280">
        <v>2.56</v>
      </c>
      <c r="S280">
        <v>2.08</v>
      </c>
      <c r="T280">
        <v>2.89</v>
      </c>
      <c r="U280">
        <v>2.96</v>
      </c>
      <c r="V280">
        <v>3.39</v>
      </c>
      <c r="W280">
        <v>4.07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>
        <v>67.55</v>
      </c>
      <c r="AI280">
        <v>87.07</v>
      </c>
      <c r="AJ280">
        <v>78.31</v>
      </c>
      <c r="AK280">
        <v>89.47</v>
      </c>
      <c r="AL280">
        <v>92.61</v>
      </c>
      <c r="AM280" t="s">
        <v>23</v>
      </c>
      <c r="AN280" t="s">
        <v>23</v>
      </c>
      <c r="AO280" t="s">
        <v>23</v>
      </c>
      <c r="AP280" t="s">
        <v>23</v>
      </c>
      <c r="AQ280" t="s">
        <v>23</v>
      </c>
      <c r="AR280" t="s">
        <v>23</v>
      </c>
      <c r="AS280" t="s">
        <v>23</v>
      </c>
      <c r="AT280" t="s">
        <v>23</v>
      </c>
      <c r="AU280" t="s">
        <v>23</v>
      </c>
      <c r="AV280" t="s">
        <v>23</v>
      </c>
      <c r="AW280">
        <v>32.47596154</v>
      </c>
      <c r="AX280">
        <v>30.128027679999999</v>
      </c>
      <c r="AY280">
        <v>26.456081080000001</v>
      </c>
      <c r="AZ280">
        <v>26.392330380000001</v>
      </c>
      <c r="BA280">
        <v>22.754299750000001</v>
      </c>
    </row>
    <row r="281" spans="1:53" ht="14.4" hidden="1">
      <c r="A281" t="s">
        <v>566</v>
      </c>
      <c r="B281" t="s">
        <v>567</v>
      </c>
      <c r="C281">
        <v>20106020</v>
      </c>
      <c r="D281">
        <v>3560</v>
      </c>
      <c r="E281">
        <v>36.456465520000002</v>
      </c>
      <c r="F281">
        <v>201060</v>
      </c>
      <c r="G281">
        <v>20</v>
      </c>
      <c r="H281">
        <v>20106020</v>
      </c>
      <c r="I281">
        <v>3.28</v>
      </c>
      <c r="J281">
        <v>5.33</v>
      </c>
      <c r="K281">
        <v>5.28</v>
      </c>
      <c r="L281">
        <v>0</v>
      </c>
      <c r="M281">
        <v>0</v>
      </c>
      <c r="N281">
        <v>-1.85</v>
      </c>
      <c r="O281">
        <v>-0.19</v>
      </c>
      <c r="P281">
        <v>0.09</v>
      </c>
      <c r="Q281">
        <v>1.29</v>
      </c>
      <c r="R281">
        <v>0.76</v>
      </c>
      <c r="S281">
        <v>-0.09</v>
      </c>
      <c r="T281">
        <v>1.34</v>
      </c>
      <c r="U281">
        <v>1.47</v>
      </c>
      <c r="V281">
        <v>1.90</v>
      </c>
      <c r="W281">
        <v>2.06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>
        <v>33.93</v>
      </c>
      <c r="AF281">
        <v>20.45</v>
      </c>
      <c r="AG281">
        <v>36.68</v>
      </c>
      <c r="AH281">
        <v>45.56</v>
      </c>
      <c r="AI281">
        <v>61.87</v>
      </c>
      <c r="AJ281">
        <v>52.25</v>
      </c>
      <c r="AK281">
        <v>77.34</v>
      </c>
      <c r="AL281">
        <v>90.46</v>
      </c>
      <c r="AM281" t="s">
        <v>23</v>
      </c>
      <c r="AN281" t="s">
        <v>23</v>
      </c>
      <c r="AO281" t="s">
        <v>23</v>
      </c>
      <c r="AP281" t="s">
        <v>23</v>
      </c>
      <c r="AQ281" t="s">
        <v>23</v>
      </c>
      <c r="AR281" t="s">
        <v>23</v>
      </c>
      <c r="AS281" t="s">
        <v>23</v>
      </c>
      <c r="AT281">
        <v>377</v>
      </c>
      <c r="AU281">
        <v>15.85271318</v>
      </c>
      <c r="AV281">
        <v>48.263157890000002</v>
      </c>
      <c r="AW281">
        <v>-506.22222219999998</v>
      </c>
      <c r="AX281">
        <v>46.171641790000002</v>
      </c>
      <c r="AY281">
        <v>35.544217690000004</v>
      </c>
      <c r="AZ281">
        <v>40.705263160000001</v>
      </c>
      <c r="BA281">
        <v>43.912621360000003</v>
      </c>
    </row>
    <row r="282" spans="1:53" ht="14.4" hidden="1">
      <c r="A282" t="s">
        <v>568</v>
      </c>
      <c r="B282" t="s">
        <v>569</v>
      </c>
      <c r="C282">
        <v>45103010</v>
      </c>
      <c r="D282">
        <v>7370</v>
      </c>
      <c r="E282">
        <v>35.970055510000002</v>
      </c>
      <c r="F282">
        <v>451030</v>
      </c>
      <c r="G282">
        <v>45</v>
      </c>
      <c r="H282">
        <v>45103010</v>
      </c>
      <c r="I282" t="e">
        <v>#N/A</v>
      </c>
      <c r="J282" t="e">
        <v>#N/A</v>
      </c>
      <c r="K282" t="e">
        <v>#N/A</v>
      </c>
      <c r="L282">
        <v>-1.1299999999999999</v>
      </c>
      <c r="M282">
        <v>-1.59</v>
      </c>
      <c r="N282">
        <v>-1.39</v>
      </c>
      <c r="O282">
        <v>-1.29</v>
      </c>
      <c r="P282">
        <v>-1.08</v>
      </c>
      <c r="Q282">
        <v>-1.66</v>
      </c>
      <c r="R282">
        <v>-1.28</v>
      </c>
      <c r="S282">
        <v>-1.90</v>
      </c>
      <c r="T282">
        <v>-1.66</v>
      </c>
      <c r="U282">
        <v>-2.35</v>
      </c>
      <c r="V282">
        <v>-3.53</v>
      </c>
      <c r="W282">
        <v>0.09</v>
      </c>
      <c r="X282" t="e">
        <v>#N/A</v>
      </c>
      <c r="Y282" t="e">
        <v>#N/A</v>
      </c>
      <c r="Z282" t="e">
        <v>#N/A</v>
      </c>
      <c r="AA282" t="e">
        <v>#N/A</v>
      </c>
      <c r="AB282">
        <v>33.61</v>
      </c>
      <c r="AC282">
        <v>56.31</v>
      </c>
      <c r="AD282">
        <v>47</v>
      </c>
      <c r="AE282">
        <v>88.40</v>
      </c>
      <c r="AF282">
        <v>125.73</v>
      </c>
      <c r="AG282">
        <v>158.5</v>
      </c>
      <c r="AH282">
        <v>396.44</v>
      </c>
      <c r="AI282">
        <v>659.15</v>
      </c>
      <c r="AJ282">
        <v>289.13</v>
      </c>
      <c r="AK282">
        <v>580.54</v>
      </c>
      <c r="AL282">
        <v>696.77</v>
      </c>
      <c r="AM282" t="s">
        <v>23</v>
      </c>
      <c r="AN282" t="s">
        <v>23</v>
      </c>
      <c r="AO282" t="s">
        <v>23</v>
      </c>
      <c r="AP282" t="s">
        <v>23</v>
      </c>
      <c r="AQ282">
        <v>-21.13836478</v>
      </c>
      <c r="AR282">
        <v>-40.51079137</v>
      </c>
      <c r="AS282">
        <v>-36.434108530000003</v>
      </c>
      <c r="AT282">
        <v>-81.851851850000003</v>
      </c>
      <c r="AU282">
        <v>-75.740963859999994</v>
      </c>
      <c r="AV282">
        <v>-123.828125</v>
      </c>
      <c r="AW282">
        <v>-208.65263160000001</v>
      </c>
      <c r="AX282">
        <v>-397.07831329999999</v>
      </c>
      <c r="AY282">
        <v>-123.03404260000001</v>
      </c>
      <c r="AZ282">
        <v>-164.4589235</v>
      </c>
      <c r="BA282">
        <v>7741.8888889999998</v>
      </c>
    </row>
    <row r="283" spans="1:53" ht="14.4" hidden="1">
      <c r="A283" t="s">
        <v>570</v>
      </c>
      <c r="B283" t="s">
        <v>571</v>
      </c>
      <c r="C283">
        <v>35101010</v>
      </c>
      <c r="D283">
        <v>3845</v>
      </c>
      <c r="E283">
        <v>35.718331139999997</v>
      </c>
      <c r="F283">
        <v>351010</v>
      </c>
      <c r="G283">
        <v>35</v>
      </c>
      <c r="H283">
        <v>35101010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>
        <v>0</v>
      </c>
      <c r="S283">
        <v>30.45</v>
      </c>
      <c r="T283">
        <v>4.9400000000000004</v>
      </c>
      <c r="U283">
        <v>4.21</v>
      </c>
      <c r="V283">
        <v>3.03</v>
      </c>
      <c r="W283">
        <v>4.34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>
        <v>58.38</v>
      </c>
      <c r="AK283">
        <v>77.319999999999993</v>
      </c>
      <c r="AL283">
        <v>78.180000000000007</v>
      </c>
      <c r="AM283" t="s">
        <v>23</v>
      </c>
      <c r="AN283" t="s">
        <v>23</v>
      </c>
      <c r="AO283" t="s">
        <v>23</v>
      </c>
      <c r="AP283" t="s">
        <v>23</v>
      </c>
      <c r="AQ283" t="s">
        <v>23</v>
      </c>
      <c r="AR283" t="s">
        <v>23</v>
      </c>
      <c r="AS283" t="s">
        <v>23</v>
      </c>
      <c r="AT283" t="s">
        <v>23</v>
      </c>
      <c r="AU283" t="s">
        <v>23</v>
      </c>
      <c r="AV283" t="s">
        <v>23</v>
      </c>
      <c r="AW283" t="s">
        <v>23</v>
      </c>
      <c r="AX283" t="s">
        <v>23</v>
      </c>
      <c r="AY283">
        <v>13.86698337</v>
      </c>
      <c r="AZ283">
        <v>25.51815182</v>
      </c>
      <c r="BA283">
        <v>18.013824880000001</v>
      </c>
    </row>
    <row r="284" spans="1:53" ht="14.4" hidden="1">
      <c r="A284" t="s">
        <v>572</v>
      </c>
      <c r="B284" t="s">
        <v>573</v>
      </c>
      <c r="C284">
        <v>25503030</v>
      </c>
      <c r="D284">
        <v>5961</v>
      </c>
      <c r="E284">
        <v>35.696772860000003</v>
      </c>
      <c r="F284">
        <v>255030</v>
      </c>
      <c r="G284">
        <v>25</v>
      </c>
      <c r="H284">
        <v>25503030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>
        <v>0</v>
      </c>
      <c r="P284">
        <v>0</v>
      </c>
      <c r="Q284">
        <v>0</v>
      </c>
      <c r="R284">
        <v>-0.41</v>
      </c>
      <c r="S284">
        <v>-0.28000000000000003</v>
      </c>
      <c r="T284">
        <v>-0.89</v>
      </c>
      <c r="U284">
        <v>-0.05</v>
      </c>
      <c r="V284">
        <v>0.75</v>
      </c>
      <c r="W284">
        <v>0.08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>
        <v>29.38</v>
      </c>
      <c r="AJ284">
        <v>14.71</v>
      </c>
      <c r="AK284">
        <v>16.190000000000001</v>
      </c>
      <c r="AL284">
        <v>21.98</v>
      </c>
      <c r="AM284" t="s">
        <v>23</v>
      </c>
      <c r="AN284" t="s">
        <v>23</v>
      </c>
      <c r="AO284" t="s">
        <v>23</v>
      </c>
      <c r="AP284" t="s">
        <v>23</v>
      </c>
      <c r="AQ284" t="s">
        <v>23</v>
      </c>
      <c r="AR284" t="s">
        <v>23</v>
      </c>
      <c r="AS284" t="s">
        <v>23</v>
      </c>
      <c r="AT284" t="s">
        <v>23</v>
      </c>
      <c r="AU284" t="s">
        <v>23</v>
      </c>
      <c r="AV284" t="s">
        <v>23</v>
      </c>
      <c r="AW284" t="s">
        <v>23</v>
      </c>
      <c r="AX284">
        <v>-33.01123596</v>
      </c>
      <c r="AY284">
        <v>-294.20</v>
      </c>
      <c r="AZ284">
        <v>21.58666667</v>
      </c>
      <c r="BA284">
        <v>274.75</v>
      </c>
    </row>
    <row r="285" spans="1:53" ht="14.4" hidden="1">
      <c r="A285" t="s">
        <v>574</v>
      </c>
      <c r="B285" t="s">
        <v>575</v>
      </c>
      <c r="C285">
        <v>35203010</v>
      </c>
      <c r="D285">
        <v>8731</v>
      </c>
      <c r="E285">
        <v>35.666563189999998</v>
      </c>
      <c r="F285">
        <v>352030</v>
      </c>
      <c r="G285">
        <v>35</v>
      </c>
      <c r="H285">
        <v>35203010</v>
      </c>
      <c r="I285" t="e">
        <v>#N/A</v>
      </c>
      <c r="J285">
        <v>1.88</v>
      </c>
      <c r="K285">
        <v>1.38</v>
      </c>
      <c r="L285">
        <v>1.74</v>
      </c>
      <c r="M285">
        <v>2.72</v>
      </c>
      <c r="N285">
        <v>3.08</v>
      </c>
      <c r="O285">
        <v>0.76</v>
      </c>
      <c r="P285">
        <v>5.88</v>
      </c>
      <c r="Q285">
        <v>1.24</v>
      </c>
      <c r="R285">
        <v>0.96</v>
      </c>
      <c r="S285">
        <v>1.43</v>
      </c>
      <c r="T285">
        <v>4.95</v>
      </c>
      <c r="U285">
        <v>5.72</v>
      </c>
      <c r="V285">
        <v>7.29</v>
      </c>
      <c r="W285">
        <v>7.49</v>
      </c>
      <c r="X285" t="e">
        <v>#N/A</v>
      </c>
      <c r="Y285" t="e">
        <v>#N/A</v>
      </c>
      <c r="Z285" t="e">
        <v>#N/A</v>
      </c>
      <c r="AA285">
        <v>46.34</v>
      </c>
      <c r="AB285">
        <v>58.87</v>
      </c>
      <c r="AC285">
        <v>68.66</v>
      </c>
      <c r="AD285">
        <v>76.05</v>
      </c>
      <c r="AE285">
        <v>97.90</v>
      </c>
      <c r="AF285">
        <v>116.17</v>
      </c>
      <c r="AG285">
        <v>154.51</v>
      </c>
      <c r="AH285">
        <v>179.17</v>
      </c>
      <c r="AI285">
        <v>282.14</v>
      </c>
      <c r="AJ285">
        <v>204.89</v>
      </c>
      <c r="AK285">
        <v>231.38</v>
      </c>
      <c r="AL285">
        <v>196.51</v>
      </c>
      <c r="AM285" t="s">
        <v>23</v>
      </c>
      <c r="AN285" t="s">
        <v>23</v>
      </c>
      <c r="AO285" t="s">
        <v>23</v>
      </c>
      <c r="AP285">
        <v>26.632183909999998</v>
      </c>
      <c r="AQ285">
        <v>21.64338235</v>
      </c>
      <c r="AR285">
        <v>22.292207789999999</v>
      </c>
      <c r="AS285">
        <v>100.06578949999999</v>
      </c>
      <c r="AT285">
        <v>16.64965986</v>
      </c>
      <c r="AU285">
        <v>93.685483869999999</v>
      </c>
      <c r="AV285">
        <v>160.94791670000001</v>
      </c>
      <c r="AW285">
        <v>125.2937063</v>
      </c>
      <c r="AX285">
        <v>56.997979800000003</v>
      </c>
      <c r="AY285">
        <v>35.819930069999998</v>
      </c>
      <c r="AZ285">
        <v>31.739369</v>
      </c>
      <c r="BA285">
        <v>26.236315090000002</v>
      </c>
    </row>
    <row r="286" spans="1:53" ht="14.4" hidden="1">
      <c r="A286" t="s">
        <v>576</v>
      </c>
      <c r="B286" t="s">
        <v>577</v>
      </c>
      <c r="C286">
        <v>30201030</v>
      </c>
      <c r="D286">
        <v>2086</v>
      </c>
      <c r="E286">
        <v>35.361173319999999</v>
      </c>
      <c r="F286">
        <v>302010</v>
      </c>
      <c r="G286">
        <v>30</v>
      </c>
      <c r="H286">
        <v>30201030</v>
      </c>
      <c r="I286">
        <v>1.83</v>
      </c>
      <c r="J286">
        <v>2.29</v>
      </c>
      <c r="K286">
        <v>2.25</v>
      </c>
      <c r="L286">
        <v>2.44</v>
      </c>
      <c r="M286">
        <v>2.63</v>
      </c>
      <c r="N286">
        <v>2.54</v>
      </c>
      <c r="O286">
        <v>1.5</v>
      </c>
      <c r="P286">
        <v>1.70</v>
      </c>
      <c r="Q286">
        <v>2.13</v>
      </c>
      <c r="R286">
        <v>2.60</v>
      </c>
      <c r="S286">
        <v>1.31</v>
      </c>
      <c r="T286">
        <v>2.4500000000000002</v>
      </c>
      <c r="U286">
        <v>3.52</v>
      </c>
      <c r="V286">
        <v>4.01</v>
      </c>
      <c r="W286">
        <v>3.19</v>
      </c>
      <c r="X286">
        <v>25.03</v>
      </c>
      <c r="Y286">
        <v>25.78</v>
      </c>
      <c r="Z286">
        <v>31.73</v>
      </c>
      <c r="AA286">
        <v>44.13</v>
      </c>
      <c r="AB286">
        <v>44.22</v>
      </c>
      <c r="AC286">
        <v>49.24</v>
      </c>
      <c r="AD286">
        <v>31.40</v>
      </c>
      <c r="AE286">
        <v>39.85</v>
      </c>
      <c r="AF286">
        <v>45.85</v>
      </c>
      <c r="AG286">
        <v>50.88</v>
      </c>
      <c r="AH286">
        <v>49.83</v>
      </c>
      <c r="AI286">
        <v>55.93</v>
      </c>
      <c r="AJ286">
        <v>55.32</v>
      </c>
      <c r="AK286">
        <v>66.739999999999995</v>
      </c>
      <c r="AL286">
        <v>76.81</v>
      </c>
      <c r="AM286">
        <v>13.677595630000001</v>
      </c>
      <c r="AN286">
        <v>11.257641919999999</v>
      </c>
      <c r="AO286">
        <v>14.10222222</v>
      </c>
      <c r="AP286">
        <v>18.086065569999999</v>
      </c>
      <c r="AQ286">
        <v>16.813688209999999</v>
      </c>
      <c r="AR286">
        <v>19.385826770000001</v>
      </c>
      <c r="AS286">
        <v>20.93333333</v>
      </c>
      <c r="AT286">
        <v>23.441176469999998</v>
      </c>
      <c r="AU286">
        <v>21.5258216</v>
      </c>
      <c r="AV286">
        <v>19.569230770000001</v>
      </c>
      <c r="AW286">
        <v>38.038167940000001</v>
      </c>
      <c r="AX286">
        <v>22.82857143</v>
      </c>
      <c r="AY286">
        <v>15.71590909</v>
      </c>
      <c r="AZ286">
        <v>16.643391520000002</v>
      </c>
      <c r="BA286">
        <v>24.078369909999999</v>
      </c>
    </row>
    <row r="287" spans="1:53" ht="14.4" hidden="1">
      <c r="A287" t="s">
        <v>578</v>
      </c>
      <c r="B287" t="s">
        <v>579</v>
      </c>
      <c r="C287">
        <v>25504040</v>
      </c>
      <c r="D287">
        <v>5200</v>
      </c>
      <c r="E287">
        <v>35.3313275</v>
      </c>
      <c r="F287">
        <v>255040</v>
      </c>
      <c r="G287">
        <v>25</v>
      </c>
      <c r="H287">
        <v>25504040</v>
      </c>
      <c r="I287">
        <v>2.25</v>
      </c>
      <c r="J287">
        <v>3.01</v>
      </c>
      <c r="K287">
        <v>3.80</v>
      </c>
      <c r="L287">
        <v>2.3199999999999998</v>
      </c>
      <c r="M287">
        <v>2.66</v>
      </c>
      <c r="N287">
        <v>3</v>
      </c>
      <c r="O287">
        <v>3.27</v>
      </c>
      <c r="P287">
        <v>3.30</v>
      </c>
      <c r="Q287">
        <v>4.3099999999999996</v>
      </c>
      <c r="R287">
        <v>4.66</v>
      </c>
      <c r="S287">
        <v>6.38</v>
      </c>
      <c r="T287">
        <v>8.61</v>
      </c>
      <c r="U287">
        <v>9.7100000000000009</v>
      </c>
      <c r="V287">
        <v>10.09</v>
      </c>
      <c r="W287">
        <v>2.04</v>
      </c>
      <c r="X287">
        <v>48.49</v>
      </c>
      <c r="Y287">
        <v>70.150000000000006</v>
      </c>
      <c r="Z287">
        <v>88.36</v>
      </c>
      <c r="AA287">
        <v>77.58</v>
      </c>
      <c r="AB287">
        <v>78.819999999999993</v>
      </c>
      <c r="AC287">
        <v>85.5</v>
      </c>
      <c r="AD287">
        <v>75.81</v>
      </c>
      <c r="AE287">
        <v>74.75</v>
      </c>
      <c r="AF287">
        <v>83.44</v>
      </c>
      <c r="AG287">
        <v>93.44</v>
      </c>
      <c r="AH287">
        <v>140.58000000000001</v>
      </c>
      <c r="AI287">
        <v>238.60</v>
      </c>
      <c r="AJ287">
        <v>224.97</v>
      </c>
      <c r="AK287">
        <v>215.03</v>
      </c>
      <c r="AL287">
        <v>53.06</v>
      </c>
      <c r="AM287">
        <v>21.551111110000001</v>
      </c>
      <c r="AN287">
        <v>23.305647839999999</v>
      </c>
      <c r="AO287">
        <v>23.252631579999999</v>
      </c>
      <c r="AP287">
        <v>33.439655170000002</v>
      </c>
      <c r="AQ287">
        <v>29.631578950000002</v>
      </c>
      <c r="AR287">
        <v>28.5</v>
      </c>
      <c r="AS287">
        <v>23.183486240000001</v>
      </c>
      <c r="AT287">
        <v>22.651515150000002</v>
      </c>
      <c r="AU287">
        <v>19.35962877</v>
      </c>
      <c r="AV287">
        <v>20.051502150000001</v>
      </c>
      <c r="AW287">
        <v>22.03448276</v>
      </c>
      <c r="AX287">
        <v>27.711962830000001</v>
      </c>
      <c r="AY287">
        <v>23.168898039999998</v>
      </c>
      <c r="AZ287">
        <v>21.311199210000002</v>
      </c>
      <c r="BA287">
        <v>26.00980392</v>
      </c>
    </row>
    <row r="288" spans="1:53" ht="14.4" hidden="1">
      <c r="A288" t="s">
        <v>580</v>
      </c>
      <c r="B288" t="s">
        <v>581</v>
      </c>
      <c r="C288">
        <v>10102010</v>
      </c>
      <c r="D288">
        <v>2911</v>
      </c>
      <c r="E288">
        <v>35.188562849999997</v>
      </c>
      <c r="F288">
        <v>101020</v>
      </c>
      <c r="G288">
        <v>10</v>
      </c>
      <c r="H288">
        <v>10102010</v>
      </c>
      <c r="I288">
        <v>6.56</v>
      </c>
      <c r="J288">
        <v>9.94</v>
      </c>
      <c r="K288">
        <v>8.48</v>
      </c>
      <c r="L288">
        <v>5.20</v>
      </c>
      <c r="M288">
        <v>4.72</v>
      </c>
      <c r="N288">
        <v>0.61</v>
      </c>
      <c r="O288">
        <v>1.1599999999999999</v>
      </c>
      <c r="P288">
        <v>3.13</v>
      </c>
      <c r="Q288">
        <v>5.60</v>
      </c>
      <c r="R288">
        <v>3.91</v>
      </c>
      <c r="S288">
        <v>-5.56</v>
      </c>
      <c r="T288">
        <v>5.15</v>
      </c>
      <c r="U288">
        <v>11.42</v>
      </c>
      <c r="V288">
        <v>5.69</v>
      </c>
      <c r="W288">
        <v>5.0599999999999996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>
        <v>56.95</v>
      </c>
      <c r="AK288">
        <v>65.80</v>
      </c>
      <c r="AL288">
        <v>62.65</v>
      </c>
      <c r="AM288" t="s">
        <v>23</v>
      </c>
      <c r="AN288" t="s">
        <v>23</v>
      </c>
      <c r="AO288" t="s">
        <v>23</v>
      </c>
      <c r="AP288" t="s">
        <v>23</v>
      </c>
      <c r="AQ288" t="s">
        <v>23</v>
      </c>
      <c r="AR288" t="s">
        <v>23</v>
      </c>
      <c r="AS288" t="s">
        <v>23</v>
      </c>
      <c r="AT288" t="s">
        <v>23</v>
      </c>
      <c r="AU288" t="s">
        <v>23</v>
      </c>
      <c r="AV288" t="s">
        <v>23</v>
      </c>
      <c r="AW288" t="s">
        <v>23</v>
      </c>
      <c r="AX288" t="s">
        <v>23</v>
      </c>
      <c r="AY288">
        <v>4.9868651489999998</v>
      </c>
      <c r="AZ288">
        <v>11.564147630000001</v>
      </c>
      <c r="BA288">
        <v>12.38142292</v>
      </c>
    </row>
    <row r="289" spans="1:53" ht="14.4" hidden="1">
      <c r="A289" t="s">
        <v>582</v>
      </c>
      <c r="B289" t="s">
        <v>583</v>
      </c>
      <c r="C289">
        <v>50202020</v>
      </c>
      <c r="D289">
        <v>7370</v>
      </c>
      <c r="E289">
        <v>35.152669420000002</v>
      </c>
      <c r="F289">
        <v>502020</v>
      </c>
      <c r="G289">
        <v>50</v>
      </c>
      <c r="H289">
        <v>50202020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>
        <v>0</v>
      </c>
      <c r="R289">
        <v>-0.13</v>
      </c>
      <c r="S289">
        <v>-0.46</v>
      </c>
      <c r="T289">
        <v>-0.86</v>
      </c>
      <c r="U289">
        <v>-1.55</v>
      </c>
      <c r="V289">
        <v>-1.87</v>
      </c>
      <c r="W289">
        <v>-1.44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>
        <v>103.16</v>
      </c>
      <c r="AJ289">
        <v>28.46</v>
      </c>
      <c r="AK289">
        <v>45.72</v>
      </c>
      <c r="AL289">
        <v>57.86</v>
      </c>
      <c r="AM289" t="s">
        <v>23</v>
      </c>
      <c r="AN289" t="s">
        <v>23</v>
      </c>
      <c r="AO289" t="s">
        <v>23</v>
      </c>
      <c r="AP289" t="s">
        <v>23</v>
      </c>
      <c r="AQ289" t="s">
        <v>23</v>
      </c>
      <c r="AR289" t="s">
        <v>23</v>
      </c>
      <c r="AS289" t="s">
        <v>23</v>
      </c>
      <c r="AT289" t="s">
        <v>23</v>
      </c>
      <c r="AU289" t="s">
        <v>23</v>
      </c>
      <c r="AV289" t="s">
        <v>23</v>
      </c>
      <c r="AW289" t="s">
        <v>23</v>
      </c>
      <c r="AX289">
        <v>-119.9534884</v>
      </c>
      <c r="AY289">
        <v>-18.361290319999998</v>
      </c>
      <c r="AZ289">
        <v>-24.449197860000002</v>
      </c>
      <c r="BA289">
        <v>-40.180555560000002</v>
      </c>
    </row>
    <row r="290" spans="1:53" ht="14.4" hidden="1">
      <c r="A290" t="s">
        <v>584</v>
      </c>
      <c r="B290" t="s">
        <v>585</v>
      </c>
      <c r="C290">
        <v>40203010</v>
      </c>
      <c r="D290">
        <v>6282</v>
      </c>
      <c r="E290">
        <v>35.120981700000002</v>
      </c>
      <c r="F290">
        <v>402030</v>
      </c>
      <c r="G290">
        <v>40</v>
      </c>
      <c r="H290">
        <v>40203010</v>
      </c>
      <c r="I290" t="e">
        <v>#N/A</v>
      </c>
      <c r="J290" t="e">
        <v>#N/A</v>
      </c>
      <c r="K290">
        <v>2.74</v>
      </c>
      <c r="L290">
        <v>2.2400000000000002</v>
      </c>
      <c r="M290">
        <v>0.43</v>
      </c>
      <c r="N290">
        <v>0.23</v>
      </c>
      <c r="O290">
        <v>1.20</v>
      </c>
      <c r="P290">
        <v>0.62</v>
      </c>
      <c r="Q290">
        <v>0.30</v>
      </c>
      <c r="R290">
        <v>1.06</v>
      </c>
      <c r="S290">
        <v>0.87</v>
      </c>
      <c r="T290">
        <v>2.15</v>
      </c>
      <c r="U290">
        <v>0.87</v>
      </c>
      <c r="V290">
        <v>2.42</v>
      </c>
      <c r="W290">
        <v>2.04</v>
      </c>
      <c r="X290" t="e">
        <v>#N/A</v>
      </c>
      <c r="Y290" t="e">
        <v>#N/A</v>
      </c>
      <c r="Z290" t="e">
        <v>#N/A</v>
      </c>
      <c r="AA290" t="e">
        <v>#N/A</v>
      </c>
      <c r="AB290">
        <v>17.14</v>
      </c>
      <c r="AC290">
        <v>12.93</v>
      </c>
      <c r="AD290">
        <v>19.20</v>
      </c>
      <c r="AE290">
        <v>20</v>
      </c>
      <c r="AF290">
        <v>17.78</v>
      </c>
      <c r="AG290">
        <v>35.69</v>
      </c>
      <c r="AH290">
        <v>47.05</v>
      </c>
      <c r="AI290">
        <v>81.27</v>
      </c>
      <c r="AJ290">
        <v>68.44</v>
      </c>
      <c r="AK290">
        <v>118.92</v>
      </c>
      <c r="AL290">
        <v>177.03</v>
      </c>
      <c r="AM290" t="s">
        <v>23</v>
      </c>
      <c r="AN290" t="s">
        <v>23</v>
      </c>
      <c r="AO290" t="s">
        <v>23</v>
      </c>
      <c r="AP290" t="s">
        <v>23</v>
      </c>
      <c r="AQ290">
        <v>39.860465120000001</v>
      </c>
      <c r="AR290">
        <v>56.217391300000003</v>
      </c>
      <c r="AS290">
        <v>16</v>
      </c>
      <c r="AT290">
        <v>32.258064519999998</v>
      </c>
      <c r="AU290">
        <v>59.266666669999999</v>
      </c>
      <c r="AV290">
        <v>33.669811320000001</v>
      </c>
      <c r="AW290">
        <v>54.080459769999997</v>
      </c>
      <c r="AX290">
        <v>37.799999999999997</v>
      </c>
      <c r="AY290">
        <v>78.666666669999998</v>
      </c>
      <c r="AZ290">
        <v>49.140495870000002</v>
      </c>
      <c r="BA290">
        <v>86.779411760000002</v>
      </c>
    </row>
    <row r="291" spans="1:53" ht="14.4" hidden="1">
      <c r="A291" t="s">
        <v>586</v>
      </c>
      <c r="B291" t="s">
        <v>587</v>
      </c>
      <c r="C291">
        <v>40301040</v>
      </c>
      <c r="D291">
        <v>6331</v>
      </c>
      <c r="E291">
        <v>34.7459487</v>
      </c>
      <c r="F291">
        <v>403010</v>
      </c>
      <c r="G291">
        <v>40</v>
      </c>
      <c r="H291">
        <v>40301040</v>
      </c>
      <c r="I291">
        <v>15.55</v>
      </c>
      <c r="J291">
        <v>2.97</v>
      </c>
      <c r="K291">
        <v>4.03</v>
      </c>
      <c r="L291">
        <v>5.07</v>
      </c>
      <c r="M291">
        <v>6.02</v>
      </c>
      <c r="N291">
        <v>4.09</v>
      </c>
      <c r="O291">
        <v>5.33</v>
      </c>
      <c r="P291">
        <v>4.07</v>
      </c>
      <c r="Q291">
        <v>1.73</v>
      </c>
      <c r="R291">
        <v>3.87</v>
      </c>
      <c r="S291">
        <v>3.32</v>
      </c>
      <c r="T291">
        <v>5.23</v>
      </c>
      <c r="U291">
        <v>3.80</v>
      </c>
      <c r="V291">
        <v>11.62</v>
      </c>
      <c r="W291">
        <v>11.19</v>
      </c>
      <c r="X291">
        <v>88.05</v>
      </c>
      <c r="Y291">
        <v>37.229999999999997</v>
      </c>
      <c r="Z291">
        <v>44.02</v>
      </c>
      <c r="AA291">
        <v>59.69</v>
      </c>
      <c r="AB291">
        <v>59.10</v>
      </c>
      <c r="AC291">
        <v>69.75</v>
      </c>
      <c r="AD291">
        <v>86.29</v>
      </c>
      <c r="AE291">
        <v>90.77</v>
      </c>
      <c r="AF291">
        <v>26.72</v>
      </c>
      <c r="AG291">
        <v>42.89</v>
      </c>
      <c r="AH291">
        <v>36.07</v>
      </c>
      <c r="AI291">
        <v>44.45</v>
      </c>
      <c r="AJ291">
        <v>62.78</v>
      </c>
      <c r="AK291">
        <v>74.27</v>
      </c>
      <c r="AL291">
        <v>92.35</v>
      </c>
      <c r="AM291">
        <v>5.6623794209999998</v>
      </c>
      <c r="AN291">
        <v>12.535353539999999</v>
      </c>
      <c r="AO291">
        <v>10.92307692</v>
      </c>
      <c r="AP291">
        <v>11.77317554</v>
      </c>
      <c r="AQ291">
        <v>9.8172757480000001</v>
      </c>
      <c r="AR291">
        <v>17.053789729999998</v>
      </c>
      <c r="AS291">
        <v>16.189493429999999</v>
      </c>
      <c r="AT291">
        <v>22.3022113</v>
      </c>
      <c r="AU291">
        <v>15.44508671</v>
      </c>
      <c r="AV291">
        <v>11.08268734</v>
      </c>
      <c r="AW291">
        <v>10.864457829999999</v>
      </c>
      <c r="AX291">
        <v>8.4990439769999995</v>
      </c>
      <c r="AY291">
        <v>16.52105263</v>
      </c>
      <c r="AZ291">
        <v>6.3915662649999998</v>
      </c>
      <c r="BA291">
        <v>8.2529043790000003</v>
      </c>
    </row>
    <row r="292" spans="1:53" ht="14.4" hidden="1">
      <c r="A292" t="s">
        <v>588</v>
      </c>
      <c r="B292" t="s">
        <v>589</v>
      </c>
      <c r="C292">
        <v>20107010</v>
      </c>
      <c r="D292">
        <v>5070</v>
      </c>
      <c r="E292">
        <v>34.704629220000001</v>
      </c>
      <c r="F292">
        <v>201070</v>
      </c>
      <c r="G292">
        <v>20</v>
      </c>
      <c r="H292">
        <v>20107010</v>
      </c>
      <c r="I292">
        <v>-0.19</v>
      </c>
      <c r="J292">
        <v>0.16</v>
      </c>
      <c r="K292">
        <v>0.03</v>
      </c>
      <c r="L292">
        <v>0.17</v>
      </c>
      <c r="M292">
        <v>0.32</v>
      </c>
      <c r="N292">
        <v>0.13</v>
      </c>
      <c r="O292">
        <v>0.33</v>
      </c>
      <c r="P292">
        <v>0.41</v>
      </c>
      <c r="Q292">
        <v>0.51</v>
      </c>
      <c r="R292">
        <v>0.48</v>
      </c>
      <c r="S292">
        <v>0.42</v>
      </c>
      <c r="T292">
        <v>6.71</v>
      </c>
      <c r="U292">
        <v>9.69</v>
      </c>
      <c r="V292">
        <v>9.1199999999999992</v>
      </c>
      <c r="W292">
        <v>8.5299999999999994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>
        <v>179.39</v>
      </c>
      <c r="AJ292">
        <v>126.97</v>
      </c>
      <c r="AK292">
        <v>193.07</v>
      </c>
      <c r="AL292">
        <v>173.57</v>
      </c>
      <c r="AM292" t="s">
        <v>23</v>
      </c>
      <c r="AN292" t="s">
        <v>23</v>
      </c>
      <c r="AO292" t="s">
        <v>23</v>
      </c>
      <c r="AP292" t="s">
        <v>23</v>
      </c>
      <c r="AQ292" t="s">
        <v>23</v>
      </c>
      <c r="AR292" t="s">
        <v>23</v>
      </c>
      <c r="AS292" t="s">
        <v>23</v>
      </c>
      <c r="AT292" t="s">
        <v>23</v>
      </c>
      <c r="AU292" t="s">
        <v>23</v>
      </c>
      <c r="AV292" t="s">
        <v>23</v>
      </c>
      <c r="AW292" t="s">
        <v>23</v>
      </c>
      <c r="AX292">
        <v>26.734724289999999</v>
      </c>
      <c r="AY292">
        <v>13.10319917</v>
      </c>
      <c r="AZ292">
        <v>21.16995614</v>
      </c>
      <c r="BA292">
        <v>20.34818288</v>
      </c>
    </row>
    <row r="293" spans="1:53" ht="14.4" hidden="1">
      <c r="A293" t="s">
        <v>590</v>
      </c>
      <c r="B293" t="s">
        <v>591</v>
      </c>
      <c r="C293">
        <v>35103010</v>
      </c>
      <c r="D293">
        <v>7370</v>
      </c>
      <c r="E293">
        <v>34.1340875</v>
      </c>
      <c r="F293">
        <v>351030</v>
      </c>
      <c r="G293">
        <v>35</v>
      </c>
      <c r="H293">
        <v>35103010</v>
      </c>
      <c r="I293" t="e">
        <v>#N/A</v>
      </c>
      <c r="J293">
        <v>0.03</v>
      </c>
      <c r="K293">
        <v>0.15</v>
      </c>
      <c r="L293">
        <v>0.19</v>
      </c>
      <c r="M293">
        <v>0.28000000000000003</v>
      </c>
      <c r="N293">
        <v>0.38</v>
      </c>
      <c r="O293">
        <v>0.47</v>
      </c>
      <c r="P293">
        <v>0.92</v>
      </c>
      <c r="Q293">
        <v>1.47</v>
      </c>
      <c r="R293">
        <v>1.90</v>
      </c>
      <c r="S293">
        <v>2.36</v>
      </c>
      <c r="T293">
        <v>2.63</v>
      </c>
      <c r="U293">
        <v>3</v>
      </c>
      <c r="V293">
        <v>3.22</v>
      </c>
      <c r="W293">
        <v>4.32</v>
      </c>
      <c r="X293" t="e">
        <v>#N/A</v>
      </c>
      <c r="Y293" t="e">
        <v>#N/A</v>
      </c>
      <c r="Z293" t="e">
        <v>#N/A</v>
      </c>
      <c r="AA293">
        <v>32.10</v>
      </c>
      <c r="AB293">
        <v>26.41</v>
      </c>
      <c r="AC293">
        <v>28.85</v>
      </c>
      <c r="AD293">
        <v>40.700000000000003</v>
      </c>
      <c r="AE293">
        <v>55.28</v>
      </c>
      <c r="AF293">
        <v>89.32</v>
      </c>
      <c r="AG293">
        <v>140.66</v>
      </c>
      <c r="AH293">
        <v>272.25</v>
      </c>
      <c r="AI293">
        <v>255.48</v>
      </c>
      <c r="AJ293">
        <v>161.38</v>
      </c>
      <c r="AK293">
        <v>192.52</v>
      </c>
      <c r="AL293">
        <v>210.25</v>
      </c>
      <c r="AM293" t="s">
        <v>23</v>
      </c>
      <c r="AN293" t="s">
        <v>23</v>
      </c>
      <c r="AO293" t="s">
        <v>23</v>
      </c>
      <c r="AP293">
        <v>168.94736839999999</v>
      </c>
      <c r="AQ293">
        <v>94.321428569999995</v>
      </c>
      <c r="AR293">
        <v>75.921052630000005</v>
      </c>
      <c r="AS293">
        <v>86.595744679999996</v>
      </c>
      <c r="AT293">
        <v>60.086956520000001</v>
      </c>
      <c r="AU293">
        <v>60.76190476</v>
      </c>
      <c r="AV293">
        <v>74.031578949999997</v>
      </c>
      <c r="AW293">
        <v>115.3601695</v>
      </c>
      <c r="AX293">
        <v>97.140684410000006</v>
      </c>
      <c r="AY293">
        <v>53.793333330000003</v>
      </c>
      <c r="AZ293">
        <v>59.788819879999998</v>
      </c>
      <c r="BA293">
        <v>48.668981479999999</v>
      </c>
    </row>
    <row r="294" spans="1:53" ht="14.4" hidden="1">
      <c r="A294" t="s">
        <v>592</v>
      </c>
      <c r="B294" t="s">
        <v>593</v>
      </c>
      <c r="C294">
        <v>15102010</v>
      </c>
      <c r="D294">
        <v>1400</v>
      </c>
      <c r="E294">
        <v>33.970052350000003</v>
      </c>
      <c r="F294">
        <v>151020</v>
      </c>
      <c r="G294">
        <v>15</v>
      </c>
      <c r="H294">
        <v>15102010</v>
      </c>
      <c r="I294">
        <v>-0.75</v>
      </c>
      <c r="J294">
        <v>-0.55000000000000004</v>
      </c>
      <c r="K294">
        <v>-0.41</v>
      </c>
      <c r="L294">
        <v>0.19</v>
      </c>
      <c r="M294">
        <v>1.54</v>
      </c>
      <c r="N294">
        <v>1.64</v>
      </c>
      <c r="O294">
        <v>3.09</v>
      </c>
      <c r="P294">
        <v>4.46</v>
      </c>
      <c r="Q294">
        <v>3.85</v>
      </c>
      <c r="R294">
        <v>4.63</v>
      </c>
      <c r="S294">
        <v>4.3899999999999997</v>
      </c>
      <c r="T294">
        <v>5.0199999999999996</v>
      </c>
      <c r="U294">
        <v>4.3099999999999996</v>
      </c>
      <c r="V294">
        <v>6.98</v>
      </c>
      <c r="W294">
        <v>6.85</v>
      </c>
      <c r="X294">
        <v>44.36</v>
      </c>
      <c r="Y294">
        <v>39.35</v>
      </c>
      <c r="Z294">
        <v>52.05</v>
      </c>
      <c r="AA294">
        <v>59.42</v>
      </c>
      <c r="AB294">
        <v>65.73</v>
      </c>
      <c r="AC294">
        <v>94.97</v>
      </c>
      <c r="AD294">
        <v>125.15</v>
      </c>
      <c r="AE294">
        <v>128.37</v>
      </c>
      <c r="AF294">
        <v>98.80</v>
      </c>
      <c r="AG294">
        <v>143.99</v>
      </c>
      <c r="AH294">
        <v>148.31</v>
      </c>
      <c r="AI294">
        <v>207.58</v>
      </c>
      <c r="AJ294">
        <v>175.11</v>
      </c>
      <c r="AK294">
        <v>227.01</v>
      </c>
      <c r="AL294">
        <v>257.23</v>
      </c>
      <c r="AM294">
        <v>-59.146666670000002</v>
      </c>
      <c r="AN294">
        <v>-71.545454550000002</v>
      </c>
      <c r="AO294">
        <v>-126.95121949999999</v>
      </c>
      <c r="AP294">
        <v>312.73684209999999</v>
      </c>
      <c r="AQ294">
        <v>42.68181818</v>
      </c>
      <c r="AR294">
        <v>57.908536589999997</v>
      </c>
      <c r="AS294">
        <v>40.501618120000003</v>
      </c>
      <c r="AT294">
        <v>28.782511209999999</v>
      </c>
      <c r="AU294">
        <v>25.662337659999999</v>
      </c>
      <c r="AV294">
        <v>31.09935205</v>
      </c>
      <c r="AW294">
        <v>33.783599090000003</v>
      </c>
      <c r="AX294">
        <v>41.350597610000001</v>
      </c>
      <c r="AY294">
        <v>40.628770299999999</v>
      </c>
      <c r="AZ294">
        <v>32.522922639999997</v>
      </c>
      <c r="BA294">
        <v>37.55182482</v>
      </c>
    </row>
    <row r="295" spans="1:53" ht="14.4" hidden="1">
      <c r="A295" t="s">
        <v>594</v>
      </c>
      <c r="B295" t="s">
        <v>595</v>
      </c>
      <c r="C295">
        <v>35101010</v>
      </c>
      <c r="D295">
        <v>2835</v>
      </c>
      <c r="E295">
        <v>33.854534399999999</v>
      </c>
      <c r="F295">
        <v>351010</v>
      </c>
      <c r="G295">
        <v>35</v>
      </c>
      <c r="H295">
        <v>35101010</v>
      </c>
      <c r="I295">
        <v>2.37</v>
      </c>
      <c r="J295">
        <v>2.78</v>
      </c>
      <c r="K295">
        <v>3.17</v>
      </c>
      <c r="L295">
        <v>3.48</v>
      </c>
      <c r="M295">
        <v>3.58</v>
      </c>
      <c r="N295">
        <v>2.0499999999999998</v>
      </c>
      <c r="O295">
        <v>2.44</v>
      </c>
      <c r="P295">
        <v>2.94</v>
      </c>
      <c r="Q295">
        <v>4.26</v>
      </c>
      <c r="R295">
        <v>4.8899999999999997</v>
      </c>
      <c r="S295">
        <v>6.71</v>
      </c>
      <c r="T295">
        <v>8.60</v>
      </c>
      <c r="U295">
        <v>8.0299999999999994</v>
      </c>
      <c r="V295">
        <v>10.06</v>
      </c>
      <c r="W295">
        <v>10.67</v>
      </c>
      <c r="X295">
        <v>69.22</v>
      </c>
      <c r="Y295">
        <v>76.959999999999994</v>
      </c>
      <c r="Z295">
        <v>92.80</v>
      </c>
      <c r="AA295">
        <v>106.37</v>
      </c>
      <c r="AB295">
        <v>148.27000000000001</v>
      </c>
      <c r="AC295">
        <v>72.92</v>
      </c>
      <c r="AD295">
        <v>117.27</v>
      </c>
      <c r="AE295">
        <v>156.38</v>
      </c>
      <c r="AF295">
        <v>186.02</v>
      </c>
      <c r="AG295">
        <v>261.13</v>
      </c>
      <c r="AH295">
        <v>499.87</v>
      </c>
      <c r="AI295">
        <v>658.46</v>
      </c>
      <c r="AJ295">
        <v>407.96</v>
      </c>
      <c r="AK295">
        <v>555.04999999999995</v>
      </c>
      <c r="AL295">
        <v>413.44</v>
      </c>
      <c r="AM295">
        <v>29.206751050000001</v>
      </c>
      <c r="AN295">
        <v>27.683453239999999</v>
      </c>
      <c r="AO295">
        <v>29.274447949999999</v>
      </c>
      <c r="AP295">
        <v>30.566091950000001</v>
      </c>
      <c r="AQ295">
        <v>41.416201119999997</v>
      </c>
      <c r="AR295">
        <v>35.570731709999997</v>
      </c>
      <c r="AS295">
        <v>48.06147541</v>
      </c>
      <c r="AT295">
        <v>53.190476189999998</v>
      </c>
      <c r="AU295">
        <v>43.666666669999998</v>
      </c>
      <c r="AV295">
        <v>53.400818000000001</v>
      </c>
      <c r="AW295">
        <v>74.496274220000004</v>
      </c>
      <c r="AX295">
        <v>76.565116279999998</v>
      </c>
      <c r="AY295">
        <v>50.804483189999999</v>
      </c>
      <c r="AZ295">
        <v>55.173956259999997</v>
      </c>
      <c r="BA295">
        <v>38.747891279999997</v>
      </c>
    </row>
    <row r="296" spans="1:53" ht="14.4" hidden="1">
      <c r="A296" t="s">
        <v>596</v>
      </c>
      <c r="B296" t="s">
        <v>597</v>
      </c>
      <c r="C296">
        <v>40203030</v>
      </c>
      <c r="D296">
        <v>6020</v>
      </c>
      <c r="E296">
        <v>33.77946</v>
      </c>
      <c r="F296">
        <v>402030</v>
      </c>
      <c r="G296">
        <v>40</v>
      </c>
      <c r="H296">
        <v>40203030</v>
      </c>
      <c r="I296">
        <v>3.87</v>
      </c>
      <c r="J296">
        <v>5.60</v>
      </c>
      <c r="K296">
        <v>0.33</v>
      </c>
      <c r="L296">
        <v>0.90</v>
      </c>
      <c r="M296">
        <v>1.59</v>
      </c>
      <c r="N296">
        <v>-5.49</v>
      </c>
      <c r="O296">
        <v>-1.28</v>
      </c>
      <c r="P296">
        <v>-0.64</v>
      </c>
      <c r="Q296">
        <v>-0.01</v>
      </c>
      <c r="R296">
        <v>-3.04</v>
      </c>
      <c r="S296">
        <v>0.070000000000000007</v>
      </c>
      <c r="T296">
        <v>1.1100000000000001</v>
      </c>
      <c r="U296">
        <v>2.48</v>
      </c>
      <c r="V296">
        <v>3.06</v>
      </c>
      <c r="W296">
        <v>1.92</v>
      </c>
      <c r="X296">
        <v>52.05</v>
      </c>
      <c r="Y296">
        <v>37.86</v>
      </c>
      <c r="Z296">
        <v>44.29</v>
      </c>
      <c r="AA296">
        <v>48.24</v>
      </c>
      <c r="AB296">
        <v>30.02</v>
      </c>
      <c r="AC296">
        <v>24.15</v>
      </c>
      <c r="AD296">
        <v>18.100000000000001</v>
      </c>
      <c r="AE296">
        <v>19.03</v>
      </c>
      <c r="AF296">
        <v>8.15</v>
      </c>
      <c r="AG296">
        <v>7.78</v>
      </c>
      <c r="AH296">
        <v>10.90</v>
      </c>
      <c r="AI296">
        <v>12.5</v>
      </c>
      <c r="AJ296">
        <v>11.52</v>
      </c>
      <c r="AK296">
        <v>13.55</v>
      </c>
      <c r="AL296">
        <v>17.05</v>
      </c>
      <c r="AM296">
        <v>13.449612399999999</v>
      </c>
      <c r="AN296">
        <v>6.7607142859999998</v>
      </c>
      <c r="AO296">
        <v>134.21212120000001</v>
      </c>
      <c r="AP296">
        <v>53.60</v>
      </c>
      <c r="AQ296">
        <v>18.880503139999998</v>
      </c>
      <c r="AR296">
        <v>-4.3989071040000001</v>
      </c>
      <c r="AS296">
        <v>-14.140625</v>
      </c>
      <c r="AT296">
        <v>-29.734375</v>
      </c>
      <c r="AU296">
        <v>-815</v>
      </c>
      <c r="AV296">
        <v>-2.5592105260000002</v>
      </c>
      <c r="AW296">
        <v>155.7142857</v>
      </c>
      <c r="AX296">
        <v>11.261261259999999</v>
      </c>
      <c r="AY296">
        <v>4.6451612899999999</v>
      </c>
      <c r="AZ296">
        <v>4.4281045749999999</v>
      </c>
      <c r="BA296">
        <v>8.8802083330000006</v>
      </c>
    </row>
    <row r="297" spans="1:53" ht="14.4" hidden="1">
      <c r="A297" t="s">
        <v>598</v>
      </c>
      <c r="B297" t="s">
        <v>599</v>
      </c>
      <c r="C297">
        <v>35101010</v>
      </c>
      <c r="D297">
        <v>3845</v>
      </c>
      <c r="E297">
        <v>33.570777239999998</v>
      </c>
      <c r="F297">
        <v>351010</v>
      </c>
      <c r="G297">
        <v>35</v>
      </c>
      <c r="H297">
        <v>35101010</v>
      </c>
      <c r="I297">
        <v>2.4500000000000002</v>
      </c>
      <c r="J297">
        <v>1.44</v>
      </c>
      <c r="K297">
        <v>1.71</v>
      </c>
      <c r="L297">
        <v>2.10</v>
      </c>
      <c r="M297">
        <v>2.39</v>
      </c>
      <c r="N297">
        <v>2.4700000000000002</v>
      </c>
      <c r="O297">
        <v>2.4900000000000002</v>
      </c>
      <c r="P297">
        <v>2.40</v>
      </c>
      <c r="Q297">
        <v>2.19</v>
      </c>
      <c r="R297">
        <v>2.80</v>
      </c>
      <c r="S297">
        <v>4.2699999999999996</v>
      </c>
      <c r="T297">
        <v>3.24</v>
      </c>
      <c r="U297">
        <v>5.30</v>
      </c>
      <c r="V297">
        <v>6.09</v>
      </c>
      <c r="W297">
        <v>6.92</v>
      </c>
      <c r="X297">
        <v>34.64</v>
      </c>
      <c r="Y297">
        <v>25.40</v>
      </c>
      <c r="Z297">
        <v>41.57</v>
      </c>
      <c r="AA297">
        <v>47.08</v>
      </c>
      <c r="AB297">
        <v>56.06</v>
      </c>
      <c r="AC297">
        <v>53.69</v>
      </c>
      <c r="AD297">
        <v>62.05</v>
      </c>
      <c r="AE297">
        <v>84.69</v>
      </c>
      <c r="AF297">
        <v>113.87</v>
      </c>
      <c r="AG297">
        <v>154.97</v>
      </c>
      <c r="AH297">
        <v>212.56</v>
      </c>
      <c r="AI297">
        <v>260.48</v>
      </c>
      <c r="AJ297">
        <v>208.13</v>
      </c>
      <c r="AK297">
        <v>172.02</v>
      </c>
      <c r="AL297">
        <v>228.69</v>
      </c>
      <c r="AM297">
        <v>14.13877551</v>
      </c>
      <c r="AN297">
        <v>17.63888889</v>
      </c>
      <c r="AO297">
        <v>24.309941519999999</v>
      </c>
      <c r="AP297">
        <v>22.419047620000001</v>
      </c>
      <c r="AQ297">
        <v>23.45606695</v>
      </c>
      <c r="AR297">
        <v>21.736842110000001</v>
      </c>
      <c r="AS297">
        <v>24.919678709999999</v>
      </c>
      <c r="AT297">
        <v>35.2875</v>
      </c>
      <c r="AU297">
        <v>51.99543379</v>
      </c>
      <c r="AV297">
        <v>55.34642857</v>
      </c>
      <c r="AW297">
        <v>49.779859479999999</v>
      </c>
      <c r="AX297">
        <v>80.395061729999995</v>
      </c>
      <c r="AY297">
        <v>39.269811320000002</v>
      </c>
      <c r="AZ297">
        <v>28.246305419999999</v>
      </c>
      <c r="BA297">
        <v>33.047687860000003</v>
      </c>
    </row>
    <row r="298" spans="1:53" ht="14.4" hidden="1">
      <c r="A298" t="s">
        <v>600</v>
      </c>
      <c r="B298" t="s">
        <v>601</v>
      </c>
      <c r="C298">
        <v>45102030</v>
      </c>
      <c r="D298">
        <v>7370</v>
      </c>
      <c r="E298">
        <v>32.91928352</v>
      </c>
      <c r="F298">
        <v>451020</v>
      </c>
      <c r="G298">
        <v>45</v>
      </c>
      <c r="H298">
        <v>45102030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>
        <v>0</v>
      </c>
      <c r="P298">
        <v>-0.04</v>
      </c>
      <c r="Q298">
        <v>-0.30</v>
      </c>
      <c r="R298">
        <v>-0.36</v>
      </c>
      <c r="S298">
        <v>-0.40</v>
      </c>
      <c r="T298">
        <v>-0.83</v>
      </c>
      <c r="U298">
        <v>-0.59</v>
      </c>
      <c r="V298">
        <v>-0.55000000000000004</v>
      </c>
      <c r="W298">
        <v>-0.23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>
        <v>17.059999999999999</v>
      </c>
      <c r="AH298">
        <v>75.989999999999995</v>
      </c>
      <c r="AI298">
        <v>131.5</v>
      </c>
      <c r="AJ298">
        <v>45.21</v>
      </c>
      <c r="AK298">
        <v>83.26</v>
      </c>
      <c r="AL298">
        <v>107.68</v>
      </c>
      <c r="AM298" t="s">
        <v>23</v>
      </c>
      <c r="AN298" t="s">
        <v>23</v>
      </c>
      <c r="AO298" t="s">
        <v>23</v>
      </c>
      <c r="AP298" t="s">
        <v>23</v>
      </c>
      <c r="AQ298" t="s">
        <v>23</v>
      </c>
      <c r="AR298" t="s">
        <v>23</v>
      </c>
      <c r="AS298" t="s">
        <v>23</v>
      </c>
      <c r="AT298" t="s">
        <v>23</v>
      </c>
      <c r="AU298" t="s">
        <v>23</v>
      </c>
      <c r="AV298">
        <v>-47.388888889999997</v>
      </c>
      <c r="AW298">
        <v>-189.975</v>
      </c>
      <c r="AX298">
        <v>-158.43373489999999</v>
      </c>
      <c r="AY298">
        <v>-76.627118640000006</v>
      </c>
      <c r="AZ298">
        <v>-151.3818182</v>
      </c>
      <c r="BA298">
        <v>-468.17391300000003</v>
      </c>
    </row>
    <row r="299" spans="1:53" ht="14.4" hidden="1">
      <c r="A299" t="s">
        <v>602</v>
      </c>
      <c r="B299" t="s">
        <v>603</v>
      </c>
      <c r="C299">
        <v>20106010</v>
      </c>
      <c r="D299">
        <v>3743</v>
      </c>
      <c r="E299">
        <v>32.588625100000002</v>
      </c>
      <c r="F299">
        <v>201060</v>
      </c>
      <c r="G299">
        <v>20</v>
      </c>
      <c r="H299">
        <v>20106010</v>
      </c>
      <c r="I299">
        <v>2.56</v>
      </c>
      <c r="J299">
        <v>3.51</v>
      </c>
      <c r="K299">
        <v>5.19</v>
      </c>
      <c r="L299">
        <v>3.01</v>
      </c>
      <c r="M299">
        <v>3.62</v>
      </c>
      <c r="N299">
        <v>4.0999999999999996</v>
      </c>
      <c r="O299">
        <v>3.34</v>
      </c>
      <c r="P299">
        <v>2.72</v>
      </c>
      <c r="Q299">
        <v>3.05</v>
      </c>
      <c r="R299">
        <v>1.84</v>
      </c>
      <c r="S299">
        <v>2.17</v>
      </c>
      <c r="T299">
        <v>2.96</v>
      </c>
      <c r="U299">
        <v>3.46</v>
      </c>
      <c r="V299">
        <v>4.53</v>
      </c>
      <c r="W299">
        <v>6.04</v>
      </c>
      <c r="X299">
        <v>52.89</v>
      </c>
      <c r="Y299">
        <v>69.95</v>
      </c>
      <c r="Z299">
        <v>87.54</v>
      </c>
      <c r="AA299">
        <v>74.27</v>
      </c>
      <c r="AB299">
        <v>86.89</v>
      </c>
      <c r="AC299">
        <v>71.12</v>
      </c>
      <c r="AD299">
        <v>83.02</v>
      </c>
      <c r="AE299">
        <v>81.430000000000007</v>
      </c>
      <c r="AF299">
        <v>70.25</v>
      </c>
      <c r="AG299">
        <v>77.80</v>
      </c>
      <c r="AH299">
        <v>73.20</v>
      </c>
      <c r="AI299">
        <v>92.11</v>
      </c>
      <c r="AJ299">
        <v>99.81</v>
      </c>
      <c r="AK299">
        <v>126.90</v>
      </c>
      <c r="AL299">
        <v>189.59</v>
      </c>
      <c r="AM299">
        <v>20.66015625</v>
      </c>
      <c r="AN299">
        <v>19.928774929999999</v>
      </c>
      <c r="AO299">
        <v>16.867052019999999</v>
      </c>
      <c r="AP299">
        <v>24.674418599999999</v>
      </c>
      <c r="AQ299">
        <v>24.002762430000001</v>
      </c>
      <c r="AR299">
        <v>17.346341460000001</v>
      </c>
      <c r="AS299">
        <v>24.856287429999998</v>
      </c>
      <c r="AT299">
        <v>29.9375</v>
      </c>
      <c r="AU299">
        <v>23.032786890000001</v>
      </c>
      <c r="AV299">
        <v>42.282608699999997</v>
      </c>
      <c r="AW299">
        <v>33.732718890000001</v>
      </c>
      <c r="AX299">
        <v>31.118243240000002</v>
      </c>
      <c r="AY299">
        <v>28.846820810000001</v>
      </c>
      <c r="AZ299">
        <v>28.01324503</v>
      </c>
      <c r="BA299">
        <v>31.389072850000002</v>
      </c>
    </row>
    <row r="300" spans="1:53" ht="14.4" hidden="1">
      <c r="A300" t="s">
        <v>604</v>
      </c>
      <c r="B300" t="s">
        <v>605</v>
      </c>
      <c r="C300">
        <v>25201030</v>
      </c>
      <c r="D300">
        <v>1531</v>
      </c>
      <c r="E300">
        <v>32.566110590000001</v>
      </c>
      <c r="F300">
        <v>252010</v>
      </c>
      <c r="G300">
        <v>25</v>
      </c>
      <c r="H300">
        <v>25201030</v>
      </c>
      <c r="I300">
        <v>0.51</v>
      </c>
      <c r="J300">
        <v>0.48</v>
      </c>
      <c r="K300">
        <v>3.11</v>
      </c>
      <c r="L300">
        <v>2.15</v>
      </c>
      <c r="M300">
        <v>2.80</v>
      </c>
      <c r="N300">
        <v>3.46</v>
      </c>
      <c r="O300">
        <v>3.93</v>
      </c>
      <c r="P300">
        <v>3.38</v>
      </c>
      <c r="Q300">
        <v>5.44</v>
      </c>
      <c r="R300">
        <v>5.74</v>
      </c>
      <c r="S300">
        <v>7.85</v>
      </c>
      <c r="T300">
        <v>14.27</v>
      </c>
      <c r="U300">
        <v>15.72</v>
      </c>
      <c r="V300">
        <v>13.73</v>
      </c>
      <c r="W300">
        <v>14.31</v>
      </c>
      <c r="X300">
        <v>18.75</v>
      </c>
      <c r="Y300">
        <v>19.649999999999999</v>
      </c>
      <c r="Z300">
        <v>38.67</v>
      </c>
      <c r="AA300">
        <v>39.56</v>
      </c>
      <c r="AB300">
        <v>44.81</v>
      </c>
      <c r="AC300">
        <v>48.91</v>
      </c>
      <c r="AD300">
        <v>42.93</v>
      </c>
      <c r="AE300">
        <v>63.24</v>
      </c>
      <c r="AF300">
        <v>39.15</v>
      </c>
      <c r="AG300">
        <v>55.79</v>
      </c>
      <c r="AH300">
        <v>76.23</v>
      </c>
      <c r="AI300">
        <v>116.16</v>
      </c>
      <c r="AJ300">
        <v>90.5</v>
      </c>
      <c r="AK300">
        <v>149.04</v>
      </c>
      <c r="AL300">
        <v>136.37</v>
      </c>
      <c r="AM300">
        <v>36.764705880000001</v>
      </c>
      <c r="AN300">
        <v>40.9375</v>
      </c>
      <c r="AO300">
        <v>12.434083599999999</v>
      </c>
      <c r="AP300">
        <v>18.399999999999999</v>
      </c>
      <c r="AQ300">
        <v>16.003571430000001</v>
      </c>
      <c r="AR300">
        <v>14.13583815</v>
      </c>
      <c r="AS300">
        <v>10.92366412</v>
      </c>
      <c r="AT300">
        <v>18.710059170000001</v>
      </c>
      <c r="AU300">
        <v>7.1966911759999999</v>
      </c>
      <c r="AV300">
        <v>9.7195121950000001</v>
      </c>
      <c r="AW300">
        <v>9.7108280249999996</v>
      </c>
      <c r="AX300">
        <v>8.1401541700000006</v>
      </c>
      <c r="AY300">
        <v>5.7569974549999996</v>
      </c>
      <c r="AZ300">
        <v>10.85506191</v>
      </c>
      <c r="BA300">
        <v>9.5296995110000005</v>
      </c>
    </row>
    <row r="301" spans="1:53" ht="14.4" hidden="1">
      <c r="A301" t="s">
        <v>606</v>
      </c>
      <c r="B301" t="s">
        <v>607</v>
      </c>
      <c r="C301">
        <v>55101010</v>
      </c>
      <c r="D301">
        <v>4911</v>
      </c>
      <c r="E301">
        <v>32.512829119999999</v>
      </c>
      <c r="F301">
        <v>551010</v>
      </c>
      <c r="G301">
        <v>55</v>
      </c>
      <c r="H301">
        <v>55101010</v>
      </c>
      <c r="I301">
        <v>6.66</v>
      </c>
      <c r="J301">
        <v>7.55</v>
      </c>
      <c r="K301">
        <v>4.76</v>
      </c>
      <c r="L301">
        <v>3.99</v>
      </c>
      <c r="M301">
        <v>5.22</v>
      </c>
      <c r="N301">
        <v>-0.99</v>
      </c>
      <c r="O301">
        <v>-3.26</v>
      </c>
      <c r="P301">
        <v>2.2799999999999998</v>
      </c>
      <c r="Q301">
        <v>4.63</v>
      </c>
      <c r="R301">
        <v>6.30</v>
      </c>
      <c r="S301">
        <v>6.90</v>
      </c>
      <c r="T301">
        <v>5.54</v>
      </c>
      <c r="U301">
        <v>5.37</v>
      </c>
      <c r="V301">
        <v>11.10</v>
      </c>
      <c r="W301">
        <v>2.4500000000000002</v>
      </c>
      <c r="X301">
        <v>70.83</v>
      </c>
      <c r="Y301">
        <v>73.05</v>
      </c>
      <c r="Z301">
        <v>63.75</v>
      </c>
      <c r="AA301">
        <v>63.27</v>
      </c>
      <c r="AB301">
        <v>87.48</v>
      </c>
      <c r="AC301">
        <v>68.36</v>
      </c>
      <c r="AD301">
        <v>73.47</v>
      </c>
      <c r="AE301">
        <v>81.39</v>
      </c>
      <c r="AF301">
        <v>86.07</v>
      </c>
      <c r="AG301">
        <v>119.80</v>
      </c>
      <c r="AH301">
        <v>99.84</v>
      </c>
      <c r="AI301">
        <v>112.65</v>
      </c>
      <c r="AJ301">
        <v>112.5</v>
      </c>
      <c r="AK301">
        <v>101.19</v>
      </c>
      <c r="AL301">
        <v>75.819999999999993</v>
      </c>
      <c r="AM301">
        <v>10.635135139999999</v>
      </c>
      <c r="AN301">
        <v>9.6754966889999992</v>
      </c>
      <c r="AO301">
        <v>13.39285714</v>
      </c>
      <c r="AP301">
        <v>15.85714286</v>
      </c>
      <c r="AQ301">
        <v>16.758620690000001</v>
      </c>
      <c r="AR301">
        <v>-69.050505049999998</v>
      </c>
      <c r="AS301">
        <v>-22.536809819999998</v>
      </c>
      <c r="AT301">
        <v>35.697368419999997</v>
      </c>
      <c r="AU301">
        <v>18.589632829999999</v>
      </c>
      <c r="AV301">
        <v>19.015873020000001</v>
      </c>
      <c r="AW301">
        <v>14.46956522</v>
      </c>
      <c r="AX301">
        <v>20.333935019999998</v>
      </c>
      <c r="AY301">
        <v>20.949720670000001</v>
      </c>
      <c r="AZ301">
        <v>9.1162162159999998</v>
      </c>
      <c r="BA301">
        <v>30.94693878</v>
      </c>
    </row>
    <row r="302" spans="1:53" ht="14.4" hidden="1">
      <c r="A302" t="s">
        <v>608</v>
      </c>
      <c r="B302" t="s">
        <v>609</v>
      </c>
      <c r="C302">
        <v>20104010</v>
      </c>
      <c r="D302">
        <v>3620</v>
      </c>
      <c r="E302">
        <v>32.266549500000004</v>
      </c>
      <c r="F302">
        <v>201040</v>
      </c>
      <c r="G302">
        <v>20</v>
      </c>
      <c r="H302">
        <v>20104010</v>
      </c>
      <c r="I302">
        <v>3.22</v>
      </c>
      <c r="J302">
        <v>4.80</v>
      </c>
      <c r="K302">
        <v>5.13</v>
      </c>
      <c r="L302">
        <v>5.36</v>
      </c>
      <c r="M302">
        <v>5.91</v>
      </c>
      <c r="N302">
        <v>6.09</v>
      </c>
      <c r="O302">
        <v>5.56</v>
      </c>
      <c r="P302">
        <v>6.35</v>
      </c>
      <c r="Q302">
        <v>4.21</v>
      </c>
      <c r="R302">
        <v>5.83</v>
      </c>
      <c r="S302">
        <v>8.77</v>
      </c>
      <c r="T302">
        <v>11.58</v>
      </c>
      <c r="U302">
        <v>7.97</v>
      </c>
      <c r="V302">
        <v>11.95</v>
      </c>
      <c r="W302">
        <v>8.2799999999999994</v>
      </c>
      <c r="X302">
        <v>71.709999999999994</v>
      </c>
      <c r="Y302">
        <v>73.37</v>
      </c>
      <c r="Z302">
        <v>83.99</v>
      </c>
      <c r="AA302">
        <v>118.16</v>
      </c>
      <c r="AB302">
        <v>111.20</v>
      </c>
      <c r="AC302">
        <v>102.61</v>
      </c>
      <c r="AD302">
        <v>134.40</v>
      </c>
      <c r="AE302">
        <v>196.35</v>
      </c>
      <c r="AF302">
        <v>150.47999999999999</v>
      </c>
      <c r="AG302">
        <v>202.67</v>
      </c>
      <c r="AH302">
        <v>250.81</v>
      </c>
      <c r="AI302">
        <v>348.85</v>
      </c>
      <c r="AJ302">
        <v>257.57</v>
      </c>
      <c r="AK302">
        <v>310.48</v>
      </c>
      <c r="AL302">
        <v>285.79000000000002</v>
      </c>
      <c r="AM302">
        <v>22.270186339999999</v>
      </c>
      <c r="AN302">
        <v>15.28541667</v>
      </c>
      <c r="AO302">
        <v>16.372319690000001</v>
      </c>
      <c r="AP302">
        <v>22.044776120000002</v>
      </c>
      <c r="AQ302">
        <v>18.815566839999999</v>
      </c>
      <c r="AR302">
        <v>16.848932680000001</v>
      </c>
      <c r="AS302">
        <v>24.172661869999999</v>
      </c>
      <c r="AT302">
        <v>30.921259840000001</v>
      </c>
      <c r="AU302">
        <v>35.743467930000001</v>
      </c>
      <c r="AV302">
        <v>34.763293310000002</v>
      </c>
      <c r="AW302">
        <v>28.598631699999999</v>
      </c>
      <c r="AX302">
        <v>30.12521589</v>
      </c>
      <c r="AY302">
        <v>32.317440400000002</v>
      </c>
      <c r="AZ302">
        <v>25.981589960000001</v>
      </c>
      <c r="BA302">
        <v>34.51570048</v>
      </c>
    </row>
    <row r="303" spans="1:53" ht="14.4" hidden="1">
      <c r="A303" t="s">
        <v>610</v>
      </c>
      <c r="B303" t="s">
        <v>611</v>
      </c>
      <c r="C303">
        <v>20302010</v>
      </c>
      <c r="D303">
        <v>4512</v>
      </c>
      <c r="E303">
        <v>31.933859600000002</v>
      </c>
      <c r="F303">
        <v>203020</v>
      </c>
      <c r="G303">
        <v>20</v>
      </c>
      <c r="H303">
        <v>20302010</v>
      </c>
      <c r="I303">
        <v>1.08</v>
      </c>
      <c r="J303">
        <v>2.2599999999999998</v>
      </c>
      <c r="K303">
        <v>-2.1800000000000002</v>
      </c>
      <c r="L303">
        <v>1.53</v>
      </c>
      <c r="M303">
        <v>2.93</v>
      </c>
      <c r="N303">
        <v>19.47</v>
      </c>
      <c r="O303">
        <v>6.85</v>
      </c>
      <c r="P303">
        <v>7.02</v>
      </c>
      <c r="Q303">
        <v>7.70</v>
      </c>
      <c r="R303">
        <v>11.58</v>
      </c>
      <c r="S303">
        <v>-25.30</v>
      </c>
      <c r="T303">
        <v>-6.10</v>
      </c>
      <c r="U303">
        <v>2.23</v>
      </c>
      <c r="V303">
        <v>7.89</v>
      </c>
      <c r="W303">
        <v>9.4499999999999993</v>
      </c>
      <c r="X303">
        <v>23.82</v>
      </c>
      <c r="Y303">
        <v>18.87</v>
      </c>
      <c r="Z303">
        <v>23.38</v>
      </c>
      <c r="AA303">
        <v>37.83</v>
      </c>
      <c r="AB303">
        <v>66.89</v>
      </c>
      <c r="AC303">
        <v>57.30</v>
      </c>
      <c r="AD303">
        <v>72.88</v>
      </c>
      <c r="AE303">
        <v>67.400000000000006</v>
      </c>
      <c r="AF303">
        <v>83.73</v>
      </c>
      <c r="AG303">
        <v>88.09</v>
      </c>
      <c r="AH303">
        <v>43.25</v>
      </c>
      <c r="AI303">
        <v>43.78</v>
      </c>
      <c r="AJ303">
        <v>37.700000000000003</v>
      </c>
      <c r="AK303">
        <v>41.26</v>
      </c>
      <c r="AL303">
        <v>97.10</v>
      </c>
      <c r="AM303">
        <v>22.055555559999998</v>
      </c>
      <c r="AN303">
        <v>8.3495575219999996</v>
      </c>
      <c r="AO303">
        <v>-10.724770639999999</v>
      </c>
      <c r="AP303">
        <v>24.725490199999999</v>
      </c>
      <c r="AQ303">
        <v>22.829351540000001</v>
      </c>
      <c r="AR303">
        <v>2.9429892139999998</v>
      </c>
      <c r="AS303">
        <v>10.63941606</v>
      </c>
      <c r="AT303">
        <v>9.6011396009999999</v>
      </c>
      <c r="AU303">
        <v>10.87402597</v>
      </c>
      <c r="AV303">
        <v>7.6070811740000002</v>
      </c>
      <c r="AW303">
        <v>-1.709486166</v>
      </c>
      <c r="AX303">
        <v>-7.17704918</v>
      </c>
      <c r="AY303">
        <v>16.905829600000001</v>
      </c>
      <c r="AZ303">
        <v>5.2294043090000004</v>
      </c>
      <c r="BA303">
        <v>10.275132279999999</v>
      </c>
    </row>
    <row r="304" spans="1:53" ht="14.4" hidden="1">
      <c r="A304" t="s">
        <v>612</v>
      </c>
      <c r="B304" t="s">
        <v>613</v>
      </c>
      <c r="C304">
        <v>15101050</v>
      </c>
      <c r="D304">
        <v>2820</v>
      </c>
      <c r="E304">
        <v>31.86906875</v>
      </c>
      <c r="F304">
        <v>151010</v>
      </c>
      <c r="G304">
        <v>15</v>
      </c>
      <c r="H304">
        <v>15101050</v>
      </c>
      <c r="I304">
        <v>1.72</v>
      </c>
      <c r="J304">
        <v>2.0499999999999998</v>
      </c>
      <c r="K304">
        <v>0.70</v>
      </c>
      <c r="L304">
        <v>3.68</v>
      </c>
      <c r="M304">
        <v>2.87</v>
      </c>
      <c r="N304">
        <v>6.15</v>
      </c>
      <c r="O304">
        <v>3.52</v>
      </c>
      <c r="P304">
        <v>0.91</v>
      </c>
      <c r="Q304">
        <v>1.65</v>
      </c>
      <c r="R304">
        <v>0.67</v>
      </c>
      <c r="S304">
        <v>-4.01</v>
      </c>
      <c r="T304">
        <v>11.89</v>
      </c>
      <c r="U304">
        <v>11.75</v>
      </c>
      <c r="V304">
        <v>0.94</v>
      </c>
      <c r="W304">
        <v>1.67</v>
      </c>
      <c r="X304">
        <v>34.14</v>
      </c>
      <c r="Y304">
        <v>28.76</v>
      </c>
      <c r="Z304">
        <v>32.3294</v>
      </c>
      <c r="AA304">
        <v>44.40</v>
      </c>
      <c r="AB304">
        <v>45.61</v>
      </c>
      <c r="AC304">
        <v>51.48</v>
      </c>
      <c r="AD304">
        <v>57.22</v>
      </c>
      <c r="AE304">
        <v>71.22</v>
      </c>
      <c r="AF304">
        <v>53.48</v>
      </c>
      <c r="AG304">
        <v>64.20</v>
      </c>
      <c r="AH304">
        <v>71.11</v>
      </c>
      <c r="AI304">
        <v>80.78</v>
      </c>
      <c r="AJ304">
        <v>68.63</v>
      </c>
      <c r="AK304">
        <v>76.930000000000007</v>
      </c>
      <c r="AL304">
        <v>76.25</v>
      </c>
      <c r="AM304">
        <v>19.848837209999999</v>
      </c>
      <c r="AN304">
        <v>14.029268289999999</v>
      </c>
      <c r="AO304">
        <v>46.184857139999998</v>
      </c>
      <c r="AP304">
        <v>12.065217390000001</v>
      </c>
      <c r="AQ304">
        <v>15.891986060000001</v>
      </c>
      <c r="AR304">
        <v>8.3707317069999991</v>
      </c>
      <c r="AS304">
        <v>16.25568182</v>
      </c>
      <c r="AT304">
        <v>78.263736260000002</v>
      </c>
      <c r="AU304">
        <v>32.412121210000002</v>
      </c>
      <c r="AV304">
        <v>95.820895519999993</v>
      </c>
      <c r="AW304">
        <v>-17.733167080000001</v>
      </c>
      <c r="AX304">
        <v>6.7939444910000004</v>
      </c>
      <c r="AY304">
        <v>5.8408510639999998</v>
      </c>
      <c r="AZ304">
        <v>81.840425530000005</v>
      </c>
      <c r="BA304">
        <v>45.658682630000001</v>
      </c>
    </row>
    <row r="305" spans="1:53" ht="14.4" hidden="1">
      <c r="A305" t="s">
        <v>614</v>
      </c>
      <c r="B305" t="s">
        <v>615</v>
      </c>
      <c r="C305">
        <v>40301040</v>
      </c>
      <c r="D305">
        <v>6331</v>
      </c>
      <c r="E305">
        <v>31.714075399999999</v>
      </c>
      <c r="F305">
        <v>403010</v>
      </c>
      <c r="G305">
        <v>40</v>
      </c>
      <c r="H305">
        <v>40301040</v>
      </c>
      <c r="I305">
        <v>2.4900000000000002</v>
      </c>
      <c r="J305">
        <v>1.30</v>
      </c>
      <c r="K305">
        <v>-0.18</v>
      </c>
      <c r="L305">
        <v>0.34</v>
      </c>
      <c r="M305">
        <v>1.73</v>
      </c>
      <c r="N305">
        <v>3.96</v>
      </c>
      <c r="O305">
        <v>2.27</v>
      </c>
      <c r="P305">
        <v>-8.61</v>
      </c>
      <c r="Q305">
        <v>4.95</v>
      </c>
      <c r="R305">
        <v>5.66</v>
      </c>
      <c r="S305">
        <v>4.76</v>
      </c>
      <c r="T305">
        <v>6.62</v>
      </c>
      <c r="U305">
        <v>5.44</v>
      </c>
      <c r="V305">
        <v>7.97</v>
      </c>
      <c r="W305">
        <v>10.35</v>
      </c>
      <c r="X305">
        <v>26.49</v>
      </c>
      <c r="Y305">
        <v>16.25</v>
      </c>
      <c r="Z305">
        <v>22.44</v>
      </c>
      <c r="AA305">
        <v>36.229999999999997</v>
      </c>
      <c r="AB305">
        <v>41.69</v>
      </c>
      <c r="AC305">
        <v>43.46</v>
      </c>
      <c r="AD305">
        <v>47.65</v>
      </c>
      <c r="AE305">
        <v>56.28</v>
      </c>
      <c r="AF305">
        <v>44.45</v>
      </c>
      <c r="AG305">
        <v>60.77</v>
      </c>
      <c r="AH305">
        <v>48.98</v>
      </c>
      <c r="AI305">
        <v>69.040000000000006</v>
      </c>
      <c r="AJ305">
        <v>75.83</v>
      </c>
      <c r="AK305">
        <v>80.38</v>
      </c>
      <c r="AL305">
        <v>109.40</v>
      </c>
      <c r="AM305">
        <v>10.63855422</v>
      </c>
      <c r="AN305">
        <v>12.5</v>
      </c>
      <c r="AO305">
        <v>-124.66666669999999</v>
      </c>
      <c r="AP305">
        <v>106.5588235</v>
      </c>
      <c r="AQ305">
        <v>24.098265900000001</v>
      </c>
      <c r="AR305">
        <v>10.974747470000001</v>
      </c>
      <c r="AS305">
        <v>20.991189429999999</v>
      </c>
      <c r="AT305">
        <v>-6.5365853659999997</v>
      </c>
      <c r="AU305">
        <v>8.9797979800000007</v>
      </c>
      <c r="AV305">
        <v>10.736749120000001</v>
      </c>
      <c r="AW305">
        <v>10.289915969999999</v>
      </c>
      <c r="AX305">
        <v>10.42900302</v>
      </c>
      <c r="AY305">
        <v>13.93933824</v>
      </c>
      <c r="AZ305">
        <v>10.085319950000001</v>
      </c>
      <c r="BA305">
        <v>10.570048310000001</v>
      </c>
    </row>
    <row r="306" spans="1:53" ht="14.4" hidden="1">
      <c r="A306" t="s">
        <v>616</v>
      </c>
      <c r="B306" t="s">
        <v>617</v>
      </c>
      <c r="C306">
        <v>60108020</v>
      </c>
      <c r="D306">
        <v>6798</v>
      </c>
      <c r="E306">
        <v>31.712808519999999</v>
      </c>
      <c r="F306">
        <v>601080</v>
      </c>
      <c r="G306">
        <v>60</v>
      </c>
      <c r="H306">
        <v>60108020</v>
      </c>
      <c r="I306">
        <v>0.30</v>
      </c>
      <c r="J306">
        <v>0.54</v>
      </c>
      <c r="K306">
        <v>1.1399999999999999</v>
      </c>
      <c r="L306">
        <v>1.53</v>
      </c>
      <c r="M306">
        <v>1.53</v>
      </c>
      <c r="N306">
        <v>1.56</v>
      </c>
      <c r="O306">
        <v>2.91</v>
      </c>
      <c r="P306">
        <v>3.76</v>
      </c>
      <c r="Q306">
        <v>3.27</v>
      </c>
      <c r="R306">
        <v>3.24</v>
      </c>
      <c r="S306">
        <v>3.71</v>
      </c>
      <c r="T306">
        <v>6.19</v>
      </c>
      <c r="U306">
        <v>6.41</v>
      </c>
      <c r="V306">
        <v>4.74</v>
      </c>
      <c r="W306">
        <v>4.03</v>
      </c>
      <c r="X306">
        <v>17.399999999999999</v>
      </c>
      <c r="Y306">
        <v>24.23</v>
      </c>
      <c r="Z306">
        <v>36.39</v>
      </c>
      <c r="AA306">
        <v>42.13</v>
      </c>
      <c r="AB306">
        <v>58.64</v>
      </c>
      <c r="AC306">
        <v>88.21</v>
      </c>
      <c r="AD306">
        <v>77.239999999999995</v>
      </c>
      <c r="AE306">
        <v>87.45</v>
      </c>
      <c r="AF306">
        <v>90.48</v>
      </c>
      <c r="AG306">
        <v>105.62</v>
      </c>
      <c r="AH306">
        <v>115.86</v>
      </c>
      <c r="AI306">
        <v>226.73</v>
      </c>
      <c r="AJ306">
        <v>147.18</v>
      </c>
      <c r="AK306">
        <v>160.33000000000001</v>
      </c>
      <c r="AL306">
        <v>149.60</v>
      </c>
      <c r="AM306">
        <v>58</v>
      </c>
      <c r="AN306">
        <v>44.870370370000003</v>
      </c>
      <c r="AO306">
        <v>31.921052629999998</v>
      </c>
      <c r="AP306">
        <v>27.535947709999999</v>
      </c>
      <c r="AQ306">
        <v>38.326797390000003</v>
      </c>
      <c r="AR306">
        <v>56.544871790000002</v>
      </c>
      <c r="AS306">
        <v>26.542955330000002</v>
      </c>
      <c r="AT306">
        <v>23.257978720000001</v>
      </c>
      <c r="AU306">
        <v>27.669724769999998</v>
      </c>
      <c r="AV306">
        <v>32.59876543</v>
      </c>
      <c r="AW306">
        <v>31.229110510000002</v>
      </c>
      <c r="AX306">
        <v>36.628432959999998</v>
      </c>
      <c r="AY306">
        <v>22.960998440000001</v>
      </c>
      <c r="AZ306">
        <v>33.82489451</v>
      </c>
      <c r="BA306">
        <v>37.121588090000003</v>
      </c>
    </row>
    <row r="307" spans="1:53" ht="14.4" hidden="1">
      <c r="A307" t="s">
        <v>618</v>
      </c>
      <c r="B307" t="s">
        <v>619</v>
      </c>
      <c r="C307">
        <v>40203020</v>
      </c>
      <c r="D307">
        <v>6211</v>
      </c>
      <c r="E307">
        <v>31.69430985</v>
      </c>
      <c r="F307">
        <v>402030</v>
      </c>
      <c r="G307">
        <v>40</v>
      </c>
      <c r="H307">
        <v>40203020</v>
      </c>
      <c r="I307">
        <v>1.83</v>
      </c>
      <c r="J307">
        <v>2.19</v>
      </c>
      <c r="K307">
        <v>2.2000000000000002</v>
      </c>
      <c r="L307">
        <v>2.58</v>
      </c>
      <c r="M307">
        <v>3.32</v>
      </c>
      <c r="N307">
        <v>3.43</v>
      </c>
      <c r="O307">
        <v>3.65</v>
      </c>
      <c r="P307">
        <v>4.33</v>
      </c>
      <c r="Q307">
        <v>5.75</v>
      </c>
      <c r="R307">
        <v>7.17</v>
      </c>
      <c r="S307">
        <v>5.83</v>
      </c>
      <c r="T307">
        <v>6.63</v>
      </c>
      <c r="U307">
        <v>6.98</v>
      </c>
      <c r="V307">
        <v>7.97</v>
      </c>
      <c r="W307">
        <v>9.6999999999999993</v>
      </c>
      <c r="X307">
        <v>32.700000000000003</v>
      </c>
      <c r="Y307">
        <v>30.96</v>
      </c>
      <c r="Z307">
        <v>38.53</v>
      </c>
      <c r="AA307">
        <v>52.19</v>
      </c>
      <c r="AB307">
        <v>57.29</v>
      </c>
      <c r="AC307">
        <v>57.97</v>
      </c>
      <c r="AD307">
        <v>69.27</v>
      </c>
      <c r="AE307">
        <v>89.30</v>
      </c>
      <c r="AF307">
        <v>74.41</v>
      </c>
      <c r="AG307">
        <v>89.46</v>
      </c>
      <c r="AH307">
        <v>95.67</v>
      </c>
      <c r="AI307">
        <v>100.40</v>
      </c>
      <c r="AJ307">
        <v>106.85</v>
      </c>
      <c r="AK307">
        <v>111.5</v>
      </c>
      <c r="AL307">
        <v>155.33000000000001</v>
      </c>
      <c r="AM307">
        <v>17.868852459999999</v>
      </c>
      <c r="AN307">
        <v>14.1369863</v>
      </c>
      <c r="AO307">
        <v>17.51363636</v>
      </c>
      <c r="AP307">
        <v>20.228682169999999</v>
      </c>
      <c r="AQ307">
        <v>17.256024100000001</v>
      </c>
      <c r="AR307">
        <v>16.900874640000001</v>
      </c>
      <c r="AS307">
        <v>18.978082189999999</v>
      </c>
      <c r="AT307">
        <v>20.623556579999999</v>
      </c>
      <c r="AU307">
        <v>12.94086957</v>
      </c>
      <c r="AV307">
        <v>12.476987449999999</v>
      </c>
      <c r="AW307">
        <v>16.409948539999998</v>
      </c>
      <c r="AX307">
        <v>15.14328808</v>
      </c>
      <c r="AY307">
        <v>15.308022920000001</v>
      </c>
      <c r="AZ307">
        <v>13.98996236</v>
      </c>
      <c r="BA307">
        <v>16.013402060000001</v>
      </c>
    </row>
    <row r="308" spans="1:53" ht="14.4" hidden="1">
      <c r="A308" t="s">
        <v>620</v>
      </c>
      <c r="B308" t="s">
        <v>621</v>
      </c>
      <c r="C308">
        <v>20202020</v>
      </c>
      <c r="D308">
        <v>7323</v>
      </c>
      <c r="E308">
        <v>31.589168440000002</v>
      </c>
      <c r="F308">
        <v>202020</v>
      </c>
      <c r="G308">
        <v>20</v>
      </c>
      <c r="H308">
        <v>20202020</v>
      </c>
      <c r="I308">
        <v>2.11</v>
      </c>
      <c r="J308">
        <v>1.88</v>
      </c>
      <c r="K308">
        <v>2.2200000000000002</v>
      </c>
      <c r="L308">
        <v>2.84</v>
      </c>
      <c r="M308">
        <v>2.97</v>
      </c>
      <c r="N308">
        <v>3.55</v>
      </c>
      <c r="O308">
        <v>4.04</v>
      </c>
      <c r="P308">
        <v>4.83</v>
      </c>
      <c r="Q308">
        <v>2.4700000000000002</v>
      </c>
      <c r="R308">
        <v>-3.27</v>
      </c>
      <c r="S308">
        <v>4.24</v>
      </c>
      <c r="T308">
        <v>6.02</v>
      </c>
      <c r="U308">
        <v>5.65</v>
      </c>
      <c r="V308">
        <v>4.4000000000000004</v>
      </c>
      <c r="W308">
        <v>4.84</v>
      </c>
      <c r="X308">
        <v>35.60</v>
      </c>
      <c r="Y308">
        <v>38.74</v>
      </c>
      <c r="Z308">
        <v>54.12</v>
      </c>
      <c r="AA308">
        <v>69.09</v>
      </c>
      <c r="AB308">
        <v>80.87</v>
      </c>
      <c r="AC308">
        <v>111.37</v>
      </c>
      <c r="AD308">
        <v>118.23</v>
      </c>
      <c r="AE308">
        <v>117.92</v>
      </c>
      <c r="AF308">
        <v>93.13</v>
      </c>
      <c r="AG308">
        <v>140.12</v>
      </c>
      <c r="AH308">
        <v>192.84</v>
      </c>
      <c r="AI308">
        <v>292.79000000000002</v>
      </c>
      <c r="AJ308">
        <v>194.36</v>
      </c>
      <c r="AK308">
        <v>247.29</v>
      </c>
      <c r="AL308">
        <v>254.85</v>
      </c>
      <c r="AM308">
        <v>16.87203791</v>
      </c>
      <c r="AN308">
        <v>20.606382979999999</v>
      </c>
      <c r="AO308">
        <v>24.378378380000001</v>
      </c>
      <c r="AP308">
        <v>24.327464790000001</v>
      </c>
      <c r="AQ308">
        <v>27.228956230000001</v>
      </c>
      <c r="AR308">
        <v>31.371830989999999</v>
      </c>
      <c r="AS308">
        <v>29.264851490000002</v>
      </c>
      <c r="AT308">
        <v>24.414078669999999</v>
      </c>
      <c r="AU308">
        <v>37.704453440000002</v>
      </c>
      <c r="AV308">
        <v>-42.850152909999998</v>
      </c>
      <c r="AW308">
        <v>45.481132080000002</v>
      </c>
      <c r="AX308">
        <v>48.636212620000002</v>
      </c>
      <c r="AY308">
        <v>34.40</v>
      </c>
      <c r="AZ308">
        <v>56.202272729999997</v>
      </c>
      <c r="BA308">
        <v>52.65495868</v>
      </c>
    </row>
    <row r="309" spans="1:53" ht="14.4" hidden="1">
      <c r="A309" t="s">
        <v>622</v>
      </c>
      <c r="B309" t="s">
        <v>623</v>
      </c>
      <c r="C309">
        <v>15102010</v>
      </c>
      <c r="D309">
        <v>1400</v>
      </c>
      <c r="E309">
        <v>31.567447000000001</v>
      </c>
      <c r="F309">
        <v>151020</v>
      </c>
      <c r="G309">
        <v>15</v>
      </c>
      <c r="H309">
        <v>15102010</v>
      </c>
      <c r="I309">
        <v>2.10</v>
      </c>
      <c r="J309">
        <v>1.78</v>
      </c>
      <c r="K309">
        <v>1.83</v>
      </c>
      <c r="L309">
        <v>2.61</v>
      </c>
      <c r="M309">
        <v>2.71</v>
      </c>
      <c r="N309">
        <v>4.29</v>
      </c>
      <c r="O309">
        <v>6.63</v>
      </c>
      <c r="P309">
        <v>11.25</v>
      </c>
      <c r="Q309">
        <v>7.43</v>
      </c>
      <c r="R309">
        <v>9.74</v>
      </c>
      <c r="S309">
        <v>11.54</v>
      </c>
      <c r="T309">
        <v>11.22</v>
      </c>
      <c r="U309">
        <v>13.87</v>
      </c>
      <c r="V309">
        <v>18.82</v>
      </c>
      <c r="W309">
        <v>32.409999999999997</v>
      </c>
      <c r="X309">
        <v>92.24</v>
      </c>
      <c r="Y309">
        <v>75.41</v>
      </c>
      <c r="Z309">
        <v>94.28</v>
      </c>
      <c r="AA309">
        <v>99.94</v>
      </c>
      <c r="AB309">
        <v>110.32</v>
      </c>
      <c r="AC309">
        <v>136.58000000000001</v>
      </c>
      <c r="AD309">
        <v>221.53</v>
      </c>
      <c r="AE309">
        <v>221.04</v>
      </c>
      <c r="AF309">
        <v>171.87</v>
      </c>
      <c r="AG309">
        <v>279.64</v>
      </c>
      <c r="AH309">
        <v>283.97000000000003</v>
      </c>
      <c r="AI309">
        <v>440.52</v>
      </c>
      <c r="AJ309">
        <v>337.97</v>
      </c>
      <c r="AK309">
        <v>498.91</v>
      </c>
      <c r="AL309">
        <v>516.5</v>
      </c>
      <c r="AM309">
        <v>43.923809519999999</v>
      </c>
      <c r="AN309">
        <v>42.365168539999999</v>
      </c>
      <c r="AO309">
        <v>51.519125680000002</v>
      </c>
      <c r="AP309">
        <v>38.291187739999998</v>
      </c>
      <c r="AQ309">
        <v>40.708487079999998</v>
      </c>
      <c r="AR309">
        <v>31.83682984</v>
      </c>
      <c r="AS309">
        <v>33.413272999999997</v>
      </c>
      <c r="AT309">
        <v>19.648</v>
      </c>
      <c r="AU309">
        <v>23.131897710000001</v>
      </c>
      <c r="AV309">
        <v>28.710472280000001</v>
      </c>
      <c r="AW309">
        <v>24.607452339999998</v>
      </c>
      <c r="AX309">
        <v>39.262032089999998</v>
      </c>
      <c r="AY309">
        <v>24.366979090000001</v>
      </c>
      <c r="AZ309">
        <v>26.50956429</v>
      </c>
      <c r="BA309">
        <v>15.93643937</v>
      </c>
    </row>
    <row r="310" spans="1:53" ht="14.4" hidden="1">
      <c r="A310" t="s">
        <v>624</v>
      </c>
      <c r="B310" t="s">
        <v>625</v>
      </c>
      <c r="C310">
        <v>40301010</v>
      </c>
      <c r="D310">
        <v>6411</v>
      </c>
      <c r="E310">
        <v>31.551097989999999</v>
      </c>
      <c r="F310">
        <v>403010</v>
      </c>
      <c r="G310">
        <v>40</v>
      </c>
      <c r="H310">
        <v>40301010</v>
      </c>
      <c r="I310">
        <v>2.66</v>
      </c>
      <c r="J310">
        <v>1.1599999999999999</v>
      </c>
      <c r="K310">
        <v>-2.58</v>
      </c>
      <c r="L310">
        <v>2.04</v>
      </c>
      <c r="M310">
        <v>2</v>
      </c>
      <c r="N310">
        <v>2.04</v>
      </c>
      <c r="O310">
        <v>3.04</v>
      </c>
      <c r="P310">
        <v>4.18</v>
      </c>
      <c r="Q310">
        <v>5.27</v>
      </c>
      <c r="R310">
        <v>8.02</v>
      </c>
      <c r="S310">
        <v>7.65</v>
      </c>
      <c r="T310">
        <v>32.78</v>
      </c>
      <c r="U310">
        <v>8.98</v>
      </c>
      <c r="V310">
        <v>9.9499999999999993</v>
      </c>
      <c r="W310">
        <v>-0.96</v>
      </c>
      <c r="X310">
        <v>34.630000000000003</v>
      </c>
      <c r="Y310">
        <v>38.799999999999997</v>
      </c>
      <c r="Z310">
        <v>33.53</v>
      </c>
      <c r="AA310">
        <v>44.81</v>
      </c>
      <c r="AB310">
        <v>44.81</v>
      </c>
      <c r="AC310">
        <v>48.57</v>
      </c>
      <c r="AD310">
        <v>122.28</v>
      </c>
      <c r="AE310">
        <v>150.69</v>
      </c>
      <c r="AF310">
        <v>151.86000000000001</v>
      </c>
      <c r="AG310">
        <v>201.94</v>
      </c>
      <c r="AH310">
        <v>210.68</v>
      </c>
      <c r="AI310">
        <v>237.49</v>
      </c>
      <c r="AJ310">
        <v>244.58</v>
      </c>
      <c r="AK310">
        <v>241.20</v>
      </c>
      <c r="AL310">
        <v>313.24</v>
      </c>
      <c r="AM310">
        <v>13.01879699</v>
      </c>
      <c r="AN310">
        <v>33.448275860000003</v>
      </c>
      <c r="AO310">
        <v>-12.996124030000001</v>
      </c>
      <c r="AP310">
        <v>21.965686269999999</v>
      </c>
      <c r="AQ310">
        <v>22.405</v>
      </c>
      <c r="AR310">
        <v>23.808823530000002</v>
      </c>
      <c r="AS310">
        <v>40.223684210000002</v>
      </c>
      <c r="AT310">
        <v>36.050239230000003</v>
      </c>
      <c r="AU310">
        <v>28.815939279999998</v>
      </c>
      <c r="AV310">
        <v>25.179551119999999</v>
      </c>
      <c r="AW310">
        <v>27.539869280000001</v>
      </c>
      <c r="AX310">
        <v>7.244966443</v>
      </c>
      <c r="AY310">
        <v>27.236080179999998</v>
      </c>
      <c r="AZ310">
        <v>24.241206030000001</v>
      </c>
      <c r="BA310">
        <v>-326.29166670000001</v>
      </c>
    </row>
    <row r="311" spans="1:53" ht="14.4" hidden="1">
      <c r="A311" t="s">
        <v>626</v>
      </c>
      <c r="B311" t="s">
        <v>627</v>
      </c>
      <c r="C311">
        <v>55103010</v>
      </c>
      <c r="D311">
        <v>4931</v>
      </c>
      <c r="E311">
        <v>31.539057339999999</v>
      </c>
      <c r="F311">
        <v>551030</v>
      </c>
      <c r="G311">
        <v>55</v>
      </c>
      <c r="H311">
        <v>55103010</v>
      </c>
      <c r="I311">
        <v>3.47</v>
      </c>
      <c r="J311">
        <v>3.57</v>
      </c>
      <c r="K311">
        <v>3.86</v>
      </c>
      <c r="L311">
        <v>3.61</v>
      </c>
      <c r="M311">
        <v>3.71</v>
      </c>
      <c r="N311">
        <v>4.05</v>
      </c>
      <c r="O311">
        <v>4.12</v>
      </c>
      <c r="P311">
        <v>4.9400000000000004</v>
      </c>
      <c r="Q311">
        <v>4.42</v>
      </c>
      <c r="R311">
        <v>4.08</v>
      </c>
      <c r="S311">
        <v>3.28</v>
      </c>
      <c r="T311">
        <v>3.85</v>
      </c>
      <c r="U311">
        <v>4.66</v>
      </c>
      <c r="V311">
        <v>7.21</v>
      </c>
      <c r="W311">
        <v>5.24</v>
      </c>
      <c r="X311">
        <v>49.57</v>
      </c>
      <c r="Y311">
        <v>62.03</v>
      </c>
      <c r="Z311">
        <v>55.54</v>
      </c>
      <c r="AA311">
        <v>55.28</v>
      </c>
      <c r="AB311">
        <v>66.010000000000005</v>
      </c>
      <c r="AC311">
        <v>64.27</v>
      </c>
      <c r="AD311">
        <v>73.680000000000007</v>
      </c>
      <c r="AE311">
        <v>84.95</v>
      </c>
      <c r="AF311">
        <v>76.459999999999994</v>
      </c>
      <c r="AG311">
        <v>90.47</v>
      </c>
      <c r="AH311">
        <v>72.27</v>
      </c>
      <c r="AI311">
        <v>85.32</v>
      </c>
      <c r="AJ311">
        <v>95.31</v>
      </c>
      <c r="AK311">
        <v>90.97</v>
      </c>
      <c r="AL311">
        <v>89.23</v>
      </c>
      <c r="AM311">
        <v>14.285302590000001</v>
      </c>
      <c r="AN311">
        <v>17.375350139999998</v>
      </c>
      <c r="AO311">
        <v>14.388601039999999</v>
      </c>
      <c r="AP311">
        <v>15.313019389999999</v>
      </c>
      <c r="AQ311">
        <v>17.792452829999998</v>
      </c>
      <c r="AR311">
        <v>15.8691358</v>
      </c>
      <c r="AS311">
        <v>17.883495150000002</v>
      </c>
      <c r="AT311">
        <v>17.19635628</v>
      </c>
      <c r="AU311">
        <v>17.298642529999999</v>
      </c>
      <c r="AV311">
        <v>22.174019609999998</v>
      </c>
      <c r="AW311">
        <v>22.033536590000001</v>
      </c>
      <c r="AX311">
        <v>22.161038959999999</v>
      </c>
      <c r="AY311">
        <v>20.4527897</v>
      </c>
      <c r="AZ311">
        <v>12.61719834</v>
      </c>
      <c r="BA311">
        <v>17.028625949999999</v>
      </c>
    </row>
    <row r="312" spans="1:53" ht="14.4" hidden="1">
      <c r="A312" t="s">
        <v>628</v>
      </c>
      <c r="B312" t="s">
        <v>629</v>
      </c>
      <c r="C312">
        <v>60106010</v>
      </c>
      <c r="D312">
        <v>6798</v>
      </c>
      <c r="E312">
        <v>31.287872889999999</v>
      </c>
      <c r="F312">
        <v>601060</v>
      </c>
      <c r="G312">
        <v>60</v>
      </c>
      <c r="H312">
        <v>60106010</v>
      </c>
      <c r="I312">
        <v>2.0699999999999998</v>
      </c>
      <c r="J312">
        <v>4.87</v>
      </c>
      <c r="K312">
        <v>4.32</v>
      </c>
      <c r="L312">
        <v>2.78</v>
      </c>
      <c r="M312">
        <v>5.21</v>
      </c>
      <c r="N312">
        <v>5.51</v>
      </c>
      <c r="O312">
        <v>7.52</v>
      </c>
      <c r="P312">
        <v>6.35</v>
      </c>
      <c r="Q312">
        <v>7.05</v>
      </c>
      <c r="R312">
        <v>5.63</v>
      </c>
      <c r="S312">
        <v>5.89</v>
      </c>
      <c r="T312">
        <v>7.19</v>
      </c>
      <c r="U312">
        <v>8.1199999999999992</v>
      </c>
      <c r="V312">
        <v>6.56</v>
      </c>
      <c r="W312">
        <v>7.60</v>
      </c>
      <c r="X312">
        <v>112.55</v>
      </c>
      <c r="Y312">
        <v>130.60</v>
      </c>
      <c r="Z312">
        <v>135.59</v>
      </c>
      <c r="AA312">
        <v>118.23</v>
      </c>
      <c r="AB312">
        <v>163.38999999999999</v>
      </c>
      <c r="AC312">
        <v>184.13</v>
      </c>
      <c r="AD312">
        <v>177.15</v>
      </c>
      <c r="AE312">
        <v>178.41</v>
      </c>
      <c r="AF312">
        <v>174.05</v>
      </c>
      <c r="AG312">
        <v>209.70</v>
      </c>
      <c r="AH312">
        <v>160.43</v>
      </c>
      <c r="AI312">
        <v>252.59</v>
      </c>
      <c r="AJ312">
        <v>161.52000000000001</v>
      </c>
      <c r="AK312">
        <v>187.22</v>
      </c>
      <c r="AL312">
        <v>219.97</v>
      </c>
      <c r="AM312">
        <v>54.37198068</v>
      </c>
      <c r="AN312">
        <v>26.817248459999998</v>
      </c>
      <c r="AO312">
        <v>31.386574070000002</v>
      </c>
      <c r="AP312">
        <v>42.528776980000004</v>
      </c>
      <c r="AQ312">
        <v>31.360844530000001</v>
      </c>
      <c r="AR312">
        <v>33.417422870000003</v>
      </c>
      <c r="AS312">
        <v>23.557180850000002</v>
      </c>
      <c r="AT312">
        <v>28.09606299</v>
      </c>
      <c r="AU312">
        <v>24.687943260000001</v>
      </c>
      <c r="AV312">
        <v>37.246891650000002</v>
      </c>
      <c r="AW312">
        <v>27.237691000000002</v>
      </c>
      <c r="AX312">
        <v>35.13073713</v>
      </c>
      <c r="AY312">
        <v>19.891625619999999</v>
      </c>
      <c r="AZ312">
        <v>28.539634150000001</v>
      </c>
      <c r="BA312">
        <v>28.943421050000001</v>
      </c>
    </row>
    <row r="313" spans="1:53" ht="14.4" hidden="1">
      <c r="A313" t="s">
        <v>630</v>
      </c>
      <c r="B313" t="s">
        <v>631</v>
      </c>
      <c r="C313">
        <v>40101015</v>
      </c>
      <c r="D313">
        <v>6020</v>
      </c>
      <c r="E313">
        <v>31.194805550000002</v>
      </c>
      <c r="F313">
        <v>401010</v>
      </c>
      <c r="G313">
        <v>40</v>
      </c>
      <c r="H313">
        <v>40101015</v>
      </c>
      <c r="I313">
        <v>5.69</v>
      </c>
      <c r="J313">
        <v>6.35</v>
      </c>
      <c r="K313">
        <v>7.54</v>
      </c>
      <c r="L313">
        <v>8.1999999999999993</v>
      </c>
      <c r="M313">
        <v>7.42</v>
      </c>
      <c r="N313">
        <v>7.18</v>
      </c>
      <c r="O313">
        <v>7.78</v>
      </c>
      <c r="P313">
        <v>8.6999999999999993</v>
      </c>
      <c r="Q313">
        <v>12.74</v>
      </c>
      <c r="R313">
        <v>13.75</v>
      </c>
      <c r="S313">
        <v>9.94</v>
      </c>
      <c r="T313">
        <v>13.80</v>
      </c>
      <c r="U313">
        <v>11.53</v>
      </c>
      <c r="V313">
        <v>15.79</v>
      </c>
      <c r="W313">
        <v>14.64</v>
      </c>
      <c r="X313">
        <v>87.05</v>
      </c>
      <c r="Y313">
        <v>76.34</v>
      </c>
      <c r="Z313">
        <v>98.47</v>
      </c>
      <c r="AA313">
        <v>116.42</v>
      </c>
      <c r="AB313">
        <v>125.62</v>
      </c>
      <c r="AC313">
        <v>121.18</v>
      </c>
      <c r="AD313">
        <v>156.43</v>
      </c>
      <c r="AE313">
        <v>170.99</v>
      </c>
      <c r="AF313">
        <v>143.13</v>
      </c>
      <c r="AG313">
        <v>169.75</v>
      </c>
      <c r="AH313">
        <v>127.30</v>
      </c>
      <c r="AI313">
        <v>153.58000000000001</v>
      </c>
      <c r="AJ313">
        <v>145.06</v>
      </c>
      <c r="AK313">
        <v>137.08000000000001</v>
      </c>
      <c r="AL313">
        <v>188.01</v>
      </c>
      <c r="AM313">
        <v>15.29876977</v>
      </c>
      <c r="AN313">
        <v>12.022047239999999</v>
      </c>
      <c r="AO313">
        <v>13.059681700000001</v>
      </c>
      <c r="AP313">
        <v>14.19756098</v>
      </c>
      <c r="AQ313">
        <v>16.929919139999999</v>
      </c>
      <c r="AR313">
        <v>16.877437329999999</v>
      </c>
      <c r="AS313">
        <v>20.106683799999999</v>
      </c>
      <c r="AT313">
        <v>19.654022990000001</v>
      </c>
      <c r="AU313">
        <v>11.23469388</v>
      </c>
      <c r="AV313">
        <v>12.345454549999999</v>
      </c>
      <c r="AW313">
        <v>12.806841049999999</v>
      </c>
      <c r="AX313">
        <v>11.12898551</v>
      </c>
      <c r="AY313">
        <v>12.5810928</v>
      </c>
      <c r="AZ313">
        <v>8.6814439520000004</v>
      </c>
      <c r="BA313">
        <v>12.842213109999999</v>
      </c>
    </row>
    <row r="314" spans="1:53" ht="14.4" hidden="1">
      <c r="A314" t="s">
        <v>632</v>
      </c>
      <c r="B314" t="s">
        <v>633</v>
      </c>
      <c r="C314">
        <v>20103010</v>
      </c>
      <c r="D314">
        <v>1600</v>
      </c>
      <c r="E314">
        <v>31.131116639999998</v>
      </c>
      <c r="F314">
        <v>201030</v>
      </c>
      <c r="G314">
        <v>20</v>
      </c>
      <c r="H314">
        <v>20103010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>
        <v>0.27</v>
      </c>
      <c r="V314">
        <v>0.69</v>
      </c>
      <c r="W314">
        <v>4.63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>
        <v>35.409999999999997</v>
      </c>
      <c r="AL314">
        <v>42.03</v>
      </c>
      <c r="AM314" t="s">
        <v>23</v>
      </c>
      <c r="AN314" t="s">
        <v>23</v>
      </c>
      <c r="AO314" t="s">
        <v>23</v>
      </c>
      <c r="AP314" t="s">
        <v>23</v>
      </c>
      <c r="AQ314" t="s">
        <v>23</v>
      </c>
      <c r="AR314" t="s">
        <v>23</v>
      </c>
      <c r="AS314" t="s">
        <v>23</v>
      </c>
      <c r="AT314" t="s">
        <v>23</v>
      </c>
      <c r="AU314" t="s">
        <v>23</v>
      </c>
      <c r="AV314" t="s">
        <v>23</v>
      </c>
      <c r="AW314" t="s">
        <v>23</v>
      </c>
      <c r="AX314" t="s">
        <v>23</v>
      </c>
      <c r="AY314" t="s">
        <v>23</v>
      </c>
      <c r="AZ314">
        <v>51.31884058</v>
      </c>
      <c r="BA314">
        <v>9.0777537800000001</v>
      </c>
    </row>
    <row r="315" spans="1:53" ht="14.4" hidden="1">
      <c r="A315" t="s">
        <v>634</v>
      </c>
      <c r="B315" t="s">
        <v>635</v>
      </c>
      <c r="C315">
        <v>55101010</v>
      </c>
      <c r="D315">
        <v>4911</v>
      </c>
      <c r="E315">
        <v>30.910056000000001</v>
      </c>
      <c r="F315">
        <v>551010</v>
      </c>
      <c r="G315">
        <v>55</v>
      </c>
      <c r="H315">
        <v>55101010</v>
      </c>
      <c r="I315">
        <v>3.82</v>
      </c>
      <c r="J315">
        <v>-0.11</v>
      </c>
      <c r="K315">
        <v>-0.56000000000000005</v>
      </c>
      <c r="L315">
        <v>2.78</v>
      </c>
      <c r="M315">
        <v>4.8899999999999997</v>
      </c>
      <c r="N315">
        <v>3.10</v>
      </c>
      <c r="O315">
        <v>3.97</v>
      </c>
      <c r="P315">
        <v>1.72</v>
      </c>
      <c r="Q315">
        <v>-1.30</v>
      </c>
      <c r="R315">
        <v>3.77</v>
      </c>
      <c r="S315">
        <v>1.98</v>
      </c>
      <c r="T315">
        <v>2</v>
      </c>
      <c r="U315">
        <v>1.60</v>
      </c>
      <c r="V315">
        <v>3.11</v>
      </c>
      <c r="W315">
        <v>3.31</v>
      </c>
      <c r="X315">
        <v>38.60</v>
      </c>
      <c r="Y315">
        <v>41.40</v>
      </c>
      <c r="Z315">
        <v>45.19</v>
      </c>
      <c r="AA315">
        <v>46.30</v>
      </c>
      <c r="AB315">
        <v>65.48</v>
      </c>
      <c r="AC315">
        <v>59.21</v>
      </c>
      <c r="AD315">
        <v>71.989999999999995</v>
      </c>
      <c r="AE315">
        <v>63.24</v>
      </c>
      <c r="AF315">
        <v>56.77</v>
      </c>
      <c r="AG315">
        <v>75.41</v>
      </c>
      <c r="AH315">
        <v>62.82</v>
      </c>
      <c r="AI315">
        <v>68.25</v>
      </c>
      <c r="AJ315">
        <v>63.62</v>
      </c>
      <c r="AK315">
        <v>71.489999999999995</v>
      </c>
      <c r="AL315">
        <v>79.84</v>
      </c>
      <c r="AM315">
        <v>10.104712040000001</v>
      </c>
      <c r="AN315">
        <v>-376.36363640000002</v>
      </c>
      <c r="AO315">
        <v>-80.696428569999995</v>
      </c>
      <c r="AP315">
        <v>16.654676259999999</v>
      </c>
      <c r="AQ315">
        <v>13.39059305</v>
      </c>
      <c r="AR315">
        <v>19.100000000000001</v>
      </c>
      <c r="AS315">
        <v>18.133501259999999</v>
      </c>
      <c r="AT315">
        <v>36.767441859999998</v>
      </c>
      <c r="AU315">
        <v>-43.669230769999999</v>
      </c>
      <c r="AV315">
        <v>20.002652520000002</v>
      </c>
      <c r="AW315">
        <v>31.727272729999999</v>
      </c>
      <c r="AX315">
        <v>34.125</v>
      </c>
      <c r="AY315">
        <v>39.762500000000003</v>
      </c>
      <c r="AZ315">
        <v>22.987138259999998</v>
      </c>
      <c r="BA315">
        <v>24.120845920000001</v>
      </c>
    </row>
    <row r="316" spans="1:53" ht="14.4" hidden="1">
      <c r="A316" t="s">
        <v>636</v>
      </c>
      <c r="B316" t="s">
        <v>637</v>
      </c>
      <c r="C316">
        <v>60108010</v>
      </c>
      <c r="D316">
        <v>6798</v>
      </c>
      <c r="E316">
        <v>30.845580600000002</v>
      </c>
      <c r="F316">
        <v>601080</v>
      </c>
      <c r="G316">
        <v>60</v>
      </c>
      <c r="H316">
        <v>60108010</v>
      </c>
      <c r="I316">
        <v>-0.27</v>
      </c>
      <c r="J316">
        <v>2.02</v>
      </c>
      <c r="K316">
        <v>0.98</v>
      </c>
      <c r="L316">
        <v>0.5</v>
      </c>
      <c r="M316">
        <v>1.66</v>
      </c>
      <c r="N316">
        <v>0.57999999999999996</v>
      </c>
      <c r="O316">
        <v>0.42</v>
      </c>
      <c r="P316">
        <v>0.69</v>
      </c>
      <c r="Q316">
        <v>1.27</v>
      </c>
      <c r="R316">
        <v>0.93</v>
      </c>
      <c r="S316">
        <v>1.19</v>
      </c>
      <c r="T316">
        <v>1.55</v>
      </c>
      <c r="U316">
        <v>1.90</v>
      </c>
      <c r="V316">
        <v>0.63</v>
      </c>
      <c r="W316">
        <v>0.61</v>
      </c>
      <c r="X316">
        <v>25.01</v>
      </c>
      <c r="Y316">
        <v>30.80</v>
      </c>
      <c r="Z316">
        <v>31.05</v>
      </c>
      <c r="AA316">
        <v>30.35</v>
      </c>
      <c r="AB316">
        <v>38.659999999999997</v>
      </c>
      <c r="AC316">
        <v>27.01</v>
      </c>
      <c r="AD316">
        <v>32.479999999999997</v>
      </c>
      <c r="AE316">
        <v>37.729999999999997</v>
      </c>
      <c r="AF316">
        <v>32.409999999999997</v>
      </c>
      <c r="AG316">
        <v>31.87</v>
      </c>
      <c r="AH316">
        <v>29.48</v>
      </c>
      <c r="AI316">
        <v>52.33</v>
      </c>
      <c r="AJ316">
        <v>49.85</v>
      </c>
      <c r="AK316">
        <v>69.98</v>
      </c>
      <c r="AL316">
        <v>105.11</v>
      </c>
      <c r="AM316">
        <v>-92.629629629999997</v>
      </c>
      <c r="AN316">
        <v>15.24752475</v>
      </c>
      <c r="AO316">
        <v>31.683673469999999</v>
      </c>
      <c r="AP316">
        <v>60.70</v>
      </c>
      <c r="AQ316">
        <v>23.289156630000001</v>
      </c>
      <c r="AR316">
        <v>46.568965519999999</v>
      </c>
      <c r="AS316">
        <v>77.333333330000002</v>
      </c>
      <c r="AT316">
        <v>54.68115942</v>
      </c>
      <c r="AU316">
        <v>25.519685039999999</v>
      </c>
      <c r="AV316">
        <v>34.268817200000001</v>
      </c>
      <c r="AW316">
        <v>24.77310924</v>
      </c>
      <c r="AX316">
        <v>33.761290320000001</v>
      </c>
      <c r="AY316">
        <v>26.236842110000001</v>
      </c>
      <c r="AZ316">
        <v>111.0793651</v>
      </c>
      <c r="BA316">
        <v>172.31147540000001</v>
      </c>
    </row>
    <row r="317" spans="1:53" ht="14.4" hidden="1">
      <c r="A317" t="s">
        <v>638</v>
      </c>
      <c r="B317" t="s">
        <v>639</v>
      </c>
      <c r="C317">
        <v>60108010</v>
      </c>
      <c r="D317">
        <v>6798</v>
      </c>
      <c r="E317">
        <v>30.79242254</v>
      </c>
      <c r="F317">
        <v>601080</v>
      </c>
      <c r="G317">
        <v>60</v>
      </c>
      <c r="H317">
        <v>60108010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0</v>
      </c>
      <c r="Q317">
        <v>1.40</v>
      </c>
      <c r="R317">
        <v>1.24</v>
      </c>
      <c r="S317">
        <v>1.75</v>
      </c>
      <c r="T317">
        <v>1.76</v>
      </c>
      <c r="U317">
        <v>1.27</v>
      </c>
      <c r="V317">
        <v>2.4700000000000002</v>
      </c>
      <c r="W317">
        <v>2.56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>
        <v>20.5</v>
      </c>
      <c r="AF317">
        <v>18.78</v>
      </c>
      <c r="AG317">
        <v>25.55</v>
      </c>
      <c r="AH317">
        <v>25.5</v>
      </c>
      <c r="AI317">
        <v>30.11</v>
      </c>
      <c r="AJ317">
        <v>32.40</v>
      </c>
      <c r="AK317">
        <v>31.88</v>
      </c>
      <c r="AL317">
        <v>29.21</v>
      </c>
      <c r="AM317" t="s">
        <v>23</v>
      </c>
      <c r="AN317" t="s">
        <v>23</v>
      </c>
      <c r="AO317" t="s">
        <v>23</v>
      </c>
      <c r="AP317" t="s">
        <v>23</v>
      </c>
      <c r="AQ317" t="s">
        <v>23</v>
      </c>
      <c r="AR317" t="s">
        <v>23</v>
      </c>
      <c r="AS317" t="s">
        <v>23</v>
      </c>
      <c r="AT317" t="s">
        <v>23</v>
      </c>
      <c r="AU317">
        <v>13.41428571</v>
      </c>
      <c r="AV317">
        <v>20.604838709999999</v>
      </c>
      <c r="AW317">
        <v>14.57142857</v>
      </c>
      <c r="AX317">
        <v>17.107954549999999</v>
      </c>
      <c r="AY317">
        <v>25.51181102</v>
      </c>
      <c r="AZ317">
        <v>12.90688259</v>
      </c>
      <c r="BA317">
        <v>11.41015625</v>
      </c>
    </row>
    <row r="318" spans="1:53" ht="14.4">
      <c r="A318" t="s">
        <v>640</v>
      </c>
      <c r="B318" t="s">
        <v>641</v>
      </c>
      <c r="C318">
        <v>45202030</v>
      </c>
      <c r="D318">
        <v>3570</v>
      </c>
      <c r="E318">
        <v>30.600348740000001</v>
      </c>
      <c r="F318">
        <v>452020</v>
      </c>
      <c r="G318">
        <v>45</v>
      </c>
      <c r="H318">
        <v>45202030</v>
      </c>
      <c r="I318">
        <v>3.69</v>
      </c>
      <c r="J318">
        <v>3.32</v>
      </c>
      <c r="K318">
        <v>-6.41</v>
      </c>
      <c r="L318">
        <v>2.62</v>
      </c>
      <c r="M318">
        <v>2.62</v>
      </c>
      <c r="N318">
        <v>2.48</v>
      </c>
      <c r="O318">
        <v>1.43</v>
      </c>
      <c r="P318">
        <v>1.48</v>
      </c>
      <c r="Q318">
        <v>3.26</v>
      </c>
      <c r="R318">
        <v>2.0699999999999998</v>
      </c>
      <c r="S318">
        <v>2</v>
      </c>
      <c r="T318">
        <v>5.33</v>
      </c>
      <c r="U318">
        <v>2.98</v>
      </c>
      <c r="V318">
        <v>3.26</v>
      </c>
      <c r="W318">
        <v>2.81</v>
      </c>
      <c r="X318">
        <v>42.10</v>
      </c>
      <c r="Y318">
        <v>25.76</v>
      </c>
      <c r="Z318">
        <v>14.25</v>
      </c>
      <c r="AA318">
        <v>27.98</v>
      </c>
      <c r="AB318">
        <v>40.130000000000003</v>
      </c>
      <c r="AC318">
        <v>11.84</v>
      </c>
      <c r="AD318">
        <v>14.84</v>
      </c>
      <c r="AE318">
        <v>21.01</v>
      </c>
      <c r="AF318">
        <v>20.46</v>
      </c>
      <c r="AG318">
        <v>20.55</v>
      </c>
      <c r="AH318">
        <v>24.59</v>
      </c>
      <c r="AI318">
        <v>37.67</v>
      </c>
      <c r="AJ318">
        <v>26.87</v>
      </c>
      <c r="AK318">
        <v>30.09</v>
      </c>
      <c r="AL318">
        <v>32.630000000000003</v>
      </c>
      <c r="AM318">
        <v>11.409214090000001</v>
      </c>
      <c r="AN318">
        <v>7.7590361449999996</v>
      </c>
      <c r="AO318">
        <v>-2.2230889239999998</v>
      </c>
      <c r="AP318">
        <v>10.679389309999999</v>
      </c>
      <c r="AQ318">
        <v>15.31679389</v>
      </c>
      <c r="AR318">
        <v>4.7741935480000004</v>
      </c>
      <c r="AS318">
        <v>10.37762238</v>
      </c>
      <c r="AT318">
        <v>14.19594595</v>
      </c>
      <c r="AU318">
        <v>6.27607362</v>
      </c>
      <c r="AV318">
        <v>9.9275362319999996</v>
      </c>
      <c r="AW318">
        <v>12.295</v>
      </c>
      <c r="AX318">
        <v>7.0675422140000004</v>
      </c>
      <c r="AY318">
        <v>9.0167785229999993</v>
      </c>
      <c r="AZ318">
        <v>9.2300613499999997</v>
      </c>
      <c r="BA318">
        <v>11.61209964</v>
      </c>
    </row>
    <row r="319" spans="1:53" ht="14.4" hidden="1">
      <c r="A319" t="s">
        <v>642</v>
      </c>
      <c r="B319" t="s">
        <v>643</v>
      </c>
      <c r="C319">
        <v>35102030</v>
      </c>
      <c r="D319">
        <v>6324</v>
      </c>
      <c r="E319">
        <v>30.584721699999999</v>
      </c>
      <c r="F319">
        <v>351020</v>
      </c>
      <c r="G319">
        <v>35</v>
      </c>
      <c r="H319">
        <v>35102030</v>
      </c>
      <c r="I319">
        <v>1.88</v>
      </c>
      <c r="J319">
        <v>2.12</v>
      </c>
      <c r="K319">
        <v>0.03</v>
      </c>
      <c r="L319">
        <v>2.94</v>
      </c>
      <c r="M319">
        <v>4.5</v>
      </c>
      <c r="N319">
        <v>2.88</v>
      </c>
      <c r="O319">
        <v>3.43</v>
      </c>
      <c r="P319">
        <v>4.6900000000000004</v>
      </c>
      <c r="Q319">
        <v>4.5199999999999996</v>
      </c>
      <c r="R319">
        <v>3.14</v>
      </c>
      <c r="S319">
        <v>3.12</v>
      </c>
      <c r="T319">
        <v>2.2799999999999998</v>
      </c>
      <c r="U319">
        <v>2.0699999999999998</v>
      </c>
      <c r="V319">
        <v>4.95</v>
      </c>
      <c r="W319">
        <v>6.31</v>
      </c>
      <c r="X319">
        <v>25.34</v>
      </c>
      <c r="Y319">
        <v>39.590000000000003</v>
      </c>
      <c r="Z319">
        <v>41</v>
      </c>
      <c r="AA319">
        <v>58.95</v>
      </c>
      <c r="AB319">
        <v>103.85</v>
      </c>
      <c r="AC319">
        <v>65.81</v>
      </c>
      <c r="AD319">
        <v>56.51</v>
      </c>
      <c r="AE319">
        <v>100.88</v>
      </c>
      <c r="AF319">
        <v>115.30</v>
      </c>
      <c r="AG319">
        <v>62.87</v>
      </c>
      <c r="AH319">
        <v>60.03</v>
      </c>
      <c r="AI319">
        <v>82.40</v>
      </c>
      <c r="AJ319">
        <v>82.01</v>
      </c>
      <c r="AK319">
        <v>74.209999999999994</v>
      </c>
      <c r="AL319">
        <v>60.58</v>
      </c>
      <c r="AM319">
        <v>13.4787234</v>
      </c>
      <c r="AN319">
        <v>18.674528299999999</v>
      </c>
      <c r="AO319">
        <v>1366.666667</v>
      </c>
      <c r="AP319">
        <v>20.05102041</v>
      </c>
      <c r="AQ319">
        <v>23.077777780000002</v>
      </c>
      <c r="AR319">
        <v>22.850694440000002</v>
      </c>
      <c r="AS319">
        <v>16.475218659999999</v>
      </c>
      <c r="AT319">
        <v>21.509594880000002</v>
      </c>
      <c r="AU319">
        <v>25.508849560000002</v>
      </c>
      <c r="AV319">
        <v>20.02229299</v>
      </c>
      <c r="AW319">
        <v>19.24038462</v>
      </c>
      <c r="AX319">
        <v>36.14035088</v>
      </c>
      <c r="AY319">
        <v>39.618357490000001</v>
      </c>
      <c r="AZ319">
        <v>14.991919190000001</v>
      </c>
      <c r="BA319">
        <v>9.6006339139999994</v>
      </c>
    </row>
    <row r="320" spans="1:53" ht="14.4" hidden="1">
      <c r="A320" t="s">
        <v>644</v>
      </c>
      <c r="B320" t="s">
        <v>645</v>
      </c>
      <c r="C320">
        <v>35102030</v>
      </c>
      <c r="D320">
        <v>6324</v>
      </c>
      <c r="E320">
        <v>30.549476009999999</v>
      </c>
      <c r="F320">
        <v>351020</v>
      </c>
      <c r="G320">
        <v>35</v>
      </c>
      <c r="H320">
        <v>35102030</v>
      </c>
      <c r="I320">
        <v>6.47</v>
      </c>
      <c r="J320">
        <v>8.4600000000000009</v>
      </c>
      <c r="K320">
        <v>7.47</v>
      </c>
      <c r="L320">
        <v>7.73</v>
      </c>
      <c r="M320">
        <v>7.36</v>
      </c>
      <c r="N320">
        <v>8.44</v>
      </c>
      <c r="O320">
        <v>4.07</v>
      </c>
      <c r="P320">
        <v>16.809999999999999</v>
      </c>
      <c r="Q320">
        <v>12.16</v>
      </c>
      <c r="R320">
        <v>20.100000000000001</v>
      </c>
      <c r="S320">
        <v>25.31</v>
      </c>
      <c r="T320">
        <v>22.67</v>
      </c>
      <c r="U320">
        <v>22.08</v>
      </c>
      <c r="V320">
        <v>20</v>
      </c>
      <c r="W320">
        <v>9.98</v>
      </c>
      <c r="X320">
        <v>54.74</v>
      </c>
      <c r="Y320">
        <v>87.61</v>
      </c>
      <c r="Z320">
        <v>68.63</v>
      </c>
      <c r="AA320">
        <v>103.22</v>
      </c>
      <c r="AB320">
        <v>143.63</v>
      </c>
      <c r="AC320">
        <v>178.51</v>
      </c>
      <c r="AD320">
        <v>204.03</v>
      </c>
      <c r="AE320">
        <v>248.07</v>
      </c>
      <c r="AF320">
        <v>286.48</v>
      </c>
      <c r="AG320">
        <v>366.52</v>
      </c>
      <c r="AH320">
        <v>410.27</v>
      </c>
      <c r="AI320">
        <v>463.86</v>
      </c>
      <c r="AJ320">
        <v>512.19000000000005</v>
      </c>
      <c r="AK320">
        <v>457.81</v>
      </c>
      <c r="AL320">
        <v>253.71</v>
      </c>
      <c r="AM320">
        <v>8.4605873260000006</v>
      </c>
      <c r="AN320">
        <v>10.355791959999999</v>
      </c>
      <c r="AO320">
        <v>9.1874163319999997</v>
      </c>
      <c r="AP320">
        <v>13.353169469999999</v>
      </c>
      <c r="AQ320">
        <v>19.514945650000001</v>
      </c>
      <c r="AR320">
        <v>21.15047393</v>
      </c>
      <c r="AS320">
        <v>50.130221130000002</v>
      </c>
      <c r="AT320">
        <v>14.75728733</v>
      </c>
      <c r="AU320">
        <v>23.559210530000001</v>
      </c>
      <c r="AV320">
        <v>18.234825870000002</v>
      </c>
      <c r="AW320">
        <v>16.209798500000002</v>
      </c>
      <c r="AX320">
        <v>20.46140273</v>
      </c>
      <c r="AY320">
        <v>23.19701087</v>
      </c>
      <c r="AZ320">
        <v>22.890499999999999</v>
      </c>
      <c r="BA320">
        <v>25.421843689999999</v>
      </c>
    </row>
    <row r="321" spans="1:53" ht="14.4" hidden="1">
      <c r="A321" t="s">
        <v>646</v>
      </c>
      <c r="B321" t="s">
        <v>647</v>
      </c>
      <c r="C321">
        <v>35101010</v>
      </c>
      <c r="D321">
        <v>3845</v>
      </c>
      <c r="E321">
        <v>30.376573149999999</v>
      </c>
      <c r="F321">
        <v>351010</v>
      </c>
      <c r="G321">
        <v>35</v>
      </c>
      <c r="H321">
        <v>35101010</v>
      </c>
      <c r="I321">
        <v>-0.97</v>
      </c>
      <c r="J321">
        <v>-0.68</v>
      </c>
      <c r="K321">
        <v>-0.79</v>
      </c>
      <c r="L321">
        <v>-0.42</v>
      </c>
      <c r="M321">
        <v>-0.30</v>
      </c>
      <c r="N321">
        <v>-0.72</v>
      </c>
      <c r="O321">
        <v>-0.78</v>
      </c>
      <c r="P321">
        <v>-0.57999999999999996</v>
      </c>
      <c r="Q321">
        <v>-1.44</v>
      </c>
      <c r="R321">
        <v>1.1000000000000001</v>
      </c>
      <c r="S321">
        <v>5.0599999999999996</v>
      </c>
      <c r="T321">
        <v>1.55</v>
      </c>
      <c r="U321">
        <v>0.82</v>
      </c>
      <c r="V321">
        <v>1.30</v>
      </c>
      <c r="W321">
        <v>1.42</v>
      </c>
      <c r="X321">
        <v>13.65</v>
      </c>
      <c r="Y321">
        <v>9.31</v>
      </c>
      <c r="Z321">
        <v>13.59</v>
      </c>
      <c r="AA321">
        <v>35.409999999999997</v>
      </c>
      <c r="AB321">
        <v>55.05</v>
      </c>
      <c r="AC321">
        <v>81.900000000000006</v>
      </c>
      <c r="AD321">
        <v>59.70</v>
      </c>
      <c r="AE321">
        <v>57.39</v>
      </c>
      <c r="AF321">
        <v>119.80</v>
      </c>
      <c r="AG321">
        <v>218.74</v>
      </c>
      <c r="AH321">
        <v>369.72</v>
      </c>
      <c r="AI321">
        <v>536.95000000000005</v>
      </c>
      <c r="AJ321">
        <v>113.24</v>
      </c>
      <c r="AK321">
        <v>124.09</v>
      </c>
      <c r="AL321">
        <v>77.77</v>
      </c>
      <c r="AM321">
        <v>-14.072164949999999</v>
      </c>
      <c r="AN321">
        <v>-13.69117647</v>
      </c>
      <c r="AO321">
        <v>-17.202531650000001</v>
      </c>
      <c r="AP321">
        <v>-84.309523810000002</v>
      </c>
      <c r="AQ321">
        <v>-183.5</v>
      </c>
      <c r="AR321">
        <v>-113.75</v>
      </c>
      <c r="AS321">
        <v>-76.53846154</v>
      </c>
      <c r="AT321">
        <v>-98.948275859999995</v>
      </c>
      <c r="AU321">
        <v>-83.194444439999998</v>
      </c>
      <c r="AV321">
        <v>198.8545455</v>
      </c>
      <c r="AW321">
        <v>73.067193680000003</v>
      </c>
      <c r="AX321">
        <v>346.41935480000001</v>
      </c>
      <c r="AY321">
        <v>138.09756100000001</v>
      </c>
      <c r="AZ321">
        <v>95.453846150000004</v>
      </c>
      <c r="BA321">
        <v>54.767605629999998</v>
      </c>
    </row>
    <row r="322" spans="1:53" ht="14.4" hidden="1">
      <c r="A322" t="s">
        <v>648</v>
      </c>
      <c r="B322" t="s">
        <v>649</v>
      </c>
      <c r="C322">
        <v>35201010</v>
      </c>
      <c r="D322">
        <v>2836</v>
      </c>
      <c r="E322">
        <v>30.35051911</v>
      </c>
      <c r="F322">
        <v>352010</v>
      </c>
      <c r="G322">
        <v>35</v>
      </c>
      <c r="H322">
        <v>35201010</v>
      </c>
      <c r="I322">
        <v>-1.04</v>
      </c>
      <c r="J322">
        <v>-1.36</v>
      </c>
      <c r="K322">
        <v>-2.11</v>
      </c>
      <c r="L322">
        <v>-1.45</v>
      </c>
      <c r="M322">
        <v>-4.8499999999999996</v>
      </c>
      <c r="N322">
        <v>-3.45</v>
      </c>
      <c r="O322">
        <v>-4.79</v>
      </c>
      <c r="P322">
        <v>-5.42</v>
      </c>
      <c r="Q322">
        <v>-7.57</v>
      </c>
      <c r="R322">
        <v>-8.11</v>
      </c>
      <c r="S322">
        <v>-7.46</v>
      </c>
      <c r="T322">
        <v>-7.20</v>
      </c>
      <c r="U322">
        <v>-9.3000000000000007</v>
      </c>
      <c r="V322">
        <v>-3.52</v>
      </c>
      <c r="W322">
        <v>-2.1800000000000002</v>
      </c>
      <c r="X322">
        <v>9.86</v>
      </c>
      <c r="Y322">
        <v>8.15</v>
      </c>
      <c r="Z322">
        <v>18.25</v>
      </c>
      <c r="AA322">
        <v>64.30</v>
      </c>
      <c r="AB322">
        <v>97</v>
      </c>
      <c r="AC322">
        <v>94.14</v>
      </c>
      <c r="AD322">
        <v>37.44</v>
      </c>
      <c r="AE322">
        <v>127.05</v>
      </c>
      <c r="AF322">
        <v>72.91</v>
      </c>
      <c r="AG322">
        <v>115.17</v>
      </c>
      <c r="AH322">
        <v>129.97</v>
      </c>
      <c r="AI322">
        <v>169.58</v>
      </c>
      <c r="AJ322">
        <v>237.65</v>
      </c>
      <c r="AK322">
        <v>191.41</v>
      </c>
      <c r="AL322">
        <v>235.31</v>
      </c>
      <c r="AM322">
        <v>-9.480769231</v>
      </c>
      <c r="AN322">
        <v>-5.9926470590000003</v>
      </c>
      <c r="AO322">
        <v>-8.6492891000000007</v>
      </c>
      <c r="AP322">
        <v>-44.344827590000001</v>
      </c>
      <c r="AQ322">
        <v>-20</v>
      </c>
      <c r="AR322">
        <v>-27.28695652</v>
      </c>
      <c r="AS322">
        <v>-7.8162839249999996</v>
      </c>
      <c r="AT322">
        <v>-23.440959410000001</v>
      </c>
      <c r="AU322">
        <v>-9.6314398939999997</v>
      </c>
      <c r="AV322">
        <v>-14.200986439999999</v>
      </c>
      <c r="AW322">
        <v>-17.422252010000001</v>
      </c>
      <c r="AX322">
        <v>-23.55277778</v>
      </c>
      <c r="AY322">
        <v>-25.553763440000001</v>
      </c>
      <c r="AZ322">
        <v>-54.377840910000003</v>
      </c>
      <c r="BA322">
        <v>-107.94036699999999</v>
      </c>
    </row>
    <row r="323" spans="1:53" ht="14.4" hidden="1">
      <c r="A323" t="s">
        <v>650</v>
      </c>
      <c r="B323" t="s">
        <v>651</v>
      </c>
      <c r="C323">
        <v>50202010</v>
      </c>
      <c r="D323">
        <v>7900</v>
      </c>
      <c r="E323">
        <v>29.8625705</v>
      </c>
      <c r="F323">
        <v>502020</v>
      </c>
      <c r="G323">
        <v>50</v>
      </c>
      <c r="H323">
        <v>50202010</v>
      </c>
      <c r="I323">
        <v>-1.39</v>
      </c>
      <c r="J323">
        <v>-0.46</v>
      </c>
      <c r="K323">
        <v>-0.87</v>
      </c>
      <c r="L323">
        <v>-0.22</v>
      </c>
      <c r="M323">
        <v>-0.49</v>
      </c>
      <c r="N323">
        <v>-0.33</v>
      </c>
      <c r="O323">
        <v>-0.23</v>
      </c>
      <c r="P323">
        <v>-0.48</v>
      </c>
      <c r="Q323">
        <v>-0.09</v>
      </c>
      <c r="R323">
        <v>-0.02</v>
      </c>
      <c r="S323">
        <v>-8.1199999999999992</v>
      </c>
      <c r="T323">
        <v>-3.09</v>
      </c>
      <c r="U323">
        <v>0.64</v>
      </c>
      <c r="V323">
        <v>1.37</v>
      </c>
      <c r="W323">
        <v>2.74</v>
      </c>
      <c r="X323">
        <v>11.42</v>
      </c>
      <c r="Y323">
        <v>8.31</v>
      </c>
      <c r="Z323">
        <v>9.31</v>
      </c>
      <c r="AA323">
        <v>19.760000000000002</v>
      </c>
      <c r="AB323">
        <v>26.11</v>
      </c>
      <c r="AC323">
        <v>24.57</v>
      </c>
      <c r="AD323">
        <v>26.60</v>
      </c>
      <c r="AE323">
        <v>42.57</v>
      </c>
      <c r="AF323">
        <v>49.25</v>
      </c>
      <c r="AG323">
        <v>71.47</v>
      </c>
      <c r="AH323">
        <v>73.48</v>
      </c>
      <c r="AI323">
        <v>119.69</v>
      </c>
      <c r="AJ323">
        <v>69.739999999999995</v>
      </c>
      <c r="AK323">
        <v>93.60</v>
      </c>
      <c r="AL323">
        <v>129.5</v>
      </c>
      <c r="AM323">
        <v>-8.2158273380000004</v>
      </c>
      <c r="AN323">
        <v>-18.065217390000001</v>
      </c>
      <c r="AO323">
        <v>-10.701149429999999</v>
      </c>
      <c r="AP323">
        <v>-89.818181820000007</v>
      </c>
      <c r="AQ323">
        <v>-53.285714290000001</v>
      </c>
      <c r="AR323">
        <v>-74.454545449999998</v>
      </c>
      <c r="AS323">
        <v>-115.65217389999999</v>
      </c>
      <c r="AT323">
        <v>-88.6875</v>
      </c>
      <c r="AU323">
        <v>-547.22222220000003</v>
      </c>
      <c r="AV323">
        <v>-3573.5</v>
      </c>
      <c r="AW323">
        <v>-9.0492610839999994</v>
      </c>
      <c r="AX323">
        <v>-38.734627830000001</v>
      </c>
      <c r="AY323">
        <v>108.96875</v>
      </c>
      <c r="AZ323">
        <v>68.321167880000004</v>
      </c>
      <c r="BA323">
        <v>47.262773719999998</v>
      </c>
    </row>
    <row r="324" spans="1:53" ht="14.4" hidden="1">
      <c r="A324" t="s">
        <v>652</v>
      </c>
      <c r="B324" t="s">
        <v>653</v>
      </c>
      <c r="C324">
        <v>55103010</v>
      </c>
      <c r="D324">
        <v>4931</v>
      </c>
      <c r="E324">
        <v>29.749930160000002</v>
      </c>
      <c r="F324">
        <v>551030</v>
      </c>
      <c r="G324">
        <v>55</v>
      </c>
      <c r="H324">
        <v>55103010</v>
      </c>
      <c r="I324">
        <v>3.86</v>
      </c>
      <c r="J324">
        <v>2.2400000000000002</v>
      </c>
      <c r="K324">
        <v>2.35</v>
      </c>
      <c r="L324">
        <v>2.5099999999999998</v>
      </c>
      <c r="M324">
        <v>2.59</v>
      </c>
      <c r="N324">
        <v>2.34</v>
      </c>
      <c r="O324">
        <v>2.96</v>
      </c>
      <c r="P324">
        <v>3.79</v>
      </c>
      <c r="Q324">
        <v>3.34</v>
      </c>
      <c r="R324">
        <v>3.58</v>
      </c>
      <c r="S324">
        <v>3.79</v>
      </c>
      <c r="T324">
        <v>4.1100000000000003</v>
      </c>
      <c r="U324">
        <v>4.45</v>
      </c>
      <c r="V324">
        <v>4.22</v>
      </c>
      <c r="W324">
        <v>4.83</v>
      </c>
      <c r="X324">
        <v>58.86</v>
      </c>
      <c r="Y324">
        <v>34.96</v>
      </c>
      <c r="Z324">
        <v>36.85</v>
      </c>
      <c r="AA324">
        <v>41.34</v>
      </c>
      <c r="AB324">
        <v>52.74</v>
      </c>
      <c r="AC324">
        <v>51.31</v>
      </c>
      <c r="AD324">
        <v>58.65</v>
      </c>
      <c r="AE324">
        <v>66.430000000000007</v>
      </c>
      <c r="AF324">
        <v>69.260000000000005</v>
      </c>
      <c r="AG324">
        <v>92.23</v>
      </c>
      <c r="AH324">
        <v>92.03</v>
      </c>
      <c r="AI324">
        <v>97.07</v>
      </c>
      <c r="AJ324">
        <v>93.76</v>
      </c>
      <c r="AK324">
        <v>84.17</v>
      </c>
      <c r="AL324">
        <v>94.04</v>
      </c>
      <c r="AM324">
        <v>15.24870466</v>
      </c>
      <c r="AN324">
        <v>15.60714286</v>
      </c>
      <c r="AO324">
        <v>15.68085106</v>
      </c>
      <c r="AP324">
        <v>16.470119520000001</v>
      </c>
      <c r="AQ324">
        <v>20.362934360000001</v>
      </c>
      <c r="AR324">
        <v>21.927350430000001</v>
      </c>
      <c r="AS324">
        <v>19.81418919</v>
      </c>
      <c r="AT324">
        <v>17.527704490000001</v>
      </c>
      <c r="AU324">
        <v>20.736526949999998</v>
      </c>
      <c r="AV324">
        <v>25.76256983</v>
      </c>
      <c r="AW324">
        <v>24.282321899999999</v>
      </c>
      <c r="AX324">
        <v>23.61800487</v>
      </c>
      <c r="AY324">
        <v>21.069662919999999</v>
      </c>
      <c r="AZ324">
        <v>19.945497629999998</v>
      </c>
      <c r="BA324">
        <v>19.469979299999999</v>
      </c>
    </row>
    <row r="325" spans="1:53" ht="14.4" hidden="1">
      <c r="A325" t="s">
        <v>654</v>
      </c>
      <c r="B325" t="s">
        <v>655</v>
      </c>
      <c r="C325">
        <v>25503030</v>
      </c>
      <c r="D325">
        <v>5961</v>
      </c>
      <c r="E325">
        <v>29.674050000000001</v>
      </c>
      <c r="F325">
        <v>255030</v>
      </c>
      <c r="G325">
        <v>25</v>
      </c>
      <c r="H325">
        <v>25503030</v>
      </c>
      <c r="I325">
        <v>1.36</v>
      </c>
      <c r="J325">
        <v>2.46</v>
      </c>
      <c r="K325">
        <v>1.99</v>
      </c>
      <c r="L325">
        <v>2.1800000000000002</v>
      </c>
      <c r="M325">
        <v>0.04</v>
      </c>
      <c r="N325">
        <v>1.42</v>
      </c>
      <c r="O325">
        <v>6.35</v>
      </c>
      <c r="P325">
        <v>-0.95</v>
      </c>
      <c r="Q325">
        <v>2.5499999999999998</v>
      </c>
      <c r="R325">
        <v>2.09</v>
      </c>
      <c r="S325">
        <v>7.89</v>
      </c>
      <c r="T325">
        <v>20.54</v>
      </c>
      <c r="U325">
        <v>-2.27</v>
      </c>
      <c r="V325">
        <v>5.19</v>
      </c>
      <c r="W325">
        <v>3.94</v>
      </c>
      <c r="X325">
        <v>27.83</v>
      </c>
      <c r="Y325">
        <v>30.33</v>
      </c>
      <c r="Z325">
        <v>50.997700000000002</v>
      </c>
      <c r="AA325">
        <v>54.865</v>
      </c>
      <c r="AB325">
        <v>56.12</v>
      </c>
      <c r="AC325">
        <v>27.48</v>
      </c>
      <c r="AD325">
        <v>29.69</v>
      </c>
      <c r="AE325">
        <v>37.74</v>
      </c>
      <c r="AF325">
        <v>28.07</v>
      </c>
      <c r="AG325">
        <v>36.11</v>
      </c>
      <c r="AH325">
        <v>50.25</v>
      </c>
      <c r="AI325">
        <v>66.5</v>
      </c>
      <c r="AJ325">
        <v>41.47</v>
      </c>
      <c r="AK325">
        <v>43.62</v>
      </c>
      <c r="AL325">
        <v>61.95</v>
      </c>
      <c r="AM325">
        <v>20.46323529</v>
      </c>
      <c r="AN325">
        <v>12.32926829</v>
      </c>
      <c r="AO325">
        <v>25.626984920000002</v>
      </c>
      <c r="AP325">
        <v>25.167431189999999</v>
      </c>
      <c r="AQ325">
        <v>1403</v>
      </c>
      <c r="AR325">
        <v>19.352112680000001</v>
      </c>
      <c r="AS325">
        <v>4.675590551</v>
      </c>
      <c r="AT325">
        <v>-39.726315790000001</v>
      </c>
      <c r="AU325">
        <v>11.00784314</v>
      </c>
      <c r="AV325">
        <v>17.277511959999998</v>
      </c>
      <c r="AW325">
        <v>6.3688212929999999</v>
      </c>
      <c r="AX325">
        <v>3.2375851999999998</v>
      </c>
      <c r="AY325">
        <v>-18.26872247</v>
      </c>
      <c r="AZ325">
        <v>8.4046242769999999</v>
      </c>
      <c r="BA325">
        <v>15.723350249999999</v>
      </c>
    </row>
    <row r="326" spans="1:53" ht="14.4" hidden="1">
      <c r="A326" t="s">
        <v>656</v>
      </c>
      <c r="B326" t="s">
        <v>657</v>
      </c>
      <c r="C326">
        <v>45103010</v>
      </c>
      <c r="D326">
        <v>7372</v>
      </c>
      <c r="E326">
        <v>29.49950763</v>
      </c>
      <c r="F326">
        <v>451030</v>
      </c>
      <c r="G326">
        <v>45</v>
      </c>
      <c r="H326">
        <v>45103010</v>
      </c>
      <c r="I326">
        <v>1.64</v>
      </c>
      <c r="J326">
        <v>1.91</v>
      </c>
      <c r="K326">
        <v>2.14</v>
      </c>
      <c r="L326">
        <v>2.58</v>
      </c>
      <c r="M326">
        <v>2.70</v>
      </c>
      <c r="N326">
        <v>2.76</v>
      </c>
      <c r="O326">
        <v>2.99</v>
      </c>
      <c r="P326">
        <v>2.98</v>
      </c>
      <c r="Q326">
        <v>4.88</v>
      </c>
      <c r="R326">
        <v>5.25</v>
      </c>
      <c r="S326">
        <v>4.97</v>
      </c>
      <c r="T326">
        <v>5.16</v>
      </c>
      <c r="U326">
        <v>5.99</v>
      </c>
      <c r="V326">
        <v>5.73</v>
      </c>
      <c r="W326">
        <v>6.55</v>
      </c>
      <c r="X326">
        <v>52.07</v>
      </c>
      <c r="Y326">
        <v>57.28</v>
      </c>
      <c r="Z326">
        <v>67.34</v>
      </c>
      <c r="AA326">
        <v>87.20</v>
      </c>
      <c r="AB326">
        <v>82</v>
      </c>
      <c r="AC326">
        <v>92.5</v>
      </c>
      <c r="AD326">
        <v>92.49</v>
      </c>
      <c r="AE326">
        <v>147.59</v>
      </c>
      <c r="AF326">
        <v>142.94</v>
      </c>
      <c r="AG326">
        <v>257.41000000000003</v>
      </c>
      <c r="AH326">
        <v>363.80</v>
      </c>
      <c r="AI326">
        <v>401.12</v>
      </c>
      <c r="AJ326">
        <v>241.59</v>
      </c>
      <c r="AK326">
        <v>362.88</v>
      </c>
      <c r="AL326">
        <v>337.33</v>
      </c>
      <c r="AM326">
        <v>31.75</v>
      </c>
      <c r="AN326">
        <v>29.989528799999999</v>
      </c>
      <c r="AO326">
        <v>31.46728972</v>
      </c>
      <c r="AP326">
        <v>33.798449609999999</v>
      </c>
      <c r="AQ326">
        <v>30.37037037</v>
      </c>
      <c r="AR326">
        <v>33.514492750000002</v>
      </c>
      <c r="AS326">
        <v>30.933110370000001</v>
      </c>
      <c r="AT326">
        <v>49.526845639999998</v>
      </c>
      <c r="AU326">
        <v>29.290983610000001</v>
      </c>
      <c r="AV326">
        <v>49.030476190000002</v>
      </c>
      <c r="AW326">
        <v>73.199195169999996</v>
      </c>
      <c r="AX326">
        <v>77.736434110000005</v>
      </c>
      <c r="AY326">
        <v>40.332220370000002</v>
      </c>
      <c r="AZ326">
        <v>63.329842929999998</v>
      </c>
      <c r="BA326">
        <v>51.500763360000001</v>
      </c>
    </row>
    <row r="327" spans="1:53" ht="14.4" hidden="1">
      <c r="A327" t="s">
        <v>658</v>
      </c>
      <c r="B327" t="s">
        <v>659</v>
      </c>
      <c r="C327">
        <v>60201040</v>
      </c>
      <c r="D327">
        <v>7370</v>
      </c>
      <c r="E327">
        <v>29.349036399999999</v>
      </c>
      <c r="F327">
        <v>602010</v>
      </c>
      <c r="G327">
        <v>60</v>
      </c>
      <c r="H327">
        <v>60201040</v>
      </c>
      <c r="I327">
        <v>0.64</v>
      </c>
      <c r="J327">
        <v>0.62</v>
      </c>
      <c r="K327">
        <v>0.37</v>
      </c>
      <c r="L327">
        <v>1.05</v>
      </c>
      <c r="M327">
        <v>1.46</v>
      </c>
      <c r="N327">
        <v>-0.11</v>
      </c>
      <c r="O327">
        <v>2.62</v>
      </c>
      <c r="P327">
        <v>3.66</v>
      </c>
      <c r="Q327">
        <v>6.54</v>
      </c>
      <c r="R327">
        <v>8.60</v>
      </c>
      <c r="S327">
        <v>5.93</v>
      </c>
      <c r="T327">
        <v>0.74</v>
      </c>
      <c r="U327">
        <v>0.93</v>
      </c>
      <c r="V327">
        <v>0.92</v>
      </c>
      <c r="W327">
        <v>0.34</v>
      </c>
      <c r="X327">
        <v>57.56</v>
      </c>
      <c r="Y327">
        <v>66.73</v>
      </c>
      <c r="Z327">
        <v>89.37</v>
      </c>
      <c r="AA327">
        <v>184.58</v>
      </c>
      <c r="AB327">
        <v>183.63</v>
      </c>
      <c r="AC327">
        <v>206.69</v>
      </c>
      <c r="AD327">
        <v>188.49</v>
      </c>
      <c r="AE327">
        <v>296.95</v>
      </c>
      <c r="AF327">
        <v>337.34</v>
      </c>
      <c r="AG327">
        <v>598.29999999999995</v>
      </c>
      <c r="AH327">
        <v>924.28</v>
      </c>
      <c r="AI327">
        <v>79.03</v>
      </c>
      <c r="AJ327">
        <v>77.28</v>
      </c>
      <c r="AK327">
        <v>87.39</v>
      </c>
      <c r="AL327">
        <v>71.59</v>
      </c>
      <c r="AM327">
        <v>89.9375</v>
      </c>
      <c r="AN327">
        <v>107.62903230000001</v>
      </c>
      <c r="AO327">
        <v>241.54054049999999</v>
      </c>
      <c r="AP327">
        <v>175.7904762</v>
      </c>
      <c r="AQ327">
        <v>125.77397259999999</v>
      </c>
      <c r="AR327">
        <v>-1879</v>
      </c>
      <c r="AS327">
        <v>71.942748089999995</v>
      </c>
      <c r="AT327">
        <v>81.133879780000001</v>
      </c>
      <c r="AU327">
        <v>51.581039760000003</v>
      </c>
      <c r="AV327">
        <v>69.569767440000007</v>
      </c>
      <c r="AW327">
        <v>155.86509269999999</v>
      </c>
      <c r="AX327">
        <v>106.7972973</v>
      </c>
      <c r="AY327">
        <v>83.096774190000005</v>
      </c>
      <c r="AZ327">
        <v>94.989130430000003</v>
      </c>
      <c r="BA327">
        <v>210.55882349999999</v>
      </c>
    </row>
    <row r="328" spans="1:53" ht="14.4" hidden="1">
      <c r="A328" t="s">
        <v>660</v>
      </c>
      <c r="B328" t="s">
        <v>661</v>
      </c>
      <c r="C328">
        <v>40301010</v>
      </c>
      <c r="D328">
        <v>6411</v>
      </c>
      <c r="E328">
        <v>29.17343516</v>
      </c>
      <c r="F328">
        <v>403010</v>
      </c>
      <c r="G328">
        <v>40</v>
      </c>
      <c r="H328">
        <v>40301010</v>
      </c>
      <c r="I328">
        <v>1.1200000000000001</v>
      </c>
      <c r="J328">
        <v>1.1299999999999999</v>
      </c>
      <c r="K328">
        <v>1.26</v>
      </c>
      <c r="L328">
        <v>1.48</v>
      </c>
      <c r="M328">
        <v>1.41</v>
      </c>
      <c r="N328">
        <v>1.70</v>
      </c>
      <c r="O328">
        <v>1.82</v>
      </c>
      <c r="P328">
        <v>2.81</v>
      </c>
      <c r="Q328">
        <v>1.22</v>
      </c>
      <c r="R328">
        <v>1.40</v>
      </c>
      <c r="S328">
        <v>1.69</v>
      </c>
      <c r="T328">
        <v>2.0699999999999998</v>
      </c>
      <c r="U328">
        <v>2.37</v>
      </c>
      <c r="V328">
        <v>3.05</v>
      </c>
      <c r="W328">
        <v>3.46</v>
      </c>
      <c r="X328">
        <v>23.94</v>
      </c>
      <c r="Y328">
        <v>22.63</v>
      </c>
      <c r="Z328">
        <v>25.46</v>
      </c>
      <c r="AA328">
        <v>31.39</v>
      </c>
      <c r="AB328">
        <v>32.909999999999997</v>
      </c>
      <c r="AC328">
        <v>32.10</v>
      </c>
      <c r="AD328">
        <v>44.86</v>
      </c>
      <c r="AE328">
        <v>51.46</v>
      </c>
      <c r="AF328">
        <v>27.56</v>
      </c>
      <c r="AG328">
        <v>39.479999999999997</v>
      </c>
      <c r="AH328">
        <v>47.41</v>
      </c>
      <c r="AI328">
        <v>70.28</v>
      </c>
      <c r="AJ328">
        <v>56.97</v>
      </c>
      <c r="AK328">
        <v>71.11</v>
      </c>
      <c r="AL328">
        <v>102.02</v>
      </c>
      <c r="AM328">
        <v>21.375</v>
      </c>
      <c r="AN328">
        <v>20.02654867</v>
      </c>
      <c r="AO328">
        <v>20.206349209999999</v>
      </c>
      <c r="AP328">
        <v>21.209459460000001</v>
      </c>
      <c r="AQ328">
        <v>23.340425530000001</v>
      </c>
      <c r="AR328">
        <v>18.882352940000001</v>
      </c>
      <c r="AS328">
        <v>24.648351649999999</v>
      </c>
      <c r="AT328">
        <v>18.31316726</v>
      </c>
      <c r="AU328">
        <v>22.590163929999999</v>
      </c>
      <c r="AV328">
        <v>28.20</v>
      </c>
      <c r="AW328">
        <v>28.05325444</v>
      </c>
      <c r="AX328">
        <v>33.951690820000003</v>
      </c>
      <c r="AY328">
        <v>24.037974680000001</v>
      </c>
      <c r="AZ328">
        <v>23.314754099999998</v>
      </c>
      <c r="BA328">
        <v>29.485549129999999</v>
      </c>
    </row>
    <row r="329" spans="1:53" ht="14.4" hidden="1">
      <c r="A329" t="s">
        <v>662</v>
      </c>
      <c r="B329" t="s">
        <v>663</v>
      </c>
      <c r="C329">
        <v>45301020</v>
      </c>
      <c r="D329">
        <v>3674</v>
      </c>
      <c r="E329">
        <v>28.863126489999999</v>
      </c>
      <c r="F329">
        <v>453010</v>
      </c>
      <c r="G329">
        <v>45</v>
      </c>
      <c r="H329">
        <v>45301020</v>
      </c>
      <c r="I329">
        <v>0.78</v>
      </c>
      <c r="J329">
        <v>0.38</v>
      </c>
      <c r="K329">
        <v>0.43</v>
      </c>
      <c r="L329">
        <v>0.59</v>
      </c>
      <c r="M329">
        <v>0.89</v>
      </c>
      <c r="N329">
        <v>0.86</v>
      </c>
      <c r="O329">
        <v>1.26</v>
      </c>
      <c r="P329">
        <v>1.5</v>
      </c>
      <c r="Q329">
        <v>2.36</v>
      </c>
      <c r="R329">
        <v>2.38</v>
      </c>
      <c r="S329">
        <v>3.5</v>
      </c>
      <c r="T329">
        <v>5.05</v>
      </c>
      <c r="U329">
        <v>9.0500000000000007</v>
      </c>
      <c r="V329">
        <v>8.76</v>
      </c>
      <c r="W329">
        <v>36.590000000000003</v>
      </c>
      <c r="X329">
        <v>16.52</v>
      </c>
      <c r="Y329">
        <v>15.07</v>
      </c>
      <c r="Z329">
        <v>22.28</v>
      </c>
      <c r="AA329">
        <v>34.659999999999997</v>
      </c>
      <c r="AB329">
        <v>49.74</v>
      </c>
      <c r="AC329">
        <v>63.71</v>
      </c>
      <c r="AD329">
        <v>81.93</v>
      </c>
      <c r="AE329">
        <v>112.36</v>
      </c>
      <c r="AF329">
        <v>116.25</v>
      </c>
      <c r="AG329">
        <v>178.02</v>
      </c>
      <c r="AH329">
        <v>366.23</v>
      </c>
      <c r="AI329">
        <v>493.33</v>
      </c>
      <c r="AJ329">
        <v>353.61</v>
      </c>
      <c r="AK329">
        <v>630.78</v>
      </c>
      <c r="AL329">
        <v>591.70000000000005</v>
      </c>
      <c r="AM329">
        <v>21.179487179999999</v>
      </c>
      <c r="AN329">
        <v>39.657894740000003</v>
      </c>
      <c r="AO329">
        <v>51.813953490000003</v>
      </c>
      <c r="AP329">
        <v>58.745762710000001</v>
      </c>
      <c r="AQ329">
        <v>55.887640449999999</v>
      </c>
      <c r="AR329">
        <v>74.081395349999994</v>
      </c>
      <c r="AS329">
        <v>65.02380952</v>
      </c>
      <c r="AT329">
        <v>74.906666670000007</v>
      </c>
      <c r="AU329">
        <v>49.258474579999998</v>
      </c>
      <c r="AV329">
        <v>74.798319329999998</v>
      </c>
      <c r="AW329">
        <v>104.6371429</v>
      </c>
      <c r="AX329">
        <v>97.689108910000002</v>
      </c>
      <c r="AY329">
        <v>39.072928179999998</v>
      </c>
      <c r="AZ329">
        <v>72.006849320000001</v>
      </c>
      <c r="BA329">
        <v>16.171085000000001</v>
      </c>
    </row>
    <row r="330" spans="1:53" ht="14.4" hidden="1">
      <c r="A330" t="s">
        <v>664</v>
      </c>
      <c r="B330" t="s">
        <v>665</v>
      </c>
      <c r="C330">
        <v>40203010</v>
      </c>
      <c r="D330">
        <v>6282</v>
      </c>
      <c r="E330">
        <v>28.772770649999998</v>
      </c>
      <c r="F330">
        <v>402030</v>
      </c>
      <c r="G330">
        <v>40</v>
      </c>
      <c r="H330">
        <v>40203010</v>
      </c>
      <c r="I330">
        <v>3.09</v>
      </c>
      <c r="J330">
        <v>3.79</v>
      </c>
      <c r="K330">
        <v>4.20</v>
      </c>
      <c r="L330">
        <v>4.62</v>
      </c>
      <c r="M330">
        <v>4.57</v>
      </c>
      <c r="N330">
        <v>4.47</v>
      </c>
      <c r="O330">
        <v>4.97</v>
      </c>
      <c r="P330">
        <v>5.24</v>
      </c>
      <c r="Q330">
        <v>6.40</v>
      </c>
      <c r="R330">
        <v>5.38</v>
      </c>
      <c r="S330">
        <v>6.32</v>
      </c>
      <c r="T330">
        <v>7.19</v>
      </c>
      <c r="U330">
        <v>7.19</v>
      </c>
      <c r="V330">
        <v>5.58</v>
      </c>
      <c r="W330">
        <v>8.2100000000000009</v>
      </c>
      <c r="X330">
        <v>46.34</v>
      </c>
      <c r="Y330">
        <v>40.31</v>
      </c>
      <c r="Z330">
        <v>47.01</v>
      </c>
      <c r="AA330">
        <v>73.39</v>
      </c>
      <c r="AB330">
        <v>78.5</v>
      </c>
      <c r="AC330">
        <v>66.36</v>
      </c>
      <c r="AD330">
        <v>77.72</v>
      </c>
      <c r="AE330">
        <v>97.61</v>
      </c>
      <c r="AF330">
        <v>63.07</v>
      </c>
      <c r="AG330">
        <v>79.099999999999994</v>
      </c>
      <c r="AH330">
        <v>72.78</v>
      </c>
      <c r="AI330">
        <v>93</v>
      </c>
      <c r="AJ330">
        <v>77.569999999999993</v>
      </c>
      <c r="AK330">
        <v>77.459999999999994</v>
      </c>
      <c r="AL330">
        <v>98.15</v>
      </c>
      <c r="AM330">
        <v>14.99676375</v>
      </c>
      <c r="AN330">
        <v>10.63588391</v>
      </c>
      <c r="AO330">
        <v>11.192857139999999</v>
      </c>
      <c r="AP330">
        <v>15.885281389999999</v>
      </c>
      <c r="AQ330">
        <v>17.177242889999999</v>
      </c>
      <c r="AR330">
        <v>14.84563758</v>
      </c>
      <c r="AS330">
        <v>15.63782696</v>
      </c>
      <c r="AT330">
        <v>18.6278626</v>
      </c>
      <c r="AU330">
        <v>9.8546875000000007</v>
      </c>
      <c r="AV330">
        <v>14.70260223</v>
      </c>
      <c r="AW330">
        <v>11.515822780000001</v>
      </c>
      <c r="AX330">
        <v>12.93463143</v>
      </c>
      <c r="AY330">
        <v>10.78859527</v>
      </c>
      <c r="AZ330">
        <v>13.88172043</v>
      </c>
      <c r="BA330">
        <v>11.95493301</v>
      </c>
    </row>
    <row r="331" spans="1:53" ht="14.4" hidden="1">
      <c r="A331" t="s">
        <v>666</v>
      </c>
      <c r="B331" t="s">
        <v>667</v>
      </c>
      <c r="C331">
        <v>35102010</v>
      </c>
      <c r="D331">
        <v>5122</v>
      </c>
      <c r="E331">
        <v>28.622640969999999</v>
      </c>
      <c r="F331">
        <v>351020</v>
      </c>
      <c r="G331">
        <v>35</v>
      </c>
      <c r="H331">
        <v>35102010</v>
      </c>
      <c r="I331">
        <v>1.77</v>
      </c>
      <c r="J331">
        <v>2.72</v>
      </c>
      <c r="K331">
        <v>3.06</v>
      </c>
      <c r="L331">
        <v>0.97</v>
      </c>
      <c r="M331">
        <v>3.38</v>
      </c>
      <c r="N331">
        <v>3.62</v>
      </c>
      <c r="O331">
        <v>4.32</v>
      </c>
      <c r="P331">
        <v>4.03</v>
      </c>
      <c r="Q331">
        <v>0.81</v>
      </c>
      <c r="R331">
        <v>4.53</v>
      </c>
      <c r="S331">
        <v>-12.61</v>
      </c>
      <c r="T331">
        <v>2.08</v>
      </c>
      <c r="U331">
        <v>-3.35</v>
      </c>
      <c r="V331">
        <v>1</v>
      </c>
      <c r="W331">
        <v>3.45</v>
      </c>
      <c r="X331">
        <v>38.31</v>
      </c>
      <c r="Y331">
        <v>40.61</v>
      </c>
      <c r="Z331">
        <v>41.18</v>
      </c>
      <c r="AA331">
        <v>66.81</v>
      </c>
      <c r="AB331">
        <v>80.73</v>
      </c>
      <c r="AC331">
        <v>89.27</v>
      </c>
      <c r="AD331">
        <v>71.97</v>
      </c>
      <c r="AE331">
        <v>61.27</v>
      </c>
      <c r="AF331">
        <v>44.60</v>
      </c>
      <c r="AG331">
        <v>50.58</v>
      </c>
      <c r="AH331">
        <v>53.56</v>
      </c>
      <c r="AI331">
        <v>51.49</v>
      </c>
      <c r="AJ331">
        <v>76.87</v>
      </c>
      <c r="AK331">
        <v>100.80</v>
      </c>
      <c r="AL331">
        <v>118.27</v>
      </c>
      <c r="AM331">
        <v>21.644067799999998</v>
      </c>
      <c r="AN331">
        <v>14.930147059999999</v>
      </c>
      <c r="AO331">
        <v>13.45751634</v>
      </c>
      <c r="AP331">
        <v>68.87628866</v>
      </c>
      <c r="AQ331">
        <v>23.88461538</v>
      </c>
      <c r="AR331">
        <v>24.660220989999999</v>
      </c>
      <c r="AS331">
        <v>16.659722219999999</v>
      </c>
      <c r="AT331">
        <v>15.203473949999999</v>
      </c>
      <c r="AU331">
        <v>55.0617284</v>
      </c>
      <c r="AV331">
        <v>11.16556291</v>
      </c>
      <c r="AW331">
        <v>-4.2474226799999997</v>
      </c>
      <c r="AX331">
        <v>24.75480769</v>
      </c>
      <c r="AY331">
        <v>-22.946268660000001</v>
      </c>
      <c r="AZ331">
        <v>100.80</v>
      </c>
      <c r="BA331">
        <v>34.281159420000002</v>
      </c>
    </row>
    <row r="332" spans="1:53" ht="14.4" hidden="1">
      <c r="A332" t="s">
        <v>668</v>
      </c>
      <c r="B332" t="s">
        <v>669</v>
      </c>
      <c r="C332">
        <v>40201060</v>
      </c>
      <c r="D332">
        <v>7374</v>
      </c>
      <c r="E332">
        <v>28.518709699999999</v>
      </c>
      <c r="F332">
        <v>402010</v>
      </c>
      <c r="G332">
        <v>40</v>
      </c>
      <c r="H332">
        <v>40201060</v>
      </c>
      <c r="I332">
        <v>2.60</v>
      </c>
      <c r="J332">
        <v>2.37</v>
      </c>
      <c r="K332">
        <v>2.76</v>
      </c>
      <c r="L332">
        <v>3.37</v>
      </c>
      <c r="M332">
        <v>4.12</v>
      </c>
      <c r="N332">
        <v>2.04</v>
      </c>
      <c r="O332">
        <v>1.07</v>
      </c>
      <c r="P332">
        <v>3.01</v>
      </c>
      <c r="Q332">
        <v>2.84</v>
      </c>
      <c r="R332">
        <v>2.16</v>
      </c>
      <c r="S332">
        <v>1.95</v>
      </c>
      <c r="T332">
        <v>3.29</v>
      </c>
      <c r="U332">
        <v>0.40</v>
      </c>
      <c r="V332">
        <v>3.77</v>
      </c>
      <c r="W332">
        <v>6.16</v>
      </c>
      <c r="X332">
        <v>46.21</v>
      </c>
      <c r="Y332">
        <v>47.38</v>
      </c>
      <c r="Z332">
        <v>45.30</v>
      </c>
      <c r="AA332">
        <v>64.989999999999995</v>
      </c>
      <c r="AB332">
        <v>80.73</v>
      </c>
      <c r="AC332">
        <v>64.510000000000005</v>
      </c>
      <c r="AD332">
        <v>69.41</v>
      </c>
      <c r="AE332">
        <v>100.24</v>
      </c>
      <c r="AF332">
        <v>103.13</v>
      </c>
      <c r="AG332">
        <v>182.56</v>
      </c>
      <c r="AH332">
        <v>215.42</v>
      </c>
      <c r="AI332">
        <v>135.18</v>
      </c>
      <c r="AJ332">
        <v>99.32</v>
      </c>
      <c r="AK332">
        <v>127</v>
      </c>
      <c r="AL332">
        <v>112.06</v>
      </c>
      <c r="AM332">
        <v>17.773076920000001</v>
      </c>
      <c r="AN332">
        <v>19.991561180000001</v>
      </c>
      <c r="AO332">
        <v>16.413043479999999</v>
      </c>
      <c r="AP332">
        <v>19.284866470000001</v>
      </c>
      <c r="AQ332">
        <v>19.594660189999999</v>
      </c>
      <c r="AR332">
        <v>31.622549020000001</v>
      </c>
      <c r="AS332">
        <v>64.869158880000001</v>
      </c>
      <c r="AT332">
        <v>33.302325580000002</v>
      </c>
      <c r="AU332">
        <v>36.313380279999997</v>
      </c>
      <c r="AV332">
        <v>84.518518520000001</v>
      </c>
      <c r="AW332">
        <v>110.47179490000001</v>
      </c>
      <c r="AX332">
        <v>41.088145900000001</v>
      </c>
      <c r="AY332">
        <v>248.30</v>
      </c>
      <c r="AZ332">
        <v>33.687002649999997</v>
      </c>
      <c r="BA332">
        <v>18.191558440000001</v>
      </c>
    </row>
    <row r="333" spans="1:53" ht="14.4" hidden="1">
      <c r="A333" t="s">
        <v>670</v>
      </c>
      <c r="B333" t="s">
        <v>671</v>
      </c>
      <c r="C333">
        <v>40203020</v>
      </c>
      <c r="D333">
        <v>6211</v>
      </c>
      <c r="E333">
        <v>28.45035738</v>
      </c>
      <c r="F333">
        <v>402030</v>
      </c>
      <c r="G333">
        <v>40</v>
      </c>
      <c r="H333">
        <v>40203020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>
        <v>-0.13</v>
      </c>
      <c r="S333">
        <v>0</v>
      </c>
      <c r="T333">
        <v>-4.3499999999999996</v>
      </c>
      <c r="U333">
        <v>-1.17</v>
      </c>
      <c r="V333">
        <v>-0.61</v>
      </c>
      <c r="W333">
        <v>1.56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>
        <v>17.760000000000002</v>
      </c>
      <c r="AJ333">
        <v>8.14</v>
      </c>
      <c r="AK333">
        <v>12.74</v>
      </c>
      <c r="AL333">
        <v>37.26</v>
      </c>
      <c r="AM333" t="s">
        <v>23</v>
      </c>
      <c r="AN333" t="s">
        <v>23</v>
      </c>
      <c r="AO333" t="s">
        <v>23</v>
      </c>
      <c r="AP333" t="s">
        <v>23</v>
      </c>
      <c r="AQ333" t="s">
        <v>23</v>
      </c>
      <c r="AR333" t="s">
        <v>23</v>
      </c>
      <c r="AS333" t="s">
        <v>23</v>
      </c>
      <c r="AT333" t="s">
        <v>23</v>
      </c>
      <c r="AU333" t="s">
        <v>23</v>
      </c>
      <c r="AV333" t="s">
        <v>23</v>
      </c>
      <c r="AW333" t="s">
        <v>23</v>
      </c>
      <c r="AX333">
        <v>-4.082758621</v>
      </c>
      <c r="AY333">
        <v>-6.9572649569999996</v>
      </c>
      <c r="AZ333">
        <v>-20.885245900000001</v>
      </c>
      <c r="BA333">
        <v>23.88461538</v>
      </c>
    </row>
    <row r="334" spans="1:53" ht="14.4" hidden="1">
      <c r="A334" t="s">
        <v>672</v>
      </c>
      <c r="B334" t="s">
        <v>673</v>
      </c>
      <c r="C334">
        <v>40101010</v>
      </c>
      <c r="D334">
        <v>6020</v>
      </c>
      <c r="E334">
        <v>28.350558039999999</v>
      </c>
      <c r="F334">
        <v>401010</v>
      </c>
      <c r="G334">
        <v>40</v>
      </c>
      <c r="H334">
        <v>40101010</v>
      </c>
      <c r="I334">
        <v>0.63</v>
      </c>
      <c r="J334">
        <v>1.18</v>
      </c>
      <c r="K334">
        <v>1.66</v>
      </c>
      <c r="L334">
        <v>2.02</v>
      </c>
      <c r="M334">
        <v>1.66</v>
      </c>
      <c r="N334">
        <v>2.0099999999999998</v>
      </c>
      <c r="O334">
        <v>1.93</v>
      </c>
      <c r="P334">
        <v>2.83</v>
      </c>
      <c r="Q334">
        <v>3.06</v>
      </c>
      <c r="R334">
        <v>3.33</v>
      </c>
      <c r="S334">
        <v>1.83</v>
      </c>
      <c r="T334">
        <v>3.73</v>
      </c>
      <c r="U334">
        <v>3.35</v>
      </c>
      <c r="V334">
        <v>3.22</v>
      </c>
      <c r="W334">
        <v>3.14</v>
      </c>
      <c r="X334">
        <v>14.68</v>
      </c>
      <c r="Y334">
        <v>12.72</v>
      </c>
      <c r="Z334">
        <v>15.20</v>
      </c>
      <c r="AA334">
        <v>21.03</v>
      </c>
      <c r="AB334">
        <v>20.375</v>
      </c>
      <c r="AC334">
        <v>20.100000000000001</v>
      </c>
      <c r="AD334">
        <v>26.97</v>
      </c>
      <c r="AE334">
        <v>30.34</v>
      </c>
      <c r="AF334">
        <v>23.53</v>
      </c>
      <c r="AG334">
        <v>30.74</v>
      </c>
      <c r="AH334">
        <v>27.57</v>
      </c>
      <c r="AI334">
        <v>43.55</v>
      </c>
      <c r="AJ334">
        <v>32.81</v>
      </c>
      <c r="AK334">
        <v>34.49</v>
      </c>
      <c r="AL334">
        <v>42.28</v>
      </c>
      <c r="AM334">
        <v>23.301587300000001</v>
      </c>
      <c r="AN334">
        <v>10.779661020000001</v>
      </c>
      <c r="AO334">
        <v>9.1566265060000003</v>
      </c>
      <c r="AP334">
        <v>10.41089109</v>
      </c>
      <c r="AQ334">
        <v>12.27409639</v>
      </c>
      <c r="AR334">
        <v>10</v>
      </c>
      <c r="AS334">
        <v>13.97409326</v>
      </c>
      <c r="AT334">
        <v>10.72084806</v>
      </c>
      <c r="AU334">
        <v>7.6895424840000004</v>
      </c>
      <c r="AV334">
        <v>9.2312312310000006</v>
      </c>
      <c r="AW334">
        <v>15.06557377</v>
      </c>
      <c r="AX334">
        <v>11.675603219999999</v>
      </c>
      <c r="AY334">
        <v>9.7940298509999995</v>
      </c>
      <c r="AZ334">
        <v>10.71118012</v>
      </c>
      <c r="BA334">
        <v>13.464968150000001</v>
      </c>
    </row>
    <row r="335" spans="1:53" ht="14.4" hidden="1">
      <c r="A335" t="s">
        <v>674</v>
      </c>
      <c r="B335" t="s">
        <v>675</v>
      </c>
      <c r="C335">
        <v>20106020</v>
      </c>
      <c r="D335">
        <v>3561</v>
      </c>
      <c r="E335">
        <v>28.186478900000001</v>
      </c>
      <c r="F335">
        <v>201060</v>
      </c>
      <c r="G335">
        <v>20</v>
      </c>
      <c r="H335">
        <v>20106020</v>
      </c>
      <c r="I335">
        <v>1.80</v>
      </c>
      <c r="J335">
        <v>1.52</v>
      </c>
      <c r="K335">
        <v>1.59</v>
      </c>
      <c r="L335">
        <v>1.22</v>
      </c>
      <c r="M335">
        <v>1.83</v>
      </c>
      <c r="N335">
        <v>1.87</v>
      </c>
      <c r="O335">
        <v>1.45</v>
      </c>
      <c r="P335">
        <v>1.83</v>
      </c>
      <c r="Q335">
        <v>3.03</v>
      </c>
      <c r="R335">
        <v>2.21</v>
      </c>
      <c r="S335">
        <v>1.40</v>
      </c>
      <c r="T335">
        <v>2.35</v>
      </c>
      <c r="U335">
        <v>1.96</v>
      </c>
      <c r="V335">
        <v>2.79</v>
      </c>
      <c r="W335">
        <v>3.65</v>
      </c>
      <c r="X335" t="e">
        <v>#N/A</v>
      </c>
      <c r="Y335">
        <v>25.69</v>
      </c>
      <c r="Z335">
        <v>27.10</v>
      </c>
      <c r="AA335">
        <v>34.60</v>
      </c>
      <c r="AB335">
        <v>38.07</v>
      </c>
      <c r="AC335">
        <v>36.5</v>
      </c>
      <c r="AD335">
        <v>49.52</v>
      </c>
      <c r="AE335">
        <v>68.20</v>
      </c>
      <c r="AF335">
        <v>66.72</v>
      </c>
      <c r="AG335">
        <v>78.790000000000006</v>
      </c>
      <c r="AH335">
        <v>101.79</v>
      </c>
      <c r="AI335">
        <v>119.92</v>
      </c>
      <c r="AJ335">
        <v>110.57</v>
      </c>
      <c r="AK335">
        <v>114.36</v>
      </c>
      <c r="AL335">
        <v>116.02</v>
      </c>
      <c r="AM335" t="s">
        <v>23</v>
      </c>
      <c r="AN335">
        <v>16.901315790000002</v>
      </c>
      <c r="AO335">
        <v>17.04402516</v>
      </c>
      <c r="AP335">
        <v>28.360655739999999</v>
      </c>
      <c r="AQ335">
        <v>20.803278689999999</v>
      </c>
      <c r="AR335">
        <v>19.51871658</v>
      </c>
      <c r="AS335">
        <v>34.151724139999999</v>
      </c>
      <c r="AT335">
        <v>37.267759560000002</v>
      </c>
      <c r="AU335">
        <v>22.01980198</v>
      </c>
      <c r="AV335">
        <v>35.651583709999997</v>
      </c>
      <c r="AW335">
        <v>72.707142860000005</v>
      </c>
      <c r="AX335">
        <v>51.029787229999997</v>
      </c>
      <c r="AY335">
        <v>56.41326531</v>
      </c>
      <c r="AZ335">
        <v>40.989247310000003</v>
      </c>
      <c r="BA335">
        <v>31.78630137</v>
      </c>
    </row>
    <row r="336" spans="1:53" ht="14.4" hidden="1">
      <c r="A336" t="s">
        <v>676</v>
      </c>
      <c r="B336" t="s">
        <v>677</v>
      </c>
      <c r="C336">
        <v>15101010</v>
      </c>
      <c r="D336">
        <v>2821</v>
      </c>
      <c r="E336">
        <v>28.094691959999999</v>
      </c>
      <c r="F336">
        <v>151010</v>
      </c>
      <c r="G336">
        <v>15</v>
      </c>
      <c r="H336">
        <v>15101010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>
        <v>0</v>
      </c>
      <c r="O336">
        <v>5.31</v>
      </c>
      <c r="P336">
        <v>0.62</v>
      </c>
      <c r="Q336">
        <v>6.01</v>
      </c>
      <c r="R336">
        <v>-1.84</v>
      </c>
      <c r="S336">
        <v>1.64</v>
      </c>
      <c r="T336">
        <v>8.3800000000000008</v>
      </c>
      <c r="U336">
        <v>6.28</v>
      </c>
      <c r="V336">
        <v>0.82</v>
      </c>
      <c r="W336">
        <v>1.57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>
        <v>54.73</v>
      </c>
      <c r="AH336">
        <v>55.5</v>
      </c>
      <c r="AI336">
        <v>56.72</v>
      </c>
      <c r="AJ336">
        <v>50.39</v>
      </c>
      <c r="AK336">
        <v>54.84</v>
      </c>
      <c r="AL336">
        <v>40.130000000000003</v>
      </c>
      <c r="AM336" t="s">
        <v>23</v>
      </c>
      <c r="AN336" t="s">
        <v>23</v>
      </c>
      <c r="AO336" t="s">
        <v>23</v>
      </c>
      <c r="AP336" t="s">
        <v>23</v>
      </c>
      <c r="AQ336" t="s">
        <v>23</v>
      </c>
      <c r="AR336" t="s">
        <v>23</v>
      </c>
      <c r="AS336" t="s">
        <v>23</v>
      </c>
      <c r="AT336" t="s">
        <v>23</v>
      </c>
      <c r="AU336" t="s">
        <v>23</v>
      </c>
      <c r="AV336">
        <v>-29.744565219999998</v>
      </c>
      <c r="AW336">
        <v>33.841463410000003</v>
      </c>
      <c r="AX336">
        <v>6.76849642</v>
      </c>
      <c r="AY336">
        <v>8.0238853500000005</v>
      </c>
      <c r="AZ336">
        <v>66.87804878</v>
      </c>
      <c r="BA336">
        <v>25.560509549999999</v>
      </c>
    </row>
    <row r="337" spans="1:53" ht="14.4">
      <c r="A337" t="s">
        <v>678</v>
      </c>
      <c r="B337" t="s">
        <v>679</v>
      </c>
      <c r="C337">
        <v>45202030</v>
      </c>
      <c r="D337">
        <v>3571</v>
      </c>
      <c r="E337">
        <v>28.0823809</v>
      </c>
      <c r="F337">
        <v>452020</v>
      </c>
      <c r="G337">
        <v>45</v>
      </c>
      <c r="H337">
        <v>45202030</v>
      </c>
      <c r="I337" t="e">
        <v>#N/A</v>
      </c>
      <c r="J337" t="e">
        <v>#N/A</v>
      </c>
      <c r="K337" t="e">
        <v>#N/A</v>
      </c>
      <c r="L337">
        <v>1.1000000000000001</v>
      </c>
      <c r="M337">
        <v>0.88</v>
      </c>
      <c r="N337">
        <v>1.35</v>
      </c>
      <c r="O337">
        <v>1.82</v>
      </c>
      <c r="P337">
        <v>0.21</v>
      </c>
      <c r="Q337">
        <v>1.23</v>
      </c>
      <c r="R337">
        <v>0.77</v>
      </c>
      <c r="S337">
        <v>-0.25</v>
      </c>
      <c r="T337">
        <v>2.58</v>
      </c>
      <c r="U337">
        <v>0.66</v>
      </c>
      <c r="V337">
        <v>1.54</v>
      </c>
      <c r="W337">
        <v>1.93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15.20</v>
      </c>
      <c r="AD337">
        <v>23.14</v>
      </c>
      <c r="AE337">
        <v>14.36</v>
      </c>
      <c r="AF337">
        <v>13.21</v>
      </c>
      <c r="AG337">
        <v>15.86</v>
      </c>
      <c r="AH337">
        <v>11.85</v>
      </c>
      <c r="AI337">
        <v>15.77</v>
      </c>
      <c r="AJ337">
        <v>15.96</v>
      </c>
      <c r="AK337">
        <v>16.98</v>
      </c>
      <c r="AL337">
        <v>21.35</v>
      </c>
      <c r="AM337" t="s">
        <v>23</v>
      </c>
      <c r="AN337" t="s">
        <v>23</v>
      </c>
      <c r="AO337" t="s">
        <v>23</v>
      </c>
      <c r="AP337" t="s">
        <v>23</v>
      </c>
      <c r="AQ337" t="s">
        <v>23</v>
      </c>
      <c r="AR337">
        <v>11.25925926</v>
      </c>
      <c r="AS337">
        <v>12.71428571</v>
      </c>
      <c r="AT337">
        <v>68.380952379999997</v>
      </c>
      <c r="AU337">
        <v>10.739837400000001</v>
      </c>
      <c r="AV337">
        <v>20.597402599999999</v>
      </c>
      <c r="AW337">
        <v>-47.40</v>
      </c>
      <c r="AX337">
        <v>6.1124031009999999</v>
      </c>
      <c r="AY337">
        <v>24.18181818</v>
      </c>
      <c r="AZ337">
        <v>11.02597403</v>
      </c>
      <c r="BA337">
        <v>11.062176170000001</v>
      </c>
    </row>
    <row r="338" spans="1:53" ht="14.4" hidden="1">
      <c r="A338" t="s">
        <v>680</v>
      </c>
      <c r="B338" t="s">
        <v>681</v>
      </c>
      <c r="C338">
        <v>15103020</v>
      </c>
      <c r="D338">
        <v>2631</v>
      </c>
      <c r="E338">
        <v>28.01560216</v>
      </c>
      <c r="F338">
        <v>151030</v>
      </c>
      <c r="G338">
        <v>15</v>
      </c>
      <c r="H338">
        <v>15103020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>
        <v>0</v>
      </c>
      <c r="V338">
        <v>0</v>
      </c>
      <c r="W338">
        <v>0.82</v>
      </c>
      <c r="X338">
        <v>9.85</v>
      </c>
      <c r="Y338">
        <v>5.95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>
        <v>53.86</v>
      </c>
      <c r="AM338" t="s">
        <v>23</v>
      </c>
      <c r="AN338" t="s">
        <v>23</v>
      </c>
      <c r="AO338" t="s">
        <v>23</v>
      </c>
      <c r="AP338" t="s">
        <v>23</v>
      </c>
      <c r="AQ338" t="s">
        <v>23</v>
      </c>
      <c r="AR338" t="s">
        <v>23</v>
      </c>
      <c r="AS338" t="s">
        <v>23</v>
      </c>
      <c r="AT338" t="s">
        <v>23</v>
      </c>
      <c r="AU338" t="s">
        <v>23</v>
      </c>
      <c r="AV338" t="s">
        <v>23</v>
      </c>
      <c r="AW338" t="s">
        <v>23</v>
      </c>
      <c r="AX338" t="s">
        <v>23</v>
      </c>
      <c r="AY338" t="s">
        <v>23</v>
      </c>
      <c r="AZ338" t="s">
        <v>23</v>
      </c>
      <c r="BA338">
        <v>65.68292683</v>
      </c>
    </row>
    <row r="339" spans="1:53" ht="14.4" hidden="1">
      <c r="A339" t="s">
        <v>682</v>
      </c>
      <c r="B339" t="s">
        <v>683</v>
      </c>
      <c r="C339">
        <v>25301020</v>
      </c>
      <c r="D339">
        <v>4400</v>
      </c>
      <c r="E339">
        <v>27.968214400000001</v>
      </c>
      <c r="F339">
        <v>253010</v>
      </c>
      <c r="G339">
        <v>25</v>
      </c>
      <c r="H339">
        <v>25301020</v>
      </c>
      <c r="I339">
        <v>2.4700000000000002</v>
      </c>
      <c r="J339">
        <v>2.42</v>
      </c>
      <c r="K339">
        <v>1.67</v>
      </c>
      <c r="L339">
        <v>1.39</v>
      </c>
      <c r="M339">
        <v>1.59</v>
      </c>
      <c r="N339">
        <v>2.2599999999999998</v>
      </c>
      <c r="O339">
        <v>3.72</v>
      </c>
      <c r="P339">
        <v>3.59</v>
      </c>
      <c r="Q339">
        <v>4.4400000000000004</v>
      </c>
      <c r="R339">
        <v>4.32</v>
      </c>
      <c r="S339">
        <v>-13.20</v>
      </c>
      <c r="T339">
        <v>-8.4600000000000009</v>
      </c>
      <c r="U339">
        <v>-5.16</v>
      </c>
      <c r="V339">
        <v>-0.06</v>
      </c>
      <c r="W339">
        <v>1.44</v>
      </c>
      <c r="X339">
        <v>46.11</v>
      </c>
      <c r="Y339">
        <v>32.64</v>
      </c>
      <c r="Z339">
        <v>36.770000000000003</v>
      </c>
      <c r="AA339">
        <v>40.17</v>
      </c>
      <c r="AB339">
        <v>45.33</v>
      </c>
      <c r="AC339">
        <v>54.48</v>
      </c>
      <c r="AD339">
        <v>52.06</v>
      </c>
      <c r="AE339">
        <v>66.37</v>
      </c>
      <c r="AF339">
        <v>49.30</v>
      </c>
      <c r="AG339">
        <v>50.83</v>
      </c>
      <c r="AH339">
        <v>21.66</v>
      </c>
      <c r="AI339">
        <v>20.12</v>
      </c>
      <c r="AJ339">
        <v>8.06</v>
      </c>
      <c r="AK339">
        <v>18.54</v>
      </c>
      <c r="AL339">
        <v>24.92</v>
      </c>
      <c r="AM339">
        <v>18.668016189999999</v>
      </c>
      <c r="AN339">
        <v>13.487603310000001</v>
      </c>
      <c r="AO339">
        <v>22.017964070000001</v>
      </c>
      <c r="AP339">
        <v>28.899280579999999</v>
      </c>
      <c r="AQ339">
        <v>28.509433959999999</v>
      </c>
      <c r="AR339">
        <v>24.106194689999999</v>
      </c>
      <c r="AS339">
        <v>13.99462366</v>
      </c>
      <c r="AT339">
        <v>18.487465180000001</v>
      </c>
      <c r="AU339">
        <v>11.1036036</v>
      </c>
      <c r="AV339">
        <v>11.7662037</v>
      </c>
      <c r="AW339">
        <v>-1.6409090909999999</v>
      </c>
      <c r="AX339">
        <v>-2.378250591</v>
      </c>
      <c r="AY339">
        <v>-1.5620155040000001</v>
      </c>
      <c r="AZ339">
        <v>-309</v>
      </c>
      <c r="BA339">
        <v>17.305555559999998</v>
      </c>
    </row>
    <row r="340" spans="1:53" ht="14.4" hidden="1">
      <c r="A340" t="s">
        <v>684</v>
      </c>
      <c r="B340" t="s">
        <v>685</v>
      </c>
      <c r="C340">
        <v>30202030</v>
      </c>
      <c r="D340">
        <v>2040</v>
      </c>
      <c r="E340">
        <v>27.910197060000002</v>
      </c>
      <c r="F340">
        <v>302020</v>
      </c>
      <c r="G340">
        <v>30</v>
      </c>
      <c r="H340">
        <v>30202030</v>
      </c>
      <c r="I340">
        <v>3.30</v>
      </c>
      <c r="J340">
        <v>3.38</v>
      </c>
      <c r="K340">
        <v>2.67</v>
      </c>
      <c r="L340">
        <v>4.9400000000000004</v>
      </c>
      <c r="M340">
        <v>1.75</v>
      </c>
      <c r="N340">
        <v>1.72</v>
      </c>
      <c r="O340">
        <v>1.96</v>
      </c>
      <c r="P340">
        <v>3.62</v>
      </c>
      <c r="Q340">
        <v>3.83</v>
      </c>
      <c r="R340">
        <v>2.80</v>
      </c>
      <c r="S340">
        <v>3.63</v>
      </c>
      <c r="T340">
        <v>4.33</v>
      </c>
      <c r="U340">
        <v>2.79</v>
      </c>
      <c r="V340">
        <v>2.76</v>
      </c>
      <c r="W340">
        <v>3.88</v>
      </c>
      <c r="X340">
        <v>51.08</v>
      </c>
      <c r="Y340">
        <v>50.57</v>
      </c>
      <c r="Z340">
        <v>55.85</v>
      </c>
      <c r="AA340">
        <v>61.07</v>
      </c>
      <c r="AB340">
        <v>65.44</v>
      </c>
      <c r="AC340">
        <v>72.27</v>
      </c>
      <c r="AD340">
        <v>73.709999999999994</v>
      </c>
      <c r="AE340">
        <v>67.98</v>
      </c>
      <c r="AF340">
        <v>57.01</v>
      </c>
      <c r="AG340">
        <v>69.16</v>
      </c>
      <c r="AH340">
        <v>62.23</v>
      </c>
      <c r="AI340">
        <v>64.42</v>
      </c>
      <c r="AJ340">
        <v>71.239999999999995</v>
      </c>
      <c r="AK340">
        <v>55.91</v>
      </c>
      <c r="AL340">
        <v>80.97</v>
      </c>
      <c r="AM340">
        <v>15.47878788</v>
      </c>
      <c r="AN340">
        <v>14.96153846</v>
      </c>
      <c r="AO340">
        <v>20.917603</v>
      </c>
      <c r="AP340">
        <v>12.36234818</v>
      </c>
      <c r="AQ340">
        <v>37.394285709999998</v>
      </c>
      <c r="AR340">
        <v>42.017441859999998</v>
      </c>
      <c r="AS340">
        <v>37.607142860000003</v>
      </c>
      <c r="AT340">
        <v>18.779005519999998</v>
      </c>
      <c r="AU340">
        <v>14.885117490000001</v>
      </c>
      <c r="AV340">
        <v>24.70</v>
      </c>
      <c r="AW340">
        <v>17.143250689999999</v>
      </c>
      <c r="AX340">
        <v>14.877598150000001</v>
      </c>
      <c r="AY340">
        <v>25.534050180000001</v>
      </c>
      <c r="AZ340">
        <v>20.257246380000002</v>
      </c>
      <c r="BA340">
        <v>20.868556699999999</v>
      </c>
    </row>
    <row r="341" spans="1:53" ht="14.4" hidden="1">
      <c r="A341" t="s">
        <v>686</v>
      </c>
      <c r="B341" t="s">
        <v>687</v>
      </c>
      <c r="C341">
        <v>45203010</v>
      </c>
      <c r="D341">
        <v>3825</v>
      </c>
      <c r="E341">
        <v>27.81677899</v>
      </c>
      <c r="F341">
        <v>452030</v>
      </c>
      <c r="G341">
        <v>45</v>
      </c>
      <c r="H341">
        <v>45203010</v>
      </c>
      <c r="I341" t="e">
        <v>#N/A</v>
      </c>
      <c r="J341" t="e">
        <v>#N/A</v>
      </c>
      <c r="K341">
        <v>4.8600000000000003</v>
      </c>
      <c r="L341">
        <v>2.64</v>
      </c>
      <c r="M341">
        <v>2.35</v>
      </c>
      <c r="N341">
        <v>3</v>
      </c>
      <c r="O341">
        <v>1.95</v>
      </c>
      <c r="P341">
        <v>0.56000000000000005</v>
      </c>
      <c r="Q341">
        <v>0.86</v>
      </c>
      <c r="R341">
        <v>3.25</v>
      </c>
      <c r="S341">
        <v>3.31</v>
      </c>
      <c r="T341">
        <v>4.78</v>
      </c>
      <c r="U341">
        <v>6.18</v>
      </c>
      <c r="V341">
        <v>5.91</v>
      </c>
      <c r="W341">
        <v>3.51</v>
      </c>
      <c r="X341" t="e">
        <v>#N/A</v>
      </c>
      <c r="Y341" t="e">
        <v>#N/A</v>
      </c>
      <c r="Z341" t="e">
        <v>#N/A</v>
      </c>
      <c r="AA341" t="e">
        <v>#N/A</v>
      </c>
      <c r="AB341">
        <v>33.770000000000003</v>
      </c>
      <c r="AC341">
        <v>28.33</v>
      </c>
      <c r="AD341">
        <v>36.57</v>
      </c>
      <c r="AE341">
        <v>41.60</v>
      </c>
      <c r="AF341">
        <v>62.08</v>
      </c>
      <c r="AG341">
        <v>102.63</v>
      </c>
      <c r="AH341">
        <v>132.09</v>
      </c>
      <c r="AI341">
        <v>206.51</v>
      </c>
      <c r="AJ341">
        <v>171.07</v>
      </c>
      <c r="AK341">
        <v>159.09</v>
      </c>
      <c r="AL341">
        <v>160.63</v>
      </c>
      <c r="AM341" t="s">
        <v>23</v>
      </c>
      <c r="AN341" t="s">
        <v>23</v>
      </c>
      <c r="AO341" t="s">
        <v>23</v>
      </c>
      <c r="AP341" t="s">
        <v>23</v>
      </c>
      <c r="AQ341">
        <v>14.37021277</v>
      </c>
      <c r="AR341">
        <v>9.443333333</v>
      </c>
      <c r="AS341">
        <v>18.753846150000001</v>
      </c>
      <c r="AT341">
        <v>74.285714290000001</v>
      </c>
      <c r="AU341">
        <v>72.186046509999997</v>
      </c>
      <c r="AV341">
        <v>31.578461539999999</v>
      </c>
      <c r="AW341">
        <v>39.906344410000003</v>
      </c>
      <c r="AX341">
        <v>43.202928870000001</v>
      </c>
      <c r="AY341">
        <v>27.681229770000002</v>
      </c>
      <c r="AZ341">
        <v>26.918781729999999</v>
      </c>
      <c r="BA341">
        <v>45.763532759999997</v>
      </c>
    </row>
    <row r="342" spans="1:53" ht="14.4" hidden="1">
      <c r="A342" t="s">
        <v>688</v>
      </c>
      <c r="B342" t="s">
        <v>689</v>
      </c>
      <c r="C342">
        <v>15101050</v>
      </c>
      <c r="D342">
        <v>2851</v>
      </c>
      <c r="E342">
        <v>27.712399999999999</v>
      </c>
      <c r="F342">
        <v>151010</v>
      </c>
      <c r="G342">
        <v>15</v>
      </c>
      <c r="H342">
        <v>15101050</v>
      </c>
      <c r="I342">
        <v>4.63</v>
      </c>
      <c r="J342">
        <v>6.87</v>
      </c>
      <c r="K342">
        <v>6.06</v>
      </c>
      <c r="L342">
        <v>22.27</v>
      </c>
      <c r="M342">
        <v>15.03</v>
      </c>
      <c r="N342">
        <v>5.14</v>
      </c>
      <c r="O342">
        <v>3.28</v>
      </c>
      <c r="P342">
        <v>6.18</v>
      </c>
      <c r="Q342">
        <v>5.47</v>
      </c>
      <c r="R342">
        <v>5.22</v>
      </c>
      <c r="S342">
        <v>4.45</v>
      </c>
      <c r="T342">
        <v>6.01</v>
      </c>
      <c r="U342">
        <v>4.32</v>
      </c>
      <c r="V342">
        <v>5.35</v>
      </c>
      <c r="W342">
        <v>4.75</v>
      </c>
      <c r="X342">
        <v>84.07</v>
      </c>
      <c r="Y342">
        <v>83.49</v>
      </c>
      <c r="Z342">
        <v>135.35</v>
      </c>
      <c r="AA342">
        <v>189.66</v>
      </c>
      <c r="AB342">
        <v>231.15</v>
      </c>
      <c r="AC342">
        <v>98.82</v>
      </c>
      <c r="AD342">
        <v>94.76</v>
      </c>
      <c r="AE342">
        <v>116.82</v>
      </c>
      <c r="AF342">
        <v>102.23</v>
      </c>
      <c r="AG342">
        <v>133.49</v>
      </c>
      <c r="AH342">
        <v>144.22</v>
      </c>
      <c r="AI342">
        <v>172.44</v>
      </c>
      <c r="AJ342">
        <v>125.74</v>
      </c>
      <c r="AK342">
        <v>149.55000000000001</v>
      </c>
      <c r="AL342">
        <v>119.45</v>
      </c>
      <c r="AM342">
        <v>18.15766739</v>
      </c>
      <c r="AN342">
        <v>12.152838429999999</v>
      </c>
      <c r="AO342">
        <v>22.3349835</v>
      </c>
      <c r="AP342">
        <v>8.5163897619999993</v>
      </c>
      <c r="AQ342">
        <v>15.379241520000001</v>
      </c>
      <c r="AR342">
        <v>19.225680929999999</v>
      </c>
      <c r="AS342">
        <v>28.890243900000002</v>
      </c>
      <c r="AT342">
        <v>18.902912619999999</v>
      </c>
      <c r="AU342">
        <v>18.689213890000001</v>
      </c>
      <c r="AV342">
        <v>25.572796929999999</v>
      </c>
      <c r="AW342">
        <v>32.40898876</v>
      </c>
      <c r="AX342">
        <v>28.692179700000001</v>
      </c>
      <c r="AY342">
        <v>29.106481479999999</v>
      </c>
      <c r="AZ342">
        <v>27.95327103</v>
      </c>
      <c r="BA342">
        <v>25.147368419999999</v>
      </c>
    </row>
    <row r="343" spans="1:53" ht="14.4" hidden="1">
      <c r="A343" t="s">
        <v>690</v>
      </c>
      <c r="B343" t="s">
        <v>691</v>
      </c>
      <c r="C343">
        <v>45102030</v>
      </c>
      <c r="D343">
        <v>7370</v>
      </c>
      <c r="E343">
        <v>27.70897167</v>
      </c>
      <c r="F343">
        <v>451020</v>
      </c>
      <c r="G343">
        <v>45</v>
      </c>
      <c r="H343">
        <v>45102030</v>
      </c>
      <c r="I343" t="e">
        <v>#N/A</v>
      </c>
      <c r="J343" t="e">
        <v>#N/A</v>
      </c>
      <c r="K343" t="e">
        <v>#N/A</v>
      </c>
      <c r="L343">
        <v>-3.23</v>
      </c>
      <c r="M343">
        <v>-2.3199999999999998</v>
      </c>
      <c r="N343">
        <v>-1.17</v>
      </c>
      <c r="O343">
        <v>-0.21</v>
      </c>
      <c r="P343">
        <v>0.78</v>
      </c>
      <c r="Q343">
        <v>0.45</v>
      </c>
      <c r="R343">
        <v>0.76</v>
      </c>
      <c r="S343">
        <v>-2.94</v>
      </c>
      <c r="T343">
        <v>1.42</v>
      </c>
      <c r="U343">
        <v>2.19</v>
      </c>
      <c r="V343">
        <v>9.08</v>
      </c>
      <c r="W343">
        <v>6.45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32.06</v>
      </c>
      <c r="AD343">
        <v>34.950000000000003</v>
      </c>
      <c r="AE343">
        <v>50.28</v>
      </c>
      <c r="AF343">
        <v>65.62</v>
      </c>
      <c r="AG343">
        <v>67.92</v>
      </c>
      <c r="AH343">
        <v>82.95</v>
      </c>
      <c r="AI343">
        <v>84.86</v>
      </c>
      <c r="AJ343">
        <v>74.819999999999993</v>
      </c>
      <c r="AK343">
        <v>106.16</v>
      </c>
      <c r="AL343">
        <v>197.37</v>
      </c>
      <c r="AM343" t="s">
        <v>23</v>
      </c>
      <c r="AN343" t="s">
        <v>23</v>
      </c>
      <c r="AO343" t="s">
        <v>23</v>
      </c>
      <c r="AP343" t="s">
        <v>23</v>
      </c>
      <c r="AQ343" t="s">
        <v>23</v>
      </c>
      <c r="AR343">
        <v>-27.401709400000001</v>
      </c>
      <c r="AS343">
        <v>-166.42857140000001</v>
      </c>
      <c r="AT343">
        <v>64.46153846</v>
      </c>
      <c r="AU343">
        <v>145.8222222</v>
      </c>
      <c r="AV343">
        <v>89.368421049999995</v>
      </c>
      <c r="AW343">
        <v>-28.214285709999999</v>
      </c>
      <c r="AX343">
        <v>59.760563380000001</v>
      </c>
      <c r="AY343">
        <v>34.164383559999997</v>
      </c>
      <c r="AZ343">
        <v>11.69162996</v>
      </c>
      <c r="BA343">
        <v>30.60</v>
      </c>
    </row>
    <row r="344" spans="1:53" ht="14.4" hidden="1">
      <c r="A344" t="s">
        <v>692</v>
      </c>
      <c r="B344" t="s">
        <v>693</v>
      </c>
      <c r="C344">
        <v>45103020</v>
      </c>
      <c r="D344">
        <v>7370</v>
      </c>
      <c r="E344">
        <v>27.67760015</v>
      </c>
      <c r="F344">
        <v>451030</v>
      </c>
      <c r="G344">
        <v>45</v>
      </c>
      <c r="H344">
        <v>45103020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>
        <v>0</v>
      </c>
      <c r="O344">
        <v>-0.23</v>
      </c>
      <c r="P344">
        <v>-0.30</v>
      </c>
      <c r="Q344">
        <v>-0.28999999999999998</v>
      </c>
      <c r="R344">
        <v>-0.23</v>
      </c>
      <c r="S344">
        <v>-0.89</v>
      </c>
      <c r="T344">
        <v>-1.93</v>
      </c>
      <c r="U344">
        <v>-2.77</v>
      </c>
      <c r="V344">
        <v>-1.40</v>
      </c>
      <c r="W344">
        <v>-0.39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>
        <v>39.21</v>
      </c>
      <c r="AG344">
        <v>46.5</v>
      </c>
      <c r="AH344">
        <v>199.71</v>
      </c>
      <c r="AI344">
        <v>321.33</v>
      </c>
      <c r="AJ344">
        <v>111.90</v>
      </c>
      <c r="AK344">
        <v>221.56</v>
      </c>
      <c r="AL344">
        <v>180.41</v>
      </c>
      <c r="AM344" t="s">
        <v>23</v>
      </c>
      <c r="AN344" t="s">
        <v>23</v>
      </c>
      <c r="AO344" t="s">
        <v>23</v>
      </c>
      <c r="AP344" t="s">
        <v>23</v>
      </c>
      <c r="AQ344" t="s">
        <v>23</v>
      </c>
      <c r="AR344" t="s">
        <v>23</v>
      </c>
      <c r="AS344" t="s">
        <v>23</v>
      </c>
      <c r="AT344" t="s">
        <v>23</v>
      </c>
      <c r="AU344">
        <v>-135.20689659999999</v>
      </c>
      <c r="AV344">
        <v>-202.173913</v>
      </c>
      <c r="AW344">
        <v>-224.39325840000001</v>
      </c>
      <c r="AX344">
        <v>-166.49222800000001</v>
      </c>
      <c r="AY344">
        <v>-40.39711191</v>
      </c>
      <c r="AZ344">
        <v>-158.25714289999999</v>
      </c>
      <c r="BA344">
        <v>-462.58974360000002</v>
      </c>
    </row>
    <row r="345" spans="1:53" ht="14.4" hidden="1">
      <c r="A345" t="s">
        <v>694</v>
      </c>
      <c r="B345" t="s">
        <v>695</v>
      </c>
      <c r="C345">
        <v>10102020</v>
      </c>
      <c r="D345">
        <v>1311</v>
      </c>
      <c r="E345">
        <v>27.513099239999999</v>
      </c>
      <c r="F345">
        <v>101020</v>
      </c>
      <c r="G345">
        <v>10</v>
      </c>
      <c r="H345">
        <v>10102020</v>
      </c>
      <c r="I345">
        <v>1.57</v>
      </c>
      <c r="J345">
        <v>3.19</v>
      </c>
      <c r="K345">
        <v>1.22</v>
      </c>
      <c r="L345">
        <v>2.57</v>
      </c>
      <c r="M345">
        <v>2.54</v>
      </c>
      <c r="N345">
        <v>0.56000000000000005</v>
      </c>
      <c r="O345">
        <v>-2.71</v>
      </c>
      <c r="P345">
        <v>8.0399999999999991</v>
      </c>
      <c r="Q345">
        <v>-8.60</v>
      </c>
      <c r="R345">
        <v>-4.79</v>
      </c>
      <c r="S345">
        <v>-3.71</v>
      </c>
      <c r="T345">
        <v>-3.58</v>
      </c>
      <c r="U345">
        <v>4.38</v>
      </c>
      <c r="V345">
        <v>4.22</v>
      </c>
      <c r="W345">
        <v>0.45</v>
      </c>
      <c r="X345">
        <v>44.84</v>
      </c>
      <c r="Y345">
        <v>54.79</v>
      </c>
      <c r="Z345">
        <v>58.98</v>
      </c>
      <c r="AA345">
        <v>89.78</v>
      </c>
      <c r="AB345">
        <v>75.70</v>
      </c>
      <c r="AC345">
        <v>52.13</v>
      </c>
      <c r="AD345">
        <v>65.400000000000006</v>
      </c>
      <c r="AE345">
        <v>56.92</v>
      </c>
      <c r="AF345">
        <v>18.89</v>
      </c>
      <c r="AG345">
        <v>10.90</v>
      </c>
      <c r="AH345">
        <v>12.71</v>
      </c>
      <c r="AI345">
        <v>21.81</v>
      </c>
      <c r="AJ345">
        <v>33.83</v>
      </c>
      <c r="AK345">
        <v>38.659999999999997</v>
      </c>
      <c r="AL345">
        <v>46.11</v>
      </c>
      <c r="AM345">
        <v>28.560509549999999</v>
      </c>
      <c r="AN345">
        <v>17.175548589999998</v>
      </c>
      <c r="AO345">
        <v>48.344262299999997</v>
      </c>
      <c r="AP345">
        <v>34.933852139999999</v>
      </c>
      <c r="AQ345">
        <v>29.803149609999998</v>
      </c>
      <c r="AR345">
        <v>93.089285709999999</v>
      </c>
      <c r="AS345">
        <v>-24.132841330000002</v>
      </c>
      <c r="AT345">
        <v>7.0796019899999996</v>
      </c>
      <c r="AU345">
        <v>-2.1965116280000001</v>
      </c>
      <c r="AV345">
        <v>-2.2755741129999998</v>
      </c>
      <c r="AW345">
        <v>-3.4258760110000002</v>
      </c>
      <c r="AX345">
        <v>-6.0921787710000004</v>
      </c>
      <c r="AY345">
        <v>7.7237442920000001</v>
      </c>
      <c r="AZ345">
        <v>9.1611374409999993</v>
      </c>
      <c r="BA345">
        <v>102.4666667</v>
      </c>
    </row>
    <row r="346" spans="1:53" ht="14.4" hidden="1">
      <c r="A346" t="s">
        <v>696</v>
      </c>
      <c r="B346" t="s">
        <v>697</v>
      </c>
      <c r="C346">
        <v>40101010</v>
      </c>
      <c r="D346">
        <v>6020</v>
      </c>
      <c r="E346">
        <v>27.43545194</v>
      </c>
      <c r="F346">
        <v>401010</v>
      </c>
      <c r="G346">
        <v>40</v>
      </c>
      <c r="H346">
        <v>40101010</v>
      </c>
      <c r="I346">
        <v>18.5</v>
      </c>
      <c r="J346">
        <v>18.80</v>
      </c>
      <c r="K346">
        <v>13.11</v>
      </c>
      <c r="L346">
        <v>17.43</v>
      </c>
      <c r="M346">
        <v>13.56</v>
      </c>
      <c r="N346">
        <v>17.52</v>
      </c>
      <c r="O346">
        <v>18.77</v>
      </c>
      <c r="P346">
        <v>26.96</v>
      </c>
      <c r="Q346">
        <v>33.53</v>
      </c>
      <c r="R346">
        <v>41.05</v>
      </c>
      <c r="S346">
        <v>47.5</v>
      </c>
      <c r="T346">
        <v>53.88</v>
      </c>
      <c r="U346">
        <v>67.400000000000006</v>
      </c>
      <c r="V346">
        <v>784.51</v>
      </c>
      <c r="W346">
        <v>189.41</v>
      </c>
      <c r="X346">
        <v>189.05</v>
      </c>
      <c r="Y346">
        <v>174.99</v>
      </c>
      <c r="Z346">
        <v>163.5</v>
      </c>
      <c r="AA346">
        <v>222.63</v>
      </c>
      <c r="AB346">
        <v>252.79</v>
      </c>
      <c r="AC346">
        <v>258.17</v>
      </c>
      <c r="AD346">
        <v>355</v>
      </c>
      <c r="AE346">
        <v>403</v>
      </c>
      <c r="AF346">
        <v>377.05</v>
      </c>
      <c r="AG346">
        <v>532.21</v>
      </c>
      <c r="AH346">
        <v>574.27</v>
      </c>
      <c r="AI346">
        <v>829.84</v>
      </c>
      <c r="AJ346">
        <v>758.36</v>
      </c>
      <c r="AK346">
        <v>1418.97</v>
      </c>
      <c r="AL346">
        <v>2113.02</v>
      </c>
      <c r="AM346">
        <v>10.21891892</v>
      </c>
      <c r="AN346">
        <v>9.3079787229999997</v>
      </c>
      <c r="AO346">
        <v>12.471395879999999</v>
      </c>
      <c r="AP346">
        <v>12.77280551</v>
      </c>
      <c r="AQ346">
        <v>18.642330380000001</v>
      </c>
      <c r="AR346">
        <v>14.735730589999999</v>
      </c>
      <c r="AS346">
        <v>18.9131593</v>
      </c>
      <c r="AT346">
        <v>14.948071219999999</v>
      </c>
      <c r="AU346">
        <v>11.245153589999999</v>
      </c>
      <c r="AV346">
        <v>12.964920830000001</v>
      </c>
      <c r="AW346">
        <v>12.08989474</v>
      </c>
      <c r="AX346">
        <v>15.401633260000001</v>
      </c>
      <c r="AY346">
        <v>11.25163205</v>
      </c>
      <c r="AZ346">
        <v>1.8087341139999999</v>
      </c>
      <c r="BA346">
        <v>11.155799590000001</v>
      </c>
    </row>
    <row r="347" spans="1:53" ht="14.4" hidden="1">
      <c r="A347" t="s">
        <v>698</v>
      </c>
      <c r="B347" t="s">
        <v>699</v>
      </c>
      <c r="C347">
        <v>15104050</v>
      </c>
      <c r="D347">
        <v>3312</v>
      </c>
      <c r="E347">
        <v>27.40502523</v>
      </c>
      <c r="F347">
        <v>151040</v>
      </c>
      <c r="G347">
        <v>15</v>
      </c>
      <c r="H347">
        <v>15104050</v>
      </c>
      <c r="I347">
        <v>0.42</v>
      </c>
      <c r="J347">
        <v>2.4500000000000002</v>
      </c>
      <c r="K347">
        <v>1.58</v>
      </c>
      <c r="L347">
        <v>1.52</v>
      </c>
      <c r="M347">
        <v>2.2200000000000002</v>
      </c>
      <c r="N347">
        <v>1.1100000000000001</v>
      </c>
      <c r="O347">
        <v>2.48</v>
      </c>
      <c r="P347">
        <v>4.0999999999999996</v>
      </c>
      <c r="Q347">
        <v>7.42</v>
      </c>
      <c r="R347">
        <v>4.1399999999999997</v>
      </c>
      <c r="S347">
        <v>2.36</v>
      </c>
      <c r="T347">
        <v>23.16</v>
      </c>
      <c r="U347">
        <v>28.79</v>
      </c>
      <c r="V347">
        <v>18</v>
      </c>
      <c r="W347">
        <v>8.4600000000000009</v>
      </c>
      <c r="X347">
        <v>43.82</v>
      </c>
      <c r="Y347">
        <v>39.57</v>
      </c>
      <c r="Z347">
        <v>43.16</v>
      </c>
      <c r="AA347">
        <v>53.38</v>
      </c>
      <c r="AB347">
        <v>49.05</v>
      </c>
      <c r="AC347">
        <v>40.299999999999997</v>
      </c>
      <c r="AD347">
        <v>59.52</v>
      </c>
      <c r="AE347">
        <v>63.58</v>
      </c>
      <c r="AF347">
        <v>51.81</v>
      </c>
      <c r="AG347">
        <v>56.28</v>
      </c>
      <c r="AH347">
        <v>53.19</v>
      </c>
      <c r="AI347">
        <v>114.15</v>
      </c>
      <c r="AJ347">
        <v>131.81</v>
      </c>
      <c r="AK347">
        <v>174.04</v>
      </c>
      <c r="AL347">
        <v>116.71</v>
      </c>
      <c r="AM347">
        <v>104.33333330000001</v>
      </c>
      <c r="AN347">
        <v>16.151020410000001</v>
      </c>
      <c r="AO347">
        <v>27.316455699999999</v>
      </c>
      <c r="AP347">
        <v>35.118421050000002</v>
      </c>
      <c r="AQ347">
        <v>22.09459459</v>
      </c>
      <c r="AR347">
        <v>36.306306309999997</v>
      </c>
      <c r="AS347">
        <v>24</v>
      </c>
      <c r="AT347">
        <v>15.507317069999999</v>
      </c>
      <c r="AU347">
        <v>6.9824797839999997</v>
      </c>
      <c r="AV347">
        <v>13.594202900000001</v>
      </c>
      <c r="AW347">
        <v>22.53813559</v>
      </c>
      <c r="AX347">
        <v>4.9287564770000003</v>
      </c>
      <c r="AY347">
        <v>4.5783258079999998</v>
      </c>
      <c r="AZ347">
        <v>9.6688888889999998</v>
      </c>
      <c r="BA347">
        <v>13.795508269999999</v>
      </c>
    </row>
    <row r="348" spans="1:53" ht="14.4" hidden="1">
      <c r="A348" t="s">
        <v>700</v>
      </c>
      <c r="B348" t="s">
        <v>701</v>
      </c>
      <c r="C348">
        <v>60106010</v>
      </c>
      <c r="D348">
        <v>6798</v>
      </c>
      <c r="E348">
        <v>27.227825039999999</v>
      </c>
      <c r="F348">
        <v>601060</v>
      </c>
      <c r="G348">
        <v>60</v>
      </c>
      <c r="H348">
        <v>60106010</v>
      </c>
      <c r="I348">
        <v>0.95</v>
      </c>
      <c r="J348">
        <v>2.95</v>
      </c>
      <c r="K348">
        <v>2.70</v>
      </c>
      <c r="L348">
        <v>5.16</v>
      </c>
      <c r="M348">
        <v>1.73</v>
      </c>
      <c r="N348">
        <v>2.36</v>
      </c>
      <c r="O348">
        <v>11.68</v>
      </c>
      <c r="P348">
        <v>1.63</v>
      </c>
      <c r="Q348">
        <v>1.77</v>
      </c>
      <c r="R348">
        <v>2.60</v>
      </c>
      <c r="S348">
        <v>2.4500000000000002</v>
      </c>
      <c r="T348">
        <v>3.54</v>
      </c>
      <c r="U348">
        <v>2.0499999999999998</v>
      </c>
      <c r="V348">
        <v>2.2000000000000002</v>
      </c>
      <c r="W348">
        <v>2.72</v>
      </c>
      <c r="X348">
        <v>51.95</v>
      </c>
      <c r="Y348">
        <v>57.03</v>
      </c>
      <c r="Z348">
        <v>56.67</v>
      </c>
      <c r="AA348">
        <v>51.87</v>
      </c>
      <c r="AB348">
        <v>71.84</v>
      </c>
      <c r="AC348">
        <v>81.59</v>
      </c>
      <c r="AD348">
        <v>64.36</v>
      </c>
      <c r="AE348">
        <v>63.77</v>
      </c>
      <c r="AF348">
        <v>66.010000000000005</v>
      </c>
      <c r="AG348">
        <v>80.92</v>
      </c>
      <c r="AH348">
        <v>59.28</v>
      </c>
      <c r="AI348">
        <v>90.5</v>
      </c>
      <c r="AJ348">
        <v>59</v>
      </c>
      <c r="AK348">
        <v>61.16</v>
      </c>
      <c r="AL348">
        <v>71.760000000000005</v>
      </c>
      <c r="AM348">
        <v>54.684210530000001</v>
      </c>
      <c r="AN348">
        <v>19.33220339</v>
      </c>
      <c r="AO348">
        <v>20.988888889999998</v>
      </c>
      <c r="AP348">
        <v>10.05232558</v>
      </c>
      <c r="AQ348">
        <v>41.526011560000001</v>
      </c>
      <c r="AR348">
        <v>34.572033900000001</v>
      </c>
      <c r="AS348">
        <v>5.5102739730000003</v>
      </c>
      <c r="AT348">
        <v>39.122699390000001</v>
      </c>
      <c r="AU348">
        <v>37.293785309999997</v>
      </c>
      <c r="AV348">
        <v>31.123076919999999</v>
      </c>
      <c r="AW348">
        <v>24.195918370000001</v>
      </c>
      <c r="AX348">
        <v>25.564971750000002</v>
      </c>
      <c r="AY348">
        <v>28.7804878</v>
      </c>
      <c r="AZ348">
        <v>27.80</v>
      </c>
      <c r="BA348">
        <v>26.382352940000001</v>
      </c>
    </row>
    <row r="349" spans="1:53" ht="14.4" hidden="1">
      <c r="A349" t="s">
        <v>702</v>
      </c>
      <c r="B349" t="s">
        <v>703</v>
      </c>
      <c r="C349">
        <v>15104030</v>
      </c>
      <c r="D349">
        <v>1040</v>
      </c>
      <c r="E349">
        <v>27.094759499999999</v>
      </c>
      <c r="F349">
        <v>151040</v>
      </c>
      <c r="G349">
        <v>15</v>
      </c>
      <c r="H349">
        <v>15104030</v>
      </c>
      <c r="I349">
        <v>3.28</v>
      </c>
      <c r="J349">
        <v>4.4800000000000004</v>
      </c>
      <c r="K349">
        <v>-0.66</v>
      </c>
      <c r="L349">
        <v>-10.14</v>
      </c>
      <c r="M349">
        <v>-2.5</v>
      </c>
      <c r="N349">
        <v>-2.44</v>
      </c>
      <c r="O349">
        <v>0.56000000000000005</v>
      </c>
      <c r="P349">
        <v>1.23</v>
      </c>
      <c r="Q349">
        <v>-1.32</v>
      </c>
      <c r="R349">
        <v>2.2599999999999998</v>
      </c>
      <c r="S349">
        <v>1.31</v>
      </c>
      <c r="T349">
        <v>1.1399999999999999</v>
      </c>
      <c r="U349">
        <v>0.24</v>
      </c>
      <c r="V349">
        <v>0.72</v>
      </c>
      <c r="W349">
        <v>1.22</v>
      </c>
      <c r="X349">
        <v>53.18</v>
      </c>
      <c r="Y349">
        <v>45.25</v>
      </c>
      <c r="Z349">
        <v>35.01</v>
      </c>
      <c r="AA349">
        <v>17.63</v>
      </c>
      <c r="AB349">
        <v>10.75</v>
      </c>
      <c r="AC349">
        <v>7.38</v>
      </c>
      <c r="AD349">
        <v>15.98</v>
      </c>
      <c r="AE349">
        <v>14.47</v>
      </c>
      <c r="AF349">
        <v>13.54</v>
      </c>
      <c r="AG349">
        <v>18.59</v>
      </c>
      <c r="AH349">
        <v>22.78</v>
      </c>
      <c r="AI349">
        <v>19</v>
      </c>
      <c r="AJ349">
        <v>17.18</v>
      </c>
      <c r="AK349">
        <v>18.09</v>
      </c>
      <c r="AL349">
        <v>15.5</v>
      </c>
      <c r="AM349">
        <v>16.213414629999999</v>
      </c>
      <c r="AN349">
        <v>10.10044643</v>
      </c>
      <c r="AO349">
        <v>-53.045454550000002</v>
      </c>
      <c r="AP349">
        <v>-1.7386587769999999</v>
      </c>
      <c r="AQ349">
        <v>-4.30</v>
      </c>
      <c r="AR349">
        <v>-3.0245901640000001</v>
      </c>
      <c r="AS349">
        <v>28.535714290000001</v>
      </c>
      <c r="AT349">
        <v>11.76422764</v>
      </c>
      <c r="AU349">
        <v>-10.25757576</v>
      </c>
      <c r="AV349">
        <v>8.2256637169999998</v>
      </c>
      <c r="AW349">
        <v>17.38931298</v>
      </c>
      <c r="AX349">
        <v>16.666666670000001</v>
      </c>
      <c r="AY349">
        <v>71.583333330000002</v>
      </c>
      <c r="AZ349">
        <v>25.125</v>
      </c>
      <c r="BA349">
        <v>12.70491803</v>
      </c>
    </row>
    <row r="350" spans="1:53" ht="14.4" hidden="1">
      <c r="A350" t="s">
        <v>704</v>
      </c>
      <c r="B350" t="s">
        <v>705</v>
      </c>
      <c r="C350">
        <v>45301020</v>
      </c>
      <c r="D350">
        <v>3674</v>
      </c>
      <c r="E350">
        <v>26.846500850000002</v>
      </c>
      <c r="F350">
        <v>453010</v>
      </c>
      <c r="G350">
        <v>45</v>
      </c>
      <c r="H350">
        <v>45301020</v>
      </c>
      <c r="I350">
        <v>0.65</v>
      </c>
      <c r="J350">
        <v>0.03</v>
      </c>
      <c r="K350">
        <v>-0.20</v>
      </c>
      <c r="L350">
        <v>0.33</v>
      </c>
      <c r="M350">
        <v>0.43</v>
      </c>
      <c r="N350">
        <v>0.48</v>
      </c>
      <c r="O350">
        <v>0.43</v>
      </c>
      <c r="P350">
        <v>1.89</v>
      </c>
      <c r="Q350">
        <v>1.44</v>
      </c>
      <c r="R350">
        <v>0.51</v>
      </c>
      <c r="S350">
        <v>0.56000000000000005</v>
      </c>
      <c r="T350">
        <v>2.27</v>
      </c>
      <c r="U350">
        <v>4.25</v>
      </c>
      <c r="V350">
        <v>4.8899999999999997</v>
      </c>
      <c r="W350">
        <v>3.63</v>
      </c>
      <c r="X350">
        <v>9.8800000000000008</v>
      </c>
      <c r="Y350">
        <v>7.72</v>
      </c>
      <c r="Z350">
        <v>7.05</v>
      </c>
      <c r="AA350">
        <v>8.24</v>
      </c>
      <c r="AB350">
        <v>10.130000000000001</v>
      </c>
      <c r="AC350">
        <v>9.8000000000000007</v>
      </c>
      <c r="AD350">
        <v>12.76</v>
      </c>
      <c r="AE350">
        <v>20.94</v>
      </c>
      <c r="AF350">
        <v>16.510000000000002</v>
      </c>
      <c r="AG350">
        <v>24.38</v>
      </c>
      <c r="AH350">
        <v>32.729999999999997</v>
      </c>
      <c r="AI350">
        <v>67.92</v>
      </c>
      <c r="AJ350">
        <v>62.37</v>
      </c>
      <c r="AK350">
        <v>83.53</v>
      </c>
      <c r="AL350">
        <v>63.05</v>
      </c>
      <c r="AM350">
        <v>15.20</v>
      </c>
      <c r="AN350">
        <v>257.33333329999999</v>
      </c>
      <c r="AO350">
        <v>-35.25</v>
      </c>
      <c r="AP350">
        <v>24.969696970000001</v>
      </c>
      <c r="AQ350">
        <v>23.558139529999998</v>
      </c>
      <c r="AR350">
        <v>20.416666670000001</v>
      </c>
      <c r="AS350">
        <v>29.674418599999999</v>
      </c>
      <c r="AT350">
        <v>11.079365080000001</v>
      </c>
      <c r="AU350">
        <v>11.465277779999999</v>
      </c>
      <c r="AV350">
        <v>47.80392157</v>
      </c>
      <c r="AW350">
        <v>58.446428570000002</v>
      </c>
      <c r="AX350">
        <v>29.92070485</v>
      </c>
      <c r="AY350">
        <v>14.67529412</v>
      </c>
      <c r="AZ350">
        <v>17.081799589999999</v>
      </c>
      <c r="BA350">
        <v>17.369146010000001</v>
      </c>
    </row>
    <row r="351" spans="1:53" ht="14.4" hidden="1">
      <c r="A351" t="s">
        <v>706</v>
      </c>
      <c r="B351" t="s">
        <v>707</v>
      </c>
      <c r="C351">
        <v>20202030</v>
      </c>
      <c r="D351">
        <v>7373</v>
      </c>
      <c r="E351">
        <v>26.427434009999999</v>
      </c>
      <c r="F351">
        <v>202020</v>
      </c>
      <c r="G351">
        <v>20</v>
      </c>
      <c r="H351">
        <v>20202030</v>
      </c>
      <c r="I351">
        <v>1.37</v>
      </c>
      <c r="J351">
        <v>1.32</v>
      </c>
      <c r="K351">
        <v>0.97</v>
      </c>
      <c r="L351">
        <v>1.69</v>
      </c>
      <c r="M351">
        <v>2.12</v>
      </c>
      <c r="N351">
        <v>2.3199999999999998</v>
      </c>
      <c r="O351">
        <v>2.5299999999999998</v>
      </c>
      <c r="P351">
        <v>2.70</v>
      </c>
      <c r="Q351">
        <v>3.56</v>
      </c>
      <c r="R351">
        <v>4.0599999999999996</v>
      </c>
      <c r="S351">
        <v>3.95</v>
      </c>
      <c r="T351">
        <v>4.6500000000000004</v>
      </c>
      <c r="U351">
        <v>4.55</v>
      </c>
      <c r="V351">
        <v>5.30</v>
      </c>
      <c r="W351">
        <v>5.86</v>
      </c>
      <c r="X351">
        <v>21.93</v>
      </c>
      <c r="Y351">
        <v>22.55</v>
      </c>
      <c r="Z351">
        <v>22.88</v>
      </c>
      <c r="AA351">
        <v>39.520000000000003</v>
      </c>
      <c r="AB351">
        <v>46.18</v>
      </c>
      <c r="AC351">
        <v>53.73</v>
      </c>
      <c r="AD351">
        <v>66.30</v>
      </c>
      <c r="AE351">
        <v>90.58</v>
      </c>
      <c r="AF351">
        <v>96.25</v>
      </c>
      <c r="AG351">
        <v>123.54</v>
      </c>
      <c r="AH351">
        <v>153.19999999999999</v>
      </c>
      <c r="AI351">
        <v>182.82</v>
      </c>
      <c r="AJ351">
        <v>134.13</v>
      </c>
      <c r="AK351">
        <v>205.75</v>
      </c>
      <c r="AL351">
        <v>226.09</v>
      </c>
      <c r="AM351">
        <v>16.007299270000001</v>
      </c>
      <c r="AN351">
        <v>17.083333329999999</v>
      </c>
      <c r="AO351">
        <v>23.58762887</v>
      </c>
      <c r="AP351">
        <v>23.38461538</v>
      </c>
      <c r="AQ351">
        <v>21.783018869999999</v>
      </c>
      <c r="AR351">
        <v>23.15948276</v>
      </c>
      <c r="AS351">
        <v>26.205533599999999</v>
      </c>
      <c r="AT351">
        <v>33.548148150000003</v>
      </c>
      <c r="AU351">
        <v>27.036516850000002</v>
      </c>
      <c r="AV351">
        <v>30.428571430000002</v>
      </c>
      <c r="AW351">
        <v>38.784810129999997</v>
      </c>
      <c r="AX351">
        <v>39.316129029999999</v>
      </c>
      <c r="AY351">
        <v>29.47912088</v>
      </c>
      <c r="AZ351">
        <v>38.820754719999996</v>
      </c>
      <c r="BA351">
        <v>38.581911259999998</v>
      </c>
    </row>
    <row r="352" spans="1:53" ht="14.4" hidden="1">
      <c r="A352" t="s">
        <v>708</v>
      </c>
      <c r="B352" t="s">
        <v>709</v>
      </c>
      <c r="C352">
        <v>25504050</v>
      </c>
      <c r="D352">
        <v>5500</v>
      </c>
      <c r="E352">
        <v>26.133793600000001</v>
      </c>
      <c r="F352">
        <v>255040</v>
      </c>
      <c r="G352">
        <v>25</v>
      </c>
      <c r="H352">
        <v>25504050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>
        <v>-2.4500000000000002</v>
      </c>
      <c r="O352">
        <v>-6.21</v>
      </c>
      <c r="P352">
        <v>-1.31</v>
      </c>
      <c r="Q352">
        <v>-2.2400000000000002</v>
      </c>
      <c r="R352">
        <v>-2.4500000000000002</v>
      </c>
      <c r="S352">
        <v>-2.63</v>
      </c>
      <c r="T352">
        <v>-1.63</v>
      </c>
      <c r="U352">
        <v>-15.74</v>
      </c>
      <c r="V352">
        <v>0.75</v>
      </c>
      <c r="W352">
        <v>1.59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>
        <v>19.12</v>
      </c>
      <c r="AF352">
        <v>32.71</v>
      </c>
      <c r="AG352">
        <v>92.05</v>
      </c>
      <c r="AH352">
        <v>239.54</v>
      </c>
      <c r="AI352">
        <v>231.79</v>
      </c>
      <c r="AJ352">
        <v>4.74</v>
      </c>
      <c r="AK352">
        <v>52.94</v>
      </c>
      <c r="AL352">
        <v>203.36</v>
      </c>
      <c r="AM352" t="s">
        <v>23</v>
      </c>
      <c r="AN352" t="s">
        <v>23</v>
      </c>
      <c r="AO352" t="s">
        <v>23</v>
      </c>
      <c r="AP352" t="s">
        <v>23</v>
      </c>
      <c r="AQ352" t="s">
        <v>23</v>
      </c>
      <c r="AR352" t="s">
        <v>23</v>
      </c>
      <c r="AS352" t="s">
        <v>23</v>
      </c>
      <c r="AT352">
        <v>-14.595419850000001</v>
      </c>
      <c r="AU352">
        <v>-14.60267857</v>
      </c>
      <c r="AV352">
        <v>-37.571428570000002</v>
      </c>
      <c r="AW352">
        <v>-91.079847909999998</v>
      </c>
      <c r="AX352">
        <v>-142.20245399999999</v>
      </c>
      <c r="AY352">
        <v>-0.30114358299999999</v>
      </c>
      <c r="AZ352">
        <v>70.58666667</v>
      </c>
      <c r="BA352">
        <v>127.8993711</v>
      </c>
    </row>
    <row r="353" spans="1:53" ht="14.4" hidden="1">
      <c r="A353" t="s">
        <v>710</v>
      </c>
      <c r="B353" t="s">
        <v>711</v>
      </c>
      <c r="C353">
        <v>20106020</v>
      </c>
      <c r="D353">
        <v>3829</v>
      </c>
      <c r="E353">
        <v>26.021174999999999</v>
      </c>
      <c r="F353">
        <v>201060</v>
      </c>
      <c r="G353">
        <v>20</v>
      </c>
      <c r="H353">
        <v>20106020</v>
      </c>
      <c r="I353" t="e">
        <v>#N/A</v>
      </c>
      <c r="J353" t="e">
        <v>#N/A</v>
      </c>
      <c r="K353" t="e">
        <v>#N/A</v>
      </c>
      <c r="L353">
        <v>2.35</v>
      </c>
      <c r="M353">
        <v>2.5</v>
      </c>
      <c r="N353">
        <v>2.4500000000000002</v>
      </c>
      <c r="O353">
        <v>2.5099999999999998</v>
      </c>
      <c r="P353">
        <v>2.96</v>
      </c>
      <c r="Q353">
        <v>8.2100000000000009</v>
      </c>
      <c r="R353">
        <v>1.97</v>
      </c>
      <c r="S353">
        <v>4.49</v>
      </c>
      <c r="T353">
        <v>1.63</v>
      </c>
      <c r="U353">
        <v>2.10</v>
      </c>
      <c r="V353">
        <v>2.4300000000000002</v>
      </c>
      <c r="W353">
        <v>2.36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>
        <v>53.63</v>
      </c>
      <c r="AE353">
        <v>72.349999999999994</v>
      </c>
      <c r="AF353">
        <v>67.66</v>
      </c>
      <c r="AG353">
        <v>76.39</v>
      </c>
      <c r="AH353">
        <v>70.819999999999993</v>
      </c>
      <c r="AI353">
        <v>76.290000000000006</v>
      </c>
      <c r="AJ353">
        <v>64.25</v>
      </c>
      <c r="AK353">
        <v>73.63</v>
      </c>
      <c r="AL353">
        <v>75</v>
      </c>
      <c r="AM353" t="s">
        <v>23</v>
      </c>
      <c r="AN353" t="s">
        <v>23</v>
      </c>
      <c r="AO353" t="s">
        <v>23</v>
      </c>
      <c r="AP353" t="s">
        <v>23</v>
      </c>
      <c r="AQ353" t="s">
        <v>23</v>
      </c>
      <c r="AR353" t="s">
        <v>23</v>
      </c>
      <c r="AS353">
        <v>21.366533860000001</v>
      </c>
      <c r="AT353">
        <v>24.442567570000001</v>
      </c>
      <c r="AU353">
        <v>8.2411693059999998</v>
      </c>
      <c r="AV353">
        <v>38.776649749999997</v>
      </c>
      <c r="AW353">
        <v>15.77282851</v>
      </c>
      <c r="AX353">
        <v>46.803680980000003</v>
      </c>
      <c r="AY353">
        <v>30.5952381</v>
      </c>
      <c r="AZ353">
        <v>30.300411520000001</v>
      </c>
      <c r="BA353">
        <v>31.779661019999999</v>
      </c>
    </row>
    <row r="354" spans="1:53" ht="14.4" hidden="1">
      <c r="A354" t="s">
        <v>712</v>
      </c>
      <c r="B354" t="s">
        <v>713</v>
      </c>
      <c r="C354">
        <v>50202010</v>
      </c>
      <c r="D354">
        <v>4841</v>
      </c>
      <c r="E354">
        <v>25.929954049999999</v>
      </c>
      <c r="F354">
        <v>502020</v>
      </c>
      <c r="G354">
        <v>50</v>
      </c>
      <c r="H354">
        <v>50202010</v>
      </c>
      <c r="I354">
        <v>1.52</v>
      </c>
      <c r="J354">
        <v>2.80</v>
      </c>
      <c r="K354">
        <v>2.48</v>
      </c>
      <c r="L354">
        <v>2.97</v>
      </c>
      <c r="M354">
        <v>1.66</v>
      </c>
      <c r="N354">
        <v>1.58</v>
      </c>
      <c r="O354">
        <v>1.96</v>
      </c>
      <c r="P354">
        <v>-0.59</v>
      </c>
      <c r="Q354">
        <v>0.86</v>
      </c>
      <c r="R354">
        <v>2.88</v>
      </c>
      <c r="S354">
        <v>1.81</v>
      </c>
      <c r="T354">
        <v>1.54</v>
      </c>
      <c r="U354">
        <v>-3.82</v>
      </c>
      <c r="V354">
        <v>-1.28</v>
      </c>
      <c r="W354">
        <v>-4.62</v>
      </c>
      <c r="X354">
        <v>41.70</v>
      </c>
      <c r="Y354">
        <v>40.97</v>
      </c>
      <c r="Z354">
        <v>63.48</v>
      </c>
      <c r="AA354">
        <v>90.42</v>
      </c>
      <c r="AB354">
        <v>34.450000000000003</v>
      </c>
      <c r="AC354">
        <v>26.68</v>
      </c>
      <c r="AD354">
        <v>27.41</v>
      </c>
      <c r="AE354">
        <v>22.38</v>
      </c>
      <c r="AF354">
        <v>24.74</v>
      </c>
      <c r="AG354">
        <v>32.74</v>
      </c>
      <c r="AH354">
        <v>30.09</v>
      </c>
      <c r="AI354">
        <v>23.54</v>
      </c>
      <c r="AJ354">
        <v>9.48</v>
      </c>
      <c r="AK354">
        <v>11.38</v>
      </c>
      <c r="AL354">
        <v>10.57</v>
      </c>
      <c r="AM354">
        <v>27.434210530000001</v>
      </c>
      <c r="AN354">
        <v>14.63214286</v>
      </c>
      <c r="AO354">
        <v>25.596774190000001</v>
      </c>
      <c r="AP354">
        <v>30.444444440000002</v>
      </c>
      <c r="AQ354">
        <v>20.753012049999999</v>
      </c>
      <c r="AR354">
        <v>16.886075949999999</v>
      </c>
      <c r="AS354">
        <v>13.98469388</v>
      </c>
      <c r="AT354">
        <v>-37.932203389999998</v>
      </c>
      <c r="AU354">
        <v>28.767441860000002</v>
      </c>
      <c r="AV354">
        <v>11.36805556</v>
      </c>
      <c r="AW354">
        <v>16.624309390000001</v>
      </c>
      <c r="AX354">
        <v>15.28571429</v>
      </c>
      <c r="AY354">
        <v>-2.4816753930000002</v>
      </c>
      <c r="AZ354">
        <v>-8.890625</v>
      </c>
      <c r="BA354">
        <v>-2.287878788</v>
      </c>
    </row>
    <row r="355" spans="1:53" ht="14.4" hidden="1">
      <c r="A355" t="s">
        <v>714</v>
      </c>
      <c r="B355" t="s">
        <v>715</v>
      </c>
      <c r="C355">
        <v>35203010</v>
      </c>
      <c r="D355">
        <v>3826</v>
      </c>
      <c r="E355">
        <v>25.8233201</v>
      </c>
      <c r="F355">
        <v>352030</v>
      </c>
      <c r="G355">
        <v>35</v>
      </c>
      <c r="H355">
        <v>35203010</v>
      </c>
      <c r="I355">
        <v>6.80</v>
      </c>
      <c r="J355">
        <v>8.2100000000000009</v>
      </c>
      <c r="K355">
        <v>9.14</v>
      </c>
      <c r="L355">
        <v>9.9600000000000009</v>
      </c>
      <c r="M355">
        <v>11.44</v>
      </c>
      <c r="N355">
        <v>12.48</v>
      </c>
      <c r="O355">
        <v>14.22</v>
      </c>
      <c r="P355">
        <v>14.24</v>
      </c>
      <c r="Q355">
        <v>19.88</v>
      </c>
      <c r="R355">
        <v>22.47</v>
      </c>
      <c r="S355">
        <v>24.91</v>
      </c>
      <c r="T355">
        <v>32.78</v>
      </c>
      <c r="U355">
        <v>38.409999999999997</v>
      </c>
      <c r="V355">
        <v>35.90</v>
      </c>
      <c r="W355">
        <v>40.479999999999997</v>
      </c>
      <c r="X355">
        <v>151.21</v>
      </c>
      <c r="Y355">
        <v>147.71</v>
      </c>
      <c r="Z355">
        <v>193.30</v>
      </c>
      <c r="AA355">
        <v>242.59</v>
      </c>
      <c r="AB355">
        <v>302.45999999999998</v>
      </c>
      <c r="AC355">
        <v>339.13</v>
      </c>
      <c r="AD355">
        <v>418.56</v>
      </c>
      <c r="AE355">
        <v>619.52</v>
      </c>
      <c r="AF355">
        <v>565.58000000000004</v>
      </c>
      <c r="AG355">
        <v>793.28</v>
      </c>
      <c r="AH355">
        <v>1139.68</v>
      </c>
      <c r="AI355">
        <v>1697.21</v>
      </c>
      <c r="AJ355">
        <v>1445.45</v>
      </c>
      <c r="AK355">
        <v>1212.96</v>
      </c>
      <c r="AL355">
        <v>1223.68</v>
      </c>
      <c r="AM355">
        <v>22.236764709999999</v>
      </c>
      <c r="AN355">
        <v>17.991473809999999</v>
      </c>
      <c r="AO355">
        <v>21.1487965</v>
      </c>
      <c r="AP355">
        <v>24.356425699999999</v>
      </c>
      <c r="AQ355">
        <v>26.438811189999999</v>
      </c>
      <c r="AR355">
        <v>27.173878210000002</v>
      </c>
      <c r="AS355">
        <v>29.434599160000001</v>
      </c>
      <c r="AT355">
        <v>43.505617979999997</v>
      </c>
      <c r="AU355">
        <v>28.449698189999999</v>
      </c>
      <c r="AV355">
        <v>35.303960840000002</v>
      </c>
      <c r="AW355">
        <v>45.751906859999998</v>
      </c>
      <c r="AX355">
        <v>51.775777910000002</v>
      </c>
      <c r="AY355">
        <v>37.632127050000001</v>
      </c>
      <c r="AZ355">
        <v>33.787186630000001</v>
      </c>
      <c r="BA355">
        <v>30.22924901</v>
      </c>
    </row>
    <row r="356" spans="1:53" ht="14.4" hidden="1">
      <c r="A356" t="s">
        <v>716</v>
      </c>
      <c r="B356" t="s">
        <v>717</v>
      </c>
      <c r="C356">
        <v>20106020</v>
      </c>
      <c r="D356">
        <v>3559</v>
      </c>
      <c r="E356">
        <v>25.737220570000002</v>
      </c>
      <c r="F356">
        <v>201060</v>
      </c>
      <c r="G356">
        <v>20</v>
      </c>
      <c r="H356">
        <v>20106020</v>
      </c>
      <c r="I356">
        <v>3.70</v>
      </c>
      <c r="J356">
        <v>4.74</v>
      </c>
      <c r="K356">
        <v>4.41</v>
      </c>
      <c r="L356">
        <v>5.78</v>
      </c>
      <c r="M356">
        <v>4.59</v>
      </c>
      <c r="N356">
        <v>5.46</v>
      </c>
      <c r="O356">
        <v>3.25</v>
      </c>
      <c r="P356">
        <v>5.15</v>
      </c>
      <c r="Q356">
        <v>3.75</v>
      </c>
      <c r="R356">
        <v>4.6100000000000003</v>
      </c>
      <c r="S356">
        <v>4.70</v>
      </c>
      <c r="T356">
        <v>7.74</v>
      </c>
      <c r="U356">
        <v>7.42</v>
      </c>
      <c r="V356">
        <v>7.52</v>
      </c>
      <c r="W356">
        <v>19.45</v>
      </c>
      <c r="X356">
        <v>58.45</v>
      </c>
      <c r="Y356">
        <v>58.05</v>
      </c>
      <c r="Z356">
        <v>65.709999999999994</v>
      </c>
      <c r="AA356">
        <v>96.54</v>
      </c>
      <c r="AB356">
        <v>71.72</v>
      </c>
      <c r="AC356">
        <v>61.31</v>
      </c>
      <c r="AD356">
        <v>74.930000000000007</v>
      </c>
      <c r="AE356">
        <v>100.99</v>
      </c>
      <c r="AF356">
        <v>70.95</v>
      </c>
      <c r="AG356">
        <v>115.26</v>
      </c>
      <c r="AH356">
        <v>126.25</v>
      </c>
      <c r="AI356">
        <v>181.60</v>
      </c>
      <c r="AJ356">
        <v>135.41</v>
      </c>
      <c r="AK356">
        <v>153.81</v>
      </c>
      <c r="AL356">
        <v>187.60</v>
      </c>
      <c r="AM356">
        <v>15.7972973</v>
      </c>
      <c r="AN356">
        <v>12.24683544</v>
      </c>
      <c r="AO356">
        <v>14.900226760000001</v>
      </c>
      <c r="AP356">
        <v>16.70242215</v>
      </c>
      <c r="AQ356">
        <v>15.62527233</v>
      </c>
      <c r="AR356">
        <v>11.22893773</v>
      </c>
      <c r="AS356">
        <v>23.055384620000002</v>
      </c>
      <c r="AT356">
        <v>19.609708739999999</v>
      </c>
      <c r="AU356">
        <v>18.920000000000002</v>
      </c>
      <c r="AV356">
        <v>25.002169200000001</v>
      </c>
      <c r="AW356">
        <v>26.861702130000001</v>
      </c>
      <c r="AX356">
        <v>23.462532299999999</v>
      </c>
      <c r="AY356">
        <v>18.249326150000002</v>
      </c>
      <c r="AZ356">
        <v>20.453457449999998</v>
      </c>
      <c r="BA356">
        <v>9.645244216</v>
      </c>
    </row>
    <row r="357" spans="1:53" ht="14.4" hidden="1">
      <c r="A357" t="s">
        <v>718</v>
      </c>
      <c r="B357" t="s">
        <v>719</v>
      </c>
      <c r="C357">
        <v>10102040</v>
      </c>
      <c r="D357">
        <v>5171</v>
      </c>
      <c r="E357">
        <v>25.712576640000002</v>
      </c>
      <c r="F357">
        <v>101020</v>
      </c>
      <c r="G357">
        <v>10</v>
      </c>
      <c r="H357">
        <v>10102040</v>
      </c>
      <c r="I357">
        <v>0.66</v>
      </c>
      <c r="J357">
        <v>-0.19</v>
      </c>
      <c r="K357">
        <v>-0.71</v>
      </c>
      <c r="L357">
        <v>-0.73</v>
      </c>
      <c r="M357">
        <v>-1.21</v>
      </c>
      <c r="N357">
        <v>-0.94</v>
      </c>
      <c r="O357">
        <v>-0.51</v>
      </c>
      <c r="P357">
        <v>1.20</v>
      </c>
      <c r="Q357">
        <v>2.5099999999999998</v>
      </c>
      <c r="R357">
        <v>2.25</v>
      </c>
      <c r="S357">
        <v>2.2000000000000002</v>
      </c>
      <c r="T357">
        <v>3</v>
      </c>
      <c r="U357">
        <v>3.27</v>
      </c>
      <c r="V357">
        <v>6.95</v>
      </c>
      <c r="W357">
        <v>4.25</v>
      </c>
      <c r="X357">
        <v>21.31</v>
      </c>
      <c r="Y357">
        <v>18.02</v>
      </c>
      <c r="Z357">
        <v>21.26</v>
      </c>
      <c r="AA357">
        <v>28.65</v>
      </c>
      <c r="AB357">
        <v>32</v>
      </c>
      <c r="AC357">
        <v>26.07</v>
      </c>
      <c r="AD357">
        <v>28.82</v>
      </c>
      <c r="AE357">
        <v>29.64</v>
      </c>
      <c r="AF357">
        <v>36.10</v>
      </c>
      <c r="AG357">
        <v>39.81</v>
      </c>
      <c r="AH357">
        <v>35.25</v>
      </c>
      <c r="AI357">
        <v>42.24</v>
      </c>
      <c r="AJ357">
        <v>56.87</v>
      </c>
      <c r="AK357">
        <v>49.79</v>
      </c>
      <c r="AL357">
        <v>53.12</v>
      </c>
      <c r="AM357">
        <v>32.287878790000001</v>
      </c>
      <c r="AN357">
        <v>-94.842105259999997</v>
      </c>
      <c r="AO357">
        <v>-29.943661970000001</v>
      </c>
      <c r="AP357">
        <v>-39.24657534</v>
      </c>
      <c r="AQ357">
        <v>-26.446280990000002</v>
      </c>
      <c r="AR357">
        <v>-27.734042550000002</v>
      </c>
      <c r="AS357">
        <v>-56.509803920000003</v>
      </c>
      <c r="AT357">
        <v>24.70</v>
      </c>
      <c r="AU357">
        <v>14.382470120000001</v>
      </c>
      <c r="AV357">
        <v>17.693333330000002</v>
      </c>
      <c r="AW357">
        <v>16.022727270000001</v>
      </c>
      <c r="AX357">
        <v>14.08</v>
      </c>
      <c r="AY357">
        <v>17.391437310000001</v>
      </c>
      <c r="AZ357">
        <v>7.1640287770000004</v>
      </c>
      <c r="BA357">
        <v>12.498823529999999</v>
      </c>
    </row>
    <row r="358" spans="1:53" ht="14.4" hidden="1">
      <c r="A358" t="s">
        <v>720</v>
      </c>
      <c r="B358" t="s">
        <v>721</v>
      </c>
      <c r="C358">
        <v>30301010</v>
      </c>
      <c r="D358">
        <v>2840</v>
      </c>
      <c r="E358">
        <v>25.653740580000001</v>
      </c>
      <c r="F358">
        <v>303010</v>
      </c>
      <c r="G358">
        <v>30</v>
      </c>
      <c r="H358">
        <v>30301010</v>
      </c>
      <c r="I358">
        <v>3.75</v>
      </c>
      <c r="J358">
        <v>2.12</v>
      </c>
      <c r="K358">
        <v>2.4500000000000002</v>
      </c>
      <c r="L358">
        <v>2.79</v>
      </c>
      <c r="M358">
        <v>3.01</v>
      </c>
      <c r="N358">
        <v>3.07</v>
      </c>
      <c r="O358">
        <v>1.75</v>
      </c>
      <c r="P358">
        <v>2.90</v>
      </c>
      <c r="Q358">
        <v>2.27</v>
      </c>
      <c r="R358">
        <v>2.44</v>
      </c>
      <c r="S358">
        <v>3.12</v>
      </c>
      <c r="T358">
        <v>3.32</v>
      </c>
      <c r="U358">
        <v>1.68</v>
      </c>
      <c r="V358">
        <v>3.05</v>
      </c>
      <c r="W358">
        <v>2.37</v>
      </c>
      <c r="X358">
        <v>69.02</v>
      </c>
      <c r="Y358">
        <v>45.76</v>
      </c>
      <c r="Z358">
        <v>53.57</v>
      </c>
      <c r="AA358">
        <v>66.28</v>
      </c>
      <c r="AB358">
        <v>78.81</v>
      </c>
      <c r="AC358">
        <v>84.88</v>
      </c>
      <c r="AD358">
        <v>44.19</v>
      </c>
      <c r="AE358">
        <v>50.17</v>
      </c>
      <c r="AF358">
        <v>65.760000000000005</v>
      </c>
      <c r="AG358">
        <v>70.34</v>
      </c>
      <c r="AH358">
        <v>87.23</v>
      </c>
      <c r="AI358">
        <v>102.5</v>
      </c>
      <c r="AJ358">
        <v>80.61</v>
      </c>
      <c r="AK358">
        <v>94.56</v>
      </c>
      <c r="AL358">
        <v>104.71</v>
      </c>
      <c r="AM358">
        <v>18.405333330000001</v>
      </c>
      <c r="AN358">
        <v>21.58490566</v>
      </c>
      <c r="AO358">
        <v>21.86530612</v>
      </c>
      <c r="AP358">
        <v>23.7562724</v>
      </c>
      <c r="AQ358">
        <v>26.18272425</v>
      </c>
      <c r="AR358">
        <v>27.64820847</v>
      </c>
      <c r="AS358">
        <v>25.251428570000002</v>
      </c>
      <c r="AT358">
        <v>17.30</v>
      </c>
      <c r="AU358">
        <v>28.969163000000002</v>
      </c>
      <c r="AV358">
        <v>28.827868850000002</v>
      </c>
      <c r="AW358">
        <v>27.958333329999999</v>
      </c>
      <c r="AX358">
        <v>30.873493979999999</v>
      </c>
      <c r="AY358">
        <v>47.982142860000003</v>
      </c>
      <c r="AZ358">
        <v>31.003278689999998</v>
      </c>
      <c r="BA358">
        <v>44.181434600000003</v>
      </c>
    </row>
    <row r="359" spans="1:53" ht="14.4" hidden="1">
      <c r="A359" t="s">
        <v>722</v>
      </c>
      <c r="B359" t="s">
        <v>723</v>
      </c>
      <c r="C359">
        <v>15104030</v>
      </c>
      <c r="D359">
        <v>1040</v>
      </c>
      <c r="E359">
        <v>25.514288319999999</v>
      </c>
      <c r="F359">
        <v>151040</v>
      </c>
      <c r="G359">
        <v>15</v>
      </c>
      <c r="H359">
        <v>15104030</v>
      </c>
      <c r="I359">
        <v>0.83</v>
      </c>
      <c r="J359">
        <v>1.55</v>
      </c>
      <c r="K359">
        <v>1.65</v>
      </c>
      <c r="L359">
        <v>1.05</v>
      </c>
      <c r="M359">
        <v>0.56000000000000005</v>
      </c>
      <c r="N359">
        <v>-0.41</v>
      </c>
      <c r="O359">
        <v>0.45</v>
      </c>
      <c r="P359">
        <v>0.13</v>
      </c>
      <c r="Q359">
        <v>0.96</v>
      </c>
      <c r="R359">
        <v>0.19</v>
      </c>
      <c r="S359">
        <v>1.1299999999999999</v>
      </c>
      <c r="T359">
        <v>1.67</v>
      </c>
      <c r="U359">
        <v>1.48</v>
      </c>
      <c r="V359">
        <v>1.19</v>
      </c>
      <c r="W359">
        <v>1.17</v>
      </c>
      <c r="X359">
        <v>39.04</v>
      </c>
      <c r="Y359">
        <v>28.96</v>
      </c>
      <c r="Z359">
        <v>36.08</v>
      </c>
      <c r="AA359">
        <v>20.190000000000001</v>
      </c>
      <c r="AB359">
        <v>20.329999999999998</v>
      </c>
      <c r="AC359">
        <v>12.42</v>
      </c>
      <c r="AD359">
        <v>19.32</v>
      </c>
      <c r="AE359">
        <v>22.13</v>
      </c>
      <c r="AF359">
        <v>19.53</v>
      </c>
      <c r="AG359">
        <v>29.75</v>
      </c>
      <c r="AH359">
        <v>41.74</v>
      </c>
      <c r="AI359">
        <v>42.93</v>
      </c>
      <c r="AJ359">
        <v>39.08</v>
      </c>
      <c r="AK359">
        <v>49.34</v>
      </c>
      <c r="AL359">
        <v>56.24</v>
      </c>
      <c r="AM359">
        <v>47.036144579999998</v>
      </c>
      <c r="AN359">
        <v>18.683870970000001</v>
      </c>
      <c r="AO359">
        <v>21.866666670000001</v>
      </c>
      <c r="AP359">
        <v>19.228571429999999</v>
      </c>
      <c r="AQ359">
        <v>36.303571429999998</v>
      </c>
      <c r="AR359">
        <v>-30.292682930000002</v>
      </c>
      <c r="AS359">
        <v>42.933333330000004</v>
      </c>
      <c r="AT359">
        <v>170.2307692</v>
      </c>
      <c r="AU359">
        <v>20.34375</v>
      </c>
      <c r="AV359">
        <v>156.5789474</v>
      </c>
      <c r="AW359">
        <v>36.938053099999998</v>
      </c>
      <c r="AX359">
        <v>25.706586829999999</v>
      </c>
      <c r="AY359">
        <v>26.40540541</v>
      </c>
      <c r="AZ359">
        <v>41.462184870000002</v>
      </c>
      <c r="BA359">
        <v>48.068376069999999</v>
      </c>
    </row>
    <row r="360" spans="1:53" ht="14.4" hidden="1">
      <c r="A360" t="s">
        <v>724</v>
      </c>
      <c r="B360" t="s">
        <v>725</v>
      </c>
      <c r="C360">
        <v>25301020</v>
      </c>
      <c r="D360">
        <v>4700</v>
      </c>
      <c r="E360">
        <v>25.472036079999999</v>
      </c>
      <c r="F360">
        <v>253010</v>
      </c>
      <c r="G360">
        <v>25</v>
      </c>
      <c r="H360">
        <v>25301020</v>
      </c>
      <c r="I360">
        <v>1.06</v>
      </c>
      <c r="J360">
        <v>1.1200000000000001</v>
      </c>
      <c r="K360">
        <v>0.80</v>
      </c>
      <c r="L360">
        <v>1.1000000000000001</v>
      </c>
      <c r="M360">
        <v>0.26</v>
      </c>
      <c r="N360">
        <v>1.1000000000000001</v>
      </c>
      <c r="O360">
        <v>-0.43</v>
      </c>
      <c r="P360">
        <v>0.59</v>
      </c>
      <c r="Q360">
        <v>0.28000000000000003</v>
      </c>
      <c r="R360">
        <v>1.65</v>
      </c>
      <c r="S360">
        <v>-0.82</v>
      </c>
      <c r="T360">
        <v>-0.14000000000000001</v>
      </c>
      <c r="U360">
        <v>0.31</v>
      </c>
      <c r="V360">
        <v>2.08</v>
      </c>
      <c r="W360">
        <v>3.39</v>
      </c>
      <c r="X360">
        <v>40.450000000000003</v>
      </c>
      <c r="Y360">
        <v>23.40</v>
      </c>
      <c r="Z360">
        <v>22.66</v>
      </c>
      <c r="AA360">
        <v>49.62</v>
      </c>
      <c r="AB360">
        <v>45.5</v>
      </c>
      <c r="AC360">
        <v>46.33</v>
      </c>
      <c r="AD360">
        <v>40</v>
      </c>
      <c r="AE360">
        <v>44.10</v>
      </c>
      <c r="AF360">
        <v>27.06</v>
      </c>
      <c r="AG360">
        <v>33.54</v>
      </c>
      <c r="AH360">
        <v>33.729999999999997</v>
      </c>
      <c r="AI360">
        <v>24.62</v>
      </c>
      <c r="AJ360">
        <v>34.40</v>
      </c>
      <c r="AK360">
        <v>36.01</v>
      </c>
      <c r="AL360">
        <v>68.66</v>
      </c>
      <c r="AM360">
        <v>38.160377359999998</v>
      </c>
      <c r="AN360">
        <v>20.89285714</v>
      </c>
      <c r="AO360">
        <v>28.325</v>
      </c>
      <c r="AP360">
        <v>45.109090909999999</v>
      </c>
      <c r="AQ360">
        <v>175</v>
      </c>
      <c r="AR360">
        <v>42.118181819999997</v>
      </c>
      <c r="AS360">
        <v>-93.023255809999995</v>
      </c>
      <c r="AT360">
        <v>74.745762709999994</v>
      </c>
      <c r="AU360">
        <v>96.642857140000004</v>
      </c>
      <c r="AV360">
        <v>20.327272730000001</v>
      </c>
      <c r="AW360">
        <v>-41.134146340000001</v>
      </c>
      <c r="AX360">
        <v>-175.85714290000001</v>
      </c>
      <c r="AY360">
        <v>110.96774189999999</v>
      </c>
      <c r="AZ360">
        <v>17.3125</v>
      </c>
      <c r="BA360">
        <v>20.253687320000001</v>
      </c>
    </row>
    <row r="361" spans="1:53" ht="14.4" hidden="1">
      <c r="A361" t="s">
        <v>726</v>
      </c>
      <c r="B361" t="s">
        <v>727</v>
      </c>
      <c r="C361">
        <v>10102020</v>
      </c>
      <c r="D361">
        <v>6792</v>
      </c>
      <c r="E361">
        <v>25.40943008</v>
      </c>
      <c r="F361">
        <v>101020</v>
      </c>
      <c r="G361">
        <v>10</v>
      </c>
      <c r="H361">
        <v>10102020</v>
      </c>
      <c r="I361">
        <v>1.17</v>
      </c>
      <c r="J361">
        <v>2.21</v>
      </c>
      <c r="K361">
        <v>2.2000000000000002</v>
      </c>
      <c r="L361">
        <v>3.16</v>
      </c>
      <c r="M361">
        <v>4.1399999999999997</v>
      </c>
      <c r="N361">
        <v>6.10</v>
      </c>
      <c r="O361">
        <v>4.66</v>
      </c>
      <c r="P361">
        <v>9.7200000000000006</v>
      </c>
      <c r="Q361">
        <v>26.93</v>
      </c>
      <c r="R361">
        <v>41.09</v>
      </c>
      <c r="S361">
        <v>22.70</v>
      </c>
      <c r="T361">
        <v>34.83</v>
      </c>
      <c r="U361">
        <v>57.77</v>
      </c>
      <c r="V361">
        <v>52.77</v>
      </c>
      <c r="W361">
        <v>19.72</v>
      </c>
      <c r="X361">
        <v>36.479999999999997</v>
      </c>
      <c r="Y361">
        <v>40.69</v>
      </c>
      <c r="Z361">
        <v>53.43</v>
      </c>
      <c r="AA361">
        <v>99.99</v>
      </c>
      <c r="AB361">
        <v>118</v>
      </c>
      <c r="AC361">
        <v>130.91999999999999</v>
      </c>
      <c r="AD361">
        <v>296.77</v>
      </c>
      <c r="AE361">
        <v>446.63</v>
      </c>
      <c r="AF361">
        <v>541.63</v>
      </c>
      <c r="AG361">
        <v>781.22</v>
      </c>
      <c r="AH361">
        <v>727</v>
      </c>
      <c r="AI361">
        <v>1248.8699999999999</v>
      </c>
      <c r="AJ361">
        <v>2344.23</v>
      </c>
      <c r="AK361">
        <v>1572.45</v>
      </c>
      <c r="AL361">
        <v>1105.96</v>
      </c>
      <c r="AM361">
        <v>31.179487179999999</v>
      </c>
      <c r="AN361">
        <v>18.41176471</v>
      </c>
      <c r="AO361">
        <v>24.286363640000001</v>
      </c>
      <c r="AP361">
        <v>31.642405060000002</v>
      </c>
      <c r="AQ361">
        <v>28.502415460000002</v>
      </c>
      <c r="AR361">
        <v>21.462295080000001</v>
      </c>
      <c r="AS361">
        <v>63.684549359999998</v>
      </c>
      <c r="AT361">
        <v>45.949588480000003</v>
      </c>
      <c r="AU361">
        <v>20.112513920000001</v>
      </c>
      <c r="AV361">
        <v>19.012411780000001</v>
      </c>
      <c r="AW361">
        <v>32.026431719999998</v>
      </c>
      <c r="AX361">
        <v>35.856158479999998</v>
      </c>
      <c r="AY361">
        <v>40.578674049999996</v>
      </c>
      <c r="AZ361">
        <v>29.798180779999999</v>
      </c>
      <c r="BA361">
        <v>56.0831643</v>
      </c>
    </row>
    <row r="362" spans="1:53" ht="14.4" hidden="1">
      <c r="A362" t="s">
        <v>728</v>
      </c>
      <c r="B362" t="s">
        <v>729</v>
      </c>
      <c r="C362">
        <v>60105010</v>
      </c>
      <c r="D362">
        <v>6798</v>
      </c>
      <c r="E362">
        <v>25.32923679</v>
      </c>
      <c r="F362">
        <v>601050</v>
      </c>
      <c r="G362">
        <v>60</v>
      </c>
      <c r="H362">
        <v>60105010</v>
      </c>
      <c r="I362">
        <v>1.56</v>
      </c>
      <c r="J362">
        <v>1.58</v>
      </c>
      <c r="K362">
        <v>1.23</v>
      </c>
      <c r="L362">
        <v>1.54</v>
      </c>
      <c r="M362">
        <v>1.60</v>
      </c>
      <c r="N362">
        <v>1.25</v>
      </c>
      <c r="O362">
        <v>1.86</v>
      </c>
      <c r="P362">
        <v>3.78</v>
      </c>
      <c r="Q362">
        <v>1.1399999999999999</v>
      </c>
      <c r="R362">
        <v>1.17</v>
      </c>
      <c r="S362">
        <v>1.17</v>
      </c>
      <c r="T362">
        <v>0.13</v>
      </c>
      <c r="U362">
        <v>-0.12</v>
      </c>
      <c r="V362">
        <v>-0.10</v>
      </c>
      <c r="W362">
        <v>0.19</v>
      </c>
      <c r="X362">
        <v>52.48</v>
      </c>
      <c r="Y362">
        <v>55.13</v>
      </c>
      <c r="Z362">
        <v>64.72</v>
      </c>
      <c r="AA362">
        <v>57.28</v>
      </c>
      <c r="AB362">
        <v>71.70</v>
      </c>
      <c r="AC362">
        <v>56.43</v>
      </c>
      <c r="AD362">
        <v>62.52</v>
      </c>
      <c r="AE362">
        <v>60.01</v>
      </c>
      <c r="AF362">
        <v>58.59</v>
      </c>
      <c r="AG362">
        <v>57.74</v>
      </c>
      <c r="AH362">
        <v>49.04</v>
      </c>
      <c r="AI362">
        <v>51.12</v>
      </c>
      <c r="AJ362">
        <v>45.05</v>
      </c>
      <c r="AK362">
        <v>49.84</v>
      </c>
      <c r="AL362">
        <v>58.89</v>
      </c>
      <c r="AM362">
        <v>33.641025640000002</v>
      </c>
      <c r="AN362">
        <v>34.892405060000002</v>
      </c>
      <c r="AO362">
        <v>52.617886179999999</v>
      </c>
      <c r="AP362">
        <v>37.194805189999997</v>
      </c>
      <c r="AQ362">
        <v>44.8125</v>
      </c>
      <c r="AR362">
        <v>45.143999999999998</v>
      </c>
      <c r="AS362">
        <v>33.612903230000001</v>
      </c>
      <c r="AT362">
        <v>15.87566138</v>
      </c>
      <c r="AU362">
        <v>51.39473684</v>
      </c>
      <c r="AV362">
        <v>49.350427349999997</v>
      </c>
      <c r="AW362">
        <v>41.914529909999999</v>
      </c>
      <c r="AX362">
        <v>393.2307692</v>
      </c>
      <c r="AY362">
        <v>-375.41666670000001</v>
      </c>
      <c r="AZ362">
        <v>-498.40</v>
      </c>
      <c r="BA362">
        <v>309.94736840000002</v>
      </c>
    </row>
    <row r="363" spans="1:53" ht="14.4" hidden="1">
      <c r="A363" t="s">
        <v>730</v>
      </c>
      <c r="B363" t="s">
        <v>731</v>
      </c>
      <c r="C363">
        <v>40202010</v>
      </c>
      <c r="D363">
        <v>6141</v>
      </c>
      <c r="E363">
        <v>25.307359999999999</v>
      </c>
      <c r="F363">
        <v>402020</v>
      </c>
      <c r="G363">
        <v>40</v>
      </c>
      <c r="H363">
        <v>40202010</v>
      </c>
      <c r="I363" t="e">
        <v>#N/A</v>
      </c>
      <c r="J363" t="e">
        <v>#N/A</v>
      </c>
      <c r="K363">
        <v>2.5499999999999998</v>
      </c>
      <c r="L363">
        <v>2.38</v>
      </c>
      <c r="M363">
        <v>2.54</v>
      </c>
      <c r="N363">
        <v>2.65</v>
      </c>
      <c r="O363">
        <v>2.71</v>
      </c>
      <c r="P363">
        <v>2.42</v>
      </c>
      <c r="Q363">
        <v>3.74</v>
      </c>
      <c r="R363">
        <v>5.56</v>
      </c>
      <c r="S363">
        <v>2.27</v>
      </c>
      <c r="T363">
        <v>7.34</v>
      </c>
      <c r="U363">
        <v>6.15</v>
      </c>
      <c r="V363">
        <v>5.19</v>
      </c>
      <c r="W363">
        <v>8.5500000000000007</v>
      </c>
      <c r="X363" t="e">
        <v>#N/A</v>
      </c>
      <c r="Y363" t="e">
        <v>#N/A</v>
      </c>
      <c r="Z363" t="e">
        <v>#N/A</v>
      </c>
      <c r="AA363" t="e">
        <v>#N/A</v>
      </c>
      <c r="AB363">
        <v>29.75</v>
      </c>
      <c r="AC363">
        <v>30.41</v>
      </c>
      <c r="AD363">
        <v>36.270000000000003</v>
      </c>
      <c r="AE363">
        <v>38.61</v>
      </c>
      <c r="AF363">
        <v>23.46</v>
      </c>
      <c r="AG363">
        <v>36.01</v>
      </c>
      <c r="AH363">
        <v>34.71</v>
      </c>
      <c r="AI363">
        <v>46.39</v>
      </c>
      <c r="AJ363">
        <v>32.86</v>
      </c>
      <c r="AK363">
        <v>38.19</v>
      </c>
      <c r="AL363">
        <v>65</v>
      </c>
      <c r="AM363" t="s">
        <v>23</v>
      </c>
      <c r="AN363" t="s">
        <v>23</v>
      </c>
      <c r="AO363" t="s">
        <v>23</v>
      </c>
      <c r="AP363" t="s">
        <v>23</v>
      </c>
      <c r="AQ363">
        <v>11.71259843</v>
      </c>
      <c r="AR363">
        <v>11.4754717</v>
      </c>
      <c r="AS363">
        <v>13.38376384</v>
      </c>
      <c r="AT363">
        <v>15.954545449999999</v>
      </c>
      <c r="AU363">
        <v>6.2727272730000001</v>
      </c>
      <c r="AV363">
        <v>6.4766187049999999</v>
      </c>
      <c r="AW363">
        <v>15.290748900000001</v>
      </c>
      <c r="AX363">
        <v>6.3201634880000004</v>
      </c>
      <c r="AY363">
        <v>5.3430894310000001</v>
      </c>
      <c r="AZ363">
        <v>7.3583815030000004</v>
      </c>
      <c r="BA363">
        <v>7.6023391809999996</v>
      </c>
    </row>
    <row r="364" spans="1:53" ht="14.4" hidden="1">
      <c r="A364" t="s">
        <v>732</v>
      </c>
      <c r="B364" t="s">
        <v>733</v>
      </c>
      <c r="C364">
        <v>20201050</v>
      </c>
      <c r="D364">
        <v>3826</v>
      </c>
      <c r="E364">
        <v>25.188319799999999</v>
      </c>
      <c r="F364">
        <v>202010</v>
      </c>
      <c r="G364">
        <v>20</v>
      </c>
      <c r="H364">
        <v>20201050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>
        <v>3.5</v>
      </c>
      <c r="U364">
        <v>3.44</v>
      </c>
      <c r="V364">
        <v>3.40</v>
      </c>
      <c r="W364">
        <v>3.34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>
        <v>82.26</v>
      </c>
      <c r="AL364">
        <v>101.85</v>
      </c>
      <c r="AM364" t="s">
        <v>23</v>
      </c>
      <c r="AN364" t="s">
        <v>23</v>
      </c>
      <c r="AO364" t="s">
        <v>23</v>
      </c>
      <c r="AP364" t="s">
        <v>23</v>
      </c>
      <c r="AQ364" t="s">
        <v>23</v>
      </c>
      <c r="AR364" t="s">
        <v>23</v>
      </c>
      <c r="AS364" t="s">
        <v>23</v>
      </c>
      <c r="AT364" t="s">
        <v>23</v>
      </c>
      <c r="AU364" t="s">
        <v>23</v>
      </c>
      <c r="AV364" t="s">
        <v>23</v>
      </c>
      <c r="AW364" t="s">
        <v>23</v>
      </c>
      <c r="AX364" t="s">
        <v>23</v>
      </c>
      <c r="AY364" t="s">
        <v>23</v>
      </c>
      <c r="AZ364">
        <v>24.194117649999999</v>
      </c>
      <c r="BA364">
        <v>30.49401198</v>
      </c>
    </row>
    <row r="365" spans="1:53" ht="14.4" hidden="1">
      <c r="A365" t="s">
        <v>734</v>
      </c>
      <c r="B365" t="s">
        <v>735</v>
      </c>
      <c r="C365">
        <v>40203010</v>
      </c>
      <c r="D365">
        <v>6282</v>
      </c>
      <c r="E365">
        <v>25.123961309999999</v>
      </c>
      <c r="F365">
        <v>402030</v>
      </c>
      <c r="G365">
        <v>40</v>
      </c>
      <c r="H365">
        <v>40203010</v>
      </c>
      <c r="I365">
        <v>2.5299999999999998</v>
      </c>
      <c r="J365">
        <v>2.92</v>
      </c>
      <c r="K365">
        <v>3.36</v>
      </c>
      <c r="L365">
        <v>3.90</v>
      </c>
      <c r="M365">
        <v>4.55</v>
      </c>
      <c r="N365">
        <v>4.63</v>
      </c>
      <c r="O365">
        <v>4.75</v>
      </c>
      <c r="P365">
        <v>5.97</v>
      </c>
      <c r="Q365">
        <v>7.27</v>
      </c>
      <c r="R365">
        <v>8.6999999999999993</v>
      </c>
      <c r="S365">
        <v>9.98</v>
      </c>
      <c r="T365">
        <v>13.12</v>
      </c>
      <c r="U365">
        <v>6.70</v>
      </c>
      <c r="V365">
        <v>7.76</v>
      </c>
      <c r="W365">
        <v>9.15</v>
      </c>
      <c r="X365">
        <v>64.540000000000006</v>
      </c>
      <c r="Y365">
        <v>56.95</v>
      </c>
      <c r="Z365">
        <v>65.117099999999994</v>
      </c>
      <c r="AA365">
        <v>83.77</v>
      </c>
      <c r="AB365">
        <v>85.86</v>
      </c>
      <c r="AC365">
        <v>71.489999999999995</v>
      </c>
      <c r="AD365">
        <v>75.260000000000005</v>
      </c>
      <c r="AE365">
        <v>104.93</v>
      </c>
      <c r="AF365">
        <v>92.32</v>
      </c>
      <c r="AG365">
        <v>121.84</v>
      </c>
      <c r="AH365">
        <v>151.38999999999999</v>
      </c>
      <c r="AI365">
        <v>196.64</v>
      </c>
      <c r="AJ365">
        <v>109.06</v>
      </c>
      <c r="AK365">
        <v>107.69</v>
      </c>
      <c r="AL365">
        <v>113.09</v>
      </c>
      <c r="AM365">
        <v>25.509881419999999</v>
      </c>
      <c r="AN365">
        <v>19.50342466</v>
      </c>
      <c r="AO365">
        <v>19.380089290000001</v>
      </c>
      <c r="AP365">
        <v>21.47948718</v>
      </c>
      <c r="AQ365">
        <v>18.87032967</v>
      </c>
      <c r="AR365">
        <v>15.44060475</v>
      </c>
      <c r="AS365">
        <v>15.84421053</v>
      </c>
      <c r="AT365">
        <v>17.576214409999999</v>
      </c>
      <c r="AU365">
        <v>12.69876204</v>
      </c>
      <c r="AV365">
        <v>14.0045977</v>
      </c>
      <c r="AW365">
        <v>15.169338679999999</v>
      </c>
      <c r="AX365">
        <v>14.987804880000001</v>
      </c>
      <c r="AY365">
        <v>16.27761194</v>
      </c>
      <c r="AZ365">
        <v>13.87757732</v>
      </c>
      <c r="BA365">
        <v>12.359562840000001</v>
      </c>
    </row>
    <row r="366" spans="1:53" ht="14.4" hidden="1">
      <c r="A366" t="s">
        <v>736</v>
      </c>
      <c r="B366" t="s">
        <v>737</v>
      </c>
      <c r="C366">
        <v>25201030</v>
      </c>
      <c r="D366">
        <v>1531</v>
      </c>
      <c r="E366">
        <v>25.060149289999998</v>
      </c>
      <c r="F366">
        <v>252010</v>
      </c>
      <c r="G366">
        <v>25</v>
      </c>
      <c r="H366">
        <v>25201030</v>
      </c>
      <c r="I366">
        <v>33.42</v>
      </c>
      <c r="J366">
        <v>23.01</v>
      </c>
      <c r="K366">
        <v>35.119999999999997</v>
      </c>
      <c r="L366">
        <v>54.81</v>
      </c>
      <c r="M366">
        <v>63.5</v>
      </c>
      <c r="N366">
        <v>89.99</v>
      </c>
      <c r="O366">
        <v>103.61</v>
      </c>
      <c r="P366">
        <v>126.77</v>
      </c>
      <c r="Q366">
        <v>194.80</v>
      </c>
      <c r="R366">
        <v>221.13</v>
      </c>
      <c r="S366">
        <v>230.11</v>
      </c>
      <c r="T366">
        <v>320.48</v>
      </c>
      <c r="U366">
        <v>491.82</v>
      </c>
      <c r="V366">
        <v>463.31</v>
      </c>
      <c r="W366">
        <v>506.69</v>
      </c>
      <c r="X366">
        <v>691.02</v>
      </c>
      <c r="Y366">
        <v>686</v>
      </c>
      <c r="Z366">
        <v>920</v>
      </c>
      <c r="AA366">
        <v>1026.01</v>
      </c>
      <c r="AB366">
        <v>1275.33</v>
      </c>
      <c r="AC366">
        <v>1643</v>
      </c>
      <c r="AD366">
        <v>1669</v>
      </c>
      <c r="AE366">
        <v>3508.22</v>
      </c>
      <c r="AF366">
        <v>2436.9899999999998</v>
      </c>
      <c r="AG366">
        <v>3808.41</v>
      </c>
      <c r="AH366">
        <v>4079.86</v>
      </c>
      <c r="AI366">
        <v>5908.87</v>
      </c>
      <c r="AJ366">
        <v>4612.58</v>
      </c>
      <c r="AK366">
        <v>7000.45</v>
      </c>
      <c r="AL366">
        <v>8178.90</v>
      </c>
      <c r="AM366">
        <v>20.676840219999999</v>
      </c>
      <c r="AN366">
        <v>29.813124729999998</v>
      </c>
      <c r="AO366">
        <v>26.19589977</v>
      </c>
      <c r="AP366">
        <v>18.719394269999999</v>
      </c>
      <c r="AQ366">
        <v>20.08393701</v>
      </c>
      <c r="AR366">
        <v>18.257584179999998</v>
      </c>
      <c r="AS366">
        <v>16.10848374</v>
      </c>
      <c r="AT366">
        <v>27.673897610000001</v>
      </c>
      <c r="AU366">
        <v>12.510215609999999</v>
      </c>
      <c r="AV366">
        <v>17.22249356</v>
      </c>
      <c r="AW366">
        <v>17.730042149999999</v>
      </c>
      <c r="AX366">
        <v>18.437562410000002</v>
      </c>
      <c r="AY366">
        <v>9.3785937940000004</v>
      </c>
      <c r="AZ366">
        <v>15.10964581</v>
      </c>
      <c r="BA366">
        <v>16.14182242</v>
      </c>
    </row>
    <row r="367" spans="1:53" ht="14.4" hidden="1">
      <c r="A367" t="s">
        <v>738</v>
      </c>
      <c r="B367" t="s">
        <v>739</v>
      </c>
      <c r="C367">
        <v>30202030</v>
      </c>
      <c r="D367">
        <v>2060</v>
      </c>
      <c r="E367">
        <v>25.019939829999998</v>
      </c>
      <c r="F367">
        <v>302020</v>
      </c>
      <c r="G367">
        <v>30</v>
      </c>
      <c r="H367">
        <v>30202030</v>
      </c>
      <c r="I367">
        <v>2.21</v>
      </c>
      <c r="J367">
        <v>2.74</v>
      </c>
      <c r="K367">
        <v>2.89</v>
      </c>
      <c r="L367">
        <v>3.61</v>
      </c>
      <c r="M367">
        <v>3.77</v>
      </c>
      <c r="N367">
        <v>2.3199999999999998</v>
      </c>
      <c r="O367">
        <v>3.34</v>
      </c>
      <c r="P367">
        <v>3.66</v>
      </c>
      <c r="Q367">
        <v>5.58</v>
      </c>
      <c r="R367">
        <v>5.46</v>
      </c>
      <c r="S367">
        <v>6.11</v>
      </c>
      <c r="T367">
        <v>7.11</v>
      </c>
      <c r="U367">
        <v>7.96</v>
      </c>
      <c r="V367">
        <v>9.06</v>
      </c>
      <c r="W367">
        <v>10.92</v>
      </c>
      <c r="X367">
        <v>47.15</v>
      </c>
      <c r="Y367">
        <v>61.78</v>
      </c>
      <c r="Z367">
        <v>72.22</v>
      </c>
      <c r="AA367">
        <v>97.23</v>
      </c>
      <c r="AB367">
        <v>103.93</v>
      </c>
      <c r="AC367">
        <v>89.27</v>
      </c>
      <c r="AD367">
        <v>103.43</v>
      </c>
      <c r="AE367">
        <v>113.51</v>
      </c>
      <c r="AF367">
        <v>107.18</v>
      </c>
      <c r="AG367">
        <v>146.97999999999999</v>
      </c>
      <c r="AH367">
        <v>152.33000000000001</v>
      </c>
      <c r="AI367">
        <v>193.47</v>
      </c>
      <c r="AJ367">
        <v>231.57</v>
      </c>
      <c r="AK367">
        <v>186.44</v>
      </c>
      <c r="AL367">
        <v>169.35</v>
      </c>
      <c r="AM367">
        <v>21.33484163</v>
      </c>
      <c r="AN367">
        <v>22.54744526</v>
      </c>
      <c r="AO367">
        <v>24.989619380000001</v>
      </c>
      <c r="AP367">
        <v>26.93351801</v>
      </c>
      <c r="AQ367">
        <v>27.56763926</v>
      </c>
      <c r="AR367">
        <v>38.478448280000002</v>
      </c>
      <c r="AS367">
        <v>30.967065869999999</v>
      </c>
      <c r="AT367">
        <v>31.013661200000001</v>
      </c>
      <c r="AU367">
        <v>19.207885300000001</v>
      </c>
      <c r="AV367">
        <v>26.91941392</v>
      </c>
      <c r="AW367">
        <v>24.931260229999999</v>
      </c>
      <c r="AX367">
        <v>27.210970459999999</v>
      </c>
      <c r="AY367">
        <v>29.091708539999999</v>
      </c>
      <c r="AZ367">
        <v>20.578366450000001</v>
      </c>
      <c r="BA367">
        <v>15.508241760000001</v>
      </c>
    </row>
    <row r="368" spans="1:53" ht="14.4" hidden="1">
      <c r="A368" t="s">
        <v>740</v>
      </c>
      <c r="B368" t="s">
        <v>741</v>
      </c>
      <c r="C368">
        <v>55103010</v>
      </c>
      <c r="D368">
        <v>4931</v>
      </c>
      <c r="E368">
        <v>25.007445749999999</v>
      </c>
      <c r="F368">
        <v>551030</v>
      </c>
      <c r="G368">
        <v>55</v>
      </c>
      <c r="H368">
        <v>55103010</v>
      </c>
      <c r="I368">
        <v>3.74</v>
      </c>
      <c r="J368">
        <v>4.18</v>
      </c>
      <c r="K368">
        <v>3.55</v>
      </c>
      <c r="L368">
        <v>3.76</v>
      </c>
      <c r="M368">
        <v>5.0999999999999996</v>
      </c>
      <c r="N368">
        <v>4.05</v>
      </c>
      <c r="O368">
        <v>4.83</v>
      </c>
      <c r="P368">
        <v>6.32</v>
      </c>
      <c r="Q368">
        <v>6.17</v>
      </c>
      <c r="R368">
        <v>6.31</v>
      </c>
      <c r="S368">
        <v>7.08</v>
      </c>
      <c r="T368">
        <v>4.67</v>
      </c>
      <c r="U368">
        <v>5.52</v>
      </c>
      <c r="V368">
        <v>6.76</v>
      </c>
      <c r="W368">
        <v>6.77</v>
      </c>
      <c r="X368">
        <v>45.32</v>
      </c>
      <c r="Y368">
        <v>54.45</v>
      </c>
      <c r="Z368">
        <v>60.05</v>
      </c>
      <c r="AA368">
        <v>66.39</v>
      </c>
      <c r="AB368">
        <v>86.37</v>
      </c>
      <c r="AC368">
        <v>80.19</v>
      </c>
      <c r="AD368">
        <v>98.51</v>
      </c>
      <c r="AE368">
        <v>109.46</v>
      </c>
      <c r="AF368">
        <v>110.30</v>
      </c>
      <c r="AG368">
        <v>129.87</v>
      </c>
      <c r="AH368">
        <v>121.41</v>
      </c>
      <c r="AI368">
        <v>119.54</v>
      </c>
      <c r="AJ368">
        <v>117.53</v>
      </c>
      <c r="AK368">
        <v>110.26</v>
      </c>
      <c r="AL368">
        <v>120.75</v>
      </c>
      <c r="AM368">
        <v>12.117647059999999</v>
      </c>
      <c r="AN368">
        <v>13.02631579</v>
      </c>
      <c r="AO368">
        <v>16.915492960000002</v>
      </c>
      <c r="AP368">
        <v>17.656914889999999</v>
      </c>
      <c r="AQ368">
        <v>16.935294119999998</v>
      </c>
      <c r="AR368">
        <v>19.80</v>
      </c>
      <c r="AS368">
        <v>20.395445129999999</v>
      </c>
      <c r="AT368">
        <v>17.31962025</v>
      </c>
      <c r="AU368">
        <v>17.876823340000001</v>
      </c>
      <c r="AV368">
        <v>20.581616480000001</v>
      </c>
      <c r="AW368">
        <v>17.14830508</v>
      </c>
      <c r="AX368">
        <v>25.597430410000001</v>
      </c>
      <c r="AY368">
        <v>21.291666670000001</v>
      </c>
      <c r="AZ368">
        <v>16.310650890000002</v>
      </c>
      <c r="BA368">
        <v>17.836041359999999</v>
      </c>
    </row>
    <row r="369" spans="1:53" ht="14.4" hidden="1">
      <c r="A369" t="s">
        <v>742</v>
      </c>
      <c r="B369" t="s">
        <v>743</v>
      </c>
      <c r="C369">
        <v>45103010</v>
      </c>
      <c r="D369">
        <v>7373</v>
      </c>
      <c r="E369">
        <v>24.67961579</v>
      </c>
      <c r="F369">
        <v>451030</v>
      </c>
      <c r="G369">
        <v>45</v>
      </c>
      <c r="H369">
        <v>45103010</v>
      </c>
      <c r="I369">
        <v>0.71</v>
      </c>
      <c r="J369">
        <v>0.83</v>
      </c>
      <c r="K369">
        <v>1</v>
      </c>
      <c r="L369">
        <v>1.1299999999999999</v>
      </c>
      <c r="M369">
        <v>1.66</v>
      </c>
      <c r="N369">
        <v>1.77</v>
      </c>
      <c r="O369">
        <v>2.82</v>
      </c>
      <c r="P369">
        <v>4.18</v>
      </c>
      <c r="Q369">
        <v>3.68</v>
      </c>
      <c r="R369">
        <v>3.65</v>
      </c>
      <c r="S369">
        <v>4.6900000000000004</v>
      </c>
      <c r="T369">
        <v>3.82</v>
      </c>
      <c r="U369">
        <v>3.87</v>
      </c>
      <c r="V369">
        <v>3.88</v>
      </c>
      <c r="W369">
        <v>6.05</v>
      </c>
      <c r="X369">
        <v>20.76</v>
      </c>
      <c r="Y369">
        <v>30.11</v>
      </c>
      <c r="Z369">
        <v>48.44</v>
      </c>
      <c r="AA369">
        <v>102.13</v>
      </c>
      <c r="AB369">
        <v>109.44</v>
      </c>
      <c r="AC369">
        <v>174.32</v>
      </c>
      <c r="AD369">
        <v>142.77000000000001</v>
      </c>
      <c r="AE369">
        <v>177.05</v>
      </c>
      <c r="AF369">
        <v>185.82</v>
      </c>
      <c r="AG369">
        <v>300.02</v>
      </c>
      <c r="AH369">
        <v>436.52</v>
      </c>
      <c r="AI369">
        <v>537.95000000000005</v>
      </c>
      <c r="AJ369">
        <v>322.41000000000003</v>
      </c>
      <c r="AK369">
        <v>418.12</v>
      </c>
      <c r="AL369">
        <v>576.64</v>
      </c>
      <c r="AM369">
        <v>29.239436619999999</v>
      </c>
      <c r="AN369">
        <v>36.277108429999998</v>
      </c>
      <c r="AO369">
        <v>48.44</v>
      </c>
      <c r="AP369">
        <v>90.380530969999995</v>
      </c>
      <c r="AQ369">
        <v>65.927710840000003</v>
      </c>
      <c r="AR369">
        <v>98.485875710000002</v>
      </c>
      <c r="AS369">
        <v>50.627659569999999</v>
      </c>
      <c r="AT369">
        <v>42.35645933</v>
      </c>
      <c r="AU369">
        <v>50.494565219999998</v>
      </c>
      <c r="AV369">
        <v>82.197260270000001</v>
      </c>
      <c r="AW369">
        <v>93.074626870000003</v>
      </c>
      <c r="AX369">
        <v>140.8246073</v>
      </c>
      <c r="AY369">
        <v>83.310077519999993</v>
      </c>
      <c r="AZ369">
        <v>107.7628866</v>
      </c>
      <c r="BA369">
        <v>95.31239669</v>
      </c>
    </row>
    <row r="370" spans="1:53" ht="14.4" hidden="1">
      <c r="A370" t="s">
        <v>744</v>
      </c>
      <c r="B370" t="s">
        <v>745</v>
      </c>
      <c r="C370">
        <v>40203020</v>
      </c>
      <c r="D370">
        <v>6211</v>
      </c>
      <c r="E370">
        <v>24.449069550000001</v>
      </c>
      <c r="F370">
        <v>402030</v>
      </c>
      <c r="G370">
        <v>40</v>
      </c>
      <c r="H370">
        <v>40203020</v>
      </c>
      <c r="I370">
        <v>-0.64</v>
      </c>
      <c r="J370">
        <v>1.5</v>
      </c>
      <c r="K370">
        <v>1.37</v>
      </c>
      <c r="L370">
        <v>1.72</v>
      </c>
      <c r="M370">
        <v>1.75</v>
      </c>
      <c r="N370">
        <v>1.74</v>
      </c>
      <c r="O370">
        <v>2.13</v>
      </c>
      <c r="P370">
        <v>2.59</v>
      </c>
      <c r="Q370">
        <v>4.8499999999999996</v>
      </c>
      <c r="R370">
        <v>6.62</v>
      </c>
      <c r="S370">
        <v>5.86</v>
      </c>
      <c r="T370">
        <v>5.63</v>
      </c>
      <c r="U370">
        <v>10.40</v>
      </c>
      <c r="V370">
        <v>13.69</v>
      </c>
      <c r="W370">
        <v>14.03</v>
      </c>
      <c r="X370">
        <v>36.369999999999997</v>
      </c>
      <c r="Y370">
        <v>30.54</v>
      </c>
      <c r="Z370">
        <v>28.16</v>
      </c>
      <c r="AA370">
        <v>47.05</v>
      </c>
      <c r="AB370">
        <v>44.55</v>
      </c>
      <c r="AC370">
        <v>42.65</v>
      </c>
      <c r="AD370">
        <v>35.21</v>
      </c>
      <c r="AE370">
        <v>57.14</v>
      </c>
      <c r="AF370">
        <v>61.08</v>
      </c>
      <c r="AG370">
        <v>92.25</v>
      </c>
      <c r="AH370">
        <v>104.22</v>
      </c>
      <c r="AI370">
        <v>160.09</v>
      </c>
      <c r="AJ370">
        <v>216.17</v>
      </c>
      <c r="AK370">
        <v>227.62</v>
      </c>
      <c r="AL370">
        <v>326.51</v>
      </c>
      <c r="AM370">
        <v>-56.828125</v>
      </c>
      <c r="AN370">
        <v>20.36</v>
      </c>
      <c r="AO370">
        <v>20.554744530000001</v>
      </c>
      <c r="AP370">
        <v>27.35465116</v>
      </c>
      <c r="AQ370">
        <v>25.457142860000001</v>
      </c>
      <c r="AR370">
        <v>24.511494249999998</v>
      </c>
      <c r="AS370">
        <v>16.530516429999999</v>
      </c>
      <c r="AT370">
        <v>22.06177606</v>
      </c>
      <c r="AU370">
        <v>12.59381443</v>
      </c>
      <c r="AV370">
        <v>13.93504532</v>
      </c>
      <c r="AW370">
        <v>17.784982939999999</v>
      </c>
      <c r="AX370">
        <v>28.435168740000002</v>
      </c>
      <c r="AY370">
        <v>20.78557692</v>
      </c>
      <c r="AZ370">
        <v>16.626734840000001</v>
      </c>
      <c r="BA370">
        <v>23.2722737</v>
      </c>
    </row>
    <row r="371" spans="1:53" ht="14.4" hidden="1">
      <c r="A371" t="s">
        <v>746</v>
      </c>
      <c r="B371" t="s">
        <v>747</v>
      </c>
      <c r="C371">
        <v>55104010</v>
      </c>
      <c r="D371">
        <v>4941</v>
      </c>
      <c r="E371">
        <v>24.26235406</v>
      </c>
      <c r="F371">
        <v>551040</v>
      </c>
      <c r="G371">
        <v>55</v>
      </c>
      <c r="H371">
        <v>55104010</v>
      </c>
      <c r="I371">
        <v>1.53</v>
      </c>
      <c r="J371">
        <v>1.75</v>
      </c>
      <c r="K371">
        <v>2.0099999999999998</v>
      </c>
      <c r="L371">
        <v>2.06</v>
      </c>
      <c r="M371">
        <v>2.35</v>
      </c>
      <c r="N371">
        <v>2.64</v>
      </c>
      <c r="O371">
        <v>2.62</v>
      </c>
      <c r="P371">
        <v>2.38</v>
      </c>
      <c r="Q371">
        <v>3.15</v>
      </c>
      <c r="R371">
        <v>3.43</v>
      </c>
      <c r="S371">
        <v>3.91</v>
      </c>
      <c r="T371">
        <v>6.95</v>
      </c>
      <c r="U371">
        <v>4.51</v>
      </c>
      <c r="V371">
        <v>4.9000000000000004</v>
      </c>
      <c r="W371">
        <v>5.39</v>
      </c>
      <c r="X371">
        <v>25.29</v>
      </c>
      <c r="Y371">
        <v>31.86</v>
      </c>
      <c r="Z371">
        <v>37.130000000000003</v>
      </c>
      <c r="AA371">
        <v>42.26</v>
      </c>
      <c r="AB371">
        <v>53.30</v>
      </c>
      <c r="AC371">
        <v>59.75</v>
      </c>
      <c r="AD371">
        <v>72.36</v>
      </c>
      <c r="AE371">
        <v>91.49</v>
      </c>
      <c r="AF371">
        <v>90.77</v>
      </c>
      <c r="AG371">
        <v>122.85</v>
      </c>
      <c r="AH371">
        <v>153.47</v>
      </c>
      <c r="AI371">
        <v>188.86</v>
      </c>
      <c r="AJ371">
        <v>152.41999999999999</v>
      </c>
      <c r="AK371">
        <v>131.99</v>
      </c>
      <c r="AL371">
        <v>124.49</v>
      </c>
      <c r="AM371">
        <v>16.529411759999999</v>
      </c>
      <c r="AN371">
        <v>18.20571429</v>
      </c>
      <c r="AO371">
        <v>18.472636820000002</v>
      </c>
      <c r="AP371">
        <v>20.514563110000001</v>
      </c>
      <c r="AQ371">
        <v>22.680851059999998</v>
      </c>
      <c r="AR371">
        <v>22.632575760000002</v>
      </c>
      <c r="AS371">
        <v>27.618320610000001</v>
      </c>
      <c r="AT371">
        <v>38.441176470000002</v>
      </c>
      <c r="AU371">
        <v>28.815873020000002</v>
      </c>
      <c r="AV371">
        <v>35.816326529999998</v>
      </c>
      <c r="AW371">
        <v>39.250639390000003</v>
      </c>
      <c r="AX371">
        <v>27.174100719999998</v>
      </c>
      <c r="AY371">
        <v>33.796008870000001</v>
      </c>
      <c r="AZ371">
        <v>26.936734690000002</v>
      </c>
      <c r="BA371">
        <v>23.096474950000001</v>
      </c>
    </row>
    <row r="372" spans="1:53" ht="14.4" hidden="1">
      <c r="A372" t="s">
        <v>748</v>
      </c>
      <c r="B372" t="s">
        <v>749</v>
      </c>
      <c r="C372">
        <v>30202010</v>
      </c>
      <c r="D372">
        <v>2070</v>
      </c>
      <c r="E372">
        <v>24.175537680000001</v>
      </c>
      <c r="F372">
        <v>302020</v>
      </c>
      <c r="G372">
        <v>30</v>
      </c>
      <c r="H372">
        <v>30202010</v>
      </c>
      <c r="I372">
        <v>3</v>
      </c>
      <c r="J372">
        <v>3.13</v>
      </c>
      <c r="K372">
        <v>1.84</v>
      </c>
      <c r="L372">
        <v>2.02</v>
      </c>
      <c r="M372">
        <v>3.43</v>
      </c>
      <c r="N372">
        <v>2.98</v>
      </c>
      <c r="O372">
        <v>2.16</v>
      </c>
      <c r="P372">
        <v>2.79</v>
      </c>
      <c r="Q372">
        <v>3.19</v>
      </c>
      <c r="R372">
        <v>2.44</v>
      </c>
      <c r="S372">
        <v>3.15</v>
      </c>
      <c r="T372">
        <v>4.79</v>
      </c>
      <c r="U372">
        <v>7.71</v>
      </c>
      <c r="V372">
        <v>6.43</v>
      </c>
      <c r="W372">
        <v>3.65</v>
      </c>
      <c r="X372">
        <v>30.08</v>
      </c>
      <c r="Y372">
        <v>28.60</v>
      </c>
      <c r="Z372">
        <v>27.39</v>
      </c>
      <c r="AA372">
        <v>43.40</v>
      </c>
      <c r="AB372">
        <v>52</v>
      </c>
      <c r="AC372">
        <v>36.68</v>
      </c>
      <c r="AD372">
        <v>45.65</v>
      </c>
      <c r="AE372">
        <v>40.08</v>
      </c>
      <c r="AF372">
        <v>40.97</v>
      </c>
      <c r="AG372">
        <v>46.35</v>
      </c>
      <c r="AH372">
        <v>50.41</v>
      </c>
      <c r="AI372">
        <v>67.59</v>
      </c>
      <c r="AJ372">
        <v>92.85</v>
      </c>
      <c r="AK372">
        <v>72.22</v>
      </c>
      <c r="AL372">
        <v>50.52</v>
      </c>
      <c r="AM372">
        <v>10.026666669999999</v>
      </c>
      <c r="AN372">
        <v>9.1373801920000002</v>
      </c>
      <c r="AO372">
        <v>14.885869570000001</v>
      </c>
      <c r="AP372">
        <v>21.485148509999998</v>
      </c>
      <c r="AQ372">
        <v>15.160349849999999</v>
      </c>
      <c r="AR372">
        <v>12.308724829999999</v>
      </c>
      <c r="AS372">
        <v>21.13425926</v>
      </c>
      <c r="AT372">
        <v>14.3655914</v>
      </c>
      <c r="AU372">
        <v>12.843260190000001</v>
      </c>
      <c r="AV372">
        <v>18.99590164</v>
      </c>
      <c r="AW372">
        <v>16.003174600000001</v>
      </c>
      <c r="AX372">
        <v>14.110647180000001</v>
      </c>
      <c r="AY372">
        <v>12.042801559999999</v>
      </c>
      <c r="AZ372">
        <v>11.23172628</v>
      </c>
      <c r="BA372">
        <v>13.84109589</v>
      </c>
    </row>
    <row r="373" spans="1:53" ht="14.4" hidden="1">
      <c r="A373" t="s">
        <v>750</v>
      </c>
      <c r="B373" t="s">
        <v>751</v>
      </c>
      <c r="C373">
        <v>15101010</v>
      </c>
      <c r="D373">
        <v>2820</v>
      </c>
      <c r="E373">
        <v>24.11970239</v>
      </c>
      <c r="F373">
        <v>151010</v>
      </c>
      <c r="G373">
        <v>15</v>
      </c>
      <c r="H373">
        <v>15101010</v>
      </c>
      <c r="I373">
        <v>17.93</v>
      </c>
      <c r="J373">
        <v>3.74</v>
      </c>
      <c r="K373">
        <v>4.92</v>
      </c>
      <c r="L373">
        <v>6.75</v>
      </c>
      <c r="M373">
        <v>7.99</v>
      </c>
      <c r="N373">
        <v>9.59</v>
      </c>
      <c r="O373">
        <v>9.1300000000000008</v>
      </c>
      <c r="P373">
        <v>12.23</v>
      </c>
      <c r="Q373">
        <v>12.01</v>
      </c>
      <c r="R373">
        <v>9.58</v>
      </c>
      <c r="S373">
        <v>4.24</v>
      </c>
      <c r="T373">
        <v>16.75</v>
      </c>
      <c r="U373">
        <v>11.81</v>
      </c>
      <c r="V373">
        <v>6.46</v>
      </c>
      <c r="W373">
        <v>4.1500000000000004</v>
      </c>
      <c r="X373">
        <v>34.40</v>
      </c>
      <c r="Y373">
        <v>32.49</v>
      </c>
      <c r="Z373">
        <v>57.09</v>
      </c>
      <c r="AA373">
        <v>80.28</v>
      </c>
      <c r="AB373">
        <v>79.39</v>
      </c>
      <c r="AC373">
        <v>86.90</v>
      </c>
      <c r="AD373">
        <v>85.78</v>
      </c>
      <c r="AE373">
        <v>110.32</v>
      </c>
      <c r="AF373">
        <v>83.16</v>
      </c>
      <c r="AG373">
        <v>94.48</v>
      </c>
      <c r="AH373">
        <v>91.66</v>
      </c>
      <c r="AI373">
        <v>92.23</v>
      </c>
      <c r="AJ373">
        <v>83.03</v>
      </c>
      <c r="AK373">
        <v>95.08</v>
      </c>
      <c r="AL373">
        <v>74.27</v>
      </c>
      <c r="AM373">
        <v>1.9185722249999999</v>
      </c>
      <c r="AN373">
        <v>8.6871657750000004</v>
      </c>
      <c r="AO373">
        <v>11.60365854</v>
      </c>
      <c r="AP373">
        <v>11.893333330000001</v>
      </c>
      <c r="AQ373">
        <v>9.9361702130000005</v>
      </c>
      <c r="AR373">
        <v>9.0615224189999992</v>
      </c>
      <c r="AS373">
        <v>9.3953997810000001</v>
      </c>
      <c r="AT373">
        <v>9.020441537</v>
      </c>
      <c r="AU373">
        <v>6.9242298079999998</v>
      </c>
      <c r="AV373">
        <v>9.8622129439999995</v>
      </c>
      <c r="AW373">
        <v>21.61792453</v>
      </c>
      <c r="AX373">
        <v>5.5062686569999997</v>
      </c>
      <c r="AY373">
        <v>7.0304826419999999</v>
      </c>
      <c r="AZ373">
        <v>14.718266249999999</v>
      </c>
      <c r="BA373">
        <v>17.896385540000001</v>
      </c>
    </row>
    <row r="374" spans="1:53" ht="14.4" hidden="1">
      <c r="A374" t="s">
        <v>752</v>
      </c>
      <c r="B374" t="s">
        <v>753</v>
      </c>
      <c r="C374">
        <v>40203010</v>
      </c>
      <c r="D374">
        <v>6282</v>
      </c>
      <c r="E374">
        <v>24.008391790000001</v>
      </c>
      <c r="F374">
        <v>402030</v>
      </c>
      <c r="G374">
        <v>40</v>
      </c>
      <c r="H374">
        <v>40203010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>
        <v>28.67</v>
      </c>
      <c r="AK374">
        <v>40.17</v>
      </c>
      <c r="AL374">
        <v>54.19</v>
      </c>
      <c r="AM374" t="s">
        <v>23</v>
      </c>
      <c r="AN374" t="s">
        <v>23</v>
      </c>
      <c r="AO374" t="s">
        <v>23</v>
      </c>
      <c r="AP374" t="s">
        <v>23</v>
      </c>
      <c r="AQ374" t="s">
        <v>23</v>
      </c>
      <c r="AR374" t="s">
        <v>23</v>
      </c>
      <c r="AS374" t="s">
        <v>23</v>
      </c>
      <c r="AT374" t="s">
        <v>23</v>
      </c>
      <c r="AU374" t="s">
        <v>23</v>
      </c>
      <c r="AV374" t="s">
        <v>23</v>
      </c>
      <c r="AW374" t="s">
        <v>23</v>
      </c>
      <c r="AX374" t="s">
        <v>23</v>
      </c>
      <c r="AY374" t="s">
        <v>23</v>
      </c>
      <c r="AZ374" t="s">
        <v>23</v>
      </c>
      <c r="BA374" t="s">
        <v>23</v>
      </c>
    </row>
    <row r="375" spans="1:53" ht="14.4" hidden="1">
      <c r="A375" t="s">
        <v>754</v>
      </c>
      <c r="B375" t="s">
        <v>755</v>
      </c>
      <c r="C375">
        <v>55101010</v>
      </c>
      <c r="D375">
        <v>4911</v>
      </c>
      <c r="E375">
        <v>23.954506200000001</v>
      </c>
      <c r="F375">
        <v>551010</v>
      </c>
      <c r="G375">
        <v>55</v>
      </c>
      <c r="H375">
        <v>55101010</v>
      </c>
      <c r="I375">
        <v>2.17</v>
      </c>
      <c r="J375">
        <v>2.70</v>
      </c>
      <c r="K375">
        <v>2.60</v>
      </c>
      <c r="L375">
        <v>1.76</v>
      </c>
      <c r="M375">
        <v>2.61</v>
      </c>
      <c r="N375">
        <v>1.01</v>
      </c>
      <c r="O375">
        <v>2.79</v>
      </c>
      <c r="P375">
        <v>1.64</v>
      </c>
      <c r="Q375">
        <v>2.58</v>
      </c>
      <c r="R375">
        <v>2.37</v>
      </c>
      <c r="S375">
        <v>1.91</v>
      </c>
      <c r="T375">
        <v>-1.93</v>
      </c>
      <c r="U375">
        <v>1.02</v>
      </c>
      <c r="V375">
        <v>1</v>
      </c>
      <c r="W375">
        <v>1.20</v>
      </c>
      <c r="X375">
        <v>26.32</v>
      </c>
      <c r="Y375">
        <v>29.42</v>
      </c>
      <c r="Z375">
        <v>28.63</v>
      </c>
      <c r="AA375">
        <v>30.09</v>
      </c>
      <c r="AB375">
        <v>36.33</v>
      </c>
      <c r="AC375">
        <v>34.130000000000003</v>
      </c>
      <c r="AD375">
        <v>34.049999999999997</v>
      </c>
      <c r="AE375">
        <v>30.95</v>
      </c>
      <c r="AF375">
        <v>28.33</v>
      </c>
      <c r="AG375">
        <v>35.880000000000003</v>
      </c>
      <c r="AH375">
        <v>28.20</v>
      </c>
      <c r="AI375">
        <v>30.06</v>
      </c>
      <c r="AJ375">
        <v>29.22</v>
      </c>
      <c r="AK375">
        <v>27.10</v>
      </c>
      <c r="AL375">
        <v>32.46</v>
      </c>
      <c r="AM375">
        <v>12.129032260000001</v>
      </c>
      <c r="AN375">
        <v>10.896296299999999</v>
      </c>
      <c r="AO375">
        <v>11.011538460000001</v>
      </c>
      <c r="AP375">
        <v>17.09659091</v>
      </c>
      <c r="AQ375">
        <v>13.919540230000001</v>
      </c>
      <c r="AR375">
        <v>33.792079209999997</v>
      </c>
      <c r="AS375">
        <v>12.20430108</v>
      </c>
      <c r="AT375">
        <v>18.87195122</v>
      </c>
      <c r="AU375">
        <v>10.980620160000001</v>
      </c>
      <c r="AV375">
        <v>15.13924051</v>
      </c>
      <c r="AW375">
        <v>14.76439791</v>
      </c>
      <c r="AX375">
        <v>-15.57512953</v>
      </c>
      <c r="AY375">
        <v>28.647058820000002</v>
      </c>
      <c r="AZ375">
        <v>27.10</v>
      </c>
      <c r="BA375">
        <v>27.05</v>
      </c>
    </row>
    <row r="376" spans="1:53" ht="14.4" hidden="1">
      <c r="A376" t="s">
        <v>756</v>
      </c>
      <c r="B376" t="s">
        <v>757</v>
      </c>
      <c r="C376">
        <v>10101020</v>
      </c>
      <c r="D376">
        <v>1389</v>
      </c>
      <c r="E376">
        <v>23.886469380000001</v>
      </c>
      <c r="F376">
        <v>101010</v>
      </c>
      <c r="G376">
        <v>10</v>
      </c>
      <c r="H376">
        <v>10101020</v>
      </c>
      <c r="I376">
        <v>2.0099999999999998</v>
      </c>
      <c r="J376">
        <v>3.08</v>
      </c>
      <c r="K376">
        <v>2.84</v>
      </c>
      <c r="L376">
        <v>2.36</v>
      </c>
      <c r="M376">
        <v>4.1100000000000003</v>
      </c>
      <c r="N376">
        <v>-0.79</v>
      </c>
      <c r="O376">
        <v>-6.69</v>
      </c>
      <c r="P376">
        <v>-0.53</v>
      </c>
      <c r="Q376">
        <v>1.89</v>
      </c>
      <c r="R376">
        <v>-1.29</v>
      </c>
      <c r="S376">
        <v>-3.34</v>
      </c>
      <c r="T376">
        <v>1.63</v>
      </c>
      <c r="U376">
        <v>1.73</v>
      </c>
      <c r="V376">
        <v>2.92</v>
      </c>
      <c r="W376">
        <v>2.83</v>
      </c>
      <c r="X376">
        <v>40.83</v>
      </c>
      <c r="Y376">
        <v>34.51</v>
      </c>
      <c r="Z376">
        <v>34.69</v>
      </c>
      <c r="AA376">
        <v>50.75</v>
      </c>
      <c r="AB376">
        <v>39.33</v>
      </c>
      <c r="AC376">
        <v>34.04</v>
      </c>
      <c r="AD376">
        <v>54.09</v>
      </c>
      <c r="AE376">
        <v>48.87</v>
      </c>
      <c r="AF376">
        <v>26.58</v>
      </c>
      <c r="AG376">
        <v>24.47</v>
      </c>
      <c r="AH376">
        <v>18.899999999999999</v>
      </c>
      <c r="AI376">
        <v>22.87</v>
      </c>
      <c r="AJ376">
        <v>39.35</v>
      </c>
      <c r="AK376">
        <v>36.15</v>
      </c>
      <c r="AL376">
        <v>27.19</v>
      </c>
      <c r="AM376">
        <v>20.313432840000001</v>
      </c>
      <c r="AN376">
        <v>11.204545449999999</v>
      </c>
      <c r="AO376">
        <v>12.21478873</v>
      </c>
      <c r="AP376">
        <v>21.504237289999999</v>
      </c>
      <c r="AQ376">
        <v>9.5693430660000001</v>
      </c>
      <c r="AR376">
        <v>-43.088607590000002</v>
      </c>
      <c r="AS376">
        <v>-8.0852017939999996</v>
      </c>
      <c r="AT376">
        <v>-92.207547169999998</v>
      </c>
      <c r="AU376">
        <v>14.06349206</v>
      </c>
      <c r="AV376">
        <v>-18.968992249999999</v>
      </c>
      <c r="AW376">
        <v>-5.6586826349999999</v>
      </c>
      <c r="AX376">
        <v>14.03067485</v>
      </c>
      <c r="AY376">
        <v>22.745664739999999</v>
      </c>
      <c r="AZ376">
        <v>12.38013699</v>
      </c>
      <c r="BA376">
        <v>9.6077738519999993</v>
      </c>
    </row>
    <row r="377" spans="1:53" ht="14.4" hidden="1">
      <c r="A377" t="s">
        <v>758</v>
      </c>
      <c r="B377" t="s">
        <v>759</v>
      </c>
      <c r="C377">
        <v>55103010</v>
      </c>
      <c r="D377">
        <v>4931</v>
      </c>
      <c r="E377">
        <v>23.793961920000001</v>
      </c>
      <c r="F377">
        <v>551030</v>
      </c>
      <c r="G377">
        <v>55</v>
      </c>
      <c r="H377">
        <v>55103010</v>
      </c>
      <c r="I377">
        <v>0.57999999999999996</v>
      </c>
      <c r="J377">
        <v>2.15</v>
      </c>
      <c r="K377">
        <v>-4.01</v>
      </c>
      <c r="L377">
        <v>1.18</v>
      </c>
      <c r="M377">
        <v>2.40</v>
      </c>
      <c r="N377">
        <v>2.59</v>
      </c>
      <c r="O377">
        <v>2.68</v>
      </c>
      <c r="P377">
        <v>2.14</v>
      </c>
      <c r="Q377">
        <v>3.32</v>
      </c>
      <c r="R377">
        <v>3.35</v>
      </c>
      <c r="S377">
        <v>3.5</v>
      </c>
      <c r="T377">
        <v>3.84</v>
      </c>
      <c r="U377">
        <v>4.1399999999999997</v>
      </c>
      <c r="V377">
        <v>4.38</v>
      </c>
      <c r="W377">
        <v>4.42</v>
      </c>
      <c r="X377">
        <v>28.19</v>
      </c>
      <c r="Y377">
        <v>33.130000000000003</v>
      </c>
      <c r="Z377">
        <v>30.72</v>
      </c>
      <c r="AA377">
        <v>36.159999999999997</v>
      </c>
      <c r="AB377">
        <v>46.13</v>
      </c>
      <c r="AC377">
        <v>43.23</v>
      </c>
      <c r="AD377">
        <v>52.46</v>
      </c>
      <c r="AE377">
        <v>58.99</v>
      </c>
      <c r="AF377">
        <v>65.23</v>
      </c>
      <c r="AG377">
        <v>76.80</v>
      </c>
      <c r="AH377">
        <v>78.06</v>
      </c>
      <c r="AI377">
        <v>89.01</v>
      </c>
      <c r="AJ377">
        <v>88.92</v>
      </c>
      <c r="AK377">
        <v>72.34</v>
      </c>
      <c r="AL377">
        <v>89.14</v>
      </c>
      <c r="AM377">
        <v>48.603448280000002</v>
      </c>
      <c r="AN377">
        <v>15.409302329999999</v>
      </c>
      <c r="AO377">
        <v>-7.6608478800000004</v>
      </c>
      <c r="AP377">
        <v>30.644067799999998</v>
      </c>
      <c r="AQ377">
        <v>19.220833330000001</v>
      </c>
      <c r="AR377">
        <v>16.691119690000001</v>
      </c>
      <c r="AS377">
        <v>19.574626869999999</v>
      </c>
      <c r="AT377">
        <v>27.56542056</v>
      </c>
      <c r="AU377">
        <v>19.647590359999999</v>
      </c>
      <c r="AV377">
        <v>22.925373130000001</v>
      </c>
      <c r="AW377">
        <v>22.30285714</v>
      </c>
      <c r="AX377">
        <v>23.1796875</v>
      </c>
      <c r="AY377">
        <v>21.47826087</v>
      </c>
      <c r="AZ377">
        <v>16.515981740000001</v>
      </c>
      <c r="BA377">
        <v>20.167420809999999</v>
      </c>
    </row>
    <row r="378" spans="1:53" ht="14.4" hidden="1">
      <c r="A378" t="s">
        <v>760</v>
      </c>
      <c r="B378" t="s">
        <v>761</v>
      </c>
      <c r="C378">
        <v>35203010</v>
      </c>
      <c r="D378">
        <v>3060</v>
      </c>
      <c r="E378">
        <v>23.72255032</v>
      </c>
      <c r="F378">
        <v>352030</v>
      </c>
      <c r="G378">
        <v>35</v>
      </c>
      <c r="H378">
        <v>35203010</v>
      </c>
      <c r="I378">
        <v>1.89</v>
      </c>
      <c r="J378">
        <v>2.16</v>
      </c>
      <c r="K378">
        <v>2.2999999999999998</v>
      </c>
      <c r="L378">
        <v>1.57</v>
      </c>
      <c r="M378">
        <v>1.75</v>
      </c>
      <c r="N378">
        <v>1.30</v>
      </c>
      <c r="O378">
        <v>1.91</v>
      </c>
      <c r="P378">
        <v>1.99</v>
      </c>
      <c r="Q378">
        <v>2.74</v>
      </c>
      <c r="R378">
        <v>3.21</v>
      </c>
      <c r="S378">
        <v>4.57</v>
      </c>
      <c r="T378">
        <v>8.67</v>
      </c>
      <c r="U378">
        <v>7.73</v>
      </c>
      <c r="V378">
        <v>7.88</v>
      </c>
      <c r="W378">
        <v>6.69</v>
      </c>
      <c r="X378">
        <v>41.20</v>
      </c>
      <c r="Y378">
        <v>37.950000000000003</v>
      </c>
      <c r="Z378">
        <v>54.75</v>
      </c>
      <c r="AA378">
        <v>49.06</v>
      </c>
      <c r="AB378">
        <v>53.24</v>
      </c>
      <c r="AC378">
        <v>60.22</v>
      </c>
      <c r="AD378">
        <v>84.83</v>
      </c>
      <c r="AE378">
        <v>98.67</v>
      </c>
      <c r="AF378">
        <v>98.03</v>
      </c>
      <c r="AG378">
        <v>150.33000000000001</v>
      </c>
      <c r="AH378">
        <v>283.31</v>
      </c>
      <c r="AI378">
        <v>469.01</v>
      </c>
      <c r="AJ378">
        <v>235.35</v>
      </c>
      <c r="AK378">
        <v>352.12</v>
      </c>
      <c r="AL378">
        <v>327.56</v>
      </c>
      <c r="AM378">
        <v>21.798941800000001</v>
      </c>
      <c r="AN378">
        <v>17.569444440000002</v>
      </c>
      <c r="AO378">
        <v>23.804347830000001</v>
      </c>
      <c r="AP378">
        <v>31.24840764</v>
      </c>
      <c r="AQ378">
        <v>30.422857140000001</v>
      </c>
      <c r="AR378">
        <v>46.323076919999998</v>
      </c>
      <c r="AS378">
        <v>44.413612569999998</v>
      </c>
      <c r="AT378">
        <v>49.58291457</v>
      </c>
      <c r="AU378">
        <v>35.77737226</v>
      </c>
      <c r="AV378">
        <v>46.831775700000001</v>
      </c>
      <c r="AW378">
        <v>61.99343545</v>
      </c>
      <c r="AX378">
        <v>54.095732409999997</v>
      </c>
      <c r="AY378">
        <v>30.446313069999999</v>
      </c>
      <c r="AZ378">
        <v>44.685279190000003</v>
      </c>
      <c r="BA378">
        <v>48.962630789999999</v>
      </c>
    </row>
    <row r="379" spans="1:53" ht="14.4" hidden="1">
      <c r="A379" t="s">
        <v>762</v>
      </c>
      <c r="B379" t="s">
        <v>763</v>
      </c>
      <c r="C379">
        <v>45301020</v>
      </c>
      <c r="D379">
        <v>3674</v>
      </c>
      <c r="E379">
        <v>23.676751070000002</v>
      </c>
      <c r="F379">
        <v>453010</v>
      </c>
      <c r="G379">
        <v>45</v>
      </c>
      <c r="H379">
        <v>45301020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>
        <v>0</v>
      </c>
      <c r="R379">
        <v>-2.58</v>
      </c>
      <c r="S379">
        <v>-2.5299999999999998</v>
      </c>
      <c r="T379">
        <v>-0.48</v>
      </c>
      <c r="U379">
        <v>2.62</v>
      </c>
      <c r="V379">
        <v>1.83</v>
      </c>
      <c r="W379">
        <v>-0.48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>
        <v>64.97</v>
      </c>
      <c r="AJ379">
        <v>53.89</v>
      </c>
      <c r="AK379">
        <v>60.60</v>
      </c>
      <c r="AL379">
        <v>42.91</v>
      </c>
      <c r="AM379" t="s">
        <v>23</v>
      </c>
      <c r="AN379" t="s">
        <v>23</v>
      </c>
      <c r="AO379" t="s">
        <v>23</v>
      </c>
      <c r="AP379" t="s">
        <v>23</v>
      </c>
      <c r="AQ379" t="s">
        <v>23</v>
      </c>
      <c r="AR379" t="s">
        <v>23</v>
      </c>
      <c r="AS379" t="s">
        <v>23</v>
      </c>
      <c r="AT379" t="s">
        <v>23</v>
      </c>
      <c r="AU379" t="s">
        <v>23</v>
      </c>
      <c r="AV379" t="s">
        <v>23</v>
      </c>
      <c r="AW379" t="s">
        <v>23</v>
      </c>
      <c r="AX379">
        <v>-135.35416670000001</v>
      </c>
      <c r="AY379">
        <v>20.568702290000001</v>
      </c>
      <c r="AZ379">
        <v>33.114754099999999</v>
      </c>
      <c r="BA379">
        <v>-89.395833330000002</v>
      </c>
    </row>
    <row r="380" spans="1:53" ht="14.4" hidden="1">
      <c r="A380" t="s">
        <v>764</v>
      </c>
      <c r="B380" t="s">
        <v>765</v>
      </c>
      <c r="C380">
        <v>40101015</v>
      </c>
      <c r="D380">
        <v>6020</v>
      </c>
      <c r="E380">
        <v>23.637234970000002</v>
      </c>
      <c r="F380">
        <v>401010</v>
      </c>
      <c r="G380">
        <v>40</v>
      </c>
      <c r="H380">
        <v>40101015</v>
      </c>
      <c r="I380">
        <v>0.19</v>
      </c>
      <c r="J380">
        <v>0.59</v>
      </c>
      <c r="K380">
        <v>0.71</v>
      </c>
      <c r="L380">
        <v>0.72</v>
      </c>
      <c r="M380">
        <v>0.72</v>
      </c>
      <c r="N380">
        <v>0.81</v>
      </c>
      <c r="O380">
        <v>0.70</v>
      </c>
      <c r="P380">
        <v>1</v>
      </c>
      <c r="Q380">
        <v>1.20</v>
      </c>
      <c r="R380">
        <v>1.27</v>
      </c>
      <c r="S380">
        <v>0.69</v>
      </c>
      <c r="T380">
        <v>0.90</v>
      </c>
      <c r="U380">
        <v>1.45</v>
      </c>
      <c r="V380">
        <v>1.24</v>
      </c>
      <c r="W380">
        <v>1.22</v>
      </c>
      <c r="X380">
        <v>6.87</v>
      </c>
      <c r="Y380">
        <v>5.49</v>
      </c>
      <c r="Z380">
        <v>6.39</v>
      </c>
      <c r="AA380">
        <v>9.65</v>
      </c>
      <c r="AB380">
        <v>10.52</v>
      </c>
      <c r="AC380">
        <v>11.06</v>
      </c>
      <c r="AD380">
        <v>13.22</v>
      </c>
      <c r="AE380">
        <v>14.56</v>
      </c>
      <c r="AF380">
        <v>11.92</v>
      </c>
      <c r="AG380">
        <v>15.08</v>
      </c>
      <c r="AH380">
        <v>12.63</v>
      </c>
      <c r="AI380">
        <v>15.42</v>
      </c>
      <c r="AJ380">
        <v>14.10</v>
      </c>
      <c r="AK380">
        <v>12.72</v>
      </c>
      <c r="AL380">
        <v>16.27</v>
      </c>
      <c r="AM380">
        <v>36.157894740000003</v>
      </c>
      <c r="AN380">
        <v>9.3050847460000004</v>
      </c>
      <c r="AO380">
        <v>9</v>
      </c>
      <c r="AP380">
        <v>13.402777779999999</v>
      </c>
      <c r="AQ380">
        <v>14.61111111</v>
      </c>
      <c r="AR380">
        <v>13.65432099</v>
      </c>
      <c r="AS380">
        <v>18.885714289999999</v>
      </c>
      <c r="AT380">
        <v>14.56</v>
      </c>
      <c r="AU380">
        <v>9.9333333330000002</v>
      </c>
      <c r="AV380">
        <v>11.87401575</v>
      </c>
      <c r="AW380">
        <v>18.304347830000001</v>
      </c>
      <c r="AX380">
        <v>17.133333329999999</v>
      </c>
      <c r="AY380">
        <v>9.7241379309999996</v>
      </c>
      <c r="AZ380">
        <v>10.25806452</v>
      </c>
      <c r="BA380">
        <v>13.336065570000001</v>
      </c>
    </row>
    <row r="381" spans="1:53" ht="14.4" hidden="1">
      <c r="A381" t="s">
        <v>766</v>
      </c>
      <c r="B381" t="s">
        <v>767</v>
      </c>
      <c r="C381">
        <v>40201060</v>
      </c>
      <c r="D381">
        <v>7389</v>
      </c>
      <c r="E381">
        <v>23.591597320000002</v>
      </c>
      <c r="F381">
        <v>402010</v>
      </c>
      <c r="G381">
        <v>40</v>
      </c>
      <c r="H381">
        <v>40201060</v>
      </c>
      <c r="I381">
        <v>1.37</v>
      </c>
      <c r="J381">
        <v>1.76</v>
      </c>
      <c r="K381">
        <v>2.52</v>
      </c>
      <c r="L381">
        <v>3.36</v>
      </c>
      <c r="M381">
        <v>4.24</v>
      </c>
      <c r="N381">
        <v>3.85</v>
      </c>
      <c r="O381">
        <v>4.75</v>
      </c>
      <c r="P381">
        <v>7.91</v>
      </c>
      <c r="Q381">
        <v>8.81</v>
      </c>
      <c r="R381">
        <v>9.94</v>
      </c>
      <c r="S381">
        <v>8.1199999999999992</v>
      </c>
      <c r="T381">
        <v>9.99</v>
      </c>
      <c r="U381">
        <v>12.42</v>
      </c>
      <c r="V381">
        <v>13.20</v>
      </c>
      <c r="W381">
        <v>13.97</v>
      </c>
      <c r="X381">
        <v>30.92</v>
      </c>
      <c r="Y381">
        <v>29.87</v>
      </c>
      <c r="Z381">
        <v>53.65</v>
      </c>
      <c r="AA381">
        <v>117.17</v>
      </c>
      <c r="AB381">
        <v>148.71</v>
      </c>
      <c r="AC381">
        <v>142.93</v>
      </c>
      <c r="AD381">
        <v>141.52000000000001</v>
      </c>
      <c r="AE381">
        <v>192.43</v>
      </c>
      <c r="AF381">
        <v>185.72</v>
      </c>
      <c r="AG381">
        <v>287.72000000000003</v>
      </c>
      <c r="AH381">
        <v>272.83</v>
      </c>
      <c r="AI381">
        <v>223.84</v>
      </c>
      <c r="AJ381">
        <v>183.68</v>
      </c>
      <c r="AK381">
        <v>282.61</v>
      </c>
      <c r="AL381">
        <v>338.42</v>
      </c>
      <c r="AM381">
        <v>22.569343069999999</v>
      </c>
      <c r="AN381">
        <v>16.97159091</v>
      </c>
      <c r="AO381">
        <v>21.289682540000001</v>
      </c>
      <c r="AP381">
        <v>34.872023810000002</v>
      </c>
      <c r="AQ381">
        <v>35.073113210000002</v>
      </c>
      <c r="AR381">
        <v>37.124675320000001</v>
      </c>
      <c r="AS381">
        <v>29.793684209999999</v>
      </c>
      <c r="AT381">
        <v>24.327433630000002</v>
      </c>
      <c r="AU381">
        <v>21.080590239999999</v>
      </c>
      <c r="AV381">
        <v>28.94567404</v>
      </c>
      <c r="AW381">
        <v>33.59975369</v>
      </c>
      <c r="AX381">
        <v>22.406406409999999</v>
      </c>
      <c r="AY381">
        <v>14.78904992</v>
      </c>
      <c r="AZ381">
        <v>21.409848480000001</v>
      </c>
      <c r="BA381">
        <v>24.224767360000001</v>
      </c>
    </row>
    <row r="382" spans="1:53" ht="14.4" hidden="1">
      <c r="A382" t="s">
        <v>768</v>
      </c>
      <c r="B382" t="s">
        <v>769</v>
      </c>
      <c r="C382">
        <v>45203030</v>
      </c>
      <c r="D382">
        <v>5045</v>
      </c>
      <c r="E382">
        <v>23.193265230000002</v>
      </c>
      <c r="F382">
        <v>452030</v>
      </c>
      <c r="G382">
        <v>45</v>
      </c>
      <c r="H382">
        <v>45203030</v>
      </c>
      <c r="I382">
        <v>0</v>
      </c>
      <c r="J382">
        <v>0</v>
      </c>
      <c r="K382">
        <v>0</v>
      </c>
      <c r="L382">
        <v>0.84</v>
      </c>
      <c r="M382">
        <v>1.42</v>
      </c>
      <c r="N382">
        <v>2.35</v>
      </c>
      <c r="O382">
        <v>2.56</v>
      </c>
      <c r="P382">
        <v>3.31</v>
      </c>
      <c r="Q382">
        <v>4.1900000000000004</v>
      </c>
      <c r="R382">
        <v>4.99</v>
      </c>
      <c r="S382">
        <v>5.45</v>
      </c>
      <c r="T382">
        <v>7.04</v>
      </c>
      <c r="U382">
        <v>8.1300000000000008</v>
      </c>
      <c r="V382">
        <v>8.10</v>
      </c>
      <c r="W382">
        <v>7.97</v>
      </c>
      <c r="X382" t="e">
        <v>#N/A</v>
      </c>
      <c r="Y382" t="e">
        <v>#N/A</v>
      </c>
      <c r="Z382" t="e">
        <v>#N/A</v>
      </c>
      <c r="AA382">
        <v>23.36</v>
      </c>
      <c r="AB382">
        <v>35.17</v>
      </c>
      <c r="AC382">
        <v>42.04</v>
      </c>
      <c r="AD382">
        <v>52.09</v>
      </c>
      <c r="AE382">
        <v>69.489999999999995</v>
      </c>
      <c r="AF382">
        <v>81.05</v>
      </c>
      <c r="AG382">
        <v>142.84</v>
      </c>
      <c r="AH382">
        <v>131.79</v>
      </c>
      <c r="AI382">
        <v>204.78</v>
      </c>
      <c r="AJ382">
        <v>178.58</v>
      </c>
      <c r="AK382">
        <v>227.32</v>
      </c>
      <c r="AL382">
        <v>174.04</v>
      </c>
      <c r="AM382" t="s">
        <v>23</v>
      </c>
      <c r="AN382" t="s">
        <v>23</v>
      </c>
      <c r="AO382" t="s">
        <v>23</v>
      </c>
      <c r="AP382">
        <v>27.809523810000002</v>
      </c>
      <c r="AQ382">
        <v>24.767605629999998</v>
      </c>
      <c r="AR382">
        <v>17.889361699999998</v>
      </c>
      <c r="AS382">
        <v>20.34765625</v>
      </c>
      <c r="AT382">
        <v>20.993957699999999</v>
      </c>
      <c r="AU382">
        <v>19.34367542</v>
      </c>
      <c r="AV382">
        <v>28.6252505</v>
      </c>
      <c r="AW382">
        <v>24.181651380000002</v>
      </c>
      <c r="AX382">
        <v>29.08806818</v>
      </c>
      <c r="AY382">
        <v>21.96555966</v>
      </c>
      <c r="AZ382">
        <v>28.064197530000001</v>
      </c>
      <c r="BA382">
        <v>21.836888330000001</v>
      </c>
    </row>
    <row r="383" spans="1:53" ht="14.4" hidden="1">
      <c r="A383" t="s">
        <v>770</v>
      </c>
      <c r="B383" t="s">
        <v>771</v>
      </c>
      <c r="C383">
        <v>10102020</v>
      </c>
      <c r="D383">
        <v>1311</v>
      </c>
      <c r="E383">
        <v>22.99953425</v>
      </c>
      <c r="F383">
        <v>101020</v>
      </c>
      <c r="G383">
        <v>10</v>
      </c>
      <c r="H383">
        <v>10102020</v>
      </c>
      <c r="I383">
        <v>2.5099999999999998</v>
      </c>
      <c r="J383">
        <v>2.3199999999999998</v>
      </c>
      <c r="K383">
        <v>-1.46</v>
      </c>
      <c r="L383">
        <v>0.73</v>
      </c>
      <c r="M383">
        <v>1.87</v>
      </c>
      <c r="N383">
        <v>-22.43</v>
      </c>
      <c r="O383">
        <v>-6.45</v>
      </c>
      <c r="P383">
        <v>0.90</v>
      </c>
      <c r="Q383">
        <v>0.85</v>
      </c>
      <c r="R383">
        <v>-0.25</v>
      </c>
      <c r="S383">
        <v>-998.26</v>
      </c>
      <c r="T383">
        <v>54.39</v>
      </c>
      <c r="U383">
        <v>33.36</v>
      </c>
      <c r="V383">
        <v>16.920000000000002</v>
      </c>
      <c r="W383">
        <v>-4.55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>
        <v>64.52</v>
      </c>
      <c r="AJ383">
        <v>94.37</v>
      </c>
      <c r="AK383">
        <v>76.94</v>
      </c>
      <c r="AL383">
        <v>99.55</v>
      </c>
      <c r="AM383" t="s">
        <v>23</v>
      </c>
      <c r="AN383" t="s">
        <v>23</v>
      </c>
      <c r="AO383" t="s">
        <v>23</v>
      </c>
      <c r="AP383" t="s">
        <v>23</v>
      </c>
      <c r="AQ383" t="s">
        <v>23</v>
      </c>
      <c r="AR383" t="s">
        <v>23</v>
      </c>
      <c r="AS383" t="s">
        <v>23</v>
      </c>
      <c r="AT383" t="s">
        <v>23</v>
      </c>
      <c r="AU383" t="s">
        <v>23</v>
      </c>
      <c r="AV383" t="s">
        <v>23</v>
      </c>
      <c r="AW383" t="s">
        <v>23</v>
      </c>
      <c r="AX383">
        <v>1.186247472</v>
      </c>
      <c r="AY383">
        <v>2.82883693</v>
      </c>
      <c r="AZ383">
        <v>4.5472813240000001</v>
      </c>
      <c r="BA383">
        <v>-21.879120879999999</v>
      </c>
    </row>
    <row r="384" spans="1:53" ht="14.4" hidden="1">
      <c r="A384" t="s">
        <v>772</v>
      </c>
      <c r="B384" t="s">
        <v>773</v>
      </c>
      <c r="C384">
        <v>55101010</v>
      </c>
      <c r="D384">
        <v>4911</v>
      </c>
      <c r="E384">
        <v>22.925890259999999</v>
      </c>
      <c r="F384">
        <v>551010</v>
      </c>
      <c r="G384">
        <v>55</v>
      </c>
      <c r="H384">
        <v>55101010</v>
      </c>
      <c r="I384">
        <v>2.57</v>
      </c>
      <c r="J384">
        <v>2.21</v>
      </c>
      <c r="K384">
        <v>1.84</v>
      </c>
      <c r="L384">
        <v>0.94</v>
      </c>
      <c r="M384">
        <v>0.71</v>
      </c>
      <c r="N384">
        <v>1.37</v>
      </c>
      <c r="O384">
        <v>-14.49</v>
      </c>
      <c r="P384">
        <v>-3.88</v>
      </c>
      <c r="Q384">
        <v>1.99</v>
      </c>
      <c r="R384">
        <v>1.68</v>
      </c>
      <c r="S384">
        <v>1.99</v>
      </c>
      <c r="T384">
        <v>2.35</v>
      </c>
      <c r="U384">
        <v>0.71</v>
      </c>
      <c r="V384">
        <v>1.92</v>
      </c>
      <c r="W384">
        <v>1.70</v>
      </c>
      <c r="X384">
        <v>37.020000000000003</v>
      </c>
      <c r="Y384">
        <v>44.30</v>
      </c>
      <c r="Z384">
        <v>41.76</v>
      </c>
      <c r="AA384">
        <v>32.979999999999997</v>
      </c>
      <c r="AB384">
        <v>38.99</v>
      </c>
      <c r="AC384">
        <v>31.73</v>
      </c>
      <c r="AD384">
        <v>30.97</v>
      </c>
      <c r="AE384">
        <v>30.62</v>
      </c>
      <c r="AF384">
        <v>37.549999999999997</v>
      </c>
      <c r="AG384">
        <v>48.60</v>
      </c>
      <c r="AH384">
        <v>30.61</v>
      </c>
      <c r="AI384">
        <v>41.59</v>
      </c>
      <c r="AJ384">
        <v>41.94</v>
      </c>
      <c r="AK384">
        <v>36.659999999999997</v>
      </c>
      <c r="AL384">
        <v>39.78</v>
      </c>
      <c r="AM384">
        <v>14.40466926</v>
      </c>
      <c r="AN384">
        <v>20.045248870000002</v>
      </c>
      <c r="AO384">
        <v>22.695652169999999</v>
      </c>
      <c r="AP384">
        <v>35.085106379999999</v>
      </c>
      <c r="AQ384">
        <v>54.915492960000002</v>
      </c>
      <c r="AR384">
        <v>23.160583939999999</v>
      </c>
      <c r="AS384">
        <v>-2.1373360940000001</v>
      </c>
      <c r="AT384">
        <v>-7.8917525770000001</v>
      </c>
      <c r="AU384">
        <v>18.86934673</v>
      </c>
      <c r="AV384">
        <v>28.928571430000002</v>
      </c>
      <c r="AW384">
        <v>15.38190955</v>
      </c>
      <c r="AX384">
        <v>17.69787234</v>
      </c>
      <c r="AY384">
        <v>59.070422540000003</v>
      </c>
      <c r="AZ384">
        <v>19.09375</v>
      </c>
      <c r="BA384">
        <v>23.40</v>
      </c>
    </row>
    <row r="385" spans="1:53" ht="14.4" hidden="1">
      <c r="A385" t="s">
        <v>774</v>
      </c>
      <c r="B385" t="s">
        <v>775</v>
      </c>
      <c r="C385">
        <v>25301020</v>
      </c>
      <c r="D385">
        <v>4700</v>
      </c>
      <c r="E385">
        <v>22.885609590000001</v>
      </c>
      <c r="F385">
        <v>253010</v>
      </c>
      <c r="G385">
        <v>25</v>
      </c>
      <c r="H385">
        <v>25301020</v>
      </c>
      <c r="I385">
        <v>1.46</v>
      </c>
      <c r="J385">
        <v>3.41</v>
      </c>
      <c r="K385">
        <v>2</v>
      </c>
      <c r="L385">
        <v>1.67</v>
      </c>
      <c r="M385">
        <v>2.99</v>
      </c>
      <c r="N385">
        <v>5.70</v>
      </c>
      <c r="O385">
        <v>1.82</v>
      </c>
      <c r="P385">
        <v>2.42</v>
      </c>
      <c r="Q385">
        <v>2.65</v>
      </c>
      <c r="R385">
        <v>3.77</v>
      </c>
      <c r="S385">
        <v>-19</v>
      </c>
      <c r="T385">
        <v>-1.80</v>
      </c>
      <c r="U385">
        <v>2.17</v>
      </c>
      <c r="V385">
        <v>5.31</v>
      </c>
      <c r="W385">
        <v>8.9499999999999993</v>
      </c>
      <c r="X385">
        <v>25.09</v>
      </c>
      <c r="Y385">
        <v>29.02</v>
      </c>
      <c r="Z385">
        <v>61.44</v>
      </c>
      <c r="AA385">
        <v>69.66</v>
      </c>
      <c r="AB385">
        <v>85.36</v>
      </c>
      <c r="AC385">
        <v>124.30</v>
      </c>
      <c r="AD385">
        <v>113.28</v>
      </c>
      <c r="AE385">
        <v>119.77</v>
      </c>
      <c r="AF385">
        <v>112.65</v>
      </c>
      <c r="AG385">
        <v>108.14</v>
      </c>
      <c r="AH385">
        <v>132.40</v>
      </c>
      <c r="AI385">
        <v>180.72</v>
      </c>
      <c r="AJ385">
        <v>87.60</v>
      </c>
      <c r="AK385">
        <v>151.79</v>
      </c>
      <c r="AL385">
        <v>186.33</v>
      </c>
      <c r="AM385">
        <v>17.184931509999998</v>
      </c>
      <c r="AN385">
        <v>8.5102639300000007</v>
      </c>
      <c r="AO385">
        <v>30.72</v>
      </c>
      <c r="AP385">
        <v>41.712574850000003</v>
      </c>
      <c r="AQ385">
        <v>28.548494980000001</v>
      </c>
      <c r="AR385">
        <v>21.80701754</v>
      </c>
      <c r="AS385">
        <v>62.241758240000003</v>
      </c>
      <c r="AT385">
        <v>49.491735540000001</v>
      </c>
      <c r="AU385">
        <v>42.509433960000003</v>
      </c>
      <c r="AV385">
        <v>28.684350129999999</v>
      </c>
      <c r="AW385">
        <v>-6.9684210530000001</v>
      </c>
      <c r="AX385">
        <v>-100.40</v>
      </c>
      <c r="AY385">
        <v>40.368663589999997</v>
      </c>
      <c r="AZ385">
        <v>28.58568738</v>
      </c>
      <c r="BA385">
        <v>20.818994409999998</v>
      </c>
    </row>
    <row r="386" spans="1:53" ht="14.4" hidden="1">
      <c r="A386" t="s">
        <v>776</v>
      </c>
      <c r="B386" t="s">
        <v>777</v>
      </c>
      <c r="C386">
        <v>25504060</v>
      </c>
      <c r="D386">
        <v>5961</v>
      </c>
      <c r="E386">
        <v>22.795656770000001</v>
      </c>
      <c r="F386">
        <v>255040</v>
      </c>
      <c r="G386">
        <v>25</v>
      </c>
      <c r="H386">
        <v>25504060</v>
      </c>
      <c r="I386">
        <v>1.83</v>
      </c>
      <c r="J386">
        <v>2.2200000000000002</v>
      </c>
      <c r="K386">
        <v>2.54</v>
      </c>
      <c r="L386">
        <v>2.82</v>
      </c>
      <c r="M386">
        <v>3.24</v>
      </c>
      <c r="N386">
        <v>3.37</v>
      </c>
      <c r="O386">
        <v>3.41</v>
      </c>
      <c r="P386">
        <v>3.02</v>
      </c>
      <c r="Q386">
        <v>4.05</v>
      </c>
      <c r="R386">
        <v>4.49</v>
      </c>
      <c r="S386">
        <v>8.61</v>
      </c>
      <c r="T386">
        <v>14.75</v>
      </c>
      <c r="U386">
        <v>16.32</v>
      </c>
      <c r="V386">
        <v>14.55</v>
      </c>
      <c r="W386">
        <v>8.7899999999999991</v>
      </c>
      <c r="X386">
        <v>35.69</v>
      </c>
      <c r="Y386">
        <v>38.5</v>
      </c>
      <c r="Z386">
        <v>43.77</v>
      </c>
      <c r="AA386">
        <v>58.28</v>
      </c>
      <c r="AB386">
        <v>75.680000000000007</v>
      </c>
      <c r="AC386">
        <v>58.41</v>
      </c>
      <c r="AD386">
        <v>48.39</v>
      </c>
      <c r="AE386">
        <v>51.70</v>
      </c>
      <c r="AF386">
        <v>50.45</v>
      </c>
      <c r="AG386">
        <v>73.44</v>
      </c>
      <c r="AH386">
        <v>101.84</v>
      </c>
      <c r="AI386">
        <v>169.13</v>
      </c>
      <c r="AJ386">
        <v>114.92</v>
      </c>
      <c r="AK386">
        <v>201.78</v>
      </c>
      <c r="AL386">
        <v>185.18</v>
      </c>
      <c r="AM386">
        <v>19.50273224</v>
      </c>
      <c r="AN386">
        <v>17.342342339999998</v>
      </c>
      <c r="AO386">
        <v>17.232283460000001</v>
      </c>
      <c r="AP386">
        <v>20.666666670000001</v>
      </c>
      <c r="AQ386">
        <v>23.358024690000001</v>
      </c>
      <c r="AR386">
        <v>17.332344209999999</v>
      </c>
      <c r="AS386">
        <v>14.19061584</v>
      </c>
      <c r="AT386">
        <v>17.119205300000001</v>
      </c>
      <c r="AU386">
        <v>12.456790120000001</v>
      </c>
      <c r="AV386">
        <v>16.35634744</v>
      </c>
      <c r="AW386">
        <v>11.828106849999999</v>
      </c>
      <c r="AX386">
        <v>11.46644068</v>
      </c>
      <c r="AY386">
        <v>7.0416666670000003</v>
      </c>
      <c r="AZ386">
        <v>13.86804124</v>
      </c>
      <c r="BA386">
        <v>21.06712173</v>
      </c>
    </row>
    <row r="387" spans="1:53" ht="14.4" hidden="1">
      <c r="A387" t="s">
        <v>778</v>
      </c>
      <c r="B387" t="s">
        <v>779</v>
      </c>
      <c r="C387">
        <v>15104030</v>
      </c>
      <c r="D387">
        <v>6795</v>
      </c>
      <c r="E387">
        <v>22.635251870000001</v>
      </c>
      <c r="F387">
        <v>151040</v>
      </c>
      <c r="G387">
        <v>15</v>
      </c>
      <c r="H387">
        <v>15104030</v>
      </c>
      <c r="I387">
        <v>0.64</v>
      </c>
      <c r="J387">
        <v>-0.05</v>
      </c>
      <c r="K387">
        <v>0.71</v>
      </c>
      <c r="L387">
        <v>0.08</v>
      </c>
      <c r="M387">
        <v>0.70</v>
      </c>
      <c r="N387">
        <v>0.16</v>
      </c>
      <c r="O387">
        <v>0.69</v>
      </c>
      <c r="P387">
        <v>1.06</v>
      </c>
      <c r="Q387">
        <v>0.75</v>
      </c>
      <c r="R387">
        <v>1.83</v>
      </c>
      <c r="S387">
        <v>1.71</v>
      </c>
      <c r="T387">
        <v>3.83</v>
      </c>
      <c r="U387">
        <v>3.65</v>
      </c>
      <c r="V387">
        <v>-2.4300000000000002</v>
      </c>
      <c r="W387">
        <v>2.87</v>
      </c>
      <c r="X387" t="e">
        <v>#N/A</v>
      </c>
      <c r="Y387">
        <v>38.07</v>
      </c>
      <c r="Z387">
        <v>57.17</v>
      </c>
      <c r="AA387">
        <v>40.74</v>
      </c>
      <c r="AB387">
        <v>49.19</v>
      </c>
      <c r="AC387">
        <v>45.75</v>
      </c>
      <c r="AD387">
        <v>59.76</v>
      </c>
      <c r="AE387">
        <v>79.95</v>
      </c>
      <c r="AF387">
        <v>70.17</v>
      </c>
      <c r="AG387">
        <v>103.30</v>
      </c>
      <c r="AH387">
        <v>125.33</v>
      </c>
      <c r="AI387">
        <v>138.29</v>
      </c>
      <c r="AJ387">
        <v>136.47999999999999</v>
      </c>
      <c r="AK387">
        <v>110.81</v>
      </c>
      <c r="AL387">
        <v>117.59</v>
      </c>
      <c r="AM387" t="s">
        <v>23</v>
      </c>
      <c r="AN387">
        <v>-761.40</v>
      </c>
      <c r="AO387">
        <v>80.521126760000001</v>
      </c>
      <c r="AP387">
        <v>509.25</v>
      </c>
      <c r="AQ387">
        <v>70.271428569999998</v>
      </c>
      <c r="AR387">
        <v>285.9375</v>
      </c>
      <c r="AS387">
        <v>86.608695650000001</v>
      </c>
      <c r="AT387">
        <v>75.424528300000006</v>
      </c>
      <c r="AU387">
        <v>93.56</v>
      </c>
      <c r="AV387">
        <v>56.448087430000001</v>
      </c>
      <c r="AW387">
        <v>73.292397660000006</v>
      </c>
      <c r="AX387">
        <v>36.107049609999997</v>
      </c>
      <c r="AY387">
        <v>37.391780820000001</v>
      </c>
      <c r="AZ387">
        <v>-45.600823050000002</v>
      </c>
      <c r="BA387">
        <v>40.972125439999999</v>
      </c>
    </row>
    <row r="388" spans="1:53" ht="14.4" hidden="1">
      <c r="A388" t="s">
        <v>780</v>
      </c>
      <c r="B388" t="s">
        <v>781</v>
      </c>
      <c r="C388">
        <v>45301020</v>
      </c>
      <c r="D388">
        <v>3674</v>
      </c>
      <c r="E388">
        <v>22.54219187</v>
      </c>
      <c r="F388">
        <v>453010</v>
      </c>
      <c r="G388">
        <v>45</v>
      </c>
      <c r="H388">
        <v>45301020</v>
      </c>
      <c r="I388">
        <v>0.92</v>
      </c>
      <c r="J388">
        <v>0.72</v>
      </c>
      <c r="K388">
        <v>-1.31</v>
      </c>
      <c r="L388">
        <v>-0.56000000000000005</v>
      </c>
      <c r="M388">
        <v>0.14000000000000001</v>
      </c>
      <c r="N388">
        <v>0.12</v>
      </c>
      <c r="O388">
        <v>0.19</v>
      </c>
      <c r="P388">
        <v>0.89</v>
      </c>
      <c r="Q388">
        <v>1.41</v>
      </c>
      <c r="R388">
        <v>1.1399999999999999</v>
      </c>
      <c r="S388">
        <v>1.20</v>
      </c>
      <c r="T388">
        <v>2.16</v>
      </c>
      <c r="U388">
        <v>4.1900000000000004</v>
      </c>
      <c r="V388">
        <v>4.46</v>
      </c>
      <c r="W388">
        <v>1.66</v>
      </c>
      <c r="X388">
        <v>10.44</v>
      </c>
      <c r="Y388">
        <v>5.93</v>
      </c>
      <c r="Z388">
        <v>7.24</v>
      </c>
      <c r="AA388">
        <v>8</v>
      </c>
      <c r="AB388">
        <v>7.47</v>
      </c>
      <c r="AC388">
        <v>6.66</v>
      </c>
      <c r="AD388">
        <v>11.35</v>
      </c>
      <c r="AE388">
        <v>21.84</v>
      </c>
      <c r="AF388">
        <v>13.88</v>
      </c>
      <c r="AG388">
        <v>26.91</v>
      </c>
      <c r="AH388">
        <v>37.119999999999997</v>
      </c>
      <c r="AI388">
        <v>48.88</v>
      </c>
      <c r="AJ388">
        <v>35.57</v>
      </c>
      <c r="AK388">
        <v>50.13</v>
      </c>
      <c r="AL388">
        <v>24.97</v>
      </c>
      <c r="AM388">
        <v>11.34782609</v>
      </c>
      <c r="AN388">
        <v>8.2361111109999996</v>
      </c>
      <c r="AO388">
        <v>-5.5267175569999996</v>
      </c>
      <c r="AP388">
        <v>-14.28571429</v>
      </c>
      <c r="AQ388">
        <v>53.357142860000003</v>
      </c>
      <c r="AR388">
        <v>55.5</v>
      </c>
      <c r="AS388">
        <v>59.736842109999998</v>
      </c>
      <c r="AT388">
        <v>24.53932584</v>
      </c>
      <c r="AU388">
        <v>9.8439716310000005</v>
      </c>
      <c r="AV388">
        <v>23.60526316</v>
      </c>
      <c r="AW388">
        <v>30.93333333</v>
      </c>
      <c r="AX388">
        <v>22.62962963</v>
      </c>
      <c r="AY388">
        <v>8.4892601429999992</v>
      </c>
      <c r="AZ388">
        <v>11.239910310000001</v>
      </c>
      <c r="BA388">
        <v>15.042168670000001</v>
      </c>
    </row>
    <row r="389" spans="1:53" ht="14.4" hidden="1">
      <c r="A389" t="s">
        <v>782</v>
      </c>
      <c r="B389" t="s">
        <v>783</v>
      </c>
      <c r="C389">
        <v>20104010</v>
      </c>
      <c r="D389">
        <v>3640</v>
      </c>
      <c r="E389">
        <v>22.482245729999999</v>
      </c>
      <c r="F389">
        <v>201040</v>
      </c>
      <c r="G389">
        <v>20</v>
      </c>
      <c r="H389">
        <v>20104010</v>
      </c>
      <c r="I389">
        <v>3.59</v>
      </c>
      <c r="J389">
        <v>4.42</v>
      </c>
      <c r="K389">
        <v>5</v>
      </c>
      <c r="L389">
        <v>5.47</v>
      </c>
      <c r="M389">
        <v>5.48</v>
      </c>
      <c r="N389">
        <v>4.7699999999999996</v>
      </c>
      <c r="O389">
        <v>5.24</v>
      </c>
      <c r="P389">
        <v>4.3899999999999997</v>
      </c>
      <c r="Q389">
        <v>6.54</v>
      </c>
      <c r="R389">
        <v>7.31</v>
      </c>
      <c r="S389">
        <v>6.43</v>
      </c>
      <c r="T389">
        <v>7.28</v>
      </c>
      <c r="U389">
        <v>10.07</v>
      </c>
      <c r="V389">
        <v>14.05</v>
      </c>
      <c r="W389">
        <v>14.37</v>
      </c>
      <c r="X389">
        <v>60.13</v>
      </c>
      <c r="Y389">
        <v>66.86</v>
      </c>
      <c r="Z389">
        <v>84.63</v>
      </c>
      <c r="AA389">
        <v>108.90</v>
      </c>
      <c r="AB389">
        <v>106.83</v>
      </c>
      <c r="AC389">
        <v>101.04</v>
      </c>
      <c r="AD389">
        <v>116.70</v>
      </c>
      <c r="AE389">
        <v>135.34</v>
      </c>
      <c r="AF389">
        <v>99.34</v>
      </c>
      <c r="AG389">
        <v>147.82</v>
      </c>
      <c r="AH389">
        <v>156.79</v>
      </c>
      <c r="AI389">
        <v>208.27</v>
      </c>
      <c r="AJ389">
        <v>234.68</v>
      </c>
      <c r="AK389">
        <v>328.93</v>
      </c>
      <c r="AL389">
        <v>418.89</v>
      </c>
      <c r="AM389">
        <v>16.749303619999999</v>
      </c>
      <c r="AN389">
        <v>15.12669683</v>
      </c>
      <c r="AO389">
        <v>16.925999999999998</v>
      </c>
      <c r="AP389">
        <v>19.90859232</v>
      </c>
      <c r="AQ389">
        <v>19.494525549999999</v>
      </c>
      <c r="AR389">
        <v>21.18238994</v>
      </c>
      <c r="AS389">
        <v>22.270992369999998</v>
      </c>
      <c r="AT389">
        <v>30.829157179999999</v>
      </c>
      <c r="AU389">
        <v>15.189602450000001</v>
      </c>
      <c r="AV389">
        <v>20.22161423</v>
      </c>
      <c r="AW389">
        <v>24.384136860000002</v>
      </c>
      <c r="AX389">
        <v>28.608516479999999</v>
      </c>
      <c r="AY389">
        <v>23.304865939999999</v>
      </c>
      <c r="AZ389">
        <v>23.411387900000001</v>
      </c>
      <c r="BA389">
        <v>29.150313149999999</v>
      </c>
    </row>
    <row r="390" spans="1:53" ht="14.4" hidden="1">
      <c r="A390" t="s">
        <v>784</v>
      </c>
      <c r="B390" t="s">
        <v>785</v>
      </c>
      <c r="C390">
        <v>40301040</v>
      </c>
      <c r="D390">
        <v>6331</v>
      </c>
      <c r="E390">
        <v>22.4624655</v>
      </c>
      <c r="F390">
        <v>403010</v>
      </c>
      <c r="G390">
        <v>40</v>
      </c>
      <c r="H390">
        <v>40301040</v>
      </c>
      <c r="I390">
        <v>2.31</v>
      </c>
      <c r="J390">
        <v>1.02</v>
      </c>
      <c r="K390">
        <v>2.57</v>
      </c>
      <c r="L390">
        <v>3.12</v>
      </c>
      <c r="M390">
        <v>3.18</v>
      </c>
      <c r="N390">
        <v>3.83</v>
      </c>
      <c r="O390">
        <v>3.55</v>
      </c>
      <c r="P390">
        <v>6.29</v>
      </c>
      <c r="Q390">
        <v>1.75</v>
      </c>
      <c r="R390">
        <v>12.10</v>
      </c>
      <c r="S390">
        <v>7.49</v>
      </c>
      <c r="T390">
        <v>18.100000000000001</v>
      </c>
      <c r="U390">
        <v>-3.06</v>
      </c>
      <c r="V390">
        <v>11.66</v>
      </c>
      <c r="W390">
        <v>14.53</v>
      </c>
      <c r="X390">
        <v>31.69</v>
      </c>
      <c r="Y390">
        <v>30.46</v>
      </c>
      <c r="Z390">
        <v>39.159999999999997</v>
      </c>
      <c r="AA390">
        <v>52.37</v>
      </c>
      <c r="AB390">
        <v>51.83</v>
      </c>
      <c r="AC390">
        <v>59.17</v>
      </c>
      <c r="AD390">
        <v>75.75</v>
      </c>
      <c r="AE390">
        <v>74.97</v>
      </c>
      <c r="AF390">
        <v>77.42</v>
      </c>
      <c r="AG390">
        <v>105.15</v>
      </c>
      <c r="AH390">
        <v>87.37</v>
      </c>
      <c r="AI390">
        <v>113.93</v>
      </c>
      <c r="AJ390">
        <v>102.39</v>
      </c>
      <c r="AK390">
        <v>103.46</v>
      </c>
      <c r="AL390">
        <v>143.69999999999999</v>
      </c>
      <c r="AM390">
        <v>13.71861472</v>
      </c>
      <c r="AN390">
        <v>29.862745100000001</v>
      </c>
      <c r="AO390">
        <v>15.23735409</v>
      </c>
      <c r="AP390">
        <v>16.785256409999999</v>
      </c>
      <c r="AQ390">
        <v>16.298742140000002</v>
      </c>
      <c r="AR390">
        <v>15.44908616</v>
      </c>
      <c r="AS390">
        <v>21.338028170000001</v>
      </c>
      <c r="AT390">
        <v>11.918918919999999</v>
      </c>
      <c r="AU390">
        <v>44.24</v>
      </c>
      <c r="AV390">
        <v>8.6900826450000004</v>
      </c>
      <c r="AW390">
        <v>11.66488652</v>
      </c>
      <c r="AX390">
        <v>6.2944751380000001</v>
      </c>
      <c r="AY390">
        <v>-33.460784310000001</v>
      </c>
      <c r="AZ390">
        <v>8.8730703260000006</v>
      </c>
      <c r="BA390">
        <v>9.8898830009999994</v>
      </c>
    </row>
    <row r="391" spans="1:53" ht="14.4" hidden="1">
      <c r="A391" t="s">
        <v>786</v>
      </c>
      <c r="B391" t="s">
        <v>787</v>
      </c>
      <c r="C391">
        <v>20201050</v>
      </c>
      <c r="D391">
        <v>7340</v>
      </c>
      <c r="E391">
        <v>22.447536750000001</v>
      </c>
      <c r="F391">
        <v>202010</v>
      </c>
      <c r="G391">
        <v>20</v>
      </c>
      <c r="H391">
        <v>20201050</v>
      </c>
      <c r="I391">
        <v>0.61</v>
      </c>
      <c r="J391">
        <v>0.69</v>
      </c>
      <c r="K391">
        <v>0.76</v>
      </c>
      <c r="L391">
        <v>0.84</v>
      </c>
      <c r="M391">
        <v>0.94</v>
      </c>
      <c r="N391">
        <v>0.70</v>
      </c>
      <c r="O391">
        <v>0.77</v>
      </c>
      <c r="P391">
        <v>0.82</v>
      </c>
      <c r="Q391">
        <v>0.71</v>
      </c>
      <c r="R391">
        <v>0.62</v>
      </c>
      <c r="S391">
        <v>0.53</v>
      </c>
      <c r="T391">
        <v>0.71</v>
      </c>
      <c r="U391">
        <v>0.75</v>
      </c>
      <c r="V391">
        <v>0.89</v>
      </c>
      <c r="W391">
        <v>0.96</v>
      </c>
      <c r="X391">
        <v>19.75</v>
      </c>
      <c r="Y391">
        <v>22.22</v>
      </c>
      <c r="Z391">
        <v>22.04</v>
      </c>
      <c r="AA391">
        <v>30.29</v>
      </c>
      <c r="AB391">
        <v>33.10</v>
      </c>
      <c r="AC391">
        <v>25.90</v>
      </c>
      <c r="AD391">
        <v>33.78</v>
      </c>
      <c r="AE391">
        <v>46.53</v>
      </c>
      <c r="AF391">
        <v>36.10</v>
      </c>
      <c r="AG391">
        <v>33.159999999999997</v>
      </c>
      <c r="AH391">
        <v>39.07</v>
      </c>
      <c r="AI391">
        <v>34.21</v>
      </c>
      <c r="AJ391">
        <v>36.54</v>
      </c>
      <c r="AK391">
        <v>43.67</v>
      </c>
      <c r="AL391">
        <v>46.35</v>
      </c>
      <c r="AM391">
        <v>32.37704918</v>
      </c>
      <c r="AN391">
        <v>32.20289855</v>
      </c>
      <c r="AO391">
        <v>29</v>
      </c>
      <c r="AP391">
        <v>36.059523810000002</v>
      </c>
      <c r="AQ391">
        <v>35.212765959999999</v>
      </c>
      <c r="AR391">
        <v>37</v>
      </c>
      <c r="AS391">
        <v>43.87012987</v>
      </c>
      <c r="AT391">
        <v>56.743902439999999</v>
      </c>
      <c r="AU391">
        <v>50.845070419999999</v>
      </c>
      <c r="AV391">
        <v>53.483870969999998</v>
      </c>
      <c r="AW391">
        <v>73.716981129999994</v>
      </c>
      <c r="AX391">
        <v>48.18309859</v>
      </c>
      <c r="AY391">
        <v>48.72</v>
      </c>
      <c r="AZ391">
        <v>49.06741573</v>
      </c>
      <c r="BA391">
        <v>48.28125</v>
      </c>
    </row>
    <row r="392" spans="1:53" ht="14.4" hidden="1">
      <c r="A392" t="s">
        <v>788</v>
      </c>
      <c r="B392" t="s">
        <v>789</v>
      </c>
      <c r="C392">
        <v>25201030</v>
      </c>
      <c r="D392">
        <v>1531</v>
      </c>
      <c r="E392">
        <v>22.333429800000001</v>
      </c>
      <c r="F392">
        <v>252010</v>
      </c>
      <c r="G392">
        <v>25</v>
      </c>
      <c r="H392">
        <v>25201030</v>
      </c>
      <c r="I392">
        <v>-2.90</v>
      </c>
      <c r="J392">
        <v>-0.55000000000000004</v>
      </c>
      <c r="K392">
        <v>0.54</v>
      </c>
      <c r="L392">
        <v>6.72</v>
      </c>
      <c r="M392">
        <v>1.26</v>
      </c>
      <c r="N392">
        <v>1.36</v>
      </c>
      <c r="O392">
        <v>1.75</v>
      </c>
      <c r="P392">
        <v>1.44</v>
      </c>
      <c r="Q392">
        <v>3.55</v>
      </c>
      <c r="R392">
        <v>3.66</v>
      </c>
      <c r="S392">
        <v>5.18</v>
      </c>
      <c r="T392">
        <v>7.43</v>
      </c>
      <c r="U392">
        <v>11.01</v>
      </c>
      <c r="V392">
        <v>11.72</v>
      </c>
      <c r="W392">
        <v>14.69</v>
      </c>
      <c r="X392">
        <v>7.52</v>
      </c>
      <c r="Y392">
        <v>6.31</v>
      </c>
      <c r="Z392">
        <v>18.16</v>
      </c>
      <c r="AA392">
        <v>20.37</v>
      </c>
      <c r="AB392">
        <v>21.46</v>
      </c>
      <c r="AC392">
        <v>17.82</v>
      </c>
      <c r="AD392">
        <v>18.38</v>
      </c>
      <c r="AE392">
        <v>33.25</v>
      </c>
      <c r="AF392">
        <v>25.99</v>
      </c>
      <c r="AG392">
        <v>38.799999999999997</v>
      </c>
      <c r="AH392">
        <v>43.12</v>
      </c>
      <c r="AI392">
        <v>57.16</v>
      </c>
      <c r="AJ392">
        <v>45.53</v>
      </c>
      <c r="AK392">
        <v>103.22</v>
      </c>
      <c r="AL392">
        <v>108.90</v>
      </c>
      <c r="AM392">
        <v>-2.5931034479999999</v>
      </c>
      <c r="AN392">
        <v>-11.47272727</v>
      </c>
      <c r="AO392">
        <v>33.629629629999997</v>
      </c>
      <c r="AP392">
        <v>3.03125</v>
      </c>
      <c r="AQ392">
        <v>17.031746030000001</v>
      </c>
      <c r="AR392">
        <v>13.10294118</v>
      </c>
      <c r="AS392">
        <v>10.50285714</v>
      </c>
      <c r="AT392">
        <v>23.090277780000001</v>
      </c>
      <c r="AU392">
        <v>7.3211267610000004</v>
      </c>
      <c r="AV392">
        <v>10.601092899999999</v>
      </c>
      <c r="AW392">
        <v>8.3243243240000009</v>
      </c>
      <c r="AX392">
        <v>7.6931359349999999</v>
      </c>
      <c r="AY392">
        <v>4.135331517</v>
      </c>
      <c r="AZ392">
        <v>8.8071672349999996</v>
      </c>
      <c r="BA392">
        <v>7.4132062630000002</v>
      </c>
    </row>
    <row r="393" spans="1:53" ht="14.4" hidden="1">
      <c r="A393" t="s">
        <v>790</v>
      </c>
      <c r="B393" t="s">
        <v>791</v>
      </c>
      <c r="C393">
        <v>40301040</v>
      </c>
      <c r="D393">
        <v>6331</v>
      </c>
      <c r="E393">
        <v>22.30015788</v>
      </c>
      <c r="F393">
        <v>403010</v>
      </c>
      <c r="G393">
        <v>40</v>
      </c>
      <c r="H393">
        <v>40301040</v>
      </c>
      <c r="I393">
        <v>2.90</v>
      </c>
      <c r="J393">
        <v>2.71</v>
      </c>
      <c r="K393">
        <v>3.56</v>
      </c>
      <c r="L393">
        <v>3.55</v>
      </c>
      <c r="M393">
        <v>4.8600000000000003</v>
      </c>
      <c r="N393">
        <v>3.87</v>
      </c>
      <c r="O393">
        <v>4.68</v>
      </c>
      <c r="P393">
        <v>4.26</v>
      </c>
      <c r="Q393">
        <v>5</v>
      </c>
      <c r="R393">
        <v>3.52</v>
      </c>
      <c r="S393">
        <v>2.81</v>
      </c>
      <c r="T393">
        <v>5.48</v>
      </c>
      <c r="U393">
        <v>4.9400000000000004</v>
      </c>
      <c r="V393">
        <v>5.05</v>
      </c>
      <c r="W393">
        <v>4.3600000000000003</v>
      </c>
      <c r="X393">
        <v>27.38</v>
      </c>
      <c r="Y393">
        <v>34.39</v>
      </c>
      <c r="Z393">
        <v>37.74</v>
      </c>
      <c r="AA393">
        <v>43.39</v>
      </c>
      <c r="AB393">
        <v>51.26</v>
      </c>
      <c r="AC393">
        <v>54.75</v>
      </c>
      <c r="AD393">
        <v>66.510000000000005</v>
      </c>
      <c r="AE393">
        <v>71.650000000000006</v>
      </c>
      <c r="AF393">
        <v>73.91</v>
      </c>
      <c r="AG393">
        <v>69.099999999999994</v>
      </c>
      <c r="AH393">
        <v>66.42</v>
      </c>
      <c r="AI393">
        <v>82.39</v>
      </c>
      <c r="AJ393">
        <v>72.569999999999993</v>
      </c>
      <c r="AK393">
        <v>70.72</v>
      </c>
      <c r="AL393">
        <v>58.52</v>
      </c>
      <c r="AM393">
        <v>9.4413793100000003</v>
      </c>
      <c r="AN393">
        <v>12.690036900000001</v>
      </c>
      <c r="AO393">
        <v>10.601123599999999</v>
      </c>
      <c r="AP393">
        <v>12.22253521</v>
      </c>
      <c r="AQ393">
        <v>10.5473251</v>
      </c>
      <c r="AR393">
        <v>14.14728682</v>
      </c>
      <c r="AS393">
        <v>14.21153846</v>
      </c>
      <c r="AT393">
        <v>16.819248829999999</v>
      </c>
      <c r="AU393">
        <v>14.782</v>
      </c>
      <c r="AV393">
        <v>19.63068182</v>
      </c>
      <c r="AW393">
        <v>23.637010679999999</v>
      </c>
      <c r="AX393">
        <v>15.034671530000001</v>
      </c>
      <c r="AY393">
        <v>14.6902834</v>
      </c>
      <c r="AZ393">
        <v>14.0039604</v>
      </c>
      <c r="BA393">
        <v>13.42201835</v>
      </c>
    </row>
    <row r="394" spans="1:53" ht="14.4" hidden="1">
      <c r="A394" t="s">
        <v>792</v>
      </c>
      <c r="B394" t="s">
        <v>793</v>
      </c>
      <c r="C394">
        <v>35201010</v>
      </c>
      <c r="D394">
        <v>2836</v>
      </c>
      <c r="E394">
        <v>22.283349479999998</v>
      </c>
      <c r="F394">
        <v>352010</v>
      </c>
      <c r="G394">
        <v>35</v>
      </c>
      <c r="H394">
        <v>35201010</v>
      </c>
      <c r="I394">
        <v>3.94</v>
      </c>
      <c r="J394">
        <v>5.04</v>
      </c>
      <c r="K394">
        <v>5.76</v>
      </c>
      <c r="L394">
        <v>7.81</v>
      </c>
      <c r="M394">
        <v>12.37</v>
      </c>
      <c r="N394">
        <v>15.34</v>
      </c>
      <c r="O394">
        <v>16.93</v>
      </c>
      <c r="P394">
        <v>11.92</v>
      </c>
      <c r="Q394">
        <v>21.58</v>
      </c>
      <c r="R394">
        <v>31.42</v>
      </c>
      <c r="S394">
        <v>24.80</v>
      </c>
      <c r="T394">
        <v>10.40</v>
      </c>
      <c r="U394">
        <v>20.87</v>
      </c>
      <c r="V394">
        <v>7.97</v>
      </c>
      <c r="W394">
        <v>11.18</v>
      </c>
      <c r="X394">
        <v>67.05</v>
      </c>
      <c r="Y394">
        <v>110.05</v>
      </c>
      <c r="Z394">
        <v>146.37</v>
      </c>
      <c r="AA394">
        <v>279.572</v>
      </c>
      <c r="AB394">
        <v>339.45</v>
      </c>
      <c r="AC394">
        <v>306.35000000000002</v>
      </c>
      <c r="AD394">
        <v>283.58</v>
      </c>
      <c r="AE394">
        <v>318.57</v>
      </c>
      <c r="AF394">
        <v>300.92</v>
      </c>
      <c r="AG394">
        <v>296.73</v>
      </c>
      <c r="AH394">
        <v>244.86</v>
      </c>
      <c r="AI394">
        <v>239.92</v>
      </c>
      <c r="AJ394">
        <v>276.92</v>
      </c>
      <c r="AK394">
        <v>258.77</v>
      </c>
      <c r="AL394">
        <v>152.91999999999999</v>
      </c>
      <c r="AM394">
        <v>17.0177665</v>
      </c>
      <c r="AN394">
        <v>21.835317459999999</v>
      </c>
      <c r="AO394">
        <v>25.411458329999999</v>
      </c>
      <c r="AP394">
        <v>35.796670929999998</v>
      </c>
      <c r="AQ394">
        <v>27.441390460000001</v>
      </c>
      <c r="AR394">
        <v>19.970664930000002</v>
      </c>
      <c r="AS394">
        <v>16.75014767</v>
      </c>
      <c r="AT394">
        <v>26.725671139999999</v>
      </c>
      <c r="AU394">
        <v>13.94439296</v>
      </c>
      <c r="AV394">
        <v>9.4439847229999998</v>
      </c>
      <c r="AW394">
        <v>9.8733870970000002</v>
      </c>
      <c r="AX394">
        <v>23.069230770000001</v>
      </c>
      <c r="AY394">
        <v>13.2688069</v>
      </c>
      <c r="AZ394">
        <v>32.46800502</v>
      </c>
      <c r="BA394">
        <v>13.677996419999999</v>
      </c>
    </row>
    <row r="395" spans="1:53" ht="14.4" hidden="1">
      <c r="A395" t="s">
        <v>794</v>
      </c>
      <c r="B395" t="s">
        <v>795</v>
      </c>
      <c r="C395">
        <v>40301040</v>
      </c>
      <c r="D395">
        <v>6331</v>
      </c>
      <c r="E395">
        <v>22.202770000000001</v>
      </c>
      <c r="F395">
        <v>403010</v>
      </c>
      <c r="G395">
        <v>40</v>
      </c>
      <c r="H395">
        <v>40301040</v>
      </c>
      <c r="I395">
        <v>27.27</v>
      </c>
      <c r="J395">
        <v>14.60</v>
      </c>
      <c r="K395">
        <v>25.89</v>
      </c>
      <c r="L395">
        <v>22.48</v>
      </c>
      <c r="M395">
        <v>22.27</v>
      </c>
      <c r="N395">
        <v>41.74</v>
      </c>
      <c r="O395">
        <v>31.27</v>
      </c>
      <c r="P395">
        <v>25.81</v>
      </c>
      <c r="Q395">
        <v>-9.5500000000000007</v>
      </c>
      <c r="R395">
        <v>129.07</v>
      </c>
      <c r="S395">
        <v>55.63</v>
      </c>
      <c r="T395">
        <v>176.51</v>
      </c>
      <c r="U395">
        <v>-23.57</v>
      </c>
      <c r="V395">
        <v>146.97999999999999</v>
      </c>
      <c r="W395">
        <v>199.32</v>
      </c>
      <c r="X395">
        <v>378.13</v>
      </c>
      <c r="Y395">
        <v>414.67</v>
      </c>
      <c r="Z395">
        <v>433.42</v>
      </c>
      <c r="AA395">
        <v>580.35</v>
      </c>
      <c r="AB395">
        <v>682.84</v>
      </c>
      <c r="AC395">
        <v>883.35</v>
      </c>
      <c r="AD395">
        <v>904.5</v>
      </c>
      <c r="AE395">
        <v>1139.1300000000001</v>
      </c>
      <c r="AF395">
        <v>1038.05</v>
      </c>
      <c r="AG395">
        <v>1143.17</v>
      </c>
      <c r="AH395">
        <v>1033.30</v>
      </c>
      <c r="AI395">
        <v>1234</v>
      </c>
      <c r="AJ395">
        <v>1317.49</v>
      </c>
      <c r="AK395">
        <v>1419.90</v>
      </c>
      <c r="AL395">
        <v>1726.23</v>
      </c>
      <c r="AM395">
        <v>13.866153280000001</v>
      </c>
      <c r="AN395">
        <v>28.402054790000001</v>
      </c>
      <c r="AO395">
        <v>16.740826569999999</v>
      </c>
      <c r="AP395">
        <v>25.816281140000001</v>
      </c>
      <c r="AQ395">
        <v>30.661876960000001</v>
      </c>
      <c r="AR395">
        <v>21.163152849999999</v>
      </c>
      <c r="AS395">
        <v>28.925487690000001</v>
      </c>
      <c r="AT395">
        <v>44.135218909999999</v>
      </c>
      <c r="AU395">
        <v>-108.6963351</v>
      </c>
      <c r="AV395">
        <v>8.8569768339999992</v>
      </c>
      <c r="AW395">
        <v>18.574510159999999</v>
      </c>
      <c r="AX395">
        <v>6.99110532</v>
      </c>
      <c r="AY395">
        <v>-55.896902840000003</v>
      </c>
      <c r="AZ395">
        <v>9.6604980269999992</v>
      </c>
      <c r="BA395">
        <v>8.6605960260000003</v>
      </c>
    </row>
    <row r="396" spans="1:53" ht="14.4" hidden="1">
      <c r="A396" t="s">
        <v>796</v>
      </c>
      <c r="B396" t="s">
        <v>797</v>
      </c>
      <c r="C396">
        <v>45103010</v>
      </c>
      <c r="D396">
        <v>7372</v>
      </c>
      <c r="E396">
        <v>22.08811923</v>
      </c>
      <c r="F396">
        <v>451030</v>
      </c>
      <c r="G396">
        <v>45</v>
      </c>
      <c r="H396">
        <v>45103010</v>
      </c>
      <c r="I396">
        <v>0.20</v>
      </c>
      <c r="J396">
        <v>0.71</v>
      </c>
      <c r="K396">
        <v>-0.30</v>
      </c>
      <c r="L396">
        <v>1.19</v>
      </c>
      <c r="M396">
        <v>1.34</v>
      </c>
      <c r="N396">
        <v>0.41</v>
      </c>
      <c r="O396">
        <v>-0.48</v>
      </c>
      <c r="P396">
        <v>0.05</v>
      </c>
      <c r="Q396">
        <v>0.44</v>
      </c>
      <c r="R396">
        <v>-0.23</v>
      </c>
      <c r="S396">
        <v>1.1200000000000001</v>
      </c>
      <c r="T396">
        <v>4.03</v>
      </c>
      <c r="U396">
        <v>2.65</v>
      </c>
      <c r="V396">
        <v>2.06</v>
      </c>
      <c r="W396">
        <v>3.12</v>
      </c>
      <c r="X396">
        <v>22.53</v>
      </c>
      <c r="Y396">
        <v>18.260000000000002</v>
      </c>
      <c r="Z396">
        <v>22.51</v>
      </c>
      <c r="AA396">
        <v>35.39</v>
      </c>
      <c r="AB396">
        <v>36.65</v>
      </c>
      <c r="AC396">
        <v>34.630000000000003</v>
      </c>
      <c r="AD396">
        <v>46.27</v>
      </c>
      <c r="AE396">
        <v>60.77</v>
      </c>
      <c r="AF396">
        <v>82.90</v>
      </c>
      <c r="AG396">
        <v>74.89</v>
      </c>
      <c r="AH396">
        <v>119.61</v>
      </c>
      <c r="AI396">
        <v>121.15</v>
      </c>
      <c r="AJ396">
        <v>120.04</v>
      </c>
      <c r="AK396">
        <v>174.96</v>
      </c>
      <c r="AL396">
        <v>183.87</v>
      </c>
      <c r="AM396">
        <v>112.65</v>
      </c>
      <c r="AN396">
        <v>25.718309860000002</v>
      </c>
      <c r="AO396">
        <v>-75.033333330000005</v>
      </c>
      <c r="AP396">
        <v>29.7394958</v>
      </c>
      <c r="AQ396">
        <v>27.350746269999998</v>
      </c>
      <c r="AR396">
        <v>84.463414630000003</v>
      </c>
      <c r="AS396">
        <v>-96.395833330000002</v>
      </c>
      <c r="AT396">
        <v>1215.4000000000001</v>
      </c>
      <c r="AU396">
        <v>188.4090909</v>
      </c>
      <c r="AV396">
        <v>-325.6086957</v>
      </c>
      <c r="AW396">
        <v>106.7946429</v>
      </c>
      <c r="AX396">
        <v>30.062034740000001</v>
      </c>
      <c r="AY396">
        <v>45.298113209999997</v>
      </c>
      <c r="AZ396">
        <v>84.932038829999996</v>
      </c>
      <c r="BA396">
        <v>58.93269231</v>
      </c>
    </row>
    <row r="397" spans="1:53" ht="14.4" hidden="1">
      <c r="A397" t="s">
        <v>798</v>
      </c>
      <c r="B397" t="s">
        <v>799</v>
      </c>
      <c r="C397">
        <v>15101030</v>
      </c>
      <c r="D397">
        <v>2870</v>
      </c>
      <c r="E397">
        <v>22.081081999999999</v>
      </c>
      <c r="F397">
        <v>151010</v>
      </c>
      <c r="G397">
        <v>15</v>
      </c>
      <c r="H397">
        <v>15101030</v>
      </c>
      <c r="I397">
        <v>5.94</v>
      </c>
      <c r="J397">
        <v>3.51</v>
      </c>
      <c r="K397">
        <v>2.37</v>
      </c>
      <c r="L397">
        <v>2.04</v>
      </c>
      <c r="M397">
        <v>1.82</v>
      </c>
      <c r="N397">
        <v>1.52</v>
      </c>
      <c r="O397">
        <v>0.38</v>
      </c>
      <c r="P397">
        <v>0.39</v>
      </c>
      <c r="Q397">
        <v>5.72</v>
      </c>
      <c r="R397">
        <v>1.70</v>
      </c>
      <c r="S397">
        <v>0.81</v>
      </c>
      <c r="T397">
        <v>5.52</v>
      </c>
      <c r="U397">
        <v>14.18</v>
      </c>
      <c r="V397">
        <v>2.5299999999999998</v>
      </c>
      <c r="W397">
        <v>1.36</v>
      </c>
      <c r="X397">
        <v>154.83000000000001</v>
      </c>
      <c r="Y397">
        <v>41.28</v>
      </c>
      <c r="Z397">
        <v>40.69</v>
      </c>
      <c r="AA397">
        <v>32.96</v>
      </c>
      <c r="AB397">
        <v>35.32</v>
      </c>
      <c r="AC397">
        <v>17.12</v>
      </c>
      <c r="AD397">
        <v>18.09</v>
      </c>
      <c r="AE397">
        <v>20.65</v>
      </c>
      <c r="AF397">
        <v>47</v>
      </c>
      <c r="AG397">
        <v>47.91</v>
      </c>
      <c r="AH397">
        <v>48.16</v>
      </c>
      <c r="AI397">
        <v>75.20</v>
      </c>
      <c r="AJ397">
        <v>73.03</v>
      </c>
      <c r="AK397">
        <v>56.33</v>
      </c>
      <c r="AL397">
        <v>44.75</v>
      </c>
      <c r="AM397">
        <v>26.065656570000002</v>
      </c>
      <c r="AN397">
        <v>11.760683759999999</v>
      </c>
      <c r="AO397">
        <v>17.16877637</v>
      </c>
      <c r="AP397">
        <v>16.156862749999998</v>
      </c>
      <c r="AQ397">
        <v>19.406593409999999</v>
      </c>
      <c r="AR397">
        <v>11.26315789</v>
      </c>
      <c r="AS397">
        <v>47.60526316</v>
      </c>
      <c r="AT397">
        <v>52.948717950000002</v>
      </c>
      <c r="AU397">
        <v>8.2167832169999997</v>
      </c>
      <c r="AV397">
        <v>28.182352940000001</v>
      </c>
      <c r="AW397">
        <v>59.456790120000001</v>
      </c>
      <c r="AX397">
        <v>13.623188409999999</v>
      </c>
      <c r="AY397">
        <v>5.1502115660000003</v>
      </c>
      <c r="AZ397">
        <v>22.264822129999999</v>
      </c>
      <c r="BA397">
        <v>32.904411760000002</v>
      </c>
    </row>
    <row r="398" spans="1:53" ht="14.4" hidden="1">
      <c r="A398" t="s">
        <v>800</v>
      </c>
      <c r="B398" t="s">
        <v>801</v>
      </c>
      <c r="C398">
        <v>35203010</v>
      </c>
      <c r="D398">
        <v>3826</v>
      </c>
      <c r="E398">
        <v>22.027309070000001</v>
      </c>
      <c r="F398">
        <v>352030</v>
      </c>
      <c r="G398">
        <v>35</v>
      </c>
      <c r="H398">
        <v>35203010</v>
      </c>
      <c r="I398">
        <v>4.0599999999999996</v>
      </c>
      <c r="J398">
        <v>4.6900000000000004</v>
      </c>
      <c r="K398">
        <v>5.19</v>
      </c>
      <c r="L398">
        <v>5.20</v>
      </c>
      <c r="M398">
        <v>5.07</v>
      </c>
      <c r="N398">
        <v>5.65</v>
      </c>
      <c r="O398">
        <v>6.41</v>
      </c>
      <c r="P398">
        <v>0.25</v>
      </c>
      <c r="Q398">
        <v>7.65</v>
      </c>
      <c r="R398">
        <v>8.69</v>
      </c>
      <c r="S398">
        <v>8.36</v>
      </c>
      <c r="T398">
        <v>11.17</v>
      </c>
      <c r="U398">
        <v>11.73</v>
      </c>
      <c r="V398">
        <v>10.84</v>
      </c>
      <c r="W398">
        <v>10.71</v>
      </c>
      <c r="X398">
        <v>77.709999999999994</v>
      </c>
      <c r="Y398">
        <v>74.05</v>
      </c>
      <c r="Z398">
        <v>87.12</v>
      </c>
      <c r="AA398">
        <v>100</v>
      </c>
      <c r="AB398">
        <v>112.72</v>
      </c>
      <c r="AC398">
        <v>134.58000000000001</v>
      </c>
      <c r="AD398">
        <v>134.38999999999999</v>
      </c>
      <c r="AE398">
        <v>193.19</v>
      </c>
      <c r="AF398">
        <v>188.65</v>
      </c>
      <c r="AG398">
        <v>233.65</v>
      </c>
      <c r="AH398">
        <v>247.42</v>
      </c>
      <c r="AI398">
        <v>372.60</v>
      </c>
      <c r="AJ398">
        <v>342.58</v>
      </c>
      <c r="AK398">
        <v>329.23</v>
      </c>
      <c r="AL398">
        <v>370.98</v>
      </c>
      <c r="AM398">
        <v>19.140394090000001</v>
      </c>
      <c r="AN398">
        <v>15.78891258</v>
      </c>
      <c r="AO398">
        <v>16.78612717</v>
      </c>
      <c r="AP398">
        <v>19.23076923</v>
      </c>
      <c r="AQ398">
        <v>22.232741619999999</v>
      </c>
      <c r="AR398">
        <v>23.81946903</v>
      </c>
      <c r="AS398">
        <v>20.965678629999999</v>
      </c>
      <c r="AT398">
        <v>772.76</v>
      </c>
      <c r="AU398">
        <v>24.660130720000002</v>
      </c>
      <c r="AV398">
        <v>26.887226699999999</v>
      </c>
      <c r="AW398">
        <v>29.595693780000001</v>
      </c>
      <c r="AX398">
        <v>33.3572068</v>
      </c>
      <c r="AY398">
        <v>29.205456099999999</v>
      </c>
      <c r="AZ398">
        <v>30.371771219999999</v>
      </c>
      <c r="BA398">
        <v>34.638655460000003</v>
      </c>
    </row>
    <row r="399" spans="1:53" ht="14.4" hidden="1">
      <c r="A399" t="s">
        <v>802</v>
      </c>
      <c r="B399" t="s">
        <v>803</v>
      </c>
      <c r="C399">
        <v>60108030</v>
      </c>
      <c r="D399">
        <v>6798</v>
      </c>
      <c r="E399">
        <v>21.913187400000002</v>
      </c>
      <c r="F399">
        <v>601080</v>
      </c>
      <c r="G399">
        <v>60</v>
      </c>
      <c r="H399">
        <v>60108030</v>
      </c>
      <c r="I399">
        <v>-1.68</v>
      </c>
      <c r="J399">
        <v>-1.1299999999999999</v>
      </c>
      <c r="K399">
        <v>-1.51</v>
      </c>
      <c r="L399">
        <v>-0.44</v>
      </c>
      <c r="M399">
        <v>-0.19</v>
      </c>
      <c r="N399">
        <v>-1.37</v>
      </c>
      <c r="O399">
        <v>0.61</v>
      </c>
      <c r="P399">
        <v>0.86</v>
      </c>
      <c r="Q399">
        <v>0.41</v>
      </c>
      <c r="R399">
        <v>1.28</v>
      </c>
      <c r="S399">
        <v>0.21</v>
      </c>
      <c r="T399">
        <v>2.14</v>
      </c>
      <c r="U399">
        <v>4.22</v>
      </c>
      <c r="V399">
        <v>4.6100000000000003</v>
      </c>
      <c r="W399">
        <v>6.94</v>
      </c>
      <c r="X399">
        <v>40.94</v>
      </c>
      <c r="Y399">
        <v>42.96</v>
      </c>
      <c r="Z399">
        <v>70.98</v>
      </c>
      <c r="AA399">
        <v>89.84</v>
      </c>
      <c r="AB399">
        <v>110.76</v>
      </c>
      <c r="AC399">
        <v>105.07</v>
      </c>
      <c r="AD399">
        <v>103.26</v>
      </c>
      <c r="AE399">
        <v>163.36000000000001</v>
      </c>
      <c r="AF399">
        <v>161.88999999999999</v>
      </c>
      <c r="AG399">
        <v>240.99</v>
      </c>
      <c r="AH399">
        <v>282.13</v>
      </c>
      <c r="AI399">
        <v>389.02</v>
      </c>
      <c r="AJ399">
        <v>280.31</v>
      </c>
      <c r="AK399">
        <v>253.69</v>
      </c>
      <c r="AL399">
        <v>203.80</v>
      </c>
      <c r="AM399">
        <v>-24.36904762</v>
      </c>
      <c r="AN399">
        <v>-38.017699120000003</v>
      </c>
      <c r="AO399">
        <v>-47.006622520000001</v>
      </c>
      <c r="AP399">
        <v>-204.18181820000001</v>
      </c>
      <c r="AQ399">
        <v>-582.94736839999996</v>
      </c>
      <c r="AR399">
        <v>-76.693430660000004</v>
      </c>
      <c r="AS399">
        <v>169.27868849999999</v>
      </c>
      <c r="AT399">
        <v>189.9534884</v>
      </c>
      <c r="AU399">
        <v>394.85365849999999</v>
      </c>
      <c r="AV399">
        <v>188.2734375</v>
      </c>
      <c r="AW399">
        <v>1343.4761900000001</v>
      </c>
      <c r="AX399">
        <v>181.78504670000001</v>
      </c>
      <c r="AY399">
        <v>66.424170619999998</v>
      </c>
      <c r="AZ399">
        <v>55.030368760000002</v>
      </c>
      <c r="BA399">
        <v>29.365994239999999</v>
      </c>
    </row>
    <row r="400" spans="1:53" ht="14.4" hidden="1">
      <c r="A400" t="s">
        <v>804</v>
      </c>
      <c r="B400" t="s">
        <v>805</v>
      </c>
      <c r="C400">
        <v>20102010</v>
      </c>
      <c r="D400">
        <v>3585</v>
      </c>
      <c r="E400">
        <v>21.70509354</v>
      </c>
      <c r="F400">
        <v>201020</v>
      </c>
      <c r="G400">
        <v>20</v>
      </c>
      <c r="H400">
        <v>20102010</v>
      </c>
      <c r="I400">
        <v>2.08</v>
      </c>
      <c r="J400">
        <v>1.65</v>
      </c>
      <c r="K400">
        <v>1.75</v>
      </c>
      <c r="L400">
        <v>3.39</v>
      </c>
      <c r="M400">
        <v>4.2300000000000004</v>
      </c>
      <c r="N400">
        <v>4.09</v>
      </c>
      <c r="O400">
        <v>6.32</v>
      </c>
      <c r="P400">
        <v>7.14</v>
      </c>
      <c r="Q400">
        <v>8.74</v>
      </c>
      <c r="R400">
        <v>10.38</v>
      </c>
      <c r="S400">
        <v>9.24</v>
      </c>
      <c r="T400">
        <v>12.39</v>
      </c>
      <c r="U400">
        <v>13.88</v>
      </c>
      <c r="V400">
        <v>16.54</v>
      </c>
      <c r="W400">
        <v>22.54</v>
      </c>
      <c r="X400">
        <v>47.29</v>
      </c>
      <c r="Y400">
        <v>33.75</v>
      </c>
      <c r="Z400">
        <v>52.52</v>
      </c>
      <c r="AA400">
        <v>85.06</v>
      </c>
      <c r="AB400">
        <v>95.07</v>
      </c>
      <c r="AC400">
        <v>124.90</v>
      </c>
      <c r="AD400">
        <v>153.16999999999999</v>
      </c>
      <c r="AE400">
        <v>208.26</v>
      </c>
      <c r="AF400">
        <v>218.86</v>
      </c>
      <c r="AG400">
        <v>243.97</v>
      </c>
      <c r="AH400">
        <v>273.97000000000003</v>
      </c>
      <c r="AI400">
        <v>324.36</v>
      </c>
      <c r="AJ400">
        <v>239.23</v>
      </c>
      <c r="AK400">
        <v>447.52</v>
      </c>
      <c r="AL400">
        <v>609.29999999999995</v>
      </c>
      <c r="AM400">
        <v>22.73557692</v>
      </c>
      <c r="AN400">
        <v>20.454545450000001</v>
      </c>
      <c r="AO400">
        <v>30.01142857</v>
      </c>
      <c r="AP400">
        <v>25.09144543</v>
      </c>
      <c r="AQ400">
        <v>22.475177299999999</v>
      </c>
      <c r="AR400">
        <v>30.537897310000002</v>
      </c>
      <c r="AS400">
        <v>24.23575949</v>
      </c>
      <c r="AT400">
        <v>29.168067229999998</v>
      </c>
      <c r="AU400">
        <v>25.041189930000002</v>
      </c>
      <c r="AV400">
        <v>23.50385356</v>
      </c>
      <c r="AW400">
        <v>29.650432899999998</v>
      </c>
      <c r="AX400">
        <v>26.179176760000001</v>
      </c>
      <c r="AY400">
        <v>17.235590779999999</v>
      </c>
      <c r="AZ400">
        <v>27.05683192</v>
      </c>
      <c r="BA400">
        <v>27.031943210000001</v>
      </c>
    </row>
    <row r="401" spans="1:53" ht="14.4" hidden="1">
      <c r="A401" t="s">
        <v>806</v>
      </c>
      <c r="B401" t="s">
        <v>807</v>
      </c>
      <c r="C401">
        <v>55102010</v>
      </c>
      <c r="D401">
        <v>4924</v>
      </c>
      <c r="E401">
        <v>21.645621940000002</v>
      </c>
      <c r="F401">
        <v>551020</v>
      </c>
      <c r="G401">
        <v>55</v>
      </c>
      <c r="H401">
        <v>55102010</v>
      </c>
      <c r="I401">
        <v>2.2000000000000002</v>
      </c>
      <c r="J401">
        <v>2.27</v>
      </c>
      <c r="K401">
        <v>2.37</v>
      </c>
      <c r="L401">
        <v>2.64</v>
      </c>
      <c r="M401">
        <v>2.96</v>
      </c>
      <c r="N401">
        <v>3.09</v>
      </c>
      <c r="O401">
        <v>3.38</v>
      </c>
      <c r="P401">
        <v>3.73</v>
      </c>
      <c r="Q401">
        <v>5.43</v>
      </c>
      <c r="R401">
        <v>4.3499999999999996</v>
      </c>
      <c r="S401">
        <v>4.8899999999999997</v>
      </c>
      <c r="T401">
        <v>5.12</v>
      </c>
      <c r="U401">
        <v>5.60</v>
      </c>
      <c r="V401">
        <v>6.10</v>
      </c>
      <c r="W401">
        <v>6.83</v>
      </c>
      <c r="X401">
        <v>31.20</v>
      </c>
      <c r="Y401">
        <v>33.35</v>
      </c>
      <c r="Z401">
        <v>35.119999999999997</v>
      </c>
      <c r="AA401">
        <v>45.42</v>
      </c>
      <c r="AB401">
        <v>55.74</v>
      </c>
      <c r="AC401">
        <v>63.04</v>
      </c>
      <c r="AD401">
        <v>74.150000000000006</v>
      </c>
      <c r="AE401">
        <v>85.89</v>
      </c>
      <c r="AF401">
        <v>92.72</v>
      </c>
      <c r="AG401">
        <v>111.86</v>
      </c>
      <c r="AH401">
        <v>95.43</v>
      </c>
      <c r="AI401">
        <v>104.77</v>
      </c>
      <c r="AJ401">
        <v>112.07</v>
      </c>
      <c r="AK401">
        <v>115.90</v>
      </c>
      <c r="AL401">
        <v>139.27000000000001</v>
      </c>
      <c r="AM401">
        <v>14.18181818</v>
      </c>
      <c r="AN401">
        <v>14.69162996</v>
      </c>
      <c r="AO401">
        <v>14.818565400000001</v>
      </c>
      <c r="AP401">
        <v>17.204545450000001</v>
      </c>
      <c r="AQ401">
        <v>18.831081080000001</v>
      </c>
      <c r="AR401">
        <v>20.401294499999999</v>
      </c>
      <c r="AS401">
        <v>21.93786982</v>
      </c>
      <c r="AT401">
        <v>23.026809650000001</v>
      </c>
      <c r="AU401">
        <v>17.075506449999999</v>
      </c>
      <c r="AV401">
        <v>25.714942529999998</v>
      </c>
      <c r="AW401">
        <v>19.515337420000002</v>
      </c>
      <c r="AX401">
        <v>20.46289063</v>
      </c>
      <c r="AY401">
        <v>20.0125</v>
      </c>
      <c r="AZ401">
        <v>19</v>
      </c>
      <c r="BA401">
        <v>20.390922400000001</v>
      </c>
    </row>
    <row r="402" spans="1:53" ht="14.4" hidden="1">
      <c r="A402" t="s">
        <v>808</v>
      </c>
      <c r="B402" t="s">
        <v>809</v>
      </c>
      <c r="C402">
        <v>45203010</v>
      </c>
      <c r="D402">
        <v>3812</v>
      </c>
      <c r="E402">
        <v>21.62938626</v>
      </c>
      <c r="F402">
        <v>452030</v>
      </c>
      <c r="G402">
        <v>45</v>
      </c>
      <c r="H402">
        <v>45203010</v>
      </c>
      <c r="I402">
        <v>3.27</v>
      </c>
      <c r="J402">
        <v>6.84</v>
      </c>
      <c r="K402">
        <v>4.3899999999999997</v>
      </c>
      <c r="L402">
        <v>4.87</v>
      </c>
      <c r="M402">
        <v>5.75</v>
      </c>
      <c r="N402">
        <v>5.44</v>
      </c>
      <c r="O402">
        <v>5.37</v>
      </c>
      <c r="P402">
        <v>6.26</v>
      </c>
      <c r="Q402">
        <v>9.01</v>
      </c>
      <c r="R402">
        <v>10.73</v>
      </c>
      <c r="S402">
        <v>10.62</v>
      </c>
      <c r="T402">
        <v>10.050000000000001</v>
      </c>
      <c r="U402">
        <v>16.53</v>
      </c>
      <c r="V402">
        <v>18.489999999999998</v>
      </c>
      <c r="W402">
        <v>17.21</v>
      </c>
      <c r="X402">
        <v>43.97</v>
      </c>
      <c r="Y402">
        <v>54.85</v>
      </c>
      <c r="Z402">
        <v>65.069999999999993</v>
      </c>
      <c r="AA402">
        <v>91.86</v>
      </c>
      <c r="AB402">
        <v>102.74</v>
      </c>
      <c r="AC402">
        <v>88.70</v>
      </c>
      <c r="AD402">
        <v>123</v>
      </c>
      <c r="AE402">
        <v>181.15</v>
      </c>
      <c r="AF402">
        <v>207.07</v>
      </c>
      <c r="AG402">
        <v>346.54</v>
      </c>
      <c r="AH402">
        <v>391.98</v>
      </c>
      <c r="AI402">
        <v>436.89</v>
      </c>
      <c r="AJ402">
        <v>399.91</v>
      </c>
      <c r="AK402">
        <v>446.29</v>
      </c>
      <c r="AL402">
        <v>464.13</v>
      </c>
      <c r="AM402">
        <v>13.44648318</v>
      </c>
      <c r="AN402">
        <v>8.0190058480000008</v>
      </c>
      <c r="AO402">
        <v>14.82232346</v>
      </c>
      <c r="AP402">
        <v>18.862423</v>
      </c>
      <c r="AQ402">
        <v>17.867826090000001</v>
      </c>
      <c r="AR402">
        <v>16.305147059999999</v>
      </c>
      <c r="AS402">
        <v>22.905027929999999</v>
      </c>
      <c r="AT402">
        <v>28.937699680000001</v>
      </c>
      <c r="AU402">
        <v>22.982241949999999</v>
      </c>
      <c r="AV402">
        <v>32.29636533</v>
      </c>
      <c r="AW402">
        <v>36.909604520000002</v>
      </c>
      <c r="AX402">
        <v>43.47164179</v>
      </c>
      <c r="AY402">
        <v>24.19298246</v>
      </c>
      <c r="AZ402">
        <v>24.136830719999999</v>
      </c>
      <c r="BA402">
        <v>26.968622889999999</v>
      </c>
    </row>
    <row r="403" spans="1:53" ht="14.4" hidden="1">
      <c r="A403" t="s">
        <v>810</v>
      </c>
      <c r="B403" t="s">
        <v>811</v>
      </c>
      <c r="C403">
        <v>15101050</v>
      </c>
      <c r="D403">
        <v>2860</v>
      </c>
      <c r="E403">
        <v>21.617913099999999</v>
      </c>
      <c r="F403">
        <v>151010</v>
      </c>
      <c r="G403">
        <v>15</v>
      </c>
      <c r="H403">
        <v>15101050</v>
      </c>
      <c r="I403">
        <v>3.26</v>
      </c>
      <c r="J403">
        <v>3.26</v>
      </c>
      <c r="K403">
        <v>3.09</v>
      </c>
      <c r="L403">
        <v>4.29</v>
      </c>
      <c r="M403">
        <v>5.0599999999999996</v>
      </c>
      <c r="N403">
        <v>5.16</v>
      </c>
      <c r="O403">
        <v>5.05</v>
      </c>
      <c r="P403">
        <v>3.72</v>
      </c>
      <c r="Q403">
        <v>3.79</v>
      </c>
      <c r="R403">
        <v>4</v>
      </c>
      <c r="S403">
        <v>3.21</v>
      </c>
      <c r="T403">
        <v>1.1000000000000001</v>
      </c>
      <c r="U403">
        <v>-7.32</v>
      </c>
      <c r="V403">
        <v>-10.050000000000001</v>
      </c>
      <c r="W403">
        <v>0.95</v>
      </c>
      <c r="X403">
        <v>55.59</v>
      </c>
      <c r="Y403">
        <v>52.42</v>
      </c>
      <c r="Z403">
        <v>66.540000000000006</v>
      </c>
      <c r="AA403">
        <v>85.98</v>
      </c>
      <c r="AB403">
        <v>101.36</v>
      </c>
      <c r="AC403">
        <v>119.64</v>
      </c>
      <c r="AD403">
        <v>117.83</v>
      </c>
      <c r="AE403">
        <v>152.61000000000001</v>
      </c>
      <c r="AF403">
        <v>134.27000000000001</v>
      </c>
      <c r="AG403">
        <v>129.02000000000001</v>
      </c>
      <c r="AH403">
        <v>108.84</v>
      </c>
      <c r="AI403">
        <v>150.65</v>
      </c>
      <c r="AJ403">
        <v>104.84</v>
      </c>
      <c r="AK403">
        <v>80.97</v>
      </c>
      <c r="AL403">
        <v>84.55</v>
      </c>
      <c r="AM403">
        <v>17.05214724</v>
      </c>
      <c r="AN403">
        <v>16.079754600000001</v>
      </c>
      <c r="AO403">
        <v>21.533980580000001</v>
      </c>
      <c r="AP403">
        <v>20.041958040000001</v>
      </c>
      <c r="AQ403">
        <v>20.03162055</v>
      </c>
      <c r="AR403">
        <v>23.186046510000001</v>
      </c>
      <c r="AS403">
        <v>23.332673270000001</v>
      </c>
      <c r="AT403">
        <v>41.02419355</v>
      </c>
      <c r="AU403">
        <v>35.42744063</v>
      </c>
      <c r="AV403">
        <v>32.255000000000003</v>
      </c>
      <c r="AW403">
        <v>33.90654206</v>
      </c>
      <c r="AX403">
        <v>136.95454549999999</v>
      </c>
      <c r="AY403">
        <v>-14.322404369999999</v>
      </c>
      <c r="AZ403">
        <v>-8.0567164180000006</v>
      </c>
      <c r="BA403">
        <v>89</v>
      </c>
    </row>
    <row r="404" spans="1:53" ht="14.4" hidden="1">
      <c r="A404" t="s">
        <v>812</v>
      </c>
      <c r="B404" t="s">
        <v>813</v>
      </c>
      <c r="C404">
        <v>10102020</v>
      </c>
      <c r="D404">
        <v>1311</v>
      </c>
      <c r="E404">
        <v>21.500336999999998</v>
      </c>
      <c r="F404">
        <v>101020</v>
      </c>
      <c r="G404">
        <v>10</v>
      </c>
      <c r="H404">
        <v>10102020</v>
      </c>
      <c r="I404">
        <v>10.31</v>
      </c>
      <c r="J404">
        <v>11.25</v>
      </c>
      <c r="K404">
        <v>-0.52</v>
      </c>
      <c r="L404">
        <v>-0.06</v>
      </c>
      <c r="M404">
        <v>3.91</v>
      </c>
      <c r="N404">
        <v>-35.549999999999997</v>
      </c>
      <c r="O404">
        <v>-6.52</v>
      </c>
      <c r="P404">
        <v>1.70</v>
      </c>
      <c r="Q404">
        <v>6.10</v>
      </c>
      <c r="R404">
        <v>-0.89</v>
      </c>
      <c r="S404">
        <v>-7.12</v>
      </c>
      <c r="T404">
        <v>4.1900000000000004</v>
      </c>
      <c r="U404">
        <v>9.1199999999999992</v>
      </c>
      <c r="V404">
        <v>5.84</v>
      </c>
      <c r="W404">
        <v>4.5599999999999996</v>
      </c>
      <c r="X404">
        <v>78.510000000000005</v>
      </c>
      <c r="Y404">
        <v>62</v>
      </c>
      <c r="Z404">
        <v>52.04</v>
      </c>
      <c r="AA404">
        <v>61.87</v>
      </c>
      <c r="AB404">
        <v>61.21</v>
      </c>
      <c r="AC404">
        <v>32</v>
      </c>
      <c r="AD404">
        <v>45.67</v>
      </c>
      <c r="AE404">
        <v>41.40</v>
      </c>
      <c r="AF404">
        <v>22.54</v>
      </c>
      <c r="AG404">
        <v>25.97</v>
      </c>
      <c r="AH404">
        <v>15.81</v>
      </c>
      <c r="AI404">
        <v>44.05</v>
      </c>
      <c r="AJ404">
        <v>61.51</v>
      </c>
      <c r="AK404">
        <v>45.30</v>
      </c>
      <c r="AL404">
        <v>32.729999999999997</v>
      </c>
      <c r="AM404">
        <v>7.614936954</v>
      </c>
      <c r="AN404">
        <v>5.511111111</v>
      </c>
      <c r="AO404">
        <v>-100.0769231</v>
      </c>
      <c r="AP404">
        <v>-1031.166667</v>
      </c>
      <c r="AQ404">
        <v>15.654731460000001</v>
      </c>
      <c r="AR404">
        <v>-0.90014064699999996</v>
      </c>
      <c r="AS404">
        <v>-7.0046012270000002</v>
      </c>
      <c r="AT404">
        <v>24.352941179999998</v>
      </c>
      <c r="AU404">
        <v>3.6950819670000001</v>
      </c>
      <c r="AV404">
        <v>-29.179775280000001</v>
      </c>
      <c r="AW404">
        <v>-2.2205056179999998</v>
      </c>
      <c r="AX404">
        <v>10.513126489999999</v>
      </c>
      <c r="AY404">
        <v>6.7445175439999998</v>
      </c>
      <c r="AZ404">
        <v>7.7568493150000002</v>
      </c>
      <c r="BA404">
        <v>7.1776315789999998</v>
      </c>
    </row>
    <row r="405" spans="1:53" ht="14.4" hidden="1">
      <c r="A405" t="s">
        <v>814</v>
      </c>
      <c r="B405" t="s">
        <v>815</v>
      </c>
      <c r="C405">
        <v>10102010</v>
      </c>
      <c r="D405">
        <v>2911</v>
      </c>
      <c r="E405">
        <v>21.422575399999999</v>
      </c>
      <c r="F405">
        <v>101020</v>
      </c>
      <c r="G405">
        <v>10</v>
      </c>
      <c r="H405">
        <v>10102010</v>
      </c>
      <c r="I405">
        <v>-1.19</v>
      </c>
      <c r="J405">
        <v>8.06</v>
      </c>
      <c r="K405">
        <v>3.63</v>
      </c>
      <c r="L405">
        <v>7.39</v>
      </c>
      <c r="M405">
        <v>1.23</v>
      </c>
      <c r="N405">
        <v>-2.12</v>
      </c>
      <c r="O405">
        <v>0.04</v>
      </c>
      <c r="P405">
        <v>1.03</v>
      </c>
      <c r="Q405">
        <v>2.80</v>
      </c>
      <c r="R405">
        <v>1.18</v>
      </c>
      <c r="S405">
        <v>-6.03</v>
      </c>
      <c r="T405">
        <v>2.2400000000000002</v>
      </c>
      <c r="U405">
        <v>-0.79</v>
      </c>
      <c r="V405">
        <v>5.15</v>
      </c>
      <c r="W405">
        <v>0.14000000000000001</v>
      </c>
      <c r="X405">
        <v>44.17</v>
      </c>
      <c r="Y405">
        <v>42.74</v>
      </c>
      <c r="Z405">
        <v>41.64</v>
      </c>
      <c r="AA405">
        <v>48.61</v>
      </c>
      <c r="AB405">
        <v>38.119999999999997</v>
      </c>
      <c r="AC405">
        <v>31.26</v>
      </c>
      <c r="AD405">
        <v>37.380000000000003</v>
      </c>
      <c r="AE405">
        <v>42.03</v>
      </c>
      <c r="AF405">
        <v>37.92</v>
      </c>
      <c r="AG405">
        <v>37.74</v>
      </c>
      <c r="AH405">
        <v>20.52</v>
      </c>
      <c r="AI405">
        <v>26.63</v>
      </c>
      <c r="AJ405">
        <v>34.93</v>
      </c>
      <c r="AK405">
        <v>35.40</v>
      </c>
      <c r="AL405">
        <v>29.56</v>
      </c>
      <c r="AM405">
        <v>-37.117647060000003</v>
      </c>
      <c r="AN405">
        <v>5.3027295289999996</v>
      </c>
      <c r="AO405">
        <v>11.471074379999999</v>
      </c>
      <c r="AP405">
        <v>6.577807848</v>
      </c>
      <c r="AQ405">
        <v>30.991869919999999</v>
      </c>
      <c r="AR405">
        <v>-14.74528302</v>
      </c>
      <c r="AS405">
        <v>934.5</v>
      </c>
      <c r="AT405">
        <v>40.805825239999997</v>
      </c>
      <c r="AU405">
        <v>13.542857140000001</v>
      </c>
      <c r="AV405">
        <v>31.983050850000001</v>
      </c>
      <c r="AW405">
        <v>-3.4029850750000001</v>
      </c>
      <c r="AX405">
        <v>11.88839286</v>
      </c>
      <c r="AY405">
        <v>-44.215189870000003</v>
      </c>
      <c r="AZ405">
        <v>6.873786408</v>
      </c>
      <c r="BA405">
        <v>211.14285709999999</v>
      </c>
    </row>
    <row r="406" spans="1:53" ht="14.4" hidden="1">
      <c r="A406" t="s">
        <v>816</v>
      </c>
      <c r="B406" t="s">
        <v>817</v>
      </c>
      <c r="C406">
        <v>45103010</v>
      </c>
      <c r="D406">
        <v>7370</v>
      </c>
      <c r="E406">
        <v>21.389980999999999</v>
      </c>
      <c r="F406">
        <v>451030</v>
      </c>
      <c r="G406">
        <v>45</v>
      </c>
      <c r="H406">
        <v>45103010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>
        <v>0</v>
      </c>
      <c r="P406">
        <v>-0.01</v>
      </c>
      <c r="Q406">
        <v>0.03</v>
      </c>
      <c r="R406">
        <v>0.09</v>
      </c>
      <c r="S406">
        <v>2.25</v>
      </c>
      <c r="T406">
        <v>4.5</v>
      </c>
      <c r="U406">
        <v>0.34</v>
      </c>
      <c r="V406">
        <v>2.0699999999999998</v>
      </c>
      <c r="W406">
        <v>3.21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>
        <v>68.040000000000006</v>
      </c>
      <c r="AH406">
        <v>337.32</v>
      </c>
      <c r="AI406">
        <v>183.91</v>
      </c>
      <c r="AJ406">
        <v>67.739999999999995</v>
      </c>
      <c r="AK406">
        <v>71.91</v>
      </c>
      <c r="AL406">
        <v>81.61</v>
      </c>
      <c r="AM406" t="s">
        <v>23</v>
      </c>
      <c r="AN406" t="s">
        <v>23</v>
      </c>
      <c r="AO406" t="s">
        <v>23</v>
      </c>
      <c r="AP406" t="s">
        <v>23</v>
      </c>
      <c r="AQ406" t="s">
        <v>23</v>
      </c>
      <c r="AR406" t="s">
        <v>23</v>
      </c>
      <c r="AS406" t="s">
        <v>23</v>
      </c>
      <c r="AT406" t="s">
        <v>23</v>
      </c>
      <c r="AU406" t="s">
        <v>23</v>
      </c>
      <c r="AV406">
        <v>756</v>
      </c>
      <c r="AW406">
        <v>149.91999999999999</v>
      </c>
      <c r="AX406">
        <v>40.868888890000001</v>
      </c>
      <c r="AY406">
        <v>199.2352941</v>
      </c>
      <c r="AZ406">
        <v>34.739130430000003</v>
      </c>
      <c r="BA406">
        <v>25.423676010000001</v>
      </c>
    </row>
    <row r="407" spans="1:53" ht="14.4" hidden="1">
      <c r="A407" t="s">
        <v>818</v>
      </c>
      <c r="B407" t="s">
        <v>819</v>
      </c>
      <c r="C407">
        <v>40101015</v>
      </c>
      <c r="D407">
        <v>6020</v>
      </c>
      <c r="E407">
        <v>21.37648128</v>
      </c>
      <c r="F407">
        <v>401010</v>
      </c>
      <c r="G407">
        <v>40</v>
      </c>
      <c r="H407">
        <v>40101015</v>
      </c>
      <c r="I407">
        <v>-0.62</v>
      </c>
      <c r="J407">
        <v>-0.34</v>
      </c>
      <c r="K407">
        <v>0.71</v>
      </c>
      <c r="L407">
        <v>0.77</v>
      </c>
      <c r="M407">
        <v>0.80</v>
      </c>
      <c r="N407">
        <v>0.75</v>
      </c>
      <c r="O407">
        <v>0.87</v>
      </c>
      <c r="P407">
        <v>1</v>
      </c>
      <c r="Q407">
        <v>1.54</v>
      </c>
      <c r="R407">
        <v>1.5</v>
      </c>
      <c r="S407">
        <v>1.03</v>
      </c>
      <c r="T407">
        <v>2.4900000000000002</v>
      </c>
      <c r="U407">
        <v>2.2799999999999998</v>
      </c>
      <c r="V407">
        <v>2.11</v>
      </c>
      <c r="W407">
        <v>1.93</v>
      </c>
      <c r="X407">
        <v>7</v>
      </c>
      <c r="Y407">
        <v>4.30</v>
      </c>
      <c r="Z407">
        <v>7.13</v>
      </c>
      <c r="AA407">
        <v>9.89</v>
      </c>
      <c r="AB407">
        <v>10.56</v>
      </c>
      <c r="AC407">
        <v>9.60</v>
      </c>
      <c r="AD407">
        <v>14.36</v>
      </c>
      <c r="AE407">
        <v>17.28</v>
      </c>
      <c r="AF407">
        <v>13.38</v>
      </c>
      <c r="AG407">
        <v>17.16</v>
      </c>
      <c r="AH407">
        <v>16.12</v>
      </c>
      <c r="AI407">
        <v>21.80</v>
      </c>
      <c r="AJ407">
        <v>21.56</v>
      </c>
      <c r="AK407">
        <v>19.38</v>
      </c>
      <c r="AL407">
        <v>23.52</v>
      </c>
      <c r="AM407">
        <v>-11.29032258</v>
      </c>
      <c r="AN407">
        <v>-12.64705882</v>
      </c>
      <c r="AO407">
        <v>10.042253519999999</v>
      </c>
      <c r="AP407">
        <v>12.844155840000001</v>
      </c>
      <c r="AQ407">
        <v>13.20</v>
      </c>
      <c r="AR407">
        <v>12.80</v>
      </c>
      <c r="AS407">
        <v>16.50574713</v>
      </c>
      <c r="AT407">
        <v>17.28</v>
      </c>
      <c r="AU407">
        <v>8.6883116880000006</v>
      </c>
      <c r="AV407">
        <v>11.44</v>
      </c>
      <c r="AW407">
        <v>15.650485440000001</v>
      </c>
      <c r="AX407">
        <v>8.7550200799999995</v>
      </c>
      <c r="AY407">
        <v>9.4561403510000002</v>
      </c>
      <c r="AZ407">
        <v>9.1848341229999999</v>
      </c>
      <c r="BA407">
        <v>12.1865285</v>
      </c>
    </row>
    <row r="408" spans="1:53" ht="14.4" hidden="1">
      <c r="A408" t="s">
        <v>820</v>
      </c>
      <c r="B408" t="s">
        <v>821</v>
      </c>
      <c r="C408">
        <v>35203010</v>
      </c>
      <c r="D408">
        <v>3826</v>
      </c>
      <c r="E408">
        <v>21.193718000000001</v>
      </c>
      <c r="F408">
        <v>352030</v>
      </c>
      <c r="G408">
        <v>35</v>
      </c>
      <c r="H408">
        <v>35203010</v>
      </c>
      <c r="I408">
        <v>0.87</v>
      </c>
      <c r="J408">
        <v>0.62</v>
      </c>
      <c r="K408">
        <v>1.1299999999999999</v>
      </c>
      <c r="L408">
        <v>0.90</v>
      </c>
      <c r="M408">
        <v>2.37</v>
      </c>
      <c r="N408">
        <v>3.10</v>
      </c>
      <c r="O408">
        <v>3.07</v>
      </c>
      <c r="P408">
        <v>4.92</v>
      </c>
      <c r="Q408">
        <v>5.56</v>
      </c>
      <c r="R408">
        <v>6.74</v>
      </c>
      <c r="S408">
        <v>4.45</v>
      </c>
      <c r="T408">
        <v>5.04</v>
      </c>
      <c r="U408">
        <v>-28</v>
      </c>
      <c r="V408">
        <v>-7.34</v>
      </c>
      <c r="W408">
        <v>-7.69</v>
      </c>
      <c r="X408">
        <v>63.34</v>
      </c>
      <c r="Y408">
        <v>30.48</v>
      </c>
      <c r="Z408">
        <v>55.59</v>
      </c>
      <c r="AA408">
        <v>110.59</v>
      </c>
      <c r="AB408">
        <v>184.58</v>
      </c>
      <c r="AC408">
        <v>191.945</v>
      </c>
      <c r="AD408">
        <v>128.04</v>
      </c>
      <c r="AE408">
        <v>218.49</v>
      </c>
      <c r="AF408">
        <v>299.93</v>
      </c>
      <c r="AG408">
        <v>331.74</v>
      </c>
      <c r="AH408">
        <v>370</v>
      </c>
      <c r="AI408">
        <v>380.44</v>
      </c>
      <c r="AJ408">
        <v>202.20</v>
      </c>
      <c r="AK408">
        <v>139.24</v>
      </c>
      <c r="AL408">
        <v>133.63</v>
      </c>
      <c r="AM408">
        <v>72.804597700000002</v>
      </c>
      <c r="AN408">
        <v>49.161290319999999</v>
      </c>
      <c r="AO408">
        <v>49.194690270000002</v>
      </c>
      <c r="AP408">
        <v>122.8777778</v>
      </c>
      <c r="AQ408">
        <v>77.881856540000001</v>
      </c>
      <c r="AR408">
        <v>61.917741939999999</v>
      </c>
      <c r="AS408">
        <v>41.706840390000004</v>
      </c>
      <c r="AT408">
        <v>44.408536589999997</v>
      </c>
      <c r="AU408">
        <v>53.944244599999998</v>
      </c>
      <c r="AV408">
        <v>49.219584570000002</v>
      </c>
      <c r="AW408">
        <v>83.146067419999994</v>
      </c>
      <c r="AX408">
        <v>75.484126979999999</v>
      </c>
      <c r="AY408">
        <v>-7.2214285709999997</v>
      </c>
      <c r="AZ408">
        <v>-18.970027250000001</v>
      </c>
      <c r="BA408">
        <v>-17.377113130000001</v>
      </c>
    </row>
    <row r="409" spans="1:53" ht="14.4" hidden="1">
      <c r="A409" t="s">
        <v>822</v>
      </c>
      <c r="B409" t="s">
        <v>823</v>
      </c>
      <c r="C409">
        <v>25301040</v>
      </c>
      <c r="D409">
        <v>5812</v>
      </c>
      <c r="E409">
        <v>21.099287440000001</v>
      </c>
      <c r="F409">
        <v>253010</v>
      </c>
      <c r="G409">
        <v>25</v>
      </c>
      <c r="H409">
        <v>25301040</v>
      </c>
      <c r="I409">
        <v>1.36</v>
      </c>
      <c r="J409">
        <v>0</v>
      </c>
      <c r="K409">
        <v>0.33</v>
      </c>
      <c r="L409">
        <v>0.65</v>
      </c>
      <c r="M409">
        <v>-2.34</v>
      </c>
      <c r="N409">
        <v>0.5</v>
      </c>
      <c r="O409">
        <v>1.45</v>
      </c>
      <c r="P409">
        <v>2.54</v>
      </c>
      <c r="Q409">
        <v>2.42</v>
      </c>
      <c r="R409">
        <v>2.37</v>
      </c>
      <c r="S409">
        <v>1.60</v>
      </c>
      <c r="T409">
        <v>2.69</v>
      </c>
      <c r="U409">
        <v>3.25</v>
      </c>
      <c r="V409">
        <v>3.76</v>
      </c>
      <c r="W409">
        <v>3.18</v>
      </c>
      <c r="X409" t="e">
        <v>#N/A</v>
      </c>
      <c r="Y409" t="e">
        <v>#N/A</v>
      </c>
      <c r="Z409">
        <v>16.440000000000001</v>
      </c>
      <c r="AA409">
        <v>22.86</v>
      </c>
      <c r="AB409">
        <v>39.04</v>
      </c>
      <c r="AC409">
        <v>37.36</v>
      </c>
      <c r="AD409">
        <v>47.66</v>
      </c>
      <c r="AE409">
        <v>61.48</v>
      </c>
      <c r="AF409">
        <v>52.30</v>
      </c>
      <c r="AG409">
        <v>63.77</v>
      </c>
      <c r="AH409">
        <v>61.11</v>
      </c>
      <c r="AI409">
        <v>60.68</v>
      </c>
      <c r="AJ409">
        <v>64.67</v>
      </c>
      <c r="AK409">
        <v>78.13</v>
      </c>
      <c r="AL409">
        <v>65.180000000000007</v>
      </c>
      <c r="AM409" t="s">
        <v>23</v>
      </c>
      <c r="AN409" t="s">
        <v>23</v>
      </c>
      <c r="AO409">
        <v>49.81818182</v>
      </c>
      <c r="AP409">
        <v>35.169230769999999</v>
      </c>
      <c r="AQ409">
        <v>-16.683760679999999</v>
      </c>
      <c r="AR409">
        <v>74.72</v>
      </c>
      <c r="AS409">
        <v>32.868965520000003</v>
      </c>
      <c r="AT409">
        <v>24.204724410000001</v>
      </c>
      <c r="AU409">
        <v>21.61157025</v>
      </c>
      <c r="AV409">
        <v>26.907173</v>
      </c>
      <c r="AW409">
        <v>38.19375</v>
      </c>
      <c r="AX409">
        <v>22.55762082</v>
      </c>
      <c r="AY409">
        <v>19.89846154</v>
      </c>
      <c r="AZ409">
        <v>20.779255320000001</v>
      </c>
      <c r="BA409">
        <v>20.496855350000001</v>
      </c>
    </row>
    <row r="410" spans="1:53" ht="14.4" hidden="1">
      <c r="A410" t="s">
        <v>824</v>
      </c>
      <c r="B410" t="s">
        <v>825</v>
      </c>
      <c r="C410">
        <v>45103020</v>
      </c>
      <c r="D410">
        <v>7372</v>
      </c>
      <c r="E410">
        <v>21.0795502</v>
      </c>
      <c r="F410">
        <v>451030</v>
      </c>
      <c r="G410">
        <v>45</v>
      </c>
      <c r="H410">
        <v>45103020</v>
      </c>
      <c r="I410">
        <v>2.13</v>
      </c>
      <c r="J410">
        <v>2.54</v>
      </c>
      <c r="K410">
        <v>2.96</v>
      </c>
      <c r="L410">
        <v>3.27</v>
      </c>
      <c r="M410">
        <v>3.43</v>
      </c>
      <c r="N410">
        <v>3.74</v>
      </c>
      <c r="O410">
        <v>4.18</v>
      </c>
      <c r="P410">
        <v>4.82</v>
      </c>
      <c r="Q410">
        <v>5.15</v>
      </c>
      <c r="R410">
        <v>5.43</v>
      </c>
      <c r="S410">
        <v>5.96</v>
      </c>
      <c r="T410">
        <v>6.08</v>
      </c>
      <c r="U410">
        <v>6.31</v>
      </c>
      <c r="V410">
        <v>7.10</v>
      </c>
      <c r="W410">
        <v>7.46</v>
      </c>
      <c r="X410">
        <v>46.26</v>
      </c>
      <c r="Y410">
        <v>52.54</v>
      </c>
      <c r="Z410">
        <v>47.64</v>
      </c>
      <c r="AA410">
        <v>64.498999999999995</v>
      </c>
      <c r="AB410">
        <v>78.569999999999993</v>
      </c>
      <c r="AC410">
        <v>81.38</v>
      </c>
      <c r="AD410">
        <v>84.46</v>
      </c>
      <c r="AE410">
        <v>103.62</v>
      </c>
      <c r="AF410">
        <v>102.65</v>
      </c>
      <c r="AG410">
        <v>110.96</v>
      </c>
      <c r="AH410">
        <v>132.91</v>
      </c>
      <c r="AI410">
        <v>116.56</v>
      </c>
      <c r="AJ410">
        <v>126.16</v>
      </c>
      <c r="AK410">
        <v>152.79</v>
      </c>
      <c r="AL410">
        <v>186.70</v>
      </c>
      <c r="AM410">
        <v>21.718309860000002</v>
      </c>
      <c r="AN410">
        <v>20.685039369999998</v>
      </c>
      <c r="AO410">
        <v>16.09459459</v>
      </c>
      <c r="AP410">
        <v>19.724464829999999</v>
      </c>
      <c r="AQ410">
        <v>22.906705540000001</v>
      </c>
      <c r="AR410">
        <v>21.759358290000002</v>
      </c>
      <c r="AS410">
        <v>20.205741629999999</v>
      </c>
      <c r="AT410">
        <v>21.497925309999999</v>
      </c>
      <c r="AU410">
        <v>19.93203883</v>
      </c>
      <c r="AV410">
        <v>20.434622470000001</v>
      </c>
      <c r="AW410">
        <v>22.300335570000001</v>
      </c>
      <c r="AX410">
        <v>19.171052629999998</v>
      </c>
      <c r="AY410">
        <v>19.993660859999999</v>
      </c>
      <c r="AZ410">
        <v>21.519718309999998</v>
      </c>
      <c r="BA410">
        <v>25.026809650000001</v>
      </c>
    </row>
    <row r="411" spans="1:53" ht="14.4" hidden="1">
      <c r="A411" t="s">
        <v>826</v>
      </c>
      <c r="B411" t="s">
        <v>827</v>
      </c>
      <c r="C411">
        <v>55101010</v>
      </c>
      <c r="D411">
        <v>4931</v>
      </c>
      <c r="E411">
        <v>21.042466860000001</v>
      </c>
      <c r="F411">
        <v>551010</v>
      </c>
      <c r="G411">
        <v>55</v>
      </c>
      <c r="H411">
        <v>55101010</v>
      </c>
      <c r="I411">
        <v>2.19</v>
      </c>
      <c r="J411">
        <v>2.2200000000000002</v>
      </c>
      <c r="K411">
        <v>1.89</v>
      </c>
      <c r="L411">
        <v>2.4900000000000002</v>
      </c>
      <c r="M411">
        <v>2.58</v>
      </c>
      <c r="N411">
        <v>2.76</v>
      </c>
      <c r="O411">
        <v>2.96</v>
      </c>
      <c r="P411">
        <v>3.11</v>
      </c>
      <c r="Q411">
        <v>3.25</v>
      </c>
      <c r="R411">
        <v>2.81</v>
      </c>
      <c r="S411">
        <v>3.55</v>
      </c>
      <c r="T411">
        <v>3.54</v>
      </c>
      <c r="U411">
        <v>4.05</v>
      </c>
      <c r="V411">
        <v>-1.26</v>
      </c>
      <c r="W411">
        <v>2.27</v>
      </c>
      <c r="X411">
        <v>31.88</v>
      </c>
      <c r="Y411">
        <v>36.07</v>
      </c>
      <c r="Z411">
        <v>39.08</v>
      </c>
      <c r="AA411">
        <v>42.39</v>
      </c>
      <c r="AB411">
        <v>53.52</v>
      </c>
      <c r="AC411">
        <v>51.07</v>
      </c>
      <c r="AD411">
        <v>55.23</v>
      </c>
      <c r="AE411">
        <v>63.18</v>
      </c>
      <c r="AF411">
        <v>65.040000000000006</v>
      </c>
      <c r="AG411">
        <v>85.07</v>
      </c>
      <c r="AH411">
        <v>86.51</v>
      </c>
      <c r="AI411">
        <v>90.98</v>
      </c>
      <c r="AJ411">
        <v>83.84</v>
      </c>
      <c r="AK411">
        <v>61.72</v>
      </c>
      <c r="AL411">
        <v>57.43</v>
      </c>
      <c r="AM411">
        <v>14.55707763</v>
      </c>
      <c r="AN411">
        <v>16.247747749999998</v>
      </c>
      <c r="AO411">
        <v>20.677248680000002</v>
      </c>
      <c r="AP411">
        <v>17.02409639</v>
      </c>
      <c r="AQ411">
        <v>20.74418605</v>
      </c>
      <c r="AR411">
        <v>18.503623189999999</v>
      </c>
      <c r="AS411">
        <v>18.65878378</v>
      </c>
      <c r="AT411">
        <v>20.315112540000001</v>
      </c>
      <c r="AU411">
        <v>20.01230769</v>
      </c>
      <c r="AV411">
        <v>30.274021350000002</v>
      </c>
      <c r="AW411">
        <v>24.369014079999999</v>
      </c>
      <c r="AX411">
        <v>25.700564969999999</v>
      </c>
      <c r="AY411">
        <v>20.70123457</v>
      </c>
      <c r="AZ411">
        <v>-48.984126979999999</v>
      </c>
      <c r="BA411">
        <v>25.299559469999998</v>
      </c>
    </row>
    <row r="412" spans="1:53" ht="14.4" hidden="1">
      <c r="A412" t="s">
        <v>828</v>
      </c>
      <c r="B412" t="s">
        <v>829</v>
      </c>
      <c r="C412">
        <v>35101010</v>
      </c>
      <c r="D412">
        <v>3842</v>
      </c>
      <c r="E412">
        <v>21.02818662</v>
      </c>
      <c r="F412">
        <v>351010</v>
      </c>
      <c r="G412">
        <v>35</v>
      </c>
      <c r="H412">
        <v>35101010</v>
      </c>
      <c r="I412">
        <v>2.97</v>
      </c>
      <c r="J412">
        <v>4.03</v>
      </c>
      <c r="K412">
        <v>4.29</v>
      </c>
      <c r="L412">
        <v>4.43</v>
      </c>
      <c r="M412">
        <v>4.1900000000000004</v>
      </c>
      <c r="N412">
        <v>0.77</v>
      </c>
      <c r="O412">
        <v>1.5</v>
      </c>
      <c r="P412">
        <v>8.90</v>
      </c>
      <c r="Q412">
        <v>-1.86</v>
      </c>
      <c r="R412">
        <v>5.47</v>
      </c>
      <c r="S412">
        <v>-0.67</v>
      </c>
      <c r="T412">
        <v>1.91</v>
      </c>
      <c r="U412">
        <v>1.1000000000000001</v>
      </c>
      <c r="V412">
        <v>4.88</v>
      </c>
      <c r="W412">
        <v>4.43</v>
      </c>
      <c r="X412">
        <v>53.68</v>
      </c>
      <c r="Y412">
        <v>53.42</v>
      </c>
      <c r="Z412">
        <v>66.66</v>
      </c>
      <c r="AA412">
        <v>93.19</v>
      </c>
      <c r="AB412">
        <v>113.42</v>
      </c>
      <c r="AC412">
        <v>102.59</v>
      </c>
      <c r="AD412">
        <v>103.20</v>
      </c>
      <c r="AE412">
        <v>120.67</v>
      </c>
      <c r="AF412">
        <v>103.72</v>
      </c>
      <c r="AG412">
        <v>149.68</v>
      </c>
      <c r="AH412">
        <v>154.09</v>
      </c>
      <c r="AI412">
        <v>127.04</v>
      </c>
      <c r="AJ412">
        <v>127.5</v>
      </c>
      <c r="AK412">
        <v>121.70</v>
      </c>
      <c r="AL412">
        <v>105.63</v>
      </c>
      <c r="AM412">
        <v>18.074074070000002</v>
      </c>
      <c r="AN412">
        <v>13.25558313</v>
      </c>
      <c r="AO412">
        <v>15.53846154</v>
      </c>
      <c r="AP412">
        <v>21.03611738</v>
      </c>
      <c r="AQ412">
        <v>27.069212409999999</v>
      </c>
      <c r="AR412">
        <v>133.23376619999999</v>
      </c>
      <c r="AS412">
        <v>68.80</v>
      </c>
      <c r="AT412">
        <v>13.558426969999999</v>
      </c>
      <c r="AU412">
        <v>-55.763440860000003</v>
      </c>
      <c r="AV412">
        <v>27.36380256</v>
      </c>
      <c r="AW412">
        <v>-229.98507459999999</v>
      </c>
      <c r="AX412">
        <v>66.513089010000002</v>
      </c>
      <c r="AY412">
        <v>115.9090909</v>
      </c>
      <c r="AZ412">
        <v>24.93852459</v>
      </c>
      <c r="BA412">
        <v>23.84424379</v>
      </c>
    </row>
    <row r="413" spans="1:53" ht="14.4" hidden="1">
      <c r="A413" t="s">
        <v>830</v>
      </c>
      <c r="B413" t="s">
        <v>831</v>
      </c>
      <c r="C413">
        <v>45301020</v>
      </c>
      <c r="D413">
        <v>3674</v>
      </c>
      <c r="E413">
        <v>21.008026950000001</v>
      </c>
      <c r="F413">
        <v>453010</v>
      </c>
      <c r="G413">
        <v>45</v>
      </c>
      <c r="H413">
        <v>45301020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>
        <v>-0.38</v>
      </c>
      <c r="V413">
        <v>-0.17</v>
      </c>
      <c r="W413">
        <v>-0.53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132.44999999999999</v>
      </c>
      <c r="AM413" t="s">
        <v>23</v>
      </c>
      <c r="AN413" t="s">
        <v>23</v>
      </c>
      <c r="AO413" t="s">
        <v>23</v>
      </c>
      <c r="AP413" t="s">
        <v>23</v>
      </c>
      <c r="AQ413" t="s">
        <v>23</v>
      </c>
      <c r="AR413" t="s">
        <v>23</v>
      </c>
      <c r="AS413" t="s">
        <v>23</v>
      </c>
      <c r="AT413" t="s">
        <v>23</v>
      </c>
      <c r="AU413" t="s">
        <v>23</v>
      </c>
      <c r="AV413" t="s">
        <v>23</v>
      </c>
      <c r="AW413" t="s">
        <v>23</v>
      </c>
      <c r="AX413" t="s">
        <v>23</v>
      </c>
      <c r="AY413" t="s">
        <v>23</v>
      </c>
      <c r="AZ413" t="s">
        <v>23</v>
      </c>
      <c r="BA413">
        <v>-249.90566039999999</v>
      </c>
    </row>
    <row r="414" spans="1:53" ht="14.4" hidden="1">
      <c r="A414" t="s">
        <v>832</v>
      </c>
      <c r="B414" t="s">
        <v>833</v>
      </c>
      <c r="C414">
        <v>35201010</v>
      </c>
      <c r="D414">
        <v>8071</v>
      </c>
      <c r="E414">
        <v>20.898924300000001</v>
      </c>
      <c r="F414">
        <v>352010</v>
      </c>
      <c r="G414">
        <v>35</v>
      </c>
      <c r="H414">
        <v>35201010</v>
      </c>
      <c r="I414" t="e">
        <v>#N/A</v>
      </c>
      <c r="J414" t="e">
        <v>#N/A</v>
      </c>
      <c r="K414" t="e">
        <v>#N/A</v>
      </c>
      <c r="L414">
        <v>-1.1499999999999999</v>
      </c>
      <c r="M414">
        <v>-0.16</v>
      </c>
      <c r="N414">
        <v>-1.68</v>
      </c>
      <c r="O414">
        <v>-1.86</v>
      </c>
      <c r="P414">
        <v>-2.56</v>
      </c>
      <c r="Q414">
        <v>-2.2200000000000002</v>
      </c>
      <c r="R414">
        <v>-1.79</v>
      </c>
      <c r="S414">
        <v>-2.84</v>
      </c>
      <c r="T414">
        <v>-5.21</v>
      </c>
      <c r="U414">
        <v>-5.57</v>
      </c>
      <c r="V414">
        <v>-3.78</v>
      </c>
      <c r="W414">
        <v>-1.53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>
        <v>10.80</v>
      </c>
      <c r="AD414">
        <v>11.71</v>
      </c>
      <c r="AE414">
        <v>8.99</v>
      </c>
      <c r="AF414">
        <v>13.96</v>
      </c>
      <c r="AG414">
        <v>33.69</v>
      </c>
      <c r="AH414">
        <v>99.52</v>
      </c>
      <c r="AI414">
        <v>93.39</v>
      </c>
      <c r="AJ414">
        <v>40.17</v>
      </c>
      <c r="AK414">
        <v>62.64</v>
      </c>
      <c r="AL414">
        <v>158.30000000000001</v>
      </c>
      <c r="AM414" t="s">
        <v>23</v>
      </c>
      <c r="AN414" t="s">
        <v>23</v>
      </c>
      <c r="AO414" t="s">
        <v>23</v>
      </c>
      <c r="AP414" t="s">
        <v>23</v>
      </c>
      <c r="AQ414" t="s">
        <v>23</v>
      </c>
      <c r="AR414">
        <v>-6.4285714289999998</v>
      </c>
      <c r="AS414">
        <v>-6.2956989249999999</v>
      </c>
      <c r="AT414">
        <v>-3.51171875</v>
      </c>
      <c r="AU414">
        <v>-6.2882882880000004</v>
      </c>
      <c r="AV414">
        <v>-18.821229049999999</v>
      </c>
      <c r="AW414">
        <v>-35.042253520000003</v>
      </c>
      <c r="AX414">
        <v>-17.925143949999999</v>
      </c>
      <c r="AY414">
        <v>-7.2118491919999999</v>
      </c>
      <c r="AZ414">
        <v>-16.571428569999998</v>
      </c>
      <c r="BA414">
        <v>-103.46405230000001</v>
      </c>
    </row>
    <row r="415" spans="1:53" ht="14.4" hidden="1">
      <c r="A415" t="s">
        <v>834</v>
      </c>
      <c r="B415" t="s">
        <v>835</v>
      </c>
      <c r="C415">
        <v>20103010</v>
      </c>
      <c r="D415">
        <v>1731</v>
      </c>
      <c r="E415">
        <v>20.880307340000002</v>
      </c>
      <c r="F415">
        <v>201030</v>
      </c>
      <c r="G415">
        <v>20</v>
      </c>
      <c r="H415">
        <v>20103010</v>
      </c>
      <c r="I415">
        <v>-1.31</v>
      </c>
      <c r="J415">
        <v>1.91</v>
      </c>
      <c r="K415">
        <v>2.16</v>
      </c>
      <c r="L415">
        <v>1.82</v>
      </c>
      <c r="M415">
        <v>2.52</v>
      </c>
      <c r="N415">
        <v>2.72</v>
      </c>
      <c r="O415">
        <v>2.97</v>
      </c>
      <c r="P415">
        <v>3.82</v>
      </c>
      <c r="Q415">
        <v>4.8499999999999996</v>
      </c>
      <c r="R415">
        <v>5.75</v>
      </c>
      <c r="S415">
        <v>2.40</v>
      </c>
      <c r="T415">
        <v>7.06</v>
      </c>
      <c r="U415">
        <v>8.10</v>
      </c>
      <c r="V415">
        <v>13.31</v>
      </c>
      <c r="W415">
        <v>21.52</v>
      </c>
      <c r="X415">
        <v>28.98</v>
      </c>
      <c r="Y415">
        <v>26.81</v>
      </c>
      <c r="Z415">
        <v>34.61</v>
      </c>
      <c r="AA415">
        <v>42.44</v>
      </c>
      <c r="AB415">
        <v>44.49</v>
      </c>
      <c r="AC415">
        <v>48.04</v>
      </c>
      <c r="AD415">
        <v>70.760000000000005</v>
      </c>
      <c r="AE415">
        <v>81.75</v>
      </c>
      <c r="AF415">
        <v>59.69</v>
      </c>
      <c r="AG415">
        <v>86.30</v>
      </c>
      <c r="AH415">
        <v>91.46</v>
      </c>
      <c r="AI415">
        <v>127.39</v>
      </c>
      <c r="AJ415">
        <v>148.11000000000001</v>
      </c>
      <c r="AK415">
        <v>215.43</v>
      </c>
      <c r="AL415">
        <v>453.90</v>
      </c>
      <c r="AM415">
        <v>-22.1221374</v>
      </c>
      <c r="AN415">
        <v>14.03664921</v>
      </c>
      <c r="AO415">
        <v>16.023148150000001</v>
      </c>
      <c r="AP415">
        <v>23.31868132</v>
      </c>
      <c r="AQ415">
        <v>17.6547619</v>
      </c>
      <c r="AR415">
        <v>17.66176471</v>
      </c>
      <c r="AS415">
        <v>23.824915820000001</v>
      </c>
      <c r="AT415">
        <v>21.40052356</v>
      </c>
      <c r="AU415">
        <v>12.30721649</v>
      </c>
      <c r="AV415">
        <v>15.00869565</v>
      </c>
      <c r="AW415">
        <v>38.108333330000001</v>
      </c>
      <c r="AX415">
        <v>18.04390935</v>
      </c>
      <c r="AY415">
        <v>18.28518519</v>
      </c>
      <c r="AZ415">
        <v>16.185574760000002</v>
      </c>
      <c r="BA415">
        <v>21.092007429999999</v>
      </c>
    </row>
    <row r="416" spans="1:53" ht="14.4" hidden="1">
      <c r="A416" t="s">
        <v>836</v>
      </c>
      <c r="B416" t="s">
        <v>837</v>
      </c>
      <c r="C416">
        <v>55103010</v>
      </c>
      <c r="D416">
        <v>4931</v>
      </c>
      <c r="E416">
        <v>20.67929771</v>
      </c>
      <c r="F416">
        <v>551030</v>
      </c>
      <c r="G416">
        <v>55</v>
      </c>
      <c r="H416">
        <v>55103010</v>
      </c>
      <c r="I416">
        <v>1.07</v>
      </c>
      <c r="J416">
        <v>3.17</v>
      </c>
      <c r="K416">
        <v>0.97</v>
      </c>
      <c r="L416">
        <v>0.72</v>
      </c>
      <c r="M416">
        <v>1.42</v>
      </c>
      <c r="N416">
        <v>-1.61</v>
      </c>
      <c r="O416">
        <v>1</v>
      </c>
      <c r="P416">
        <v>4.13</v>
      </c>
      <c r="Q416">
        <v>0.74</v>
      </c>
      <c r="R416">
        <v>1.33</v>
      </c>
      <c r="S416">
        <v>-1.79</v>
      </c>
      <c r="T416">
        <v>2.2799999999999998</v>
      </c>
      <c r="U416">
        <v>1.59</v>
      </c>
      <c r="V416">
        <v>1.37</v>
      </c>
      <c r="W416">
        <v>1.58</v>
      </c>
      <c r="X416">
        <v>15.72</v>
      </c>
      <c r="Y416">
        <v>20.09</v>
      </c>
      <c r="Z416">
        <v>19.25</v>
      </c>
      <c r="AA416">
        <v>23.18</v>
      </c>
      <c r="AB416">
        <v>23.43</v>
      </c>
      <c r="AC416">
        <v>18.36</v>
      </c>
      <c r="AD416">
        <v>24.64</v>
      </c>
      <c r="AE416">
        <v>28.36</v>
      </c>
      <c r="AF416">
        <v>28.23</v>
      </c>
      <c r="AG416">
        <v>27.27</v>
      </c>
      <c r="AH416">
        <v>21.64</v>
      </c>
      <c r="AI416">
        <v>27.91</v>
      </c>
      <c r="AJ416">
        <v>29.99</v>
      </c>
      <c r="AK416">
        <v>28.57</v>
      </c>
      <c r="AL416">
        <v>31.73</v>
      </c>
      <c r="AM416">
        <v>14.691588790000001</v>
      </c>
      <c r="AN416">
        <v>6.3375394319999998</v>
      </c>
      <c r="AO416">
        <v>19.84536082</v>
      </c>
      <c r="AP416">
        <v>32.194444439999998</v>
      </c>
      <c r="AQ416">
        <v>16.5</v>
      </c>
      <c r="AR416">
        <v>-11.403726710000001</v>
      </c>
      <c r="AS416">
        <v>24.64</v>
      </c>
      <c r="AT416">
        <v>6.866828087</v>
      </c>
      <c r="AU416">
        <v>38.148648649999998</v>
      </c>
      <c r="AV416">
        <v>20.5037594</v>
      </c>
      <c r="AW416">
        <v>-12.08938547</v>
      </c>
      <c r="AX416">
        <v>12.24122807</v>
      </c>
      <c r="AY416">
        <v>18.86163522</v>
      </c>
      <c r="AZ416">
        <v>20.854014599999999</v>
      </c>
      <c r="BA416">
        <v>20.082278479999999</v>
      </c>
    </row>
    <row r="417" spans="1:53" ht="14.4">
      <c r="A417" t="s">
        <v>838</v>
      </c>
      <c r="B417" t="s">
        <v>839</v>
      </c>
      <c r="C417">
        <v>45202030</v>
      </c>
      <c r="D417">
        <v>3572</v>
      </c>
      <c r="E417">
        <v>20.614568040000002</v>
      </c>
      <c r="F417">
        <v>452020</v>
      </c>
      <c r="G417">
        <v>45</v>
      </c>
      <c r="H417">
        <v>45202030</v>
      </c>
      <c r="I417">
        <v>5.93</v>
      </c>
      <c r="J417">
        <v>3.09</v>
      </c>
      <c r="K417">
        <v>6.58</v>
      </c>
      <c r="L417">
        <v>3.98</v>
      </c>
      <c r="M417">
        <v>6.68</v>
      </c>
      <c r="N417">
        <v>6.18</v>
      </c>
      <c r="O417">
        <v>1</v>
      </c>
      <c r="P417">
        <v>1.34</v>
      </c>
      <c r="Q417">
        <v>2.2000000000000002</v>
      </c>
      <c r="R417">
        <v>-2.58</v>
      </c>
      <c r="S417">
        <v>-0.84</v>
      </c>
      <c r="T417">
        <v>2.66</v>
      </c>
      <c r="U417">
        <v>4.75</v>
      </c>
      <c r="V417">
        <v>-5.44</v>
      </c>
      <c r="W417">
        <v>-2.61</v>
      </c>
      <c r="X417">
        <v>33.90</v>
      </c>
      <c r="Y417">
        <v>30.95</v>
      </c>
      <c r="Z417">
        <v>42.49</v>
      </c>
      <c r="AA417">
        <v>83.90</v>
      </c>
      <c r="AB417">
        <v>110.70</v>
      </c>
      <c r="AC417">
        <v>60.05</v>
      </c>
      <c r="AD417">
        <v>67.95</v>
      </c>
      <c r="AE417">
        <v>79.53</v>
      </c>
      <c r="AF417">
        <v>36.97</v>
      </c>
      <c r="AG417">
        <v>63.47</v>
      </c>
      <c r="AH417">
        <v>55.39</v>
      </c>
      <c r="AI417">
        <v>65.209999999999994</v>
      </c>
      <c r="AJ417">
        <v>31.55</v>
      </c>
      <c r="AK417">
        <v>52.37</v>
      </c>
      <c r="AL417">
        <v>59.63</v>
      </c>
      <c r="AM417">
        <v>5.7166947720000003</v>
      </c>
      <c r="AN417">
        <v>10.016181230000001</v>
      </c>
      <c r="AO417">
        <v>6.4574468090000003</v>
      </c>
      <c r="AP417">
        <v>21.08040201</v>
      </c>
      <c r="AQ417">
        <v>16.571856289999999</v>
      </c>
      <c r="AR417">
        <v>9.7168284790000001</v>
      </c>
      <c r="AS417">
        <v>67.95</v>
      </c>
      <c r="AT417">
        <v>59.350746270000002</v>
      </c>
      <c r="AU417">
        <v>16.804545449999999</v>
      </c>
      <c r="AV417">
        <v>-24.60077519</v>
      </c>
      <c r="AW417">
        <v>-65.940476189999998</v>
      </c>
      <c r="AX417">
        <v>24.515037589999999</v>
      </c>
      <c r="AY417">
        <v>6.6421052630000004</v>
      </c>
      <c r="AZ417">
        <v>-9.6268382349999992</v>
      </c>
      <c r="BA417">
        <v>-22.8467433</v>
      </c>
    </row>
    <row r="418" spans="1:53" ht="14.4" hidden="1">
      <c r="A418" t="s">
        <v>840</v>
      </c>
      <c r="B418" t="s">
        <v>841</v>
      </c>
      <c r="C418">
        <v>50202010</v>
      </c>
      <c r="D418">
        <v>7948</v>
      </c>
      <c r="E418">
        <v>20.597113419999999</v>
      </c>
      <c r="F418">
        <v>502020</v>
      </c>
      <c r="G418">
        <v>50</v>
      </c>
      <c r="H418">
        <v>50202010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>
        <v>0</v>
      </c>
      <c r="O418">
        <v>3.87</v>
      </c>
      <c r="P418">
        <v>1.21</v>
      </c>
      <c r="Q418">
        <v>-0.65</v>
      </c>
      <c r="R418">
        <v>-1.35</v>
      </c>
      <c r="S418">
        <v>-2.57</v>
      </c>
      <c r="T418">
        <v>-0.82</v>
      </c>
      <c r="U418">
        <v>2.15</v>
      </c>
      <c r="V418">
        <v>0.62</v>
      </c>
      <c r="W418">
        <v>-0.13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>
        <v>31.33</v>
      </c>
      <c r="AE418">
        <v>34.159999999999997</v>
      </c>
      <c r="AF418">
        <v>30.70</v>
      </c>
      <c r="AG418">
        <v>45.965</v>
      </c>
      <c r="AH418">
        <v>42.60</v>
      </c>
      <c r="AI418">
        <v>63.24</v>
      </c>
      <c r="AJ418">
        <v>59.78</v>
      </c>
      <c r="AK418">
        <v>63.13</v>
      </c>
      <c r="AL418">
        <v>92.66</v>
      </c>
      <c r="AM418" t="s">
        <v>23</v>
      </c>
      <c r="AN418" t="s">
        <v>23</v>
      </c>
      <c r="AO418" t="s">
        <v>23</v>
      </c>
      <c r="AP418" t="s">
        <v>23</v>
      </c>
      <c r="AQ418" t="s">
        <v>23</v>
      </c>
      <c r="AR418" t="s">
        <v>23</v>
      </c>
      <c r="AS418">
        <v>8.0956072349999992</v>
      </c>
      <c r="AT418">
        <v>28.231404959999999</v>
      </c>
      <c r="AU418">
        <v>-47.23076923</v>
      </c>
      <c r="AV418">
        <v>-34.048148150000003</v>
      </c>
      <c r="AW418">
        <v>-16.575875490000001</v>
      </c>
      <c r="AX418">
        <v>-77.12195122</v>
      </c>
      <c r="AY418">
        <v>27.804651159999999</v>
      </c>
      <c r="AZ418">
        <v>101.82258059999999</v>
      </c>
      <c r="BA418">
        <v>-712.76923079999995</v>
      </c>
    </row>
    <row r="419" spans="1:53" ht="14.4" hidden="1">
      <c r="A419" t="s">
        <v>842</v>
      </c>
      <c r="B419" t="s">
        <v>843</v>
      </c>
      <c r="C419">
        <v>45301010</v>
      </c>
      <c r="D419">
        <v>3825</v>
      </c>
      <c r="E419">
        <v>20.507457120000002</v>
      </c>
      <c r="F419">
        <v>453010</v>
      </c>
      <c r="G419">
        <v>45</v>
      </c>
      <c r="H419">
        <v>45301010</v>
      </c>
      <c r="I419">
        <v>1.73</v>
      </c>
      <c r="J419">
        <v>1.65</v>
      </c>
      <c r="K419">
        <v>0.94</v>
      </c>
      <c r="L419">
        <v>0.70</v>
      </c>
      <c r="M419">
        <v>0.37</v>
      </c>
      <c r="N419">
        <v>0.97</v>
      </c>
      <c r="O419">
        <v>-0.21</v>
      </c>
      <c r="P419">
        <v>1.28</v>
      </c>
      <c r="Q419">
        <v>2.35</v>
      </c>
      <c r="R419">
        <v>2.60</v>
      </c>
      <c r="S419">
        <v>4.28</v>
      </c>
      <c r="T419">
        <v>5.53</v>
      </c>
      <c r="U419">
        <v>4.22</v>
      </c>
      <c r="V419">
        <v>2.73</v>
      </c>
      <c r="W419">
        <v>3.32</v>
      </c>
      <c r="X419">
        <v>14.04</v>
      </c>
      <c r="Y419">
        <v>13.63</v>
      </c>
      <c r="Z419">
        <v>16.89</v>
      </c>
      <c r="AA419">
        <v>17.62</v>
      </c>
      <c r="AB419">
        <v>19.79</v>
      </c>
      <c r="AC419">
        <v>20.67</v>
      </c>
      <c r="AD419">
        <v>25.40</v>
      </c>
      <c r="AE419">
        <v>41.87</v>
      </c>
      <c r="AF419">
        <v>31.38</v>
      </c>
      <c r="AG419">
        <v>68.19</v>
      </c>
      <c r="AH419">
        <v>119.89</v>
      </c>
      <c r="AI419">
        <v>163.53</v>
      </c>
      <c r="AJ419">
        <v>87.35</v>
      </c>
      <c r="AK419">
        <v>108.52</v>
      </c>
      <c r="AL419">
        <v>125.92</v>
      </c>
      <c r="AM419">
        <v>8.1156069360000007</v>
      </c>
      <c r="AN419">
        <v>8.2606060610000007</v>
      </c>
      <c r="AO419">
        <v>17.968085110000001</v>
      </c>
      <c r="AP419">
        <v>25.17142857</v>
      </c>
      <c r="AQ419">
        <v>53.486486489999997</v>
      </c>
      <c r="AR419">
        <v>21.30927835</v>
      </c>
      <c r="AS419">
        <v>-120.952381</v>
      </c>
      <c r="AT419">
        <v>32.7109375</v>
      </c>
      <c r="AU419">
        <v>13.35319149</v>
      </c>
      <c r="AV419">
        <v>26.226923079999999</v>
      </c>
      <c r="AW419">
        <v>28.011682239999999</v>
      </c>
      <c r="AX419">
        <v>29.571428569999998</v>
      </c>
      <c r="AY419">
        <v>20.699052129999998</v>
      </c>
      <c r="AZ419">
        <v>39.750915749999997</v>
      </c>
      <c r="BA419">
        <v>37.927710840000003</v>
      </c>
    </row>
    <row r="420" spans="1:53" ht="14.4" hidden="1">
      <c r="A420" t="s">
        <v>844</v>
      </c>
      <c r="B420" t="s">
        <v>845</v>
      </c>
      <c r="C420">
        <v>40203040</v>
      </c>
      <c r="D420">
        <v>6200</v>
      </c>
      <c r="E420">
        <v>20.455643349999999</v>
      </c>
      <c r="F420">
        <v>402030</v>
      </c>
      <c r="G420">
        <v>40</v>
      </c>
      <c r="H420">
        <v>40203040</v>
      </c>
      <c r="I420">
        <v>0.97</v>
      </c>
      <c r="J420">
        <v>1.52</v>
      </c>
      <c r="K420">
        <v>1.78</v>
      </c>
      <c r="L420">
        <v>1.99</v>
      </c>
      <c r="M420">
        <v>2.21</v>
      </c>
      <c r="N420">
        <v>2.46</v>
      </c>
      <c r="O420">
        <v>2.27</v>
      </c>
      <c r="P420">
        <v>3.69</v>
      </c>
      <c r="Q420">
        <v>3.76</v>
      </c>
      <c r="R420">
        <v>3.34</v>
      </c>
      <c r="S420">
        <v>4.2699999999999996</v>
      </c>
      <c r="T420">
        <v>4.92</v>
      </c>
      <c r="U420">
        <v>2.19</v>
      </c>
      <c r="V420">
        <v>7.13</v>
      </c>
      <c r="W420">
        <v>7.21</v>
      </c>
      <c r="X420">
        <v>22.86</v>
      </c>
      <c r="Y420">
        <v>25.86</v>
      </c>
      <c r="Z420">
        <v>29.46</v>
      </c>
      <c r="AA420">
        <v>51.96</v>
      </c>
      <c r="AB420">
        <v>63.42</v>
      </c>
      <c r="AC420">
        <v>64.900000000000006</v>
      </c>
      <c r="AD420">
        <v>73.89</v>
      </c>
      <c r="AE420">
        <v>124.59</v>
      </c>
      <c r="AF420">
        <v>97.83</v>
      </c>
      <c r="AG420">
        <v>120</v>
      </c>
      <c r="AH420">
        <v>93.12</v>
      </c>
      <c r="AI420">
        <v>130.40</v>
      </c>
      <c r="AJ420">
        <v>125.47</v>
      </c>
      <c r="AK420">
        <v>178.56</v>
      </c>
      <c r="AL420">
        <v>195.40</v>
      </c>
      <c r="AM420">
        <v>23.567010310000001</v>
      </c>
      <c r="AN420">
        <v>17.013157889999999</v>
      </c>
      <c r="AO420">
        <v>16.550561800000001</v>
      </c>
      <c r="AP420">
        <v>26.110552760000001</v>
      </c>
      <c r="AQ420">
        <v>28.696832579999999</v>
      </c>
      <c r="AR420">
        <v>26.382113820000001</v>
      </c>
      <c r="AS420">
        <v>32.550660790000002</v>
      </c>
      <c r="AT420">
        <v>33.764227640000001</v>
      </c>
      <c r="AU420">
        <v>26.018617020000001</v>
      </c>
      <c r="AV420">
        <v>35.928143710000001</v>
      </c>
      <c r="AW420">
        <v>21.807962530000001</v>
      </c>
      <c r="AX420">
        <v>26.50406504</v>
      </c>
      <c r="AY420">
        <v>57.292237440000001</v>
      </c>
      <c r="AZ420">
        <v>25.043478260000001</v>
      </c>
      <c r="BA420">
        <v>27.101248269999999</v>
      </c>
    </row>
    <row r="421" spans="1:53" ht="14.4" hidden="1">
      <c r="A421" t="s">
        <v>846</v>
      </c>
      <c r="B421" t="s">
        <v>847</v>
      </c>
      <c r="C421">
        <v>60108040</v>
      </c>
      <c r="D421">
        <v>2400</v>
      </c>
      <c r="E421">
        <v>20.453283299999999</v>
      </c>
      <c r="F421">
        <v>601080</v>
      </c>
      <c r="G421">
        <v>60</v>
      </c>
      <c r="H421">
        <v>60108040</v>
      </c>
      <c r="I421">
        <v>3.99</v>
      </c>
      <c r="J421">
        <v>0.61</v>
      </c>
      <c r="K421">
        <v>0.71</v>
      </c>
      <c r="L421">
        <v>0.95</v>
      </c>
      <c r="M421">
        <v>3.18</v>
      </c>
      <c r="N421">
        <v>0.89</v>
      </c>
      <c r="O421">
        <v>1.39</v>
      </c>
      <c r="P421">
        <v>0.77</v>
      </c>
      <c r="Q421">
        <v>0.99</v>
      </c>
      <c r="R421">
        <v>-0.10</v>
      </c>
      <c r="S421">
        <v>1.07</v>
      </c>
      <c r="T421">
        <v>3.47</v>
      </c>
      <c r="U421">
        <v>2.5299999999999998</v>
      </c>
      <c r="V421">
        <v>1.1499999999999999</v>
      </c>
      <c r="W421">
        <v>0.54</v>
      </c>
      <c r="X421">
        <v>18.93</v>
      </c>
      <c r="Y421">
        <v>18.670000000000002</v>
      </c>
      <c r="Z421">
        <v>27.82</v>
      </c>
      <c r="AA421">
        <v>31.57</v>
      </c>
      <c r="AB421">
        <v>35.89</v>
      </c>
      <c r="AC421">
        <v>29.98</v>
      </c>
      <c r="AD421">
        <v>30.09</v>
      </c>
      <c r="AE421">
        <v>35.26</v>
      </c>
      <c r="AF421">
        <v>21.86</v>
      </c>
      <c r="AG421">
        <v>30.20</v>
      </c>
      <c r="AH421">
        <v>33.53</v>
      </c>
      <c r="AI421">
        <v>41.18</v>
      </c>
      <c r="AJ421">
        <v>31</v>
      </c>
      <c r="AK421">
        <v>34.770000000000003</v>
      </c>
      <c r="AL421">
        <v>28.15</v>
      </c>
      <c r="AM421">
        <v>4.7443609020000004</v>
      </c>
      <c r="AN421">
        <v>30.606557380000002</v>
      </c>
      <c r="AO421">
        <v>39.18309859</v>
      </c>
      <c r="AP421">
        <v>33.231578949999999</v>
      </c>
      <c r="AQ421">
        <v>11.286163520000001</v>
      </c>
      <c r="AR421">
        <v>33.685393259999998</v>
      </c>
      <c r="AS421">
        <v>21.647482010000001</v>
      </c>
      <c r="AT421">
        <v>45.792207789999999</v>
      </c>
      <c r="AU421">
        <v>22.080808080000001</v>
      </c>
      <c r="AV421">
        <v>-302</v>
      </c>
      <c r="AW421">
        <v>31.336448600000001</v>
      </c>
      <c r="AX421">
        <v>11.867435159999999</v>
      </c>
      <c r="AY421">
        <v>12.25296443</v>
      </c>
      <c r="AZ421">
        <v>30.23478261</v>
      </c>
      <c r="BA421">
        <v>52.129629629999997</v>
      </c>
    </row>
    <row r="422" spans="1:53" ht="14.4" hidden="1">
      <c r="A422" t="s">
        <v>848</v>
      </c>
      <c r="B422" t="s">
        <v>849</v>
      </c>
      <c r="C422">
        <v>40203010</v>
      </c>
      <c r="D422">
        <v>6020</v>
      </c>
      <c r="E422">
        <v>20.317345</v>
      </c>
      <c r="F422">
        <v>402030</v>
      </c>
      <c r="G422">
        <v>40</v>
      </c>
      <c r="H422">
        <v>40203010</v>
      </c>
      <c r="I422">
        <v>2.74</v>
      </c>
      <c r="J422">
        <v>2.4700000000000002</v>
      </c>
      <c r="K422">
        <v>2.81</v>
      </c>
      <c r="L422">
        <v>2.99</v>
      </c>
      <c r="M422">
        <v>3.32</v>
      </c>
      <c r="N422">
        <v>3.99</v>
      </c>
      <c r="O422">
        <v>4.32</v>
      </c>
      <c r="P422">
        <v>4.92</v>
      </c>
      <c r="Q422">
        <v>6.64</v>
      </c>
      <c r="R422">
        <v>6.63</v>
      </c>
      <c r="S422">
        <v>5.46</v>
      </c>
      <c r="T422">
        <v>7.14</v>
      </c>
      <c r="U422">
        <v>6.14</v>
      </c>
      <c r="V422">
        <v>5.08</v>
      </c>
      <c r="W422">
        <v>9.77</v>
      </c>
      <c r="X422">
        <v>55.41</v>
      </c>
      <c r="Y422">
        <v>39.659999999999997</v>
      </c>
      <c r="Z422">
        <v>50.16</v>
      </c>
      <c r="AA422">
        <v>61.89</v>
      </c>
      <c r="AB422">
        <v>67.400000000000006</v>
      </c>
      <c r="AC422">
        <v>72.09</v>
      </c>
      <c r="AD422">
        <v>89.05</v>
      </c>
      <c r="AE422">
        <v>99.89</v>
      </c>
      <c r="AF422">
        <v>83.59</v>
      </c>
      <c r="AG422">
        <v>106.24</v>
      </c>
      <c r="AH422">
        <v>93.14</v>
      </c>
      <c r="AI422">
        <v>119.61</v>
      </c>
      <c r="AJ422">
        <v>88.49</v>
      </c>
      <c r="AK422">
        <v>84.38</v>
      </c>
      <c r="AL422">
        <v>102.5</v>
      </c>
      <c r="AM422">
        <v>20.22262774</v>
      </c>
      <c r="AN422">
        <v>16.056680159999999</v>
      </c>
      <c r="AO422">
        <v>17.850533810000002</v>
      </c>
      <c r="AP422">
        <v>20.698996659999999</v>
      </c>
      <c r="AQ422">
        <v>20.301204819999999</v>
      </c>
      <c r="AR422">
        <v>18.067669169999999</v>
      </c>
      <c r="AS422">
        <v>20.613425929999998</v>
      </c>
      <c r="AT422">
        <v>20.302845529999999</v>
      </c>
      <c r="AU422">
        <v>12.58885542</v>
      </c>
      <c r="AV422">
        <v>16.024132730000002</v>
      </c>
      <c r="AW422">
        <v>17.058608060000001</v>
      </c>
      <c r="AX422">
        <v>16.752100840000001</v>
      </c>
      <c r="AY422">
        <v>14.41205212</v>
      </c>
      <c r="AZ422">
        <v>16.610236220000001</v>
      </c>
      <c r="BA422">
        <v>10.4912999</v>
      </c>
    </row>
    <row r="423" spans="1:53" ht="14.4" hidden="1">
      <c r="A423" t="s">
        <v>850</v>
      </c>
      <c r="B423" t="s">
        <v>851</v>
      </c>
      <c r="C423">
        <v>35202010</v>
      </c>
      <c r="D423">
        <v>2834</v>
      </c>
      <c r="E423">
        <v>20.300074240000001</v>
      </c>
      <c r="F423">
        <v>352020</v>
      </c>
      <c r="G423">
        <v>35</v>
      </c>
      <c r="H423">
        <v>35202010</v>
      </c>
      <c r="I423">
        <v>3.67</v>
      </c>
      <c r="J423">
        <v>3.09</v>
      </c>
      <c r="K423">
        <v>2.25</v>
      </c>
      <c r="L423">
        <v>1.49</v>
      </c>
      <c r="M423">
        <v>3.56</v>
      </c>
      <c r="N423">
        <v>1.82</v>
      </c>
      <c r="O423">
        <v>0.070000000000000007</v>
      </c>
      <c r="P423">
        <v>-16.260000000000002</v>
      </c>
      <c r="Q423">
        <v>-2.35</v>
      </c>
      <c r="R423">
        <v>-0.91</v>
      </c>
      <c r="S423">
        <v>-3.64</v>
      </c>
      <c r="T423">
        <v>0.38</v>
      </c>
      <c r="U423">
        <v>-2.12</v>
      </c>
      <c r="V423">
        <v>-0.5</v>
      </c>
      <c r="W423">
        <v>-1.45</v>
      </c>
      <c r="X423">
        <v>52.13</v>
      </c>
      <c r="Y423">
        <v>40.36</v>
      </c>
      <c r="Z423">
        <v>37.340000000000003</v>
      </c>
      <c r="AA423">
        <v>40.08</v>
      </c>
      <c r="AB423">
        <v>57.51</v>
      </c>
      <c r="AC423">
        <v>65.64</v>
      </c>
      <c r="AD423">
        <v>36.25</v>
      </c>
      <c r="AE423">
        <v>18.95</v>
      </c>
      <c r="AF423">
        <v>15.42</v>
      </c>
      <c r="AG423">
        <v>9.8000000000000007</v>
      </c>
      <c r="AH423">
        <v>9.65</v>
      </c>
      <c r="AI423">
        <v>8.01</v>
      </c>
      <c r="AJ423">
        <v>9.1199999999999992</v>
      </c>
      <c r="AK423">
        <v>10.44</v>
      </c>
      <c r="AL423">
        <v>22.04</v>
      </c>
      <c r="AM423">
        <v>14.204359670000001</v>
      </c>
      <c r="AN423">
        <v>13.061488669999999</v>
      </c>
      <c r="AO423">
        <v>16.595555560000001</v>
      </c>
      <c r="AP423">
        <v>26.899328860000001</v>
      </c>
      <c r="AQ423">
        <v>16.154494379999999</v>
      </c>
      <c r="AR423">
        <v>36.065934069999997</v>
      </c>
      <c r="AS423">
        <v>517.85714289999999</v>
      </c>
      <c r="AT423">
        <v>-1.1654366540000001</v>
      </c>
      <c r="AU423">
        <v>-6.5617021280000003</v>
      </c>
      <c r="AV423">
        <v>-10.76923077</v>
      </c>
      <c r="AW423">
        <v>-2.6510989010000001</v>
      </c>
      <c r="AX423">
        <v>21.078947370000002</v>
      </c>
      <c r="AY423">
        <v>-4.3018867920000003</v>
      </c>
      <c r="AZ423">
        <v>-20.88</v>
      </c>
      <c r="BA423">
        <v>-15.20</v>
      </c>
    </row>
    <row r="424" spans="1:53" ht="14.4" hidden="1">
      <c r="A424" t="s">
        <v>852</v>
      </c>
      <c r="B424" t="s">
        <v>853</v>
      </c>
      <c r="C424">
        <v>25504040</v>
      </c>
      <c r="D424">
        <v>5990</v>
      </c>
      <c r="E424">
        <v>20.254254700000001</v>
      </c>
      <c r="F424">
        <v>255040</v>
      </c>
      <c r="G424">
        <v>25</v>
      </c>
      <c r="H424">
        <v>25504040</v>
      </c>
      <c r="I424">
        <v>1.1599999999999999</v>
      </c>
      <c r="J424">
        <v>1.90</v>
      </c>
      <c r="K424">
        <v>2.68</v>
      </c>
      <c r="L424">
        <v>3.15</v>
      </c>
      <c r="M424">
        <v>3.98</v>
      </c>
      <c r="N424">
        <v>4.9800000000000004</v>
      </c>
      <c r="O424">
        <v>6.52</v>
      </c>
      <c r="P424">
        <v>8.9600000000000009</v>
      </c>
      <c r="Q424">
        <v>10.94</v>
      </c>
      <c r="R424">
        <v>12.15</v>
      </c>
      <c r="S424">
        <v>3.11</v>
      </c>
      <c r="T424">
        <v>17.98</v>
      </c>
      <c r="U424">
        <v>24.01</v>
      </c>
      <c r="V424">
        <v>26.03</v>
      </c>
      <c r="W424">
        <v>25.34</v>
      </c>
      <c r="X424">
        <v>34</v>
      </c>
      <c r="Y424">
        <v>64.92</v>
      </c>
      <c r="Z424">
        <v>98.26</v>
      </c>
      <c r="AA424">
        <v>96.52</v>
      </c>
      <c r="AB424">
        <v>127.84</v>
      </c>
      <c r="AC424">
        <v>185</v>
      </c>
      <c r="AD424">
        <v>254.94</v>
      </c>
      <c r="AE424">
        <v>223.66</v>
      </c>
      <c r="AF424">
        <v>244.84</v>
      </c>
      <c r="AG424">
        <v>253.14</v>
      </c>
      <c r="AH424">
        <v>287.16000000000003</v>
      </c>
      <c r="AI424">
        <v>412.34</v>
      </c>
      <c r="AJ424">
        <v>469.07</v>
      </c>
      <c r="AK424">
        <v>489.99</v>
      </c>
      <c r="AL424">
        <v>434.93</v>
      </c>
      <c r="AM424">
        <v>29.310344829999998</v>
      </c>
      <c r="AN424">
        <v>34.168421049999999</v>
      </c>
      <c r="AO424">
        <v>36.664179099999998</v>
      </c>
      <c r="AP424">
        <v>30.64126984</v>
      </c>
      <c r="AQ424">
        <v>32.120603019999997</v>
      </c>
      <c r="AR424">
        <v>37.148594379999999</v>
      </c>
      <c r="AS424">
        <v>39.101226990000001</v>
      </c>
      <c r="AT424">
        <v>24.962053569999998</v>
      </c>
      <c r="AU424">
        <v>22.380255940000001</v>
      </c>
      <c r="AV424">
        <v>20.8345679</v>
      </c>
      <c r="AW424">
        <v>92.334405140000001</v>
      </c>
      <c r="AX424">
        <v>22.93325918</v>
      </c>
      <c r="AY424">
        <v>19.53644315</v>
      </c>
      <c r="AZ424">
        <v>18.824049169999999</v>
      </c>
      <c r="BA424">
        <v>17.163772689999998</v>
      </c>
    </row>
    <row r="425" spans="1:53" ht="14.4" hidden="1">
      <c r="A425" t="s">
        <v>854</v>
      </c>
      <c r="B425" t="s">
        <v>855</v>
      </c>
      <c r="C425">
        <v>15103020</v>
      </c>
      <c r="D425">
        <v>2650</v>
      </c>
      <c r="E425">
        <v>20.21779965</v>
      </c>
      <c r="F425">
        <v>151030</v>
      </c>
      <c r="G425">
        <v>15</v>
      </c>
      <c r="H425">
        <v>15103020</v>
      </c>
      <c r="I425">
        <v>2</v>
      </c>
      <c r="J425">
        <v>1.57</v>
      </c>
      <c r="K425">
        <v>1.68</v>
      </c>
      <c r="L425">
        <v>4.47</v>
      </c>
      <c r="M425">
        <v>3.99</v>
      </c>
      <c r="N425">
        <v>4.47</v>
      </c>
      <c r="O425">
        <v>4.75</v>
      </c>
      <c r="P425">
        <v>7.07</v>
      </c>
      <c r="Q425">
        <v>7.80</v>
      </c>
      <c r="R425">
        <v>7.34</v>
      </c>
      <c r="S425">
        <v>4.84</v>
      </c>
      <c r="T425">
        <v>8.83</v>
      </c>
      <c r="U425">
        <v>11.03</v>
      </c>
      <c r="V425">
        <v>8.48</v>
      </c>
      <c r="W425">
        <v>8.93</v>
      </c>
      <c r="X425">
        <v>25.84</v>
      </c>
      <c r="Y425">
        <v>25.24</v>
      </c>
      <c r="Z425">
        <v>38.47</v>
      </c>
      <c r="AA425">
        <v>63.28</v>
      </c>
      <c r="AB425">
        <v>78.05</v>
      </c>
      <c r="AC425">
        <v>63.05</v>
      </c>
      <c r="AD425">
        <v>84.82</v>
      </c>
      <c r="AE425">
        <v>120.55</v>
      </c>
      <c r="AF425">
        <v>83.46</v>
      </c>
      <c r="AG425">
        <v>111.99</v>
      </c>
      <c r="AH425">
        <v>137.91</v>
      </c>
      <c r="AI425">
        <v>136.15</v>
      </c>
      <c r="AJ425">
        <v>127.91</v>
      </c>
      <c r="AK425">
        <v>162.91</v>
      </c>
      <c r="AL425">
        <v>225.13</v>
      </c>
      <c r="AM425">
        <v>12.92</v>
      </c>
      <c r="AN425">
        <v>16.076433120000001</v>
      </c>
      <c r="AO425">
        <v>22.89880952</v>
      </c>
      <c r="AP425">
        <v>14.156599549999999</v>
      </c>
      <c r="AQ425">
        <v>19.561403510000002</v>
      </c>
      <c r="AR425">
        <v>14.10514541</v>
      </c>
      <c r="AS425">
        <v>17.856842109999999</v>
      </c>
      <c r="AT425">
        <v>17.05091938</v>
      </c>
      <c r="AU425">
        <v>10.70</v>
      </c>
      <c r="AV425">
        <v>15.25749319</v>
      </c>
      <c r="AW425">
        <v>28.493801650000002</v>
      </c>
      <c r="AX425">
        <v>15.419026049999999</v>
      </c>
      <c r="AY425">
        <v>11.59655485</v>
      </c>
      <c r="AZ425">
        <v>19.21108491</v>
      </c>
      <c r="BA425">
        <v>25.21052632</v>
      </c>
    </row>
    <row r="426" spans="1:53" ht="14.4" hidden="1">
      <c r="A426" t="s">
        <v>856</v>
      </c>
      <c r="B426" t="s">
        <v>857</v>
      </c>
      <c r="C426">
        <v>20302010</v>
      </c>
      <c r="D426">
        <v>4512</v>
      </c>
      <c r="E426">
        <v>20.163157940000001</v>
      </c>
      <c r="F426">
        <v>203020</v>
      </c>
      <c r="G426">
        <v>20</v>
      </c>
      <c r="H426">
        <v>20302010</v>
      </c>
      <c r="I426">
        <v>0.61</v>
      </c>
      <c r="J426">
        <v>0.23</v>
      </c>
      <c r="K426">
        <v>0.56000000000000005</v>
      </c>
      <c r="L426">
        <v>1.05</v>
      </c>
      <c r="M426">
        <v>1.64</v>
      </c>
      <c r="N426">
        <v>3.27</v>
      </c>
      <c r="O426">
        <v>3.55</v>
      </c>
      <c r="P426">
        <v>5.79</v>
      </c>
      <c r="Q426">
        <v>4.29</v>
      </c>
      <c r="R426">
        <v>4.2699999999999996</v>
      </c>
      <c r="S426">
        <v>-5.44</v>
      </c>
      <c r="T426">
        <v>1.61</v>
      </c>
      <c r="U426">
        <v>0.87</v>
      </c>
      <c r="V426">
        <v>0.76</v>
      </c>
      <c r="W426">
        <v>0.76</v>
      </c>
      <c r="X426">
        <v>12.98</v>
      </c>
      <c r="Y426">
        <v>8.56</v>
      </c>
      <c r="Z426">
        <v>10.24</v>
      </c>
      <c r="AA426">
        <v>18.84</v>
      </c>
      <c r="AB426">
        <v>42.32</v>
      </c>
      <c r="AC426">
        <v>43.06</v>
      </c>
      <c r="AD426">
        <v>49.84</v>
      </c>
      <c r="AE426">
        <v>65.45</v>
      </c>
      <c r="AF426">
        <v>46.48</v>
      </c>
      <c r="AG426">
        <v>53.98</v>
      </c>
      <c r="AH426">
        <v>46.61</v>
      </c>
      <c r="AI426">
        <v>42.84</v>
      </c>
      <c r="AJ426">
        <v>33.67</v>
      </c>
      <c r="AK426">
        <v>28.88</v>
      </c>
      <c r="AL426">
        <v>33.619999999999997</v>
      </c>
      <c r="AM426">
        <v>21.278688519999999</v>
      </c>
      <c r="AN426">
        <v>37.217391300000003</v>
      </c>
      <c r="AO426">
        <v>18.285714290000001</v>
      </c>
      <c r="AP426">
        <v>17.942857140000001</v>
      </c>
      <c r="AQ426">
        <v>25.804878049999999</v>
      </c>
      <c r="AR426">
        <v>13.16819572</v>
      </c>
      <c r="AS426">
        <v>14.03943662</v>
      </c>
      <c r="AT426">
        <v>11.30397237</v>
      </c>
      <c r="AU426">
        <v>10.834498829999999</v>
      </c>
      <c r="AV426">
        <v>12.641686180000001</v>
      </c>
      <c r="AW426">
        <v>-8.5680147059999996</v>
      </c>
      <c r="AX426">
        <v>26.608695650000001</v>
      </c>
      <c r="AY426">
        <v>38.701149430000001</v>
      </c>
      <c r="AZ426">
        <v>38</v>
      </c>
      <c r="BA426">
        <v>44.236842109999998</v>
      </c>
    </row>
    <row r="427" spans="1:53" ht="14.4" hidden="1">
      <c r="A427" t="s">
        <v>858</v>
      </c>
      <c r="B427" t="s">
        <v>859</v>
      </c>
      <c r="C427">
        <v>30301010</v>
      </c>
      <c r="D427">
        <v>2842</v>
      </c>
      <c r="E427">
        <v>20.10327221</v>
      </c>
      <c r="F427">
        <v>303010</v>
      </c>
      <c r="G427">
        <v>30</v>
      </c>
      <c r="H427">
        <v>30301010</v>
      </c>
      <c r="I427">
        <v>4.24</v>
      </c>
      <c r="J427">
        <v>4.0199999999999996</v>
      </c>
      <c r="K427">
        <v>4.09</v>
      </c>
      <c r="L427">
        <v>4.30</v>
      </c>
      <c r="M427">
        <v>4.2300000000000004</v>
      </c>
      <c r="N427">
        <v>4.37</v>
      </c>
      <c r="O427">
        <v>4.92</v>
      </c>
      <c r="P427">
        <v>5.33</v>
      </c>
      <c r="Q427">
        <v>6.26</v>
      </c>
      <c r="R427">
        <v>6.32</v>
      </c>
      <c r="S427">
        <v>7.36</v>
      </c>
      <c r="T427">
        <v>5.58</v>
      </c>
      <c r="U427">
        <v>3.73</v>
      </c>
      <c r="V427">
        <v>1.20</v>
      </c>
      <c r="W427">
        <v>2.25</v>
      </c>
      <c r="X427">
        <v>63.28</v>
      </c>
      <c r="Y427">
        <v>66.56</v>
      </c>
      <c r="Z427">
        <v>73.22</v>
      </c>
      <c r="AA427">
        <v>92.76</v>
      </c>
      <c r="AB427">
        <v>104.21</v>
      </c>
      <c r="AC427">
        <v>126.83</v>
      </c>
      <c r="AD427">
        <v>120.02</v>
      </c>
      <c r="AE427">
        <v>148.74</v>
      </c>
      <c r="AF427">
        <v>154.13999999999999</v>
      </c>
      <c r="AG427">
        <v>153.54</v>
      </c>
      <c r="AH427">
        <v>201.92</v>
      </c>
      <c r="AI427">
        <v>174.36</v>
      </c>
      <c r="AJ427">
        <v>140.33000000000001</v>
      </c>
      <c r="AK427">
        <v>142.59</v>
      </c>
      <c r="AL427">
        <v>162.41</v>
      </c>
      <c r="AM427">
        <v>14.9245283</v>
      </c>
      <c r="AN427">
        <v>16.55721393</v>
      </c>
      <c r="AO427">
        <v>17.902200489999998</v>
      </c>
      <c r="AP427">
        <v>21.572093020000001</v>
      </c>
      <c r="AQ427">
        <v>24.635933810000001</v>
      </c>
      <c r="AR427">
        <v>29.0228833</v>
      </c>
      <c r="AS427">
        <v>24.394308939999998</v>
      </c>
      <c r="AT427">
        <v>27.906191369999998</v>
      </c>
      <c r="AU427">
        <v>24.623003189999999</v>
      </c>
      <c r="AV427">
        <v>24.294303800000002</v>
      </c>
      <c r="AW427">
        <v>27.434782609999999</v>
      </c>
      <c r="AX427">
        <v>31.247311830000001</v>
      </c>
      <c r="AY427">
        <v>37.621983909999997</v>
      </c>
      <c r="AZ427">
        <v>118.825</v>
      </c>
      <c r="BA427">
        <v>72.18222222</v>
      </c>
    </row>
    <row r="428" spans="1:53" ht="14.4" hidden="1">
      <c r="A428" t="s">
        <v>860</v>
      </c>
      <c r="B428" t="s">
        <v>861</v>
      </c>
      <c r="C428">
        <v>45201020</v>
      </c>
      <c r="D428">
        <v>3663</v>
      </c>
      <c r="E428">
        <v>20.071806500000001</v>
      </c>
      <c r="F428">
        <v>452010</v>
      </c>
      <c r="G428">
        <v>45</v>
      </c>
      <c r="H428">
        <v>45201020</v>
      </c>
      <c r="I428">
        <v>-0.06</v>
      </c>
      <c r="J428">
        <v>0.56000000000000005</v>
      </c>
      <c r="K428">
        <v>1.1200000000000001</v>
      </c>
      <c r="L428">
        <v>0.89</v>
      </c>
      <c r="M428">
        <v>1.97</v>
      </c>
      <c r="N428">
        <v>1.45</v>
      </c>
      <c r="O428">
        <v>2.4900000000000002</v>
      </c>
      <c r="P428">
        <v>3.09</v>
      </c>
      <c r="Q428">
        <v>2.5099999999999998</v>
      </c>
      <c r="R428">
        <v>4.51</v>
      </c>
      <c r="S428">
        <v>5.80</v>
      </c>
      <c r="T428">
        <v>9.7799999999999994</v>
      </c>
      <c r="U428">
        <v>6.13</v>
      </c>
      <c r="V428">
        <v>6.74</v>
      </c>
      <c r="W428">
        <v>5.79</v>
      </c>
      <c r="X428" t="e">
        <v>#N/A</v>
      </c>
      <c r="Y428">
        <v>18.23</v>
      </c>
      <c r="Z428">
        <v>12.14</v>
      </c>
      <c r="AA428">
        <v>45.96</v>
      </c>
      <c r="AB428">
        <v>29.64</v>
      </c>
      <c r="AC428">
        <v>31.69</v>
      </c>
      <c r="AD428">
        <v>57.80</v>
      </c>
      <c r="AE428">
        <v>71.02</v>
      </c>
      <c r="AF428">
        <v>99.41</v>
      </c>
      <c r="AG428">
        <v>188.98</v>
      </c>
      <c r="AH428">
        <v>278.51</v>
      </c>
      <c r="AI428">
        <v>306.70</v>
      </c>
      <c r="AJ428">
        <v>273.52999999999997</v>
      </c>
      <c r="AK428">
        <v>139.56</v>
      </c>
      <c r="AL428">
        <v>331.93</v>
      </c>
      <c r="AM428" t="s">
        <v>23</v>
      </c>
      <c r="AN428">
        <v>32.553571429999998</v>
      </c>
      <c r="AO428">
        <v>10.83928571</v>
      </c>
      <c r="AP428">
        <v>51.640449439999998</v>
      </c>
      <c r="AQ428">
        <v>15.045685280000001</v>
      </c>
      <c r="AR428">
        <v>21.855172410000002</v>
      </c>
      <c r="AS428">
        <v>23.212851409999999</v>
      </c>
      <c r="AT428">
        <v>22.983818769999999</v>
      </c>
      <c r="AU428">
        <v>39.605577689999997</v>
      </c>
      <c r="AV428">
        <v>41.902439020000003</v>
      </c>
      <c r="AW428">
        <v>48.018965520000002</v>
      </c>
      <c r="AX428">
        <v>31.359918199999999</v>
      </c>
      <c r="AY428">
        <v>44.62153344</v>
      </c>
      <c r="AZ428">
        <v>20.706231450000001</v>
      </c>
      <c r="BA428">
        <v>57.328151990000002</v>
      </c>
    </row>
    <row r="429" spans="1:53" ht="14.4">
      <c r="A429" t="s">
        <v>862</v>
      </c>
      <c r="B429" t="s">
        <v>863</v>
      </c>
      <c r="C429">
        <v>45202030</v>
      </c>
      <c r="D429">
        <v>3572</v>
      </c>
      <c r="E429">
        <v>20.040738910000002</v>
      </c>
      <c r="F429">
        <v>452020</v>
      </c>
      <c r="G429">
        <v>45</v>
      </c>
      <c r="H429">
        <v>45202030</v>
      </c>
      <c r="I429" t="e">
        <v>#N/A</v>
      </c>
      <c r="J429" t="e">
        <v>#N/A</v>
      </c>
      <c r="K429" t="e">
        <v>#N/A</v>
      </c>
      <c r="L429">
        <v>-0.42</v>
      </c>
      <c r="M429">
        <v>-0.99</v>
      </c>
      <c r="N429">
        <v>-1.1499999999999999</v>
      </c>
      <c r="O429">
        <v>-1.26</v>
      </c>
      <c r="P429">
        <v>-0.84</v>
      </c>
      <c r="Q429">
        <v>-0.77</v>
      </c>
      <c r="R429">
        <v>-0.79</v>
      </c>
      <c r="S429">
        <v>-1.05</v>
      </c>
      <c r="T429">
        <v>-0.5</v>
      </c>
      <c r="U429">
        <v>0.23</v>
      </c>
      <c r="V429">
        <v>0.19</v>
      </c>
      <c r="W429">
        <v>0.31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>
        <v>15.57</v>
      </c>
      <c r="AD429">
        <v>11.31</v>
      </c>
      <c r="AE429">
        <v>15.86</v>
      </c>
      <c r="AF429">
        <v>16.079999999999998</v>
      </c>
      <c r="AG429">
        <v>17.11</v>
      </c>
      <c r="AH429">
        <v>22.61</v>
      </c>
      <c r="AI429">
        <v>32.549999999999997</v>
      </c>
      <c r="AJ429">
        <v>26.76</v>
      </c>
      <c r="AK429">
        <v>35.659999999999997</v>
      </c>
      <c r="AL429">
        <v>61.43</v>
      </c>
      <c r="AM429" t="s">
        <v>23</v>
      </c>
      <c r="AN429" t="s">
        <v>23</v>
      </c>
      <c r="AO429" t="s">
        <v>23</v>
      </c>
      <c r="AP429" t="s">
        <v>23</v>
      </c>
      <c r="AQ429" t="s">
        <v>23</v>
      </c>
      <c r="AR429">
        <v>-13.53913043</v>
      </c>
      <c r="AS429">
        <v>-8.9761904759999993</v>
      </c>
      <c r="AT429">
        <v>-18.88095238</v>
      </c>
      <c r="AU429">
        <v>-20.883116879999999</v>
      </c>
      <c r="AV429">
        <v>-21.658227849999999</v>
      </c>
      <c r="AW429">
        <v>-21.533333330000001</v>
      </c>
      <c r="AX429">
        <v>-65.099999999999994</v>
      </c>
      <c r="AY429">
        <v>116.34782610000001</v>
      </c>
      <c r="AZ429">
        <v>187.68421050000001</v>
      </c>
      <c r="BA429">
        <v>198.16129029999999</v>
      </c>
    </row>
    <row r="430" spans="1:53" ht="14.4" hidden="1">
      <c r="A430" t="s">
        <v>864</v>
      </c>
      <c r="B430" t="s">
        <v>865</v>
      </c>
      <c r="C430">
        <v>45203010</v>
      </c>
      <c r="D430">
        <v>3577</v>
      </c>
      <c r="E430">
        <v>19.921227600000002</v>
      </c>
      <c r="F430">
        <v>452030</v>
      </c>
      <c r="G430">
        <v>45</v>
      </c>
      <c r="H430">
        <v>45203010</v>
      </c>
      <c r="I430">
        <v>1.77</v>
      </c>
      <c r="J430">
        <v>3.22</v>
      </c>
      <c r="K430">
        <v>2.37</v>
      </c>
      <c r="L430">
        <v>2.63</v>
      </c>
      <c r="M430">
        <v>0.63</v>
      </c>
      <c r="N430">
        <v>-3.10</v>
      </c>
      <c r="O430">
        <v>-2.65</v>
      </c>
      <c r="P430">
        <v>0.32</v>
      </c>
      <c r="Q430">
        <v>7.76</v>
      </c>
      <c r="R430">
        <v>9.9700000000000006</v>
      </c>
      <c r="S430">
        <v>9.35</v>
      </c>
      <c r="T430">
        <v>15.52</v>
      </c>
      <c r="U430">
        <v>8.8000000000000007</v>
      </c>
      <c r="V430">
        <v>5.72</v>
      </c>
      <c r="W430">
        <v>10.18</v>
      </c>
      <c r="X430">
        <v>37.99</v>
      </c>
      <c r="Y430">
        <v>35.78</v>
      </c>
      <c r="Z430">
        <v>39.31</v>
      </c>
      <c r="AA430">
        <v>54.08</v>
      </c>
      <c r="AB430">
        <v>77.41</v>
      </c>
      <c r="AC430">
        <v>69.650000000000006</v>
      </c>
      <c r="AD430">
        <v>85.76</v>
      </c>
      <c r="AE430">
        <v>103.80</v>
      </c>
      <c r="AF430">
        <v>159.22999999999999</v>
      </c>
      <c r="AG430">
        <v>255.44</v>
      </c>
      <c r="AH430">
        <v>384.33</v>
      </c>
      <c r="AI430">
        <v>595.20000000000005</v>
      </c>
      <c r="AJ430">
        <v>256.41000000000003</v>
      </c>
      <c r="AK430">
        <v>273.33</v>
      </c>
      <c r="AL430">
        <v>386.22</v>
      </c>
      <c r="AM430">
        <v>21.463276839999999</v>
      </c>
      <c r="AN430">
        <v>11.11180124</v>
      </c>
      <c r="AO430">
        <v>16.58649789</v>
      </c>
      <c r="AP430">
        <v>20.562737640000002</v>
      </c>
      <c r="AQ430">
        <v>122.8730159</v>
      </c>
      <c r="AR430">
        <v>-22.46774194</v>
      </c>
      <c r="AS430">
        <v>-32.362264150000001</v>
      </c>
      <c r="AT430">
        <v>324.375</v>
      </c>
      <c r="AU430">
        <v>20.519329899999999</v>
      </c>
      <c r="AV430">
        <v>25.620862590000002</v>
      </c>
      <c r="AW430">
        <v>41.10481283</v>
      </c>
      <c r="AX430">
        <v>38.350515459999997</v>
      </c>
      <c r="AY430">
        <v>29.1375</v>
      </c>
      <c r="AZ430">
        <v>47.784965030000002</v>
      </c>
      <c r="BA430">
        <v>37.93909627</v>
      </c>
    </row>
    <row r="431" spans="1:53" ht="14.4" hidden="1">
      <c r="A431" t="s">
        <v>866</v>
      </c>
      <c r="B431" t="s">
        <v>867</v>
      </c>
      <c r="C431">
        <v>55103010</v>
      </c>
      <c r="D431">
        <v>4931</v>
      </c>
      <c r="E431">
        <v>19.91402025</v>
      </c>
      <c r="F431">
        <v>551030</v>
      </c>
      <c r="G431">
        <v>55</v>
      </c>
      <c r="H431">
        <v>55103010</v>
      </c>
      <c r="I431">
        <v>1.28</v>
      </c>
      <c r="J431">
        <v>1.58</v>
      </c>
      <c r="K431">
        <v>1.42</v>
      </c>
      <c r="L431">
        <v>1.66</v>
      </c>
      <c r="M431">
        <v>1.74</v>
      </c>
      <c r="N431">
        <v>1.89</v>
      </c>
      <c r="O431">
        <v>1.98</v>
      </c>
      <c r="P431">
        <v>1.64</v>
      </c>
      <c r="Q431">
        <v>2.3199999999999998</v>
      </c>
      <c r="R431">
        <v>2.39</v>
      </c>
      <c r="S431">
        <v>2.64</v>
      </c>
      <c r="T431">
        <v>4.66</v>
      </c>
      <c r="U431">
        <v>2.85</v>
      </c>
      <c r="V431">
        <v>3.01</v>
      </c>
      <c r="W431">
        <v>3.33</v>
      </c>
      <c r="X431">
        <v>18.600000000000001</v>
      </c>
      <c r="Y431">
        <v>22.08</v>
      </c>
      <c r="Z431">
        <v>24.38</v>
      </c>
      <c r="AA431">
        <v>26.77</v>
      </c>
      <c r="AB431">
        <v>34.75</v>
      </c>
      <c r="AC431">
        <v>36.08</v>
      </c>
      <c r="AD431">
        <v>41.62</v>
      </c>
      <c r="AE431">
        <v>47.30</v>
      </c>
      <c r="AF431">
        <v>49.65</v>
      </c>
      <c r="AG431">
        <v>62.84</v>
      </c>
      <c r="AH431">
        <v>61.01</v>
      </c>
      <c r="AI431">
        <v>65.05</v>
      </c>
      <c r="AJ431">
        <v>63.33</v>
      </c>
      <c r="AK431">
        <v>58.07</v>
      </c>
      <c r="AL431">
        <v>66.650000000000006</v>
      </c>
      <c r="AM431">
        <v>14.53125</v>
      </c>
      <c r="AN431">
        <v>13.974683539999999</v>
      </c>
      <c r="AO431">
        <v>17.16901408</v>
      </c>
      <c r="AP431">
        <v>16.126506020000001</v>
      </c>
      <c r="AQ431">
        <v>19.97126437</v>
      </c>
      <c r="AR431">
        <v>19.089947089999999</v>
      </c>
      <c r="AS431">
        <v>21.020202019999999</v>
      </c>
      <c r="AT431">
        <v>28.841463409999999</v>
      </c>
      <c r="AU431">
        <v>21.400862069999999</v>
      </c>
      <c r="AV431">
        <v>26.292887029999999</v>
      </c>
      <c r="AW431">
        <v>23.10984848</v>
      </c>
      <c r="AX431">
        <v>13.95922747</v>
      </c>
      <c r="AY431">
        <v>22.221052629999999</v>
      </c>
      <c r="AZ431">
        <v>19.292358799999999</v>
      </c>
      <c r="BA431">
        <v>20.01501502</v>
      </c>
    </row>
    <row r="432" spans="1:53" ht="14.4" hidden="1">
      <c r="A432" t="s">
        <v>868</v>
      </c>
      <c r="B432" t="s">
        <v>869</v>
      </c>
      <c r="C432">
        <v>45102030</v>
      </c>
      <c r="D432">
        <v>7370</v>
      </c>
      <c r="E432">
        <v>19.888856959999998</v>
      </c>
      <c r="F432">
        <v>451020</v>
      </c>
      <c r="G432">
        <v>45</v>
      </c>
      <c r="H432">
        <v>45102030</v>
      </c>
      <c r="I432">
        <v>4.6399999999999997</v>
      </c>
      <c r="J432">
        <v>0.86</v>
      </c>
      <c r="K432">
        <v>1.95</v>
      </c>
      <c r="L432">
        <v>3.49</v>
      </c>
      <c r="M432">
        <v>2.52</v>
      </c>
      <c r="N432">
        <v>2.82</v>
      </c>
      <c r="O432">
        <v>3.42</v>
      </c>
      <c r="P432">
        <v>3.68</v>
      </c>
      <c r="Q432">
        <v>4.75</v>
      </c>
      <c r="R432">
        <v>5.15</v>
      </c>
      <c r="S432">
        <v>7.07</v>
      </c>
      <c r="T432">
        <v>7</v>
      </c>
      <c r="U432">
        <v>6.24</v>
      </c>
      <c r="V432">
        <v>7.90</v>
      </c>
      <c r="W432">
        <v>8</v>
      </c>
      <c r="X432">
        <v>32.67</v>
      </c>
      <c r="Y432">
        <v>35.72</v>
      </c>
      <c r="Z432">
        <v>38.82</v>
      </c>
      <c r="AA432">
        <v>59.78</v>
      </c>
      <c r="AB432">
        <v>57</v>
      </c>
      <c r="AC432">
        <v>87.36</v>
      </c>
      <c r="AD432">
        <v>76.069999999999993</v>
      </c>
      <c r="AE432">
        <v>114.44</v>
      </c>
      <c r="AF432">
        <v>148.29</v>
      </c>
      <c r="AG432">
        <v>192.68</v>
      </c>
      <c r="AH432">
        <v>216.40</v>
      </c>
      <c r="AI432">
        <v>253.82</v>
      </c>
      <c r="AJ432">
        <v>205.44</v>
      </c>
      <c r="AK432">
        <v>205.96</v>
      </c>
      <c r="AL432">
        <v>206.96</v>
      </c>
      <c r="AM432">
        <v>7.040948276</v>
      </c>
      <c r="AN432">
        <v>41.534883720000003</v>
      </c>
      <c r="AO432">
        <v>19.907692310000002</v>
      </c>
      <c r="AP432">
        <v>17.12893983</v>
      </c>
      <c r="AQ432">
        <v>22.61904762</v>
      </c>
      <c r="AR432">
        <v>30.9787234</v>
      </c>
      <c r="AS432">
        <v>22.242690060000001</v>
      </c>
      <c r="AT432">
        <v>31.097826090000002</v>
      </c>
      <c r="AU432">
        <v>31.218947369999999</v>
      </c>
      <c r="AV432">
        <v>37.413592229999999</v>
      </c>
      <c r="AW432">
        <v>30.608203679999999</v>
      </c>
      <c r="AX432">
        <v>36.26</v>
      </c>
      <c r="AY432">
        <v>32.92307692</v>
      </c>
      <c r="AZ432">
        <v>26.070886080000001</v>
      </c>
      <c r="BA432">
        <v>25.87</v>
      </c>
    </row>
    <row r="433" spans="1:53" ht="14.4" hidden="1">
      <c r="A433" t="s">
        <v>870</v>
      </c>
      <c r="B433" t="s">
        <v>871</v>
      </c>
      <c r="C433">
        <v>35201010</v>
      </c>
      <c r="D433">
        <v>2836</v>
      </c>
      <c r="E433">
        <v>19.82883</v>
      </c>
      <c r="F433">
        <v>352010</v>
      </c>
      <c r="G433">
        <v>35</v>
      </c>
      <c r="H433">
        <v>35201010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>
        <v>-0.64</v>
      </c>
      <c r="O433">
        <v>-0.87</v>
      </c>
      <c r="P433">
        <v>-1.30</v>
      </c>
      <c r="Q433">
        <v>-2.2799999999999998</v>
      </c>
      <c r="R433">
        <v>-4.74</v>
      </c>
      <c r="S433">
        <v>-14.04</v>
      </c>
      <c r="T433">
        <v>-7.99</v>
      </c>
      <c r="U433">
        <v>-13.05</v>
      </c>
      <c r="V433">
        <v>-5.16</v>
      </c>
      <c r="W433">
        <v>12.78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>
        <v>63.14</v>
      </c>
      <c r="AF433">
        <v>96.07</v>
      </c>
      <c r="AG433">
        <v>160.52000000000001</v>
      </c>
      <c r="AH433">
        <v>294.08999999999997</v>
      </c>
      <c r="AI433">
        <v>350.19</v>
      </c>
      <c r="AJ433">
        <v>378.83</v>
      </c>
      <c r="AK433">
        <v>380.43</v>
      </c>
      <c r="AL433">
        <v>615</v>
      </c>
      <c r="AM433" t="s">
        <v>23</v>
      </c>
      <c r="AN433" t="s">
        <v>23</v>
      </c>
      <c r="AO433" t="s">
        <v>23</v>
      </c>
      <c r="AP433" t="s">
        <v>23</v>
      </c>
      <c r="AQ433" t="s">
        <v>23</v>
      </c>
      <c r="AR433" t="s">
        <v>23</v>
      </c>
      <c r="AS433" t="s">
        <v>23</v>
      </c>
      <c r="AT433">
        <v>-48.569230769999997</v>
      </c>
      <c r="AU433">
        <v>-42.135964909999998</v>
      </c>
      <c r="AV433">
        <v>-33.864978899999997</v>
      </c>
      <c r="AW433">
        <v>-20.946581200000001</v>
      </c>
      <c r="AX433">
        <v>-43.828535670000001</v>
      </c>
      <c r="AY433">
        <v>-29.02911877</v>
      </c>
      <c r="AZ433">
        <v>-73.726744190000005</v>
      </c>
      <c r="BA433">
        <v>48.122065730000003</v>
      </c>
    </row>
    <row r="434" spans="1:53" ht="14.4" hidden="1">
      <c r="A434" t="s">
        <v>872</v>
      </c>
      <c r="B434" t="s">
        <v>873</v>
      </c>
      <c r="C434">
        <v>15104050</v>
      </c>
      <c r="D434">
        <v>3312</v>
      </c>
      <c r="E434">
        <v>19.725495299999999</v>
      </c>
      <c r="F434">
        <v>151040</v>
      </c>
      <c r="G434">
        <v>15</v>
      </c>
      <c r="H434">
        <v>15104050</v>
      </c>
      <c r="I434">
        <v>1.72</v>
      </c>
      <c r="J434">
        <v>1.19</v>
      </c>
      <c r="K434">
        <v>-2.41</v>
      </c>
      <c r="L434">
        <v>-1.46</v>
      </c>
      <c r="M434">
        <v>-0.61</v>
      </c>
      <c r="N434">
        <v>-4.43</v>
      </c>
      <c r="O434">
        <v>0.62</v>
      </c>
      <c r="P434">
        <v>4.46</v>
      </c>
      <c r="Q434">
        <v>5.04</v>
      </c>
      <c r="R434">
        <v>-2.42</v>
      </c>
      <c r="S434">
        <v>-0.64</v>
      </c>
      <c r="T434">
        <v>13.49</v>
      </c>
      <c r="U434">
        <v>10.18</v>
      </c>
      <c r="V434">
        <v>1.0900000000000001</v>
      </c>
      <c r="W434">
        <v>1.69</v>
      </c>
      <c r="X434">
        <v>38.130000000000003</v>
      </c>
      <c r="Y434">
        <v>18.190000000000001</v>
      </c>
      <c r="Z434">
        <v>17.47</v>
      </c>
      <c r="AA434">
        <v>17.84</v>
      </c>
      <c r="AB434">
        <v>11.03</v>
      </c>
      <c r="AC434">
        <v>4.22</v>
      </c>
      <c r="AD434">
        <v>7.30</v>
      </c>
      <c r="AE434">
        <v>32.31</v>
      </c>
      <c r="AF434">
        <v>20.67</v>
      </c>
      <c r="AG434">
        <v>17.54</v>
      </c>
      <c r="AH434">
        <v>22.90</v>
      </c>
      <c r="AI434">
        <v>31.83</v>
      </c>
      <c r="AJ434">
        <v>26.22</v>
      </c>
      <c r="AK434">
        <v>28.39</v>
      </c>
      <c r="AL434">
        <v>23.13</v>
      </c>
      <c r="AM434">
        <v>22.168604649999999</v>
      </c>
      <c r="AN434">
        <v>15.28571429</v>
      </c>
      <c r="AO434">
        <v>-7.2489626559999998</v>
      </c>
      <c r="AP434">
        <v>-12.219178080000001</v>
      </c>
      <c r="AQ434">
        <v>-18.081967209999998</v>
      </c>
      <c r="AR434">
        <v>-0.952595937</v>
      </c>
      <c r="AS434">
        <v>11.77419355</v>
      </c>
      <c r="AT434">
        <v>7.2443946190000004</v>
      </c>
      <c r="AU434">
        <v>4.1011904760000002</v>
      </c>
      <c r="AV434">
        <v>-7.247933884</v>
      </c>
      <c r="AW434">
        <v>-35.78125</v>
      </c>
      <c r="AX434">
        <v>2.3595255740000001</v>
      </c>
      <c r="AY434">
        <v>2.5756385069999999</v>
      </c>
      <c r="AZ434">
        <v>26.045871559999998</v>
      </c>
      <c r="BA434">
        <v>13.686390530000001</v>
      </c>
    </row>
    <row r="435" spans="1:53" ht="14.4" hidden="1">
      <c r="A435" t="s">
        <v>874</v>
      </c>
      <c r="B435" t="s">
        <v>875</v>
      </c>
      <c r="C435">
        <v>60106020</v>
      </c>
      <c r="D435">
        <v>6798</v>
      </c>
      <c r="E435">
        <v>19.584981849999998</v>
      </c>
      <c r="F435">
        <v>601060</v>
      </c>
      <c r="G435">
        <v>60</v>
      </c>
      <c r="H435">
        <v>60106020</v>
      </c>
      <c r="I435" t="e">
        <v>#N/A</v>
      </c>
      <c r="J435" t="e">
        <v>#N/A</v>
      </c>
      <c r="K435" t="e">
        <v>#N/A</v>
      </c>
      <c r="L435" t="e">
        <v>#N/A</v>
      </c>
      <c r="M435">
        <v>-0.89</v>
      </c>
      <c r="N435">
        <v>-0.53</v>
      </c>
      <c r="O435">
        <v>-0.26</v>
      </c>
      <c r="P435">
        <v>-0.31</v>
      </c>
      <c r="Q435">
        <v>-0.01</v>
      </c>
      <c r="R435">
        <v>0.27</v>
      </c>
      <c r="S435">
        <v>0.35</v>
      </c>
      <c r="T435">
        <v>0.45</v>
      </c>
      <c r="U435">
        <v>0.63</v>
      </c>
      <c r="V435">
        <v>0.85</v>
      </c>
      <c r="W435">
        <v>0.74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>
        <v>23.57</v>
      </c>
      <c r="AF435">
        <v>20.079999999999998</v>
      </c>
      <c r="AG435">
        <v>29.97</v>
      </c>
      <c r="AH435">
        <v>29.70</v>
      </c>
      <c r="AI435">
        <v>45.34</v>
      </c>
      <c r="AJ435">
        <v>29.64</v>
      </c>
      <c r="AK435">
        <v>34.11</v>
      </c>
      <c r="AL435">
        <v>31.97</v>
      </c>
      <c r="AM435" t="s">
        <v>23</v>
      </c>
      <c r="AN435" t="s">
        <v>23</v>
      </c>
      <c r="AO435" t="s">
        <v>23</v>
      </c>
      <c r="AP435" t="s">
        <v>23</v>
      </c>
      <c r="AQ435" t="s">
        <v>23</v>
      </c>
      <c r="AR435" t="s">
        <v>23</v>
      </c>
      <c r="AS435" t="s">
        <v>23</v>
      </c>
      <c r="AT435">
        <v>-76.032258060000004</v>
      </c>
      <c r="AU435">
        <v>-2008</v>
      </c>
      <c r="AV435">
        <v>111</v>
      </c>
      <c r="AW435">
        <v>84.857142859999996</v>
      </c>
      <c r="AX435">
        <v>100.75555559999999</v>
      </c>
      <c r="AY435">
        <v>47.047619050000002</v>
      </c>
      <c r="AZ435">
        <v>40.129411760000004</v>
      </c>
      <c r="BA435">
        <v>43.202702700000003</v>
      </c>
    </row>
    <row r="436" spans="1:53" ht="14.4" hidden="1">
      <c r="A436" t="s">
        <v>876</v>
      </c>
      <c r="B436" t="s">
        <v>877</v>
      </c>
      <c r="C436">
        <v>50203010</v>
      </c>
      <c r="D436">
        <v>7370</v>
      </c>
      <c r="E436">
        <v>19.569488400000001</v>
      </c>
      <c r="F436">
        <v>502030</v>
      </c>
      <c r="G436">
        <v>50</v>
      </c>
      <c r="H436">
        <v>50203010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>
        <v>-1</v>
      </c>
      <c r="V436">
        <v>-0.56999999999999995</v>
      </c>
      <c r="W436">
        <v>-2.89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163.44</v>
      </c>
      <c r="AM436" t="s">
        <v>23</v>
      </c>
      <c r="AN436" t="s">
        <v>23</v>
      </c>
      <c r="AO436" t="s">
        <v>23</v>
      </c>
      <c r="AP436" t="s">
        <v>23</v>
      </c>
      <c r="AQ436" t="s">
        <v>23</v>
      </c>
      <c r="AR436" t="s">
        <v>23</v>
      </c>
      <c r="AS436" t="s">
        <v>23</v>
      </c>
      <c r="AT436" t="s">
        <v>23</v>
      </c>
      <c r="AU436" t="s">
        <v>23</v>
      </c>
      <c r="AV436" t="s">
        <v>23</v>
      </c>
      <c r="AW436" t="s">
        <v>23</v>
      </c>
      <c r="AX436" t="s">
        <v>23</v>
      </c>
      <c r="AY436" t="s">
        <v>23</v>
      </c>
      <c r="AZ436" t="s">
        <v>23</v>
      </c>
      <c r="BA436">
        <v>-56.553633220000002</v>
      </c>
    </row>
    <row r="437" spans="1:53" ht="14.4" hidden="1">
      <c r="A437" t="s">
        <v>878</v>
      </c>
      <c r="B437" t="s">
        <v>879</v>
      </c>
      <c r="C437">
        <v>20107010</v>
      </c>
      <c r="D437">
        <v>7359</v>
      </c>
      <c r="E437">
        <v>19.378580100000001</v>
      </c>
      <c r="F437">
        <v>201070</v>
      </c>
      <c r="G437">
        <v>20</v>
      </c>
      <c r="H437">
        <v>20107010</v>
      </c>
      <c r="I437">
        <v>1.81</v>
      </c>
      <c r="J437">
        <v>1.17</v>
      </c>
      <c r="K437">
        <v>1.24</v>
      </c>
      <c r="L437">
        <v>2.54</v>
      </c>
      <c r="M437">
        <v>4.54</v>
      </c>
      <c r="N437">
        <v>5.72</v>
      </c>
      <c r="O437">
        <v>5.52</v>
      </c>
      <c r="P437">
        <v>6.43</v>
      </c>
      <c r="Q437">
        <v>6.83</v>
      </c>
      <c r="R437">
        <v>8.43</v>
      </c>
      <c r="S437">
        <v>-2.34</v>
      </c>
      <c r="T437">
        <v>6.71</v>
      </c>
      <c r="U437">
        <v>-3.02</v>
      </c>
      <c r="V437">
        <v>13.78</v>
      </c>
      <c r="W437">
        <v>10.79</v>
      </c>
      <c r="X437">
        <v>14.12</v>
      </c>
      <c r="Y437">
        <v>11.29</v>
      </c>
      <c r="Z437">
        <v>13.72</v>
      </c>
      <c r="AA437">
        <v>38.35</v>
      </c>
      <c r="AB437">
        <v>38.82</v>
      </c>
      <c r="AC437">
        <v>43.16</v>
      </c>
      <c r="AD437">
        <v>41.61</v>
      </c>
      <c r="AE437">
        <v>52.61</v>
      </c>
      <c r="AF437">
        <v>39.60</v>
      </c>
      <c r="AG437">
        <v>61.47</v>
      </c>
      <c r="AH437">
        <v>45.58</v>
      </c>
      <c r="AI437">
        <v>65.42</v>
      </c>
      <c r="AJ437">
        <v>58.32</v>
      </c>
      <c r="AK437">
        <v>74.319999999999993</v>
      </c>
      <c r="AL437">
        <v>95.70</v>
      </c>
      <c r="AM437">
        <v>7.8011049720000001</v>
      </c>
      <c r="AN437">
        <v>9.6495726499999996</v>
      </c>
      <c r="AO437">
        <v>11.064516129999999</v>
      </c>
      <c r="AP437">
        <v>15.098425199999999</v>
      </c>
      <c r="AQ437">
        <v>8.5506607930000005</v>
      </c>
      <c r="AR437">
        <v>7.5454545450000001</v>
      </c>
      <c r="AS437">
        <v>7.5380434779999996</v>
      </c>
      <c r="AT437">
        <v>8.1819595649999997</v>
      </c>
      <c r="AU437">
        <v>5.7979502199999997</v>
      </c>
      <c r="AV437">
        <v>7.2918149469999998</v>
      </c>
      <c r="AW437">
        <v>-19.478632480000002</v>
      </c>
      <c r="AX437">
        <v>9.7496274219999997</v>
      </c>
      <c r="AY437">
        <v>-19.311258280000001</v>
      </c>
      <c r="AZ437">
        <v>5.3933236569999998</v>
      </c>
      <c r="BA437">
        <v>8.8693234479999994</v>
      </c>
    </row>
    <row r="438" spans="1:53" ht="14.4" hidden="1">
      <c r="A438" t="s">
        <v>880</v>
      </c>
      <c r="B438" t="s">
        <v>881</v>
      </c>
      <c r="C438">
        <v>40101015</v>
      </c>
      <c r="D438">
        <v>6020</v>
      </c>
      <c r="E438">
        <v>19.285075760000002</v>
      </c>
      <c r="F438">
        <v>401010</v>
      </c>
      <c r="G438">
        <v>40</v>
      </c>
      <c r="H438">
        <v>40101015</v>
      </c>
      <c r="I438" t="e">
        <v>#N/A</v>
      </c>
      <c r="J438" t="e">
        <v>#N/A</v>
      </c>
      <c r="K438">
        <v>1.1499999999999999</v>
      </c>
      <c r="L438">
        <v>-6.12</v>
      </c>
      <c r="M438">
        <v>1.55</v>
      </c>
      <c r="N438">
        <v>1.55</v>
      </c>
      <c r="O438">
        <v>1.97</v>
      </c>
      <c r="P438">
        <v>3.25</v>
      </c>
      <c r="Q438">
        <v>3.52</v>
      </c>
      <c r="R438">
        <v>3.81</v>
      </c>
      <c r="S438">
        <v>2.2200000000000002</v>
      </c>
      <c r="T438">
        <v>5.16</v>
      </c>
      <c r="U438">
        <v>4.0999999999999996</v>
      </c>
      <c r="V438">
        <v>3.13</v>
      </c>
      <c r="W438">
        <v>3.03</v>
      </c>
      <c r="X438" t="e">
        <v>#N/A</v>
      </c>
      <c r="Y438" t="e">
        <v>#N/A</v>
      </c>
      <c r="Z438" t="e">
        <v>#N/A</v>
      </c>
      <c r="AA438" t="e">
        <v>#N/A</v>
      </c>
      <c r="AB438">
        <v>24.86</v>
      </c>
      <c r="AC438">
        <v>26.19</v>
      </c>
      <c r="AD438">
        <v>35.630000000000003</v>
      </c>
      <c r="AE438">
        <v>41.98</v>
      </c>
      <c r="AF438">
        <v>29.73</v>
      </c>
      <c r="AG438">
        <v>40.61</v>
      </c>
      <c r="AH438">
        <v>35.76</v>
      </c>
      <c r="AI438">
        <v>47.25</v>
      </c>
      <c r="AJ438">
        <v>39.369999999999997</v>
      </c>
      <c r="AK438">
        <v>33.14</v>
      </c>
      <c r="AL438">
        <v>43.76</v>
      </c>
      <c r="AM438" t="s">
        <v>23</v>
      </c>
      <c r="AN438" t="s">
        <v>23</v>
      </c>
      <c r="AO438" t="s">
        <v>23</v>
      </c>
      <c r="AP438" t="s">
        <v>23</v>
      </c>
      <c r="AQ438">
        <v>16.03870968</v>
      </c>
      <c r="AR438">
        <v>16.896774189999999</v>
      </c>
      <c r="AS438">
        <v>18.086294420000002</v>
      </c>
      <c r="AT438">
        <v>12.91692308</v>
      </c>
      <c r="AU438">
        <v>8.4460227270000008</v>
      </c>
      <c r="AV438">
        <v>10.658792650000001</v>
      </c>
      <c r="AW438">
        <v>16.10810811</v>
      </c>
      <c r="AX438">
        <v>9.1569767439999996</v>
      </c>
      <c r="AY438">
        <v>9.6024390240000006</v>
      </c>
      <c r="AZ438">
        <v>10.587859419999999</v>
      </c>
      <c r="BA438">
        <v>14.442244219999999</v>
      </c>
    </row>
    <row r="439" spans="1:53" ht="14.4" hidden="1">
      <c r="A439" t="s">
        <v>882</v>
      </c>
      <c r="B439" t="s">
        <v>883</v>
      </c>
      <c r="C439">
        <v>40203020</v>
      </c>
      <c r="D439">
        <v>6211</v>
      </c>
      <c r="E439">
        <v>19.235652930000001</v>
      </c>
      <c r="F439">
        <v>402030</v>
      </c>
      <c r="G439">
        <v>40</v>
      </c>
      <c r="H439">
        <v>40203020</v>
      </c>
      <c r="I439">
        <v>-0.22</v>
      </c>
      <c r="J439">
        <v>1.37</v>
      </c>
      <c r="K439">
        <v>0.89</v>
      </c>
      <c r="L439">
        <v>0.73</v>
      </c>
      <c r="M439">
        <v>0.77</v>
      </c>
      <c r="N439">
        <v>0.78</v>
      </c>
      <c r="O439">
        <v>1.25</v>
      </c>
      <c r="P439">
        <v>1.07</v>
      </c>
      <c r="Q439">
        <v>2.2799999999999998</v>
      </c>
      <c r="R439">
        <v>2.10</v>
      </c>
      <c r="S439">
        <v>2.42</v>
      </c>
      <c r="T439">
        <v>3.24</v>
      </c>
      <c r="U439">
        <v>3.75</v>
      </c>
      <c r="V439">
        <v>5.67</v>
      </c>
      <c r="W439">
        <v>6.93</v>
      </c>
      <c r="X439">
        <v>17.82</v>
      </c>
      <c r="Y439">
        <v>14.94</v>
      </c>
      <c r="Z439">
        <v>13.6799</v>
      </c>
      <c r="AA439">
        <v>24.34</v>
      </c>
      <c r="AB439">
        <v>29.16</v>
      </c>
      <c r="AC439">
        <v>43.60</v>
      </c>
      <c r="AD439">
        <v>36.51</v>
      </c>
      <c r="AE439">
        <v>59.21</v>
      </c>
      <c r="AF439">
        <v>54.65</v>
      </c>
      <c r="AG439">
        <v>46.62</v>
      </c>
      <c r="AH439">
        <v>60.92</v>
      </c>
      <c r="AI439">
        <v>79.42</v>
      </c>
      <c r="AJ439">
        <v>72.349999999999994</v>
      </c>
      <c r="AK439">
        <v>82.90</v>
      </c>
      <c r="AL439">
        <v>176.67</v>
      </c>
      <c r="AM439">
        <v>-81</v>
      </c>
      <c r="AN439">
        <v>10.905109489999999</v>
      </c>
      <c r="AO439">
        <v>15.37067416</v>
      </c>
      <c r="AP439">
        <v>33.342465750000002</v>
      </c>
      <c r="AQ439">
        <v>37.87012987</v>
      </c>
      <c r="AR439">
        <v>55.897435899999998</v>
      </c>
      <c r="AS439">
        <v>29.207999999999998</v>
      </c>
      <c r="AT439">
        <v>55.336448599999997</v>
      </c>
      <c r="AU439">
        <v>23.969298250000001</v>
      </c>
      <c r="AV439">
        <v>22.20</v>
      </c>
      <c r="AW439">
        <v>25.173553720000001</v>
      </c>
      <c r="AX439">
        <v>24.512345679999999</v>
      </c>
      <c r="AY439">
        <v>19.293333329999999</v>
      </c>
      <c r="AZ439">
        <v>14.620811290000001</v>
      </c>
      <c r="BA439">
        <v>25.493506490000001</v>
      </c>
    </row>
    <row r="440" spans="1:53" ht="14.4" hidden="1">
      <c r="A440" t="s">
        <v>884</v>
      </c>
      <c r="B440" t="s">
        <v>885</v>
      </c>
      <c r="C440">
        <v>30202030</v>
      </c>
      <c r="D440">
        <v>2090</v>
      </c>
      <c r="E440">
        <v>19.227041839999998</v>
      </c>
      <c r="F440">
        <v>302020</v>
      </c>
      <c r="G440">
        <v>30</v>
      </c>
      <c r="H440">
        <v>30202030</v>
      </c>
      <c r="I440">
        <v>2.75</v>
      </c>
      <c r="J440">
        <v>2.79</v>
      </c>
      <c r="K440">
        <v>3.04</v>
      </c>
      <c r="L440">
        <v>2.91</v>
      </c>
      <c r="M440">
        <v>3.34</v>
      </c>
      <c r="N440">
        <v>3.11</v>
      </c>
      <c r="O440">
        <v>3.69</v>
      </c>
      <c r="P440">
        <v>3.72</v>
      </c>
      <c r="Q440">
        <v>7</v>
      </c>
      <c r="R440">
        <v>5.24</v>
      </c>
      <c r="S440">
        <v>5.56</v>
      </c>
      <c r="T440">
        <v>2.80</v>
      </c>
      <c r="U440">
        <v>2.52</v>
      </c>
      <c r="V440">
        <v>2.52</v>
      </c>
      <c r="W440">
        <v>2.92</v>
      </c>
      <c r="X440">
        <v>46.53</v>
      </c>
      <c r="Y440">
        <v>50.42</v>
      </c>
      <c r="Z440">
        <v>63.53</v>
      </c>
      <c r="AA440">
        <v>68.92</v>
      </c>
      <c r="AB440">
        <v>74.30</v>
      </c>
      <c r="AC440">
        <v>85.56</v>
      </c>
      <c r="AD440">
        <v>93.33</v>
      </c>
      <c r="AE440">
        <v>101.91</v>
      </c>
      <c r="AF440">
        <v>139.24</v>
      </c>
      <c r="AG440">
        <v>169.73</v>
      </c>
      <c r="AH440">
        <v>95.60</v>
      </c>
      <c r="AI440">
        <v>96.61</v>
      </c>
      <c r="AJ440">
        <v>82.89</v>
      </c>
      <c r="AK440">
        <v>68.42</v>
      </c>
      <c r="AL440">
        <v>76.239999999999995</v>
      </c>
      <c r="AM440">
        <v>16.920000000000002</v>
      </c>
      <c r="AN440">
        <v>18.07168459</v>
      </c>
      <c r="AO440">
        <v>20.89802632</v>
      </c>
      <c r="AP440">
        <v>23.6838488</v>
      </c>
      <c r="AQ440">
        <v>22.24550898</v>
      </c>
      <c r="AR440">
        <v>27.511254019999999</v>
      </c>
      <c r="AS440">
        <v>25.292682930000002</v>
      </c>
      <c r="AT440">
        <v>27.395161290000001</v>
      </c>
      <c r="AU440">
        <v>19.891428569999999</v>
      </c>
      <c r="AV440">
        <v>32.391221369999997</v>
      </c>
      <c r="AW440">
        <v>17.194244600000001</v>
      </c>
      <c r="AX440">
        <v>34.503571430000001</v>
      </c>
      <c r="AY440">
        <v>32.892857139999997</v>
      </c>
      <c r="AZ440">
        <v>27.150793650000001</v>
      </c>
      <c r="BA440">
        <v>26.109589039999999</v>
      </c>
    </row>
    <row r="441" spans="1:53" ht="14.4" hidden="1">
      <c r="A441" t="s">
        <v>886</v>
      </c>
      <c r="B441" t="s">
        <v>887</v>
      </c>
      <c r="C441">
        <v>20202020</v>
      </c>
      <c r="D441">
        <v>7373</v>
      </c>
      <c r="E441">
        <v>19.222357980000002</v>
      </c>
      <c r="F441">
        <v>202020</v>
      </c>
      <c r="G441">
        <v>20</v>
      </c>
      <c r="H441">
        <v>20202020</v>
      </c>
      <c r="I441">
        <v>1.63</v>
      </c>
      <c r="J441">
        <v>0.18</v>
      </c>
      <c r="K441">
        <v>1.54</v>
      </c>
      <c r="L441">
        <v>1.94</v>
      </c>
      <c r="M441">
        <v>-4.3600000000000003</v>
      </c>
      <c r="N441">
        <v>3.27</v>
      </c>
      <c r="O441">
        <v>2.35</v>
      </c>
      <c r="P441">
        <v>2.38</v>
      </c>
      <c r="Q441">
        <v>3.80</v>
      </c>
      <c r="R441">
        <v>4.5999999999999996</v>
      </c>
      <c r="S441">
        <v>4.3600000000000003</v>
      </c>
      <c r="T441">
        <v>5.27</v>
      </c>
      <c r="U441">
        <v>4.96</v>
      </c>
      <c r="V441">
        <v>1.44</v>
      </c>
      <c r="W441">
        <v>9.2200000000000006</v>
      </c>
      <c r="X441">
        <v>15.86</v>
      </c>
      <c r="Y441">
        <v>12.29</v>
      </c>
      <c r="Z441">
        <v>11.32</v>
      </c>
      <c r="AA441">
        <v>46.49</v>
      </c>
      <c r="AB441">
        <v>43.52</v>
      </c>
      <c r="AC441">
        <v>56.26</v>
      </c>
      <c r="AD441">
        <v>51.14</v>
      </c>
      <c r="AE441">
        <v>64.569999999999993</v>
      </c>
      <c r="AF441">
        <v>52.72</v>
      </c>
      <c r="AG441">
        <v>97.89</v>
      </c>
      <c r="AH441">
        <v>105.12</v>
      </c>
      <c r="AI441">
        <v>88.90</v>
      </c>
      <c r="AJ441">
        <v>105.19</v>
      </c>
      <c r="AK441">
        <v>108.24</v>
      </c>
      <c r="AL441">
        <v>144.06</v>
      </c>
      <c r="AM441">
        <v>9.7300613499999997</v>
      </c>
      <c r="AN441">
        <v>68.277777779999994</v>
      </c>
      <c r="AO441">
        <v>7.3506493510000004</v>
      </c>
      <c r="AP441">
        <v>23.96391753</v>
      </c>
      <c r="AQ441">
        <v>-9.9816513760000003</v>
      </c>
      <c r="AR441">
        <v>17.20489297</v>
      </c>
      <c r="AS441">
        <v>21.76170213</v>
      </c>
      <c r="AT441">
        <v>27.1302521</v>
      </c>
      <c r="AU441">
        <v>13.87368421</v>
      </c>
      <c r="AV441">
        <v>21.28043478</v>
      </c>
      <c r="AW441">
        <v>24.110091740000001</v>
      </c>
      <c r="AX441">
        <v>16.86907021</v>
      </c>
      <c r="AY441">
        <v>21.207661290000001</v>
      </c>
      <c r="AZ441">
        <v>75.166666669999998</v>
      </c>
      <c r="BA441">
        <v>15.62472885</v>
      </c>
    </row>
    <row r="442" spans="1:53" ht="14.4" hidden="1">
      <c r="A442" t="s">
        <v>888</v>
      </c>
      <c r="B442" t="s">
        <v>889</v>
      </c>
      <c r="C442">
        <v>35102015</v>
      </c>
      <c r="D442">
        <v>8071</v>
      </c>
      <c r="E442">
        <v>19.180096320000001</v>
      </c>
      <c r="F442">
        <v>351020</v>
      </c>
      <c r="G442">
        <v>35</v>
      </c>
      <c r="H442">
        <v>35102015</v>
      </c>
      <c r="I442">
        <v>5.29</v>
      </c>
      <c r="J442">
        <v>5.1100000000000003</v>
      </c>
      <c r="K442">
        <v>5.99</v>
      </c>
      <c r="L442">
        <v>6.25</v>
      </c>
      <c r="M442">
        <v>5.91</v>
      </c>
      <c r="N442">
        <v>4.34</v>
      </c>
      <c r="O442">
        <v>7.02</v>
      </c>
      <c r="P442">
        <v>12.21</v>
      </c>
      <c r="Q442">
        <v>8.61</v>
      </c>
      <c r="R442">
        <v>8.35</v>
      </c>
      <c r="S442">
        <v>15.88</v>
      </c>
      <c r="T442">
        <v>24.39</v>
      </c>
      <c r="U442">
        <v>13.97</v>
      </c>
      <c r="V442">
        <v>4.7699999999999996</v>
      </c>
      <c r="W442">
        <v>8.84</v>
      </c>
      <c r="X442">
        <v>87.92</v>
      </c>
      <c r="Y442">
        <v>85.97</v>
      </c>
      <c r="Z442">
        <v>86.62</v>
      </c>
      <c r="AA442">
        <v>91.37</v>
      </c>
      <c r="AB442">
        <v>107.90</v>
      </c>
      <c r="AC442">
        <v>123.64</v>
      </c>
      <c r="AD442">
        <v>128.38</v>
      </c>
      <c r="AE442">
        <v>159.51</v>
      </c>
      <c r="AF442">
        <v>126.36</v>
      </c>
      <c r="AG442">
        <v>169.17</v>
      </c>
      <c r="AH442">
        <v>203.55</v>
      </c>
      <c r="AI442">
        <v>314.20999999999998</v>
      </c>
      <c r="AJ442">
        <v>235.48</v>
      </c>
      <c r="AK442">
        <v>227.29</v>
      </c>
      <c r="AL442">
        <v>229.32</v>
      </c>
      <c r="AM442">
        <v>16.620037809999999</v>
      </c>
      <c r="AN442">
        <v>16.823874759999999</v>
      </c>
      <c r="AO442">
        <v>14.460767949999999</v>
      </c>
      <c r="AP442">
        <v>14.619199999999999</v>
      </c>
      <c r="AQ442">
        <v>18.257191200000001</v>
      </c>
      <c r="AR442">
        <v>28.488479259999998</v>
      </c>
      <c r="AS442">
        <v>18.287749290000001</v>
      </c>
      <c r="AT442">
        <v>13.063882059999999</v>
      </c>
      <c r="AU442">
        <v>14.675958189999999</v>
      </c>
      <c r="AV442">
        <v>20.259880240000001</v>
      </c>
      <c r="AW442">
        <v>12.818010080000001</v>
      </c>
      <c r="AX442">
        <v>12.882738829999999</v>
      </c>
      <c r="AY442">
        <v>16.856120260000001</v>
      </c>
      <c r="AZ442">
        <v>47.649895180000001</v>
      </c>
      <c r="BA442">
        <v>25.941176469999998</v>
      </c>
    </row>
    <row r="443" spans="1:53" ht="14.4" hidden="1">
      <c r="A443" t="s">
        <v>890</v>
      </c>
      <c r="B443" t="s">
        <v>891</v>
      </c>
      <c r="C443">
        <v>40301040</v>
      </c>
      <c r="D443">
        <v>6411</v>
      </c>
      <c r="E443">
        <v>19.040491930000002</v>
      </c>
      <c r="F443">
        <v>403010</v>
      </c>
      <c r="G443">
        <v>40</v>
      </c>
      <c r="H443">
        <v>40301040</v>
      </c>
      <c r="I443">
        <v>2.85</v>
      </c>
      <c r="J443">
        <v>3.08</v>
      </c>
      <c r="K443">
        <v>2.99</v>
      </c>
      <c r="L443">
        <v>3.08</v>
      </c>
      <c r="M443">
        <v>3.18</v>
      </c>
      <c r="N443">
        <v>3.33</v>
      </c>
      <c r="O443">
        <v>4.01</v>
      </c>
      <c r="P443">
        <v>3.76</v>
      </c>
      <c r="Q443">
        <v>5.51</v>
      </c>
      <c r="R443">
        <v>6.06</v>
      </c>
      <c r="S443">
        <v>5.61</v>
      </c>
      <c r="T443">
        <v>5.69</v>
      </c>
      <c r="U443">
        <v>5.71</v>
      </c>
      <c r="V443">
        <v>8.5299999999999994</v>
      </c>
      <c r="W443">
        <v>11.48</v>
      </c>
      <c r="X443">
        <v>65.47</v>
      </c>
      <c r="Y443">
        <v>78.16</v>
      </c>
      <c r="Z443">
        <v>69.22</v>
      </c>
      <c r="AA443">
        <v>73.12</v>
      </c>
      <c r="AB443">
        <v>90.77</v>
      </c>
      <c r="AC443">
        <v>95.64</v>
      </c>
      <c r="AD443">
        <v>112.45</v>
      </c>
      <c r="AE443">
        <v>121.84</v>
      </c>
      <c r="AF443">
        <v>133.31</v>
      </c>
      <c r="AG443">
        <v>166</v>
      </c>
      <c r="AH443">
        <v>245.60</v>
      </c>
      <c r="AI443">
        <v>192.66</v>
      </c>
      <c r="AJ443">
        <v>248.72</v>
      </c>
      <c r="AK443">
        <v>334.92</v>
      </c>
      <c r="AL443">
        <v>412.23</v>
      </c>
      <c r="AM443">
        <v>22.97192982</v>
      </c>
      <c r="AN443">
        <v>25.376623380000002</v>
      </c>
      <c r="AO443">
        <v>23.150501670000001</v>
      </c>
      <c r="AP443">
        <v>23.740259739999999</v>
      </c>
      <c r="AQ443">
        <v>28.54402516</v>
      </c>
      <c r="AR443">
        <v>28.720720719999999</v>
      </c>
      <c r="AS443">
        <v>28.042394009999999</v>
      </c>
      <c r="AT443">
        <v>32.404255319999997</v>
      </c>
      <c r="AU443">
        <v>24.19419238</v>
      </c>
      <c r="AV443">
        <v>27.39273927</v>
      </c>
      <c r="AW443">
        <v>43.778966130000001</v>
      </c>
      <c r="AX443">
        <v>33.859402459999998</v>
      </c>
      <c r="AY443">
        <v>43.558669000000002</v>
      </c>
      <c r="AZ443">
        <v>39.263774910000002</v>
      </c>
      <c r="BA443">
        <v>35.908536589999997</v>
      </c>
    </row>
    <row r="444" spans="1:53" ht="14.4" hidden="1">
      <c r="A444" t="s">
        <v>892</v>
      </c>
      <c r="B444" t="s">
        <v>893</v>
      </c>
      <c r="C444">
        <v>45301020</v>
      </c>
      <c r="D444">
        <v>3674</v>
      </c>
      <c r="E444">
        <v>18.867902990000001</v>
      </c>
      <c r="F444">
        <v>453010</v>
      </c>
      <c r="G444">
        <v>45</v>
      </c>
      <c r="H444">
        <v>45301020</v>
      </c>
      <c r="I444">
        <v>7.68</v>
      </c>
      <c r="J444">
        <v>-0.46</v>
      </c>
      <c r="K444">
        <v>-1.1100000000000001</v>
      </c>
      <c r="L444">
        <v>3.70</v>
      </c>
      <c r="M444">
        <v>3.91</v>
      </c>
      <c r="N444">
        <v>5.37</v>
      </c>
      <c r="O444">
        <v>-3.48</v>
      </c>
      <c r="P444">
        <v>-1.59</v>
      </c>
      <c r="Q444">
        <v>1.36</v>
      </c>
      <c r="R444">
        <v>-1.0900000000000001</v>
      </c>
      <c r="S444">
        <v>3.73</v>
      </c>
      <c r="T444">
        <v>4.38</v>
      </c>
      <c r="U444">
        <v>-0.41</v>
      </c>
      <c r="V444">
        <v>7.74</v>
      </c>
      <c r="W444">
        <v>12.02</v>
      </c>
      <c r="X444">
        <v>130.13999999999999</v>
      </c>
      <c r="Y444">
        <v>33.76</v>
      </c>
      <c r="Z444">
        <v>30.855599999999999</v>
      </c>
      <c r="AA444">
        <v>54.64</v>
      </c>
      <c r="AB444">
        <v>44.595</v>
      </c>
      <c r="AC444">
        <v>65.989999999999995</v>
      </c>
      <c r="AD444">
        <v>32.090000000000003</v>
      </c>
      <c r="AE444">
        <v>67.52</v>
      </c>
      <c r="AF444">
        <v>42.455</v>
      </c>
      <c r="AG444">
        <v>55.96</v>
      </c>
      <c r="AH444">
        <v>98.92</v>
      </c>
      <c r="AI444">
        <v>87.16</v>
      </c>
      <c r="AJ444">
        <v>149.79</v>
      </c>
      <c r="AK444">
        <v>172.28</v>
      </c>
      <c r="AL444">
        <v>176.24</v>
      </c>
      <c r="AM444">
        <v>16.9453125</v>
      </c>
      <c r="AN444">
        <v>-73.391304349999999</v>
      </c>
      <c r="AO444">
        <v>-27.79783784</v>
      </c>
      <c r="AP444">
        <v>14.767567570000001</v>
      </c>
      <c r="AQ444">
        <v>11.40537084</v>
      </c>
      <c r="AR444">
        <v>12.288640600000001</v>
      </c>
      <c r="AS444">
        <v>-9.2212643679999999</v>
      </c>
      <c r="AT444">
        <v>-42.46540881</v>
      </c>
      <c r="AU444">
        <v>31.216911759999999</v>
      </c>
      <c r="AV444">
        <v>-51.339449539999997</v>
      </c>
      <c r="AW444">
        <v>26.520107240000002</v>
      </c>
      <c r="AX444">
        <v>19.899543380000001</v>
      </c>
      <c r="AY444">
        <v>-365.34146340000001</v>
      </c>
      <c r="AZ444">
        <v>22.258397930000001</v>
      </c>
      <c r="BA444">
        <v>14.66222962</v>
      </c>
    </row>
    <row r="445" spans="1:53" ht="14.4" hidden="1">
      <c r="A445" t="s">
        <v>894</v>
      </c>
      <c r="B445" t="s">
        <v>895</v>
      </c>
      <c r="C445">
        <v>10102020</v>
      </c>
      <c r="D445">
        <v>1311</v>
      </c>
      <c r="E445">
        <v>18.8088053</v>
      </c>
      <c r="F445">
        <v>101020</v>
      </c>
      <c r="G445">
        <v>10</v>
      </c>
      <c r="H445">
        <v>10102020</v>
      </c>
      <c r="I445">
        <v>0.98</v>
      </c>
      <c r="J445">
        <v>1.1599999999999999</v>
      </c>
      <c r="K445">
        <v>0.62</v>
      </c>
      <c r="L445">
        <v>0.66</v>
      </c>
      <c r="M445">
        <v>0.25</v>
      </c>
      <c r="N445">
        <v>-0.28000000000000003</v>
      </c>
      <c r="O445">
        <v>-0.91</v>
      </c>
      <c r="P445">
        <v>0.22</v>
      </c>
      <c r="Q445">
        <v>1.24</v>
      </c>
      <c r="R445">
        <v>1.63</v>
      </c>
      <c r="S445">
        <v>0.5</v>
      </c>
      <c r="T445">
        <v>2.29</v>
      </c>
      <c r="U445">
        <v>5.08</v>
      </c>
      <c r="V445">
        <v>2.13</v>
      </c>
      <c r="W445">
        <v>1.5</v>
      </c>
      <c r="X445">
        <v>37.85</v>
      </c>
      <c r="Y445">
        <v>75.900000000000006</v>
      </c>
      <c r="Z445">
        <v>49.74</v>
      </c>
      <c r="AA445">
        <v>38.76</v>
      </c>
      <c r="AB445">
        <v>29.61</v>
      </c>
      <c r="AC445">
        <v>17.690000000000001</v>
      </c>
      <c r="AD445">
        <v>23.36</v>
      </c>
      <c r="AE445">
        <v>28.60</v>
      </c>
      <c r="AF445">
        <v>22.35</v>
      </c>
      <c r="AG445">
        <v>17.41</v>
      </c>
      <c r="AH445">
        <v>16.28</v>
      </c>
      <c r="AI445">
        <v>19</v>
      </c>
      <c r="AJ445">
        <v>24.57</v>
      </c>
      <c r="AK445">
        <v>25.52</v>
      </c>
      <c r="AL445">
        <v>25.54</v>
      </c>
      <c r="AM445">
        <v>38.622448980000001</v>
      </c>
      <c r="AN445">
        <v>65.431034479999994</v>
      </c>
      <c r="AO445">
        <v>80.225806449999993</v>
      </c>
      <c r="AP445">
        <v>58.727272730000003</v>
      </c>
      <c r="AQ445">
        <v>118.44</v>
      </c>
      <c r="AR445">
        <v>-63.178571429999998</v>
      </c>
      <c r="AS445">
        <v>-25.670329670000001</v>
      </c>
      <c r="AT445">
        <v>130</v>
      </c>
      <c r="AU445">
        <v>18.02419355</v>
      </c>
      <c r="AV445">
        <v>10.680981600000001</v>
      </c>
      <c r="AW445">
        <v>32.56</v>
      </c>
      <c r="AX445">
        <v>8.2969432310000002</v>
      </c>
      <c r="AY445">
        <v>4.8366141730000001</v>
      </c>
      <c r="AZ445">
        <v>11.98122066</v>
      </c>
      <c r="BA445">
        <v>17.026666670000001</v>
      </c>
    </row>
    <row r="446" spans="1:53" ht="14.4" hidden="1">
      <c r="A446" t="s">
        <v>896</v>
      </c>
      <c r="B446" t="s">
        <v>897</v>
      </c>
      <c r="C446">
        <v>20202030</v>
      </c>
      <c r="D446">
        <v>7370</v>
      </c>
      <c r="E446">
        <v>18.769569300000001</v>
      </c>
      <c r="F446">
        <v>202020</v>
      </c>
      <c r="G446">
        <v>20</v>
      </c>
      <c r="H446">
        <v>20202030</v>
      </c>
      <c r="I446">
        <v>0.44</v>
      </c>
      <c r="J446">
        <v>0.63</v>
      </c>
      <c r="K446">
        <v>0.55000000000000004</v>
      </c>
      <c r="L446">
        <v>1.38</v>
      </c>
      <c r="M446">
        <v>1.5</v>
      </c>
      <c r="N446">
        <v>0.45</v>
      </c>
      <c r="O446">
        <v>0.64</v>
      </c>
      <c r="P446">
        <v>1.55</v>
      </c>
      <c r="Q446">
        <v>0.42</v>
      </c>
      <c r="R446">
        <v>1.66</v>
      </c>
      <c r="S446">
        <v>2.35</v>
      </c>
      <c r="T446">
        <v>2.99</v>
      </c>
      <c r="U446">
        <v>2.48</v>
      </c>
      <c r="V446">
        <v>2.39</v>
      </c>
      <c r="W446">
        <v>3</v>
      </c>
      <c r="X446">
        <v>20.51</v>
      </c>
      <c r="Y446">
        <v>18.059999999999999</v>
      </c>
      <c r="Z446">
        <v>23.09</v>
      </c>
      <c r="AA446">
        <v>44.26</v>
      </c>
      <c r="AB446">
        <v>58.49</v>
      </c>
      <c r="AC446">
        <v>68.27</v>
      </c>
      <c r="AD446">
        <v>28.60</v>
      </c>
      <c r="AE446">
        <v>40.479999999999997</v>
      </c>
      <c r="AF446">
        <v>45.11</v>
      </c>
      <c r="AG446">
        <v>61.40</v>
      </c>
      <c r="AH446">
        <v>72.75</v>
      </c>
      <c r="AI446">
        <v>81.98</v>
      </c>
      <c r="AJ446">
        <v>52.06</v>
      </c>
      <c r="AK446">
        <v>61.11</v>
      </c>
      <c r="AL446">
        <v>75.78</v>
      </c>
      <c r="AM446">
        <v>46.613636360000001</v>
      </c>
      <c r="AN446">
        <v>28.666666670000001</v>
      </c>
      <c r="AO446">
        <v>41.981818179999998</v>
      </c>
      <c r="AP446">
        <v>32.072463769999999</v>
      </c>
      <c r="AQ446">
        <v>38.993333329999999</v>
      </c>
      <c r="AR446">
        <v>151.71111110000001</v>
      </c>
      <c r="AS446">
        <v>44.6875</v>
      </c>
      <c r="AT446">
        <v>26.11612903</v>
      </c>
      <c r="AU446">
        <v>107.4047619</v>
      </c>
      <c r="AV446">
        <v>36.987951809999998</v>
      </c>
      <c r="AW446">
        <v>30.95744681</v>
      </c>
      <c r="AX446">
        <v>27.418060199999999</v>
      </c>
      <c r="AY446">
        <v>20.991935479999999</v>
      </c>
      <c r="AZ446">
        <v>25.569037659999999</v>
      </c>
      <c r="BA446">
        <v>25.26</v>
      </c>
    </row>
    <row r="447" spans="1:53" ht="14.4" hidden="1">
      <c r="A447" t="s">
        <v>898</v>
      </c>
      <c r="B447" t="s">
        <v>899</v>
      </c>
      <c r="C447">
        <v>15103020</v>
      </c>
      <c r="D447">
        <v>2631</v>
      </c>
      <c r="E447">
        <v>18.69749856</v>
      </c>
      <c r="F447">
        <v>151030</v>
      </c>
      <c r="G447">
        <v>15</v>
      </c>
      <c r="H447">
        <v>15103020</v>
      </c>
      <c r="I447">
        <v>1.48</v>
      </c>
      <c r="J447">
        <v>3.07</v>
      </c>
      <c r="K447">
        <v>1.80</v>
      </c>
      <c r="L447">
        <v>3.11</v>
      </c>
      <c r="M447">
        <v>1.29</v>
      </c>
      <c r="N447">
        <v>2.23</v>
      </c>
      <c r="O447">
        <v>2.1800000000000002</v>
      </c>
      <c r="P447">
        <v>5.13</v>
      </c>
      <c r="Q447">
        <v>4.8499999999999996</v>
      </c>
      <c r="R447">
        <v>3.07</v>
      </c>
      <c r="S447">
        <v>1.22</v>
      </c>
      <c r="T447">
        <v>4.47</v>
      </c>
      <c r="U447">
        <v>4.0999999999999996</v>
      </c>
      <c r="V447">
        <v>0.82</v>
      </c>
      <c r="W447">
        <v>1.57</v>
      </c>
      <c r="X447">
        <v>27.24</v>
      </c>
      <c r="Y447">
        <v>29.60</v>
      </c>
      <c r="Z447">
        <v>39.840000000000003</v>
      </c>
      <c r="AA447">
        <v>49.03</v>
      </c>
      <c r="AB447">
        <v>53.58</v>
      </c>
      <c r="AC447">
        <v>37.700000000000003</v>
      </c>
      <c r="AD447">
        <v>53.06</v>
      </c>
      <c r="AE447">
        <v>57.94</v>
      </c>
      <c r="AF447">
        <v>40.36</v>
      </c>
      <c r="AG447">
        <v>46.05</v>
      </c>
      <c r="AH447">
        <v>49.72</v>
      </c>
      <c r="AI447">
        <v>46.98</v>
      </c>
      <c r="AJ447">
        <v>34.630000000000003</v>
      </c>
      <c r="AK447">
        <v>36.15</v>
      </c>
      <c r="AL447">
        <v>53.82</v>
      </c>
      <c r="AM447">
        <v>18.40540541</v>
      </c>
      <c r="AN447">
        <v>9.6416938109999997</v>
      </c>
      <c r="AO447">
        <v>22.133333329999999</v>
      </c>
      <c r="AP447">
        <v>15.76527331</v>
      </c>
      <c r="AQ447">
        <v>41.534883720000003</v>
      </c>
      <c r="AR447">
        <v>16.905829600000001</v>
      </c>
      <c r="AS447">
        <v>24.33944954</v>
      </c>
      <c r="AT447">
        <v>11.29434698</v>
      </c>
      <c r="AU447">
        <v>8.321649485</v>
      </c>
      <c r="AV447">
        <v>15</v>
      </c>
      <c r="AW447">
        <v>40.75409836</v>
      </c>
      <c r="AX447">
        <v>10.51006711</v>
      </c>
      <c r="AY447">
        <v>8.4463414629999995</v>
      </c>
      <c r="AZ447">
        <v>44.085365850000002</v>
      </c>
      <c r="BA447">
        <v>34.28025478</v>
      </c>
    </row>
    <row r="448" spans="1:53" ht="14.4" hidden="1">
      <c r="A448" t="s">
        <v>900</v>
      </c>
      <c r="B448" t="s">
        <v>901</v>
      </c>
      <c r="C448">
        <v>40202010</v>
      </c>
      <c r="D448">
        <v>6141</v>
      </c>
      <c r="E448">
        <v>18.616292309999999</v>
      </c>
      <c r="F448">
        <v>402020</v>
      </c>
      <c r="G448">
        <v>40</v>
      </c>
      <c r="H448">
        <v>40202010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>
        <v>6.52</v>
      </c>
      <c r="V448">
        <v>9.66</v>
      </c>
      <c r="W448">
        <v>10.35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>
        <v>54.10</v>
      </c>
      <c r="AI448">
        <v>0</v>
      </c>
      <c r="AJ448">
        <v>66</v>
      </c>
      <c r="AK448">
        <v>92.5</v>
      </c>
      <c r="AL448">
        <v>94.71</v>
      </c>
      <c r="AM448" t="s">
        <v>23</v>
      </c>
      <c r="AN448" t="s">
        <v>23</v>
      </c>
      <c r="AO448" t="s">
        <v>23</v>
      </c>
      <c r="AP448" t="s">
        <v>23</v>
      </c>
      <c r="AQ448" t="s">
        <v>23</v>
      </c>
      <c r="AR448" t="s">
        <v>23</v>
      </c>
      <c r="AS448" t="s">
        <v>23</v>
      </c>
      <c r="AT448" t="s">
        <v>23</v>
      </c>
      <c r="AU448" t="s">
        <v>23</v>
      </c>
      <c r="AV448" t="s">
        <v>23</v>
      </c>
      <c r="AW448" t="s">
        <v>23</v>
      </c>
      <c r="AX448" t="s">
        <v>23</v>
      </c>
      <c r="AY448">
        <v>10.122699389999999</v>
      </c>
      <c r="AZ448">
        <v>9.5755693579999992</v>
      </c>
      <c r="BA448">
        <v>9.1507246379999998</v>
      </c>
    </row>
    <row r="449" spans="1:53" ht="14.4" hidden="1">
      <c r="A449" t="s">
        <v>902</v>
      </c>
      <c r="B449" t="s">
        <v>903</v>
      </c>
      <c r="C449">
        <v>40301040</v>
      </c>
      <c r="D449">
        <v>6331</v>
      </c>
      <c r="E449">
        <v>18.44353413</v>
      </c>
      <c r="F449">
        <v>403010</v>
      </c>
      <c r="G449">
        <v>40</v>
      </c>
      <c r="H449">
        <v>40301040</v>
      </c>
      <c r="I449">
        <v>3.07</v>
      </c>
      <c r="J449">
        <v>2.63</v>
      </c>
      <c r="K449">
        <v>1.43</v>
      </c>
      <c r="L449">
        <v>1.53</v>
      </c>
      <c r="M449">
        <v>1.55</v>
      </c>
      <c r="N449">
        <v>0.72</v>
      </c>
      <c r="O449">
        <v>1.93</v>
      </c>
      <c r="P449">
        <v>3.45</v>
      </c>
      <c r="Q449">
        <v>1.99</v>
      </c>
      <c r="R449">
        <v>3.07</v>
      </c>
      <c r="S449">
        <v>-3.32</v>
      </c>
      <c r="T449">
        <v>6.07</v>
      </c>
      <c r="U449">
        <v>4.16</v>
      </c>
      <c r="V449">
        <v>6.29</v>
      </c>
      <c r="W449">
        <v>6.41</v>
      </c>
      <c r="X449">
        <v>38.909999999999997</v>
      </c>
      <c r="Y449">
        <v>37.65</v>
      </c>
      <c r="Z449">
        <v>40.75</v>
      </c>
      <c r="AA449">
        <v>48.24</v>
      </c>
      <c r="AB449">
        <v>42.02</v>
      </c>
      <c r="AC449">
        <v>38.40</v>
      </c>
      <c r="AD449">
        <v>46.83</v>
      </c>
      <c r="AE449">
        <v>50.03</v>
      </c>
      <c r="AF449">
        <v>45.52</v>
      </c>
      <c r="AG449">
        <v>52.49</v>
      </c>
      <c r="AH449">
        <v>45.02</v>
      </c>
      <c r="AI449">
        <v>57.76</v>
      </c>
      <c r="AJ449">
        <v>58.33</v>
      </c>
      <c r="AK449">
        <v>69.59</v>
      </c>
      <c r="AL449">
        <v>84.69</v>
      </c>
      <c r="AM449">
        <v>12.6742671</v>
      </c>
      <c r="AN449">
        <v>14.31558935</v>
      </c>
      <c r="AO449">
        <v>28.496503499999999</v>
      </c>
      <c r="AP449">
        <v>31.529411759999999</v>
      </c>
      <c r="AQ449">
        <v>27.109677420000001</v>
      </c>
      <c r="AR449">
        <v>53.333333330000002</v>
      </c>
      <c r="AS449">
        <v>24.2642487</v>
      </c>
      <c r="AT449">
        <v>14.501449279999999</v>
      </c>
      <c r="AU449">
        <v>22.87437186</v>
      </c>
      <c r="AV449">
        <v>17.097719869999999</v>
      </c>
      <c r="AW449">
        <v>-13.56024096</v>
      </c>
      <c r="AX449">
        <v>9.515650741</v>
      </c>
      <c r="AY449">
        <v>14.02163462</v>
      </c>
      <c r="AZ449">
        <v>11.063592999999999</v>
      </c>
      <c r="BA449">
        <v>13.21216849</v>
      </c>
    </row>
    <row r="450" spans="1:53" ht="14.4" hidden="1">
      <c r="A450" t="s">
        <v>904</v>
      </c>
      <c r="B450" t="s">
        <v>905</v>
      </c>
      <c r="C450">
        <v>25503030</v>
      </c>
      <c r="D450">
        <v>5961</v>
      </c>
      <c r="E450">
        <v>18.398155549999998</v>
      </c>
      <c r="F450">
        <v>255030</v>
      </c>
      <c r="G450">
        <v>25</v>
      </c>
      <c r="H450">
        <v>25503030</v>
      </c>
      <c r="I450" t="e">
        <v>#N/A</v>
      </c>
      <c r="J450" t="e">
        <v>#N/A</v>
      </c>
      <c r="K450">
        <v>-0.21</v>
      </c>
      <c r="L450">
        <v>-0.01</v>
      </c>
      <c r="M450">
        <v>-0.59</v>
      </c>
      <c r="N450">
        <v>-1.06</v>
      </c>
      <c r="O450">
        <v>-0.39</v>
      </c>
      <c r="P450">
        <v>0.01</v>
      </c>
      <c r="Q450">
        <v>-0.25</v>
      </c>
      <c r="R450">
        <v>1.18</v>
      </c>
      <c r="S450">
        <v>4.8600000000000003</v>
      </c>
      <c r="T450">
        <v>-0.36</v>
      </c>
      <c r="U450">
        <v>0.93</v>
      </c>
      <c r="V450">
        <v>2.15</v>
      </c>
      <c r="W450">
        <v>3.68</v>
      </c>
      <c r="X450" t="e">
        <v>#N/A</v>
      </c>
      <c r="Y450" t="e">
        <v>#N/A</v>
      </c>
      <c r="Z450" t="e">
        <v>#N/A</v>
      </c>
      <c r="AA450" t="e">
        <v>#N/A</v>
      </c>
      <c r="AB450">
        <v>23.14</v>
      </c>
      <c r="AC450">
        <v>32.265</v>
      </c>
      <c r="AD450">
        <v>25.44</v>
      </c>
      <c r="AE450">
        <v>41.42</v>
      </c>
      <c r="AF450">
        <v>20.93</v>
      </c>
      <c r="AG450">
        <v>35.229999999999997</v>
      </c>
      <c r="AH450">
        <v>87.90</v>
      </c>
      <c r="AI450">
        <v>70.069999999999993</v>
      </c>
      <c r="AJ450">
        <v>56.13</v>
      </c>
      <c r="AK450">
        <v>28.89</v>
      </c>
      <c r="AL450">
        <v>34.67</v>
      </c>
      <c r="AM450" t="s">
        <v>23</v>
      </c>
      <c r="AN450" t="s">
        <v>23</v>
      </c>
      <c r="AO450" t="s">
        <v>23</v>
      </c>
      <c r="AP450" t="s">
        <v>23</v>
      </c>
      <c r="AQ450">
        <v>-39.220338980000001</v>
      </c>
      <c r="AR450">
        <v>-30.43867925</v>
      </c>
      <c r="AS450">
        <v>-65.230769230000007</v>
      </c>
      <c r="AT450">
        <v>4142</v>
      </c>
      <c r="AU450">
        <v>-83.72</v>
      </c>
      <c r="AV450">
        <v>29.855932200000002</v>
      </c>
      <c r="AW450">
        <v>18.086419750000001</v>
      </c>
      <c r="AX450">
        <v>-194.63888890000001</v>
      </c>
      <c r="AY450">
        <v>60.354838710000003</v>
      </c>
      <c r="AZ450">
        <v>13.437209299999999</v>
      </c>
      <c r="BA450">
        <v>9.4211956519999998</v>
      </c>
    </row>
    <row r="451" spans="1:53" ht="14.4" hidden="1">
      <c r="A451" t="s">
        <v>906</v>
      </c>
      <c r="B451" t="s">
        <v>907</v>
      </c>
      <c r="C451">
        <v>35101020</v>
      </c>
      <c r="D451">
        <v>3851</v>
      </c>
      <c r="E451">
        <v>18.349228</v>
      </c>
      <c r="F451">
        <v>351010</v>
      </c>
      <c r="G451">
        <v>35</v>
      </c>
      <c r="H451">
        <v>35101020</v>
      </c>
      <c r="I451">
        <v>2.4300000000000002</v>
      </c>
      <c r="J451">
        <v>3.63</v>
      </c>
      <c r="K451">
        <v>5.05</v>
      </c>
      <c r="L451">
        <v>5.96</v>
      </c>
      <c r="M451">
        <v>5.51</v>
      </c>
      <c r="N451">
        <v>4.1399999999999997</v>
      </c>
      <c r="O451">
        <v>5.59</v>
      </c>
      <c r="P451">
        <v>7.52</v>
      </c>
      <c r="Q451">
        <v>2.81</v>
      </c>
      <c r="R451">
        <v>9.33</v>
      </c>
      <c r="S451">
        <v>4.8099999999999996</v>
      </c>
      <c r="T451">
        <v>59.16</v>
      </c>
      <c r="U451">
        <v>7.76</v>
      </c>
      <c r="V451">
        <v>5.91</v>
      </c>
      <c r="W451">
        <v>1.96</v>
      </c>
      <c r="X451">
        <v>56.34</v>
      </c>
      <c r="Y451">
        <v>70.52</v>
      </c>
      <c r="Z451">
        <v>92.48</v>
      </c>
      <c r="AA451">
        <v>123.84</v>
      </c>
      <c r="AB451">
        <v>162.09</v>
      </c>
      <c r="AC451">
        <v>134.19999999999999</v>
      </c>
      <c r="AD451">
        <v>174.93</v>
      </c>
      <c r="AE451">
        <v>217.88</v>
      </c>
      <c r="AF451">
        <v>254.5</v>
      </c>
      <c r="AG451">
        <v>321.29000000000002</v>
      </c>
      <c r="AH451">
        <v>363.32</v>
      </c>
      <c r="AI451">
        <v>418.94</v>
      </c>
      <c r="AJ451">
        <v>330.67</v>
      </c>
      <c r="AK451">
        <v>378.44</v>
      </c>
      <c r="AL451">
        <v>91.93</v>
      </c>
      <c r="AM451">
        <v>23.185185189999999</v>
      </c>
      <c r="AN451">
        <v>19.426997249999999</v>
      </c>
      <c r="AO451">
        <v>18.31287129</v>
      </c>
      <c r="AP451">
        <v>20.778523490000001</v>
      </c>
      <c r="AQ451">
        <v>29.417422869999999</v>
      </c>
      <c r="AR451">
        <v>32.415458940000001</v>
      </c>
      <c r="AS451">
        <v>31.29338104</v>
      </c>
      <c r="AT451">
        <v>28.973404259999999</v>
      </c>
      <c r="AU451">
        <v>90.569395020000002</v>
      </c>
      <c r="AV451">
        <v>34.436227219999999</v>
      </c>
      <c r="AW451">
        <v>75.534303530000003</v>
      </c>
      <c r="AX451">
        <v>7.0814739690000001</v>
      </c>
      <c r="AY451">
        <v>42.612113399999998</v>
      </c>
      <c r="AZ451">
        <v>64.033840949999998</v>
      </c>
      <c r="BA451">
        <v>46.903061219999998</v>
      </c>
    </row>
    <row r="452" spans="1:53" ht="14.4" hidden="1">
      <c r="A452" t="s">
        <v>908</v>
      </c>
      <c r="B452" t="s">
        <v>909</v>
      </c>
      <c r="C452">
        <v>60106010</v>
      </c>
      <c r="D452">
        <v>6798</v>
      </c>
      <c r="E452">
        <v>18.344372480000001</v>
      </c>
      <c r="F452">
        <v>601060</v>
      </c>
      <c r="G452">
        <v>60</v>
      </c>
      <c r="H452">
        <v>60106010</v>
      </c>
      <c r="I452">
        <v>1.1399999999999999</v>
      </c>
      <c r="J452">
        <v>1.24</v>
      </c>
      <c r="K452">
        <v>3.41</v>
      </c>
      <c r="L452">
        <v>4.04</v>
      </c>
      <c r="M452">
        <v>2.06</v>
      </c>
      <c r="N452">
        <v>3.49</v>
      </c>
      <c r="O452">
        <v>6.27</v>
      </c>
      <c r="P452">
        <v>6.57</v>
      </c>
      <c r="Q452">
        <v>5.90</v>
      </c>
      <c r="R452">
        <v>6.66</v>
      </c>
      <c r="S452">
        <v>8.69</v>
      </c>
      <c r="T452">
        <v>7.51</v>
      </c>
      <c r="U452">
        <v>6.27</v>
      </c>
      <c r="V452">
        <v>6.32</v>
      </c>
      <c r="W452">
        <v>11.54</v>
      </c>
      <c r="X452">
        <v>114.22</v>
      </c>
      <c r="Y452">
        <v>140.51</v>
      </c>
      <c r="Z452">
        <v>146.65</v>
      </c>
      <c r="AA452">
        <v>143.51</v>
      </c>
      <c r="AB452">
        <v>206.60</v>
      </c>
      <c r="AC452">
        <v>239.41</v>
      </c>
      <c r="AD452">
        <v>232.5</v>
      </c>
      <c r="AE452">
        <v>241.37</v>
      </c>
      <c r="AF452">
        <v>245.21</v>
      </c>
      <c r="AG452">
        <v>300.86</v>
      </c>
      <c r="AH452">
        <v>237.42</v>
      </c>
      <c r="AI452">
        <v>352.23</v>
      </c>
      <c r="AJ452">
        <v>211.92</v>
      </c>
      <c r="AK452">
        <v>247.94</v>
      </c>
      <c r="AL452">
        <v>285.44</v>
      </c>
      <c r="AM452">
        <v>100.1929825</v>
      </c>
      <c r="AN452">
        <v>113.31451610000001</v>
      </c>
      <c r="AO452">
        <v>43.005865100000001</v>
      </c>
      <c r="AP452">
        <v>35.52227723</v>
      </c>
      <c r="AQ452">
        <v>100.2912621</v>
      </c>
      <c r="AR452">
        <v>68.598853869999999</v>
      </c>
      <c r="AS452">
        <v>37.081339710000002</v>
      </c>
      <c r="AT452">
        <v>36.73820396</v>
      </c>
      <c r="AU452">
        <v>41.561016950000003</v>
      </c>
      <c r="AV452">
        <v>45.174174170000001</v>
      </c>
      <c r="AW452">
        <v>27.321058690000001</v>
      </c>
      <c r="AX452">
        <v>46.901464709999999</v>
      </c>
      <c r="AY452">
        <v>33.799043060000002</v>
      </c>
      <c r="AZ452">
        <v>39.231012659999998</v>
      </c>
      <c r="BA452">
        <v>24.734835360000002</v>
      </c>
    </row>
    <row r="453" spans="1:53" ht="14.4" hidden="1">
      <c r="A453" t="s">
        <v>910</v>
      </c>
      <c r="B453" t="s">
        <v>911</v>
      </c>
      <c r="C453">
        <v>25504020</v>
      </c>
      <c r="D453">
        <v>5731</v>
      </c>
      <c r="E453">
        <v>18.3436968</v>
      </c>
      <c r="F453">
        <v>255040</v>
      </c>
      <c r="G453">
        <v>25</v>
      </c>
      <c r="H453">
        <v>25504020</v>
      </c>
      <c r="I453">
        <v>3.08</v>
      </c>
      <c r="J453">
        <v>-3.36</v>
      </c>
      <c r="K453">
        <v>-1.31</v>
      </c>
      <c r="L453">
        <v>1.53</v>
      </c>
      <c r="M453">
        <v>3.49</v>
      </c>
      <c r="N453">
        <v>2.56</v>
      </c>
      <c r="O453">
        <v>3.81</v>
      </c>
      <c r="P453">
        <v>3.26</v>
      </c>
      <c r="Q453">
        <v>5.20</v>
      </c>
      <c r="R453">
        <v>5.75</v>
      </c>
      <c r="S453">
        <v>6.84</v>
      </c>
      <c r="T453">
        <v>9.84</v>
      </c>
      <c r="U453">
        <v>6.29</v>
      </c>
      <c r="V453">
        <v>5.68</v>
      </c>
      <c r="W453">
        <v>4.28</v>
      </c>
      <c r="X453">
        <v>34.29</v>
      </c>
      <c r="Y453">
        <v>23.37</v>
      </c>
      <c r="Z453">
        <v>11.85</v>
      </c>
      <c r="AA453">
        <v>39.880000000000003</v>
      </c>
      <c r="AB453">
        <v>38.979999999999997</v>
      </c>
      <c r="AC453">
        <v>30.45</v>
      </c>
      <c r="AD453">
        <v>42.67</v>
      </c>
      <c r="AE453">
        <v>68.47</v>
      </c>
      <c r="AF453">
        <v>52.96</v>
      </c>
      <c r="AG453">
        <v>87.80</v>
      </c>
      <c r="AH453">
        <v>99.79</v>
      </c>
      <c r="AI453">
        <v>101.60</v>
      </c>
      <c r="AJ453">
        <v>80.209999999999994</v>
      </c>
      <c r="AK453">
        <v>78.28</v>
      </c>
      <c r="AL453">
        <v>85.80</v>
      </c>
      <c r="AM453">
        <v>11.133116879999999</v>
      </c>
      <c r="AN453">
        <v>-6.9553571429999996</v>
      </c>
      <c r="AO453">
        <v>-9.0458015270000001</v>
      </c>
      <c r="AP453">
        <v>26.065359480000001</v>
      </c>
      <c r="AQ453">
        <v>11.16905444</v>
      </c>
      <c r="AR453">
        <v>11.89453125</v>
      </c>
      <c r="AS453">
        <v>11.19947507</v>
      </c>
      <c r="AT453">
        <v>21.003067479999999</v>
      </c>
      <c r="AU453">
        <v>10.18461538</v>
      </c>
      <c r="AV453">
        <v>15.26956522</v>
      </c>
      <c r="AW453">
        <v>14.589181290000001</v>
      </c>
      <c r="AX453">
        <v>10.325203249999999</v>
      </c>
      <c r="AY453">
        <v>12.75198728</v>
      </c>
      <c r="AZ453">
        <v>13.78169014</v>
      </c>
      <c r="BA453">
        <v>20.04672897</v>
      </c>
    </row>
    <row r="454" spans="1:53" ht="14.4" hidden="1">
      <c r="A454" t="s">
        <v>912</v>
      </c>
      <c r="B454" t="s">
        <v>913</v>
      </c>
      <c r="C454">
        <v>35101010</v>
      </c>
      <c r="D454">
        <v>3845</v>
      </c>
      <c r="E454">
        <v>18.312755849999999</v>
      </c>
      <c r="F454">
        <v>351010</v>
      </c>
      <c r="G454">
        <v>35</v>
      </c>
      <c r="H454">
        <v>35101010</v>
      </c>
      <c r="I454">
        <v>-1.54</v>
      </c>
      <c r="J454">
        <v>-0.98</v>
      </c>
      <c r="K454">
        <v>-1.08</v>
      </c>
      <c r="L454">
        <v>-0.83</v>
      </c>
      <c r="M454">
        <v>-0.93</v>
      </c>
      <c r="N454">
        <v>-1.29</v>
      </c>
      <c r="O454">
        <v>-0.51</v>
      </c>
      <c r="P454">
        <v>-0.46</v>
      </c>
      <c r="Q454">
        <v>0.05</v>
      </c>
      <c r="R454">
        <v>0.19</v>
      </c>
      <c r="S454">
        <v>0.10</v>
      </c>
      <c r="T454">
        <v>0.24</v>
      </c>
      <c r="U454">
        <v>0.070000000000000007</v>
      </c>
      <c r="V454">
        <v>2.94</v>
      </c>
      <c r="W454">
        <v>5.78</v>
      </c>
      <c r="X454">
        <v>15.5</v>
      </c>
      <c r="Y454">
        <v>18.829999999999998</v>
      </c>
      <c r="Z454">
        <v>21.22</v>
      </c>
      <c r="AA454">
        <v>37.10</v>
      </c>
      <c r="AB454">
        <v>46.06</v>
      </c>
      <c r="AC454">
        <v>37.81</v>
      </c>
      <c r="AD454">
        <v>37.68</v>
      </c>
      <c r="AE454">
        <v>69</v>
      </c>
      <c r="AF454">
        <v>79.319999999999993</v>
      </c>
      <c r="AG454">
        <v>171.20</v>
      </c>
      <c r="AH454">
        <v>255.63</v>
      </c>
      <c r="AI454">
        <v>266.07</v>
      </c>
      <c r="AJ454">
        <v>294.39</v>
      </c>
      <c r="AK454">
        <v>216.98</v>
      </c>
      <c r="AL454">
        <v>261.07</v>
      </c>
      <c r="AM454">
        <v>-10.06493506</v>
      </c>
      <c r="AN454">
        <v>-19.214285709999999</v>
      </c>
      <c r="AO454">
        <v>-19.648148150000001</v>
      </c>
      <c r="AP454">
        <v>-44.698795179999998</v>
      </c>
      <c r="AQ454">
        <v>-49.526881719999999</v>
      </c>
      <c r="AR454">
        <v>-29.31007752</v>
      </c>
      <c r="AS454">
        <v>-73.882352940000004</v>
      </c>
      <c r="AT454">
        <v>-150</v>
      </c>
      <c r="AU454">
        <v>1586.40</v>
      </c>
      <c r="AV454">
        <v>901.05263160000004</v>
      </c>
      <c r="AW454">
        <v>2556.3000000000002</v>
      </c>
      <c r="AX454">
        <v>1108.625</v>
      </c>
      <c r="AY454">
        <v>4205.5714289999996</v>
      </c>
      <c r="AZ454">
        <v>73.802721090000006</v>
      </c>
      <c r="BA454">
        <v>45.167820069999998</v>
      </c>
    </row>
    <row r="455" spans="1:53" ht="14.4" hidden="1">
      <c r="A455" t="s">
        <v>914</v>
      </c>
      <c r="B455" t="s">
        <v>915</v>
      </c>
      <c r="C455">
        <v>25301040</v>
      </c>
      <c r="D455">
        <v>5812</v>
      </c>
      <c r="E455">
        <v>18.29323188</v>
      </c>
      <c r="F455">
        <v>253010</v>
      </c>
      <c r="G455">
        <v>25</v>
      </c>
      <c r="H455">
        <v>25301040</v>
      </c>
      <c r="I455" t="e">
        <v>#N/A</v>
      </c>
      <c r="J455" t="e">
        <v>#N/A</v>
      </c>
      <c r="K455" t="e">
        <v>#N/A</v>
      </c>
      <c r="L455" t="e">
        <v>#N/A</v>
      </c>
      <c r="M455">
        <v>-0.02</v>
      </c>
      <c r="N455">
        <v>0.84</v>
      </c>
      <c r="O455">
        <v>1.31</v>
      </c>
      <c r="P455">
        <v>1.01</v>
      </c>
      <c r="Q455">
        <v>1.79</v>
      </c>
      <c r="R455">
        <v>1.84</v>
      </c>
      <c r="S455">
        <v>1.95</v>
      </c>
      <c r="T455">
        <v>2.2799999999999998</v>
      </c>
      <c r="U455">
        <v>1.04</v>
      </c>
      <c r="V455">
        <v>1.97</v>
      </c>
      <c r="W455">
        <v>2.33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>
        <v>26.12</v>
      </c>
      <c r="AE455">
        <v>40.020000000000003</v>
      </c>
      <c r="AF455">
        <v>33.53</v>
      </c>
      <c r="AG455">
        <v>48.01</v>
      </c>
      <c r="AH455">
        <v>57.09</v>
      </c>
      <c r="AI455">
        <v>49.84</v>
      </c>
      <c r="AJ455">
        <v>54.65</v>
      </c>
      <c r="AK455">
        <v>42.43</v>
      </c>
      <c r="AL455">
        <v>48.17</v>
      </c>
      <c r="AM455" t="s">
        <v>23</v>
      </c>
      <c r="AN455" t="s">
        <v>23</v>
      </c>
      <c r="AO455" t="s">
        <v>23</v>
      </c>
      <c r="AP455" t="s">
        <v>23</v>
      </c>
      <c r="AQ455" t="s">
        <v>23</v>
      </c>
      <c r="AR455" t="s">
        <v>23</v>
      </c>
      <c r="AS455">
        <v>19.9389313</v>
      </c>
      <c r="AT455">
        <v>39.623762380000002</v>
      </c>
      <c r="AU455">
        <v>18.73184358</v>
      </c>
      <c r="AV455">
        <v>26.092391299999999</v>
      </c>
      <c r="AW455">
        <v>29.27692308</v>
      </c>
      <c r="AX455">
        <v>21.85964912</v>
      </c>
      <c r="AY455">
        <v>52.54807692</v>
      </c>
      <c r="AZ455">
        <v>21.538071070000001</v>
      </c>
      <c r="BA455">
        <v>20.673819739999999</v>
      </c>
    </row>
    <row r="456" spans="1:53" ht="14.4" hidden="1">
      <c r="A456" t="s">
        <v>916</v>
      </c>
      <c r="B456" t="s">
        <v>917</v>
      </c>
      <c r="C456">
        <v>55101010</v>
      </c>
      <c r="D456">
        <v>4911</v>
      </c>
      <c r="E456">
        <v>18.275504519999998</v>
      </c>
      <c r="F456">
        <v>551010</v>
      </c>
      <c r="G456">
        <v>55</v>
      </c>
      <c r="H456">
        <v>55101010</v>
      </c>
      <c r="I456">
        <v>1.84</v>
      </c>
      <c r="J456">
        <v>0.78</v>
      </c>
      <c r="K456">
        <v>2.35</v>
      </c>
      <c r="L456">
        <v>-1.22</v>
      </c>
      <c r="M456">
        <v>0.23</v>
      </c>
      <c r="N456">
        <v>-19.46</v>
      </c>
      <c r="O456">
        <v>-2.2200000000000002</v>
      </c>
      <c r="P456">
        <v>-6.79</v>
      </c>
      <c r="Q456">
        <v>0.87</v>
      </c>
      <c r="R456">
        <v>16.809999999999999</v>
      </c>
      <c r="S456">
        <v>2.0699999999999998</v>
      </c>
      <c r="T456">
        <v>8.93</v>
      </c>
      <c r="U456">
        <v>5.17</v>
      </c>
      <c r="V456">
        <v>-1.1200000000000001</v>
      </c>
      <c r="W456">
        <v>4.99</v>
      </c>
      <c r="X456">
        <v>19.54</v>
      </c>
      <c r="Y456">
        <v>18.12</v>
      </c>
      <c r="Z456">
        <v>22.99</v>
      </c>
      <c r="AA456">
        <v>28.72</v>
      </c>
      <c r="AB456">
        <v>26.95</v>
      </c>
      <c r="AC456">
        <v>11.77</v>
      </c>
      <c r="AD456">
        <v>12.26</v>
      </c>
      <c r="AE456">
        <v>28.48</v>
      </c>
      <c r="AF456">
        <v>39.60</v>
      </c>
      <c r="AG456">
        <v>39.75</v>
      </c>
      <c r="AH456">
        <v>37.549999999999997</v>
      </c>
      <c r="AI456">
        <v>43.08</v>
      </c>
      <c r="AJ456">
        <v>31.82</v>
      </c>
      <c r="AK456">
        <v>51.70</v>
      </c>
      <c r="AL456">
        <v>90.22</v>
      </c>
      <c r="AM456">
        <v>10.61956522</v>
      </c>
      <c r="AN456">
        <v>23.23076923</v>
      </c>
      <c r="AO456">
        <v>9.7829787229999994</v>
      </c>
      <c r="AP456">
        <v>-23.540983610000001</v>
      </c>
      <c r="AQ456">
        <v>117.173913</v>
      </c>
      <c r="AR456">
        <v>-0.60483042099999995</v>
      </c>
      <c r="AS456">
        <v>-5.5225225230000001</v>
      </c>
      <c r="AT456">
        <v>-4.1944035350000002</v>
      </c>
      <c r="AU456">
        <v>45.517241380000002</v>
      </c>
      <c r="AV456">
        <v>2.3646638910000002</v>
      </c>
      <c r="AW456">
        <v>18.140096620000001</v>
      </c>
      <c r="AX456">
        <v>4.8241881299999996</v>
      </c>
      <c r="AY456">
        <v>6.1547388779999999</v>
      </c>
      <c r="AZ456">
        <v>-46.160714290000001</v>
      </c>
      <c r="BA456">
        <v>18.080160320000001</v>
      </c>
    </row>
    <row r="457" spans="1:53" ht="14.4">
      <c r="A457" t="s">
        <v>918</v>
      </c>
      <c r="B457" t="s">
        <v>919</v>
      </c>
      <c r="C457">
        <v>45202030</v>
      </c>
      <c r="D457">
        <v>3572</v>
      </c>
      <c r="E457">
        <v>18.2571543</v>
      </c>
      <c r="F457">
        <v>452020</v>
      </c>
      <c r="G457">
        <v>45</v>
      </c>
      <c r="H457">
        <v>45202030</v>
      </c>
      <c r="I457">
        <v>3.14</v>
      </c>
      <c r="J457">
        <v>1.0900000000000001</v>
      </c>
      <c r="K457">
        <v>6.49</v>
      </c>
      <c r="L457">
        <v>4.8099999999999996</v>
      </c>
      <c r="M457">
        <v>4.5199999999999996</v>
      </c>
      <c r="N457">
        <v>5.26</v>
      </c>
      <c r="O457">
        <v>0.82</v>
      </c>
      <c r="P457">
        <v>2.58</v>
      </c>
      <c r="Q457">
        <v>4.05</v>
      </c>
      <c r="R457">
        <v>7.06</v>
      </c>
      <c r="S457">
        <v>3.79</v>
      </c>
      <c r="T457">
        <v>5.36</v>
      </c>
      <c r="U457">
        <v>7.36</v>
      </c>
      <c r="V457">
        <v>-2.56</v>
      </c>
      <c r="W457">
        <v>1.58</v>
      </c>
      <c r="X457">
        <v>15.03</v>
      </c>
      <c r="Y457">
        <v>16.399999999999999</v>
      </c>
      <c r="Z457">
        <v>30.42</v>
      </c>
      <c r="AA457">
        <v>56.16</v>
      </c>
      <c r="AB457">
        <v>66.5</v>
      </c>
      <c r="AC457">
        <v>36.659999999999997</v>
      </c>
      <c r="AD457">
        <v>38.17</v>
      </c>
      <c r="AE457">
        <v>41.84</v>
      </c>
      <c r="AF457">
        <v>38.590000000000003</v>
      </c>
      <c r="AG457">
        <v>59.5</v>
      </c>
      <c r="AH457">
        <v>62.16</v>
      </c>
      <c r="AI457">
        <v>112.98</v>
      </c>
      <c r="AJ457">
        <v>52.61</v>
      </c>
      <c r="AK457">
        <v>85.37</v>
      </c>
      <c r="AL457">
        <v>86.31</v>
      </c>
      <c r="AM457">
        <v>4.7866242039999998</v>
      </c>
      <c r="AN457">
        <v>15.04587156</v>
      </c>
      <c r="AO457">
        <v>4.6872110940000002</v>
      </c>
      <c r="AP457">
        <v>11.675675679999999</v>
      </c>
      <c r="AQ457">
        <v>14.712389379999999</v>
      </c>
      <c r="AR457">
        <v>6.9695817489999996</v>
      </c>
      <c r="AS457">
        <v>46.548780489999999</v>
      </c>
      <c r="AT457">
        <v>16.217054260000001</v>
      </c>
      <c r="AU457">
        <v>9.5283950619999995</v>
      </c>
      <c r="AV457">
        <v>8.4277620399999993</v>
      </c>
      <c r="AW457">
        <v>16.401055410000001</v>
      </c>
      <c r="AX457">
        <v>21.078358210000001</v>
      </c>
      <c r="AY457">
        <v>7.1480978259999999</v>
      </c>
      <c r="AZ457">
        <v>-33.34765625</v>
      </c>
      <c r="BA457">
        <v>54.626582280000001</v>
      </c>
    </row>
    <row r="458" spans="1:53" ht="14.4" hidden="1">
      <c r="A458" t="s">
        <v>920</v>
      </c>
      <c r="B458" t="s">
        <v>921</v>
      </c>
      <c r="C458">
        <v>40203040</v>
      </c>
      <c r="D458">
        <v>7370</v>
      </c>
      <c r="E458">
        <v>18.245356919999999</v>
      </c>
      <c r="F458">
        <v>402030</v>
      </c>
      <c r="G458">
        <v>40</v>
      </c>
      <c r="H458">
        <v>40203040</v>
      </c>
      <c r="I458">
        <v>3.13</v>
      </c>
      <c r="J458">
        <v>3.61</v>
      </c>
      <c r="K458">
        <v>4.12</v>
      </c>
      <c r="L458">
        <v>4.45</v>
      </c>
      <c r="M458">
        <v>4.92</v>
      </c>
      <c r="N458">
        <v>5.71</v>
      </c>
      <c r="O458">
        <v>8.19</v>
      </c>
      <c r="P458">
        <v>6.51</v>
      </c>
      <c r="Q458">
        <v>6.78</v>
      </c>
      <c r="R458">
        <v>9.08</v>
      </c>
      <c r="S458">
        <v>9.65</v>
      </c>
      <c r="T458">
        <v>10.36</v>
      </c>
      <c r="U458">
        <v>10.25</v>
      </c>
      <c r="V458">
        <v>12.04</v>
      </c>
      <c r="W458">
        <v>13.91</v>
      </c>
      <c r="X458">
        <v>93.76</v>
      </c>
      <c r="Y458">
        <v>87.28</v>
      </c>
      <c r="Z458">
        <v>88.06</v>
      </c>
      <c r="AA458">
        <v>108.58</v>
      </c>
      <c r="AB458">
        <v>140.75</v>
      </c>
      <c r="AC458">
        <v>162.57</v>
      </c>
      <c r="AD458">
        <v>163.43</v>
      </c>
      <c r="AE458">
        <v>192.76</v>
      </c>
      <c r="AF458">
        <v>200.13</v>
      </c>
      <c r="AG458">
        <v>268.30</v>
      </c>
      <c r="AH458">
        <v>332.5</v>
      </c>
      <c r="AI458">
        <v>486.01</v>
      </c>
      <c r="AJ458">
        <v>401.21</v>
      </c>
      <c r="AK458">
        <v>477.05</v>
      </c>
      <c r="AL458">
        <v>480.28</v>
      </c>
      <c r="AM458">
        <v>29.955271570000001</v>
      </c>
      <c r="AN458">
        <v>24.177285319999999</v>
      </c>
      <c r="AO458">
        <v>21.373786410000001</v>
      </c>
      <c r="AP458">
        <v>24.40</v>
      </c>
      <c r="AQ458">
        <v>28.607723579999998</v>
      </c>
      <c r="AR458">
        <v>28.471103329999998</v>
      </c>
      <c r="AS458">
        <v>19.954822950000001</v>
      </c>
      <c r="AT458">
        <v>29.609831029999999</v>
      </c>
      <c r="AU458">
        <v>29.51769912</v>
      </c>
      <c r="AV458">
        <v>29.548458149999998</v>
      </c>
      <c r="AW458">
        <v>34.455958549999998</v>
      </c>
      <c r="AX458">
        <v>46.912162160000001</v>
      </c>
      <c r="AY458">
        <v>39.142439019999998</v>
      </c>
      <c r="AZ458">
        <v>39.622093020000001</v>
      </c>
      <c r="BA458">
        <v>34.527677930000003</v>
      </c>
    </row>
    <row r="459" spans="1:53" ht="14.4" hidden="1">
      <c r="A459" t="s">
        <v>922</v>
      </c>
      <c r="B459" t="s">
        <v>923</v>
      </c>
      <c r="C459">
        <v>35202010</v>
      </c>
      <c r="D459">
        <v>2834</v>
      </c>
      <c r="E459">
        <v>18.175269870000001</v>
      </c>
      <c r="F459">
        <v>352020</v>
      </c>
      <c r="G459">
        <v>35</v>
      </c>
      <c r="H459">
        <v>35202010</v>
      </c>
      <c r="I459">
        <v>4.26</v>
      </c>
      <c r="J459">
        <v>3.78</v>
      </c>
      <c r="K459">
        <v>3.89</v>
      </c>
      <c r="L459">
        <v>3.70</v>
      </c>
      <c r="M459">
        <v>4.13</v>
      </c>
      <c r="N459">
        <v>7.29</v>
      </c>
      <c r="O459">
        <v>2.80</v>
      </c>
      <c r="P459">
        <v>3.25</v>
      </c>
      <c r="Q459">
        <v>5.38</v>
      </c>
      <c r="R459">
        <v>5.0599999999999996</v>
      </c>
      <c r="S459">
        <v>3.52</v>
      </c>
      <c r="T459">
        <v>10.63</v>
      </c>
      <c r="U459">
        <v>3.17</v>
      </c>
      <c r="V459">
        <v>7.10</v>
      </c>
      <c r="W459">
        <v>5.87</v>
      </c>
      <c r="X459">
        <v>58.95</v>
      </c>
      <c r="Y459">
        <v>57.17</v>
      </c>
      <c r="Z459">
        <v>63.30</v>
      </c>
      <c r="AA459">
        <v>80.38</v>
      </c>
      <c r="AB459">
        <v>92.66</v>
      </c>
      <c r="AC459">
        <v>86.04</v>
      </c>
      <c r="AD459">
        <v>72.84</v>
      </c>
      <c r="AE459">
        <v>83.96</v>
      </c>
      <c r="AF459">
        <v>85.81</v>
      </c>
      <c r="AG459">
        <v>94.69</v>
      </c>
      <c r="AH459">
        <v>94.43</v>
      </c>
      <c r="AI459">
        <v>87.47</v>
      </c>
      <c r="AJ459">
        <v>90.72</v>
      </c>
      <c r="AK459">
        <v>100.97</v>
      </c>
      <c r="AL459">
        <v>97.31</v>
      </c>
      <c r="AM459">
        <v>13.838028169999999</v>
      </c>
      <c r="AN459">
        <v>15.12433862</v>
      </c>
      <c r="AO459">
        <v>16.272493570000002</v>
      </c>
      <c r="AP459">
        <v>21.724324320000001</v>
      </c>
      <c r="AQ459">
        <v>22.435835350000001</v>
      </c>
      <c r="AR459">
        <v>11.802469139999999</v>
      </c>
      <c r="AS459">
        <v>26.014285709999999</v>
      </c>
      <c r="AT459">
        <v>25.833846149999999</v>
      </c>
      <c r="AU459">
        <v>15.94981413</v>
      </c>
      <c r="AV459">
        <v>18.713438740000001</v>
      </c>
      <c r="AW459">
        <v>26.826704549999999</v>
      </c>
      <c r="AX459">
        <v>8.2285983070000004</v>
      </c>
      <c r="AY459">
        <v>28.618296529999999</v>
      </c>
      <c r="AZ459">
        <v>14.221126760000001</v>
      </c>
      <c r="BA459">
        <v>16.577512779999999</v>
      </c>
    </row>
    <row r="460" spans="1:53" ht="14.4" hidden="1">
      <c r="A460" t="s">
        <v>924</v>
      </c>
      <c r="B460" t="s">
        <v>925</v>
      </c>
      <c r="C460">
        <v>45103010</v>
      </c>
      <c r="D460">
        <v>7370</v>
      </c>
      <c r="E460">
        <v>18.16788</v>
      </c>
      <c r="F460">
        <v>451030</v>
      </c>
      <c r="G460">
        <v>45</v>
      </c>
      <c r="H460">
        <v>45103010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>
        <v>0</v>
      </c>
      <c r="O460">
        <v>-0.76</v>
      </c>
      <c r="P460">
        <v>-0.34</v>
      </c>
      <c r="Q460">
        <v>-2.61</v>
      </c>
      <c r="R460">
        <v>-1.18</v>
      </c>
      <c r="S460">
        <v>-1.31</v>
      </c>
      <c r="T460">
        <v>-0.36</v>
      </c>
      <c r="U460">
        <v>-0.49</v>
      </c>
      <c r="V460">
        <v>0.36</v>
      </c>
      <c r="W460">
        <v>5.08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>
        <v>40.08</v>
      </c>
      <c r="AG460">
        <v>74.11</v>
      </c>
      <c r="AH460">
        <v>222.30</v>
      </c>
      <c r="AI460">
        <v>152.31</v>
      </c>
      <c r="AJ460">
        <v>55.42</v>
      </c>
      <c r="AK460">
        <v>59.45</v>
      </c>
      <c r="AL460">
        <v>89.94</v>
      </c>
      <c r="AM460" t="s">
        <v>23</v>
      </c>
      <c r="AN460" t="s">
        <v>23</v>
      </c>
      <c r="AO460" t="s">
        <v>23</v>
      </c>
      <c r="AP460" t="s">
        <v>23</v>
      </c>
      <c r="AQ460" t="s">
        <v>23</v>
      </c>
      <c r="AR460" t="s">
        <v>23</v>
      </c>
      <c r="AS460" t="s">
        <v>23</v>
      </c>
      <c r="AT460" t="s">
        <v>23</v>
      </c>
      <c r="AU460">
        <v>-15.35632184</v>
      </c>
      <c r="AV460">
        <v>-62.805084749999999</v>
      </c>
      <c r="AW460">
        <v>-169.69465650000001</v>
      </c>
      <c r="AX460">
        <v>-423.08333329999999</v>
      </c>
      <c r="AY460">
        <v>-113.1020408</v>
      </c>
      <c r="AZ460">
        <v>165.13888890000001</v>
      </c>
      <c r="BA460">
        <v>17.704724410000001</v>
      </c>
    </row>
    <row r="461" spans="1:53" ht="14.4" hidden="1">
      <c r="A461" t="s">
        <v>926</v>
      </c>
      <c r="B461" t="s">
        <v>927</v>
      </c>
      <c r="C461">
        <v>25301010</v>
      </c>
      <c r="D461">
        <v>7990</v>
      </c>
      <c r="E461">
        <v>18.1397616</v>
      </c>
      <c r="F461">
        <v>253010</v>
      </c>
      <c r="G461">
        <v>25</v>
      </c>
      <c r="H461">
        <v>25301010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>
        <v>0</v>
      </c>
      <c r="Q461">
        <v>0</v>
      </c>
      <c r="R461">
        <v>0</v>
      </c>
      <c r="S461">
        <v>-2.76</v>
      </c>
      <c r="T461">
        <v>-3.78</v>
      </c>
      <c r="U461">
        <v>-3.16</v>
      </c>
      <c r="V461">
        <v>-1.73</v>
      </c>
      <c r="W461">
        <v>-1.05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>
        <v>46.56</v>
      </c>
      <c r="AI461">
        <v>27.47</v>
      </c>
      <c r="AJ461">
        <v>11.39</v>
      </c>
      <c r="AK461">
        <v>35.25</v>
      </c>
      <c r="AL461">
        <v>37.200000000000003</v>
      </c>
      <c r="AM461" t="s">
        <v>23</v>
      </c>
      <c r="AN461" t="s">
        <v>23</v>
      </c>
      <c r="AO461" t="s">
        <v>23</v>
      </c>
      <c r="AP461" t="s">
        <v>23</v>
      </c>
      <c r="AQ461" t="s">
        <v>23</v>
      </c>
      <c r="AR461" t="s">
        <v>23</v>
      </c>
      <c r="AS461" t="s">
        <v>23</v>
      </c>
      <c r="AT461" t="s">
        <v>23</v>
      </c>
      <c r="AU461" t="s">
        <v>23</v>
      </c>
      <c r="AV461" t="s">
        <v>23</v>
      </c>
      <c r="AW461">
        <v>-16.869565219999998</v>
      </c>
      <c r="AX461">
        <v>-7.2671957669999996</v>
      </c>
      <c r="AY461">
        <v>-3.6044303800000002</v>
      </c>
      <c r="AZ461">
        <v>-20.375722540000002</v>
      </c>
      <c r="BA461">
        <v>-35.428571429999998</v>
      </c>
    </row>
    <row r="462" spans="1:53" ht="14.4" hidden="1">
      <c r="A462" t="s">
        <v>928</v>
      </c>
      <c r="B462" t="s">
        <v>929</v>
      </c>
      <c r="C462">
        <v>25504010</v>
      </c>
      <c r="D462">
        <v>5600</v>
      </c>
      <c r="E462">
        <v>18.09589386</v>
      </c>
      <c r="F462">
        <v>255040</v>
      </c>
      <c r="G462">
        <v>25</v>
      </c>
      <c r="H462">
        <v>25504010</v>
      </c>
      <c r="I462" t="e">
        <v>#N/A</v>
      </c>
      <c r="J462">
        <v>-0.09</v>
      </c>
      <c r="K462">
        <v>0.36</v>
      </c>
      <c r="L462">
        <v>0.22</v>
      </c>
      <c r="M462">
        <v>0.87</v>
      </c>
      <c r="N462">
        <v>1.99</v>
      </c>
      <c r="O462">
        <v>3.01</v>
      </c>
      <c r="P462">
        <v>5.48</v>
      </c>
      <c r="Q462">
        <v>6.04</v>
      </c>
      <c r="R462">
        <v>6.91</v>
      </c>
      <c r="S462">
        <v>-3.28</v>
      </c>
      <c r="T462">
        <v>6</v>
      </c>
      <c r="U462">
        <v>3.49</v>
      </c>
      <c r="V462">
        <v>5.23</v>
      </c>
      <c r="W462">
        <v>7.80</v>
      </c>
      <c r="X462" t="e">
        <v>#N/A</v>
      </c>
      <c r="Y462" t="e">
        <v>#N/A</v>
      </c>
      <c r="Z462" t="e">
        <v>#N/A</v>
      </c>
      <c r="AA462">
        <v>32</v>
      </c>
      <c r="AB462">
        <v>47.26</v>
      </c>
      <c r="AC462">
        <v>42.90</v>
      </c>
      <c r="AD462">
        <v>84.75</v>
      </c>
      <c r="AE462">
        <v>123.03</v>
      </c>
      <c r="AF462">
        <v>162.66999999999999</v>
      </c>
      <c r="AG462">
        <v>228.03</v>
      </c>
      <c r="AH462">
        <v>261.55</v>
      </c>
      <c r="AI462">
        <v>291.51</v>
      </c>
      <c r="AJ462">
        <v>202.76</v>
      </c>
      <c r="AK462">
        <v>194.48</v>
      </c>
      <c r="AL462">
        <v>285.06</v>
      </c>
      <c r="AM462" t="s">
        <v>23</v>
      </c>
      <c r="AN462" t="s">
        <v>23</v>
      </c>
      <c r="AO462" t="s">
        <v>23</v>
      </c>
      <c r="AP462">
        <v>145.45454549999999</v>
      </c>
      <c r="AQ462">
        <v>54.321839079999997</v>
      </c>
      <c r="AR462">
        <v>21.557788939999998</v>
      </c>
      <c r="AS462">
        <v>28.15614618</v>
      </c>
      <c r="AT462">
        <v>22.450729930000001</v>
      </c>
      <c r="AU462">
        <v>26.93211921</v>
      </c>
      <c r="AV462">
        <v>33</v>
      </c>
      <c r="AW462">
        <v>-79.740853659999999</v>
      </c>
      <c r="AX462">
        <v>48.585</v>
      </c>
      <c r="AY462">
        <v>58.097421199999999</v>
      </c>
      <c r="AZ462">
        <v>37.185468450000002</v>
      </c>
      <c r="BA462">
        <v>36.546153850000003</v>
      </c>
    </row>
    <row r="463" spans="1:53" ht="14.4" hidden="1">
      <c r="A463" t="s">
        <v>930</v>
      </c>
      <c r="B463" t="s">
        <v>931</v>
      </c>
      <c r="C463">
        <v>20202020</v>
      </c>
      <c r="D463">
        <v>7323</v>
      </c>
      <c r="E463">
        <v>18.069178999999998</v>
      </c>
      <c r="F463">
        <v>202020</v>
      </c>
      <c r="G463">
        <v>20</v>
      </c>
      <c r="H463">
        <v>20202020</v>
      </c>
      <c r="I463" t="e">
        <v>#N/A</v>
      </c>
      <c r="J463" t="e">
        <v>#N/A</v>
      </c>
      <c r="K463" t="e">
        <v>#N/A</v>
      </c>
      <c r="L463">
        <v>-0.20</v>
      </c>
      <c r="M463">
        <v>-0.070000000000000007</v>
      </c>
      <c r="N463">
        <v>0.03</v>
      </c>
      <c r="O463">
        <v>0.65</v>
      </c>
      <c r="P463">
        <v>2.3199999999999998</v>
      </c>
      <c r="Q463">
        <v>1.45</v>
      </c>
      <c r="R463">
        <v>1.81</v>
      </c>
      <c r="S463">
        <v>1.79</v>
      </c>
      <c r="T463">
        <v>7.19</v>
      </c>
      <c r="U463">
        <v>1.40</v>
      </c>
      <c r="V463">
        <v>-1.07</v>
      </c>
      <c r="W463">
        <v>1.45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>
        <v>27.57</v>
      </c>
      <c r="AD463">
        <v>30.93</v>
      </c>
      <c r="AE463">
        <v>54.96</v>
      </c>
      <c r="AF463">
        <v>56.80</v>
      </c>
      <c r="AG463">
        <v>85.61</v>
      </c>
      <c r="AH463">
        <v>99.22</v>
      </c>
      <c r="AI463">
        <v>118.58</v>
      </c>
      <c r="AJ463">
        <v>56.75</v>
      </c>
      <c r="AK463">
        <v>68.709999999999994</v>
      </c>
      <c r="AL463">
        <v>92.71</v>
      </c>
      <c r="AM463" t="s">
        <v>23</v>
      </c>
      <c r="AN463" t="s">
        <v>23</v>
      </c>
      <c r="AO463" t="s">
        <v>23</v>
      </c>
      <c r="AP463" t="s">
        <v>23</v>
      </c>
      <c r="AQ463" t="s">
        <v>23</v>
      </c>
      <c r="AR463">
        <v>919</v>
      </c>
      <c r="AS463">
        <v>47.584615380000002</v>
      </c>
      <c r="AT463">
        <v>23.689655170000002</v>
      </c>
      <c r="AU463">
        <v>39.17241379</v>
      </c>
      <c r="AV463">
        <v>47.29834254</v>
      </c>
      <c r="AW463">
        <v>55.430167599999997</v>
      </c>
      <c r="AX463">
        <v>16.49235049</v>
      </c>
      <c r="AY463">
        <v>40.535714290000001</v>
      </c>
      <c r="AZ463">
        <v>-64.214953269999995</v>
      </c>
      <c r="BA463">
        <v>63.937931030000001</v>
      </c>
    </row>
    <row r="464" spans="1:53" ht="14.4" hidden="1">
      <c r="A464" t="s">
        <v>932</v>
      </c>
      <c r="B464" t="s">
        <v>933</v>
      </c>
      <c r="C464">
        <v>60106010</v>
      </c>
      <c r="D464">
        <v>6798</v>
      </c>
      <c r="E464">
        <v>18.066142769999999</v>
      </c>
      <c r="F464">
        <v>601060</v>
      </c>
      <c r="G464">
        <v>60</v>
      </c>
      <c r="H464">
        <v>60106010</v>
      </c>
      <c r="I464">
        <v>0.56000000000000005</v>
      </c>
      <c r="J464">
        <v>1.31</v>
      </c>
      <c r="K464">
        <v>2.56</v>
      </c>
      <c r="L464">
        <v>2.25</v>
      </c>
      <c r="M464">
        <v>1.97</v>
      </c>
      <c r="N464">
        <v>4.41</v>
      </c>
      <c r="O464">
        <v>2.69</v>
      </c>
      <c r="P464">
        <v>2.86</v>
      </c>
      <c r="Q464">
        <v>1.93</v>
      </c>
      <c r="R464">
        <v>3.07</v>
      </c>
      <c r="S464">
        <v>2.19</v>
      </c>
      <c r="T464">
        <v>4.6100000000000003</v>
      </c>
      <c r="U464">
        <v>5.48</v>
      </c>
      <c r="V464">
        <v>4.71</v>
      </c>
      <c r="W464">
        <v>4.49</v>
      </c>
      <c r="X464">
        <v>63.49</v>
      </c>
      <c r="Y464">
        <v>62.55</v>
      </c>
      <c r="Z464">
        <v>64.75</v>
      </c>
      <c r="AA464">
        <v>60.74</v>
      </c>
      <c r="AB464">
        <v>74.680000000000007</v>
      </c>
      <c r="AC464">
        <v>90.81</v>
      </c>
      <c r="AD464">
        <v>97.92</v>
      </c>
      <c r="AE464">
        <v>100.56</v>
      </c>
      <c r="AF464">
        <v>95.70</v>
      </c>
      <c r="AG464">
        <v>131.86000000000001</v>
      </c>
      <c r="AH464">
        <v>126.69</v>
      </c>
      <c r="AI464">
        <v>229.44</v>
      </c>
      <c r="AJ464">
        <v>156.99</v>
      </c>
      <c r="AK464">
        <v>134.46</v>
      </c>
      <c r="AL464">
        <v>154.57</v>
      </c>
      <c r="AM464">
        <v>113.375</v>
      </c>
      <c r="AN464">
        <v>47.748091600000002</v>
      </c>
      <c r="AO464">
        <v>25.29296875</v>
      </c>
      <c r="AP464">
        <v>26.99555556</v>
      </c>
      <c r="AQ464">
        <v>37.908629439999999</v>
      </c>
      <c r="AR464">
        <v>20.591836730000001</v>
      </c>
      <c r="AS464">
        <v>36.401486990000002</v>
      </c>
      <c r="AT464">
        <v>35.160839160000002</v>
      </c>
      <c r="AU464">
        <v>49.58549223</v>
      </c>
      <c r="AV464">
        <v>42.951140070000001</v>
      </c>
      <c r="AW464">
        <v>57.849315070000003</v>
      </c>
      <c r="AX464">
        <v>49.770065080000002</v>
      </c>
      <c r="AY464">
        <v>28.64781022</v>
      </c>
      <c r="AZ464">
        <v>28.547770700000001</v>
      </c>
      <c r="BA464">
        <v>34.425389760000002</v>
      </c>
    </row>
    <row r="465" spans="1:53" ht="14.4" hidden="1">
      <c r="A465" t="s">
        <v>934</v>
      </c>
      <c r="B465" t="s">
        <v>935</v>
      </c>
      <c r="C465">
        <v>40203010</v>
      </c>
      <c r="D465">
        <v>6282</v>
      </c>
      <c r="E465">
        <v>18.05931369</v>
      </c>
      <c r="F465">
        <v>402030</v>
      </c>
      <c r="G465">
        <v>40</v>
      </c>
      <c r="H465">
        <v>40203010</v>
      </c>
      <c r="I465">
        <v>45.79</v>
      </c>
      <c r="J465">
        <v>40.729999999999997</v>
      </c>
      <c r="K465">
        <v>0.5</v>
      </c>
      <c r="L465">
        <v>2.0499999999999998</v>
      </c>
      <c r="M465">
        <v>1.23</v>
      </c>
      <c r="N465">
        <v>-0.30</v>
      </c>
      <c r="O465">
        <v>-0.08</v>
      </c>
      <c r="P465">
        <v>2.38</v>
      </c>
      <c r="Q465">
        <v>0.82</v>
      </c>
      <c r="R465">
        <v>2.82</v>
      </c>
      <c r="S465">
        <v>0.97</v>
      </c>
      <c r="T465">
        <v>8.1999999999999993</v>
      </c>
      <c r="U465">
        <v>3.35</v>
      </c>
      <c r="V465">
        <v>-1.68</v>
      </c>
      <c r="W465">
        <v>2.77</v>
      </c>
      <c r="X465" t="e">
        <v>#N/A</v>
      </c>
      <c r="Y465" t="e">
        <v>#N/A</v>
      </c>
      <c r="Z465">
        <v>26.03</v>
      </c>
      <c r="AA465">
        <v>35.619999999999997</v>
      </c>
      <c r="AB465">
        <v>27.5</v>
      </c>
      <c r="AC465">
        <v>15.62</v>
      </c>
      <c r="AD465">
        <v>15.25</v>
      </c>
      <c r="AE465">
        <v>22.90</v>
      </c>
      <c r="AF465">
        <v>15.75</v>
      </c>
      <c r="AG465">
        <v>32.08</v>
      </c>
      <c r="AH465">
        <v>31.44</v>
      </c>
      <c r="AI465">
        <v>54.90</v>
      </c>
      <c r="AJ465">
        <v>29.84</v>
      </c>
      <c r="AK465">
        <v>40.69</v>
      </c>
      <c r="AL465">
        <v>50.49</v>
      </c>
      <c r="AM465" t="s">
        <v>23</v>
      </c>
      <c r="AN465" t="s">
        <v>23</v>
      </c>
      <c r="AO465">
        <v>52.06</v>
      </c>
      <c r="AP465">
        <v>17.37560976</v>
      </c>
      <c r="AQ465">
        <v>22.357723579999998</v>
      </c>
      <c r="AR465">
        <v>-52.066666669999996</v>
      </c>
      <c r="AS465">
        <v>-190.625</v>
      </c>
      <c r="AT465">
        <v>9.6218487390000007</v>
      </c>
      <c r="AU465">
        <v>19.207317069999998</v>
      </c>
      <c r="AV465">
        <v>11.37588652</v>
      </c>
      <c r="AW465">
        <v>32.412371129999997</v>
      </c>
      <c r="AX465">
        <v>6.695121951</v>
      </c>
      <c r="AY465">
        <v>8.9074626870000007</v>
      </c>
      <c r="AZ465">
        <v>-24.2202381</v>
      </c>
      <c r="BA465">
        <v>18.227436820000001</v>
      </c>
    </row>
    <row r="466" spans="1:53" ht="14.4" hidden="1">
      <c r="A466" t="s">
        <v>936</v>
      </c>
      <c r="B466" t="s">
        <v>937</v>
      </c>
      <c r="C466">
        <v>20304040</v>
      </c>
      <c r="D466">
        <v>4210</v>
      </c>
      <c r="E466">
        <v>18.042072560000001</v>
      </c>
      <c r="F466">
        <v>203040</v>
      </c>
      <c r="G466">
        <v>20</v>
      </c>
      <c r="H466">
        <v>20304040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>
        <v>0</v>
      </c>
      <c r="S466">
        <v>0</v>
      </c>
      <c r="T466">
        <v>-6.39</v>
      </c>
      <c r="U466">
        <v>-0.44</v>
      </c>
      <c r="V466">
        <v>-0.11</v>
      </c>
      <c r="W466">
        <v>-0.03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>
        <v>12.86</v>
      </c>
      <c r="AI466">
        <v>7.13</v>
      </c>
      <c r="AJ466">
        <v>3.22</v>
      </c>
      <c r="AK466">
        <v>3.37</v>
      </c>
      <c r="AL466">
        <v>4.72</v>
      </c>
      <c r="AM466" t="s">
        <v>23</v>
      </c>
      <c r="AN466" t="s">
        <v>23</v>
      </c>
      <c r="AO466" t="s">
        <v>23</v>
      </c>
      <c r="AP466" t="s">
        <v>23</v>
      </c>
      <c r="AQ466" t="s">
        <v>23</v>
      </c>
      <c r="AR466" t="s">
        <v>23</v>
      </c>
      <c r="AS466" t="s">
        <v>23</v>
      </c>
      <c r="AT466" t="s">
        <v>23</v>
      </c>
      <c r="AU466" t="s">
        <v>23</v>
      </c>
      <c r="AV466" t="s">
        <v>23</v>
      </c>
      <c r="AW466" t="s">
        <v>23</v>
      </c>
      <c r="AX466">
        <v>-1.1158059469999999</v>
      </c>
      <c r="AY466">
        <v>-7.3181818180000002</v>
      </c>
      <c r="AZ466">
        <v>-30.636363639999999</v>
      </c>
      <c r="BA466">
        <v>-157.33333329999999</v>
      </c>
    </row>
    <row r="467" spans="1:53" ht="14.4">
      <c r="A467" t="s">
        <v>938</v>
      </c>
      <c r="B467" t="s">
        <v>939</v>
      </c>
      <c r="C467">
        <v>45202030</v>
      </c>
      <c r="D467">
        <v>3570</v>
      </c>
      <c r="E467">
        <v>17.848173599999999</v>
      </c>
      <c r="F467">
        <v>452020</v>
      </c>
      <c r="G467">
        <v>45</v>
      </c>
      <c r="H467">
        <v>45202030</v>
      </c>
      <c r="I467">
        <v>0.65</v>
      </c>
      <c r="J467">
        <v>0.93</v>
      </c>
      <c r="K467">
        <v>0.67</v>
      </c>
      <c r="L467">
        <v>0.48</v>
      </c>
      <c r="M467">
        <v>1.1599999999999999</v>
      </c>
      <c r="N467">
        <v>2.0299999999999998</v>
      </c>
      <c r="O467">
        <v>1.39</v>
      </c>
      <c r="P467">
        <v>1.29</v>
      </c>
      <c r="Q467">
        <v>0.89</v>
      </c>
      <c r="R467">
        <v>1.39</v>
      </c>
      <c r="S467">
        <v>1.60</v>
      </c>
      <c r="T467">
        <v>2.09</v>
      </c>
      <c r="U467">
        <v>5.32</v>
      </c>
      <c r="V467">
        <v>11.43</v>
      </c>
      <c r="W467">
        <v>19.170000000000002</v>
      </c>
      <c r="X467">
        <v>11.54</v>
      </c>
      <c r="Y467">
        <v>15.68</v>
      </c>
      <c r="Z467">
        <v>10.199999999999999</v>
      </c>
      <c r="AA467">
        <v>17.16</v>
      </c>
      <c r="AB467">
        <v>34.880000000000003</v>
      </c>
      <c r="AC467">
        <v>24.51</v>
      </c>
      <c r="AD467">
        <v>28.05</v>
      </c>
      <c r="AE467">
        <v>20.925</v>
      </c>
      <c r="AF467">
        <v>13.80</v>
      </c>
      <c r="AG467">
        <v>24.02</v>
      </c>
      <c r="AH467">
        <v>31.66</v>
      </c>
      <c r="AI467">
        <v>43.95</v>
      </c>
      <c r="AJ467">
        <v>82.10</v>
      </c>
      <c r="AK467">
        <v>284.26</v>
      </c>
      <c r="AL467">
        <v>30.48</v>
      </c>
      <c r="AM467">
        <v>17.753846150000001</v>
      </c>
      <c r="AN467">
        <v>16.860215050000001</v>
      </c>
      <c r="AO467">
        <v>15.223880599999999</v>
      </c>
      <c r="AP467">
        <v>35.75</v>
      </c>
      <c r="AQ467">
        <v>30.068965519999999</v>
      </c>
      <c r="AR467">
        <v>12.07389163</v>
      </c>
      <c r="AS467">
        <v>20.17985612</v>
      </c>
      <c r="AT467">
        <v>16.22093023</v>
      </c>
      <c r="AU467">
        <v>15.50561798</v>
      </c>
      <c r="AV467">
        <v>17.280575540000001</v>
      </c>
      <c r="AW467">
        <v>19.787500000000001</v>
      </c>
      <c r="AX467">
        <v>21.028708129999998</v>
      </c>
      <c r="AY467">
        <v>15.43233083</v>
      </c>
      <c r="AZ467">
        <v>24.869641290000001</v>
      </c>
      <c r="BA467">
        <v>1.589984351</v>
      </c>
    </row>
    <row r="468" spans="1:53" ht="14.4" hidden="1">
      <c r="A468" t="s">
        <v>940</v>
      </c>
      <c r="B468" t="s">
        <v>941</v>
      </c>
      <c r="C468">
        <v>20106020</v>
      </c>
      <c r="D468">
        <v>3420</v>
      </c>
      <c r="E468">
        <v>17.819305719999999</v>
      </c>
      <c r="F468">
        <v>201060</v>
      </c>
      <c r="G468">
        <v>20</v>
      </c>
      <c r="H468">
        <v>20106020</v>
      </c>
      <c r="I468">
        <v>3.19</v>
      </c>
      <c r="J468">
        <v>4.71</v>
      </c>
      <c r="K468">
        <v>5.20</v>
      </c>
      <c r="L468">
        <v>5.93</v>
      </c>
      <c r="M468">
        <v>7.14</v>
      </c>
      <c r="N468">
        <v>8.10</v>
      </c>
      <c r="O468">
        <v>9.1999999999999993</v>
      </c>
      <c r="P468">
        <v>9.52</v>
      </c>
      <c r="Q468">
        <v>11.87</v>
      </c>
      <c r="R468">
        <v>12.41</v>
      </c>
      <c r="S468">
        <v>11.44</v>
      </c>
      <c r="T468">
        <v>14.92</v>
      </c>
      <c r="U468">
        <v>16.82</v>
      </c>
      <c r="V468">
        <v>18.760000000000002</v>
      </c>
      <c r="W468">
        <v>19.510000000000002</v>
      </c>
      <c r="X468">
        <v>56.58</v>
      </c>
      <c r="Y468">
        <v>50.62</v>
      </c>
      <c r="Z468">
        <v>78.989999999999995</v>
      </c>
      <c r="AA468">
        <v>109.52</v>
      </c>
      <c r="AB468">
        <v>136.74</v>
      </c>
      <c r="AC468">
        <v>171.43</v>
      </c>
      <c r="AD468">
        <v>171.27</v>
      </c>
      <c r="AE468">
        <v>174.30</v>
      </c>
      <c r="AF468">
        <v>145.29</v>
      </c>
      <c r="AG468">
        <v>169.40</v>
      </c>
      <c r="AH468">
        <v>171.14</v>
      </c>
      <c r="AI468">
        <v>215.38</v>
      </c>
      <c r="AJ468">
        <v>228.49</v>
      </c>
      <c r="AK468">
        <v>288.83999999999997</v>
      </c>
      <c r="AL468">
        <v>339.48</v>
      </c>
      <c r="AM468">
        <v>17.73667712</v>
      </c>
      <c r="AN468">
        <v>10.747346070000001</v>
      </c>
      <c r="AO468">
        <v>15.19038462</v>
      </c>
      <c r="AP468">
        <v>18.468802700000001</v>
      </c>
      <c r="AQ468">
        <v>19.151260499999999</v>
      </c>
      <c r="AR468">
        <v>21.164197529999999</v>
      </c>
      <c r="AS468">
        <v>18.61630435</v>
      </c>
      <c r="AT468">
        <v>18.308823530000002</v>
      </c>
      <c r="AU468">
        <v>12.2401011</v>
      </c>
      <c r="AV468">
        <v>13.65028203</v>
      </c>
      <c r="AW468">
        <v>14.95979021</v>
      </c>
      <c r="AX468">
        <v>14.43565684</v>
      </c>
      <c r="AY468">
        <v>13.58442331</v>
      </c>
      <c r="AZ468">
        <v>15.396588489999999</v>
      </c>
      <c r="BA468">
        <v>17.400307529999999</v>
      </c>
    </row>
    <row r="469" spans="1:53" ht="14.4" hidden="1">
      <c r="A469" t="s">
        <v>942</v>
      </c>
      <c r="B469" t="s">
        <v>943</v>
      </c>
      <c r="C469">
        <v>40301020</v>
      </c>
      <c r="D469">
        <v>6282</v>
      </c>
      <c r="E469">
        <v>17.705679660000001</v>
      </c>
      <c r="F469">
        <v>403010</v>
      </c>
      <c r="G469">
        <v>40</v>
      </c>
      <c r="H469">
        <v>40301020</v>
      </c>
      <c r="I469">
        <v>2.06</v>
      </c>
      <c r="J469">
        <v>2.15</v>
      </c>
      <c r="K469">
        <v>2.57</v>
      </c>
      <c r="L469">
        <v>2.95</v>
      </c>
      <c r="M469">
        <v>3.65</v>
      </c>
      <c r="N469">
        <v>4.0599999999999996</v>
      </c>
      <c r="O469">
        <v>4.5</v>
      </c>
      <c r="P469">
        <v>7.88</v>
      </c>
      <c r="Q469">
        <v>5.36</v>
      </c>
      <c r="R469">
        <v>4.96</v>
      </c>
      <c r="S469">
        <v>5.05</v>
      </c>
      <c r="T469">
        <v>6.27</v>
      </c>
      <c r="U469">
        <v>18.850000000000001</v>
      </c>
      <c r="V469">
        <v>2.5499999999999998</v>
      </c>
      <c r="W469">
        <v>6.68</v>
      </c>
      <c r="X469">
        <v>32.56</v>
      </c>
      <c r="Y469">
        <v>24.60</v>
      </c>
      <c r="Z469">
        <v>28.52</v>
      </c>
      <c r="AA469">
        <v>49.31</v>
      </c>
      <c r="AB469">
        <v>51.94</v>
      </c>
      <c r="AC469">
        <v>44.98</v>
      </c>
      <c r="AD469">
        <v>57.86</v>
      </c>
      <c r="AE469">
        <v>70.56</v>
      </c>
      <c r="AF469">
        <v>44.17</v>
      </c>
      <c r="AG469">
        <v>55</v>
      </c>
      <c r="AH469">
        <v>49.61</v>
      </c>
      <c r="AI469">
        <v>72.33</v>
      </c>
      <c r="AJ469">
        <v>83.92</v>
      </c>
      <c r="AK469">
        <v>78.67</v>
      </c>
      <c r="AL469">
        <v>77.41</v>
      </c>
      <c r="AM469">
        <v>15.805825240000001</v>
      </c>
      <c r="AN469">
        <v>11.44186047</v>
      </c>
      <c r="AO469">
        <v>11.097276259999999</v>
      </c>
      <c r="AP469">
        <v>16.71525424</v>
      </c>
      <c r="AQ469">
        <v>14.23013699</v>
      </c>
      <c r="AR469">
        <v>11.078817730000001</v>
      </c>
      <c r="AS469">
        <v>12.857777779999999</v>
      </c>
      <c r="AT469">
        <v>8.9543147209999994</v>
      </c>
      <c r="AU469">
        <v>8.2406716420000006</v>
      </c>
      <c r="AV469">
        <v>11.088709679999999</v>
      </c>
      <c r="AW469">
        <v>9.8237623759999995</v>
      </c>
      <c r="AX469">
        <v>11.53588517</v>
      </c>
      <c r="AY469">
        <v>4.4519893899999996</v>
      </c>
      <c r="AZ469">
        <v>30.85098039</v>
      </c>
      <c r="BA469">
        <v>11.58832335</v>
      </c>
    </row>
    <row r="470" spans="1:53" ht="14.4" hidden="1">
      <c r="A470" t="s">
        <v>944</v>
      </c>
      <c r="B470" t="s">
        <v>945</v>
      </c>
      <c r="C470">
        <v>30302010</v>
      </c>
      <c r="D470">
        <v>2844</v>
      </c>
      <c r="E470">
        <v>17.503031279999998</v>
      </c>
      <c r="F470">
        <v>303020</v>
      </c>
      <c r="G470">
        <v>30</v>
      </c>
      <c r="H470">
        <v>30302010</v>
      </c>
      <c r="I470">
        <v>2.38</v>
      </c>
      <c r="J470">
        <v>3.48</v>
      </c>
      <c r="K470">
        <v>2.16</v>
      </c>
      <c r="L470">
        <v>2.58</v>
      </c>
      <c r="M470">
        <v>3.06</v>
      </c>
      <c r="N470">
        <v>2.82</v>
      </c>
      <c r="O470">
        <v>2.96</v>
      </c>
      <c r="P470">
        <v>3.35</v>
      </c>
      <c r="Q470">
        <v>2.95</v>
      </c>
      <c r="R470">
        <v>4.82</v>
      </c>
      <c r="S470">
        <v>1.86</v>
      </c>
      <c r="T470">
        <v>7.79</v>
      </c>
      <c r="U470">
        <v>6.55</v>
      </c>
      <c r="V470">
        <v>2.79</v>
      </c>
      <c r="W470">
        <v>1.08</v>
      </c>
      <c r="X470">
        <v>80.70</v>
      </c>
      <c r="Y470">
        <v>112.32</v>
      </c>
      <c r="Z470">
        <v>59.86</v>
      </c>
      <c r="AA470">
        <v>75.319999999999993</v>
      </c>
      <c r="AB470">
        <v>76.20</v>
      </c>
      <c r="AC470">
        <v>88.06</v>
      </c>
      <c r="AD470">
        <v>76.489999999999995</v>
      </c>
      <c r="AE470">
        <v>127.24</v>
      </c>
      <c r="AF470">
        <v>130.10</v>
      </c>
      <c r="AG470">
        <v>206.54</v>
      </c>
      <c r="AH470">
        <v>266.19</v>
      </c>
      <c r="AI470">
        <v>370.20</v>
      </c>
      <c r="AJ470">
        <v>248.11</v>
      </c>
      <c r="AK470">
        <v>146.25</v>
      </c>
      <c r="AL470">
        <v>74.98</v>
      </c>
      <c r="AM470">
        <v>33.907563029999999</v>
      </c>
      <c r="AN470">
        <v>32.275862070000002</v>
      </c>
      <c r="AO470">
        <v>27.712962959999999</v>
      </c>
      <c r="AP470">
        <v>29.193798449999999</v>
      </c>
      <c r="AQ470">
        <v>24.90196078</v>
      </c>
      <c r="AR470">
        <v>31.226950349999999</v>
      </c>
      <c r="AS470">
        <v>25.84121622</v>
      </c>
      <c r="AT470">
        <v>37.982089549999998</v>
      </c>
      <c r="AU470">
        <v>44.10169492</v>
      </c>
      <c r="AV470">
        <v>42.85062241</v>
      </c>
      <c r="AW470">
        <v>143.11290320000001</v>
      </c>
      <c r="AX470">
        <v>47.5224647</v>
      </c>
      <c r="AY470">
        <v>37.879389310000001</v>
      </c>
      <c r="AZ470">
        <v>52.419354839999997</v>
      </c>
      <c r="BA470">
        <v>69.425925930000005</v>
      </c>
    </row>
    <row r="471" spans="1:53" ht="14.4" hidden="1">
      <c r="A471" t="s">
        <v>946</v>
      </c>
      <c r="B471" t="s">
        <v>947</v>
      </c>
      <c r="C471">
        <v>35203010</v>
      </c>
      <c r="D471">
        <v>8731</v>
      </c>
      <c r="E471">
        <v>17.367553900000001</v>
      </c>
      <c r="F471">
        <v>352030</v>
      </c>
      <c r="G471">
        <v>35</v>
      </c>
      <c r="H471">
        <v>35203010</v>
      </c>
      <c r="I471">
        <v>1.44</v>
      </c>
      <c r="J471">
        <v>0.37</v>
      </c>
      <c r="K471">
        <v>0.92</v>
      </c>
      <c r="L471">
        <v>1.65</v>
      </c>
      <c r="M471">
        <v>2.73</v>
      </c>
      <c r="N471">
        <v>3.97</v>
      </c>
      <c r="O471">
        <v>4.6500000000000004</v>
      </c>
      <c r="P471">
        <v>5.13</v>
      </c>
      <c r="Q471">
        <v>5.89</v>
      </c>
      <c r="R471">
        <v>6.79</v>
      </c>
      <c r="S471">
        <v>6.15</v>
      </c>
      <c r="T471">
        <v>2.25</v>
      </c>
      <c r="U471">
        <v>6.13</v>
      </c>
      <c r="V471">
        <v>7.40</v>
      </c>
      <c r="W471">
        <v>9.5299999999999994</v>
      </c>
      <c r="X471">
        <v>21.90</v>
      </c>
      <c r="Y471">
        <v>17.11</v>
      </c>
      <c r="Z471">
        <v>27.76</v>
      </c>
      <c r="AA471">
        <v>40.415999999999997</v>
      </c>
      <c r="AB471">
        <v>50.99</v>
      </c>
      <c r="AC471">
        <v>77.70</v>
      </c>
      <c r="AD471">
        <v>75.20</v>
      </c>
      <c r="AE471">
        <v>112.15</v>
      </c>
      <c r="AF471">
        <v>129.21</v>
      </c>
      <c r="AG471">
        <v>172.23</v>
      </c>
      <c r="AH471">
        <v>194.98</v>
      </c>
      <c r="AI471">
        <v>309.70</v>
      </c>
      <c r="AJ471">
        <v>194.25</v>
      </c>
      <c r="AK471">
        <v>283.07</v>
      </c>
      <c r="AL471">
        <v>209.71</v>
      </c>
      <c r="AM471">
        <v>15.20833333</v>
      </c>
      <c r="AN471">
        <v>46.243243239999998</v>
      </c>
      <c r="AO471">
        <v>30.173913039999999</v>
      </c>
      <c r="AP471">
        <v>24.49454545</v>
      </c>
      <c r="AQ471">
        <v>18.677655680000001</v>
      </c>
      <c r="AR471">
        <v>19.57178841</v>
      </c>
      <c r="AS471">
        <v>16.172043009999999</v>
      </c>
      <c r="AT471">
        <v>21.861598440000002</v>
      </c>
      <c r="AU471">
        <v>21.93718166</v>
      </c>
      <c r="AV471">
        <v>25.365243</v>
      </c>
      <c r="AW471">
        <v>31.70406504</v>
      </c>
      <c r="AX471">
        <v>137.6444444</v>
      </c>
      <c r="AY471">
        <v>31.688417619999999</v>
      </c>
      <c r="AZ471">
        <v>38.2527027</v>
      </c>
      <c r="BA471">
        <v>22.005246589999999</v>
      </c>
    </row>
    <row r="472" spans="1:53" ht="14.4" hidden="1">
      <c r="A472" t="s">
        <v>948</v>
      </c>
      <c r="B472" t="s">
        <v>949</v>
      </c>
      <c r="C472">
        <v>15104050</v>
      </c>
      <c r="D472">
        <v>3312</v>
      </c>
      <c r="E472">
        <v>17.366587150000001</v>
      </c>
      <c r="F472">
        <v>151040</v>
      </c>
      <c r="G472">
        <v>15</v>
      </c>
      <c r="H472">
        <v>15104050</v>
      </c>
      <c r="I472">
        <v>0.64</v>
      </c>
      <c r="J472">
        <v>1.22</v>
      </c>
      <c r="K472">
        <v>0.73</v>
      </c>
      <c r="L472">
        <v>0.83</v>
      </c>
      <c r="M472">
        <v>0.67</v>
      </c>
      <c r="N472">
        <v>-0.54</v>
      </c>
      <c r="O472">
        <v>1.56</v>
      </c>
      <c r="P472">
        <v>3.36</v>
      </c>
      <c r="Q472">
        <v>5.35</v>
      </c>
      <c r="R472">
        <v>3.04</v>
      </c>
      <c r="S472">
        <v>2.59</v>
      </c>
      <c r="T472">
        <v>15.56</v>
      </c>
      <c r="U472">
        <v>20.92</v>
      </c>
      <c r="V472">
        <v>14.64</v>
      </c>
      <c r="W472">
        <v>9.84</v>
      </c>
      <c r="X472">
        <v>18.30</v>
      </c>
      <c r="Y472">
        <v>13.15</v>
      </c>
      <c r="Z472">
        <v>13.73</v>
      </c>
      <c r="AA472">
        <v>19.54</v>
      </c>
      <c r="AB472">
        <v>19.739999999999998</v>
      </c>
      <c r="AC472">
        <v>17.87</v>
      </c>
      <c r="AD472">
        <v>35.58</v>
      </c>
      <c r="AE472">
        <v>43.13</v>
      </c>
      <c r="AF472">
        <v>30.04</v>
      </c>
      <c r="AG472">
        <v>34.04</v>
      </c>
      <c r="AH472">
        <v>36.869999999999997</v>
      </c>
      <c r="AI472">
        <v>62.07</v>
      </c>
      <c r="AJ472">
        <v>97.70</v>
      </c>
      <c r="AK472">
        <v>118.10</v>
      </c>
      <c r="AL472">
        <v>114.07</v>
      </c>
      <c r="AM472">
        <v>28.59375</v>
      </c>
      <c r="AN472">
        <v>10.778688519999999</v>
      </c>
      <c r="AO472">
        <v>18.808219179999998</v>
      </c>
      <c r="AP472">
        <v>23.542168669999999</v>
      </c>
      <c r="AQ472">
        <v>29.462686569999999</v>
      </c>
      <c r="AR472">
        <v>-33.092592590000002</v>
      </c>
      <c r="AS472">
        <v>22.80769231</v>
      </c>
      <c r="AT472">
        <v>12.83630952</v>
      </c>
      <c r="AU472">
        <v>5.6149532710000001</v>
      </c>
      <c r="AV472">
        <v>11.19736842</v>
      </c>
      <c r="AW472">
        <v>14.235521240000001</v>
      </c>
      <c r="AX472">
        <v>3.9890745500000002</v>
      </c>
      <c r="AY472">
        <v>4.6701720839999998</v>
      </c>
      <c r="AZ472">
        <v>8.0669398910000005</v>
      </c>
      <c r="BA472">
        <v>11.592479669999999</v>
      </c>
    </row>
    <row r="473" spans="1:53" ht="14.4" hidden="1">
      <c r="A473" t="s">
        <v>950</v>
      </c>
      <c r="B473" t="s">
        <v>951</v>
      </c>
      <c r="C473">
        <v>45102030</v>
      </c>
      <c r="D473">
        <v>7370</v>
      </c>
      <c r="E473">
        <v>17.31966714</v>
      </c>
      <c r="F473">
        <v>451020</v>
      </c>
      <c r="G473">
        <v>45</v>
      </c>
      <c r="H473">
        <v>45102030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>
        <v>-1.5</v>
      </c>
      <c r="O473">
        <v>-1.77</v>
      </c>
      <c r="P473">
        <v>-1.95</v>
      </c>
      <c r="Q473">
        <v>-1.90</v>
      </c>
      <c r="R473">
        <v>-3.14</v>
      </c>
      <c r="S473">
        <v>-4.53</v>
      </c>
      <c r="T473">
        <v>-4.75</v>
      </c>
      <c r="U473">
        <v>-5.03</v>
      </c>
      <c r="V473">
        <v>-2.48</v>
      </c>
      <c r="W473">
        <v>-1.73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>
        <v>29.68</v>
      </c>
      <c r="AF473">
        <v>83.74</v>
      </c>
      <c r="AG473">
        <v>131.61000000000001</v>
      </c>
      <c r="AH473">
        <v>359.04</v>
      </c>
      <c r="AI473">
        <v>529.35</v>
      </c>
      <c r="AJ473">
        <v>196.84</v>
      </c>
      <c r="AK473">
        <v>408.85</v>
      </c>
      <c r="AL473">
        <v>232.81</v>
      </c>
      <c r="AM473" t="s">
        <v>23</v>
      </c>
      <c r="AN473" t="s">
        <v>23</v>
      </c>
      <c r="AO473" t="s">
        <v>23</v>
      </c>
      <c r="AP473" t="s">
        <v>23</v>
      </c>
      <c r="AQ473" t="s">
        <v>23</v>
      </c>
      <c r="AR473" t="s">
        <v>23</v>
      </c>
      <c r="AS473" t="s">
        <v>23</v>
      </c>
      <c r="AT473">
        <v>-15.22051282</v>
      </c>
      <c r="AU473">
        <v>-44.073684210000003</v>
      </c>
      <c r="AV473">
        <v>-41.914012739999997</v>
      </c>
      <c r="AW473">
        <v>-79.258278149999995</v>
      </c>
      <c r="AX473">
        <v>-111.44210529999999</v>
      </c>
      <c r="AY473">
        <v>-39.133200799999997</v>
      </c>
      <c r="AZ473">
        <v>-164.85887099999999</v>
      </c>
      <c r="BA473">
        <v>-134.5722543</v>
      </c>
    </row>
    <row r="474" spans="1:53" ht="14.4" hidden="1">
      <c r="A474" t="s">
        <v>952</v>
      </c>
      <c r="B474" t="s">
        <v>953</v>
      </c>
      <c r="C474">
        <v>45203010</v>
      </c>
      <c r="D474">
        <v>3829</v>
      </c>
      <c r="E474">
        <v>17.255737280000002</v>
      </c>
      <c r="F474">
        <v>452030</v>
      </c>
      <c r="G474">
        <v>45</v>
      </c>
      <c r="H474">
        <v>45203010</v>
      </c>
      <c r="I474">
        <v>0.84</v>
      </c>
      <c r="J474">
        <v>1.20</v>
      </c>
      <c r="K474">
        <v>1.49</v>
      </c>
      <c r="L474">
        <v>0.84</v>
      </c>
      <c r="M474">
        <v>0.81</v>
      </c>
      <c r="N474">
        <v>0.47</v>
      </c>
      <c r="O474">
        <v>0.52</v>
      </c>
      <c r="P474">
        <v>0.47</v>
      </c>
      <c r="Q474">
        <v>1.1200000000000001</v>
      </c>
      <c r="R474">
        <v>2.0299999999999998</v>
      </c>
      <c r="S474">
        <v>1.55</v>
      </c>
      <c r="T474">
        <v>1.94</v>
      </c>
      <c r="U474">
        <v>1.80</v>
      </c>
      <c r="V474">
        <v>1.25</v>
      </c>
      <c r="W474">
        <v>6.09</v>
      </c>
      <c r="X474">
        <v>39.93</v>
      </c>
      <c r="Y474">
        <v>43.40</v>
      </c>
      <c r="Z474">
        <v>59.78</v>
      </c>
      <c r="AA474">
        <v>34.700000000000003</v>
      </c>
      <c r="AB474">
        <v>26.54</v>
      </c>
      <c r="AC474">
        <v>21.45</v>
      </c>
      <c r="AD474">
        <v>30.15</v>
      </c>
      <c r="AE474">
        <v>40.64</v>
      </c>
      <c r="AF474">
        <v>32.909999999999997</v>
      </c>
      <c r="AG474">
        <v>41.69</v>
      </c>
      <c r="AH474">
        <v>66.77</v>
      </c>
      <c r="AI474">
        <v>87.19</v>
      </c>
      <c r="AJ474">
        <v>50.56</v>
      </c>
      <c r="AK474">
        <v>53.20</v>
      </c>
      <c r="AL474">
        <v>70.66</v>
      </c>
      <c r="AM474">
        <v>47.535714290000001</v>
      </c>
      <c r="AN474">
        <v>36.166666669999998</v>
      </c>
      <c r="AO474">
        <v>40.120805369999999</v>
      </c>
      <c r="AP474">
        <v>41.309523810000002</v>
      </c>
      <c r="AQ474">
        <v>32.765432099999998</v>
      </c>
      <c r="AR474">
        <v>45.638297870000002</v>
      </c>
      <c r="AS474">
        <v>57.98076923</v>
      </c>
      <c r="AT474">
        <v>86.468085110000004</v>
      </c>
      <c r="AU474">
        <v>29.383928569999998</v>
      </c>
      <c r="AV474">
        <v>20.536945809999999</v>
      </c>
      <c r="AW474">
        <v>43.07741935</v>
      </c>
      <c r="AX474">
        <v>44.943298970000001</v>
      </c>
      <c r="AY474">
        <v>28.08888889</v>
      </c>
      <c r="AZ474">
        <v>42.56</v>
      </c>
      <c r="BA474">
        <v>11.60262726</v>
      </c>
    </row>
    <row r="475" spans="1:53" ht="14.4" hidden="1">
      <c r="A475" t="s">
        <v>954</v>
      </c>
      <c r="B475" t="s">
        <v>955</v>
      </c>
      <c r="C475">
        <v>30202030</v>
      </c>
      <c r="D475">
        <v>2011</v>
      </c>
      <c r="E475">
        <v>17.222537809999999</v>
      </c>
      <c r="F475">
        <v>302020</v>
      </c>
      <c r="G475">
        <v>30</v>
      </c>
      <c r="H475">
        <v>30202030</v>
      </c>
      <c r="I475">
        <v>2.92</v>
      </c>
      <c r="J475">
        <v>1.74</v>
      </c>
      <c r="K475">
        <v>1.86</v>
      </c>
      <c r="L475">
        <v>1.95</v>
      </c>
      <c r="M475">
        <v>2.23</v>
      </c>
      <c r="N475">
        <v>2.54</v>
      </c>
      <c r="O475">
        <v>1.64</v>
      </c>
      <c r="P475">
        <v>1.57</v>
      </c>
      <c r="Q475">
        <v>1.86</v>
      </c>
      <c r="R475">
        <v>1.80</v>
      </c>
      <c r="S475">
        <v>1.66</v>
      </c>
      <c r="T475">
        <v>1.66</v>
      </c>
      <c r="U475">
        <v>1.82</v>
      </c>
      <c r="V475">
        <v>1.45</v>
      </c>
      <c r="W475">
        <v>1.47</v>
      </c>
      <c r="X475">
        <v>51.26</v>
      </c>
      <c r="Y475">
        <v>29.29</v>
      </c>
      <c r="Z475">
        <v>31.21</v>
      </c>
      <c r="AA475">
        <v>45.17</v>
      </c>
      <c r="AB475">
        <v>52.10</v>
      </c>
      <c r="AC475">
        <v>79.08</v>
      </c>
      <c r="AD475">
        <v>34.81</v>
      </c>
      <c r="AE475">
        <v>36.39</v>
      </c>
      <c r="AF475">
        <v>42.68</v>
      </c>
      <c r="AG475">
        <v>45.11</v>
      </c>
      <c r="AH475">
        <v>46.61</v>
      </c>
      <c r="AI475">
        <v>48.81</v>
      </c>
      <c r="AJ475">
        <v>45.55</v>
      </c>
      <c r="AK475">
        <v>32.11</v>
      </c>
      <c r="AL475">
        <v>31.37</v>
      </c>
      <c r="AM475">
        <v>17.554794520000002</v>
      </c>
      <c r="AN475">
        <v>16.833333329999999</v>
      </c>
      <c r="AO475">
        <v>16.779569890000001</v>
      </c>
      <c r="AP475">
        <v>23.16410256</v>
      </c>
      <c r="AQ475">
        <v>23.363228700000001</v>
      </c>
      <c r="AR475">
        <v>31.133858270000001</v>
      </c>
      <c r="AS475">
        <v>21.225609760000001</v>
      </c>
      <c r="AT475">
        <v>23.178343949999999</v>
      </c>
      <c r="AU475">
        <v>22.946236559999999</v>
      </c>
      <c r="AV475">
        <v>25.061111109999999</v>
      </c>
      <c r="AW475">
        <v>28.078313250000001</v>
      </c>
      <c r="AX475">
        <v>29.40361446</v>
      </c>
      <c r="AY475">
        <v>25.027472530000001</v>
      </c>
      <c r="AZ475">
        <v>22.144827589999998</v>
      </c>
      <c r="BA475">
        <v>21.340136050000002</v>
      </c>
    </row>
    <row r="476" spans="1:53" ht="14.4" hidden="1">
      <c r="A476" t="s">
        <v>956</v>
      </c>
      <c r="B476" t="s">
        <v>957</v>
      </c>
      <c r="C476">
        <v>20304030</v>
      </c>
      <c r="D476">
        <v>4213</v>
      </c>
      <c r="E476">
        <v>17.2076478</v>
      </c>
      <c r="F476">
        <v>203040</v>
      </c>
      <c r="G476">
        <v>20</v>
      </c>
      <c r="H476">
        <v>20304030</v>
      </c>
      <c r="I476">
        <v>1.56</v>
      </c>
      <c r="J476">
        <v>2.11</v>
      </c>
      <c r="K476">
        <v>2.59</v>
      </c>
      <c r="L476">
        <v>2.87</v>
      </c>
      <c r="M476">
        <v>3.16</v>
      </c>
      <c r="N476">
        <v>3.66</v>
      </c>
      <c r="O476">
        <v>3.81</v>
      </c>
      <c r="P476">
        <v>6.18</v>
      </c>
      <c r="Q476">
        <v>4.43</v>
      </c>
      <c r="R476">
        <v>4.7699999999999996</v>
      </c>
      <c r="S476">
        <v>4.74</v>
      </c>
      <c r="T476">
        <v>7.14</v>
      </c>
      <c r="U476">
        <v>9.2100000000000009</v>
      </c>
      <c r="V476">
        <v>6.97</v>
      </c>
      <c r="W476">
        <v>5.56</v>
      </c>
      <c r="X476">
        <v>40.81</v>
      </c>
      <c r="Y476">
        <v>45.07</v>
      </c>
      <c r="Z476">
        <v>59.71</v>
      </c>
      <c r="AA476">
        <v>77.30</v>
      </c>
      <c r="AB476">
        <v>84.25</v>
      </c>
      <c r="AC476">
        <v>73.36</v>
      </c>
      <c r="AD476">
        <v>97.07</v>
      </c>
      <c r="AE476">
        <v>114.98</v>
      </c>
      <c r="AF476">
        <v>93.04</v>
      </c>
      <c r="AG476">
        <v>116.78</v>
      </c>
      <c r="AH476">
        <v>136.65</v>
      </c>
      <c r="AI476">
        <v>204.40</v>
      </c>
      <c r="AJ476">
        <v>174.36</v>
      </c>
      <c r="AK476">
        <v>199.74</v>
      </c>
      <c r="AL476">
        <v>170.66</v>
      </c>
      <c r="AM476">
        <v>26.160256409999999</v>
      </c>
      <c r="AN476">
        <v>21.360189569999999</v>
      </c>
      <c r="AO476">
        <v>23.054054050000001</v>
      </c>
      <c r="AP476">
        <v>26.933797909999999</v>
      </c>
      <c r="AQ476">
        <v>26.661392410000001</v>
      </c>
      <c r="AR476">
        <v>20.043715850000002</v>
      </c>
      <c r="AS476">
        <v>25.477690290000002</v>
      </c>
      <c r="AT476">
        <v>18.605177990000001</v>
      </c>
      <c r="AU476">
        <v>21.00225734</v>
      </c>
      <c r="AV476">
        <v>24.482180289999999</v>
      </c>
      <c r="AW476">
        <v>28.829113920000001</v>
      </c>
      <c r="AX476">
        <v>28.627450979999999</v>
      </c>
      <c r="AY476">
        <v>18.931596089999999</v>
      </c>
      <c r="AZ476">
        <v>28.657101870000002</v>
      </c>
      <c r="BA476">
        <v>30.694244600000001</v>
      </c>
    </row>
    <row r="477" spans="1:53" ht="14.4" hidden="1">
      <c r="A477" t="s">
        <v>958</v>
      </c>
      <c r="B477" t="s">
        <v>959</v>
      </c>
      <c r="C477">
        <v>50203010</v>
      </c>
      <c r="D477">
        <v>7370</v>
      </c>
      <c r="E477">
        <v>17.204076000000001</v>
      </c>
      <c r="F477">
        <v>502030</v>
      </c>
      <c r="G477">
        <v>50</v>
      </c>
      <c r="H477">
        <v>50203010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>
        <v>0</v>
      </c>
      <c r="P477">
        <v>-0.25</v>
      </c>
      <c r="Q477">
        <v>-0.12</v>
      </c>
      <c r="R477">
        <v>-2.5099999999999998</v>
      </c>
      <c r="S477">
        <v>-0.22</v>
      </c>
      <c r="T477">
        <v>0.46</v>
      </c>
      <c r="U477">
        <v>-0.14000000000000001</v>
      </c>
      <c r="V477">
        <v>-0.05</v>
      </c>
      <c r="W477">
        <v>2.67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>
        <v>18.64</v>
      </c>
      <c r="AH477">
        <v>65.900000000000006</v>
      </c>
      <c r="AI477">
        <v>36.35</v>
      </c>
      <c r="AJ477">
        <v>24.28</v>
      </c>
      <c r="AK477">
        <v>37.04</v>
      </c>
      <c r="AL477">
        <v>29</v>
      </c>
      <c r="AM477" t="s">
        <v>23</v>
      </c>
      <c r="AN477" t="s">
        <v>23</v>
      </c>
      <c r="AO477" t="s">
        <v>23</v>
      </c>
      <c r="AP477" t="s">
        <v>23</v>
      </c>
      <c r="AQ477" t="s">
        <v>23</v>
      </c>
      <c r="AR477" t="s">
        <v>23</v>
      </c>
      <c r="AS477" t="s">
        <v>23</v>
      </c>
      <c r="AT477" t="s">
        <v>23</v>
      </c>
      <c r="AU477" t="s">
        <v>23</v>
      </c>
      <c r="AV477">
        <v>-7.4262948209999999</v>
      </c>
      <c r="AW477">
        <v>-299.54545450000001</v>
      </c>
      <c r="AX477">
        <v>79.02173913</v>
      </c>
      <c r="AY477">
        <v>-173.42857140000001</v>
      </c>
      <c r="AZ477">
        <v>-740.80</v>
      </c>
      <c r="BA477">
        <v>10.861423220000001</v>
      </c>
    </row>
    <row r="478" spans="1:53" ht="14.4" hidden="1">
      <c r="A478" t="s">
        <v>960</v>
      </c>
      <c r="B478" t="s">
        <v>961</v>
      </c>
      <c r="C478">
        <v>40201060</v>
      </c>
      <c r="D478">
        <v>7389</v>
      </c>
      <c r="E478">
        <v>17.167950000000001</v>
      </c>
      <c r="F478">
        <v>402010</v>
      </c>
      <c r="G478">
        <v>40</v>
      </c>
      <c r="H478">
        <v>40201060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>
        <v>-0.42</v>
      </c>
      <c r="S478">
        <v>-0.5</v>
      </c>
      <c r="T478">
        <v>-0.97</v>
      </c>
      <c r="U478">
        <v>-0.72</v>
      </c>
      <c r="V478">
        <v>-0.47</v>
      </c>
      <c r="W478">
        <v>0.03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>
        <v>34.71</v>
      </c>
      <c r="AJ478">
        <v>18.03</v>
      </c>
      <c r="AK478">
        <v>18.260000000000002</v>
      </c>
      <c r="AL478">
        <v>36.450000000000003</v>
      </c>
      <c r="AM478" t="s">
        <v>23</v>
      </c>
      <c r="AN478" t="s">
        <v>23</v>
      </c>
      <c r="AO478" t="s">
        <v>23</v>
      </c>
      <c r="AP478" t="s">
        <v>23</v>
      </c>
      <c r="AQ478" t="s">
        <v>23</v>
      </c>
      <c r="AR478" t="s">
        <v>23</v>
      </c>
      <c r="AS478" t="s">
        <v>23</v>
      </c>
      <c r="AT478" t="s">
        <v>23</v>
      </c>
      <c r="AU478" t="s">
        <v>23</v>
      </c>
      <c r="AV478" t="s">
        <v>23</v>
      </c>
      <c r="AW478" t="s">
        <v>23</v>
      </c>
      <c r="AX478">
        <v>-35.783505150000003</v>
      </c>
      <c r="AY478">
        <v>-25.041666670000001</v>
      </c>
      <c r="AZ478">
        <v>-38.851063830000001</v>
      </c>
      <c r="BA478">
        <v>1215</v>
      </c>
    </row>
    <row r="479" spans="1:53" ht="14.4" hidden="1">
      <c r="A479" t="s">
        <v>962</v>
      </c>
      <c r="B479" t="s">
        <v>963</v>
      </c>
      <c r="C479">
        <v>55103010</v>
      </c>
      <c r="D479">
        <v>4932</v>
      </c>
      <c r="E479">
        <v>17.158796039999999</v>
      </c>
      <c r="F479">
        <v>551030</v>
      </c>
      <c r="G479">
        <v>55</v>
      </c>
      <c r="H479">
        <v>55103010</v>
      </c>
      <c r="I479">
        <v>1.04</v>
      </c>
      <c r="J479">
        <v>1.03</v>
      </c>
      <c r="K479">
        <v>1.39</v>
      </c>
      <c r="L479">
        <v>1.70</v>
      </c>
      <c r="M479">
        <v>1.67</v>
      </c>
      <c r="N479">
        <v>0.90</v>
      </c>
      <c r="O479">
        <v>1.02</v>
      </c>
      <c r="P479">
        <v>0.39</v>
      </c>
      <c r="Q479">
        <v>-0.18</v>
      </c>
      <c r="R479">
        <v>0.87</v>
      </c>
      <c r="S479">
        <v>-0.19</v>
      </c>
      <c r="T479">
        <v>1.27</v>
      </c>
      <c r="U479">
        <v>1.70</v>
      </c>
      <c r="V479">
        <v>1.48</v>
      </c>
      <c r="W479">
        <v>1.62</v>
      </c>
      <c r="X479">
        <v>17.62</v>
      </c>
      <c r="Y479">
        <v>23.81</v>
      </c>
      <c r="Z479">
        <v>24.89</v>
      </c>
      <c r="AA479">
        <v>32.880000000000003</v>
      </c>
      <c r="AB479">
        <v>42.42</v>
      </c>
      <c r="AC479">
        <v>19.510000000000002</v>
      </c>
      <c r="AD479">
        <v>22.14</v>
      </c>
      <c r="AE479">
        <v>25.67</v>
      </c>
      <c r="AF479">
        <v>25.35</v>
      </c>
      <c r="AG479">
        <v>27.84</v>
      </c>
      <c r="AH479">
        <v>22.94</v>
      </c>
      <c r="AI479">
        <v>27.61</v>
      </c>
      <c r="AJ479">
        <v>27.42</v>
      </c>
      <c r="AK479">
        <v>26.55</v>
      </c>
      <c r="AL479">
        <v>36.76</v>
      </c>
      <c r="AM479">
        <v>16.94230769</v>
      </c>
      <c r="AN479">
        <v>23.116504849999998</v>
      </c>
      <c r="AO479">
        <v>17.90647482</v>
      </c>
      <c r="AP479">
        <v>19.341176470000001</v>
      </c>
      <c r="AQ479">
        <v>25.4011976</v>
      </c>
      <c r="AR479">
        <v>21.67777778</v>
      </c>
      <c r="AS479">
        <v>21.70588235</v>
      </c>
      <c r="AT479">
        <v>65.820512820000005</v>
      </c>
      <c r="AU479">
        <v>-140.83333329999999</v>
      </c>
      <c r="AV479">
        <v>32</v>
      </c>
      <c r="AW479">
        <v>-120.7368421</v>
      </c>
      <c r="AX479">
        <v>21.740157480000001</v>
      </c>
      <c r="AY479">
        <v>16.12941176</v>
      </c>
      <c r="AZ479">
        <v>17.93918919</v>
      </c>
      <c r="BA479">
        <v>22.691358019999999</v>
      </c>
    </row>
    <row r="480" spans="1:53" ht="14.4" hidden="1">
      <c r="A480" t="s">
        <v>964</v>
      </c>
      <c r="B480" t="s">
        <v>965</v>
      </c>
      <c r="C480">
        <v>60105010</v>
      </c>
      <c r="D480">
        <v>6798</v>
      </c>
      <c r="E480">
        <v>17.048033100000001</v>
      </c>
      <c r="F480">
        <v>601050</v>
      </c>
      <c r="G480">
        <v>60</v>
      </c>
      <c r="H480">
        <v>60105010</v>
      </c>
      <c r="I480">
        <v>2.19</v>
      </c>
      <c r="J480">
        <v>1.73</v>
      </c>
      <c r="K480">
        <v>1.0900000000000001</v>
      </c>
      <c r="L480">
        <v>1.60</v>
      </c>
      <c r="M480">
        <v>1.01</v>
      </c>
      <c r="N480">
        <v>1.63</v>
      </c>
      <c r="O480">
        <v>-1.99</v>
      </c>
      <c r="P480">
        <v>1.58</v>
      </c>
      <c r="Q480">
        <v>3.52</v>
      </c>
      <c r="R480">
        <v>3.12</v>
      </c>
      <c r="S480">
        <v>6.01</v>
      </c>
      <c r="T480">
        <v>3.82</v>
      </c>
      <c r="U480">
        <v>3.18</v>
      </c>
      <c r="V480">
        <v>0.54</v>
      </c>
      <c r="W480">
        <v>1.80</v>
      </c>
      <c r="X480">
        <v>73.260000000000005</v>
      </c>
      <c r="Y480">
        <v>68.97</v>
      </c>
      <c r="Z480">
        <v>69.319999999999993</v>
      </c>
      <c r="AA480">
        <v>63.62</v>
      </c>
      <c r="AB480">
        <v>88.74</v>
      </c>
      <c r="AC480">
        <v>90.36</v>
      </c>
      <c r="AD480">
        <v>111.13</v>
      </c>
      <c r="AE480">
        <v>130.59</v>
      </c>
      <c r="AF480">
        <v>115.24</v>
      </c>
      <c r="AG480">
        <v>161.58000000000001</v>
      </c>
      <c r="AH480">
        <v>178.22</v>
      </c>
      <c r="AI480">
        <v>222.96</v>
      </c>
      <c r="AJ480">
        <v>145.66999999999999</v>
      </c>
      <c r="AK480">
        <v>126.77</v>
      </c>
      <c r="AL480">
        <v>97.55</v>
      </c>
      <c r="AM480">
        <v>33.452054789999998</v>
      </c>
      <c r="AN480">
        <v>39.867052020000003</v>
      </c>
      <c r="AO480">
        <v>63.596330279999997</v>
      </c>
      <c r="AP480">
        <v>39.762500000000003</v>
      </c>
      <c r="AQ480">
        <v>87.861386139999993</v>
      </c>
      <c r="AR480">
        <v>55.43558282</v>
      </c>
      <c r="AS480">
        <v>-55.844221109999999</v>
      </c>
      <c r="AT480">
        <v>82.651898729999999</v>
      </c>
      <c r="AU480">
        <v>32.738636360000001</v>
      </c>
      <c r="AV480">
        <v>51.78846154</v>
      </c>
      <c r="AW480">
        <v>29.653910150000002</v>
      </c>
      <c r="AX480">
        <v>58.366492149999999</v>
      </c>
      <c r="AY480">
        <v>45.808176099999997</v>
      </c>
      <c r="AZ480">
        <v>234.7592593</v>
      </c>
      <c r="BA480">
        <v>54.194444439999998</v>
      </c>
    </row>
    <row r="481" spans="1:53" ht="14.4" hidden="1">
      <c r="A481" t="s">
        <v>966</v>
      </c>
      <c r="B481" t="s">
        <v>967</v>
      </c>
      <c r="C481">
        <v>40201020</v>
      </c>
      <c r="D481">
        <v>6311</v>
      </c>
      <c r="E481">
        <v>17.0262791</v>
      </c>
      <c r="F481">
        <v>402010</v>
      </c>
      <c r="G481">
        <v>40</v>
      </c>
      <c r="H481">
        <v>40201020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>
        <v>1</v>
      </c>
      <c r="T481">
        <v>11.40</v>
      </c>
      <c r="U481">
        <v>12.59</v>
      </c>
      <c r="V481">
        <v>1.71</v>
      </c>
      <c r="W481">
        <v>3.72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>
        <v>20.059999999999999</v>
      </c>
      <c r="AK481">
        <v>21.66</v>
      </c>
      <c r="AL481">
        <v>29.93</v>
      </c>
      <c r="AM481" t="s">
        <v>23</v>
      </c>
      <c r="AN481" t="s">
        <v>23</v>
      </c>
      <c r="AO481" t="s">
        <v>23</v>
      </c>
      <c r="AP481" t="s">
        <v>23</v>
      </c>
      <c r="AQ481" t="s">
        <v>23</v>
      </c>
      <c r="AR481" t="s">
        <v>23</v>
      </c>
      <c r="AS481" t="s">
        <v>23</v>
      </c>
      <c r="AT481" t="s">
        <v>23</v>
      </c>
      <c r="AU481" t="s">
        <v>23</v>
      </c>
      <c r="AV481" t="s">
        <v>23</v>
      </c>
      <c r="AW481" t="s">
        <v>23</v>
      </c>
      <c r="AX481" t="s">
        <v>23</v>
      </c>
      <c r="AY481">
        <v>1.5933280379999999</v>
      </c>
      <c r="AZ481">
        <v>12.66666667</v>
      </c>
      <c r="BA481">
        <v>8.0456989249999999</v>
      </c>
    </row>
    <row r="482" spans="1:53" ht="14.4" hidden="1">
      <c r="A482" t="s">
        <v>968</v>
      </c>
      <c r="B482" t="s">
        <v>969</v>
      </c>
      <c r="C482">
        <v>40101010</v>
      </c>
      <c r="D482">
        <v>6020</v>
      </c>
      <c r="E482">
        <v>16.990590619999999</v>
      </c>
      <c r="F482">
        <v>401010</v>
      </c>
      <c r="G482">
        <v>40</v>
      </c>
      <c r="H482">
        <v>40101010</v>
      </c>
      <c r="I482">
        <v>0.44</v>
      </c>
      <c r="J482">
        <v>0.87</v>
      </c>
      <c r="K482">
        <v>0.89</v>
      </c>
      <c r="L482">
        <v>0.97</v>
      </c>
      <c r="M482">
        <v>0.99</v>
      </c>
      <c r="N482">
        <v>1.05</v>
      </c>
      <c r="O482">
        <v>0.80</v>
      </c>
      <c r="P482">
        <v>1.1299999999999999</v>
      </c>
      <c r="Q482">
        <v>1.71</v>
      </c>
      <c r="R482">
        <v>1.62</v>
      </c>
      <c r="S482">
        <v>1.27</v>
      </c>
      <c r="T482">
        <v>2.63</v>
      </c>
      <c r="U482">
        <v>1.93</v>
      </c>
      <c r="V482">
        <v>0.88</v>
      </c>
      <c r="W482">
        <v>-0.32</v>
      </c>
      <c r="X482">
        <v>8.85</v>
      </c>
      <c r="Y482">
        <v>7.69</v>
      </c>
      <c r="Z482">
        <v>8.42</v>
      </c>
      <c r="AA482">
        <v>13.42</v>
      </c>
      <c r="AB482">
        <v>13.90</v>
      </c>
      <c r="AC482">
        <v>13.19</v>
      </c>
      <c r="AD482">
        <v>18.27</v>
      </c>
      <c r="AE482">
        <v>20.170000000000002</v>
      </c>
      <c r="AF482">
        <v>14.78</v>
      </c>
      <c r="AG482">
        <v>20.239999999999998</v>
      </c>
      <c r="AH482">
        <v>16.41</v>
      </c>
      <c r="AI482">
        <v>23.13</v>
      </c>
      <c r="AJ482">
        <v>17.420000000000002</v>
      </c>
      <c r="AK482">
        <v>14.40</v>
      </c>
      <c r="AL482">
        <v>17.14</v>
      </c>
      <c r="AM482">
        <v>20.113636360000001</v>
      </c>
      <c r="AN482">
        <v>8.8390804599999999</v>
      </c>
      <c r="AO482">
        <v>9.4606741569999997</v>
      </c>
      <c r="AP482">
        <v>13.835051549999999</v>
      </c>
      <c r="AQ482">
        <v>14.04040404</v>
      </c>
      <c r="AR482">
        <v>12.561904759999999</v>
      </c>
      <c r="AS482">
        <v>22.8375</v>
      </c>
      <c r="AT482">
        <v>17.849557520000001</v>
      </c>
      <c r="AU482">
        <v>8.6432748539999995</v>
      </c>
      <c r="AV482">
        <v>12.49382716</v>
      </c>
      <c r="AW482">
        <v>12.921259839999999</v>
      </c>
      <c r="AX482">
        <v>8.794676806</v>
      </c>
      <c r="AY482">
        <v>9.0259067359999996</v>
      </c>
      <c r="AZ482">
        <v>16.363636360000001</v>
      </c>
      <c r="BA482">
        <v>-53.5625</v>
      </c>
    </row>
    <row r="483" spans="1:53" ht="14.4" hidden="1">
      <c r="A483" t="s">
        <v>970</v>
      </c>
      <c r="B483" t="s">
        <v>971</v>
      </c>
      <c r="C483">
        <v>50201010</v>
      </c>
      <c r="D483">
        <v>7311</v>
      </c>
      <c r="E483">
        <v>16.89920244</v>
      </c>
      <c r="F483">
        <v>502010</v>
      </c>
      <c r="G483">
        <v>50</v>
      </c>
      <c r="H483">
        <v>50201010</v>
      </c>
      <c r="I483">
        <v>2.70</v>
      </c>
      <c r="J483">
        <v>3.33</v>
      </c>
      <c r="K483">
        <v>3.61</v>
      </c>
      <c r="L483">
        <v>3.71</v>
      </c>
      <c r="M483">
        <v>4.24</v>
      </c>
      <c r="N483">
        <v>4.41</v>
      </c>
      <c r="O483">
        <v>4.78</v>
      </c>
      <c r="P483">
        <v>4.6500000000000004</v>
      </c>
      <c r="Q483">
        <v>5.83</v>
      </c>
      <c r="R483">
        <v>6.06</v>
      </c>
      <c r="S483">
        <v>4.37</v>
      </c>
      <c r="T483">
        <v>6.53</v>
      </c>
      <c r="U483">
        <v>6.36</v>
      </c>
      <c r="V483">
        <v>6.91</v>
      </c>
      <c r="W483">
        <v>7.46</v>
      </c>
      <c r="X483">
        <v>45.80</v>
      </c>
      <c r="Y483">
        <v>44.58</v>
      </c>
      <c r="Z483">
        <v>49.96</v>
      </c>
      <c r="AA483">
        <v>74.37</v>
      </c>
      <c r="AB483">
        <v>77.47</v>
      </c>
      <c r="AC483">
        <v>75.66</v>
      </c>
      <c r="AD483">
        <v>85.11</v>
      </c>
      <c r="AE483">
        <v>72.83</v>
      </c>
      <c r="AF483">
        <v>73.239999999999995</v>
      </c>
      <c r="AG483">
        <v>81.02</v>
      </c>
      <c r="AH483">
        <v>62.37</v>
      </c>
      <c r="AI483">
        <v>73.27</v>
      </c>
      <c r="AJ483">
        <v>81.569999999999993</v>
      </c>
      <c r="AK483">
        <v>86.51</v>
      </c>
      <c r="AL483">
        <v>86.04</v>
      </c>
      <c r="AM483">
        <v>16.962962959999999</v>
      </c>
      <c r="AN483">
        <v>13.387387390000001</v>
      </c>
      <c r="AO483">
        <v>13.839335180000001</v>
      </c>
      <c r="AP483">
        <v>20.045822099999999</v>
      </c>
      <c r="AQ483">
        <v>18.271226420000001</v>
      </c>
      <c r="AR483">
        <v>17.15646259</v>
      </c>
      <c r="AS483">
        <v>17.805439329999999</v>
      </c>
      <c r="AT483">
        <v>15.66236559</v>
      </c>
      <c r="AU483">
        <v>12.5626072</v>
      </c>
      <c r="AV483">
        <v>13.369636959999999</v>
      </c>
      <c r="AW483">
        <v>14.27231121</v>
      </c>
      <c r="AX483">
        <v>11.220520670000001</v>
      </c>
      <c r="AY483">
        <v>12.8254717</v>
      </c>
      <c r="AZ483">
        <v>12.5195369</v>
      </c>
      <c r="BA483">
        <v>11.53351206</v>
      </c>
    </row>
    <row r="484" spans="1:53" ht="14.4" hidden="1">
      <c r="A484" t="s">
        <v>972</v>
      </c>
      <c r="B484" t="s">
        <v>973</v>
      </c>
      <c r="C484">
        <v>35102015</v>
      </c>
      <c r="D484">
        <v>8071</v>
      </c>
      <c r="E484">
        <v>16.8382389</v>
      </c>
      <c r="F484">
        <v>351020</v>
      </c>
      <c r="G484">
        <v>35</v>
      </c>
      <c r="H484">
        <v>35102015</v>
      </c>
      <c r="I484">
        <v>4.05</v>
      </c>
      <c r="J484">
        <v>2.92</v>
      </c>
      <c r="K484">
        <v>3.46</v>
      </c>
      <c r="L484">
        <v>5.54</v>
      </c>
      <c r="M484">
        <v>3.81</v>
      </c>
      <c r="N484">
        <v>4.87</v>
      </c>
      <c r="O484">
        <v>4.51</v>
      </c>
      <c r="P484">
        <v>5.5</v>
      </c>
      <c r="Q484">
        <v>5.29</v>
      </c>
      <c r="R484">
        <v>6.28</v>
      </c>
      <c r="S484">
        <v>10.47</v>
      </c>
      <c r="T484">
        <v>15.55</v>
      </c>
      <c r="U484">
        <v>7.97</v>
      </c>
      <c r="V484">
        <v>7.49</v>
      </c>
      <c r="W484">
        <v>7.69</v>
      </c>
      <c r="X484">
        <v>53.97</v>
      </c>
      <c r="Y484">
        <v>58.06</v>
      </c>
      <c r="Z484">
        <v>58.27</v>
      </c>
      <c r="AA484">
        <v>53.54</v>
      </c>
      <c r="AB484">
        <v>67.06</v>
      </c>
      <c r="AC484">
        <v>71.14</v>
      </c>
      <c r="AD484">
        <v>91.90</v>
      </c>
      <c r="AE484">
        <v>98.49</v>
      </c>
      <c r="AF484">
        <v>83.27</v>
      </c>
      <c r="AG484">
        <v>106.79</v>
      </c>
      <c r="AH484">
        <v>119.17</v>
      </c>
      <c r="AI484">
        <v>173.01</v>
      </c>
      <c r="AJ484">
        <v>156.44</v>
      </c>
      <c r="AK484">
        <v>137.88</v>
      </c>
      <c r="AL484">
        <v>150.86000000000001</v>
      </c>
      <c r="AM484">
        <v>13.32592593</v>
      </c>
      <c r="AN484">
        <v>19.88356164</v>
      </c>
      <c r="AO484">
        <v>16.841040459999999</v>
      </c>
      <c r="AP484">
        <v>9.6642599279999999</v>
      </c>
      <c r="AQ484">
        <v>17.601049870000001</v>
      </c>
      <c r="AR484">
        <v>14.60780287</v>
      </c>
      <c r="AS484">
        <v>20.376940130000001</v>
      </c>
      <c r="AT484">
        <v>17.907272729999999</v>
      </c>
      <c r="AU484">
        <v>15.74102079</v>
      </c>
      <c r="AV484">
        <v>17.004777069999999</v>
      </c>
      <c r="AW484">
        <v>11.382043940000001</v>
      </c>
      <c r="AX484">
        <v>11.126045019999999</v>
      </c>
      <c r="AY484">
        <v>19.628607280000001</v>
      </c>
      <c r="AZ484">
        <v>18.408544729999999</v>
      </c>
      <c r="BA484">
        <v>19.617685309999999</v>
      </c>
    </row>
    <row r="485" spans="1:53" ht="14.4" hidden="1">
      <c r="A485" t="s">
        <v>974</v>
      </c>
      <c r="B485" t="s">
        <v>975</v>
      </c>
      <c r="C485">
        <v>20102010</v>
      </c>
      <c r="D485">
        <v>2950</v>
      </c>
      <c r="E485">
        <v>16.718410680000002</v>
      </c>
      <c r="F485">
        <v>201020</v>
      </c>
      <c r="G485">
        <v>20</v>
      </c>
      <c r="H485">
        <v>20102010</v>
      </c>
      <c r="I485">
        <v>2.34</v>
      </c>
      <c r="J485">
        <v>2.86</v>
      </c>
      <c r="K485">
        <v>4.22</v>
      </c>
      <c r="L485">
        <v>3.22</v>
      </c>
      <c r="M485">
        <v>3.82</v>
      </c>
      <c r="N485">
        <v>4.82</v>
      </c>
      <c r="O485">
        <v>3.82</v>
      </c>
      <c r="P485">
        <v>5.71</v>
      </c>
      <c r="Q485">
        <v>10.02</v>
      </c>
      <c r="R485">
        <v>8.19</v>
      </c>
      <c r="S485">
        <v>5.80</v>
      </c>
      <c r="T485">
        <v>7.91</v>
      </c>
      <c r="U485">
        <v>17.559999999999999</v>
      </c>
      <c r="V485">
        <v>15.18</v>
      </c>
      <c r="W485">
        <v>27.82</v>
      </c>
      <c r="X485">
        <v>39.74</v>
      </c>
      <c r="Y485">
        <v>44.30</v>
      </c>
      <c r="Z485">
        <v>58.76</v>
      </c>
      <c r="AA485">
        <v>79.400000000000006</v>
      </c>
      <c r="AB485">
        <v>90.24</v>
      </c>
      <c r="AC485">
        <v>88.69</v>
      </c>
      <c r="AD485">
        <v>110.29</v>
      </c>
      <c r="AE485">
        <v>113.65</v>
      </c>
      <c r="AF485">
        <v>100.52</v>
      </c>
      <c r="AG485">
        <v>161.84</v>
      </c>
      <c r="AH485">
        <v>156.18</v>
      </c>
      <c r="AI485">
        <v>248.12</v>
      </c>
      <c r="AJ485">
        <v>235.65</v>
      </c>
      <c r="AK485">
        <v>312.43</v>
      </c>
      <c r="AL485">
        <v>368.84</v>
      </c>
      <c r="AM485">
        <v>16.982905980000002</v>
      </c>
      <c r="AN485">
        <v>15.489510490000001</v>
      </c>
      <c r="AO485">
        <v>13.92417062</v>
      </c>
      <c r="AP485">
        <v>24.658385089999999</v>
      </c>
      <c r="AQ485">
        <v>23.62303665</v>
      </c>
      <c r="AR485">
        <v>18.400414940000001</v>
      </c>
      <c r="AS485">
        <v>28.871727750000002</v>
      </c>
      <c r="AT485">
        <v>19.903677760000001</v>
      </c>
      <c r="AU485">
        <v>10.03193613</v>
      </c>
      <c r="AV485">
        <v>19.760683759999999</v>
      </c>
      <c r="AW485">
        <v>26.927586210000001</v>
      </c>
      <c r="AX485">
        <v>31.367888749999999</v>
      </c>
      <c r="AY485">
        <v>13.419703869999999</v>
      </c>
      <c r="AZ485">
        <v>20.581686430000001</v>
      </c>
      <c r="BA485">
        <v>13.25808771</v>
      </c>
    </row>
    <row r="486" spans="1:53" ht="14.4" hidden="1">
      <c r="A486" t="s">
        <v>976</v>
      </c>
      <c r="B486" t="s">
        <v>977</v>
      </c>
      <c r="C486">
        <v>40202010</v>
      </c>
      <c r="D486">
        <v>6141</v>
      </c>
      <c r="E486">
        <v>16.711263800000001</v>
      </c>
      <c r="F486">
        <v>402020</v>
      </c>
      <c r="G486">
        <v>40</v>
      </c>
      <c r="H486">
        <v>40202010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>
        <v>0</v>
      </c>
      <c r="S486">
        <v>0</v>
      </c>
      <c r="T486">
        <v>-1</v>
      </c>
      <c r="U486">
        <v>-0.40</v>
      </c>
      <c r="V486">
        <v>-0.36</v>
      </c>
      <c r="W486">
        <v>0.39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>
        <v>15.81</v>
      </c>
      <c r="AJ486">
        <v>4.6100000000000003</v>
      </c>
      <c r="AK486">
        <v>9.9499999999999993</v>
      </c>
      <c r="AL486">
        <v>15.40</v>
      </c>
      <c r="AM486" t="s">
        <v>23</v>
      </c>
      <c r="AN486" t="s">
        <v>23</v>
      </c>
      <c r="AO486" t="s">
        <v>23</v>
      </c>
      <c r="AP486" t="s">
        <v>23</v>
      </c>
      <c r="AQ486" t="s">
        <v>23</v>
      </c>
      <c r="AR486" t="s">
        <v>23</v>
      </c>
      <c r="AS486" t="s">
        <v>23</v>
      </c>
      <c r="AT486" t="s">
        <v>23</v>
      </c>
      <c r="AU486" t="s">
        <v>23</v>
      </c>
      <c r="AV486" t="s">
        <v>23</v>
      </c>
      <c r="AW486" t="s">
        <v>23</v>
      </c>
      <c r="AX486">
        <v>-15.81</v>
      </c>
      <c r="AY486">
        <v>-11.525</v>
      </c>
      <c r="AZ486">
        <v>-27.63888889</v>
      </c>
      <c r="BA486">
        <v>39.487179490000003</v>
      </c>
    </row>
    <row r="487" spans="1:53" ht="14.4" hidden="1">
      <c r="A487" t="s">
        <v>978</v>
      </c>
      <c r="B487" t="s">
        <v>979</v>
      </c>
      <c r="C487">
        <v>30101040</v>
      </c>
      <c r="D487">
        <v>5331</v>
      </c>
      <c r="E487">
        <v>16.674789319999999</v>
      </c>
      <c r="F487">
        <v>301010</v>
      </c>
      <c r="G487">
        <v>30</v>
      </c>
      <c r="H487">
        <v>30101040</v>
      </c>
      <c r="I487">
        <v>1.82</v>
      </c>
      <c r="J487">
        <v>2.2200000000000002</v>
      </c>
      <c r="K487">
        <v>2.85</v>
      </c>
      <c r="L487">
        <v>3.17</v>
      </c>
      <c r="M487">
        <v>3.49</v>
      </c>
      <c r="N487">
        <v>3.95</v>
      </c>
      <c r="O487">
        <v>4.43</v>
      </c>
      <c r="P487">
        <v>5.63</v>
      </c>
      <c r="Q487">
        <v>5.97</v>
      </c>
      <c r="R487">
        <v>6.64</v>
      </c>
      <c r="S487">
        <v>10.62</v>
      </c>
      <c r="T487">
        <v>10.17</v>
      </c>
      <c r="U487">
        <v>10.68</v>
      </c>
      <c r="V487">
        <v>7.55</v>
      </c>
      <c r="W487">
        <v>5.1100000000000003</v>
      </c>
      <c r="X487">
        <v>30.67</v>
      </c>
      <c r="Y487">
        <v>41.14</v>
      </c>
      <c r="Z487">
        <v>44.09</v>
      </c>
      <c r="AA487">
        <v>60.32</v>
      </c>
      <c r="AB487">
        <v>70.70</v>
      </c>
      <c r="AC487">
        <v>71.87</v>
      </c>
      <c r="AD487">
        <v>74.069999999999993</v>
      </c>
      <c r="AE487">
        <v>93.01</v>
      </c>
      <c r="AF487">
        <v>108.08</v>
      </c>
      <c r="AG487">
        <v>155.97999999999999</v>
      </c>
      <c r="AH487">
        <v>210.30</v>
      </c>
      <c r="AI487">
        <v>235.83</v>
      </c>
      <c r="AJ487">
        <v>246.25</v>
      </c>
      <c r="AK487">
        <v>135.94999999999999</v>
      </c>
      <c r="AL487">
        <v>75.819999999999993</v>
      </c>
      <c r="AM487">
        <v>16.851648350000001</v>
      </c>
      <c r="AN487">
        <v>18.531531529999999</v>
      </c>
      <c r="AO487">
        <v>15.47017544</v>
      </c>
      <c r="AP487">
        <v>19.028391169999999</v>
      </c>
      <c r="AQ487">
        <v>20.25787966</v>
      </c>
      <c r="AR487">
        <v>18.19493671</v>
      </c>
      <c r="AS487">
        <v>16.720090290000002</v>
      </c>
      <c r="AT487">
        <v>16.52042629</v>
      </c>
      <c r="AU487">
        <v>18.1038526</v>
      </c>
      <c r="AV487">
        <v>23.490963860000001</v>
      </c>
      <c r="AW487">
        <v>19.802259889999998</v>
      </c>
      <c r="AX487">
        <v>23.188790560000001</v>
      </c>
      <c r="AY487">
        <v>23.057116099999998</v>
      </c>
      <c r="AZ487">
        <v>18.006622520000001</v>
      </c>
      <c r="BA487">
        <v>14.837573389999999</v>
      </c>
    </row>
    <row r="488" spans="1:53" ht="14.4" hidden="1">
      <c r="A488" t="s">
        <v>980</v>
      </c>
      <c r="B488" t="s">
        <v>981</v>
      </c>
      <c r="C488">
        <v>35102030</v>
      </c>
      <c r="D488">
        <v>6324</v>
      </c>
      <c r="E488">
        <v>16.64805943</v>
      </c>
      <c r="F488">
        <v>351020</v>
      </c>
      <c r="G488">
        <v>35</v>
      </c>
      <c r="H488">
        <v>35102030</v>
      </c>
      <c r="I488">
        <v>1.98</v>
      </c>
      <c r="J488">
        <v>0.45</v>
      </c>
      <c r="K488">
        <v>0.21</v>
      </c>
      <c r="L488">
        <v>1.1299999999999999</v>
      </c>
      <c r="M488">
        <v>1.29</v>
      </c>
      <c r="N488">
        <v>2.58</v>
      </c>
      <c r="O488">
        <v>0.92</v>
      </c>
      <c r="P488">
        <v>-9.07</v>
      </c>
      <c r="Q488">
        <v>10.61</v>
      </c>
      <c r="R488">
        <v>11.47</v>
      </c>
      <c r="S488">
        <v>11.23</v>
      </c>
      <c r="T488">
        <v>11.25</v>
      </c>
      <c r="U488">
        <v>13.55</v>
      </c>
      <c r="V488">
        <v>18.77</v>
      </c>
      <c r="W488">
        <v>20.420000000000002</v>
      </c>
      <c r="X488">
        <v>27.85</v>
      </c>
      <c r="Y488">
        <v>22.33</v>
      </c>
      <c r="Z488">
        <v>27.06</v>
      </c>
      <c r="AA488">
        <v>34.75</v>
      </c>
      <c r="AB488">
        <v>53.53</v>
      </c>
      <c r="AC488">
        <v>60.13</v>
      </c>
      <c r="AD488">
        <v>54.26</v>
      </c>
      <c r="AE488">
        <v>76.680000000000007</v>
      </c>
      <c r="AF488">
        <v>116.22</v>
      </c>
      <c r="AG488">
        <v>135.69</v>
      </c>
      <c r="AH488">
        <v>212.68</v>
      </c>
      <c r="AI488">
        <v>318.08</v>
      </c>
      <c r="AJ488">
        <v>330.22</v>
      </c>
      <c r="AK488">
        <v>361.31</v>
      </c>
      <c r="AL488">
        <v>291.05</v>
      </c>
      <c r="AM488">
        <v>14.06565657</v>
      </c>
      <c r="AN488">
        <v>49.622222219999998</v>
      </c>
      <c r="AO488">
        <v>128.85714290000001</v>
      </c>
      <c r="AP488">
        <v>30.75221239</v>
      </c>
      <c r="AQ488">
        <v>41.496124029999997</v>
      </c>
      <c r="AR488">
        <v>23.306201550000001</v>
      </c>
      <c r="AS488">
        <v>58.97826087</v>
      </c>
      <c r="AT488">
        <v>-8.4542447630000002</v>
      </c>
      <c r="AU488">
        <v>10.953817150000001</v>
      </c>
      <c r="AV488">
        <v>11.82999128</v>
      </c>
      <c r="AW488">
        <v>18.93855744</v>
      </c>
      <c r="AX488">
        <v>28.27377778</v>
      </c>
      <c r="AY488">
        <v>24.370479700000001</v>
      </c>
      <c r="AZ488">
        <v>19.249334040000001</v>
      </c>
      <c r="BA488">
        <v>14.25318315</v>
      </c>
    </row>
    <row r="489" spans="1:53" ht="14.4" hidden="1">
      <c r="A489" t="s">
        <v>982</v>
      </c>
      <c r="B489" t="s">
        <v>983</v>
      </c>
      <c r="C489">
        <v>20201070</v>
      </c>
      <c r="D489">
        <v>7389</v>
      </c>
      <c r="E489">
        <v>16.636077149999998</v>
      </c>
      <c r="F489">
        <v>202010</v>
      </c>
      <c r="G489">
        <v>20</v>
      </c>
      <c r="H489">
        <v>20201070</v>
      </c>
      <c r="I489">
        <v>0.62</v>
      </c>
      <c r="J489">
        <v>0.72</v>
      </c>
      <c r="K489">
        <v>0.74</v>
      </c>
      <c r="L489">
        <v>0.88</v>
      </c>
      <c r="M489">
        <v>0.85</v>
      </c>
      <c r="N489">
        <v>1.27</v>
      </c>
      <c r="O489">
        <v>0.85</v>
      </c>
      <c r="P489">
        <v>0.69</v>
      </c>
      <c r="Q489">
        <v>1.1100000000000001</v>
      </c>
      <c r="R489">
        <v>1.36</v>
      </c>
      <c r="S489">
        <v>1.54</v>
      </c>
      <c r="T489">
        <v>1.36</v>
      </c>
      <c r="U489">
        <v>2.86</v>
      </c>
      <c r="V489">
        <v>1.04</v>
      </c>
      <c r="W489">
        <v>2.0099999999999998</v>
      </c>
      <c r="X489">
        <v>23.05</v>
      </c>
      <c r="Y489">
        <v>22.08</v>
      </c>
      <c r="Z489">
        <v>20.89</v>
      </c>
      <c r="AA489">
        <v>22.93</v>
      </c>
      <c r="AB489">
        <v>26.89</v>
      </c>
      <c r="AC489">
        <v>24.11</v>
      </c>
      <c r="AD489">
        <v>34</v>
      </c>
      <c r="AE489">
        <v>29.93</v>
      </c>
      <c r="AF489">
        <v>32.72</v>
      </c>
      <c r="AG489">
        <v>42.95</v>
      </c>
      <c r="AH489">
        <v>69.55</v>
      </c>
      <c r="AI489">
        <v>61.21</v>
      </c>
      <c r="AJ489">
        <v>57.83</v>
      </c>
      <c r="AK489">
        <v>66.89</v>
      </c>
      <c r="AL489">
        <v>90.21</v>
      </c>
      <c r="AM489">
        <v>37.177419350000001</v>
      </c>
      <c r="AN489">
        <v>30.666666670000001</v>
      </c>
      <c r="AO489">
        <v>28.229729729999999</v>
      </c>
      <c r="AP489">
        <v>26.05681818</v>
      </c>
      <c r="AQ489">
        <v>31.635294120000001</v>
      </c>
      <c r="AR489">
        <v>18.984251969999999</v>
      </c>
      <c r="AS489">
        <v>40</v>
      </c>
      <c r="AT489">
        <v>43.376811590000003</v>
      </c>
      <c r="AU489">
        <v>29.477477480000001</v>
      </c>
      <c r="AV489">
        <v>31.58088235</v>
      </c>
      <c r="AW489">
        <v>45.162337659999999</v>
      </c>
      <c r="AX489">
        <v>45.007352939999997</v>
      </c>
      <c r="AY489">
        <v>20.220279720000001</v>
      </c>
      <c r="AZ489">
        <v>64.317307690000007</v>
      </c>
      <c r="BA489">
        <v>44.880597010000002</v>
      </c>
    </row>
    <row r="490" spans="1:53" ht="14.4" hidden="1">
      <c r="A490" t="s">
        <v>984</v>
      </c>
      <c r="B490" t="s">
        <v>985</v>
      </c>
      <c r="C490">
        <v>20106020</v>
      </c>
      <c r="D490">
        <v>3561</v>
      </c>
      <c r="E490">
        <v>16.628847839999999</v>
      </c>
      <c r="F490">
        <v>201060</v>
      </c>
      <c r="G490">
        <v>20</v>
      </c>
      <c r="H490">
        <v>20106020</v>
      </c>
      <c r="I490">
        <v>1.99</v>
      </c>
      <c r="J490">
        <v>0.34</v>
      </c>
      <c r="K490">
        <v>-0.84</v>
      </c>
      <c r="L490">
        <v>2.62</v>
      </c>
      <c r="M490">
        <v>1.1100000000000001</v>
      </c>
      <c r="N490">
        <v>-0.42</v>
      </c>
      <c r="O490">
        <v>2.85</v>
      </c>
      <c r="P490">
        <v>3.63</v>
      </c>
      <c r="Q490">
        <v>1.96</v>
      </c>
      <c r="R490">
        <v>2.08</v>
      </c>
      <c r="S490">
        <v>2.14</v>
      </c>
      <c r="T490">
        <v>3.30</v>
      </c>
      <c r="U490">
        <v>2.90</v>
      </c>
      <c r="V490">
        <v>3.75</v>
      </c>
      <c r="W490">
        <v>3.74</v>
      </c>
      <c r="X490">
        <v>36.51</v>
      </c>
      <c r="Y490">
        <v>33.29</v>
      </c>
      <c r="Z490">
        <v>49.15</v>
      </c>
      <c r="AA490">
        <v>77.67</v>
      </c>
      <c r="AB490">
        <v>66.42</v>
      </c>
      <c r="AC490">
        <v>49.53</v>
      </c>
      <c r="AD490">
        <v>56.07</v>
      </c>
      <c r="AE490">
        <v>70.62</v>
      </c>
      <c r="AF490">
        <v>37.78</v>
      </c>
      <c r="AG490">
        <v>45.87</v>
      </c>
      <c r="AH490">
        <v>53.09</v>
      </c>
      <c r="AI490">
        <v>73.03</v>
      </c>
      <c r="AJ490">
        <v>44.98</v>
      </c>
      <c r="AK490">
        <v>72.709999999999994</v>
      </c>
      <c r="AL490">
        <v>100.64</v>
      </c>
      <c r="AM490">
        <v>18.346733669999999</v>
      </c>
      <c r="AN490">
        <v>97.91176471</v>
      </c>
      <c r="AO490">
        <v>-58.51190476</v>
      </c>
      <c r="AP490">
        <v>29.645038169999999</v>
      </c>
      <c r="AQ490">
        <v>59.837837839999999</v>
      </c>
      <c r="AR490">
        <v>-117.9285714</v>
      </c>
      <c r="AS490">
        <v>19.673684210000001</v>
      </c>
      <c r="AT490">
        <v>19.454545450000001</v>
      </c>
      <c r="AU490">
        <v>19.275510199999999</v>
      </c>
      <c r="AV490">
        <v>22.05288462</v>
      </c>
      <c r="AW490">
        <v>24.808411209999999</v>
      </c>
      <c r="AX490">
        <v>22.13030303</v>
      </c>
      <c r="AY490">
        <v>15.510344829999999</v>
      </c>
      <c r="AZ490">
        <v>19.389333329999999</v>
      </c>
      <c r="BA490">
        <v>26.90909091</v>
      </c>
    </row>
    <row r="491" spans="1:53" ht="14.4" hidden="1">
      <c r="A491" t="s">
        <v>986</v>
      </c>
      <c r="B491" t="s">
        <v>987</v>
      </c>
      <c r="C491">
        <v>45102030</v>
      </c>
      <c r="D491">
        <v>7370</v>
      </c>
      <c r="E491">
        <v>16.57774272</v>
      </c>
      <c r="F491">
        <v>451020</v>
      </c>
      <c r="G491">
        <v>45</v>
      </c>
      <c r="H491">
        <v>45102030</v>
      </c>
      <c r="I491" t="e">
        <v>#N/A</v>
      </c>
      <c r="J491" t="e">
        <v>#N/A</v>
      </c>
      <c r="K491" t="e">
        <v>#N/A</v>
      </c>
      <c r="L491" t="e">
        <v>#N/A</v>
      </c>
      <c r="M491">
        <v>-0.33</v>
      </c>
      <c r="N491">
        <v>-0.43</v>
      </c>
      <c r="O491">
        <v>-0.49</v>
      </c>
      <c r="P491">
        <v>-0.70</v>
      </c>
      <c r="Q491">
        <v>-1.26</v>
      </c>
      <c r="R491">
        <v>-2.36</v>
      </c>
      <c r="S491">
        <v>-3.35</v>
      </c>
      <c r="T491">
        <v>-5.45</v>
      </c>
      <c r="U491">
        <v>-6.86</v>
      </c>
      <c r="V491">
        <v>-5.54</v>
      </c>
      <c r="W491">
        <v>-0.66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>
        <v>28.85</v>
      </c>
      <c r="AE491">
        <v>23.60</v>
      </c>
      <c r="AF491">
        <v>89.30</v>
      </c>
      <c r="AG491">
        <v>98.28</v>
      </c>
      <c r="AH491">
        <v>338.5</v>
      </c>
      <c r="AI491">
        <v>263.33999999999997</v>
      </c>
      <c r="AJ491">
        <v>48.96</v>
      </c>
      <c r="AK491">
        <v>75.87</v>
      </c>
      <c r="AL491">
        <v>108.08</v>
      </c>
      <c r="AM491" t="s">
        <v>23</v>
      </c>
      <c r="AN491" t="s">
        <v>23</v>
      </c>
      <c r="AO491" t="s">
        <v>23</v>
      </c>
      <c r="AP491" t="s">
        <v>23</v>
      </c>
      <c r="AQ491" t="s">
        <v>23</v>
      </c>
      <c r="AR491" t="s">
        <v>23</v>
      </c>
      <c r="AS491">
        <v>-58.877551019999999</v>
      </c>
      <c r="AT491">
        <v>-33.714285709999999</v>
      </c>
      <c r="AU491">
        <v>-70.873015870000003</v>
      </c>
      <c r="AV491">
        <v>-41.644067800000002</v>
      </c>
      <c r="AW491">
        <v>-101.04477610000001</v>
      </c>
      <c r="AX491">
        <v>-48.319266059999997</v>
      </c>
      <c r="AY491">
        <v>-7.1370262389999999</v>
      </c>
      <c r="AZ491">
        <v>-13.69494585</v>
      </c>
      <c r="BA491">
        <v>-163.75757580000001</v>
      </c>
    </row>
    <row r="492" spans="1:53" ht="14.4" hidden="1">
      <c r="A492" t="s">
        <v>988</v>
      </c>
      <c r="B492" t="s">
        <v>989</v>
      </c>
      <c r="C492">
        <v>20202020</v>
      </c>
      <c r="D492">
        <v>8700</v>
      </c>
      <c r="E492">
        <v>16.571151539999999</v>
      </c>
      <c r="F492">
        <v>202020</v>
      </c>
      <c r="G492">
        <v>20</v>
      </c>
      <c r="H492">
        <v>20202020</v>
      </c>
      <c r="I492">
        <v>1.96</v>
      </c>
      <c r="J492">
        <v>2.60</v>
      </c>
      <c r="K492">
        <v>2.94</v>
      </c>
      <c r="L492">
        <v>3.23</v>
      </c>
      <c r="M492">
        <v>2.48</v>
      </c>
      <c r="N492">
        <v>2.40</v>
      </c>
      <c r="O492">
        <v>1.73</v>
      </c>
      <c r="P492">
        <v>2.42</v>
      </c>
      <c r="Q492">
        <v>1.17</v>
      </c>
      <c r="R492">
        <v>6.08</v>
      </c>
      <c r="S492">
        <v>3.71</v>
      </c>
      <c r="T492">
        <v>3.20</v>
      </c>
      <c r="U492">
        <v>4.9800000000000004</v>
      </c>
      <c r="V492">
        <v>5.30</v>
      </c>
      <c r="W492">
        <v>6.32</v>
      </c>
      <c r="X492">
        <v>45.85</v>
      </c>
      <c r="Y492">
        <v>40.58</v>
      </c>
      <c r="Z492">
        <v>42.57</v>
      </c>
      <c r="AA492">
        <v>62.99</v>
      </c>
      <c r="AB492">
        <v>44.69</v>
      </c>
      <c r="AC492">
        <v>41.95</v>
      </c>
      <c r="AD492">
        <v>57</v>
      </c>
      <c r="AE492">
        <v>65.959999999999994</v>
      </c>
      <c r="AF492">
        <v>58.46</v>
      </c>
      <c r="AG492">
        <v>89.83</v>
      </c>
      <c r="AH492">
        <v>108.96</v>
      </c>
      <c r="AI492">
        <v>139.22999999999999</v>
      </c>
      <c r="AJ492">
        <v>120.07</v>
      </c>
      <c r="AK492">
        <v>129.80000000000001</v>
      </c>
      <c r="AL492">
        <v>133.62</v>
      </c>
      <c r="AM492">
        <v>23.39285714</v>
      </c>
      <c r="AN492">
        <v>15.607692309999999</v>
      </c>
      <c r="AO492">
        <v>14.479591839999999</v>
      </c>
      <c r="AP492">
        <v>19.501547989999999</v>
      </c>
      <c r="AQ492">
        <v>18.020161290000001</v>
      </c>
      <c r="AR492">
        <v>17.479166670000001</v>
      </c>
      <c r="AS492">
        <v>32.947976879999999</v>
      </c>
      <c r="AT492">
        <v>27.256198349999998</v>
      </c>
      <c r="AU492">
        <v>49.965811969999997</v>
      </c>
      <c r="AV492">
        <v>14.77467105</v>
      </c>
      <c r="AW492">
        <v>29.369272240000001</v>
      </c>
      <c r="AX492">
        <v>43.509375</v>
      </c>
      <c r="AY492">
        <v>24.110441770000001</v>
      </c>
      <c r="AZ492">
        <v>24.490566040000001</v>
      </c>
      <c r="BA492">
        <v>21.142405060000002</v>
      </c>
    </row>
    <row r="493" spans="1:53" ht="14.4" hidden="1">
      <c r="A493" t="s">
        <v>990</v>
      </c>
      <c r="B493" t="s">
        <v>991</v>
      </c>
      <c r="C493">
        <v>40201060</v>
      </c>
      <c r="D493">
        <v>6141</v>
      </c>
      <c r="E493">
        <v>16.559806200000001</v>
      </c>
      <c r="F493">
        <v>402010</v>
      </c>
      <c r="G493">
        <v>40</v>
      </c>
      <c r="H493">
        <v>40201060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>
        <v>-0.5</v>
      </c>
      <c r="S493">
        <v>-0.46</v>
      </c>
      <c r="T493">
        <v>-1.73</v>
      </c>
      <c r="U493">
        <v>-2.5099999999999998</v>
      </c>
      <c r="V493">
        <v>-3.34</v>
      </c>
      <c r="W493">
        <v>-1.67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>
        <v>100.56</v>
      </c>
      <c r="AJ493">
        <v>9.67</v>
      </c>
      <c r="AK493">
        <v>49.14</v>
      </c>
      <c r="AL493">
        <v>60.90</v>
      </c>
      <c r="AM493" t="s">
        <v>23</v>
      </c>
      <c r="AN493" t="s">
        <v>23</v>
      </c>
      <c r="AO493" t="s">
        <v>23</v>
      </c>
      <c r="AP493" t="s">
        <v>23</v>
      </c>
      <c r="AQ493" t="s">
        <v>23</v>
      </c>
      <c r="AR493" t="s">
        <v>23</v>
      </c>
      <c r="AS493" t="s">
        <v>23</v>
      </c>
      <c r="AT493" t="s">
        <v>23</v>
      </c>
      <c r="AU493" t="s">
        <v>23</v>
      </c>
      <c r="AV493" t="s">
        <v>23</v>
      </c>
      <c r="AW493" t="s">
        <v>23</v>
      </c>
      <c r="AX493">
        <v>-58.127167630000002</v>
      </c>
      <c r="AY493">
        <v>-3.8525896409999998</v>
      </c>
      <c r="AZ493">
        <v>-14.712574849999999</v>
      </c>
      <c r="BA493">
        <v>-36.467065869999999</v>
      </c>
    </row>
    <row r="494" spans="1:53" ht="14.4" hidden="1">
      <c r="A494" t="s">
        <v>992</v>
      </c>
      <c r="B494" t="s">
        <v>993</v>
      </c>
      <c r="C494">
        <v>20107010</v>
      </c>
      <c r="D494">
        <v>5070</v>
      </c>
      <c r="E494">
        <v>16.505589050000001</v>
      </c>
      <c r="F494">
        <v>201070</v>
      </c>
      <c r="G494">
        <v>20</v>
      </c>
      <c r="H494">
        <v>20107010</v>
      </c>
      <c r="I494">
        <v>2.4900000000000002</v>
      </c>
      <c r="J494">
        <v>2.74</v>
      </c>
      <c r="K494">
        <v>2.70</v>
      </c>
      <c r="L494">
        <v>3.68</v>
      </c>
      <c r="M494">
        <v>4.32</v>
      </c>
      <c r="N494">
        <v>4.9000000000000004</v>
      </c>
      <c r="O494">
        <v>5.15</v>
      </c>
      <c r="P494">
        <v>5.81</v>
      </c>
      <c r="Q494">
        <v>6.49</v>
      </c>
      <c r="R494">
        <v>6.5</v>
      </c>
      <c r="S494">
        <v>7.01</v>
      </c>
      <c r="T494">
        <v>10.78</v>
      </c>
      <c r="U494">
        <v>15.41</v>
      </c>
      <c r="V494">
        <v>13.67</v>
      </c>
      <c r="W494">
        <v>13.30</v>
      </c>
      <c r="X494">
        <v>63.08</v>
      </c>
      <c r="Y494">
        <v>65.66</v>
      </c>
      <c r="Z494">
        <v>74.900000000000006</v>
      </c>
      <c r="AA494">
        <v>96.06</v>
      </c>
      <c r="AB494">
        <v>107</v>
      </c>
      <c r="AC494">
        <v>117.13</v>
      </c>
      <c r="AD494">
        <v>148.12</v>
      </c>
      <c r="AE494">
        <v>170.04</v>
      </c>
      <c r="AF494">
        <v>139.13999999999999</v>
      </c>
      <c r="AG494">
        <v>180.15</v>
      </c>
      <c r="AH494">
        <v>226.55</v>
      </c>
      <c r="AI494">
        <v>312.88</v>
      </c>
      <c r="AJ494">
        <v>249.40</v>
      </c>
      <c r="AK494">
        <v>428.47</v>
      </c>
      <c r="AL494">
        <v>473.89</v>
      </c>
      <c r="AM494">
        <v>25.333333329999999</v>
      </c>
      <c r="AN494">
        <v>23.96350365</v>
      </c>
      <c r="AO494">
        <v>27.74074074</v>
      </c>
      <c r="AP494">
        <v>26.10326087</v>
      </c>
      <c r="AQ494">
        <v>24.768518520000001</v>
      </c>
      <c r="AR494">
        <v>23.90408163</v>
      </c>
      <c r="AS494">
        <v>28.761165049999999</v>
      </c>
      <c r="AT494">
        <v>29.26678141</v>
      </c>
      <c r="AU494">
        <v>21.439137129999999</v>
      </c>
      <c r="AV494">
        <v>27.715384619999998</v>
      </c>
      <c r="AW494">
        <v>32.318116979999999</v>
      </c>
      <c r="AX494">
        <v>29.024118739999999</v>
      </c>
      <c r="AY494">
        <v>16.184295909999999</v>
      </c>
      <c r="AZ494">
        <v>31.343818580000001</v>
      </c>
      <c r="BA494">
        <v>35.630827070000002</v>
      </c>
    </row>
    <row r="495" spans="1:53" ht="14.4" hidden="1">
      <c r="A495" t="s">
        <v>994</v>
      </c>
      <c r="B495" t="s">
        <v>995</v>
      </c>
      <c r="C495">
        <v>45103010</v>
      </c>
      <c r="D495">
        <v>7373</v>
      </c>
      <c r="E495">
        <v>16.50490739</v>
      </c>
      <c r="F495">
        <v>451030</v>
      </c>
      <c r="G495">
        <v>45</v>
      </c>
      <c r="H495">
        <v>45103010</v>
      </c>
      <c r="I495">
        <v>1.25</v>
      </c>
      <c r="J495">
        <v>2.09</v>
      </c>
      <c r="K495">
        <v>2.56</v>
      </c>
      <c r="L495">
        <v>3.44</v>
      </c>
      <c r="M495">
        <v>1.08</v>
      </c>
      <c r="N495">
        <v>1.40</v>
      </c>
      <c r="O495">
        <v>1.72</v>
      </c>
      <c r="P495">
        <v>1.68</v>
      </c>
      <c r="Q495">
        <v>1.58</v>
      </c>
      <c r="R495">
        <v>1.32</v>
      </c>
      <c r="S495">
        <v>1.36</v>
      </c>
      <c r="T495">
        <v>1.72</v>
      </c>
      <c r="U495">
        <v>2.0299999999999998</v>
      </c>
      <c r="V495">
        <v>2.82</v>
      </c>
      <c r="W495">
        <v>3.51</v>
      </c>
      <c r="X495">
        <v>30.54</v>
      </c>
      <c r="Y495">
        <v>40.479999999999997</v>
      </c>
      <c r="Z495">
        <v>60.34</v>
      </c>
      <c r="AA495">
        <v>117.48</v>
      </c>
      <c r="AB495">
        <v>40.72</v>
      </c>
      <c r="AC495">
        <v>66.17</v>
      </c>
      <c r="AD495">
        <v>53.03</v>
      </c>
      <c r="AE495">
        <v>49.54</v>
      </c>
      <c r="AF495">
        <v>42.37</v>
      </c>
      <c r="AG495">
        <v>79.75</v>
      </c>
      <c r="AH495">
        <v>105.18</v>
      </c>
      <c r="AI495">
        <v>155.49</v>
      </c>
      <c r="AJ495">
        <v>121.40</v>
      </c>
      <c r="AK495">
        <v>215.32</v>
      </c>
      <c r="AL495">
        <v>270.24</v>
      </c>
      <c r="AM495">
        <v>24.431999999999999</v>
      </c>
      <c r="AN495">
        <v>19.368421049999998</v>
      </c>
      <c r="AO495">
        <v>23.5703125</v>
      </c>
      <c r="AP495">
        <v>34.151162790000001</v>
      </c>
      <c r="AQ495">
        <v>37.703703699999998</v>
      </c>
      <c r="AR495">
        <v>47.264285710000003</v>
      </c>
      <c r="AS495">
        <v>30.831395350000001</v>
      </c>
      <c r="AT495">
        <v>29.48809524</v>
      </c>
      <c r="AU495">
        <v>26.816455699999999</v>
      </c>
      <c r="AV495">
        <v>60.416666669999998</v>
      </c>
      <c r="AW495">
        <v>77.33823529</v>
      </c>
      <c r="AX495">
        <v>90.401162790000001</v>
      </c>
      <c r="AY495">
        <v>59.802955670000003</v>
      </c>
      <c r="AZ495">
        <v>76.354609929999995</v>
      </c>
      <c r="BA495">
        <v>76.991452989999999</v>
      </c>
    </row>
    <row r="496" spans="1:53" ht="14.4" hidden="1">
      <c r="A496" t="s">
        <v>996</v>
      </c>
      <c r="B496" t="s">
        <v>997</v>
      </c>
      <c r="C496">
        <v>15103010</v>
      </c>
      <c r="D496">
        <v>3411</v>
      </c>
      <c r="E496">
        <v>16.452225380000002</v>
      </c>
      <c r="F496">
        <v>151030</v>
      </c>
      <c r="G496">
        <v>15</v>
      </c>
      <c r="H496">
        <v>15103010</v>
      </c>
      <c r="I496">
        <v>5.0999999999999996</v>
      </c>
      <c r="J496">
        <v>2.63</v>
      </c>
      <c r="K496">
        <v>2.5499999999999998</v>
      </c>
      <c r="L496">
        <v>2.73</v>
      </c>
      <c r="M496">
        <v>3.30</v>
      </c>
      <c r="N496">
        <v>1.99</v>
      </c>
      <c r="O496">
        <v>1.63</v>
      </c>
      <c r="P496">
        <v>1.05</v>
      </c>
      <c r="Q496">
        <v>1.29</v>
      </c>
      <c r="R496">
        <v>1.66</v>
      </c>
      <c r="S496">
        <v>1.76</v>
      </c>
      <c r="T496">
        <v>2.65</v>
      </c>
      <c r="U496">
        <v>2.25</v>
      </c>
      <c r="V496">
        <v>2.23</v>
      </c>
      <c r="W496">
        <v>13</v>
      </c>
      <c r="X496">
        <v>68.05</v>
      </c>
      <c r="Y496">
        <v>35.71</v>
      </c>
      <c r="Z496">
        <v>44.75</v>
      </c>
      <c r="AA496">
        <v>51.66</v>
      </c>
      <c r="AB496">
        <v>68.17</v>
      </c>
      <c r="AC496">
        <v>72.73</v>
      </c>
      <c r="AD496">
        <v>75.069999999999993</v>
      </c>
      <c r="AE496">
        <v>37.85</v>
      </c>
      <c r="AF496">
        <v>45.98</v>
      </c>
      <c r="AG496">
        <v>64.67</v>
      </c>
      <c r="AH496">
        <v>93.18</v>
      </c>
      <c r="AI496">
        <v>96.27</v>
      </c>
      <c r="AJ496">
        <v>51.14</v>
      </c>
      <c r="AK496">
        <v>57.52</v>
      </c>
      <c r="AL496">
        <v>55.13</v>
      </c>
      <c r="AM496">
        <v>13.34313725</v>
      </c>
      <c r="AN496">
        <v>13.57794677</v>
      </c>
      <c r="AO496">
        <v>17.549019609999998</v>
      </c>
      <c r="AP496">
        <v>18.92307692</v>
      </c>
      <c r="AQ496">
        <v>20.65757576</v>
      </c>
      <c r="AR496">
        <v>36.547738690000003</v>
      </c>
      <c r="AS496">
        <v>46.055214720000002</v>
      </c>
      <c r="AT496">
        <v>36.047619050000002</v>
      </c>
      <c r="AU496">
        <v>35.643410850000002</v>
      </c>
      <c r="AV496">
        <v>38.957831329999998</v>
      </c>
      <c r="AW496">
        <v>52.94318182</v>
      </c>
      <c r="AX496">
        <v>36.328301889999999</v>
      </c>
      <c r="AY496">
        <v>22.72888889</v>
      </c>
      <c r="AZ496">
        <v>25.79372197</v>
      </c>
      <c r="BA496">
        <v>4.2407692309999998</v>
      </c>
    </row>
    <row r="497" spans="1:53" ht="14.4" hidden="1">
      <c r="A497" t="s">
        <v>998</v>
      </c>
      <c r="B497" t="s">
        <v>999</v>
      </c>
      <c r="C497">
        <v>20102010</v>
      </c>
      <c r="D497">
        <v>2452</v>
      </c>
      <c r="E497">
        <v>16.449097900000002</v>
      </c>
      <c r="F497">
        <v>201020</v>
      </c>
      <c r="G497">
        <v>20</v>
      </c>
      <c r="H497">
        <v>20102010</v>
      </c>
      <c r="I497">
        <v>-1.04</v>
      </c>
      <c r="J497">
        <v>-0.68</v>
      </c>
      <c r="K497">
        <v>-0.60</v>
      </c>
      <c r="L497">
        <v>-0.44</v>
      </c>
      <c r="M497">
        <v>0.18</v>
      </c>
      <c r="N497">
        <v>-0.22</v>
      </c>
      <c r="O497">
        <v>1.27</v>
      </c>
      <c r="P497">
        <v>0.34</v>
      </c>
      <c r="Q497">
        <v>1.76</v>
      </c>
      <c r="R497">
        <v>1.90</v>
      </c>
      <c r="S497">
        <v>2.66</v>
      </c>
      <c r="T497">
        <v>8.48</v>
      </c>
      <c r="U497">
        <v>16.82</v>
      </c>
      <c r="V497">
        <v>11.94</v>
      </c>
      <c r="W497">
        <v>9.06</v>
      </c>
      <c r="X497">
        <v>1.97</v>
      </c>
      <c r="Y497">
        <v>2.04</v>
      </c>
      <c r="Z497">
        <v>5.58</v>
      </c>
      <c r="AA497">
        <v>7.13</v>
      </c>
      <c r="AB497">
        <v>6.87</v>
      </c>
      <c r="AC497">
        <v>11.08</v>
      </c>
      <c r="AD497">
        <v>10.97</v>
      </c>
      <c r="AE497">
        <v>21.79</v>
      </c>
      <c r="AF497">
        <v>10.91</v>
      </c>
      <c r="AG497">
        <v>25.41</v>
      </c>
      <c r="AH497">
        <v>40.81</v>
      </c>
      <c r="AI497">
        <v>85.71</v>
      </c>
      <c r="AJ497">
        <v>64.88</v>
      </c>
      <c r="AK497">
        <v>166.94</v>
      </c>
      <c r="AL497">
        <v>142.93</v>
      </c>
      <c r="AM497">
        <v>-1.894230769</v>
      </c>
      <c r="AN497">
        <v>-3</v>
      </c>
      <c r="AO497">
        <v>-9.3000000000000007</v>
      </c>
      <c r="AP497">
        <v>-16.204545450000001</v>
      </c>
      <c r="AQ497">
        <v>38.166666669999998</v>
      </c>
      <c r="AR497">
        <v>-50.363636360000001</v>
      </c>
      <c r="AS497">
        <v>8.6377952760000003</v>
      </c>
      <c r="AT497">
        <v>64.08823529</v>
      </c>
      <c r="AU497">
        <v>6.1988636359999996</v>
      </c>
      <c r="AV497">
        <v>13.37368421</v>
      </c>
      <c r="AW497">
        <v>15.34210526</v>
      </c>
      <c r="AX497">
        <v>10.107311320000001</v>
      </c>
      <c r="AY497">
        <v>3.8573127230000002</v>
      </c>
      <c r="AZ497">
        <v>13.98157454</v>
      </c>
      <c r="BA497">
        <v>15.77593819</v>
      </c>
    </row>
    <row r="498" spans="1:53" ht="14.4" hidden="1">
      <c r="A498" t="s">
        <v>1000</v>
      </c>
      <c r="B498" t="s">
        <v>1001</v>
      </c>
      <c r="C498">
        <v>30202030</v>
      </c>
      <c r="D498">
        <v>2011</v>
      </c>
      <c r="E498">
        <v>16.437260160000001</v>
      </c>
      <c r="F498">
        <v>302020</v>
      </c>
      <c r="G498">
        <v>30</v>
      </c>
      <c r="H498">
        <v>30202030</v>
      </c>
      <c r="I498">
        <v>2.06</v>
      </c>
      <c r="J498">
        <v>1.97</v>
      </c>
      <c r="K498">
        <v>1.58</v>
      </c>
      <c r="L498">
        <v>2.12</v>
      </c>
      <c r="M498">
        <v>2.37</v>
      </c>
      <c r="N498">
        <v>2.95</v>
      </c>
      <c r="O498">
        <v>4.53</v>
      </c>
      <c r="P498">
        <v>4.79</v>
      </c>
      <c r="Q498">
        <v>8.1999999999999993</v>
      </c>
      <c r="R498">
        <v>5.52</v>
      </c>
      <c r="S498">
        <v>5.65</v>
      </c>
      <c r="T498">
        <v>8.34</v>
      </c>
      <c r="U498">
        <v>8.92</v>
      </c>
      <c r="V498">
        <v>-1.87</v>
      </c>
      <c r="W498">
        <v>2.25</v>
      </c>
      <c r="X498">
        <v>17.22</v>
      </c>
      <c r="Y498">
        <v>20.64</v>
      </c>
      <c r="Z498">
        <v>19.399999999999999</v>
      </c>
      <c r="AA498">
        <v>33.46</v>
      </c>
      <c r="AB498">
        <v>40.090000000000003</v>
      </c>
      <c r="AC498">
        <v>53.33</v>
      </c>
      <c r="AD498">
        <v>61.68</v>
      </c>
      <c r="AE498">
        <v>81.069999999999993</v>
      </c>
      <c r="AF498">
        <v>53.40</v>
      </c>
      <c r="AG498">
        <v>91.04</v>
      </c>
      <c r="AH498">
        <v>64.44</v>
      </c>
      <c r="AI498">
        <v>87.16</v>
      </c>
      <c r="AJ498">
        <v>62.25</v>
      </c>
      <c r="AK498">
        <v>53.75</v>
      </c>
      <c r="AL498">
        <v>57.44</v>
      </c>
      <c r="AM498">
        <v>8.3592233010000001</v>
      </c>
      <c r="AN498">
        <v>10.47715736</v>
      </c>
      <c r="AO498">
        <v>12.27848101</v>
      </c>
      <c r="AP498">
        <v>15.783018869999999</v>
      </c>
      <c r="AQ498">
        <v>16.915611810000001</v>
      </c>
      <c r="AR498">
        <v>18.077966100000001</v>
      </c>
      <c r="AS498">
        <v>13.615894040000001</v>
      </c>
      <c r="AT498">
        <v>16.924843419999998</v>
      </c>
      <c r="AU498">
        <v>6.5121951219999996</v>
      </c>
      <c r="AV498">
        <v>16.492753619999998</v>
      </c>
      <c r="AW498">
        <v>11.405309730000001</v>
      </c>
      <c r="AX498">
        <v>10.450839330000001</v>
      </c>
      <c r="AY498">
        <v>6.9786995520000001</v>
      </c>
      <c r="AZ498">
        <v>-28.743315509999999</v>
      </c>
      <c r="BA498">
        <v>25.528888890000001</v>
      </c>
    </row>
    <row r="499" spans="1:53" ht="14.4" hidden="1">
      <c r="A499" t="s">
        <v>1002</v>
      </c>
      <c r="B499" t="s">
        <v>1003</v>
      </c>
      <c r="C499">
        <v>45103010</v>
      </c>
      <c r="D499">
        <v>7370</v>
      </c>
      <c r="E499">
        <v>16.386757100000001</v>
      </c>
      <c r="F499">
        <v>451030</v>
      </c>
      <c r="G499">
        <v>45</v>
      </c>
      <c r="H499">
        <v>45103010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>
        <v>-0.92</v>
      </c>
      <c r="O499">
        <v>-1.23</v>
      </c>
      <c r="P499">
        <v>-3.18</v>
      </c>
      <c r="Q499">
        <v>-1.81</v>
      </c>
      <c r="R499">
        <v>-3.43</v>
      </c>
      <c r="S499">
        <v>-4.4800000000000004</v>
      </c>
      <c r="T499">
        <v>-5.01</v>
      </c>
      <c r="U499">
        <v>-3.62</v>
      </c>
      <c r="V499">
        <v>-1.0900000000000001</v>
      </c>
      <c r="W499">
        <v>-0.51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>
        <v>26.56</v>
      </c>
      <c r="AE499">
        <v>35.28</v>
      </c>
      <c r="AF499">
        <v>41.59</v>
      </c>
      <c r="AG499">
        <v>31.26</v>
      </c>
      <c r="AH499">
        <v>31.87</v>
      </c>
      <c r="AI499">
        <v>31.86</v>
      </c>
      <c r="AJ499">
        <v>26.05</v>
      </c>
      <c r="AK499">
        <v>47.69</v>
      </c>
      <c r="AL499">
        <v>61.18</v>
      </c>
      <c r="AM499" t="s">
        <v>23</v>
      </c>
      <c r="AN499" t="s">
        <v>23</v>
      </c>
      <c r="AO499" t="s">
        <v>23</v>
      </c>
      <c r="AP499" t="s">
        <v>23</v>
      </c>
      <c r="AQ499" t="s">
        <v>23</v>
      </c>
      <c r="AR499" t="s">
        <v>23</v>
      </c>
      <c r="AS499">
        <v>-21.59349593</v>
      </c>
      <c r="AT499">
        <v>-11.09433962</v>
      </c>
      <c r="AU499">
        <v>-22.977900550000001</v>
      </c>
      <c r="AV499">
        <v>-9.1137026240000001</v>
      </c>
      <c r="AW499">
        <v>-7.1138392860000002</v>
      </c>
      <c r="AX499">
        <v>-6.3592814369999999</v>
      </c>
      <c r="AY499">
        <v>-7.1961325970000001</v>
      </c>
      <c r="AZ499">
        <v>-43.75229358</v>
      </c>
      <c r="BA499">
        <v>-119.9607843</v>
      </c>
    </row>
    <row r="500" spans="1:53" ht="14.4" hidden="1">
      <c r="A500" t="s">
        <v>1004</v>
      </c>
      <c r="B500" t="s">
        <v>1005</v>
      </c>
      <c r="C500">
        <v>35101010</v>
      </c>
      <c r="D500">
        <v>3844</v>
      </c>
      <c r="E500">
        <v>16.360176689999999</v>
      </c>
      <c r="F500">
        <v>351010</v>
      </c>
      <c r="G500">
        <v>35</v>
      </c>
      <c r="H500">
        <v>35101010</v>
      </c>
      <c r="I500">
        <v>-0.24</v>
      </c>
      <c r="J500">
        <v>0.59</v>
      </c>
      <c r="K500">
        <v>-0.28000000000000003</v>
      </c>
      <c r="L500">
        <v>-4.3600000000000003</v>
      </c>
      <c r="M500">
        <v>0.06</v>
      </c>
      <c r="N500">
        <v>0.45</v>
      </c>
      <c r="O500">
        <v>1.1599999999999999</v>
      </c>
      <c r="P500">
        <v>2.64</v>
      </c>
      <c r="Q500">
        <v>-0.40</v>
      </c>
      <c r="R500">
        <v>-0.76</v>
      </c>
      <c r="S500">
        <v>4.21</v>
      </c>
      <c r="T500">
        <v>7.21</v>
      </c>
      <c r="U500">
        <v>5.13</v>
      </c>
      <c r="V500">
        <v>1.83</v>
      </c>
      <c r="W500">
        <v>3.32</v>
      </c>
      <c r="X500">
        <v>18.82</v>
      </c>
      <c r="Y500">
        <v>17.510000000000002</v>
      </c>
      <c r="Z500">
        <v>20.010100000000001</v>
      </c>
      <c r="AA500">
        <v>22.35</v>
      </c>
      <c r="AB500">
        <v>26.74</v>
      </c>
      <c r="AC500">
        <v>38.69</v>
      </c>
      <c r="AD500">
        <v>40.119999999999997</v>
      </c>
      <c r="AE500">
        <v>42.75</v>
      </c>
      <c r="AF500">
        <v>41.10</v>
      </c>
      <c r="AG500">
        <v>52.21</v>
      </c>
      <c r="AH500">
        <v>72.83</v>
      </c>
      <c r="AI500">
        <v>76.56</v>
      </c>
      <c r="AJ500">
        <v>74.81</v>
      </c>
      <c r="AK500">
        <v>71.45</v>
      </c>
      <c r="AL500">
        <v>72.09</v>
      </c>
      <c r="AM500">
        <v>-78.416666669999998</v>
      </c>
      <c r="AN500">
        <v>29.677966099999999</v>
      </c>
      <c r="AO500">
        <v>-71.464642859999998</v>
      </c>
      <c r="AP500">
        <v>-5.1261467889999999</v>
      </c>
      <c r="AQ500">
        <v>445.66666670000001</v>
      </c>
      <c r="AR500">
        <v>85.977777779999997</v>
      </c>
      <c r="AS500">
        <v>34.586206900000001</v>
      </c>
      <c r="AT500">
        <v>16.19318182</v>
      </c>
      <c r="AU500">
        <v>-102.75</v>
      </c>
      <c r="AV500">
        <v>-68.697368420000004</v>
      </c>
      <c r="AW500">
        <v>17.299287410000002</v>
      </c>
      <c r="AX500">
        <v>10.618585299999999</v>
      </c>
      <c r="AY500">
        <v>14.582846</v>
      </c>
      <c r="AZ500">
        <v>39.043715849999998</v>
      </c>
      <c r="BA500">
        <v>21.713855420000002</v>
      </c>
    </row>
    <row r="501" spans="1:53" ht="14.4" hidden="1">
      <c r="A501" t="s">
        <v>1006</v>
      </c>
      <c r="B501" t="s">
        <v>1007</v>
      </c>
      <c r="C501">
        <v>25501010</v>
      </c>
      <c r="D501">
        <v>5013</v>
      </c>
      <c r="E501">
        <v>16.233843360000002</v>
      </c>
      <c r="F501">
        <v>255010</v>
      </c>
      <c r="G501">
        <v>25</v>
      </c>
      <c r="H501">
        <v>25501010</v>
      </c>
      <c r="I501">
        <v>3</v>
      </c>
      <c r="J501">
        <v>3.58</v>
      </c>
      <c r="K501">
        <v>4.1399999999999997</v>
      </c>
      <c r="L501">
        <v>4.4000000000000004</v>
      </c>
      <c r="M501">
        <v>4.6100000000000003</v>
      </c>
      <c r="N501">
        <v>4.63</v>
      </c>
      <c r="O501">
        <v>4.59</v>
      </c>
      <c r="P501">
        <v>4.18</v>
      </c>
      <c r="Q501">
        <v>5.5</v>
      </c>
      <c r="R501">
        <v>4.24</v>
      </c>
      <c r="S501">
        <v>-0.20</v>
      </c>
      <c r="T501">
        <v>6.23</v>
      </c>
      <c r="U501">
        <v>8.31</v>
      </c>
      <c r="V501">
        <v>9.33</v>
      </c>
      <c r="W501">
        <v>6.47</v>
      </c>
      <c r="X501">
        <v>51.34</v>
      </c>
      <c r="Y501">
        <v>61.20</v>
      </c>
      <c r="Z501">
        <v>63.58</v>
      </c>
      <c r="AA501">
        <v>83.19</v>
      </c>
      <c r="AB501">
        <v>106.57</v>
      </c>
      <c r="AC501">
        <v>85.89</v>
      </c>
      <c r="AD501">
        <v>95.54</v>
      </c>
      <c r="AE501">
        <v>95.01</v>
      </c>
      <c r="AF501">
        <v>96.02</v>
      </c>
      <c r="AG501">
        <v>106.23</v>
      </c>
      <c r="AH501">
        <v>100.43</v>
      </c>
      <c r="AI501">
        <v>140.19999999999999</v>
      </c>
      <c r="AJ501">
        <v>173.51</v>
      </c>
      <c r="AK501">
        <v>138.5</v>
      </c>
      <c r="AL501">
        <v>116.76</v>
      </c>
      <c r="AM501">
        <v>17.11333333</v>
      </c>
      <c r="AN501">
        <v>17.094972070000001</v>
      </c>
      <c r="AO501">
        <v>15.357487920000001</v>
      </c>
      <c r="AP501">
        <v>18.906818179999998</v>
      </c>
      <c r="AQ501">
        <v>23.11713666</v>
      </c>
      <c r="AR501">
        <v>18.550755939999998</v>
      </c>
      <c r="AS501">
        <v>20.814814810000001</v>
      </c>
      <c r="AT501">
        <v>22.729665069999999</v>
      </c>
      <c r="AU501">
        <v>17.45818182</v>
      </c>
      <c r="AV501">
        <v>25.05424528</v>
      </c>
      <c r="AW501">
        <v>-502.15</v>
      </c>
      <c r="AX501">
        <v>22.504012840000001</v>
      </c>
      <c r="AY501">
        <v>20.879663059999999</v>
      </c>
      <c r="AZ501">
        <v>14.844587349999999</v>
      </c>
      <c r="BA501">
        <v>18.046367849999999</v>
      </c>
    </row>
    <row r="502" spans="1:53" ht="14.4" hidden="1">
      <c r="A502" t="s">
        <v>1008</v>
      </c>
      <c r="B502" t="s">
        <v>1009</v>
      </c>
      <c r="C502">
        <v>30101040</v>
      </c>
      <c r="D502">
        <v>5331</v>
      </c>
      <c r="E502">
        <v>16.114498080000001</v>
      </c>
      <c r="F502">
        <v>301010</v>
      </c>
      <c r="G502">
        <v>30</v>
      </c>
      <c r="H502">
        <v>30101040</v>
      </c>
      <c r="I502">
        <v>3.10</v>
      </c>
      <c r="J502">
        <v>4.03</v>
      </c>
      <c r="K502">
        <v>2.68</v>
      </c>
      <c r="L502">
        <v>2.72</v>
      </c>
      <c r="M502">
        <v>2.90</v>
      </c>
      <c r="N502">
        <v>1.26</v>
      </c>
      <c r="O502">
        <v>3.78</v>
      </c>
      <c r="P502">
        <v>7.21</v>
      </c>
      <c r="Q502">
        <v>-6.66</v>
      </c>
      <c r="R502">
        <v>3.47</v>
      </c>
      <c r="S502">
        <v>5.65</v>
      </c>
      <c r="T502">
        <v>5.80</v>
      </c>
      <c r="U502">
        <v>7.21</v>
      </c>
      <c r="V502">
        <v>-4.55</v>
      </c>
      <c r="W502">
        <v>-14.03</v>
      </c>
      <c r="X502">
        <v>56.08</v>
      </c>
      <c r="Y502">
        <v>83.11</v>
      </c>
      <c r="Z502">
        <v>40.56</v>
      </c>
      <c r="AA502">
        <v>56.42</v>
      </c>
      <c r="AB502">
        <v>70.38</v>
      </c>
      <c r="AC502">
        <v>77.22</v>
      </c>
      <c r="AD502">
        <v>77.180000000000007</v>
      </c>
      <c r="AE502">
        <v>107.31</v>
      </c>
      <c r="AF502">
        <v>90.32</v>
      </c>
      <c r="AG502">
        <v>94.05</v>
      </c>
      <c r="AH502">
        <v>108.04</v>
      </c>
      <c r="AI502">
        <v>140.52000000000001</v>
      </c>
      <c r="AJ502">
        <v>141.44</v>
      </c>
      <c r="AK502">
        <v>142.05000000000001</v>
      </c>
      <c r="AL502">
        <v>74.94</v>
      </c>
      <c r="AM502">
        <v>18.090322579999999</v>
      </c>
      <c r="AN502">
        <v>20.622828779999999</v>
      </c>
      <c r="AO502">
        <v>15.13432836</v>
      </c>
      <c r="AP502">
        <v>20.742647059999999</v>
      </c>
      <c r="AQ502">
        <v>24.268965519999998</v>
      </c>
      <c r="AR502">
        <v>61.285714290000001</v>
      </c>
      <c r="AS502">
        <v>20.417989420000001</v>
      </c>
      <c r="AT502">
        <v>14.88349515</v>
      </c>
      <c r="AU502">
        <v>-13.561561559999999</v>
      </c>
      <c r="AV502">
        <v>27.103746399999999</v>
      </c>
      <c r="AW502">
        <v>19.122123890000001</v>
      </c>
      <c r="AX502">
        <v>24.227586209999998</v>
      </c>
      <c r="AY502">
        <v>19.617198340000002</v>
      </c>
      <c r="AZ502">
        <v>-31.219780220000001</v>
      </c>
      <c r="BA502">
        <v>-5.3414112620000003</v>
      </c>
    </row>
    <row r="503" spans="1:53" ht="14.4" hidden="1">
      <c r="A503" t="s">
        <v>1010</v>
      </c>
      <c r="B503" t="s">
        <v>1011</v>
      </c>
      <c r="C503">
        <v>40203020</v>
      </c>
      <c r="D503">
        <v>6211</v>
      </c>
      <c r="E503">
        <v>16.111121600000001</v>
      </c>
      <c r="F503">
        <v>402030</v>
      </c>
      <c r="G503">
        <v>40</v>
      </c>
      <c r="H503">
        <v>40203020</v>
      </c>
      <c r="I503">
        <v>7.85</v>
      </c>
      <c r="J503">
        <v>0.10</v>
      </c>
      <c r="K503">
        <v>3.44</v>
      </c>
      <c r="L503">
        <v>1.06</v>
      </c>
      <c r="M503">
        <v>0.54</v>
      </c>
      <c r="N503">
        <v>0.74</v>
      </c>
      <c r="O503">
        <v>0.34</v>
      </c>
      <c r="P503">
        <v>0.45</v>
      </c>
      <c r="Q503">
        <v>2.90</v>
      </c>
      <c r="R503">
        <v>3.03</v>
      </c>
      <c r="S503">
        <v>2.65</v>
      </c>
      <c r="T503">
        <v>6.13</v>
      </c>
      <c r="U503">
        <v>3.06</v>
      </c>
      <c r="V503">
        <v>1.1000000000000001</v>
      </c>
      <c r="W503">
        <v>2.99</v>
      </c>
      <c r="X503">
        <v>29.18</v>
      </c>
      <c r="Y503">
        <v>22.74</v>
      </c>
      <c r="Z503">
        <v>23.79</v>
      </c>
      <c r="AA503">
        <v>28.34</v>
      </c>
      <c r="AB503">
        <v>22.42</v>
      </c>
      <c r="AC503">
        <v>17.39</v>
      </c>
      <c r="AD503">
        <v>23.25</v>
      </c>
      <c r="AE503">
        <v>26.49</v>
      </c>
      <c r="AF503">
        <v>17.36</v>
      </c>
      <c r="AG503">
        <v>21.37</v>
      </c>
      <c r="AH503">
        <v>24.60</v>
      </c>
      <c r="AI503">
        <v>38.799999999999997</v>
      </c>
      <c r="AJ503">
        <v>34.28</v>
      </c>
      <c r="AK503">
        <v>40.409999999999997</v>
      </c>
      <c r="AL503">
        <v>78.400000000000006</v>
      </c>
      <c r="AM503">
        <v>3.7171974520000002</v>
      </c>
      <c r="AN503">
        <v>227.40</v>
      </c>
      <c r="AO503">
        <v>6.9156976739999996</v>
      </c>
      <c r="AP503">
        <v>26.73584906</v>
      </c>
      <c r="AQ503">
        <v>41.518518520000001</v>
      </c>
      <c r="AR503">
        <v>23.5</v>
      </c>
      <c r="AS503">
        <v>68.382352940000004</v>
      </c>
      <c r="AT503">
        <v>58.866666670000001</v>
      </c>
      <c r="AU503">
        <v>5.9862068969999997</v>
      </c>
      <c r="AV503">
        <v>7.0528052810000004</v>
      </c>
      <c r="AW503">
        <v>9.2830188679999992</v>
      </c>
      <c r="AX503">
        <v>6.3295269169999999</v>
      </c>
      <c r="AY503">
        <v>11.20261438</v>
      </c>
      <c r="AZ503">
        <v>36.73636364</v>
      </c>
      <c r="BA503">
        <v>26.220735789999999</v>
      </c>
    </row>
    <row r="504" spans="1:53" ht="14.4" hidden="1">
      <c r="A504" t="s">
        <v>1012</v>
      </c>
      <c r="B504" t="s">
        <v>1013</v>
      </c>
      <c r="C504">
        <v>45203020</v>
      </c>
      <c r="D504">
        <v>3672</v>
      </c>
      <c r="E504">
        <v>16.07262158</v>
      </c>
      <c r="F504">
        <v>452030</v>
      </c>
      <c r="G504">
        <v>45</v>
      </c>
      <c r="H504">
        <v>45203020</v>
      </c>
      <c r="I504">
        <v>0.78</v>
      </c>
      <c r="J504">
        <v>1.73</v>
      </c>
      <c r="K504">
        <v>1.87</v>
      </c>
      <c r="L504">
        <v>1.79</v>
      </c>
      <c r="M504">
        <v>1.19</v>
      </c>
      <c r="N504">
        <v>1.45</v>
      </c>
      <c r="O504">
        <v>1.32</v>
      </c>
      <c r="P504">
        <v>0.69</v>
      </c>
      <c r="Q504">
        <v>0.49</v>
      </c>
      <c r="R504">
        <v>1.81</v>
      </c>
      <c r="S504">
        <v>0.35</v>
      </c>
      <c r="T504">
        <v>4.58</v>
      </c>
      <c r="U504">
        <v>6.90</v>
      </c>
      <c r="V504">
        <v>6.02</v>
      </c>
      <c r="W504">
        <v>11.17</v>
      </c>
      <c r="X504">
        <v>20.09</v>
      </c>
      <c r="Y504">
        <v>19.66</v>
      </c>
      <c r="Z504">
        <v>19.29</v>
      </c>
      <c r="AA504">
        <v>17.440000000000001</v>
      </c>
      <c r="AB504">
        <v>21.83</v>
      </c>
      <c r="AC504">
        <v>23.29</v>
      </c>
      <c r="AD504">
        <v>23.67</v>
      </c>
      <c r="AE504">
        <v>26.25</v>
      </c>
      <c r="AF504">
        <v>24.79</v>
      </c>
      <c r="AG504">
        <v>41.33</v>
      </c>
      <c r="AH504">
        <v>42.53</v>
      </c>
      <c r="AI504">
        <v>70.349999999999994</v>
      </c>
      <c r="AJ504">
        <v>68.20</v>
      </c>
      <c r="AK504">
        <v>127.40</v>
      </c>
      <c r="AL504">
        <v>143.90</v>
      </c>
      <c r="AM504">
        <v>25.756410259999999</v>
      </c>
      <c r="AN504">
        <v>11.36416185</v>
      </c>
      <c r="AO504">
        <v>10.315508019999999</v>
      </c>
      <c r="AP504">
        <v>9.7430167599999997</v>
      </c>
      <c r="AQ504">
        <v>18.344537819999999</v>
      </c>
      <c r="AR504">
        <v>16.062068969999999</v>
      </c>
      <c r="AS504">
        <v>17.93181818</v>
      </c>
      <c r="AT504">
        <v>38.043478260000001</v>
      </c>
      <c r="AU504">
        <v>50.591836729999997</v>
      </c>
      <c r="AV504">
        <v>22.834254139999999</v>
      </c>
      <c r="AW504">
        <v>121.5142857</v>
      </c>
      <c r="AX504">
        <v>15.36026201</v>
      </c>
      <c r="AY504">
        <v>9.8840579710000007</v>
      </c>
      <c r="AZ504">
        <v>21.162790699999999</v>
      </c>
      <c r="BA504">
        <v>12.88272158</v>
      </c>
    </row>
    <row r="505" spans="1:53" ht="14.4" hidden="1">
      <c r="A505" t="s">
        <v>1014</v>
      </c>
      <c r="B505" t="s">
        <v>1015</v>
      </c>
      <c r="C505">
        <v>35201010</v>
      </c>
      <c r="D505">
        <v>2836</v>
      </c>
      <c r="E505">
        <v>16.00073244</v>
      </c>
      <c r="F505">
        <v>352010</v>
      </c>
      <c r="G505">
        <v>35</v>
      </c>
      <c r="H505">
        <v>35201010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>
        <v>-0.66</v>
      </c>
      <c r="P505">
        <v>-0.78</v>
      </c>
      <c r="Q505">
        <v>-1.17</v>
      </c>
      <c r="R505">
        <v>-1.55</v>
      </c>
      <c r="S505">
        <v>-1.96</v>
      </c>
      <c r="T505">
        <v>28.29</v>
      </c>
      <c r="U505">
        <v>20.12</v>
      </c>
      <c r="V505">
        <v>-12.33</v>
      </c>
      <c r="W505">
        <v>-9.2799999999999994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>
        <v>15.27</v>
      </c>
      <c r="AG505">
        <v>19.559999999999999</v>
      </c>
      <c r="AH505">
        <v>104.47</v>
      </c>
      <c r="AI505">
        <v>253.98</v>
      </c>
      <c r="AJ505">
        <v>179.62</v>
      </c>
      <c r="AK505">
        <v>99.45</v>
      </c>
      <c r="AL505">
        <v>41.58</v>
      </c>
      <c r="AM505" t="s">
        <v>23</v>
      </c>
      <c r="AN505" t="s">
        <v>23</v>
      </c>
      <c r="AO505" t="s">
        <v>23</v>
      </c>
      <c r="AP505" t="s">
        <v>23</v>
      </c>
      <c r="AQ505" t="s">
        <v>23</v>
      </c>
      <c r="AR505" t="s">
        <v>23</v>
      </c>
      <c r="AS505" t="s">
        <v>23</v>
      </c>
      <c r="AT505" t="s">
        <v>23</v>
      </c>
      <c r="AU505">
        <v>-13.051282049999999</v>
      </c>
      <c r="AV505">
        <v>-12.61935484</v>
      </c>
      <c r="AW505">
        <v>-53.30102041</v>
      </c>
      <c r="AX505">
        <v>8.9777306469999996</v>
      </c>
      <c r="AY505">
        <v>8.9274353879999993</v>
      </c>
      <c r="AZ505">
        <v>-8.0656934309999997</v>
      </c>
      <c r="BA505">
        <v>-4.4806034480000001</v>
      </c>
    </row>
    <row r="506" spans="1:53" ht="14.4" hidden="1">
      <c r="A506" t="s">
        <v>1016</v>
      </c>
      <c r="B506" t="s">
        <v>1017</v>
      </c>
      <c r="C506">
        <v>20106020</v>
      </c>
      <c r="D506">
        <v>3561</v>
      </c>
      <c r="E506">
        <v>15.848065910000001</v>
      </c>
      <c r="F506">
        <v>201060</v>
      </c>
      <c r="G506">
        <v>20</v>
      </c>
      <c r="H506">
        <v>20106020</v>
      </c>
      <c r="I506">
        <v>1.90</v>
      </c>
      <c r="J506">
        <v>2.3199999999999998</v>
      </c>
      <c r="K506">
        <v>0.45</v>
      </c>
      <c r="L506">
        <v>3.09</v>
      </c>
      <c r="M506">
        <v>3.45</v>
      </c>
      <c r="N506">
        <v>3.62</v>
      </c>
      <c r="O506">
        <v>3.53</v>
      </c>
      <c r="P506">
        <v>4.3600000000000003</v>
      </c>
      <c r="Q506">
        <v>5.29</v>
      </c>
      <c r="R506">
        <v>5.56</v>
      </c>
      <c r="S506">
        <v>4.9400000000000004</v>
      </c>
      <c r="T506">
        <v>5.88</v>
      </c>
      <c r="U506">
        <v>7.71</v>
      </c>
      <c r="V506">
        <v>7.85</v>
      </c>
      <c r="W506">
        <v>6.64</v>
      </c>
      <c r="X506">
        <v>39.119999999999997</v>
      </c>
      <c r="Y506">
        <v>37.11</v>
      </c>
      <c r="Z506">
        <v>46.53</v>
      </c>
      <c r="AA506">
        <v>73.849999999999994</v>
      </c>
      <c r="AB506">
        <v>77.84</v>
      </c>
      <c r="AC506">
        <v>76.61</v>
      </c>
      <c r="AD506">
        <v>90.06</v>
      </c>
      <c r="AE506">
        <v>131.97</v>
      </c>
      <c r="AF506">
        <v>126.26</v>
      </c>
      <c r="AG506">
        <v>172</v>
      </c>
      <c r="AH506">
        <v>199.20</v>
      </c>
      <c r="AI506">
        <v>236.32</v>
      </c>
      <c r="AJ506">
        <v>228.33</v>
      </c>
      <c r="AK506">
        <v>217.11</v>
      </c>
      <c r="AL506">
        <v>209.29</v>
      </c>
      <c r="AM506">
        <v>20.589473680000001</v>
      </c>
      <c r="AN506">
        <v>15.99568966</v>
      </c>
      <c r="AO506">
        <v>103.40</v>
      </c>
      <c r="AP506">
        <v>23.899676379999999</v>
      </c>
      <c r="AQ506">
        <v>22.56231884</v>
      </c>
      <c r="AR506">
        <v>21.162983430000001</v>
      </c>
      <c r="AS506">
        <v>25.512747879999999</v>
      </c>
      <c r="AT506">
        <v>30.268348620000001</v>
      </c>
      <c r="AU506">
        <v>23.867674860000001</v>
      </c>
      <c r="AV506">
        <v>30.9352518</v>
      </c>
      <c r="AW506">
        <v>40.323886639999998</v>
      </c>
      <c r="AX506">
        <v>40.190476189999998</v>
      </c>
      <c r="AY506">
        <v>29.614785990000001</v>
      </c>
      <c r="AZ506">
        <v>27.657324840000001</v>
      </c>
      <c r="BA506">
        <v>31.51957831</v>
      </c>
    </row>
    <row r="507" spans="1:53" ht="14.4" hidden="1">
      <c r="A507" t="s">
        <v>1018</v>
      </c>
      <c r="B507" t="s">
        <v>1019</v>
      </c>
      <c r="C507">
        <v>60107010</v>
      </c>
      <c r="D507">
        <v>6798</v>
      </c>
      <c r="E507">
        <v>15.79371783</v>
      </c>
      <c r="F507">
        <v>601070</v>
      </c>
      <c r="G507">
        <v>60</v>
      </c>
      <c r="H507">
        <v>60107010</v>
      </c>
      <c r="I507">
        <v>0.22</v>
      </c>
      <c r="J507">
        <v>0.27</v>
      </c>
      <c r="K507">
        <v>0.42</v>
      </c>
      <c r="L507">
        <v>0.43</v>
      </c>
      <c r="M507">
        <v>0.89</v>
      </c>
      <c r="N507">
        <v>2</v>
      </c>
      <c r="O507">
        <v>0.79</v>
      </c>
      <c r="P507">
        <v>0.87</v>
      </c>
      <c r="Q507">
        <v>1.02</v>
      </c>
      <c r="R507">
        <v>0.80</v>
      </c>
      <c r="S507">
        <v>2.25</v>
      </c>
      <c r="T507">
        <v>1.60</v>
      </c>
      <c r="U507">
        <v>0.16</v>
      </c>
      <c r="V507">
        <v>1.02</v>
      </c>
      <c r="W507">
        <v>0.55000000000000004</v>
      </c>
      <c r="X507">
        <v>18.04</v>
      </c>
      <c r="Y507">
        <v>16.239999999999998</v>
      </c>
      <c r="Z507">
        <v>19.32</v>
      </c>
      <c r="AA507">
        <v>19.75</v>
      </c>
      <c r="AB507">
        <v>25.14</v>
      </c>
      <c r="AC507">
        <v>26.46</v>
      </c>
      <c r="AD507">
        <v>25.16</v>
      </c>
      <c r="AE507">
        <v>18.149999999999999</v>
      </c>
      <c r="AF507">
        <v>14.65</v>
      </c>
      <c r="AG507">
        <v>20.71</v>
      </c>
      <c r="AH507">
        <v>15.01</v>
      </c>
      <c r="AI507">
        <v>24.65</v>
      </c>
      <c r="AJ507">
        <v>21.18</v>
      </c>
      <c r="AK507">
        <v>21.31</v>
      </c>
      <c r="AL507">
        <v>23.43</v>
      </c>
      <c r="AM507">
        <v>82</v>
      </c>
      <c r="AN507">
        <v>60.148148149999997</v>
      </c>
      <c r="AO507">
        <v>46</v>
      </c>
      <c r="AP507">
        <v>45.93023256</v>
      </c>
      <c r="AQ507">
        <v>28.247191010000002</v>
      </c>
      <c r="AR507">
        <v>13.23</v>
      </c>
      <c r="AS507">
        <v>31.848101270000001</v>
      </c>
      <c r="AT507">
        <v>20.862068969999999</v>
      </c>
      <c r="AU507">
        <v>14.3627451</v>
      </c>
      <c r="AV507">
        <v>25.8875</v>
      </c>
      <c r="AW507">
        <v>6.6711111110000001</v>
      </c>
      <c r="AX507">
        <v>15.40625</v>
      </c>
      <c r="AY507">
        <v>132.375</v>
      </c>
      <c r="AZ507">
        <v>20.89215686</v>
      </c>
      <c r="BA507">
        <v>42.60</v>
      </c>
    </row>
    <row r="508" spans="1:53" ht="14.4" hidden="1">
      <c r="A508" t="s">
        <v>1020</v>
      </c>
      <c r="B508" t="s">
        <v>1021</v>
      </c>
      <c r="C508">
        <v>35201010</v>
      </c>
      <c r="D508">
        <v>2834</v>
      </c>
      <c r="E508">
        <v>15.752541799999999</v>
      </c>
      <c r="F508">
        <v>352010</v>
      </c>
      <c r="G508">
        <v>35</v>
      </c>
      <c r="H508">
        <v>35201010</v>
      </c>
      <c r="I508">
        <v>1.78</v>
      </c>
      <c r="J508">
        <v>3.67</v>
      </c>
      <c r="K508">
        <v>5.71</v>
      </c>
      <c r="L508">
        <v>3.28</v>
      </c>
      <c r="M508">
        <v>6.28</v>
      </c>
      <c r="N508">
        <v>12.72</v>
      </c>
      <c r="O508">
        <v>15.25</v>
      </c>
      <c r="P508">
        <v>9.31</v>
      </c>
      <c r="Q508">
        <v>13.39</v>
      </c>
      <c r="R508">
        <v>-2.39</v>
      </c>
      <c r="S508">
        <v>11.54</v>
      </c>
      <c r="T508">
        <v>10.06</v>
      </c>
      <c r="U508">
        <v>15</v>
      </c>
      <c r="V508">
        <v>19.809999999999999</v>
      </c>
      <c r="W508">
        <v>24.64</v>
      </c>
      <c r="X508">
        <v>63.22</v>
      </c>
      <c r="Y508">
        <v>47.25</v>
      </c>
      <c r="Z508">
        <v>53.42</v>
      </c>
      <c r="AA508">
        <v>113.08</v>
      </c>
      <c r="AB508">
        <v>129.49</v>
      </c>
      <c r="AC508">
        <v>156.61000000000001</v>
      </c>
      <c r="AD508">
        <v>143.43</v>
      </c>
      <c r="AE508">
        <v>147.94999999999999</v>
      </c>
      <c r="AF508">
        <v>108.90</v>
      </c>
      <c r="AG508">
        <v>88.08</v>
      </c>
      <c r="AH508">
        <v>151.79</v>
      </c>
      <c r="AI508">
        <v>216.08</v>
      </c>
      <c r="AJ508">
        <v>278.08999999999997</v>
      </c>
      <c r="AK508">
        <v>219.89</v>
      </c>
      <c r="AL508">
        <v>352.84</v>
      </c>
      <c r="AM508">
        <v>35.516853930000003</v>
      </c>
      <c r="AN508">
        <v>12.874659400000001</v>
      </c>
      <c r="AO508">
        <v>9.3555166369999991</v>
      </c>
      <c r="AP508">
        <v>34.475609759999998</v>
      </c>
      <c r="AQ508">
        <v>20.619426749999999</v>
      </c>
      <c r="AR508">
        <v>12.31210692</v>
      </c>
      <c r="AS508">
        <v>9.4052459020000008</v>
      </c>
      <c r="AT508">
        <v>15.8915145</v>
      </c>
      <c r="AU508">
        <v>8.1329350260000002</v>
      </c>
      <c r="AV508">
        <v>-36.853556490000003</v>
      </c>
      <c r="AW508">
        <v>13.15337955</v>
      </c>
      <c r="AX508">
        <v>21.479125249999999</v>
      </c>
      <c r="AY508">
        <v>18.539333330000002</v>
      </c>
      <c r="AZ508">
        <v>11.099949519999999</v>
      </c>
      <c r="BA508">
        <v>14.31980519</v>
      </c>
    </row>
    <row r="509" spans="1:53" ht="14.4" hidden="1">
      <c r="A509" t="s">
        <v>1022</v>
      </c>
      <c r="B509" t="s">
        <v>1023</v>
      </c>
      <c r="C509">
        <v>30101020</v>
      </c>
      <c r="D509">
        <v>5140</v>
      </c>
      <c r="E509">
        <v>15.71406494</v>
      </c>
      <c r="F509">
        <v>301010</v>
      </c>
      <c r="G509">
        <v>30</v>
      </c>
      <c r="H509">
        <v>30101020</v>
      </c>
      <c r="I509" t="e">
        <v>#N/A</v>
      </c>
      <c r="J509" t="e">
        <v>#N/A</v>
      </c>
      <c r="K509" t="e">
        <v>#N/A</v>
      </c>
      <c r="L509">
        <v>0</v>
      </c>
      <c r="M509">
        <v>0</v>
      </c>
      <c r="N509">
        <v>0</v>
      </c>
      <c r="O509">
        <v>1.03</v>
      </c>
      <c r="P509">
        <v>1.97</v>
      </c>
      <c r="Q509">
        <v>1.87</v>
      </c>
      <c r="R509">
        <v>1.75</v>
      </c>
      <c r="S509">
        <v>-1.1499999999999999</v>
      </c>
      <c r="T509">
        <v>0.54</v>
      </c>
      <c r="U509">
        <v>1.01</v>
      </c>
      <c r="V509">
        <v>2.02</v>
      </c>
      <c r="W509">
        <v>2.02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>
        <v>27.48</v>
      </c>
      <c r="AE509">
        <v>31.93</v>
      </c>
      <c r="AF509">
        <v>31.64</v>
      </c>
      <c r="AG509">
        <v>41.89</v>
      </c>
      <c r="AH509">
        <v>33.31</v>
      </c>
      <c r="AI509">
        <v>34.83</v>
      </c>
      <c r="AJ509">
        <v>34.020000000000003</v>
      </c>
      <c r="AK509">
        <v>45.41</v>
      </c>
      <c r="AL509">
        <v>67.459999999999994</v>
      </c>
      <c r="AM509" t="s">
        <v>23</v>
      </c>
      <c r="AN509" t="s">
        <v>23</v>
      </c>
      <c r="AO509" t="s">
        <v>23</v>
      </c>
      <c r="AP509" t="s">
        <v>23</v>
      </c>
      <c r="AQ509" t="s">
        <v>23</v>
      </c>
      <c r="AR509" t="s">
        <v>23</v>
      </c>
      <c r="AS509">
        <v>26.679611649999998</v>
      </c>
      <c r="AT509">
        <v>16.20812183</v>
      </c>
      <c r="AU509">
        <v>16.9197861</v>
      </c>
      <c r="AV509">
        <v>23.937142860000002</v>
      </c>
      <c r="AW509">
        <v>-28.965217389999999</v>
      </c>
      <c r="AX509">
        <v>64.5</v>
      </c>
      <c r="AY509">
        <v>33.68316832</v>
      </c>
      <c r="AZ509">
        <v>22.48019802</v>
      </c>
      <c r="BA509">
        <v>33.396039600000002</v>
      </c>
    </row>
    <row r="510" spans="1:53" ht="14.4" hidden="1">
      <c r="A510" t="s">
        <v>1024</v>
      </c>
      <c r="B510" t="s">
        <v>1025</v>
      </c>
      <c r="C510">
        <v>60106020</v>
      </c>
      <c r="D510">
        <v>6798</v>
      </c>
      <c r="E510">
        <v>15.6651483</v>
      </c>
      <c r="F510">
        <v>601060</v>
      </c>
      <c r="G510">
        <v>60</v>
      </c>
      <c r="H510">
        <v>60106020</v>
      </c>
      <c r="I510">
        <v>-0.15</v>
      </c>
      <c r="J510">
        <v>-0.05</v>
      </c>
      <c r="K510">
        <v>0.18</v>
      </c>
      <c r="L510">
        <v>0.31</v>
      </c>
      <c r="M510">
        <v>0.54</v>
      </c>
      <c r="N510">
        <v>2.52</v>
      </c>
      <c r="O510">
        <v>0.26</v>
      </c>
      <c r="P510">
        <v>0.85</v>
      </c>
      <c r="Q510">
        <v>1.29</v>
      </c>
      <c r="R510">
        <v>1.80</v>
      </c>
      <c r="S510">
        <v>1.34</v>
      </c>
      <c r="T510">
        <v>3.36</v>
      </c>
      <c r="U510">
        <v>2</v>
      </c>
      <c r="V510">
        <v>-1.72</v>
      </c>
      <c r="W510">
        <v>0.71</v>
      </c>
      <c r="X510">
        <v>33.31</v>
      </c>
      <c r="Y510">
        <v>36.53</v>
      </c>
      <c r="Z510">
        <v>39.89</v>
      </c>
      <c r="AA510">
        <v>42.64</v>
      </c>
      <c r="AB510">
        <v>60.46</v>
      </c>
      <c r="AC510">
        <v>68.53</v>
      </c>
      <c r="AD510">
        <v>76.61</v>
      </c>
      <c r="AE510">
        <v>92.78</v>
      </c>
      <c r="AF510">
        <v>101.71</v>
      </c>
      <c r="AG510">
        <v>150.10</v>
      </c>
      <c r="AH510">
        <v>151.94999999999999</v>
      </c>
      <c r="AI510">
        <v>209.97</v>
      </c>
      <c r="AJ510">
        <v>143</v>
      </c>
      <c r="AK510">
        <v>133.65</v>
      </c>
      <c r="AL510">
        <v>122.97</v>
      </c>
      <c r="AM510">
        <v>-222.06666670000001</v>
      </c>
      <c r="AN510">
        <v>-730.60</v>
      </c>
      <c r="AO510">
        <v>221.61111109999999</v>
      </c>
      <c r="AP510">
        <v>137.54838710000001</v>
      </c>
      <c r="AQ510">
        <v>111.962963</v>
      </c>
      <c r="AR510">
        <v>27.194444440000002</v>
      </c>
      <c r="AS510">
        <v>294.65384619999998</v>
      </c>
      <c r="AT510">
        <v>109.1529412</v>
      </c>
      <c r="AU510">
        <v>78.844961240000003</v>
      </c>
      <c r="AV510">
        <v>83.388888890000004</v>
      </c>
      <c r="AW510">
        <v>113.3955224</v>
      </c>
      <c r="AX510">
        <v>62.491071429999998</v>
      </c>
      <c r="AY510">
        <v>71.5</v>
      </c>
      <c r="AZ510">
        <v>-77.703488370000002</v>
      </c>
      <c r="BA510">
        <v>173.19718309999999</v>
      </c>
    </row>
    <row r="511" spans="1:53" ht="14.4" hidden="1">
      <c r="A511" t="s">
        <v>1026</v>
      </c>
      <c r="B511" t="s">
        <v>1027</v>
      </c>
      <c r="C511">
        <v>20102010</v>
      </c>
      <c r="D511">
        <v>3430</v>
      </c>
      <c r="E511">
        <v>15.65690493</v>
      </c>
      <c r="F511">
        <v>201020</v>
      </c>
      <c r="G511">
        <v>20</v>
      </c>
      <c r="H511">
        <v>20102010</v>
      </c>
      <c r="I511">
        <v>-3</v>
      </c>
      <c r="J511">
        <v>-1.66</v>
      </c>
      <c r="K511">
        <v>-0.33</v>
      </c>
      <c r="L511">
        <v>0.76</v>
      </c>
      <c r="M511">
        <v>2.38</v>
      </c>
      <c r="N511">
        <v>1.02</v>
      </c>
      <c r="O511">
        <v>1.47</v>
      </c>
      <c r="P511">
        <v>1.66</v>
      </c>
      <c r="Q511">
        <v>2.37</v>
      </c>
      <c r="R511">
        <v>3.22</v>
      </c>
      <c r="S511">
        <v>4.59</v>
      </c>
      <c r="T511">
        <v>1.62</v>
      </c>
      <c r="U511">
        <v>3.63</v>
      </c>
      <c r="V511">
        <v>4.0199999999999996</v>
      </c>
      <c r="W511">
        <v>3.76</v>
      </c>
      <c r="X511">
        <v>12.66</v>
      </c>
      <c r="Y511">
        <v>10.48</v>
      </c>
      <c r="Z511">
        <v>16.66</v>
      </c>
      <c r="AA511">
        <v>22.77</v>
      </c>
      <c r="AB511">
        <v>25.20</v>
      </c>
      <c r="AC511">
        <v>28.30</v>
      </c>
      <c r="AD511">
        <v>31.62</v>
      </c>
      <c r="AE511">
        <v>43.94</v>
      </c>
      <c r="AF511">
        <v>29.24</v>
      </c>
      <c r="AG511">
        <v>47.99</v>
      </c>
      <c r="AH511">
        <v>54.93</v>
      </c>
      <c r="AI511">
        <v>70.22</v>
      </c>
      <c r="AJ511">
        <v>46.67</v>
      </c>
      <c r="AK511">
        <v>66.98</v>
      </c>
      <c r="AL511">
        <v>72.569999999999993</v>
      </c>
      <c r="AM511">
        <v>-4.22</v>
      </c>
      <c r="AN511">
        <v>-6.3132530119999997</v>
      </c>
      <c r="AO511">
        <v>-50.484848479999997</v>
      </c>
      <c r="AP511">
        <v>29.96052632</v>
      </c>
      <c r="AQ511">
        <v>10.58823529</v>
      </c>
      <c r="AR511">
        <v>27.745098039999998</v>
      </c>
      <c r="AS511">
        <v>21.510204080000001</v>
      </c>
      <c r="AT511">
        <v>26.469879519999999</v>
      </c>
      <c r="AU511">
        <v>12.33755274</v>
      </c>
      <c r="AV511">
        <v>14.903726710000001</v>
      </c>
      <c r="AW511">
        <v>11.967320259999999</v>
      </c>
      <c r="AX511">
        <v>43.345679009999998</v>
      </c>
      <c r="AY511">
        <v>12.85674931</v>
      </c>
      <c r="AZ511">
        <v>16.66169154</v>
      </c>
      <c r="BA511">
        <v>19.30053191</v>
      </c>
    </row>
    <row r="512" spans="1:53" ht="14.4" hidden="1">
      <c r="A512" t="s">
        <v>1028</v>
      </c>
      <c r="B512" t="s">
        <v>1029</v>
      </c>
      <c r="C512">
        <v>25203020</v>
      </c>
      <c r="D512">
        <v>3140</v>
      </c>
      <c r="E512">
        <v>15.641052289999999</v>
      </c>
      <c r="F512">
        <v>252030</v>
      </c>
      <c r="G512">
        <v>25</v>
      </c>
      <c r="H512">
        <v>25203020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>
        <v>0</v>
      </c>
      <c r="S512">
        <v>-0.10</v>
      </c>
      <c r="T512">
        <v>-0.61</v>
      </c>
      <c r="U512">
        <v>0.19</v>
      </c>
      <c r="V512">
        <v>0.30</v>
      </c>
      <c r="W512">
        <v>0.81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>
        <v>37.81</v>
      </c>
      <c r="AJ512">
        <v>17.16</v>
      </c>
      <c r="AK512">
        <v>26.97</v>
      </c>
      <c r="AL512">
        <v>54.77</v>
      </c>
      <c r="AM512" t="s">
        <v>23</v>
      </c>
      <c r="AN512" t="s">
        <v>23</v>
      </c>
      <c r="AO512" t="s">
        <v>23</v>
      </c>
      <c r="AP512" t="s">
        <v>23</v>
      </c>
      <c r="AQ512" t="s">
        <v>23</v>
      </c>
      <c r="AR512" t="s">
        <v>23</v>
      </c>
      <c r="AS512" t="s">
        <v>23</v>
      </c>
      <c r="AT512" t="s">
        <v>23</v>
      </c>
      <c r="AU512" t="s">
        <v>23</v>
      </c>
      <c r="AV512" t="s">
        <v>23</v>
      </c>
      <c r="AW512" t="s">
        <v>23</v>
      </c>
      <c r="AX512">
        <v>-61.983606559999998</v>
      </c>
      <c r="AY512">
        <v>90.315789469999999</v>
      </c>
      <c r="AZ512">
        <v>89.90</v>
      </c>
      <c r="BA512">
        <v>67.617283950000001</v>
      </c>
    </row>
    <row r="513" spans="1:53" ht="14.4" hidden="1">
      <c r="A513" t="s">
        <v>1030</v>
      </c>
      <c r="B513" t="s">
        <v>1031</v>
      </c>
      <c r="C513">
        <v>20101010</v>
      </c>
      <c r="D513">
        <v>3724</v>
      </c>
      <c r="E513">
        <v>15.601691519999999</v>
      </c>
      <c r="F513">
        <v>201010</v>
      </c>
      <c r="G513">
        <v>20</v>
      </c>
      <c r="H513">
        <v>20101010</v>
      </c>
      <c r="I513">
        <v>1.62</v>
      </c>
      <c r="J513">
        <v>1.71</v>
      </c>
      <c r="K513">
        <v>1.60</v>
      </c>
      <c r="L513">
        <v>1.53</v>
      </c>
      <c r="M513">
        <v>1.80</v>
      </c>
      <c r="N513">
        <v>1.97</v>
      </c>
      <c r="O513">
        <v>2.29</v>
      </c>
      <c r="P513">
        <v>2.14</v>
      </c>
      <c r="Q513">
        <v>1.90</v>
      </c>
      <c r="R513">
        <v>2.39</v>
      </c>
      <c r="S513">
        <v>2.29</v>
      </c>
      <c r="T513">
        <v>2.21</v>
      </c>
      <c r="U513">
        <v>2.5499999999999998</v>
      </c>
      <c r="V513">
        <v>2.91</v>
      </c>
      <c r="W513">
        <v>3.67</v>
      </c>
      <c r="X513">
        <v>51.03</v>
      </c>
      <c r="Y513">
        <v>58.48</v>
      </c>
      <c r="Z513">
        <v>44.76</v>
      </c>
      <c r="AA513">
        <v>57.95</v>
      </c>
      <c r="AB513">
        <v>60.40</v>
      </c>
      <c r="AC513">
        <v>54.36</v>
      </c>
      <c r="AD513">
        <v>77.150000000000006</v>
      </c>
      <c r="AE513">
        <v>94.35</v>
      </c>
      <c r="AF513">
        <v>77.48</v>
      </c>
      <c r="AG513">
        <v>114.15</v>
      </c>
      <c r="AH513">
        <v>132.40</v>
      </c>
      <c r="AI513">
        <v>144.22</v>
      </c>
      <c r="AJ513">
        <v>153.63999999999999</v>
      </c>
      <c r="AK513">
        <v>178.87</v>
      </c>
      <c r="AL513">
        <v>237.74</v>
      </c>
      <c r="AM513">
        <v>31.5</v>
      </c>
      <c r="AN513">
        <v>34.198830409999999</v>
      </c>
      <c r="AO513">
        <v>27.975</v>
      </c>
      <c r="AP513">
        <v>37.875816989999997</v>
      </c>
      <c r="AQ513">
        <v>33.555555560000002</v>
      </c>
      <c r="AR513">
        <v>27.593908630000001</v>
      </c>
      <c r="AS513">
        <v>33.689956330000001</v>
      </c>
      <c r="AT513">
        <v>44.088785049999998</v>
      </c>
      <c r="AU513">
        <v>40.778947369999997</v>
      </c>
      <c r="AV513">
        <v>47.761506279999999</v>
      </c>
      <c r="AW513">
        <v>57.81659389</v>
      </c>
      <c r="AX513">
        <v>65.257918549999999</v>
      </c>
      <c r="AY513">
        <v>60.250980390000002</v>
      </c>
      <c r="AZ513">
        <v>61.467353950000003</v>
      </c>
      <c r="BA513">
        <v>64.779291549999996</v>
      </c>
    </row>
    <row r="514" spans="1:53" ht="14.4" hidden="1">
      <c r="A514" t="s">
        <v>1032</v>
      </c>
      <c r="B514" t="s">
        <v>1033</v>
      </c>
      <c r="C514">
        <v>40301050</v>
      </c>
      <c r="D514">
        <v>6331</v>
      </c>
      <c r="E514">
        <v>15.578167909999999</v>
      </c>
      <c r="F514">
        <v>403010</v>
      </c>
      <c r="G514">
        <v>40</v>
      </c>
      <c r="H514">
        <v>40301050</v>
      </c>
      <c r="I514">
        <v>10.70</v>
      </c>
      <c r="J514">
        <v>-1.49</v>
      </c>
      <c r="K514">
        <v>15.79</v>
      </c>
      <c r="L514">
        <v>25.44</v>
      </c>
      <c r="M514">
        <v>25.91</v>
      </c>
      <c r="N514">
        <v>22.10</v>
      </c>
      <c r="O514">
        <v>23.68</v>
      </c>
      <c r="P514">
        <v>11.36</v>
      </c>
      <c r="Q514">
        <v>2.5299999999999998</v>
      </c>
      <c r="R514">
        <v>24.70</v>
      </c>
      <c r="S514">
        <v>12.78</v>
      </c>
      <c r="T514">
        <v>34.619999999999997</v>
      </c>
      <c r="U514">
        <v>15.19</v>
      </c>
      <c r="V514">
        <v>60.19</v>
      </c>
      <c r="W514">
        <v>31.78</v>
      </c>
      <c r="X514">
        <v>84.82</v>
      </c>
      <c r="Y514">
        <v>84.09</v>
      </c>
      <c r="Z514">
        <v>109.95</v>
      </c>
      <c r="AA514">
        <v>155.87</v>
      </c>
      <c r="AB514">
        <v>170.30</v>
      </c>
      <c r="AC514">
        <v>183.09</v>
      </c>
      <c r="AD514">
        <v>216.40</v>
      </c>
      <c r="AE514">
        <v>221.26</v>
      </c>
      <c r="AF514">
        <v>217.76</v>
      </c>
      <c r="AG514">
        <v>276.83999999999997</v>
      </c>
      <c r="AH514">
        <v>234.09</v>
      </c>
      <c r="AI514">
        <v>273.92</v>
      </c>
      <c r="AJ514">
        <v>331.27</v>
      </c>
      <c r="AK514">
        <v>353.58</v>
      </c>
      <c r="AL514">
        <v>362.46</v>
      </c>
      <c r="AM514">
        <v>7.9271028039999996</v>
      </c>
      <c r="AN514">
        <v>-56.436241610000003</v>
      </c>
      <c r="AO514">
        <v>6.9632678910000001</v>
      </c>
      <c r="AP514">
        <v>6.1269654090000003</v>
      </c>
      <c r="AQ514">
        <v>6.5727518329999999</v>
      </c>
      <c r="AR514">
        <v>8.2846153850000004</v>
      </c>
      <c r="AS514">
        <v>9.1385135139999996</v>
      </c>
      <c r="AT514">
        <v>19.477112680000001</v>
      </c>
      <c r="AU514">
        <v>86.071146249999998</v>
      </c>
      <c r="AV514">
        <v>11.20809717</v>
      </c>
      <c r="AW514">
        <v>18.31690141</v>
      </c>
      <c r="AX514">
        <v>7.9121894859999999</v>
      </c>
      <c r="AY514">
        <v>21.808426600000001</v>
      </c>
      <c r="AZ514">
        <v>5.87439774</v>
      </c>
      <c r="BA514">
        <v>11.40528634</v>
      </c>
    </row>
    <row r="515" spans="1:53" ht="14.4" hidden="1">
      <c r="A515" t="s">
        <v>1034</v>
      </c>
      <c r="B515" t="s">
        <v>1035</v>
      </c>
      <c r="C515">
        <v>35101020</v>
      </c>
      <c r="D515">
        <v>3843</v>
      </c>
      <c r="E515">
        <v>15.56589628</v>
      </c>
      <c r="F515">
        <v>351010</v>
      </c>
      <c r="G515">
        <v>35</v>
      </c>
      <c r="H515">
        <v>35101020</v>
      </c>
      <c r="I515">
        <v>0.95</v>
      </c>
      <c r="J515">
        <v>0.83</v>
      </c>
      <c r="K515">
        <v>0.71</v>
      </c>
      <c r="L515">
        <v>0.78</v>
      </c>
      <c r="M515">
        <v>1.77</v>
      </c>
      <c r="N515">
        <v>1.77</v>
      </c>
      <c r="O515">
        <v>2.33</v>
      </c>
      <c r="P515">
        <v>2.83</v>
      </c>
      <c r="Q515">
        <v>4.92</v>
      </c>
      <c r="R515">
        <v>5.53</v>
      </c>
      <c r="S515">
        <v>22.41</v>
      </c>
      <c r="T515">
        <v>9.69</v>
      </c>
      <c r="U515">
        <v>4.6100000000000003</v>
      </c>
      <c r="V515">
        <v>5.81</v>
      </c>
      <c r="W515">
        <v>5.62</v>
      </c>
      <c r="X515">
        <v>19.54</v>
      </c>
      <c r="Y515">
        <v>23.725</v>
      </c>
      <c r="Z515">
        <v>27.75</v>
      </c>
      <c r="AA515">
        <v>57.14</v>
      </c>
      <c r="AB515">
        <v>55.91</v>
      </c>
      <c r="AC515">
        <v>65.849999999999994</v>
      </c>
      <c r="AD515">
        <v>96.13</v>
      </c>
      <c r="AE515">
        <v>222.19</v>
      </c>
      <c r="AF515">
        <v>209.43</v>
      </c>
      <c r="AG515">
        <v>279.04000000000002</v>
      </c>
      <c r="AH515">
        <v>534.38</v>
      </c>
      <c r="AI515">
        <v>657.18</v>
      </c>
      <c r="AJ515">
        <v>210.90</v>
      </c>
      <c r="AK515">
        <v>274</v>
      </c>
      <c r="AL515">
        <v>208.51</v>
      </c>
      <c r="AM515">
        <v>20.568421050000001</v>
      </c>
      <c r="AN515">
        <v>28.584337349999998</v>
      </c>
      <c r="AO515">
        <v>39.084507039999998</v>
      </c>
      <c r="AP515">
        <v>73.256410259999996</v>
      </c>
      <c r="AQ515">
        <v>31.587570620000001</v>
      </c>
      <c r="AR515">
        <v>37.203389829999999</v>
      </c>
      <c r="AS515">
        <v>41.25751073</v>
      </c>
      <c r="AT515">
        <v>78.512367490000003</v>
      </c>
      <c r="AU515">
        <v>42.56707317</v>
      </c>
      <c r="AV515">
        <v>50.459312840000003</v>
      </c>
      <c r="AW515">
        <v>23.845604640000001</v>
      </c>
      <c r="AX515">
        <v>67.820433440000002</v>
      </c>
      <c r="AY515">
        <v>45.748373100000002</v>
      </c>
      <c r="AZ515">
        <v>47.160068850000002</v>
      </c>
      <c r="BA515">
        <v>37.101423490000002</v>
      </c>
    </row>
    <row r="516" spans="1:53" ht="14.4" hidden="1">
      <c r="A516" t="s">
        <v>1036</v>
      </c>
      <c r="B516" t="s">
        <v>1037</v>
      </c>
      <c r="C516">
        <v>20301010</v>
      </c>
      <c r="D516">
        <v>4731</v>
      </c>
      <c r="E516">
        <v>15.50514152</v>
      </c>
      <c r="F516">
        <v>203010</v>
      </c>
      <c r="G516">
        <v>20</v>
      </c>
      <c r="H516">
        <v>20301010</v>
      </c>
      <c r="I516">
        <v>1.59</v>
      </c>
      <c r="J516">
        <v>1.79</v>
      </c>
      <c r="K516">
        <v>1.57</v>
      </c>
      <c r="L516">
        <v>1.68</v>
      </c>
      <c r="M516">
        <v>1.92</v>
      </c>
      <c r="N516">
        <v>2.40</v>
      </c>
      <c r="O516">
        <v>2.36</v>
      </c>
      <c r="P516">
        <v>2.69</v>
      </c>
      <c r="Q516">
        <v>3.48</v>
      </c>
      <c r="R516">
        <v>3.39</v>
      </c>
      <c r="S516">
        <v>4.07</v>
      </c>
      <c r="T516">
        <v>8.27</v>
      </c>
      <c r="U516">
        <v>8.26</v>
      </c>
      <c r="V516">
        <v>5.01</v>
      </c>
      <c r="W516">
        <v>5.72</v>
      </c>
      <c r="X516">
        <v>54.60</v>
      </c>
      <c r="Y516">
        <v>40.96</v>
      </c>
      <c r="Z516">
        <v>39.549999999999997</v>
      </c>
      <c r="AA516">
        <v>44.25</v>
      </c>
      <c r="AB516">
        <v>44.61</v>
      </c>
      <c r="AC516">
        <v>45.10</v>
      </c>
      <c r="AD516">
        <v>52.96</v>
      </c>
      <c r="AE516">
        <v>64.69</v>
      </c>
      <c r="AF516">
        <v>68.09</v>
      </c>
      <c r="AG516">
        <v>78.02</v>
      </c>
      <c r="AH516">
        <v>95.11</v>
      </c>
      <c r="AI516">
        <v>134.29</v>
      </c>
      <c r="AJ516">
        <v>103.92</v>
      </c>
      <c r="AK516">
        <v>127.20</v>
      </c>
      <c r="AL516">
        <v>110.77</v>
      </c>
      <c r="AM516">
        <v>34.339622640000002</v>
      </c>
      <c r="AN516">
        <v>22.882681560000002</v>
      </c>
      <c r="AO516">
        <v>25.1910828</v>
      </c>
      <c r="AP516">
        <v>26.339285709999999</v>
      </c>
      <c r="AQ516">
        <v>23.234375</v>
      </c>
      <c r="AR516">
        <v>18.791666670000001</v>
      </c>
      <c r="AS516">
        <v>22.440677969999999</v>
      </c>
      <c r="AT516">
        <v>24.048327140000001</v>
      </c>
      <c r="AU516">
        <v>19.566091950000001</v>
      </c>
      <c r="AV516">
        <v>23.014749259999999</v>
      </c>
      <c r="AW516">
        <v>23.368550370000001</v>
      </c>
      <c r="AX516">
        <v>16.2382104</v>
      </c>
      <c r="AY516">
        <v>12.581113800000001</v>
      </c>
      <c r="AZ516">
        <v>25.389221559999999</v>
      </c>
      <c r="BA516">
        <v>19.36538462</v>
      </c>
    </row>
    <row r="517" spans="1:53" ht="14.4" hidden="1">
      <c r="A517" t="s">
        <v>1038</v>
      </c>
      <c r="B517" t="s">
        <v>1039</v>
      </c>
      <c r="C517">
        <v>40301040</v>
      </c>
      <c r="D517">
        <v>6361</v>
      </c>
      <c r="E517">
        <v>15.362093460000001</v>
      </c>
      <c r="F517">
        <v>403010</v>
      </c>
      <c r="G517">
        <v>40</v>
      </c>
      <c r="H517">
        <v>40301040</v>
      </c>
      <c r="I517">
        <v>1.61</v>
      </c>
      <c r="J517">
        <v>1.66</v>
      </c>
      <c r="K517">
        <v>2.68</v>
      </c>
      <c r="L517">
        <v>1.71</v>
      </c>
      <c r="M517">
        <v>1.07</v>
      </c>
      <c r="N517">
        <v>1.89</v>
      </c>
      <c r="O517">
        <v>2.34</v>
      </c>
      <c r="P517">
        <v>2.38</v>
      </c>
      <c r="Q517">
        <v>2.2599999999999998</v>
      </c>
      <c r="R517">
        <v>3.83</v>
      </c>
      <c r="S517">
        <v>4.99</v>
      </c>
      <c r="T517">
        <v>8.44</v>
      </c>
      <c r="U517">
        <v>4.0999999999999996</v>
      </c>
      <c r="V517">
        <v>1.91</v>
      </c>
      <c r="W517">
        <v>4.6500000000000004</v>
      </c>
      <c r="X517">
        <v>13.68</v>
      </c>
      <c r="Y517">
        <v>15.93</v>
      </c>
      <c r="Z517">
        <v>23.55</v>
      </c>
      <c r="AA517">
        <v>32.450000000000003</v>
      </c>
      <c r="AB517">
        <v>34.450000000000003</v>
      </c>
      <c r="AC517">
        <v>34.67</v>
      </c>
      <c r="AD517">
        <v>33.96</v>
      </c>
      <c r="AE517">
        <v>39.24</v>
      </c>
      <c r="AF517">
        <v>31.44</v>
      </c>
      <c r="AG517">
        <v>45.35</v>
      </c>
      <c r="AH517">
        <v>39.090000000000003</v>
      </c>
      <c r="AI517">
        <v>52.18</v>
      </c>
      <c r="AJ517">
        <v>37.619999999999997</v>
      </c>
      <c r="AK517">
        <v>51.02</v>
      </c>
      <c r="AL517">
        <v>56.14</v>
      </c>
      <c r="AM517">
        <v>8.4968944099999995</v>
      </c>
      <c r="AN517">
        <v>9.5963855420000002</v>
      </c>
      <c r="AO517">
        <v>8.7873134329999996</v>
      </c>
      <c r="AP517">
        <v>18.97660819</v>
      </c>
      <c r="AQ517">
        <v>32.196261679999999</v>
      </c>
      <c r="AR517">
        <v>18.343915339999999</v>
      </c>
      <c r="AS517">
        <v>14.512820509999999</v>
      </c>
      <c r="AT517">
        <v>16.48739496</v>
      </c>
      <c r="AU517">
        <v>13.91150442</v>
      </c>
      <c r="AV517">
        <v>11.84073107</v>
      </c>
      <c r="AW517">
        <v>7.8336673350000003</v>
      </c>
      <c r="AX517">
        <v>6.1824644549999999</v>
      </c>
      <c r="AY517">
        <v>9.1756097560000001</v>
      </c>
      <c r="AZ517">
        <v>26.712041880000001</v>
      </c>
      <c r="BA517">
        <v>12.073118279999999</v>
      </c>
    </row>
    <row r="518" spans="1:53" ht="14.4" hidden="1">
      <c r="A518" t="s">
        <v>1040</v>
      </c>
      <c r="B518" t="s">
        <v>1041</v>
      </c>
      <c r="C518">
        <v>10102020</v>
      </c>
      <c r="D518">
        <v>1311</v>
      </c>
      <c r="E518">
        <v>15.350103600000001</v>
      </c>
      <c r="F518">
        <v>101020</v>
      </c>
      <c r="G518">
        <v>10</v>
      </c>
      <c r="H518">
        <v>10102020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-4.24</v>
      </c>
      <c r="T518">
        <v>2.04</v>
      </c>
      <c r="U518">
        <v>4.26</v>
      </c>
      <c r="V518">
        <v>0.87</v>
      </c>
      <c r="W518">
        <v>1.87</v>
      </c>
      <c r="X518">
        <v>43.625999999999998</v>
      </c>
      <c r="Y518">
        <v>31.391999999999999</v>
      </c>
      <c r="Z518">
        <v>35.173999999999999</v>
      </c>
      <c r="AA518">
        <v>34.802</v>
      </c>
      <c r="AB518">
        <v>31.106000000000002</v>
      </c>
      <c r="AC518">
        <v>20.895</v>
      </c>
      <c r="AD518">
        <v>22.562999999999999</v>
      </c>
      <c r="AE518">
        <v>25.873999999999999</v>
      </c>
      <c r="AF518">
        <v>22.048999999999999</v>
      </c>
      <c r="AG518">
        <v>24.167000000000002</v>
      </c>
      <c r="AH518">
        <v>17.547000000000001</v>
      </c>
      <c r="AI518">
        <v>15.944000000000001</v>
      </c>
      <c r="AJ518">
        <v>24.21</v>
      </c>
      <c r="AK518">
        <v>21.09</v>
      </c>
      <c r="AL518">
        <v>15.60</v>
      </c>
      <c r="AM518" t="s">
        <v>23</v>
      </c>
      <c r="AN518" t="s">
        <v>23</v>
      </c>
      <c r="AO518" t="s">
        <v>23</v>
      </c>
      <c r="AP518" t="s">
        <v>23</v>
      </c>
      <c r="AQ518" t="s">
        <v>23</v>
      </c>
      <c r="AR518" t="s">
        <v>23</v>
      </c>
      <c r="AS518" t="s">
        <v>23</v>
      </c>
      <c r="AT518" t="s">
        <v>23</v>
      </c>
      <c r="AU518" t="s">
        <v>23</v>
      </c>
      <c r="AV518" t="s">
        <v>23</v>
      </c>
      <c r="AW518">
        <v>-4.1384433960000004</v>
      </c>
      <c r="AX518">
        <v>7.815686275</v>
      </c>
      <c r="AY518">
        <v>5.6830985920000003</v>
      </c>
      <c r="AZ518">
        <v>24.241379309999999</v>
      </c>
      <c r="BA518">
        <v>8.3422459890000003</v>
      </c>
    </row>
    <row r="519" spans="1:53" ht="14.4" hidden="1">
      <c r="A519" t="s">
        <v>1042</v>
      </c>
      <c r="B519" t="s">
        <v>1043</v>
      </c>
      <c r="C519">
        <v>50203010</v>
      </c>
      <c r="D519">
        <v>7370</v>
      </c>
      <c r="E519">
        <v>15.32631312</v>
      </c>
      <c r="F519">
        <v>502030</v>
      </c>
      <c r="G519">
        <v>50</v>
      </c>
      <c r="H519">
        <v>50203010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>
        <v>-0.32</v>
      </c>
      <c r="O519">
        <v>-0.44</v>
      </c>
      <c r="P519">
        <v>-2.84</v>
      </c>
      <c r="Q519">
        <v>-0.97</v>
      </c>
      <c r="R519">
        <v>-0.75</v>
      </c>
      <c r="S519">
        <v>-0.65</v>
      </c>
      <c r="T519">
        <v>-0.31</v>
      </c>
      <c r="U519">
        <v>-0.89</v>
      </c>
      <c r="V519">
        <v>-0.82</v>
      </c>
      <c r="W519">
        <v>-0.42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>
        <v>14.61</v>
      </c>
      <c r="AF519">
        <v>5.51</v>
      </c>
      <c r="AG519">
        <v>16.329999999999998</v>
      </c>
      <c r="AH519">
        <v>50.07</v>
      </c>
      <c r="AI519">
        <v>47.03</v>
      </c>
      <c r="AJ519">
        <v>8.9499999999999993</v>
      </c>
      <c r="AK519">
        <v>16.93</v>
      </c>
      <c r="AL519">
        <v>10.77</v>
      </c>
      <c r="AM519" t="s">
        <v>23</v>
      </c>
      <c r="AN519" t="s">
        <v>23</v>
      </c>
      <c r="AO519" t="s">
        <v>23</v>
      </c>
      <c r="AP519" t="s">
        <v>23</v>
      </c>
      <c r="AQ519" t="s">
        <v>23</v>
      </c>
      <c r="AR519" t="s">
        <v>23</v>
      </c>
      <c r="AS519" t="s">
        <v>23</v>
      </c>
      <c r="AT519">
        <v>-5.1443661970000001</v>
      </c>
      <c r="AU519">
        <v>-5.6804123710000001</v>
      </c>
      <c r="AV519">
        <v>-21.77333333</v>
      </c>
      <c r="AW519">
        <v>-77.030769230000004</v>
      </c>
      <c r="AX519">
        <v>-151.7096774</v>
      </c>
      <c r="AY519">
        <v>-10.056179780000001</v>
      </c>
      <c r="AZ519">
        <v>-20.646341459999999</v>
      </c>
      <c r="BA519">
        <v>-25.64285714</v>
      </c>
    </row>
    <row r="520" spans="1:53" ht="14.4" hidden="1">
      <c r="A520" t="s">
        <v>1044</v>
      </c>
      <c r="B520" t="s">
        <v>1045</v>
      </c>
      <c r="C520">
        <v>25203010</v>
      </c>
      <c r="D520">
        <v>2300</v>
      </c>
      <c r="E520">
        <v>15.2762256</v>
      </c>
      <c r="F520">
        <v>252030</v>
      </c>
      <c r="G520">
        <v>25</v>
      </c>
      <c r="H520">
        <v>25203010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>
        <v>-0.52</v>
      </c>
      <c r="V520">
        <v>-0.43</v>
      </c>
      <c r="W520">
        <v>0.14000000000000001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>
        <v>27.96</v>
      </c>
      <c r="AM520" t="s">
        <v>23</v>
      </c>
      <c r="AN520" t="s">
        <v>23</v>
      </c>
      <c r="AO520" t="s">
        <v>23</v>
      </c>
      <c r="AP520" t="s">
        <v>23</v>
      </c>
      <c r="AQ520" t="s">
        <v>23</v>
      </c>
      <c r="AR520" t="s">
        <v>23</v>
      </c>
      <c r="AS520" t="s">
        <v>23</v>
      </c>
      <c r="AT520" t="s">
        <v>23</v>
      </c>
      <c r="AU520" t="s">
        <v>23</v>
      </c>
      <c r="AV520" t="s">
        <v>23</v>
      </c>
      <c r="AW520" t="s">
        <v>23</v>
      </c>
      <c r="AX520" t="s">
        <v>23</v>
      </c>
      <c r="AY520" t="s">
        <v>23</v>
      </c>
      <c r="AZ520" t="s">
        <v>23</v>
      </c>
      <c r="BA520">
        <v>199.7142857</v>
      </c>
    </row>
    <row r="521" spans="1:53" ht="14.4" hidden="1">
      <c r="A521" t="s">
        <v>1046</v>
      </c>
      <c r="B521" t="s">
        <v>1047</v>
      </c>
      <c r="C521">
        <v>45103020</v>
      </c>
      <c r="D521">
        <v>7372</v>
      </c>
      <c r="E521">
        <v>15.27259499</v>
      </c>
      <c r="F521">
        <v>451030</v>
      </c>
      <c r="G521">
        <v>45</v>
      </c>
      <c r="H521">
        <v>45103020</v>
      </c>
      <c r="I521" t="e">
        <v>#N/A</v>
      </c>
      <c r="J521" t="e">
        <v>#N/A</v>
      </c>
      <c r="K521">
        <v>0.27</v>
      </c>
      <c r="L521">
        <v>0.22</v>
      </c>
      <c r="M521">
        <v>0.34</v>
      </c>
      <c r="N521">
        <v>0.73</v>
      </c>
      <c r="O521">
        <v>0.78</v>
      </c>
      <c r="P521">
        <v>0.44</v>
      </c>
      <c r="Q521">
        <v>1.27</v>
      </c>
      <c r="R521">
        <v>1.62</v>
      </c>
      <c r="S521">
        <v>-0.15</v>
      </c>
      <c r="T521">
        <v>-2.12</v>
      </c>
      <c r="U521">
        <v>-3.21</v>
      </c>
      <c r="V521">
        <v>-1.60</v>
      </c>
      <c r="W521">
        <v>-2.12</v>
      </c>
      <c r="X521" t="e">
        <v>#N/A</v>
      </c>
      <c r="Y521" t="e">
        <v>#N/A</v>
      </c>
      <c r="Z521" t="e">
        <v>#N/A</v>
      </c>
      <c r="AA521" t="e">
        <v>#N/A</v>
      </c>
      <c r="AB521">
        <v>39.65</v>
      </c>
      <c r="AC521">
        <v>45.14</v>
      </c>
      <c r="AD521">
        <v>45.5</v>
      </c>
      <c r="AE521">
        <v>41.39</v>
      </c>
      <c r="AF521">
        <v>74.14</v>
      </c>
      <c r="AG521">
        <v>116.58</v>
      </c>
      <c r="AH521">
        <v>161.59</v>
      </c>
      <c r="AI521">
        <v>173.28</v>
      </c>
      <c r="AJ521">
        <v>129.65</v>
      </c>
      <c r="AK521">
        <v>219.05</v>
      </c>
      <c r="AL521">
        <v>333.15</v>
      </c>
      <c r="AM521" t="s">
        <v>23</v>
      </c>
      <c r="AN521" t="s">
        <v>23</v>
      </c>
      <c r="AO521" t="s">
        <v>23</v>
      </c>
      <c r="AP521" t="s">
        <v>23</v>
      </c>
      <c r="AQ521">
        <v>116.6176471</v>
      </c>
      <c r="AR521">
        <v>61.835616440000003</v>
      </c>
      <c r="AS521">
        <v>58.333333330000002</v>
      </c>
      <c r="AT521">
        <v>94.068181820000007</v>
      </c>
      <c r="AU521">
        <v>58.377952759999999</v>
      </c>
      <c r="AV521">
        <v>71.962962959999999</v>
      </c>
      <c r="AW521">
        <v>-1077.2666670000001</v>
      </c>
      <c r="AX521">
        <v>-81.735849060000007</v>
      </c>
      <c r="AY521">
        <v>-40.389408099999997</v>
      </c>
      <c r="AZ521">
        <v>-136.90625</v>
      </c>
      <c r="BA521">
        <v>-157.14622639999999</v>
      </c>
    </row>
    <row r="522" spans="1:53" ht="14.4" hidden="1">
      <c r="A522" t="s">
        <v>1048</v>
      </c>
      <c r="B522" t="s">
        <v>1049</v>
      </c>
      <c r="C522">
        <v>20304030</v>
      </c>
      <c r="D522">
        <v>4213</v>
      </c>
      <c r="E522">
        <v>15.266121139999999</v>
      </c>
      <c r="F522">
        <v>203040</v>
      </c>
      <c r="G522">
        <v>20</v>
      </c>
      <c r="H522">
        <v>20304030</v>
      </c>
      <c r="I522">
        <v>0.15</v>
      </c>
      <c r="J522">
        <v>-5.41</v>
      </c>
      <c r="K522">
        <v>-1.49</v>
      </c>
      <c r="L522">
        <v>-2.2599999999999998</v>
      </c>
      <c r="M522">
        <v>-2</v>
      </c>
      <c r="N522">
        <v>-2.65</v>
      </c>
      <c r="O522">
        <v>0.53</v>
      </c>
      <c r="P522">
        <v>2.4500000000000002</v>
      </c>
      <c r="Q522">
        <v>2.88</v>
      </c>
      <c r="R522">
        <v>3.57</v>
      </c>
      <c r="S522">
        <v>0.78</v>
      </c>
      <c r="T522">
        <v>2.93</v>
      </c>
      <c r="U522">
        <v>5.76</v>
      </c>
      <c r="V522">
        <v>1.60</v>
      </c>
      <c r="W522">
        <v>3.23</v>
      </c>
      <c r="X522">
        <v>2.56</v>
      </c>
      <c r="Y522">
        <v>12.35</v>
      </c>
      <c r="Z522">
        <v>17.38</v>
      </c>
      <c r="AA522">
        <v>26.29</v>
      </c>
      <c r="AB522">
        <v>40.880000000000003</v>
      </c>
      <c r="AC522">
        <v>27.25</v>
      </c>
      <c r="AD522">
        <v>43.16</v>
      </c>
      <c r="AE522">
        <v>91.59</v>
      </c>
      <c r="AF522">
        <v>57.04</v>
      </c>
      <c r="AG522">
        <v>79.70</v>
      </c>
      <c r="AH522">
        <v>119.20</v>
      </c>
      <c r="AI522">
        <v>77.430000000000007</v>
      </c>
      <c r="AJ522">
        <v>33.29</v>
      </c>
      <c r="AK522">
        <v>87.59</v>
      </c>
      <c r="AL522">
        <v>131.15</v>
      </c>
      <c r="AM522">
        <v>17.06666667</v>
      </c>
      <c r="AN522">
        <v>-2.2828096119999999</v>
      </c>
      <c r="AO522">
        <v>-11.66442953</v>
      </c>
      <c r="AP522">
        <v>-11.632743359999999</v>
      </c>
      <c r="AQ522">
        <v>-20.440000000000001</v>
      </c>
      <c r="AR522">
        <v>-10.283018869999999</v>
      </c>
      <c r="AS522">
        <v>81.433962260000001</v>
      </c>
      <c r="AT522">
        <v>37.383673469999998</v>
      </c>
      <c r="AU522">
        <v>19.805555559999998</v>
      </c>
      <c r="AV522">
        <v>22.324929969999999</v>
      </c>
      <c r="AW522">
        <v>152.82051279999999</v>
      </c>
      <c r="AX522">
        <v>26.42662116</v>
      </c>
      <c r="AY522">
        <v>5.7795138890000004</v>
      </c>
      <c r="AZ522">
        <v>54.74375</v>
      </c>
      <c r="BA522">
        <v>40.603715170000001</v>
      </c>
    </row>
    <row r="523" spans="1:53" ht="14.4" hidden="1">
      <c r="A523" t="s">
        <v>1050</v>
      </c>
      <c r="B523" t="s">
        <v>1051</v>
      </c>
      <c r="C523">
        <v>25203010</v>
      </c>
      <c r="D523">
        <v>3100</v>
      </c>
      <c r="E523">
        <v>15.224241879999999</v>
      </c>
      <c r="F523">
        <v>252030</v>
      </c>
      <c r="G523">
        <v>25</v>
      </c>
      <c r="H523">
        <v>25203010</v>
      </c>
      <c r="I523">
        <v>2.33</v>
      </c>
      <c r="J523">
        <v>2.92</v>
      </c>
      <c r="K523">
        <v>3.53</v>
      </c>
      <c r="L523">
        <v>3.61</v>
      </c>
      <c r="M523">
        <v>2.79</v>
      </c>
      <c r="N523">
        <v>1.45</v>
      </c>
      <c r="O523">
        <v>1.65</v>
      </c>
      <c r="P523">
        <v>2.09</v>
      </c>
      <c r="Q523">
        <v>1.38</v>
      </c>
      <c r="R523">
        <v>2.21</v>
      </c>
      <c r="S523">
        <v>-2.34</v>
      </c>
      <c r="T523">
        <v>2.95</v>
      </c>
      <c r="U523">
        <v>3.17</v>
      </c>
      <c r="V523">
        <v>3.88</v>
      </c>
      <c r="W523">
        <v>3.5</v>
      </c>
      <c r="X523">
        <v>55.31</v>
      </c>
      <c r="Y523">
        <v>61.04</v>
      </c>
      <c r="Z523">
        <v>55.51</v>
      </c>
      <c r="AA523">
        <v>56.13</v>
      </c>
      <c r="AB523">
        <v>37.56</v>
      </c>
      <c r="AC523">
        <v>32.729999999999997</v>
      </c>
      <c r="AD523">
        <v>35.020000000000003</v>
      </c>
      <c r="AE523">
        <v>44.23</v>
      </c>
      <c r="AF523">
        <v>33.75</v>
      </c>
      <c r="AG523">
        <v>26.97</v>
      </c>
      <c r="AH523">
        <v>31.08</v>
      </c>
      <c r="AI523">
        <v>40.60</v>
      </c>
      <c r="AJ523">
        <v>38.08</v>
      </c>
      <c r="AK523">
        <v>36.81</v>
      </c>
      <c r="AL523">
        <v>65.33</v>
      </c>
      <c r="AM523">
        <v>23.738197419999999</v>
      </c>
      <c r="AN523">
        <v>20.904109590000001</v>
      </c>
      <c r="AO523">
        <v>15.72521246</v>
      </c>
      <c r="AP523">
        <v>15.548476450000001</v>
      </c>
      <c r="AQ523">
        <v>13.462365589999999</v>
      </c>
      <c r="AR523">
        <v>22.572413789999999</v>
      </c>
      <c r="AS523">
        <v>21.224242419999999</v>
      </c>
      <c r="AT523">
        <v>21.162679430000001</v>
      </c>
      <c r="AU523">
        <v>24.456521739999999</v>
      </c>
      <c r="AV523">
        <v>12.20361991</v>
      </c>
      <c r="AW523">
        <v>-13.282051279999999</v>
      </c>
      <c r="AX523">
        <v>13.76271186</v>
      </c>
      <c r="AY523">
        <v>12.0126183</v>
      </c>
      <c r="AZ523">
        <v>9.4871134020000003</v>
      </c>
      <c r="BA523">
        <v>18.66571429</v>
      </c>
    </row>
    <row r="524" spans="1:53" ht="14.4" hidden="1">
      <c r="A524" t="s">
        <v>1052</v>
      </c>
      <c r="B524" t="s">
        <v>1053</v>
      </c>
      <c r="C524">
        <v>40203040</v>
      </c>
      <c r="D524">
        <v>7370</v>
      </c>
      <c r="E524">
        <v>15.216700680000001</v>
      </c>
      <c r="F524">
        <v>402030</v>
      </c>
      <c r="G524">
        <v>40</v>
      </c>
      <c r="H524">
        <v>40203040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>
        <v>0</v>
      </c>
      <c r="P524">
        <v>0.61</v>
      </c>
      <c r="Q524">
        <v>1.1599999999999999</v>
      </c>
      <c r="R524">
        <v>0.54</v>
      </c>
      <c r="S524">
        <v>0.88</v>
      </c>
      <c r="T524">
        <v>1.0900000000000001</v>
      </c>
      <c r="U524">
        <v>1.48</v>
      </c>
      <c r="V524">
        <v>1.71</v>
      </c>
      <c r="W524">
        <v>2.33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>
        <v>46.35</v>
      </c>
      <c r="AH524">
        <v>62.45</v>
      </c>
      <c r="AI524">
        <v>100.14</v>
      </c>
      <c r="AJ524">
        <v>64.930000000000007</v>
      </c>
      <c r="AK524">
        <v>90.88</v>
      </c>
      <c r="AL524">
        <v>130.91999999999999</v>
      </c>
      <c r="AM524" t="s">
        <v>23</v>
      </c>
      <c r="AN524" t="s">
        <v>23</v>
      </c>
      <c r="AO524" t="s">
        <v>23</v>
      </c>
      <c r="AP524" t="s">
        <v>23</v>
      </c>
      <c r="AQ524" t="s">
        <v>23</v>
      </c>
      <c r="AR524" t="s">
        <v>23</v>
      </c>
      <c r="AS524" t="s">
        <v>23</v>
      </c>
      <c r="AT524" t="s">
        <v>23</v>
      </c>
      <c r="AU524" t="s">
        <v>23</v>
      </c>
      <c r="AV524">
        <v>85.833333330000002</v>
      </c>
      <c r="AW524">
        <v>70.965909089999997</v>
      </c>
      <c r="AX524">
        <v>91.871559629999993</v>
      </c>
      <c r="AY524">
        <v>43.871621619999999</v>
      </c>
      <c r="AZ524">
        <v>53.146198830000003</v>
      </c>
      <c r="BA524">
        <v>56.188841199999999</v>
      </c>
    </row>
    <row r="525" spans="1:53" ht="14.4" hidden="1">
      <c r="A525" t="s">
        <v>1054</v>
      </c>
      <c r="B525" t="s">
        <v>1055</v>
      </c>
      <c r="C525">
        <v>55101010</v>
      </c>
      <c r="D525">
        <v>4931</v>
      </c>
      <c r="E525">
        <v>15.17526486</v>
      </c>
      <c r="F525">
        <v>551010</v>
      </c>
      <c r="G525">
        <v>55</v>
      </c>
      <c r="H525">
        <v>55101010</v>
      </c>
      <c r="I525">
        <v>2.60</v>
      </c>
      <c r="J525">
        <v>2.74</v>
      </c>
      <c r="K525">
        <v>2.89</v>
      </c>
      <c r="L525">
        <v>3.23</v>
      </c>
      <c r="M525">
        <v>3.46</v>
      </c>
      <c r="N525">
        <v>3.36</v>
      </c>
      <c r="O525">
        <v>1.64</v>
      </c>
      <c r="P525">
        <v>1.99</v>
      </c>
      <c r="Q525">
        <v>2.19</v>
      </c>
      <c r="R525">
        <v>2.33</v>
      </c>
      <c r="S525">
        <v>2.4700000000000002</v>
      </c>
      <c r="T525">
        <v>2.63</v>
      </c>
      <c r="U525">
        <v>2.73</v>
      </c>
      <c r="V525">
        <v>2.78</v>
      </c>
      <c r="W525">
        <v>2.69</v>
      </c>
      <c r="X525">
        <v>36.770000000000003</v>
      </c>
      <c r="Y525">
        <v>44.11</v>
      </c>
      <c r="Z525">
        <v>43.91</v>
      </c>
      <c r="AA525">
        <v>51.60</v>
      </c>
      <c r="AB525">
        <v>66.42</v>
      </c>
      <c r="AC525">
        <v>62.45</v>
      </c>
      <c r="AD525">
        <v>37.89</v>
      </c>
      <c r="AE525">
        <v>42.61</v>
      </c>
      <c r="AF525">
        <v>42.25</v>
      </c>
      <c r="AG525">
        <v>54.72</v>
      </c>
      <c r="AH525">
        <v>51.53</v>
      </c>
      <c r="AI525">
        <v>61.47</v>
      </c>
      <c r="AJ525">
        <v>55.21</v>
      </c>
      <c r="AK525">
        <v>51.30</v>
      </c>
      <c r="AL525">
        <v>59.14</v>
      </c>
      <c r="AM525">
        <v>14.142307690000001</v>
      </c>
      <c r="AN525">
        <v>16.098540150000002</v>
      </c>
      <c r="AO525">
        <v>15.193771630000001</v>
      </c>
      <c r="AP525">
        <v>15.975232200000001</v>
      </c>
      <c r="AQ525">
        <v>19.196531790000002</v>
      </c>
      <c r="AR525">
        <v>18.58630952</v>
      </c>
      <c r="AS525">
        <v>23.103658540000001</v>
      </c>
      <c r="AT525">
        <v>21.4120603</v>
      </c>
      <c r="AU525">
        <v>19.292237440000001</v>
      </c>
      <c r="AV525">
        <v>23.48497854</v>
      </c>
      <c r="AW525">
        <v>20.862348180000001</v>
      </c>
      <c r="AX525">
        <v>23.372623569999998</v>
      </c>
      <c r="AY525">
        <v>20.22344322</v>
      </c>
      <c r="AZ525">
        <v>18.45323741</v>
      </c>
      <c r="BA525">
        <v>21.98513011</v>
      </c>
    </row>
    <row r="526" spans="1:53" ht="14.4" hidden="1">
      <c r="A526" t="s">
        <v>1056</v>
      </c>
      <c r="B526" t="s">
        <v>1057</v>
      </c>
      <c r="C526">
        <v>20103010</v>
      </c>
      <c r="D526">
        <v>1700</v>
      </c>
      <c r="E526">
        <v>15.09356758</v>
      </c>
      <c r="F526">
        <v>201030</v>
      </c>
      <c r="G526">
        <v>20</v>
      </c>
      <c r="H526">
        <v>20103010</v>
      </c>
      <c r="I526">
        <v>0.39</v>
      </c>
      <c r="J526">
        <v>-0.99</v>
      </c>
      <c r="K526">
        <v>0.36</v>
      </c>
      <c r="L526">
        <v>0.73</v>
      </c>
      <c r="M526">
        <v>0.61</v>
      </c>
      <c r="N526">
        <v>1.30</v>
      </c>
      <c r="O526">
        <v>1.72</v>
      </c>
      <c r="P526">
        <v>1.47</v>
      </c>
      <c r="Q526">
        <v>3</v>
      </c>
      <c r="R526">
        <v>3.08</v>
      </c>
      <c r="S526">
        <v>4.09</v>
      </c>
      <c r="T526">
        <v>3.93</v>
      </c>
      <c r="U526">
        <v>6.82</v>
      </c>
      <c r="V526">
        <v>9.01</v>
      </c>
      <c r="W526">
        <v>14.60</v>
      </c>
      <c r="X526">
        <v>13.17</v>
      </c>
      <c r="Y526">
        <v>10.72</v>
      </c>
      <c r="Z526">
        <v>12.16</v>
      </c>
      <c r="AA526">
        <v>19.39</v>
      </c>
      <c r="AB526">
        <v>17.12</v>
      </c>
      <c r="AC526">
        <v>28.42</v>
      </c>
      <c r="AD526">
        <v>33.299999999999997</v>
      </c>
      <c r="AE526">
        <v>43.65</v>
      </c>
      <c r="AF526">
        <v>43.68</v>
      </c>
      <c r="AG526">
        <v>49.85</v>
      </c>
      <c r="AH526">
        <v>52.66</v>
      </c>
      <c r="AI526">
        <v>98.94</v>
      </c>
      <c r="AJ526">
        <v>115.08</v>
      </c>
      <c r="AK526">
        <v>205.67</v>
      </c>
      <c r="AL526">
        <v>424.06</v>
      </c>
      <c r="AM526">
        <v>33.76923077</v>
      </c>
      <c r="AN526">
        <v>-10.828282829999999</v>
      </c>
      <c r="AO526">
        <v>33.777777780000001</v>
      </c>
      <c r="AP526">
        <v>26.561643839999999</v>
      </c>
      <c r="AQ526">
        <v>28.06557377</v>
      </c>
      <c r="AR526">
        <v>21.861538459999998</v>
      </c>
      <c r="AS526">
        <v>19.360465120000001</v>
      </c>
      <c r="AT526">
        <v>29.69387755</v>
      </c>
      <c r="AU526">
        <v>14.56</v>
      </c>
      <c r="AV526">
        <v>16.18506494</v>
      </c>
      <c r="AW526">
        <v>12.875305620000001</v>
      </c>
      <c r="AX526">
        <v>25.175572519999999</v>
      </c>
      <c r="AY526">
        <v>16.873900290000002</v>
      </c>
      <c r="AZ526">
        <v>22.826859049999999</v>
      </c>
      <c r="BA526">
        <v>29.04520548</v>
      </c>
    </row>
    <row r="527" spans="1:53" ht="14.4" hidden="1">
      <c r="A527" t="s">
        <v>1058</v>
      </c>
      <c r="B527" t="s">
        <v>1059</v>
      </c>
      <c r="C527">
        <v>15103020</v>
      </c>
      <c r="D527">
        <v>2670</v>
      </c>
      <c r="E527">
        <v>15.03514698</v>
      </c>
      <c r="F527">
        <v>151030</v>
      </c>
      <c r="G527">
        <v>15</v>
      </c>
      <c r="H527">
        <v>15103020</v>
      </c>
      <c r="I527">
        <v>2.97</v>
      </c>
      <c r="J527">
        <v>1.78</v>
      </c>
      <c r="K527">
        <v>2.08</v>
      </c>
      <c r="L527">
        <v>2.16</v>
      </c>
      <c r="M527">
        <v>2.60</v>
      </c>
      <c r="N527">
        <v>2.95</v>
      </c>
      <c r="O527">
        <v>3.54</v>
      </c>
      <c r="P527">
        <v>3.13</v>
      </c>
      <c r="Q527">
        <v>5.28</v>
      </c>
      <c r="R527">
        <v>3.57</v>
      </c>
      <c r="S527">
        <v>6.61</v>
      </c>
      <c r="T527">
        <v>8.83</v>
      </c>
      <c r="U527">
        <v>9.2100000000000009</v>
      </c>
      <c r="V527">
        <v>6.20</v>
      </c>
      <c r="W527">
        <v>8.73</v>
      </c>
      <c r="X527">
        <v>42.34</v>
      </c>
      <c r="Y527">
        <v>28.68</v>
      </c>
      <c r="Z527">
        <v>34.92</v>
      </c>
      <c r="AA527">
        <v>50.19</v>
      </c>
      <c r="AB527">
        <v>51.88</v>
      </c>
      <c r="AC527">
        <v>62.66</v>
      </c>
      <c r="AD527">
        <v>70.22</v>
      </c>
      <c r="AE527">
        <v>114.86</v>
      </c>
      <c r="AF527">
        <v>89.83</v>
      </c>
      <c r="AG527">
        <v>130.82</v>
      </c>
      <c r="AH527">
        <v>155.11000000000001</v>
      </c>
      <c r="AI527">
        <v>216.57</v>
      </c>
      <c r="AJ527">
        <v>181</v>
      </c>
      <c r="AK527">
        <v>202.16</v>
      </c>
      <c r="AL527">
        <v>187.13</v>
      </c>
      <c r="AM527">
        <v>14.25589226</v>
      </c>
      <c r="AN527">
        <v>16.112359550000001</v>
      </c>
      <c r="AO527">
        <v>16.78846154</v>
      </c>
      <c r="AP527">
        <v>23.23611111</v>
      </c>
      <c r="AQ527">
        <v>19.95384615</v>
      </c>
      <c r="AR527">
        <v>21.24067797</v>
      </c>
      <c r="AS527">
        <v>19.836158189999999</v>
      </c>
      <c r="AT527">
        <v>36.696485619999997</v>
      </c>
      <c r="AU527">
        <v>17.013257580000001</v>
      </c>
      <c r="AV527">
        <v>36.644257699999997</v>
      </c>
      <c r="AW527">
        <v>23.465960670000001</v>
      </c>
      <c r="AX527">
        <v>24.526613820000001</v>
      </c>
      <c r="AY527">
        <v>19.65255157</v>
      </c>
      <c r="AZ527">
        <v>32.606451610000001</v>
      </c>
      <c r="BA527">
        <v>21.435280639999998</v>
      </c>
    </row>
    <row r="528" spans="1:53" ht="14.4" hidden="1">
      <c r="A528" t="s">
        <v>1060</v>
      </c>
      <c r="B528" t="s">
        <v>1061</v>
      </c>
      <c r="C528">
        <v>45301010</v>
      </c>
      <c r="D528">
        <v>3559</v>
      </c>
      <c r="E528">
        <v>14.957861879999999</v>
      </c>
      <c r="F528">
        <v>453010</v>
      </c>
      <c r="G528">
        <v>45</v>
      </c>
      <c r="H528">
        <v>45301010</v>
      </c>
      <c r="I528">
        <v>0.63</v>
      </c>
      <c r="J528">
        <v>0.91</v>
      </c>
      <c r="K528">
        <v>0.5</v>
      </c>
      <c r="L528">
        <v>0.53</v>
      </c>
      <c r="M528">
        <v>0.06</v>
      </c>
      <c r="N528">
        <v>0.56999999999999995</v>
      </c>
      <c r="O528">
        <v>0.68</v>
      </c>
      <c r="P528">
        <v>0.59</v>
      </c>
      <c r="Q528">
        <v>1.69</v>
      </c>
      <c r="R528">
        <v>1.87</v>
      </c>
      <c r="S528">
        <v>2.16</v>
      </c>
      <c r="T528">
        <v>3</v>
      </c>
      <c r="U528">
        <v>1.46</v>
      </c>
      <c r="V528">
        <v>1.20</v>
      </c>
      <c r="W528">
        <v>1.93</v>
      </c>
      <c r="X528">
        <v>7.47</v>
      </c>
      <c r="Y528">
        <v>8.725</v>
      </c>
      <c r="Z528">
        <v>9.18</v>
      </c>
      <c r="AA528">
        <v>11.59</v>
      </c>
      <c r="AB528">
        <v>13.21</v>
      </c>
      <c r="AC528">
        <v>13.27</v>
      </c>
      <c r="AD528">
        <v>17.899999999999999</v>
      </c>
      <c r="AE528">
        <v>30.45</v>
      </c>
      <c r="AF528">
        <v>27.895</v>
      </c>
      <c r="AG528">
        <v>50.09</v>
      </c>
      <c r="AH528">
        <v>96.10</v>
      </c>
      <c r="AI528">
        <v>138.58000000000001</v>
      </c>
      <c r="AJ528">
        <v>65.59</v>
      </c>
      <c r="AK528">
        <v>119.82</v>
      </c>
      <c r="AL528">
        <v>99.06</v>
      </c>
      <c r="AM528">
        <v>11.85714286</v>
      </c>
      <c r="AN528">
        <v>9.5879120879999995</v>
      </c>
      <c r="AO528">
        <v>18.36</v>
      </c>
      <c r="AP528">
        <v>21.86792453</v>
      </c>
      <c r="AQ528">
        <v>220.16666670000001</v>
      </c>
      <c r="AR528">
        <v>23.280701749999999</v>
      </c>
      <c r="AS528">
        <v>26.323529409999999</v>
      </c>
      <c r="AT528">
        <v>51.610169489999997</v>
      </c>
      <c r="AU528">
        <v>16.505917159999999</v>
      </c>
      <c r="AV528">
        <v>26.786096260000001</v>
      </c>
      <c r="AW528">
        <v>44.49074074</v>
      </c>
      <c r="AX528">
        <v>46.193333330000002</v>
      </c>
      <c r="AY528">
        <v>44.924657529999998</v>
      </c>
      <c r="AZ528">
        <v>99.85</v>
      </c>
      <c r="BA528">
        <v>51.326424869999997</v>
      </c>
    </row>
    <row r="529" spans="1:53" ht="14.4" hidden="1">
      <c r="A529" t="s">
        <v>1062</v>
      </c>
      <c r="B529" t="s">
        <v>1063</v>
      </c>
      <c r="C529">
        <v>45103010</v>
      </c>
      <c r="D529">
        <v>7372</v>
      </c>
      <c r="E529">
        <v>14.88930414</v>
      </c>
      <c r="F529">
        <v>451030</v>
      </c>
      <c r="G529">
        <v>45</v>
      </c>
      <c r="H529">
        <v>45103010</v>
      </c>
      <c r="I529">
        <v>2.02</v>
      </c>
      <c r="J529">
        <v>3.75</v>
      </c>
      <c r="K529">
        <v>3.13</v>
      </c>
      <c r="L529">
        <v>3.83</v>
      </c>
      <c r="M529">
        <v>3.32</v>
      </c>
      <c r="N529">
        <v>2.78</v>
      </c>
      <c r="O529">
        <v>3.21</v>
      </c>
      <c r="P529">
        <v>4.03</v>
      </c>
      <c r="Q529">
        <v>3.92</v>
      </c>
      <c r="R529">
        <v>3.12</v>
      </c>
      <c r="S529">
        <v>5.24</v>
      </c>
      <c r="T529">
        <v>5.07</v>
      </c>
      <c r="U529">
        <v>2.08</v>
      </c>
      <c r="V529">
        <v>5.75</v>
      </c>
      <c r="W529">
        <v>2.74</v>
      </c>
      <c r="X529">
        <v>50.61</v>
      </c>
      <c r="Y529">
        <v>52.95</v>
      </c>
      <c r="Z529">
        <v>80.38</v>
      </c>
      <c r="AA529">
        <v>87.14</v>
      </c>
      <c r="AB529">
        <v>69.650000000000006</v>
      </c>
      <c r="AC529">
        <v>79.099999999999994</v>
      </c>
      <c r="AD529">
        <v>86.43</v>
      </c>
      <c r="AE529">
        <v>112.36</v>
      </c>
      <c r="AF529">
        <v>99.55</v>
      </c>
      <c r="AG529">
        <v>133.99</v>
      </c>
      <c r="AH529">
        <v>130.38999999999999</v>
      </c>
      <c r="AI529">
        <v>140.11000000000001</v>
      </c>
      <c r="AJ529">
        <v>103.19</v>
      </c>
      <c r="AK529">
        <v>154.59</v>
      </c>
      <c r="AL529">
        <v>246.21</v>
      </c>
      <c r="AM529">
        <v>25.054455449999999</v>
      </c>
      <c r="AN529">
        <v>14.12</v>
      </c>
      <c r="AO529">
        <v>25.68051118</v>
      </c>
      <c r="AP529">
        <v>22.751958219999999</v>
      </c>
      <c r="AQ529">
        <v>20.978915659999998</v>
      </c>
      <c r="AR529">
        <v>28.45323741</v>
      </c>
      <c r="AS529">
        <v>26.925233639999998</v>
      </c>
      <c r="AT529">
        <v>27.8808933</v>
      </c>
      <c r="AU529">
        <v>25.395408159999999</v>
      </c>
      <c r="AV529">
        <v>42.945512819999998</v>
      </c>
      <c r="AW529">
        <v>24.88358779</v>
      </c>
      <c r="AX529">
        <v>27.63510848</v>
      </c>
      <c r="AY529">
        <v>49.61057692</v>
      </c>
      <c r="AZ529">
        <v>26.885217390000001</v>
      </c>
      <c r="BA529">
        <v>89.857664229999997</v>
      </c>
    </row>
    <row r="530" spans="1:53" ht="14.4" hidden="1">
      <c r="A530" t="s">
        <v>1064</v>
      </c>
      <c r="B530" t="s">
        <v>1065</v>
      </c>
      <c r="C530">
        <v>35101010</v>
      </c>
      <c r="D530">
        <v>3841</v>
      </c>
      <c r="E530">
        <v>14.888746080000001</v>
      </c>
      <c r="F530">
        <v>351010</v>
      </c>
      <c r="G530">
        <v>35</v>
      </c>
      <c r="H530">
        <v>35101010</v>
      </c>
      <c r="I530">
        <v>2.39</v>
      </c>
      <c r="J530">
        <v>3.88</v>
      </c>
      <c r="K530">
        <v>4.18</v>
      </c>
      <c r="L530">
        <v>3.66</v>
      </c>
      <c r="M530">
        <v>4.5599999999999996</v>
      </c>
      <c r="N530">
        <v>1.76</v>
      </c>
      <c r="O530">
        <v>9.01</v>
      </c>
      <c r="P530">
        <v>1.29</v>
      </c>
      <c r="Q530">
        <v>2.97</v>
      </c>
      <c r="R530">
        <v>1.93</v>
      </c>
      <c r="S530">
        <v>2.13</v>
      </c>
      <c r="T530">
        <v>2.5299999999999998</v>
      </c>
      <c r="U530">
        <v>-4.83</v>
      </c>
      <c r="V530">
        <v>5.25</v>
      </c>
      <c r="W530">
        <v>-1.27</v>
      </c>
      <c r="X530">
        <v>50.62</v>
      </c>
      <c r="Y530">
        <v>49.48</v>
      </c>
      <c r="Z530">
        <v>66.66</v>
      </c>
      <c r="AA530">
        <v>69.55</v>
      </c>
      <c r="AB530">
        <v>73.290000000000006</v>
      </c>
      <c r="AC530">
        <v>38.15</v>
      </c>
      <c r="AD530">
        <v>44.34</v>
      </c>
      <c r="AE530">
        <v>64.64</v>
      </c>
      <c r="AF530">
        <v>65.819999999999993</v>
      </c>
      <c r="AG530">
        <v>83.62</v>
      </c>
      <c r="AH530">
        <v>80.239999999999995</v>
      </c>
      <c r="AI530">
        <v>85.84</v>
      </c>
      <c r="AJ530">
        <v>50.97</v>
      </c>
      <c r="AK530">
        <v>38.659999999999997</v>
      </c>
      <c r="AL530">
        <v>29.16</v>
      </c>
      <c r="AM530">
        <v>21.17991632</v>
      </c>
      <c r="AN530">
        <v>12.75257732</v>
      </c>
      <c r="AO530">
        <v>15.94736842</v>
      </c>
      <c r="AP530">
        <v>19.00273224</v>
      </c>
      <c r="AQ530">
        <v>16.07236842</v>
      </c>
      <c r="AR530">
        <v>21.676136360000001</v>
      </c>
      <c r="AS530">
        <v>4.9211986679999997</v>
      </c>
      <c r="AT530">
        <v>50.108527129999999</v>
      </c>
      <c r="AU530">
        <v>22.161616160000001</v>
      </c>
      <c r="AV530">
        <v>43.326424869999997</v>
      </c>
      <c r="AW530">
        <v>37.671361500000003</v>
      </c>
      <c r="AX530">
        <v>33.928853750000002</v>
      </c>
      <c r="AY530">
        <v>-10.55279503</v>
      </c>
      <c r="AZ530">
        <v>7.3638095239999997</v>
      </c>
      <c r="BA530">
        <v>-22.960629919999999</v>
      </c>
    </row>
    <row r="531" spans="1:53" ht="14.4" hidden="1">
      <c r="A531" t="s">
        <v>1066</v>
      </c>
      <c r="B531" t="s">
        <v>1067</v>
      </c>
      <c r="C531">
        <v>35202010</v>
      </c>
      <c r="D531">
        <v>2834</v>
      </c>
      <c r="E531">
        <v>14.860232849999999</v>
      </c>
      <c r="F531">
        <v>352020</v>
      </c>
      <c r="G531">
        <v>35</v>
      </c>
      <c r="H531">
        <v>35202010</v>
      </c>
      <c r="I531">
        <v>0.68</v>
      </c>
      <c r="J531">
        <v>1.22</v>
      </c>
      <c r="K531">
        <v>1.52</v>
      </c>
      <c r="L531">
        <v>1.58</v>
      </c>
      <c r="M531">
        <v>2.34</v>
      </c>
      <c r="N531">
        <v>1.70</v>
      </c>
      <c r="O531">
        <v>0.92</v>
      </c>
      <c r="P531">
        <v>1.30</v>
      </c>
      <c r="Q531">
        <v>0.68</v>
      </c>
      <c r="R531">
        <v>0.03</v>
      </c>
      <c r="S531">
        <v>-1.1100000000000001</v>
      </c>
      <c r="T531">
        <v>-1.05</v>
      </c>
      <c r="U531">
        <v>1.71</v>
      </c>
      <c r="V531">
        <v>0.05</v>
      </c>
      <c r="W531">
        <v>-0.53</v>
      </c>
      <c r="X531">
        <v>21.13</v>
      </c>
      <c r="Y531">
        <v>21.46</v>
      </c>
      <c r="Z531">
        <v>27.45</v>
      </c>
      <c r="AA531">
        <v>43.40</v>
      </c>
      <c r="AB531">
        <v>56.37</v>
      </c>
      <c r="AC531">
        <v>54.07</v>
      </c>
      <c r="AD531">
        <v>38.15</v>
      </c>
      <c r="AE531">
        <v>42.31</v>
      </c>
      <c r="AF531">
        <v>27.40</v>
      </c>
      <c r="AG531">
        <v>20.100000000000001</v>
      </c>
      <c r="AH531">
        <v>18.739999999999998</v>
      </c>
      <c r="AI531">
        <v>13.53</v>
      </c>
      <c r="AJ531">
        <v>11.13</v>
      </c>
      <c r="AK531">
        <v>10.83</v>
      </c>
      <c r="AL531">
        <v>12.45</v>
      </c>
      <c r="AM531">
        <v>31.073529409999999</v>
      </c>
      <c r="AN531">
        <v>17.590163929999999</v>
      </c>
      <c r="AO531">
        <v>18.059210530000001</v>
      </c>
      <c r="AP531">
        <v>27.468354430000002</v>
      </c>
      <c r="AQ531">
        <v>24.089743590000001</v>
      </c>
      <c r="AR531">
        <v>31.805882350000001</v>
      </c>
      <c r="AS531">
        <v>41.467391300000003</v>
      </c>
      <c r="AT531">
        <v>32.546153850000003</v>
      </c>
      <c r="AU531">
        <v>40.294117649999997</v>
      </c>
      <c r="AV531">
        <v>670</v>
      </c>
      <c r="AW531">
        <v>-16.88288288</v>
      </c>
      <c r="AX531">
        <v>-12.885714289999999</v>
      </c>
      <c r="AY531">
        <v>6.50877193</v>
      </c>
      <c r="AZ531">
        <v>216.60</v>
      </c>
      <c r="BA531">
        <v>-23.490566040000001</v>
      </c>
    </row>
    <row r="532" spans="1:53" ht="14.4" hidden="1">
      <c r="A532" t="s">
        <v>1068</v>
      </c>
      <c r="B532" t="s">
        <v>1069</v>
      </c>
      <c r="C532">
        <v>15101030</v>
      </c>
      <c r="D532">
        <v>2870</v>
      </c>
      <c r="E532">
        <v>14.8473864</v>
      </c>
      <c r="F532">
        <v>151010</v>
      </c>
      <c r="G532">
        <v>15</v>
      </c>
      <c r="H532">
        <v>15101030</v>
      </c>
      <c r="I532">
        <v>5.34</v>
      </c>
      <c r="J532">
        <v>21.98</v>
      </c>
      <c r="K532">
        <v>28.59</v>
      </c>
      <c r="L532">
        <v>24.74</v>
      </c>
      <c r="M532">
        <v>27.08</v>
      </c>
      <c r="N532">
        <v>2.96</v>
      </c>
      <c r="O532">
        <v>-1.19</v>
      </c>
      <c r="P532">
        <v>1.53</v>
      </c>
      <c r="Q532">
        <v>1.24</v>
      </c>
      <c r="R532">
        <v>2.23</v>
      </c>
      <c r="S532">
        <v>1.47</v>
      </c>
      <c r="T532">
        <v>4.24</v>
      </c>
      <c r="U532">
        <v>16.38</v>
      </c>
      <c r="V532">
        <v>7.87</v>
      </c>
      <c r="W532">
        <v>6.74</v>
      </c>
      <c r="X532">
        <v>135.15</v>
      </c>
      <c r="Y532">
        <v>144.97999999999999</v>
      </c>
      <c r="Z532">
        <v>203.16</v>
      </c>
      <c r="AA532">
        <v>233.04</v>
      </c>
      <c r="AB532">
        <v>272.54000000000002</v>
      </c>
      <c r="AC532">
        <v>40.81</v>
      </c>
      <c r="AD532">
        <v>31.48</v>
      </c>
      <c r="AE532">
        <v>42.54</v>
      </c>
      <c r="AF532">
        <v>43.51</v>
      </c>
      <c r="AG532">
        <v>47.74</v>
      </c>
      <c r="AH532">
        <v>38.71</v>
      </c>
      <c r="AI532">
        <v>70.78</v>
      </c>
      <c r="AJ532">
        <v>85.20</v>
      </c>
      <c r="AK532">
        <v>79.5</v>
      </c>
      <c r="AL532">
        <v>85.32</v>
      </c>
      <c r="AM532">
        <v>25.308988759999998</v>
      </c>
      <c r="AN532">
        <v>6.59599636</v>
      </c>
      <c r="AO532">
        <v>7.1059811120000003</v>
      </c>
      <c r="AP532">
        <v>9.4195634600000009</v>
      </c>
      <c r="AQ532">
        <v>10.06425406</v>
      </c>
      <c r="AR532">
        <v>13.787162159999999</v>
      </c>
      <c r="AS532">
        <v>-26.453781509999999</v>
      </c>
      <c r="AT532">
        <v>27.80392157</v>
      </c>
      <c r="AU532">
        <v>35.088709680000001</v>
      </c>
      <c r="AV532">
        <v>21.408071750000001</v>
      </c>
      <c r="AW532">
        <v>26.333333329999999</v>
      </c>
      <c r="AX532">
        <v>16.693396230000001</v>
      </c>
      <c r="AY532">
        <v>5.2014652010000004</v>
      </c>
      <c r="AZ532">
        <v>10.101651840000001</v>
      </c>
      <c r="BA532">
        <v>12.658753709999999</v>
      </c>
    </row>
    <row r="533" spans="1:53" ht="14.4" hidden="1">
      <c r="A533" t="s">
        <v>1070</v>
      </c>
      <c r="B533" t="s">
        <v>1071</v>
      </c>
      <c r="C533">
        <v>40201020</v>
      </c>
      <c r="D533">
        <v>6311</v>
      </c>
      <c r="E533">
        <v>14.780106290000001</v>
      </c>
      <c r="F533">
        <v>402010</v>
      </c>
      <c r="G533">
        <v>40</v>
      </c>
      <c r="H533">
        <v>40201020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>
        <v>2.27</v>
      </c>
      <c r="P533">
        <v>1.51</v>
      </c>
      <c r="Q533">
        <v>3.27</v>
      </c>
      <c r="R533">
        <v>-3.51</v>
      </c>
      <c r="S533">
        <v>-1.56</v>
      </c>
      <c r="T533">
        <v>-1.24</v>
      </c>
      <c r="U533">
        <v>4.49</v>
      </c>
      <c r="V533">
        <v>3.48</v>
      </c>
      <c r="W533">
        <v>3.78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>
        <v>16.63</v>
      </c>
      <c r="AG533">
        <v>24.78</v>
      </c>
      <c r="AH533">
        <v>25.59</v>
      </c>
      <c r="AI533">
        <v>32.79</v>
      </c>
      <c r="AJ533">
        <v>28.70</v>
      </c>
      <c r="AK533">
        <v>33.299999999999997</v>
      </c>
      <c r="AL533">
        <v>47.17</v>
      </c>
      <c r="AM533" t="s">
        <v>23</v>
      </c>
      <c r="AN533" t="s">
        <v>23</v>
      </c>
      <c r="AO533" t="s">
        <v>23</v>
      </c>
      <c r="AP533" t="s">
        <v>23</v>
      </c>
      <c r="AQ533" t="s">
        <v>23</v>
      </c>
      <c r="AR533" t="s">
        <v>23</v>
      </c>
      <c r="AS533" t="s">
        <v>23</v>
      </c>
      <c r="AT533" t="s">
        <v>23</v>
      </c>
      <c r="AU533">
        <v>5.0856269110000003</v>
      </c>
      <c r="AV533">
        <v>-7.0598290600000002</v>
      </c>
      <c r="AW533">
        <v>-16.40384615</v>
      </c>
      <c r="AX533">
        <v>-26.44354839</v>
      </c>
      <c r="AY533">
        <v>6.3919821829999997</v>
      </c>
      <c r="AZ533">
        <v>9.5689655170000005</v>
      </c>
      <c r="BA533">
        <v>12.478835979999999</v>
      </c>
    </row>
    <row r="534" spans="1:53" ht="14.4" hidden="1">
      <c r="A534" t="s">
        <v>1072</v>
      </c>
      <c r="B534" t="s">
        <v>1073</v>
      </c>
      <c r="C534">
        <v>20107010</v>
      </c>
      <c r="D534">
        <v>7359</v>
      </c>
      <c r="E534">
        <v>14.77130097</v>
      </c>
      <c r="F534">
        <v>201070</v>
      </c>
      <c r="G534">
        <v>20</v>
      </c>
      <c r="H534">
        <v>20107010</v>
      </c>
      <c r="I534" t="e">
        <v>#N/A</v>
      </c>
      <c r="J534" t="e">
        <v>#N/A</v>
      </c>
      <c r="K534" t="e">
        <v>#N/A</v>
      </c>
      <c r="L534">
        <v>0.34</v>
      </c>
      <c r="M534">
        <v>0.11</v>
      </c>
      <c r="N534">
        <v>-0.16</v>
      </c>
      <c r="O534">
        <v>-0.26</v>
      </c>
      <c r="P534">
        <v>0</v>
      </c>
      <c r="Q534">
        <v>0.070000000000000007</v>
      </c>
      <c r="R534">
        <v>2.59</v>
      </c>
      <c r="S534">
        <v>-1.22</v>
      </c>
      <c r="T534">
        <v>-1.43</v>
      </c>
      <c r="U534">
        <v>-2.2200000000000002</v>
      </c>
      <c r="V534">
        <v>2.11</v>
      </c>
      <c r="W534">
        <v>-0.32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>
        <v>11.26</v>
      </c>
      <c r="AD534">
        <v>13.30</v>
      </c>
      <c r="AE534">
        <v>19.93</v>
      </c>
      <c r="AF534">
        <v>14.34</v>
      </c>
      <c r="AG534">
        <v>19.54</v>
      </c>
      <c r="AH534">
        <v>23.46</v>
      </c>
      <c r="AI534">
        <v>28.92</v>
      </c>
      <c r="AJ534">
        <v>17.12</v>
      </c>
      <c r="AK534">
        <v>46.40</v>
      </c>
      <c r="AL534">
        <v>144.04</v>
      </c>
      <c r="AM534" t="s">
        <v>23</v>
      </c>
      <c r="AN534" t="s">
        <v>23</v>
      </c>
      <c r="AO534" t="s">
        <v>23</v>
      </c>
      <c r="AP534" t="s">
        <v>23</v>
      </c>
      <c r="AQ534" t="s">
        <v>23</v>
      </c>
      <c r="AR534">
        <v>-70.375</v>
      </c>
      <c r="AS534">
        <v>-51.15384615</v>
      </c>
      <c r="AT534" t="s">
        <v>23</v>
      </c>
      <c r="AU534">
        <v>204.85714290000001</v>
      </c>
      <c r="AV534">
        <v>7.5444015440000003</v>
      </c>
      <c r="AW534">
        <v>-19.229508200000001</v>
      </c>
      <c r="AX534">
        <v>-20.223776220000001</v>
      </c>
      <c r="AY534">
        <v>-7.7117117119999996</v>
      </c>
      <c r="AZ534">
        <v>21.99052133</v>
      </c>
      <c r="BA534">
        <v>-450.125</v>
      </c>
    </row>
    <row r="535" spans="1:53" ht="14.4" hidden="1">
      <c r="A535" t="s">
        <v>1074</v>
      </c>
      <c r="B535" t="s">
        <v>1075</v>
      </c>
      <c r="C535">
        <v>15101010</v>
      </c>
      <c r="D535">
        <v>2821</v>
      </c>
      <c r="E535">
        <v>14.7561429</v>
      </c>
      <c r="F535">
        <v>151010</v>
      </c>
      <c r="G535">
        <v>15</v>
      </c>
      <c r="H535">
        <v>15101010</v>
      </c>
      <c r="I535">
        <v>3.34</v>
      </c>
      <c r="J535">
        <v>3.87</v>
      </c>
      <c r="K535">
        <v>5.75</v>
      </c>
      <c r="L535">
        <v>9.09</v>
      </c>
      <c r="M535">
        <v>5.07</v>
      </c>
      <c r="N535">
        <v>4.8600000000000003</v>
      </c>
      <c r="O535">
        <v>3.06</v>
      </c>
      <c r="P535">
        <v>10</v>
      </c>
      <c r="Q535">
        <v>7.62</v>
      </c>
      <c r="R535">
        <v>3.25</v>
      </c>
      <c r="S535">
        <v>2.56</v>
      </c>
      <c r="T535">
        <v>15.58</v>
      </c>
      <c r="U535">
        <v>17.34</v>
      </c>
      <c r="V535">
        <v>3.70</v>
      </c>
      <c r="W535">
        <v>4.6399999999999997</v>
      </c>
      <c r="X535">
        <v>43.47</v>
      </c>
      <c r="Y535">
        <v>40.24</v>
      </c>
      <c r="Z535">
        <v>79.30</v>
      </c>
      <c r="AA535">
        <v>122.07</v>
      </c>
      <c r="AB535">
        <v>61.09</v>
      </c>
      <c r="AC535">
        <v>54.32</v>
      </c>
      <c r="AD535">
        <v>55.99</v>
      </c>
      <c r="AE535">
        <v>106.53</v>
      </c>
      <c r="AF535">
        <v>66.17</v>
      </c>
      <c r="AG535">
        <v>70.150000000000006</v>
      </c>
      <c r="AH535">
        <v>81.599999999999994</v>
      </c>
      <c r="AI535">
        <v>97.13</v>
      </c>
      <c r="AJ535">
        <v>102.54</v>
      </c>
      <c r="AK535">
        <v>139.96</v>
      </c>
      <c r="AL535">
        <v>114.65</v>
      </c>
      <c r="AM535">
        <v>13.01497006</v>
      </c>
      <c r="AN535">
        <v>10.397932819999999</v>
      </c>
      <c r="AO535">
        <v>13.791304350000001</v>
      </c>
      <c r="AP535">
        <v>13.429042900000001</v>
      </c>
      <c r="AQ535">
        <v>12.04930966</v>
      </c>
      <c r="AR535">
        <v>11.17695473</v>
      </c>
      <c r="AS535">
        <v>18.29738562</v>
      </c>
      <c r="AT535">
        <v>10.653</v>
      </c>
      <c r="AU535">
        <v>8.6837270340000003</v>
      </c>
      <c r="AV535">
        <v>21.584615379999999</v>
      </c>
      <c r="AW535">
        <v>31.875</v>
      </c>
      <c r="AX535">
        <v>6.2342747110000003</v>
      </c>
      <c r="AY535">
        <v>5.9134948100000004</v>
      </c>
      <c r="AZ535">
        <v>37.827027030000004</v>
      </c>
      <c r="BA535">
        <v>24.709051720000001</v>
      </c>
    </row>
    <row r="536" spans="1:53" ht="14.4" hidden="1">
      <c r="A536" t="s">
        <v>1076</v>
      </c>
      <c r="B536" t="s">
        <v>1077</v>
      </c>
      <c r="C536">
        <v>45201020</v>
      </c>
      <c r="D536">
        <v>7373</v>
      </c>
      <c r="E536">
        <v>14.739914049999999</v>
      </c>
      <c r="F536">
        <v>452010</v>
      </c>
      <c r="G536">
        <v>45</v>
      </c>
      <c r="H536">
        <v>45201020</v>
      </c>
      <c r="I536">
        <v>1.86</v>
      </c>
      <c r="J536">
        <v>2.96</v>
      </c>
      <c r="K536">
        <v>3.45</v>
      </c>
      <c r="L536">
        <v>3.5</v>
      </c>
      <c r="M536">
        <v>4.09</v>
      </c>
      <c r="N536">
        <v>5.03</v>
      </c>
      <c r="O536">
        <v>5.38</v>
      </c>
      <c r="P536">
        <v>6.5</v>
      </c>
      <c r="Q536">
        <v>7.32</v>
      </c>
      <c r="R536">
        <v>7.08</v>
      </c>
      <c r="S536">
        <v>5.01</v>
      </c>
      <c r="T536">
        <v>5.34</v>
      </c>
      <c r="U536">
        <v>5.27</v>
      </c>
      <c r="V536">
        <v>6.55</v>
      </c>
      <c r="W536">
        <v>9.5500000000000007</v>
      </c>
      <c r="X536">
        <v>130.16</v>
      </c>
      <c r="Y536">
        <v>106.12</v>
      </c>
      <c r="Z536">
        <v>97.15</v>
      </c>
      <c r="AA536">
        <v>90.86</v>
      </c>
      <c r="AB536">
        <v>130.465</v>
      </c>
      <c r="AC536">
        <v>96.96</v>
      </c>
      <c r="AD536">
        <v>144.72</v>
      </c>
      <c r="AE536">
        <v>131.22</v>
      </c>
      <c r="AF536">
        <v>162.03</v>
      </c>
      <c r="AG536">
        <v>139.65</v>
      </c>
      <c r="AH536">
        <v>175.94</v>
      </c>
      <c r="AI536">
        <v>244.71</v>
      </c>
      <c r="AJ536">
        <v>143.51</v>
      </c>
      <c r="AK536">
        <v>178.98</v>
      </c>
      <c r="AL536">
        <v>251.47</v>
      </c>
      <c r="AM536">
        <v>69.978494620000006</v>
      </c>
      <c r="AN536">
        <v>35.851351350000002</v>
      </c>
      <c r="AO536">
        <v>28.15942029</v>
      </c>
      <c r="AP536">
        <v>25.96</v>
      </c>
      <c r="AQ536">
        <v>31.898533010000001</v>
      </c>
      <c r="AR536">
        <v>19.276341949999999</v>
      </c>
      <c r="AS536">
        <v>26.899628249999999</v>
      </c>
      <c r="AT536">
        <v>20.187692309999999</v>
      </c>
      <c r="AU536">
        <v>22.135245900000001</v>
      </c>
      <c r="AV536">
        <v>19.72457627</v>
      </c>
      <c r="AW536">
        <v>35.117764469999997</v>
      </c>
      <c r="AX536">
        <v>45.825842700000003</v>
      </c>
      <c r="AY536">
        <v>27.23149905</v>
      </c>
      <c r="AZ536">
        <v>27.325190840000001</v>
      </c>
      <c r="BA536">
        <v>26.33193717</v>
      </c>
    </row>
    <row r="537" spans="1:53" ht="14.4" hidden="1">
      <c r="A537" t="s">
        <v>1078</v>
      </c>
      <c r="B537" t="s">
        <v>1079</v>
      </c>
      <c r="C537">
        <v>55103010</v>
      </c>
      <c r="D537">
        <v>4911</v>
      </c>
      <c r="E537">
        <v>14.671466479999999</v>
      </c>
      <c r="F537">
        <v>551030</v>
      </c>
      <c r="G537">
        <v>55</v>
      </c>
      <c r="H537">
        <v>55103010</v>
      </c>
      <c r="I537">
        <v>4.25</v>
      </c>
      <c r="J537">
        <v>1.1499999999999999</v>
      </c>
      <c r="K537">
        <v>0.47</v>
      </c>
      <c r="L537">
        <v>-0.22</v>
      </c>
      <c r="M537">
        <v>1.22</v>
      </c>
      <c r="N537">
        <v>1.87</v>
      </c>
      <c r="O537">
        <v>1.94</v>
      </c>
      <c r="P537">
        <v>0.47</v>
      </c>
      <c r="Q537">
        <v>1.48</v>
      </c>
      <c r="R537">
        <v>0.82</v>
      </c>
      <c r="S537">
        <v>1.34</v>
      </c>
      <c r="T537">
        <v>3.68</v>
      </c>
      <c r="U537">
        <v>0.89</v>
      </c>
      <c r="V537">
        <v>0.94</v>
      </c>
      <c r="W537">
        <v>0.85</v>
      </c>
      <c r="X537">
        <v>21.05</v>
      </c>
      <c r="Y537">
        <v>27.70</v>
      </c>
      <c r="Z537">
        <v>35.25</v>
      </c>
      <c r="AA537">
        <v>39.22</v>
      </c>
      <c r="AB537">
        <v>41.87</v>
      </c>
      <c r="AC537">
        <v>37.909999999999997</v>
      </c>
      <c r="AD537">
        <v>33.47</v>
      </c>
      <c r="AE537">
        <v>44.81</v>
      </c>
      <c r="AF537">
        <v>34.53</v>
      </c>
      <c r="AG537">
        <v>49.99</v>
      </c>
      <c r="AH537">
        <v>49.40</v>
      </c>
      <c r="AI537">
        <v>60.81</v>
      </c>
      <c r="AJ537">
        <v>30.99</v>
      </c>
      <c r="AK537">
        <v>31.49</v>
      </c>
      <c r="AL537">
        <v>31.79</v>
      </c>
      <c r="AM537">
        <v>4.9529411760000004</v>
      </c>
      <c r="AN537">
        <v>24.086956520000001</v>
      </c>
      <c r="AO537">
        <v>75</v>
      </c>
      <c r="AP537">
        <v>-178.27272730000001</v>
      </c>
      <c r="AQ537">
        <v>34.319672130000001</v>
      </c>
      <c r="AR537">
        <v>20.272727270000001</v>
      </c>
      <c r="AS537">
        <v>17.25257732</v>
      </c>
      <c r="AT537">
        <v>95.340425530000005</v>
      </c>
      <c r="AU537">
        <v>23.331081080000001</v>
      </c>
      <c r="AV537">
        <v>60.963414630000003</v>
      </c>
      <c r="AW537">
        <v>36.865671640000002</v>
      </c>
      <c r="AX537">
        <v>16.524456520000001</v>
      </c>
      <c r="AY537">
        <v>34.820224719999999</v>
      </c>
      <c r="AZ537">
        <v>33.5</v>
      </c>
      <c r="BA537">
        <v>37.40</v>
      </c>
    </row>
    <row r="538" spans="1:53" ht="14.4" hidden="1">
      <c r="A538" t="s">
        <v>1080</v>
      </c>
      <c r="B538" t="s">
        <v>1081</v>
      </c>
      <c r="C538">
        <v>45203015</v>
      </c>
      <c r="D538">
        <v>3827</v>
      </c>
      <c r="E538">
        <v>14.651320719999999</v>
      </c>
      <c r="F538">
        <v>452030</v>
      </c>
      <c r="G538">
        <v>45</v>
      </c>
      <c r="H538">
        <v>45203015</v>
      </c>
      <c r="I538">
        <v>1.25</v>
      </c>
      <c r="J538">
        <v>1.30</v>
      </c>
      <c r="K538">
        <v>0.94</v>
      </c>
      <c r="L538">
        <v>0.80</v>
      </c>
      <c r="M538">
        <v>0.60</v>
      </c>
      <c r="N538">
        <v>1.05</v>
      </c>
      <c r="O538">
        <v>1.04</v>
      </c>
      <c r="P538">
        <v>1.48</v>
      </c>
      <c r="Q538">
        <v>1.35</v>
      </c>
      <c r="R538">
        <v>1.63</v>
      </c>
      <c r="S538">
        <v>-0.79</v>
      </c>
      <c r="T538">
        <v>2.37</v>
      </c>
      <c r="U538">
        <v>1.45</v>
      </c>
      <c r="V538">
        <v>-2.93</v>
      </c>
      <c r="W538">
        <v>-1.84</v>
      </c>
      <c r="X538">
        <v>46.36</v>
      </c>
      <c r="Y538">
        <v>18.36</v>
      </c>
      <c r="Z538">
        <v>18.23</v>
      </c>
      <c r="AA538">
        <v>17.579999999999998</v>
      </c>
      <c r="AB538">
        <v>13.65</v>
      </c>
      <c r="AC538">
        <v>18.559999999999999</v>
      </c>
      <c r="AD538">
        <v>29.65</v>
      </c>
      <c r="AE538">
        <v>46.95</v>
      </c>
      <c r="AF538">
        <v>32.46</v>
      </c>
      <c r="AG538">
        <v>33.67</v>
      </c>
      <c r="AH538">
        <v>75.959999999999994</v>
      </c>
      <c r="AI538">
        <v>68.33</v>
      </c>
      <c r="AJ538">
        <v>35.10</v>
      </c>
      <c r="AK538">
        <v>43.53</v>
      </c>
      <c r="AL538">
        <v>94.73</v>
      </c>
      <c r="AM538">
        <v>37.088000000000001</v>
      </c>
      <c r="AN538">
        <v>14.123076920000001</v>
      </c>
      <c r="AO538">
        <v>19.393617020000001</v>
      </c>
      <c r="AP538">
        <v>21.975</v>
      </c>
      <c r="AQ538">
        <v>22.75</v>
      </c>
      <c r="AR538">
        <v>17.676190479999999</v>
      </c>
      <c r="AS538">
        <v>28.50961538</v>
      </c>
      <c r="AT538">
        <v>31.722972970000001</v>
      </c>
      <c r="AU538">
        <v>24.044444439999999</v>
      </c>
      <c r="AV538">
        <v>20.65644172</v>
      </c>
      <c r="AW538">
        <v>-96.151898729999999</v>
      </c>
      <c r="AX538">
        <v>28.83122363</v>
      </c>
      <c r="AY538">
        <v>24.20689655</v>
      </c>
      <c r="AZ538">
        <v>-14.856655290000001</v>
      </c>
      <c r="BA538">
        <v>-51.483695650000001</v>
      </c>
    </row>
    <row r="539" spans="1:53" ht="14.4" hidden="1">
      <c r="A539" t="s">
        <v>1082</v>
      </c>
      <c r="B539" t="s">
        <v>1083</v>
      </c>
      <c r="C539">
        <v>10102040</v>
      </c>
      <c r="D539">
        <v>4922</v>
      </c>
      <c r="E539">
        <v>14.62472865</v>
      </c>
      <c r="F539">
        <v>101020</v>
      </c>
      <c r="G539">
        <v>10</v>
      </c>
      <c r="H539">
        <v>10102040</v>
      </c>
      <c r="I539">
        <v>0.30</v>
      </c>
      <c r="J539">
        <v>0.35</v>
      </c>
      <c r="K539">
        <v>0.16</v>
      </c>
      <c r="L539">
        <v>0.73</v>
      </c>
      <c r="M539">
        <v>1.02</v>
      </c>
      <c r="N539">
        <v>0.40</v>
      </c>
      <c r="O539">
        <v>1.58</v>
      </c>
      <c r="P539">
        <v>1.72</v>
      </c>
      <c r="Q539">
        <v>1.69</v>
      </c>
      <c r="R539">
        <v>1.59</v>
      </c>
      <c r="S539">
        <v>1.18</v>
      </c>
      <c r="T539">
        <v>2.1800000000000002</v>
      </c>
      <c r="U539">
        <v>3</v>
      </c>
      <c r="V539">
        <v>2.60</v>
      </c>
      <c r="W539">
        <v>4.0199999999999996</v>
      </c>
      <c r="X539" t="e">
        <v>#N/A</v>
      </c>
      <c r="Y539" t="e">
        <v>#N/A</v>
      </c>
      <c r="Z539">
        <v>29.95</v>
      </c>
      <c r="AA539">
        <v>39.51</v>
      </c>
      <c r="AB539">
        <v>60.23</v>
      </c>
      <c r="AC539">
        <v>36.29</v>
      </c>
      <c r="AD539">
        <v>42.35</v>
      </c>
      <c r="AE539">
        <v>37.159999999999997</v>
      </c>
      <c r="AF539">
        <v>27.73</v>
      </c>
      <c r="AG539">
        <v>19.690000000000001</v>
      </c>
      <c r="AH539">
        <v>13.82</v>
      </c>
      <c r="AI539">
        <v>22.27</v>
      </c>
      <c r="AJ539">
        <v>26.85</v>
      </c>
      <c r="AK539">
        <v>29.26</v>
      </c>
      <c r="AL539">
        <v>38.43</v>
      </c>
      <c r="AM539" t="s">
        <v>23</v>
      </c>
      <c r="AN539" t="s">
        <v>23</v>
      </c>
      <c r="AO539">
        <v>187.1875</v>
      </c>
      <c r="AP539">
        <v>54.123287670000003</v>
      </c>
      <c r="AQ539">
        <v>59.049019610000002</v>
      </c>
      <c r="AR539">
        <v>90.725</v>
      </c>
      <c r="AS539">
        <v>26.803797469999999</v>
      </c>
      <c r="AT539">
        <v>21.60465116</v>
      </c>
      <c r="AU539">
        <v>16.40828402</v>
      </c>
      <c r="AV539">
        <v>12.3836478</v>
      </c>
      <c r="AW539">
        <v>11.71186441</v>
      </c>
      <c r="AX539">
        <v>10.21559633</v>
      </c>
      <c r="AY539">
        <v>8.9499999999999993</v>
      </c>
      <c r="AZ539">
        <v>11.253846149999999</v>
      </c>
      <c r="BA539">
        <v>9.5597014930000004</v>
      </c>
    </row>
    <row r="540" spans="1:53" ht="14.4" hidden="1">
      <c r="A540" t="s">
        <v>1084</v>
      </c>
      <c r="B540" t="s">
        <v>1085</v>
      </c>
      <c r="C540">
        <v>20102010</v>
      </c>
      <c r="D540">
        <v>3290</v>
      </c>
      <c r="E540">
        <v>14.61073174</v>
      </c>
      <c r="F540">
        <v>201020</v>
      </c>
      <c r="G540">
        <v>20</v>
      </c>
      <c r="H540">
        <v>20102010</v>
      </c>
      <c r="I540">
        <v>7.37</v>
      </c>
      <c r="J540">
        <v>2.23</v>
      </c>
      <c r="K540">
        <v>-0.16</v>
      </c>
      <c r="L540">
        <v>1.71</v>
      </c>
      <c r="M540">
        <v>1.91</v>
      </c>
      <c r="N540">
        <v>2.79</v>
      </c>
      <c r="O540">
        <v>3.41</v>
      </c>
      <c r="P540">
        <v>2.5499999999999998</v>
      </c>
      <c r="Q540">
        <v>4.8899999999999997</v>
      </c>
      <c r="R540">
        <v>3.68</v>
      </c>
      <c r="S540">
        <v>-3.53</v>
      </c>
      <c r="T540">
        <v>9.5399999999999991</v>
      </c>
      <c r="U540">
        <v>12.70</v>
      </c>
      <c r="V540">
        <v>13.14</v>
      </c>
      <c r="W540">
        <v>7.37</v>
      </c>
      <c r="X540">
        <v>31.15</v>
      </c>
      <c r="Y540">
        <v>28.72</v>
      </c>
      <c r="Z540">
        <v>36.99</v>
      </c>
      <c r="AA540">
        <v>40.72</v>
      </c>
      <c r="AB540">
        <v>35.81</v>
      </c>
      <c r="AC540">
        <v>47.03</v>
      </c>
      <c r="AD540">
        <v>51.56</v>
      </c>
      <c r="AE540">
        <v>91.94</v>
      </c>
      <c r="AF540">
        <v>43.98</v>
      </c>
      <c r="AG540">
        <v>65.12</v>
      </c>
      <c r="AH540">
        <v>75.760000000000005</v>
      </c>
      <c r="AI540">
        <v>90.5</v>
      </c>
      <c r="AJ540">
        <v>85.30</v>
      </c>
      <c r="AK540">
        <v>148.22999999999999</v>
      </c>
      <c r="AL540">
        <v>170.32</v>
      </c>
      <c r="AM540">
        <v>4.2265943010000004</v>
      </c>
      <c r="AN540">
        <v>12.87892377</v>
      </c>
      <c r="AO540">
        <v>-231.1875</v>
      </c>
      <c r="AP540">
        <v>23.812865500000001</v>
      </c>
      <c r="AQ540">
        <v>18.748691099999998</v>
      </c>
      <c r="AR540">
        <v>16.856630819999999</v>
      </c>
      <c r="AS540">
        <v>15.1202346</v>
      </c>
      <c r="AT540">
        <v>36.054901960000002</v>
      </c>
      <c r="AU540">
        <v>8.9938650310000003</v>
      </c>
      <c r="AV540">
        <v>17.695652169999999</v>
      </c>
      <c r="AW540">
        <v>-21.46175637</v>
      </c>
      <c r="AX540">
        <v>9.4863731659999999</v>
      </c>
      <c r="AY540">
        <v>6.7165354329999998</v>
      </c>
      <c r="AZ540">
        <v>11.280821919999999</v>
      </c>
      <c r="BA540">
        <v>23.109905019999999</v>
      </c>
    </row>
    <row r="541" spans="1:53" ht="14.4" hidden="1">
      <c r="A541" t="s">
        <v>1086</v>
      </c>
      <c r="B541" t="s">
        <v>1087</v>
      </c>
      <c r="C541">
        <v>15104050</v>
      </c>
      <c r="D541">
        <v>5051</v>
      </c>
      <c r="E541">
        <v>14.57235174</v>
      </c>
      <c r="F541">
        <v>151040</v>
      </c>
      <c r="G541">
        <v>15</v>
      </c>
      <c r="H541">
        <v>15104050</v>
      </c>
      <c r="I541">
        <v>2.61</v>
      </c>
      <c r="J541">
        <v>4.58</v>
      </c>
      <c r="K541">
        <v>5.33</v>
      </c>
      <c r="L541">
        <v>4.1399999999999997</v>
      </c>
      <c r="M541">
        <v>4.7300000000000004</v>
      </c>
      <c r="N541">
        <v>4.16</v>
      </c>
      <c r="O541">
        <v>4.16</v>
      </c>
      <c r="P541">
        <v>8.34</v>
      </c>
      <c r="Q541">
        <v>8.75</v>
      </c>
      <c r="R541">
        <v>10.34</v>
      </c>
      <c r="S541">
        <v>5.66</v>
      </c>
      <c r="T541">
        <v>21.97</v>
      </c>
      <c r="U541">
        <v>29.92</v>
      </c>
      <c r="V541">
        <v>22.64</v>
      </c>
      <c r="W541">
        <v>15.56</v>
      </c>
      <c r="X541">
        <v>51.10</v>
      </c>
      <c r="Y541">
        <v>48.69</v>
      </c>
      <c r="Z541">
        <v>62.10</v>
      </c>
      <c r="AA541">
        <v>75.84</v>
      </c>
      <c r="AB541">
        <v>61.27</v>
      </c>
      <c r="AC541">
        <v>57.91</v>
      </c>
      <c r="AD541">
        <v>79.540000000000006</v>
      </c>
      <c r="AE541">
        <v>85.79</v>
      </c>
      <c r="AF541">
        <v>71.17</v>
      </c>
      <c r="AG541">
        <v>119.76</v>
      </c>
      <c r="AH541">
        <v>119.75</v>
      </c>
      <c r="AI541">
        <v>162.22</v>
      </c>
      <c r="AJ541">
        <v>202.44</v>
      </c>
      <c r="AK541">
        <v>279.68</v>
      </c>
      <c r="AL541">
        <v>269.26</v>
      </c>
      <c r="AM541">
        <v>19.578544059999999</v>
      </c>
      <c r="AN541">
        <v>10.631004369999999</v>
      </c>
      <c r="AO541">
        <v>11.651031890000001</v>
      </c>
      <c r="AP541">
        <v>18.31884058</v>
      </c>
      <c r="AQ541">
        <v>12.953488370000001</v>
      </c>
      <c r="AR541">
        <v>13.92067308</v>
      </c>
      <c r="AS541">
        <v>19.12019231</v>
      </c>
      <c r="AT541">
        <v>10.28657074</v>
      </c>
      <c r="AU541">
        <v>8.133714286</v>
      </c>
      <c r="AV541">
        <v>11.582205030000001</v>
      </c>
      <c r="AW541">
        <v>21.157243820000001</v>
      </c>
      <c r="AX541">
        <v>7.3837050519999998</v>
      </c>
      <c r="AY541">
        <v>6.7660427810000003</v>
      </c>
      <c r="AZ541">
        <v>12.353356890000001</v>
      </c>
      <c r="BA541">
        <v>17.304627249999999</v>
      </c>
    </row>
    <row r="542" spans="1:53" ht="14.4" hidden="1">
      <c r="A542" t="s">
        <v>1088</v>
      </c>
      <c r="B542" t="s">
        <v>1089</v>
      </c>
      <c r="C542">
        <v>40101010</v>
      </c>
      <c r="D542">
        <v>6020</v>
      </c>
      <c r="E542">
        <v>14.56917447</v>
      </c>
      <c r="F542">
        <v>401010</v>
      </c>
      <c r="G542">
        <v>40</v>
      </c>
      <c r="H542">
        <v>40101010</v>
      </c>
      <c r="I542">
        <v>7.17</v>
      </c>
      <c r="J542">
        <v>8.90</v>
      </c>
      <c r="K542">
        <v>9.90</v>
      </c>
      <c r="L542">
        <v>7.12</v>
      </c>
      <c r="M542">
        <v>10.23</v>
      </c>
      <c r="N542">
        <v>11.59</v>
      </c>
      <c r="O542">
        <v>13.25</v>
      </c>
      <c r="P542">
        <v>15.92</v>
      </c>
      <c r="Q542">
        <v>14.80</v>
      </c>
      <c r="R542">
        <v>16.16</v>
      </c>
      <c r="S542">
        <v>1.21</v>
      </c>
      <c r="T542">
        <v>11.27</v>
      </c>
      <c r="U542">
        <v>15.26</v>
      </c>
      <c r="V542">
        <v>16.45</v>
      </c>
      <c r="W542">
        <v>18.29</v>
      </c>
      <c r="X542">
        <v>118.91</v>
      </c>
      <c r="Y542">
        <v>109.47</v>
      </c>
      <c r="Z542">
        <v>146.56</v>
      </c>
      <c r="AA542">
        <v>132.72999999999999</v>
      </c>
      <c r="AB542">
        <v>160.18</v>
      </c>
      <c r="AC542">
        <v>97.32</v>
      </c>
      <c r="AD542">
        <v>157.86000000000001</v>
      </c>
      <c r="AE542">
        <v>207.43</v>
      </c>
      <c r="AF542">
        <v>221.67</v>
      </c>
      <c r="AG542">
        <v>213.13</v>
      </c>
      <c r="AH542">
        <v>164.02</v>
      </c>
      <c r="AI542">
        <v>122.07</v>
      </c>
      <c r="AJ542">
        <v>135.66</v>
      </c>
      <c r="AK542">
        <v>149.93</v>
      </c>
      <c r="AL542">
        <v>183.32</v>
      </c>
      <c r="AM542">
        <v>16.58437936</v>
      </c>
      <c r="AN542">
        <v>12.30</v>
      </c>
      <c r="AO542">
        <v>14.8040404</v>
      </c>
      <c r="AP542">
        <v>18.64185393</v>
      </c>
      <c r="AQ542">
        <v>15.657869010000001</v>
      </c>
      <c r="AR542">
        <v>8.3968938739999999</v>
      </c>
      <c r="AS542">
        <v>11.91396226</v>
      </c>
      <c r="AT542">
        <v>13.029522610000001</v>
      </c>
      <c r="AU542">
        <v>14.9777027</v>
      </c>
      <c r="AV542">
        <v>13.188737619999999</v>
      </c>
      <c r="AW542">
        <v>135.553719</v>
      </c>
      <c r="AX542">
        <v>10.831410829999999</v>
      </c>
      <c r="AY542">
        <v>8.8899082570000001</v>
      </c>
      <c r="AZ542">
        <v>9.1142857139999993</v>
      </c>
      <c r="BA542">
        <v>10.022963369999999</v>
      </c>
    </row>
    <row r="543" spans="1:53" ht="14.4" hidden="1">
      <c r="A543" t="s">
        <v>1090</v>
      </c>
      <c r="B543" t="s">
        <v>1091</v>
      </c>
      <c r="C543">
        <v>35202010</v>
      </c>
      <c r="D543">
        <v>2834</v>
      </c>
      <c r="E543">
        <v>14.52229415</v>
      </c>
      <c r="F543">
        <v>352020</v>
      </c>
      <c r="G543">
        <v>35</v>
      </c>
      <c r="H543">
        <v>35202010</v>
      </c>
      <c r="I543">
        <v>2.77</v>
      </c>
      <c r="J543">
        <v>2.79</v>
      </c>
      <c r="K543">
        <v>2.4700000000000002</v>
      </c>
      <c r="L543">
        <v>1.92</v>
      </c>
      <c r="M543">
        <v>2</v>
      </c>
      <c r="N543">
        <v>1.77</v>
      </c>
      <c r="O543">
        <v>1.92</v>
      </c>
      <c r="P543">
        <v>4</v>
      </c>
      <c r="Q543">
        <v>1.97</v>
      </c>
      <c r="R543">
        <v>1.26</v>
      </c>
      <c r="S543">
        <v>5.89</v>
      </c>
      <c r="T543">
        <v>2.82</v>
      </c>
      <c r="U543">
        <v>3.56</v>
      </c>
      <c r="V543">
        <v>2.38</v>
      </c>
      <c r="W543">
        <v>2.29</v>
      </c>
      <c r="X543">
        <v>32.229999999999997</v>
      </c>
      <c r="Y543">
        <v>36.54</v>
      </c>
      <c r="Z543">
        <v>47.38</v>
      </c>
      <c r="AA543">
        <v>53.63</v>
      </c>
      <c r="AB543">
        <v>45.61</v>
      </c>
      <c r="AC543">
        <v>42.65</v>
      </c>
      <c r="AD543">
        <v>40.44</v>
      </c>
      <c r="AE543">
        <v>43</v>
      </c>
      <c r="AF543">
        <v>43.41</v>
      </c>
      <c r="AG543">
        <v>50.20</v>
      </c>
      <c r="AH543">
        <v>48.59</v>
      </c>
      <c r="AI543">
        <v>50.10</v>
      </c>
      <c r="AJ543">
        <v>48.43</v>
      </c>
      <c r="AK543">
        <v>49.73</v>
      </c>
      <c r="AL543">
        <v>48.23</v>
      </c>
      <c r="AM543">
        <v>11.63537906</v>
      </c>
      <c r="AN543">
        <v>13.09677419</v>
      </c>
      <c r="AO543">
        <v>19.182186229999999</v>
      </c>
      <c r="AP543">
        <v>27.932291670000001</v>
      </c>
      <c r="AQ543">
        <v>22.805</v>
      </c>
      <c r="AR543">
        <v>24.096045199999999</v>
      </c>
      <c r="AS543">
        <v>21.0625</v>
      </c>
      <c r="AT543">
        <v>10.75</v>
      </c>
      <c r="AU543">
        <v>22.03553299</v>
      </c>
      <c r="AV543">
        <v>39.841269840000002</v>
      </c>
      <c r="AW543">
        <v>8.2495755519999996</v>
      </c>
      <c r="AX543">
        <v>17.765957449999998</v>
      </c>
      <c r="AY543">
        <v>13.60393258</v>
      </c>
      <c r="AZ543">
        <v>20.894957980000001</v>
      </c>
      <c r="BA543">
        <v>21.061135369999999</v>
      </c>
    </row>
    <row r="544" spans="1:53" ht="14.4" hidden="1">
      <c r="A544" t="s">
        <v>1092</v>
      </c>
      <c r="B544" t="s">
        <v>1093</v>
      </c>
      <c r="C544">
        <v>25301040</v>
      </c>
      <c r="D544">
        <v>5812</v>
      </c>
      <c r="E544">
        <v>14.49515267</v>
      </c>
      <c r="F544">
        <v>253010</v>
      </c>
      <c r="G544">
        <v>25</v>
      </c>
      <c r="H544">
        <v>25301040</v>
      </c>
      <c r="I544">
        <v>1.45</v>
      </c>
      <c r="J544">
        <v>1.71</v>
      </c>
      <c r="K544">
        <v>1.91</v>
      </c>
      <c r="L544">
        <v>2.48</v>
      </c>
      <c r="M544">
        <v>2.86</v>
      </c>
      <c r="N544">
        <v>3.47</v>
      </c>
      <c r="O544">
        <v>4.30</v>
      </c>
      <c r="P544">
        <v>5.83</v>
      </c>
      <c r="Q544">
        <v>8.35</v>
      </c>
      <c r="R544">
        <v>9.56</v>
      </c>
      <c r="S544">
        <v>12.39</v>
      </c>
      <c r="T544">
        <v>13.54</v>
      </c>
      <c r="U544">
        <v>12.53</v>
      </c>
      <c r="V544">
        <v>14.66</v>
      </c>
      <c r="W544">
        <v>16.690000000000001</v>
      </c>
      <c r="X544">
        <v>15.95</v>
      </c>
      <c r="Y544">
        <v>33.950000000000003</v>
      </c>
      <c r="Z544">
        <v>43.55</v>
      </c>
      <c r="AA544">
        <v>69.650000000000006</v>
      </c>
      <c r="AB544">
        <v>94.17</v>
      </c>
      <c r="AC544">
        <v>111.25</v>
      </c>
      <c r="AD544">
        <v>159.24</v>
      </c>
      <c r="AE544">
        <v>188.96</v>
      </c>
      <c r="AF544">
        <v>247.99</v>
      </c>
      <c r="AG544">
        <v>293.77999999999997</v>
      </c>
      <c r="AH544">
        <v>383.46</v>
      </c>
      <c r="AI544">
        <v>564.33000000000004</v>
      </c>
      <c r="AJ544">
        <v>346.40</v>
      </c>
      <c r="AK544">
        <v>412.23</v>
      </c>
      <c r="AL544">
        <v>419.76</v>
      </c>
      <c r="AM544">
        <v>11</v>
      </c>
      <c r="AN544">
        <v>19.853801170000001</v>
      </c>
      <c r="AO544">
        <v>22.80104712</v>
      </c>
      <c r="AP544">
        <v>28.084677419999998</v>
      </c>
      <c r="AQ544">
        <v>32.926573429999998</v>
      </c>
      <c r="AR544">
        <v>32.060518729999998</v>
      </c>
      <c r="AS544">
        <v>37.032558139999999</v>
      </c>
      <c r="AT544">
        <v>32.41166381</v>
      </c>
      <c r="AU544">
        <v>29.699401200000001</v>
      </c>
      <c r="AV544">
        <v>30.730125520000001</v>
      </c>
      <c r="AW544">
        <v>30.94915254</v>
      </c>
      <c r="AX544">
        <v>41.678729689999997</v>
      </c>
      <c r="AY544">
        <v>27.645650440000001</v>
      </c>
      <c r="AZ544">
        <v>28.119372439999999</v>
      </c>
      <c r="BA544">
        <v>25.150389449999999</v>
      </c>
    </row>
    <row r="545" spans="1:53" ht="14.4" hidden="1">
      <c r="A545" t="s">
        <v>1094</v>
      </c>
      <c r="B545" t="s">
        <v>1095</v>
      </c>
      <c r="C545">
        <v>40203040</v>
      </c>
      <c r="D545">
        <v>6200</v>
      </c>
      <c r="E545">
        <v>14.441616270000001</v>
      </c>
      <c r="F545">
        <v>402030</v>
      </c>
      <c r="G545">
        <v>40</v>
      </c>
      <c r="H545">
        <v>40203040</v>
      </c>
      <c r="I545">
        <v>1.70</v>
      </c>
      <c r="J545">
        <v>1.92</v>
      </c>
      <c r="K545">
        <v>2.2000000000000002</v>
      </c>
      <c r="L545">
        <v>2.66</v>
      </c>
      <c r="M545">
        <v>1.74</v>
      </c>
      <c r="N545">
        <v>3</v>
      </c>
      <c r="O545">
        <v>3.72</v>
      </c>
      <c r="P545">
        <v>3.18</v>
      </c>
      <c r="Q545">
        <v>4.25</v>
      </c>
      <c r="R545">
        <v>3.52</v>
      </c>
      <c r="S545">
        <v>5.18</v>
      </c>
      <c r="T545">
        <v>4.45</v>
      </c>
      <c r="U545">
        <v>1.64</v>
      </c>
      <c r="V545">
        <v>3.29</v>
      </c>
      <c r="W545">
        <v>8.58</v>
      </c>
      <c r="X545">
        <v>53.08</v>
      </c>
      <c r="Y545">
        <v>59.45</v>
      </c>
      <c r="Z545">
        <v>62.83</v>
      </c>
      <c r="AA545">
        <v>78.09</v>
      </c>
      <c r="AB545">
        <v>64.709999999999994</v>
      </c>
      <c r="AC545">
        <v>80.41</v>
      </c>
      <c r="AD545">
        <v>73.56</v>
      </c>
      <c r="AE545">
        <v>96.97</v>
      </c>
      <c r="AF545">
        <v>109.84</v>
      </c>
      <c r="AG545">
        <v>151.31</v>
      </c>
      <c r="AH545">
        <v>231.57</v>
      </c>
      <c r="AI545">
        <v>341.99</v>
      </c>
      <c r="AJ545">
        <v>216.59</v>
      </c>
      <c r="AK545">
        <v>286.24</v>
      </c>
      <c r="AL545">
        <v>336.76</v>
      </c>
      <c r="AM545">
        <v>31.223529410000001</v>
      </c>
      <c r="AN545">
        <v>30.963541670000001</v>
      </c>
      <c r="AO545">
        <v>28.559090909999998</v>
      </c>
      <c r="AP545">
        <v>29.35714286</v>
      </c>
      <c r="AQ545">
        <v>37.189655170000002</v>
      </c>
      <c r="AR545">
        <v>26.803333330000001</v>
      </c>
      <c r="AS545">
        <v>19.77419355</v>
      </c>
      <c r="AT545">
        <v>30.49371069</v>
      </c>
      <c r="AU545">
        <v>25.844705879999999</v>
      </c>
      <c r="AV545">
        <v>42.985795449999998</v>
      </c>
      <c r="AW545">
        <v>44.704633200000004</v>
      </c>
      <c r="AX545">
        <v>76.85168539</v>
      </c>
      <c r="AY545">
        <v>132.06707320000001</v>
      </c>
      <c r="AZ545">
        <v>87.003039509999994</v>
      </c>
      <c r="BA545">
        <v>39.24941725</v>
      </c>
    </row>
    <row r="546" spans="1:53" ht="14.4" hidden="1">
      <c r="A546" t="s">
        <v>1096</v>
      </c>
      <c r="B546" t="s">
        <v>1097</v>
      </c>
      <c r="C546">
        <v>45102030</v>
      </c>
      <c r="D546">
        <v>7370</v>
      </c>
      <c r="E546">
        <v>14.36921255</v>
      </c>
      <c r="F546">
        <v>451020</v>
      </c>
      <c r="G546">
        <v>45</v>
      </c>
      <c r="H546">
        <v>45102030</v>
      </c>
      <c r="I546">
        <v>0.90</v>
      </c>
      <c r="J546">
        <v>1.07</v>
      </c>
      <c r="K546">
        <v>1.1200000000000001</v>
      </c>
      <c r="L546">
        <v>1.61</v>
      </c>
      <c r="M546">
        <v>1.84</v>
      </c>
      <c r="N546">
        <v>1.78</v>
      </c>
      <c r="O546">
        <v>1.79</v>
      </c>
      <c r="P546">
        <v>1.26</v>
      </c>
      <c r="Q546">
        <v>1.76</v>
      </c>
      <c r="R546">
        <v>2.90</v>
      </c>
      <c r="S546">
        <v>3.37</v>
      </c>
      <c r="T546">
        <v>3.93</v>
      </c>
      <c r="U546">
        <v>3.26</v>
      </c>
      <c r="V546">
        <v>3.52</v>
      </c>
      <c r="W546">
        <v>3.27</v>
      </c>
      <c r="X546">
        <v>47.05</v>
      </c>
      <c r="Y546">
        <v>32.28</v>
      </c>
      <c r="Z546">
        <v>40.909999999999997</v>
      </c>
      <c r="AA546">
        <v>47.18</v>
      </c>
      <c r="AB546">
        <v>62.96</v>
      </c>
      <c r="AC546">
        <v>52.63</v>
      </c>
      <c r="AD546">
        <v>66.680000000000007</v>
      </c>
      <c r="AE546">
        <v>65.040000000000006</v>
      </c>
      <c r="AF546">
        <v>61.08</v>
      </c>
      <c r="AG546">
        <v>86.38</v>
      </c>
      <c r="AH546">
        <v>104.99</v>
      </c>
      <c r="AI546">
        <v>117.04</v>
      </c>
      <c r="AJ546">
        <v>84.30</v>
      </c>
      <c r="AK546">
        <v>118.35</v>
      </c>
      <c r="AL546">
        <v>95.65</v>
      </c>
      <c r="AM546">
        <v>52.277777780000001</v>
      </c>
      <c r="AN546">
        <v>30.168224299999999</v>
      </c>
      <c r="AO546">
        <v>36.526785709999999</v>
      </c>
      <c r="AP546">
        <v>29.304347830000001</v>
      </c>
      <c r="AQ546">
        <v>34.217391300000003</v>
      </c>
      <c r="AR546">
        <v>29.56741573</v>
      </c>
      <c r="AS546">
        <v>37.251396649999997</v>
      </c>
      <c r="AT546">
        <v>51.619047620000003</v>
      </c>
      <c r="AU546">
        <v>34.704545449999998</v>
      </c>
      <c r="AV546">
        <v>29.7862069</v>
      </c>
      <c r="AW546">
        <v>31.15430267</v>
      </c>
      <c r="AX546">
        <v>29.78117048</v>
      </c>
      <c r="AY546">
        <v>25.858895709999999</v>
      </c>
      <c r="AZ546">
        <v>33.622159089999997</v>
      </c>
      <c r="BA546">
        <v>29.250764530000001</v>
      </c>
    </row>
    <row r="547" spans="1:53" ht="14.4" hidden="1">
      <c r="A547" t="s">
        <v>1098</v>
      </c>
      <c r="B547" t="s">
        <v>1099</v>
      </c>
      <c r="C547">
        <v>35203010</v>
      </c>
      <c r="D547">
        <v>3826</v>
      </c>
      <c r="E547">
        <v>14.34053698</v>
      </c>
      <c r="F547">
        <v>352030</v>
      </c>
      <c r="G547">
        <v>35</v>
      </c>
      <c r="H547">
        <v>35203010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>
        <v>0</v>
      </c>
      <c r="O547">
        <v>0</v>
      </c>
      <c r="P547">
        <v>-0.21</v>
      </c>
      <c r="Q547">
        <v>-0.16</v>
      </c>
      <c r="R547">
        <v>0.01</v>
      </c>
      <c r="S547">
        <v>0.09</v>
      </c>
      <c r="T547">
        <v>0.85</v>
      </c>
      <c r="U547">
        <v>1.01</v>
      </c>
      <c r="V547">
        <v>0.47</v>
      </c>
      <c r="W547">
        <v>1.04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>
        <v>18.149999999999999</v>
      </c>
      <c r="AH547">
        <v>28.15</v>
      </c>
      <c r="AI547">
        <v>42.14</v>
      </c>
      <c r="AJ547">
        <v>21.09</v>
      </c>
      <c r="AK547">
        <v>22.83</v>
      </c>
      <c r="AL547">
        <v>21.07</v>
      </c>
      <c r="AM547" t="s">
        <v>23</v>
      </c>
      <c r="AN547" t="s">
        <v>23</v>
      </c>
      <c r="AO547" t="s">
        <v>23</v>
      </c>
      <c r="AP547" t="s">
        <v>23</v>
      </c>
      <c r="AQ547" t="s">
        <v>23</v>
      </c>
      <c r="AR547" t="s">
        <v>23</v>
      </c>
      <c r="AS547" t="s">
        <v>23</v>
      </c>
      <c r="AT547" t="s">
        <v>23</v>
      </c>
      <c r="AU547" t="s">
        <v>23</v>
      </c>
      <c r="AV547">
        <v>1815</v>
      </c>
      <c r="AW547">
        <v>312.77777780000002</v>
      </c>
      <c r="AX547">
        <v>49.57647059</v>
      </c>
      <c r="AY547">
        <v>20.881188120000001</v>
      </c>
      <c r="AZ547">
        <v>48.574468090000003</v>
      </c>
      <c r="BA547">
        <v>20.25961538</v>
      </c>
    </row>
    <row r="548" spans="1:53" ht="14.4" hidden="1">
      <c r="A548" t="s">
        <v>1100</v>
      </c>
      <c r="B548" t="s">
        <v>1101</v>
      </c>
      <c r="C548">
        <v>60106010</v>
      </c>
      <c r="D548">
        <v>6798</v>
      </c>
      <c r="E548">
        <v>14.3235636</v>
      </c>
      <c r="F548">
        <v>601060</v>
      </c>
      <c r="G548">
        <v>60</v>
      </c>
      <c r="H548">
        <v>60106010</v>
      </c>
      <c r="I548">
        <v>-0.68</v>
      </c>
      <c r="J548">
        <v>0.05</v>
      </c>
      <c r="K548">
        <v>0.85</v>
      </c>
      <c r="L548">
        <v>0.16</v>
      </c>
      <c r="M548">
        <v>0.59</v>
      </c>
      <c r="N548">
        <v>1.29</v>
      </c>
      <c r="O548">
        <v>1.08</v>
      </c>
      <c r="P548">
        <v>0.44</v>
      </c>
      <c r="Q548">
        <v>0.74</v>
      </c>
      <c r="R548">
        <v>0.63</v>
      </c>
      <c r="S548">
        <v>0.20</v>
      </c>
      <c r="T548">
        <v>0.48</v>
      </c>
      <c r="U548">
        <v>0.26</v>
      </c>
      <c r="V548">
        <v>1.34</v>
      </c>
      <c r="W548">
        <v>0.26</v>
      </c>
      <c r="X548">
        <v>23.52</v>
      </c>
      <c r="Y548">
        <v>25.10</v>
      </c>
      <c r="Z548">
        <v>23.78</v>
      </c>
      <c r="AA548">
        <v>23.35</v>
      </c>
      <c r="AB548">
        <v>30.82</v>
      </c>
      <c r="AC548">
        <v>37.57</v>
      </c>
      <c r="AD548">
        <v>36.479999999999997</v>
      </c>
      <c r="AE548">
        <v>38.520000000000003</v>
      </c>
      <c r="AF548">
        <v>39.619999999999997</v>
      </c>
      <c r="AG548">
        <v>46.70</v>
      </c>
      <c r="AH548">
        <v>38.43</v>
      </c>
      <c r="AI548">
        <v>59.99</v>
      </c>
      <c r="AJ548">
        <v>38.729999999999997</v>
      </c>
      <c r="AK548">
        <v>38.29</v>
      </c>
      <c r="AL548">
        <v>43.41</v>
      </c>
      <c r="AM548">
        <v>-34.58823529</v>
      </c>
      <c r="AN548">
        <v>502</v>
      </c>
      <c r="AO548">
        <v>27.976470590000002</v>
      </c>
      <c r="AP548">
        <v>145.9375</v>
      </c>
      <c r="AQ548">
        <v>52.237288139999997</v>
      </c>
      <c r="AR548">
        <v>29.124031009999999</v>
      </c>
      <c r="AS548">
        <v>33.777777780000001</v>
      </c>
      <c r="AT548">
        <v>87.545454550000002</v>
      </c>
      <c r="AU548">
        <v>53.540540540000002</v>
      </c>
      <c r="AV548">
        <v>74.126984129999997</v>
      </c>
      <c r="AW548">
        <v>192.15</v>
      </c>
      <c r="AX548">
        <v>124.97916669999999</v>
      </c>
      <c r="AY548">
        <v>148.96153849999999</v>
      </c>
      <c r="AZ548">
        <v>28.574626869999999</v>
      </c>
      <c r="BA548">
        <v>166.96153849999999</v>
      </c>
    </row>
    <row r="549" spans="1:53" ht="14.4" hidden="1">
      <c r="A549" t="s">
        <v>1102</v>
      </c>
      <c r="B549" t="s">
        <v>1103</v>
      </c>
      <c r="C549">
        <v>35202010</v>
      </c>
      <c r="D549">
        <v>2834</v>
      </c>
      <c r="E549">
        <v>14.278567260000001</v>
      </c>
      <c r="F549">
        <v>352020</v>
      </c>
      <c r="G549">
        <v>35</v>
      </c>
      <c r="H549">
        <v>35202010</v>
      </c>
      <c r="I549">
        <v>0.99</v>
      </c>
      <c r="J549">
        <v>3.20</v>
      </c>
      <c r="K549">
        <v>2.98</v>
      </c>
      <c r="L549">
        <v>3.66</v>
      </c>
      <c r="M549">
        <v>1.76</v>
      </c>
      <c r="N549">
        <v>5.09</v>
      </c>
      <c r="O549">
        <v>0.46</v>
      </c>
      <c r="P549">
        <v>0.84</v>
      </c>
      <c r="Q549">
        <v>1.86</v>
      </c>
      <c r="R549">
        <v>2.4500000000000002</v>
      </c>
      <c r="S549">
        <v>3.06</v>
      </c>
      <c r="T549">
        <v>2.34</v>
      </c>
      <c r="U549">
        <v>8.82</v>
      </c>
      <c r="V549">
        <v>3.06</v>
      </c>
      <c r="W549">
        <v>1.55</v>
      </c>
      <c r="X549">
        <v>39.22</v>
      </c>
      <c r="Y549">
        <v>45.63</v>
      </c>
      <c r="Z549">
        <v>43.47</v>
      </c>
      <c r="AA549">
        <v>53.39</v>
      </c>
      <c r="AB549">
        <v>42.74</v>
      </c>
      <c r="AC549">
        <v>40.35</v>
      </c>
      <c r="AD549">
        <v>38.51</v>
      </c>
      <c r="AE549">
        <v>35.47</v>
      </c>
      <c r="AF549">
        <v>38.21</v>
      </c>
      <c r="AG549">
        <v>46.99</v>
      </c>
      <c r="AH549">
        <v>36.799999999999997</v>
      </c>
      <c r="AI549">
        <v>44.10</v>
      </c>
      <c r="AJ549">
        <v>35.14</v>
      </c>
      <c r="AK549">
        <v>37.06</v>
      </c>
      <c r="AL549">
        <v>33.82</v>
      </c>
      <c r="AM549">
        <v>39.61616162</v>
      </c>
      <c r="AN549">
        <v>14.259375</v>
      </c>
      <c r="AO549">
        <v>14.58724832</v>
      </c>
      <c r="AP549">
        <v>14.587431690000001</v>
      </c>
      <c r="AQ549">
        <v>24.28409091</v>
      </c>
      <c r="AR549">
        <v>7.9273084479999998</v>
      </c>
      <c r="AS549">
        <v>83.717391300000003</v>
      </c>
      <c r="AT549">
        <v>42.22619048</v>
      </c>
      <c r="AU549">
        <v>20.543010750000001</v>
      </c>
      <c r="AV549">
        <v>19.179591840000001</v>
      </c>
      <c r="AW549">
        <v>12.026143790000001</v>
      </c>
      <c r="AX549">
        <v>18.84615385</v>
      </c>
      <c r="AY549">
        <v>3.984126984</v>
      </c>
      <c r="AZ549">
        <v>12.11111111</v>
      </c>
      <c r="BA549">
        <v>21.819354839999999</v>
      </c>
    </row>
    <row r="550" spans="1:53" ht="14.4" hidden="1">
      <c r="A550" t="s">
        <v>1104</v>
      </c>
      <c r="B550" t="s">
        <v>1105</v>
      </c>
      <c r="C550">
        <v>20106020</v>
      </c>
      <c r="D550">
        <v>3561</v>
      </c>
      <c r="E550">
        <v>14.232366499999999</v>
      </c>
      <c r="F550">
        <v>201060</v>
      </c>
      <c r="G550">
        <v>20</v>
      </c>
      <c r="H550">
        <v>20106020</v>
      </c>
      <c r="I550">
        <v>1.69</v>
      </c>
      <c r="J550">
        <v>2.3199999999999998</v>
      </c>
      <c r="K550">
        <v>2.42</v>
      </c>
      <c r="L550">
        <v>3.36</v>
      </c>
      <c r="M550">
        <v>3.65</v>
      </c>
      <c r="N550">
        <v>5.86</v>
      </c>
      <c r="O550">
        <v>0.71</v>
      </c>
      <c r="P550">
        <v>1.45</v>
      </c>
      <c r="Q550">
        <v>1.97</v>
      </c>
      <c r="R550">
        <v>2</v>
      </c>
      <c r="S550">
        <v>1.92</v>
      </c>
      <c r="T550">
        <v>2.52</v>
      </c>
      <c r="U550">
        <v>2.66</v>
      </c>
      <c r="V550">
        <v>2.94</v>
      </c>
      <c r="W550">
        <v>2.82</v>
      </c>
      <c r="X550">
        <v>39.450000000000003</v>
      </c>
      <c r="Y550">
        <v>40.89</v>
      </c>
      <c r="Z550">
        <v>51.49</v>
      </c>
      <c r="AA550">
        <v>78.12</v>
      </c>
      <c r="AB550">
        <v>80.180000000000007</v>
      </c>
      <c r="AC550">
        <v>72.069999999999993</v>
      </c>
      <c r="AD550">
        <v>83.09</v>
      </c>
      <c r="AE550">
        <v>45.22</v>
      </c>
      <c r="AF550">
        <v>41.85</v>
      </c>
      <c r="AG550">
        <v>52</v>
      </c>
      <c r="AH550">
        <v>72.349999999999994</v>
      </c>
      <c r="AI550">
        <v>80.62</v>
      </c>
      <c r="AJ550">
        <v>67.260000000000005</v>
      </c>
      <c r="AK550">
        <v>86.76</v>
      </c>
      <c r="AL550">
        <v>84.29</v>
      </c>
      <c r="AM550">
        <v>23.343195269999999</v>
      </c>
      <c r="AN550">
        <v>17.625</v>
      </c>
      <c r="AO550">
        <v>21.2768595</v>
      </c>
      <c r="AP550">
        <v>23.25</v>
      </c>
      <c r="AQ550">
        <v>21.96712329</v>
      </c>
      <c r="AR550">
        <v>12.298634809999999</v>
      </c>
      <c r="AS550">
        <v>117.02816900000001</v>
      </c>
      <c r="AT550">
        <v>31.186206899999998</v>
      </c>
      <c r="AU550">
        <v>21.24365482</v>
      </c>
      <c r="AV550">
        <v>26</v>
      </c>
      <c r="AW550">
        <v>37.682291669999998</v>
      </c>
      <c r="AX550">
        <v>31.99206349</v>
      </c>
      <c r="AY550">
        <v>25.285714290000001</v>
      </c>
      <c r="AZ550">
        <v>29.510204080000001</v>
      </c>
      <c r="BA550">
        <v>29.890070919999999</v>
      </c>
    </row>
    <row r="551" spans="1:53" ht="14.4" hidden="1">
      <c r="A551" t="s">
        <v>1106</v>
      </c>
      <c r="B551" t="s">
        <v>1107</v>
      </c>
      <c r="C551">
        <v>25101010</v>
      </c>
      <c r="D551">
        <v>3714</v>
      </c>
      <c r="E551">
        <v>14.214977279999999</v>
      </c>
      <c r="F551">
        <v>251010</v>
      </c>
      <c r="G551">
        <v>25</v>
      </c>
      <c r="H551">
        <v>25101010</v>
      </c>
      <c r="I551">
        <v>1.92</v>
      </c>
      <c r="J551">
        <v>3.49</v>
      </c>
      <c r="K551">
        <v>3.33</v>
      </c>
      <c r="L551">
        <v>3.89</v>
      </c>
      <c r="M551">
        <v>4.4800000000000004</v>
      </c>
      <c r="N551">
        <v>5.0599999999999996</v>
      </c>
      <c r="O551">
        <v>4.59</v>
      </c>
      <c r="P551">
        <v>5.0599999999999996</v>
      </c>
      <c r="Q551">
        <v>4.0199999999999996</v>
      </c>
      <c r="R551">
        <v>3.85</v>
      </c>
      <c r="S551">
        <v>6.66</v>
      </c>
      <c r="T551">
        <v>1.94</v>
      </c>
      <c r="U551">
        <v>1.96</v>
      </c>
      <c r="V551">
        <v>10.39</v>
      </c>
      <c r="W551">
        <v>6.96</v>
      </c>
      <c r="X551" t="e">
        <v>#N/A</v>
      </c>
      <c r="Y551">
        <v>21.54</v>
      </c>
      <c r="Z551">
        <v>38.25</v>
      </c>
      <c r="AA551">
        <v>60.13</v>
      </c>
      <c r="AB551">
        <v>72.72</v>
      </c>
      <c r="AC551">
        <v>85.73</v>
      </c>
      <c r="AD551">
        <v>67.349999999999994</v>
      </c>
      <c r="AE551">
        <v>84.83</v>
      </c>
      <c r="AF551">
        <v>61.57</v>
      </c>
      <c r="AG551">
        <v>94.97</v>
      </c>
      <c r="AH551">
        <v>130.29</v>
      </c>
      <c r="AI551">
        <v>164.95</v>
      </c>
      <c r="AJ551">
        <v>93.13</v>
      </c>
      <c r="AK551">
        <v>89.72</v>
      </c>
      <c r="AL551">
        <v>60.48</v>
      </c>
      <c r="AM551" t="s">
        <v>23</v>
      </c>
      <c r="AN551">
        <v>6.1719197709999998</v>
      </c>
      <c r="AO551">
        <v>11.486486490000001</v>
      </c>
      <c r="AP551">
        <v>15.457583550000001</v>
      </c>
      <c r="AQ551">
        <v>16.23214286</v>
      </c>
      <c r="AR551">
        <v>16.942687750000001</v>
      </c>
      <c r="AS551">
        <v>14.673202610000001</v>
      </c>
      <c r="AT551">
        <v>16.764822129999999</v>
      </c>
      <c r="AU551">
        <v>15.3159204</v>
      </c>
      <c r="AV551">
        <v>24.667532470000001</v>
      </c>
      <c r="AW551">
        <v>19.563063060000001</v>
      </c>
      <c r="AX551">
        <v>85.025773200000003</v>
      </c>
      <c r="AY551">
        <v>47.515306119999998</v>
      </c>
      <c r="AZ551">
        <v>8.635226179</v>
      </c>
      <c r="BA551">
        <v>8.6896551720000001</v>
      </c>
    </row>
    <row r="552" spans="1:53" ht="14.4" hidden="1">
      <c r="A552" t="s">
        <v>1108</v>
      </c>
      <c r="B552" t="s">
        <v>1109</v>
      </c>
      <c r="C552">
        <v>20101010</v>
      </c>
      <c r="D552">
        <v>3721</v>
      </c>
      <c r="E552">
        <v>14.18981288</v>
      </c>
      <c r="F552">
        <v>201010</v>
      </c>
      <c r="G552">
        <v>20</v>
      </c>
      <c r="H552">
        <v>20101010</v>
      </c>
      <c r="I552">
        <v>0.28000000000000003</v>
      </c>
      <c r="J552">
        <v>0.79</v>
      </c>
      <c r="K552">
        <v>2</v>
      </c>
      <c r="L552">
        <v>1.75</v>
      </c>
      <c r="M552">
        <v>2.13</v>
      </c>
      <c r="N552">
        <v>2.5</v>
      </c>
      <c r="O552">
        <v>3.53</v>
      </c>
      <c r="P552">
        <v>1.1399999999999999</v>
      </c>
      <c r="Q552">
        <v>4.83</v>
      </c>
      <c r="R552">
        <v>3.5</v>
      </c>
      <c r="S552">
        <v>1.35</v>
      </c>
      <c r="T552">
        <v>3.30</v>
      </c>
      <c r="U552">
        <v>4.01</v>
      </c>
      <c r="V552">
        <v>4.5599999999999996</v>
      </c>
      <c r="W552">
        <v>4.33</v>
      </c>
      <c r="X552">
        <v>23.64</v>
      </c>
      <c r="Y552">
        <v>18.489999999999998</v>
      </c>
      <c r="Z552">
        <v>24.79</v>
      </c>
      <c r="AA552">
        <v>36.76</v>
      </c>
      <c r="AB552">
        <v>42.11</v>
      </c>
      <c r="AC552">
        <v>42.01</v>
      </c>
      <c r="AD552">
        <v>48.56</v>
      </c>
      <c r="AE552">
        <v>56.59</v>
      </c>
      <c r="AF552">
        <v>45.99</v>
      </c>
      <c r="AG552">
        <v>44.60</v>
      </c>
      <c r="AH552">
        <v>48.33</v>
      </c>
      <c r="AI552">
        <v>77.20</v>
      </c>
      <c r="AJ552">
        <v>70.80</v>
      </c>
      <c r="AK552">
        <v>80.42</v>
      </c>
      <c r="AL552">
        <v>76.489999999999995</v>
      </c>
      <c r="AM552">
        <v>84.428571430000005</v>
      </c>
      <c r="AN552">
        <v>23.405063290000001</v>
      </c>
      <c r="AO552">
        <v>12.395</v>
      </c>
      <c r="AP552">
        <v>21.00571429</v>
      </c>
      <c r="AQ552">
        <v>19.769953050000002</v>
      </c>
      <c r="AR552">
        <v>16.803999999999998</v>
      </c>
      <c r="AS552">
        <v>13.75637394</v>
      </c>
      <c r="AT552">
        <v>49.64035088</v>
      </c>
      <c r="AU552">
        <v>9.5217391300000003</v>
      </c>
      <c r="AV552">
        <v>12.74285714</v>
      </c>
      <c r="AW552">
        <v>35.799999999999997</v>
      </c>
      <c r="AX552">
        <v>23.39393939</v>
      </c>
      <c r="AY552">
        <v>17.655860350000001</v>
      </c>
      <c r="AZ552">
        <v>17.635964909999998</v>
      </c>
      <c r="BA552">
        <v>17.66512702</v>
      </c>
    </row>
    <row r="553" spans="1:53" ht="14.4" hidden="1">
      <c r="A553" t="s">
        <v>1110</v>
      </c>
      <c r="B553" t="s">
        <v>1111</v>
      </c>
      <c r="C553">
        <v>45301020</v>
      </c>
      <c r="D553">
        <v>3674</v>
      </c>
      <c r="E553">
        <v>14.18179428</v>
      </c>
      <c r="F553">
        <v>453010</v>
      </c>
      <c r="G553">
        <v>45</v>
      </c>
      <c r="H553">
        <v>45301020</v>
      </c>
      <c r="I553">
        <v>0.75</v>
      </c>
      <c r="J553">
        <v>1.19</v>
      </c>
      <c r="K553">
        <v>1.05</v>
      </c>
      <c r="L553">
        <v>1.45</v>
      </c>
      <c r="M553">
        <v>2.38</v>
      </c>
      <c r="N553">
        <v>4.0999999999999996</v>
      </c>
      <c r="O553">
        <v>5.18</v>
      </c>
      <c r="P553">
        <v>5.41</v>
      </c>
      <c r="Q553">
        <v>5.01</v>
      </c>
      <c r="R553">
        <v>4.8899999999999997</v>
      </c>
      <c r="S553">
        <v>4.80</v>
      </c>
      <c r="T553">
        <v>8.9700000000000006</v>
      </c>
      <c r="U553">
        <v>7.81</v>
      </c>
      <c r="V553">
        <v>6.13</v>
      </c>
      <c r="W553">
        <v>3.69</v>
      </c>
      <c r="X553">
        <v>28.63</v>
      </c>
      <c r="Y553">
        <v>16.22</v>
      </c>
      <c r="Z553">
        <v>20.30</v>
      </c>
      <c r="AA553">
        <v>28.56</v>
      </c>
      <c r="AB553">
        <v>72.709999999999994</v>
      </c>
      <c r="AC553">
        <v>76.83</v>
      </c>
      <c r="AD553">
        <v>74.66</v>
      </c>
      <c r="AE553">
        <v>94.95</v>
      </c>
      <c r="AF553">
        <v>67.02</v>
      </c>
      <c r="AG553">
        <v>120.88</v>
      </c>
      <c r="AH553">
        <v>152.88</v>
      </c>
      <c r="AI553">
        <v>155.13999999999999</v>
      </c>
      <c r="AJ553">
        <v>91.13</v>
      </c>
      <c r="AK553">
        <v>112.42</v>
      </c>
      <c r="AL553">
        <v>88.68</v>
      </c>
      <c r="AM553">
        <v>38.173333329999998</v>
      </c>
      <c r="AN553">
        <v>13.6302521</v>
      </c>
      <c r="AO553">
        <v>19.333333329999999</v>
      </c>
      <c r="AP553">
        <v>19.696551719999999</v>
      </c>
      <c r="AQ553">
        <v>30.550420169999999</v>
      </c>
      <c r="AR553">
        <v>18.739024390000001</v>
      </c>
      <c r="AS553">
        <v>14.41312741</v>
      </c>
      <c r="AT553">
        <v>17.55083179</v>
      </c>
      <c r="AU553">
        <v>13.37724551</v>
      </c>
      <c r="AV553">
        <v>24.719836399999998</v>
      </c>
      <c r="AW553">
        <v>31.85</v>
      </c>
      <c r="AX553">
        <v>17.295429210000002</v>
      </c>
      <c r="AY553">
        <v>11.668373880000001</v>
      </c>
      <c r="AZ553">
        <v>18.339314850000001</v>
      </c>
      <c r="BA553">
        <v>24.032520330000001</v>
      </c>
    </row>
    <row r="554" spans="1:53" ht="14.4" hidden="1">
      <c r="A554" t="s">
        <v>1112</v>
      </c>
      <c r="B554" t="s">
        <v>1113</v>
      </c>
      <c r="C554">
        <v>60105010</v>
      </c>
      <c r="D554">
        <v>6798</v>
      </c>
      <c r="E554">
        <v>14.177709610000001</v>
      </c>
      <c r="F554">
        <v>601050</v>
      </c>
      <c r="G554">
        <v>60</v>
      </c>
      <c r="H554">
        <v>60105010</v>
      </c>
      <c r="I554">
        <v>1</v>
      </c>
      <c r="J554">
        <v>1.29</v>
      </c>
      <c r="K554">
        <v>1.90</v>
      </c>
      <c r="L554">
        <v>2.13</v>
      </c>
      <c r="M554">
        <v>2</v>
      </c>
      <c r="N554">
        <v>-1.21</v>
      </c>
      <c r="O554">
        <v>1.34</v>
      </c>
      <c r="P554">
        <v>0.88</v>
      </c>
      <c r="Q554">
        <v>2.2400000000000002</v>
      </c>
      <c r="R554">
        <v>0.09</v>
      </c>
      <c r="S554">
        <v>0.77</v>
      </c>
      <c r="T554">
        <v>0.93</v>
      </c>
      <c r="U554">
        <v>0.92</v>
      </c>
      <c r="V554">
        <v>0.56000000000000005</v>
      </c>
      <c r="W554">
        <v>0.36</v>
      </c>
      <c r="X554">
        <v>36.79</v>
      </c>
      <c r="Y554">
        <v>41.43</v>
      </c>
      <c r="Z554">
        <v>45.16</v>
      </c>
      <c r="AA554">
        <v>36.32</v>
      </c>
      <c r="AB554">
        <v>44.03</v>
      </c>
      <c r="AC554">
        <v>38.24</v>
      </c>
      <c r="AD554">
        <v>29.72</v>
      </c>
      <c r="AE554">
        <v>26.08</v>
      </c>
      <c r="AF554">
        <v>27.93</v>
      </c>
      <c r="AG554">
        <v>34.47</v>
      </c>
      <c r="AH554">
        <v>30.23</v>
      </c>
      <c r="AI554">
        <v>36.090000000000003</v>
      </c>
      <c r="AJ554">
        <v>25.07</v>
      </c>
      <c r="AK554">
        <v>19.80</v>
      </c>
      <c r="AL554">
        <v>20.27</v>
      </c>
      <c r="AM554">
        <v>36.79</v>
      </c>
      <c r="AN554">
        <v>32.116279069999997</v>
      </c>
      <c r="AO554">
        <v>23.768421050000001</v>
      </c>
      <c r="AP554">
        <v>17.05164319</v>
      </c>
      <c r="AQ554">
        <v>22.015</v>
      </c>
      <c r="AR554">
        <v>-31.60330579</v>
      </c>
      <c r="AS554">
        <v>22.179104479999999</v>
      </c>
      <c r="AT554">
        <v>29.636363639999999</v>
      </c>
      <c r="AU554">
        <v>12.46875</v>
      </c>
      <c r="AV554">
        <v>383</v>
      </c>
      <c r="AW554">
        <v>39.259740260000001</v>
      </c>
      <c r="AX554">
        <v>38.806451610000003</v>
      </c>
      <c r="AY554">
        <v>27.25</v>
      </c>
      <c r="AZ554">
        <v>35.357142860000003</v>
      </c>
      <c r="BA554">
        <v>56.305555560000002</v>
      </c>
    </row>
    <row r="555" spans="1:53" ht="14.4" hidden="1">
      <c r="A555" t="s">
        <v>1114</v>
      </c>
      <c r="B555" t="s">
        <v>1115</v>
      </c>
      <c r="C555">
        <v>55101010</v>
      </c>
      <c r="D555">
        <v>4931</v>
      </c>
      <c r="E555">
        <v>14.155022799999999</v>
      </c>
      <c r="F555">
        <v>551010</v>
      </c>
      <c r="G555">
        <v>55</v>
      </c>
      <c r="H555">
        <v>55101010</v>
      </c>
      <c r="I555">
        <v>1.80</v>
      </c>
      <c r="J555">
        <v>1.93</v>
      </c>
      <c r="K555">
        <v>2.15</v>
      </c>
      <c r="L555">
        <v>2.27</v>
      </c>
      <c r="M555">
        <v>2.35</v>
      </c>
      <c r="N555">
        <v>2.09</v>
      </c>
      <c r="O555">
        <v>2.4300000000000002</v>
      </c>
      <c r="P555">
        <v>2.27</v>
      </c>
      <c r="Q555">
        <v>2.5</v>
      </c>
      <c r="R555">
        <v>2.79</v>
      </c>
      <c r="S555">
        <v>2.72</v>
      </c>
      <c r="T555">
        <v>3.83</v>
      </c>
      <c r="U555">
        <v>3.27</v>
      </c>
      <c r="V555">
        <v>3.17</v>
      </c>
      <c r="W555">
        <v>3.79</v>
      </c>
      <c r="X555">
        <v>25.16</v>
      </c>
      <c r="Y555">
        <v>28.78</v>
      </c>
      <c r="Z555">
        <v>28.62</v>
      </c>
      <c r="AA555">
        <v>32.17</v>
      </c>
      <c r="AB555">
        <v>41.24</v>
      </c>
      <c r="AC555">
        <v>42.41</v>
      </c>
      <c r="AD555">
        <v>56.35</v>
      </c>
      <c r="AE555">
        <v>52.80</v>
      </c>
      <c r="AF555">
        <v>56.77</v>
      </c>
      <c r="AG555">
        <v>65.09</v>
      </c>
      <c r="AH555">
        <v>55.51</v>
      </c>
      <c r="AI555">
        <v>68.61</v>
      </c>
      <c r="AJ555">
        <v>62.93</v>
      </c>
      <c r="AK555">
        <v>52.20</v>
      </c>
      <c r="AL555">
        <v>61.55</v>
      </c>
      <c r="AM555">
        <v>13.97777778</v>
      </c>
      <c r="AN555">
        <v>14.9119171</v>
      </c>
      <c r="AO555">
        <v>13.31162791</v>
      </c>
      <c r="AP555">
        <v>14.17180617</v>
      </c>
      <c r="AQ555">
        <v>17.548936170000001</v>
      </c>
      <c r="AR555">
        <v>20.291866030000001</v>
      </c>
      <c r="AS555">
        <v>23.189300410000001</v>
      </c>
      <c r="AT555">
        <v>23.259911890000001</v>
      </c>
      <c r="AU555">
        <v>22.707999999999998</v>
      </c>
      <c r="AV555">
        <v>23.329749100000001</v>
      </c>
      <c r="AW555">
        <v>20.408088240000001</v>
      </c>
      <c r="AX555">
        <v>17.913838120000001</v>
      </c>
      <c r="AY555">
        <v>19.24464832</v>
      </c>
      <c r="AZ555">
        <v>16.466876970000001</v>
      </c>
      <c r="BA555">
        <v>16.240105539999998</v>
      </c>
    </row>
    <row r="556" spans="1:53" ht="14.4" hidden="1">
      <c r="A556" t="s">
        <v>1116</v>
      </c>
      <c r="B556" t="s">
        <v>1117</v>
      </c>
      <c r="C556">
        <v>20106015</v>
      </c>
      <c r="D556">
        <v>3523</v>
      </c>
      <c r="E556">
        <v>14.15097739</v>
      </c>
      <c r="F556">
        <v>201060</v>
      </c>
      <c r="G556">
        <v>20</v>
      </c>
      <c r="H556">
        <v>20106015</v>
      </c>
      <c r="I556" t="e">
        <v>#N/A</v>
      </c>
      <c r="J556" t="e">
        <v>#N/A</v>
      </c>
      <c r="K556">
        <v>0.62</v>
      </c>
      <c r="L556">
        <v>0.54</v>
      </c>
      <c r="M556">
        <v>0.52</v>
      </c>
      <c r="N556">
        <v>0.19</v>
      </c>
      <c r="O556">
        <v>-0.18</v>
      </c>
      <c r="P556">
        <v>0.22</v>
      </c>
      <c r="Q556">
        <v>0.78</v>
      </c>
      <c r="R556">
        <v>1.05</v>
      </c>
      <c r="S556">
        <v>-0.36</v>
      </c>
      <c r="T556">
        <v>1.27</v>
      </c>
      <c r="U556">
        <v>1.49</v>
      </c>
      <c r="V556">
        <v>1.76</v>
      </c>
      <c r="W556">
        <v>0.99</v>
      </c>
      <c r="X556" t="e">
        <v>#N/A</v>
      </c>
      <c r="Y556" t="e">
        <v>#N/A</v>
      </c>
      <c r="Z556" t="e">
        <v>#N/A</v>
      </c>
      <c r="AA556">
        <v>11.35</v>
      </c>
      <c r="AB556">
        <v>8.06</v>
      </c>
      <c r="AC556">
        <v>6.84</v>
      </c>
      <c r="AD556">
        <v>8.69</v>
      </c>
      <c r="AE556">
        <v>13.40</v>
      </c>
      <c r="AF556">
        <v>9.2100000000000009</v>
      </c>
      <c r="AG556">
        <v>11</v>
      </c>
      <c r="AH556">
        <v>12.84</v>
      </c>
      <c r="AI556">
        <v>19.43</v>
      </c>
      <c r="AJ556">
        <v>16.059999999999999</v>
      </c>
      <c r="AK556">
        <v>12.18</v>
      </c>
      <c r="AL556">
        <v>11.33</v>
      </c>
      <c r="AM556" t="s">
        <v>23</v>
      </c>
      <c r="AN556" t="s">
        <v>23</v>
      </c>
      <c r="AO556" t="s">
        <v>23</v>
      </c>
      <c r="AP556">
        <v>21.018518520000001</v>
      </c>
      <c r="AQ556">
        <v>15.5</v>
      </c>
      <c r="AR556">
        <v>36</v>
      </c>
      <c r="AS556">
        <v>-48.277777780000001</v>
      </c>
      <c r="AT556">
        <v>60.909090910000003</v>
      </c>
      <c r="AU556">
        <v>11.80769231</v>
      </c>
      <c r="AV556">
        <v>10.47619048</v>
      </c>
      <c r="AW556">
        <v>-35.666666669999998</v>
      </c>
      <c r="AX556">
        <v>15.299212600000001</v>
      </c>
      <c r="AY556">
        <v>10.77852349</v>
      </c>
      <c r="AZ556">
        <v>6.9204545450000001</v>
      </c>
      <c r="BA556">
        <v>11.44444444</v>
      </c>
    </row>
    <row r="557" spans="1:53" ht="14.4" hidden="1">
      <c r="A557" t="s">
        <v>1118</v>
      </c>
      <c r="B557" t="s">
        <v>1119</v>
      </c>
      <c r="C557">
        <v>20103010</v>
      </c>
      <c r="D557">
        <v>8711</v>
      </c>
      <c r="E557">
        <v>14.14980448</v>
      </c>
      <c r="F557">
        <v>201030</v>
      </c>
      <c r="G557">
        <v>20</v>
      </c>
      <c r="H557">
        <v>20103010</v>
      </c>
      <c r="I557">
        <v>2.0499999999999998</v>
      </c>
      <c r="J557">
        <v>2.33</v>
      </c>
      <c r="K557">
        <v>-0.52</v>
      </c>
      <c r="L557">
        <v>2.35</v>
      </c>
      <c r="M557">
        <v>2.33</v>
      </c>
      <c r="N557">
        <v>-1.04</v>
      </c>
      <c r="O557">
        <v>0.62</v>
      </c>
      <c r="P557">
        <v>2.13</v>
      </c>
      <c r="Q557">
        <v>0.84</v>
      </c>
      <c r="R557">
        <v>-1.66</v>
      </c>
      <c r="S557">
        <v>-1.1599999999999999</v>
      </c>
      <c r="T557">
        <v>1.1599999999999999</v>
      </c>
      <c r="U557">
        <v>2.1800000000000002</v>
      </c>
      <c r="V557">
        <v>0.39</v>
      </c>
      <c r="W557">
        <v>2.95</v>
      </c>
      <c r="X557">
        <v>27.97</v>
      </c>
      <c r="Y557">
        <v>20.57</v>
      </c>
      <c r="Z557">
        <v>23.80</v>
      </c>
      <c r="AA557">
        <v>29.43</v>
      </c>
      <c r="AB557">
        <v>30.37</v>
      </c>
      <c r="AC557">
        <v>30.03</v>
      </c>
      <c r="AD557">
        <v>36.36</v>
      </c>
      <c r="AE557">
        <v>37.15</v>
      </c>
      <c r="AF557">
        <v>26.5</v>
      </c>
      <c r="AG557">
        <v>43.13</v>
      </c>
      <c r="AH557">
        <v>49.78</v>
      </c>
      <c r="AI557">
        <v>77.349999999999994</v>
      </c>
      <c r="AJ557">
        <v>84.93</v>
      </c>
      <c r="AK557">
        <v>92.43</v>
      </c>
      <c r="AL557">
        <v>106.82</v>
      </c>
      <c r="AM557">
        <v>13.64390244</v>
      </c>
      <c r="AN557">
        <v>8.8283261799999995</v>
      </c>
      <c r="AO557">
        <v>-45.76923077</v>
      </c>
      <c r="AP557">
        <v>12.52340426</v>
      </c>
      <c r="AQ557">
        <v>13.03433476</v>
      </c>
      <c r="AR557">
        <v>-28.875</v>
      </c>
      <c r="AS557">
        <v>58.645161289999997</v>
      </c>
      <c r="AT557">
        <v>17.441314550000001</v>
      </c>
      <c r="AU557">
        <v>31.547619050000002</v>
      </c>
      <c r="AV557">
        <v>-25.981927710000001</v>
      </c>
      <c r="AW557">
        <v>-42.913793099999999</v>
      </c>
      <c r="AX557">
        <v>66.681034479999994</v>
      </c>
      <c r="AY557">
        <v>38.958715599999998</v>
      </c>
      <c r="AZ557">
        <v>237</v>
      </c>
      <c r="BA557">
        <v>36.210169489999998</v>
      </c>
    </row>
    <row r="558" spans="1:53" ht="14.4" hidden="1">
      <c r="A558" t="s">
        <v>1120</v>
      </c>
      <c r="B558" t="s">
        <v>1121</v>
      </c>
      <c r="C558">
        <v>40203010</v>
      </c>
      <c r="D558">
        <v>6797</v>
      </c>
      <c r="E558">
        <v>14.142603640000001</v>
      </c>
      <c r="F558">
        <v>402030</v>
      </c>
      <c r="G558">
        <v>40</v>
      </c>
      <c r="H558">
        <v>40203010</v>
      </c>
      <c r="I558">
        <v>3.91</v>
      </c>
      <c r="J558">
        <v>1.56</v>
      </c>
      <c r="K558">
        <v>2.21</v>
      </c>
      <c r="L558">
        <v>1.83</v>
      </c>
      <c r="M558">
        <v>1.94</v>
      </c>
      <c r="N558">
        <v>1.20</v>
      </c>
      <c r="O558">
        <v>1.51</v>
      </c>
      <c r="P558">
        <v>1.57</v>
      </c>
      <c r="Q558">
        <v>2.0099999999999998</v>
      </c>
      <c r="R558">
        <v>1.86</v>
      </c>
      <c r="S558">
        <v>1.1399999999999999</v>
      </c>
      <c r="T558">
        <v>3.51</v>
      </c>
      <c r="U558">
        <v>1.19</v>
      </c>
      <c r="V558">
        <v>2.68</v>
      </c>
      <c r="W558">
        <v>2.44</v>
      </c>
      <c r="X558">
        <v>16.48</v>
      </c>
      <c r="Y558">
        <v>15.45</v>
      </c>
      <c r="Z558">
        <v>17.5</v>
      </c>
      <c r="AA558">
        <v>17.77</v>
      </c>
      <c r="AB558">
        <v>15.605</v>
      </c>
      <c r="AC558">
        <v>14.25</v>
      </c>
      <c r="AD558">
        <v>16.489999999999998</v>
      </c>
      <c r="AE558">
        <v>15.72</v>
      </c>
      <c r="AF558">
        <v>15.58</v>
      </c>
      <c r="AG558">
        <v>18.649999999999999</v>
      </c>
      <c r="AH558">
        <v>16.89</v>
      </c>
      <c r="AI558">
        <v>21.19</v>
      </c>
      <c r="AJ558">
        <v>18.47</v>
      </c>
      <c r="AK558">
        <v>20.03</v>
      </c>
      <c r="AL558">
        <v>21.89</v>
      </c>
      <c r="AM558">
        <v>4.2148337600000003</v>
      </c>
      <c r="AN558">
        <v>9.903846154</v>
      </c>
      <c r="AO558">
        <v>7.9185520360000003</v>
      </c>
      <c r="AP558">
        <v>9.7103825140000009</v>
      </c>
      <c r="AQ558">
        <v>8.0438144329999997</v>
      </c>
      <c r="AR558">
        <v>11.875</v>
      </c>
      <c r="AS558">
        <v>10.920529800000001</v>
      </c>
      <c r="AT558">
        <v>10.01273885</v>
      </c>
      <c r="AU558">
        <v>7.7512437810000003</v>
      </c>
      <c r="AV558">
        <v>10.02688172</v>
      </c>
      <c r="AW558">
        <v>14.81578947</v>
      </c>
      <c r="AX558">
        <v>6.0370370370000002</v>
      </c>
      <c r="AY558">
        <v>15.521008399999999</v>
      </c>
      <c r="AZ558">
        <v>7.473880597</v>
      </c>
      <c r="BA558">
        <v>8.9713114750000003</v>
      </c>
    </row>
    <row r="559" spans="1:53" ht="14.4" hidden="1">
      <c r="A559" t="s">
        <v>1122</v>
      </c>
      <c r="B559" t="s">
        <v>1123</v>
      </c>
      <c r="C559">
        <v>45103010</v>
      </c>
      <c r="D559">
        <v>7372</v>
      </c>
      <c r="E559">
        <v>14.079633019999999</v>
      </c>
      <c r="F559">
        <v>451030</v>
      </c>
      <c r="G559">
        <v>45</v>
      </c>
      <c r="H559">
        <v>45103010</v>
      </c>
      <c r="I559">
        <v>0.32</v>
      </c>
      <c r="J559">
        <v>0.73</v>
      </c>
      <c r="K559">
        <v>0.28000000000000003</v>
      </c>
      <c r="L559">
        <v>0.25</v>
      </c>
      <c r="M559">
        <v>0.21</v>
      </c>
      <c r="N559">
        <v>0.14000000000000001</v>
      </c>
      <c r="O559">
        <v>0.20</v>
      </c>
      <c r="P559">
        <v>0.28000000000000003</v>
      </c>
      <c r="Q559">
        <v>-0.34</v>
      </c>
      <c r="R559">
        <v>0.25</v>
      </c>
      <c r="S559">
        <v>-0.33</v>
      </c>
      <c r="T559">
        <v>-0.79</v>
      </c>
      <c r="U559">
        <v>-2.16</v>
      </c>
      <c r="V559">
        <v>-1.36</v>
      </c>
      <c r="W559">
        <v>-0.070000000000000007</v>
      </c>
      <c r="X559" t="e">
        <v>#N/A</v>
      </c>
      <c r="Y559" t="e">
        <v>#N/A</v>
      </c>
      <c r="Z559">
        <v>29.72</v>
      </c>
      <c r="AA559">
        <v>49.07</v>
      </c>
      <c r="AB559">
        <v>50.63</v>
      </c>
      <c r="AC559">
        <v>60.16</v>
      </c>
      <c r="AD559">
        <v>49.33</v>
      </c>
      <c r="AE559">
        <v>74.260000000000005</v>
      </c>
      <c r="AF559">
        <v>80.23</v>
      </c>
      <c r="AG559">
        <v>109.77</v>
      </c>
      <c r="AH559">
        <v>128.72999999999999</v>
      </c>
      <c r="AI559">
        <v>113.53</v>
      </c>
      <c r="AJ559">
        <v>62.56</v>
      </c>
      <c r="AK559">
        <v>109.04</v>
      </c>
      <c r="AL559">
        <v>168.58</v>
      </c>
      <c r="AM559" t="s">
        <v>23</v>
      </c>
      <c r="AN559" t="s">
        <v>23</v>
      </c>
      <c r="AO559">
        <v>106.1428571</v>
      </c>
      <c r="AP559">
        <v>196.28</v>
      </c>
      <c r="AQ559">
        <v>241.09523809999999</v>
      </c>
      <c r="AR559">
        <v>429.7142857</v>
      </c>
      <c r="AS559">
        <v>246.65</v>
      </c>
      <c r="AT559">
        <v>265.2142857</v>
      </c>
      <c r="AU559">
        <v>-235.97058820000001</v>
      </c>
      <c r="AV559">
        <v>439.08</v>
      </c>
      <c r="AW559">
        <v>-390.09090909999998</v>
      </c>
      <c r="AX559">
        <v>-143.7088608</v>
      </c>
      <c r="AY559">
        <v>-28.962962959999999</v>
      </c>
      <c r="AZ559">
        <v>-80.176470589999994</v>
      </c>
      <c r="BA559">
        <v>-2408.2857140000001</v>
      </c>
    </row>
    <row r="560" spans="1:53" ht="14.4" hidden="1">
      <c r="A560" t="s">
        <v>1124</v>
      </c>
      <c r="B560" t="s">
        <v>1125</v>
      </c>
      <c r="C560">
        <v>40301050</v>
      </c>
      <c r="D560">
        <v>6311</v>
      </c>
      <c r="E560">
        <v>14.070526320000001</v>
      </c>
      <c r="F560">
        <v>403010</v>
      </c>
      <c r="G560">
        <v>40</v>
      </c>
      <c r="H560">
        <v>40301050</v>
      </c>
      <c r="I560">
        <v>7.69</v>
      </c>
      <c r="J560">
        <v>8.09</v>
      </c>
      <c r="K560">
        <v>8.52</v>
      </c>
      <c r="L560">
        <v>5.78</v>
      </c>
      <c r="M560">
        <v>9.7799999999999994</v>
      </c>
      <c r="N560">
        <v>7.46</v>
      </c>
      <c r="O560">
        <v>10.79</v>
      </c>
      <c r="P560">
        <v>27.71</v>
      </c>
      <c r="Q560">
        <v>11</v>
      </c>
      <c r="R560">
        <v>13.62</v>
      </c>
      <c r="S560">
        <v>6.31</v>
      </c>
      <c r="T560">
        <v>9.0399999999999991</v>
      </c>
      <c r="U560">
        <v>9.2100000000000009</v>
      </c>
      <c r="V560">
        <v>13.44</v>
      </c>
      <c r="W560">
        <v>10.73</v>
      </c>
      <c r="X560">
        <v>53.71</v>
      </c>
      <c r="Y560">
        <v>52.25</v>
      </c>
      <c r="Z560">
        <v>53.52</v>
      </c>
      <c r="AA560">
        <v>77.41</v>
      </c>
      <c r="AB560">
        <v>87.62</v>
      </c>
      <c r="AC560">
        <v>85.55</v>
      </c>
      <c r="AD560">
        <v>125.83</v>
      </c>
      <c r="AE560">
        <v>155.93</v>
      </c>
      <c r="AF560">
        <v>140.22999999999999</v>
      </c>
      <c r="AG560">
        <v>163.06</v>
      </c>
      <c r="AH560">
        <v>115.90</v>
      </c>
      <c r="AI560">
        <v>109.49</v>
      </c>
      <c r="AJ560">
        <v>142.09</v>
      </c>
      <c r="AK560">
        <v>161.78</v>
      </c>
      <c r="AL560">
        <v>213.63</v>
      </c>
      <c r="AM560">
        <v>6.9843953189999999</v>
      </c>
      <c r="AN560">
        <v>6.4585908529999996</v>
      </c>
      <c r="AO560">
        <v>6.2816901410000003</v>
      </c>
      <c r="AP560">
        <v>13.39273356</v>
      </c>
      <c r="AQ560">
        <v>8.9591002040000003</v>
      </c>
      <c r="AR560">
        <v>11.46782842</v>
      </c>
      <c r="AS560">
        <v>11.661723820000001</v>
      </c>
      <c r="AT560">
        <v>5.6272103930000004</v>
      </c>
      <c r="AU560">
        <v>12.748181819999999</v>
      </c>
      <c r="AV560">
        <v>11.972099849999999</v>
      </c>
      <c r="AW560">
        <v>18.367670360000002</v>
      </c>
      <c r="AX560">
        <v>12.111725659999999</v>
      </c>
      <c r="AY560">
        <v>15.427795870000001</v>
      </c>
      <c r="AZ560">
        <v>12.03720238</v>
      </c>
      <c r="BA560">
        <v>19.909599249999999</v>
      </c>
    </row>
    <row r="561" spans="1:53" ht="14.4" hidden="1">
      <c r="A561" t="s">
        <v>1126</v>
      </c>
      <c r="B561" t="s">
        <v>1127</v>
      </c>
      <c r="C561">
        <v>25504020</v>
      </c>
      <c r="D561">
        <v>5734</v>
      </c>
      <c r="E561">
        <v>14.002712000000001</v>
      </c>
      <c r="F561">
        <v>255040</v>
      </c>
      <c r="G561">
        <v>25</v>
      </c>
      <c r="H561">
        <v>25504020</v>
      </c>
      <c r="I561">
        <v>2.65</v>
      </c>
      <c r="J561">
        <v>2.41</v>
      </c>
      <c r="K561">
        <v>-2.13</v>
      </c>
      <c r="L561">
        <v>2.99</v>
      </c>
      <c r="M561">
        <v>3.47</v>
      </c>
      <c r="N561">
        <v>3.78</v>
      </c>
      <c r="O561">
        <v>3.40</v>
      </c>
      <c r="P561">
        <v>0.34</v>
      </c>
      <c r="Q561">
        <v>-6.59</v>
      </c>
      <c r="R561">
        <v>-5.38</v>
      </c>
      <c r="S561">
        <v>-3.31</v>
      </c>
      <c r="T561">
        <v>-5.25</v>
      </c>
      <c r="U561">
        <v>-1.03</v>
      </c>
      <c r="V561">
        <v>0.02</v>
      </c>
      <c r="W561">
        <v>0.33</v>
      </c>
      <c r="X561">
        <v>22.88</v>
      </c>
      <c r="Y561">
        <v>24.13</v>
      </c>
      <c r="Z561">
        <v>25.09</v>
      </c>
      <c r="AA561">
        <v>49.26</v>
      </c>
      <c r="AB561">
        <v>33.799999999999997</v>
      </c>
      <c r="AC561">
        <v>28.04</v>
      </c>
      <c r="AD561">
        <v>25.26</v>
      </c>
      <c r="AE561">
        <v>17.95</v>
      </c>
      <c r="AF561">
        <v>12.62</v>
      </c>
      <c r="AG561">
        <v>6.08</v>
      </c>
      <c r="AH561">
        <v>18.84</v>
      </c>
      <c r="AI561">
        <v>148.38999999999999</v>
      </c>
      <c r="AJ561">
        <v>18.46</v>
      </c>
      <c r="AK561">
        <v>17.53</v>
      </c>
      <c r="AL561">
        <v>31.34</v>
      </c>
      <c r="AM561">
        <v>8.6339622640000009</v>
      </c>
      <c r="AN561">
        <v>10.012448129999999</v>
      </c>
      <c r="AO561">
        <v>-11.779342720000001</v>
      </c>
      <c r="AP561">
        <v>16.474916390000001</v>
      </c>
      <c r="AQ561">
        <v>9.7406340060000005</v>
      </c>
      <c r="AR561">
        <v>7.4179894180000003</v>
      </c>
      <c r="AS561">
        <v>7.4294117650000002</v>
      </c>
      <c r="AT561">
        <v>52.794117649999997</v>
      </c>
      <c r="AU561">
        <v>-1.915022762</v>
      </c>
      <c r="AV561">
        <v>-1.1301115239999999</v>
      </c>
      <c r="AW561">
        <v>-5.6918429000000001</v>
      </c>
      <c r="AX561">
        <v>-28.2647619</v>
      </c>
      <c r="AY561">
        <v>-17.9223301</v>
      </c>
      <c r="AZ561">
        <v>876.5</v>
      </c>
      <c r="BA561">
        <v>94.969696970000001</v>
      </c>
    </row>
    <row r="562" spans="1:53" ht="14.4" hidden="1">
      <c r="A562" t="s">
        <v>1128</v>
      </c>
      <c r="B562" t="s">
        <v>1129</v>
      </c>
      <c r="C562">
        <v>35201010</v>
      </c>
      <c r="D562">
        <v>2836</v>
      </c>
      <c r="E562">
        <v>13.8202155</v>
      </c>
      <c r="F562">
        <v>352010</v>
      </c>
      <c r="G562">
        <v>35</v>
      </c>
      <c r="H562">
        <v>35201010</v>
      </c>
      <c r="I562">
        <v>-0.15</v>
      </c>
      <c r="J562">
        <v>0.67</v>
      </c>
      <c r="K562">
        <v>0.08</v>
      </c>
      <c r="L562">
        <v>-0.69</v>
      </c>
      <c r="M562">
        <v>-0.81</v>
      </c>
      <c r="N562">
        <v>-1.05</v>
      </c>
      <c r="O562">
        <v>-1.63</v>
      </c>
      <c r="P562">
        <v>-1.62</v>
      </c>
      <c r="Q562">
        <v>0.22</v>
      </c>
      <c r="R562">
        <v>0.39</v>
      </c>
      <c r="S562">
        <v>4.16</v>
      </c>
      <c r="T562">
        <v>0.92</v>
      </c>
      <c r="U562">
        <v>1.56</v>
      </c>
      <c r="V562">
        <v>2.4700000000000002</v>
      </c>
      <c r="W562">
        <v>3.29</v>
      </c>
      <c r="X562">
        <v>7.64</v>
      </c>
      <c r="Y562">
        <v>8.5</v>
      </c>
      <c r="Z562">
        <v>7.48</v>
      </c>
      <c r="AA562">
        <v>9.34</v>
      </c>
      <c r="AB562">
        <v>22.34</v>
      </c>
      <c r="AC562">
        <v>56.57</v>
      </c>
      <c r="AD562">
        <v>38.700000000000003</v>
      </c>
      <c r="AE562">
        <v>77.59</v>
      </c>
      <c r="AF562">
        <v>71.41</v>
      </c>
      <c r="AG562">
        <v>107.49</v>
      </c>
      <c r="AH562">
        <v>95.85</v>
      </c>
      <c r="AI562">
        <v>85.17</v>
      </c>
      <c r="AJ562">
        <v>119.44</v>
      </c>
      <c r="AK562">
        <v>131.76</v>
      </c>
      <c r="AL562">
        <v>136.5</v>
      </c>
      <c r="AM562">
        <v>-50.933333330000004</v>
      </c>
      <c r="AN562">
        <v>12.686567159999999</v>
      </c>
      <c r="AO562">
        <v>93.5</v>
      </c>
      <c r="AP562">
        <v>-13.536231880000001</v>
      </c>
      <c r="AQ562">
        <v>-27.58024691</v>
      </c>
      <c r="AR562">
        <v>-53.876190479999998</v>
      </c>
      <c r="AS562">
        <v>-23.742331289999999</v>
      </c>
      <c r="AT562">
        <v>-47.895061730000002</v>
      </c>
      <c r="AU562">
        <v>324.59090909999998</v>
      </c>
      <c r="AV562">
        <v>275.61538460000003</v>
      </c>
      <c r="AW562">
        <v>23.04086538</v>
      </c>
      <c r="AX562">
        <v>92.576086959999998</v>
      </c>
      <c r="AY562">
        <v>76.564102559999995</v>
      </c>
      <c r="AZ562">
        <v>53.344129549999998</v>
      </c>
      <c r="BA562">
        <v>41.489361700000003</v>
      </c>
    </row>
    <row r="563" spans="1:53" ht="14.4" hidden="1">
      <c r="A563" t="s">
        <v>1130</v>
      </c>
      <c r="B563" t="s">
        <v>1131</v>
      </c>
      <c r="C563">
        <v>60106020</v>
      </c>
      <c r="D563">
        <v>6798</v>
      </c>
      <c r="E563">
        <v>13.803190239999999</v>
      </c>
      <c r="F563">
        <v>601060</v>
      </c>
      <c r="G563">
        <v>60</v>
      </c>
      <c r="H563">
        <v>60106020</v>
      </c>
      <c r="I563" t="e">
        <v>#N/A</v>
      </c>
      <c r="J563">
        <v>0</v>
      </c>
      <c r="K563">
        <v>-0.08</v>
      </c>
      <c r="L563">
        <v>-0.30</v>
      </c>
      <c r="M563">
        <v>-0.34</v>
      </c>
      <c r="N563">
        <v>-0.40</v>
      </c>
      <c r="O563">
        <v>-0.14000000000000001</v>
      </c>
      <c r="P563">
        <v>-0.08</v>
      </c>
      <c r="Q563">
        <v>0.08</v>
      </c>
      <c r="R563">
        <v>0.28999999999999998</v>
      </c>
      <c r="S563">
        <v>0.28000000000000003</v>
      </c>
      <c r="T563">
        <v>0.41</v>
      </c>
      <c r="U563">
        <v>0.71</v>
      </c>
      <c r="V563">
        <v>1.01</v>
      </c>
      <c r="W563">
        <v>1.08</v>
      </c>
      <c r="X563" t="e">
        <v>#N/A</v>
      </c>
      <c r="Y563" t="e">
        <v>#N/A</v>
      </c>
      <c r="Z563" t="e">
        <v>#N/A</v>
      </c>
      <c r="AA563">
        <v>16.20</v>
      </c>
      <c r="AB563">
        <v>17.03</v>
      </c>
      <c r="AC563">
        <v>16.66</v>
      </c>
      <c r="AD563">
        <v>20.98</v>
      </c>
      <c r="AE563">
        <v>21.84</v>
      </c>
      <c r="AF563">
        <v>19.850000000000001</v>
      </c>
      <c r="AG563">
        <v>26.21</v>
      </c>
      <c r="AH563">
        <v>30</v>
      </c>
      <c r="AI563">
        <v>43.61</v>
      </c>
      <c r="AJ563">
        <v>30.14</v>
      </c>
      <c r="AK563">
        <v>35.96</v>
      </c>
      <c r="AL563">
        <v>37.42</v>
      </c>
      <c r="AM563" t="s">
        <v>23</v>
      </c>
      <c r="AN563" t="s">
        <v>23</v>
      </c>
      <c r="AO563" t="s">
        <v>23</v>
      </c>
      <c r="AP563">
        <v>-54</v>
      </c>
      <c r="AQ563">
        <v>-50.08823529</v>
      </c>
      <c r="AR563">
        <v>-41.65</v>
      </c>
      <c r="AS563">
        <v>-149.85714290000001</v>
      </c>
      <c r="AT563">
        <v>-273</v>
      </c>
      <c r="AU563">
        <v>248.125</v>
      </c>
      <c r="AV563">
        <v>90.379310340000004</v>
      </c>
      <c r="AW563">
        <v>107.1428571</v>
      </c>
      <c r="AX563">
        <v>106.3658537</v>
      </c>
      <c r="AY563">
        <v>42.450704229999999</v>
      </c>
      <c r="AZ563">
        <v>35.603960399999998</v>
      </c>
      <c r="BA563">
        <v>34.648148149999997</v>
      </c>
    </row>
    <row r="564" spans="1:53" ht="14.4" hidden="1">
      <c r="A564" t="s">
        <v>1132</v>
      </c>
      <c r="B564" t="s">
        <v>1133</v>
      </c>
      <c r="C564">
        <v>25201040</v>
      </c>
      <c r="D564">
        <v>3630</v>
      </c>
      <c r="E564">
        <v>13.62416896</v>
      </c>
      <c r="F564">
        <v>252010</v>
      </c>
      <c r="G564">
        <v>25</v>
      </c>
      <c r="H564">
        <v>25201040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>
        <v>0</v>
      </c>
      <c r="T564">
        <v>2.38</v>
      </c>
      <c r="U564">
        <v>1.67</v>
      </c>
      <c r="V564">
        <v>1.20</v>
      </c>
      <c r="W564">
        <v>3.11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>
        <v>51.17</v>
      </c>
      <c r="AL564">
        <v>97.36</v>
      </c>
      <c r="AM564" t="s">
        <v>23</v>
      </c>
      <c r="AN564" t="s">
        <v>23</v>
      </c>
      <c r="AO564" t="s">
        <v>23</v>
      </c>
      <c r="AP564" t="s">
        <v>23</v>
      </c>
      <c r="AQ564" t="s">
        <v>23</v>
      </c>
      <c r="AR564" t="s">
        <v>23</v>
      </c>
      <c r="AS564" t="s">
        <v>23</v>
      </c>
      <c r="AT564" t="s">
        <v>23</v>
      </c>
      <c r="AU564" t="s">
        <v>23</v>
      </c>
      <c r="AV564" t="s">
        <v>23</v>
      </c>
      <c r="AW564" t="s">
        <v>23</v>
      </c>
      <c r="AX564" t="s">
        <v>23</v>
      </c>
      <c r="AY564" t="s">
        <v>23</v>
      </c>
      <c r="AZ564">
        <v>42.641666669999999</v>
      </c>
      <c r="BA564">
        <v>31.305466240000001</v>
      </c>
    </row>
    <row r="565" spans="1:53" ht="14.4" hidden="1">
      <c r="A565" t="s">
        <v>1134</v>
      </c>
      <c r="B565" t="s">
        <v>1135</v>
      </c>
      <c r="C565">
        <v>15103020</v>
      </c>
      <c r="D565">
        <v>2670</v>
      </c>
      <c r="E565">
        <v>13.60067763</v>
      </c>
      <c r="F565">
        <v>151030</v>
      </c>
      <c r="G565">
        <v>15</v>
      </c>
      <c r="H565">
        <v>15103020</v>
      </c>
      <c r="I565">
        <v>0.53</v>
      </c>
      <c r="J565">
        <v>1.23</v>
      </c>
      <c r="K565">
        <v>1.37</v>
      </c>
      <c r="L565">
        <v>1.80</v>
      </c>
      <c r="M565">
        <v>1.73</v>
      </c>
      <c r="N565">
        <v>2.2200000000000002</v>
      </c>
      <c r="O565">
        <v>0.83</v>
      </c>
      <c r="P565">
        <v>2.04</v>
      </c>
      <c r="Q565">
        <v>2.4900000000000002</v>
      </c>
      <c r="R565">
        <v>0.36</v>
      </c>
      <c r="S565">
        <v>0.38</v>
      </c>
      <c r="T565">
        <v>0.60</v>
      </c>
      <c r="U565">
        <v>0.53</v>
      </c>
      <c r="V565">
        <v>0.71</v>
      </c>
      <c r="W565">
        <v>0.51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>
        <v>10.84</v>
      </c>
      <c r="AH565">
        <v>11.77</v>
      </c>
      <c r="AI565">
        <v>12.01</v>
      </c>
      <c r="AJ565">
        <v>11.91</v>
      </c>
      <c r="AK565">
        <v>9.64</v>
      </c>
      <c r="AL565">
        <v>9.41</v>
      </c>
      <c r="AM565" t="s">
        <v>23</v>
      </c>
      <c r="AN565" t="s">
        <v>23</v>
      </c>
      <c r="AO565" t="s">
        <v>23</v>
      </c>
      <c r="AP565" t="s">
        <v>23</v>
      </c>
      <c r="AQ565" t="s">
        <v>23</v>
      </c>
      <c r="AR565" t="s">
        <v>23</v>
      </c>
      <c r="AS565" t="s">
        <v>23</v>
      </c>
      <c r="AT565" t="s">
        <v>23</v>
      </c>
      <c r="AU565" t="s">
        <v>23</v>
      </c>
      <c r="AV565">
        <v>30.11111111</v>
      </c>
      <c r="AW565">
        <v>30.973684209999998</v>
      </c>
      <c r="AX565">
        <v>20.016666669999999</v>
      </c>
      <c r="AY565">
        <v>22.471698109999998</v>
      </c>
      <c r="AZ565">
        <v>13.577464790000001</v>
      </c>
      <c r="BA565">
        <v>18.450980390000002</v>
      </c>
    </row>
    <row r="566" spans="1:53" ht="14.4" hidden="1">
      <c r="A566" t="s">
        <v>1136</v>
      </c>
      <c r="B566" t="s">
        <v>1137</v>
      </c>
      <c r="C566">
        <v>35203010</v>
      </c>
      <c r="D566">
        <v>3826</v>
      </c>
      <c r="E566">
        <v>13.58316022</v>
      </c>
      <c r="F566">
        <v>352030</v>
      </c>
      <c r="G566">
        <v>35</v>
      </c>
      <c r="H566">
        <v>35203010</v>
      </c>
      <c r="I566">
        <v>3.25</v>
      </c>
      <c r="J566">
        <v>0.070000000000000007</v>
      </c>
      <c r="K566">
        <v>0.61</v>
      </c>
      <c r="L566">
        <v>1.47</v>
      </c>
      <c r="M566">
        <v>1.39</v>
      </c>
      <c r="N566">
        <v>1.87</v>
      </c>
      <c r="O566">
        <v>2.12</v>
      </c>
      <c r="P566">
        <v>2.64</v>
      </c>
      <c r="Q566">
        <v>2.13</v>
      </c>
      <c r="R566">
        <v>2.04</v>
      </c>
      <c r="S566">
        <v>6.49</v>
      </c>
      <c r="T566">
        <v>8.08</v>
      </c>
      <c r="U566">
        <v>4.5</v>
      </c>
      <c r="V566">
        <v>5.55</v>
      </c>
      <c r="W566">
        <v>2.2000000000000002</v>
      </c>
      <c r="X566">
        <v>25.82</v>
      </c>
      <c r="Y566">
        <v>20</v>
      </c>
      <c r="Z566">
        <v>31.74</v>
      </c>
      <c r="AA566">
        <v>41.23</v>
      </c>
      <c r="AB566">
        <v>43.73</v>
      </c>
      <c r="AC566">
        <v>53.57</v>
      </c>
      <c r="AD566">
        <v>52.15</v>
      </c>
      <c r="AE566">
        <v>73.12</v>
      </c>
      <c r="AF566">
        <v>78.55</v>
      </c>
      <c r="AG566">
        <v>97.10</v>
      </c>
      <c r="AH566">
        <v>143.5</v>
      </c>
      <c r="AI566">
        <v>201.06</v>
      </c>
      <c r="AJ566">
        <v>140.22</v>
      </c>
      <c r="AK566">
        <v>109.31</v>
      </c>
      <c r="AL566">
        <v>111.61</v>
      </c>
      <c r="AM566">
        <v>7.9446153849999996</v>
      </c>
      <c r="AN566">
        <v>285.7142857</v>
      </c>
      <c r="AO566">
        <v>52.032786889999997</v>
      </c>
      <c r="AP566">
        <v>28.047619050000002</v>
      </c>
      <c r="AQ566">
        <v>31.46043165</v>
      </c>
      <c r="AR566">
        <v>28.647058820000002</v>
      </c>
      <c r="AS566">
        <v>24.599056600000001</v>
      </c>
      <c r="AT566">
        <v>27.6969697</v>
      </c>
      <c r="AU566">
        <v>36.877934269999997</v>
      </c>
      <c r="AV566">
        <v>47.598039219999997</v>
      </c>
      <c r="AW566">
        <v>22.110939909999999</v>
      </c>
      <c r="AX566">
        <v>24.883663370000001</v>
      </c>
      <c r="AY566">
        <v>31.16</v>
      </c>
      <c r="AZ566">
        <v>19.6954955</v>
      </c>
      <c r="BA566">
        <v>50.731818179999998</v>
      </c>
    </row>
    <row r="567" spans="1:53" ht="14.4" hidden="1">
      <c r="A567" t="s">
        <v>1138</v>
      </c>
      <c r="B567" t="s">
        <v>1139</v>
      </c>
      <c r="C567">
        <v>45103010</v>
      </c>
      <c r="D567">
        <v>7370</v>
      </c>
      <c r="E567">
        <v>13.576250399999999</v>
      </c>
      <c r="F567">
        <v>451030</v>
      </c>
      <c r="G567">
        <v>45</v>
      </c>
      <c r="H567">
        <v>45103010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>
        <v>0</v>
      </c>
      <c r="Q567">
        <v>0.54</v>
      </c>
      <c r="R567">
        <v>0.39</v>
      </c>
      <c r="S567">
        <v>0.46</v>
      </c>
      <c r="T567">
        <v>0.30</v>
      </c>
      <c r="U567">
        <v>0.55000000000000004</v>
      </c>
      <c r="V567">
        <v>1</v>
      </c>
      <c r="W567">
        <v>0.72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>
        <v>40.51</v>
      </c>
      <c r="AI567">
        <v>48.33</v>
      </c>
      <c r="AJ567">
        <v>36.96</v>
      </c>
      <c r="AK567">
        <v>52.18</v>
      </c>
      <c r="AL567">
        <v>46.70</v>
      </c>
      <c r="AM567" t="s">
        <v>23</v>
      </c>
      <c r="AN567" t="s">
        <v>23</v>
      </c>
      <c r="AO567" t="s">
        <v>23</v>
      </c>
      <c r="AP567" t="s">
        <v>23</v>
      </c>
      <c r="AQ567" t="s">
        <v>23</v>
      </c>
      <c r="AR567" t="s">
        <v>23</v>
      </c>
      <c r="AS567" t="s">
        <v>23</v>
      </c>
      <c r="AT567" t="s">
        <v>23</v>
      </c>
      <c r="AU567" t="s">
        <v>23</v>
      </c>
      <c r="AV567" t="s">
        <v>23</v>
      </c>
      <c r="AW567">
        <v>88.065217390000001</v>
      </c>
      <c r="AX567">
        <v>161.10</v>
      </c>
      <c r="AY567">
        <v>67.20</v>
      </c>
      <c r="AZ567">
        <v>52.18</v>
      </c>
      <c r="BA567">
        <v>64.861111109999996</v>
      </c>
    </row>
    <row r="568" spans="1:53" ht="14.4" hidden="1">
      <c r="A568" t="s">
        <v>1140</v>
      </c>
      <c r="B568" t="s">
        <v>1141</v>
      </c>
      <c r="C568">
        <v>25102010</v>
      </c>
      <c r="D568">
        <v>3711</v>
      </c>
      <c r="E568">
        <v>13.470838499999999</v>
      </c>
      <c r="F568">
        <v>251020</v>
      </c>
      <c r="G568">
        <v>25</v>
      </c>
      <c r="H568">
        <v>25102010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>
        <v>-0.49</v>
      </c>
      <c r="S568">
        <v>-1.1599999999999999</v>
      </c>
      <c r="T568">
        <v>-5.35</v>
      </c>
      <c r="U568">
        <v>-7.40</v>
      </c>
      <c r="V568">
        <v>-5.74</v>
      </c>
      <c r="W568">
        <v>-4.6900000000000004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>
        <v>103.69</v>
      </c>
      <c r="AJ568">
        <v>18.43</v>
      </c>
      <c r="AK568">
        <v>23.46</v>
      </c>
      <c r="AL568">
        <v>13.30</v>
      </c>
      <c r="AM568" t="s">
        <v>23</v>
      </c>
      <c r="AN568" t="s">
        <v>23</v>
      </c>
      <c r="AO568" t="s">
        <v>23</v>
      </c>
      <c r="AP568" t="s">
        <v>23</v>
      </c>
      <c r="AQ568" t="s">
        <v>23</v>
      </c>
      <c r="AR568" t="s">
        <v>23</v>
      </c>
      <c r="AS568" t="s">
        <v>23</v>
      </c>
      <c r="AT568" t="s">
        <v>23</v>
      </c>
      <c r="AU568" t="s">
        <v>23</v>
      </c>
      <c r="AV568" t="s">
        <v>23</v>
      </c>
      <c r="AW568" t="s">
        <v>23</v>
      </c>
      <c r="AX568">
        <v>-19.381308409999999</v>
      </c>
      <c r="AY568">
        <v>-2.4905405410000001</v>
      </c>
      <c r="AZ568">
        <v>-4.087108014</v>
      </c>
      <c r="BA568">
        <v>-2.835820896</v>
      </c>
    </row>
    <row r="569" spans="1:53" ht="14.4" hidden="1">
      <c r="A569" t="s">
        <v>1142</v>
      </c>
      <c r="B569" t="s">
        <v>1143</v>
      </c>
      <c r="C569">
        <v>20101010</v>
      </c>
      <c r="D569">
        <v>3728</v>
      </c>
      <c r="E569">
        <v>13.466606759999999</v>
      </c>
      <c r="F569">
        <v>201010</v>
      </c>
      <c r="G569">
        <v>20</v>
      </c>
      <c r="H569">
        <v>20101010</v>
      </c>
      <c r="I569">
        <v>2.2999999999999998</v>
      </c>
      <c r="J569">
        <v>2.77</v>
      </c>
      <c r="K569">
        <v>2.40</v>
      </c>
      <c r="L569">
        <v>2.88</v>
      </c>
      <c r="M569">
        <v>2.31</v>
      </c>
      <c r="N569">
        <v>3.05</v>
      </c>
      <c r="O569">
        <v>4.1500000000000004</v>
      </c>
      <c r="P569">
        <v>4.80</v>
      </c>
      <c r="Q569">
        <v>6.22</v>
      </c>
      <c r="R569">
        <v>7.15</v>
      </c>
      <c r="S569">
        <v>4.80</v>
      </c>
      <c r="T569">
        <v>6.58</v>
      </c>
      <c r="U569">
        <v>7.62</v>
      </c>
      <c r="V569">
        <v>9.1999999999999993</v>
      </c>
      <c r="W569">
        <v>10.55</v>
      </c>
      <c r="X569">
        <v>33.200000000000003</v>
      </c>
      <c r="Y569">
        <v>35.33</v>
      </c>
      <c r="Z569">
        <v>32.83</v>
      </c>
      <c r="AA569">
        <v>62.23</v>
      </c>
      <c r="AB569">
        <v>70.59</v>
      </c>
      <c r="AC569">
        <v>68.5</v>
      </c>
      <c r="AD569">
        <v>98.36</v>
      </c>
      <c r="AE569">
        <v>121.85</v>
      </c>
      <c r="AF569">
        <v>102.12</v>
      </c>
      <c r="AG569">
        <v>140.88999999999999</v>
      </c>
      <c r="AH569">
        <v>116.35</v>
      </c>
      <c r="AI569">
        <v>138.66999999999999</v>
      </c>
      <c r="AJ569">
        <v>166.99</v>
      </c>
      <c r="AK569">
        <v>222.79</v>
      </c>
      <c r="AL569">
        <v>354.87</v>
      </c>
      <c r="AM569">
        <v>14.434782609999999</v>
      </c>
      <c r="AN569">
        <v>12.75451264</v>
      </c>
      <c r="AO569">
        <v>13.679166670000001</v>
      </c>
      <c r="AP569">
        <v>21.60763889</v>
      </c>
      <c r="AQ569">
        <v>30.558441559999999</v>
      </c>
      <c r="AR569">
        <v>22.459016389999999</v>
      </c>
      <c r="AS569">
        <v>23.701204820000001</v>
      </c>
      <c r="AT569">
        <v>25.385416670000001</v>
      </c>
      <c r="AU569">
        <v>16.418006429999998</v>
      </c>
      <c r="AV569">
        <v>19.704895100000002</v>
      </c>
      <c r="AW569">
        <v>24.239583329999999</v>
      </c>
      <c r="AX569">
        <v>21.07446809</v>
      </c>
      <c r="AY569">
        <v>21.91469816</v>
      </c>
      <c r="AZ569">
        <v>24.216304350000001</v>
      </c>
      <c r="BA569">
        <v>33.636966819999998</v>
      </c>
    </row>
    <row r="570" spans="1:53" ht="14.4" hidden="1">
      <c r="A570" t="s">
        <v>1144</v>
      </c>
      <c r="B570" t="s">
        <v>1145</v>
      </c>
      <c r="C570">
        <v>60107010</v>
      </c>
      <c r="D570">
        <v>6798</v>
      </c>
      <c r="E570">
        <v>13.41866465</v>
      </c>
      <c r="F570">
        <v>601070</v>
      </c>
      <c r="G570">
        <v>60</v>
      </c>
      <c r="H570">
        <v>60107010</v>
      </c>
      <c r="I570">
        <v>-0.10</v>
      </c>
      <c r="J570">
        <v>0.35</v>
      </c>
      <c r="K570">
        <v>-0.08</v>
      </c>
      <c r="L570">
        <v>1.40</v>
      </c>
      <c r="M570">
        <v>1.80</v>
      </c>
      <c r="N570">
        <v>1.36</v>
      </c>
      <c r="O570">
        <v>1.42</v>
      </c>
      <c r="P570">
        <v>1</v>
      </c>
      <c r="Q570">
        <v>1.46</v>
      </c>
      <c r="R570">
        <v>1.43</v>
      </c>
      <c r="S570">
        <v>0.26</v>
      </c>
      <c r="T570">
        <v>2.12</v>
      </c>
      <c r="U570">
        <v>2.81</v>
      </c>
      <c r="V570">
        <v>2.04</v>
      </c>
      <c r="W570">
        <v>2.11</v>
      </c>
      <c r="X570">
        <v>42.24</v>
      </c>
      <c r="Y570">
        <v>37.619999999999997</v>
      </c>
      <c r="Z570">
        <v>47.12</v>
      </c>
      <c r="AA570">
        <v>46.30</v>
      </c>
      <c r="AB570">
        <v>63.78</v>
      </c>
      <c r="AC570">
        <v>68.12</v>
      </c>
      <c r="AD570">
        <v>68.95</v>
      </c>
      <c r="AE570">
        <v>69.180000000000007</v>
      </c>
      <c r="AF570">
        <v>58.68</v>
      </c>
      <c r="AG570">
        <v>63.09</v>
      </c>
      <c r="AH570">
        <v>45.59</v>
      </c>
      <c r="AI570">
        <v>75.349999999999994</v>
      </c>
      <c r="AJ570">
        <v>62.5</v>
      </c>
      <c r="AK570">
        <v>67</v>
      </c>
      <c r="AL570">
        <v>73.930000000000007</v>
      </c>
      <c r="AM570">
        <v>-422.40</v>
      </c>
      <c r="AN570">
        <v>107.4857143</v>
      </c>
      <c r="AO570">
        <v>-589</v>
      </c>
      <c r="AP570">
        <v>33.071428570000002</v>
      </c>
      <c r="AQ570">
        <v>35.433333330000004</v>
      </c>
      <c r="AR570">
        <v>50.08823529</v>
      </c>
      <c r="AS570">
        <v>48.556338029999999</v>
      </c>
      <c r="AT570">
        <v>69.180000000000007</v>
      </c>
      <c r="AU570">
        <v>40.191780819999998</v>
      </c>
      <c r="AV570">
        <v>44.118881119999998</v>
      </c>
      <c r="AW570">
        <v>175.3461538</v>
      </c>
      <c r="AX570">
        <v>35.542452830000002</v>
      </c>
      <c r="AY570">
        <v>22.241992880000002</v>
      </c>
      <c r="AZ570">
        <v>32.843137249999998</v>
      </c>
      <c r="BA570">
        <v>35.037914690000001</v>
      </c>
    </row>
    <row r="571" spans="1:53" ht="14.4" hidden="1">
      <c r="A571" t="s">
        <v>1146</v>
      </c>
      <c r="B571" t="s">
        <v>1147</v>
      </c>
      <c r="C571">
        <v>25301020</v>
      </c>
      <c r="D571">
        <v>4400</v>
      </c>
      <c r="E571">
        <v>13.38683792</v>
      </c>
      <c r="F571">
        <v>253010</v>
      </c>
      <c r="G571">
        <v>25</v>
      </c>
      <c r="H571">
        <v>25301020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>
        <v>0</v>
      </c>
      <c r="S571">
        <v>0</v>
      </c>
      <c r="T571">
        <v>0</v>
      </c>
      <c r="U571">
        <v>-0.73</v>
      </c>
      <c r="V571">
        <v>-2.2799999999999998</v>
      </c>
      <c r="W571">
        <v>0.30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>
        <v>44.06</v>
      </c>
      <c r="AM571" t="s">
        <v>23</v>
      </c>
      <c r="AN571" t="s">
        <v>23</v>
      </c>
      <c r="AO571" t="s">
        <v>23</v>
      </c>
      <c r="AP571" t="s">
        <v>23</v>
      </c>
      <c r="AQ571" t="s">
        <v>23</v>
      </c>
      <c r="AR571" t="s">
        <v>23</v>
      </c>
      <c r="AS571" t="s">
        <v>23</v>
      </c>
      <c r="AT571" t="s">
        <v>23</v>
      </c>
      <c r="AU571" t="s">
        <v>23</v>
      </c>
      <c r="AV571" t="s">
        <v>23</v>
      </c>
      <c r="AW571" t="s">
        <v>23</v>
      </c>
      <c r="AX571" t="s">
        <v>23</v>
      </c>
      <c r="AY571" t="s">
        <v>23</v>
      </c>
      <c r="AZ571" t="s">
        <v>23</v>
      </c>
      <c r="BA571">
        <v>146.8666667</v>
      </c>
    </row>
    <row r="572" spans="1:53" ht="14.4" hidden="1">
      <c r="A572" t="s">
        <v>1148</v>
      </c>
      <c r="B572" t="s">
        <v>1149</v>
      </c>
      <c r="C572">
        <v>60102510</v>
      </c>
      <c r="D572">
        <v>6798</v>
      </c>
      <c r="E572">
        <v>13.37809084</v>
      </c>
      <c r="F572">
        <v>601025</v>
      </c>
      <c r="G572">
        <v>60</v>
      </c>
      <c r="H572">
        <v>60102510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>
        <v>0</v>
      </c>
      <c r="U572">
        <v>-0.35</v>
      </c>
      <c r="V572">
        <v>-0.53</v>
      </c>
      <c r="W572">
        <v>-3.17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>
        <v>58.57</v>
      </c>
      <c r="AM572" t="s">
        <v>23</v>
      </c>
      <c r="AN572" t="s">
        <v>23</v>
      </c>
      <c r="AO572" t="s">
        <v>23</v>
      </c>
      <c r="AP572" t="s">
        <v>23</v>
      </c>
      <c r="AQ572" t="s">
        <v>23</v>
      </c>
      <c r="AR572" t="s">
        <v>23</v>
      </c>
      <c r="AS572" t="s">
        <v>23</v>
      </c>
      <c r="AT572" t="s">
        <v>23</v>
      </c>
      <c r="AU572" t="s">
        <v>23</v>
      </c>
      <c r="AV572" t="s">
        <v>23</v>
      </c>
      <c r="AW572" t="s">
        <v>23</v>
      </c>
      <c r="AX572" t="s">
        <v>23</v>
      </c>
      <c r="AY572" t="s">
        <v>23</v>
      </c>
      <c r="AZ572" t="s">
        <v>23</v>
      </c>
      <c r="BA572">
        <v>-18.476340690000001</v>
      </c>
    </row>
    <row r="573" spans="1:53" ht="14.4" hidden="1">
      <c r="A573" t="s">
        <v>1150</v>
      </c>
      <c r="B573" t="s">
        <v>1151</v>
      </c>
      <c r="C573">
        <v>40301020</v>
      </c>
      <c r="D573">
        <v>6321</v>
      </c>
      <c r="E573">
        <v>13.33615436</v>
      </c>
      <c r="F573">
        <v>403010</v>
      </c>
      <c r="G573">
        <v>40</v>
      </c>
      <c r="H573">
        <v>40301020</v>
      </c>
      <c r="I573">
        <v>2.71</v>
      </c>
      <c r="J573">
        <v>0.78</v>
      </c>
      <c r="K573">
        <v>3.17</v>
      </c>
      <c r="L573">
        <v>3.23</v>
      </c>
      <c r="M573">
        <v>1.61</v>
      </c>
      <c r="N573">
        <v>3.5</v>
      </c>
      <c r="O573">
        <v>3.95</v>
      </c>
      <c r="P573">
        <v>4.37</v>
      </c>
      <c r="Q573">
        <v>2.38</v>
      </c>
      <c r="R573">
        <v>5.24</v>
      </c>
      <c r="S573">
        <v>3.89</v>
      </c>
      <c r="T573">
        <v>4.0199999999999996</v>
      </c>
      <c r="U573">
        <v>6.5</v>
      </c>
      <c r="V573">
        <v>6.5</v>
      </c>
      <c r="W573">
        <v>9.4600000000000009</v>
      </c>
      <c r="X573">
        <v>24.22</v>
      </c>
      <c r="Y573">
        <v>21.07</v>
      </c>
      <c r="Z573">
        <v>20.82</v>
      </c>
      <c r="AA573">
        <v>35.08</v>
      </c>
      <c r="AB573">
        <v>34.880000000000003</v>
      </c>
      <c r="AC573">
        <v>33.29</v>
      </c>
      <c r="AD573">
        <v>43.93</v>
      </c>
      <c r="AE573">
        <v>54.89</v>
      </c>
      <c r="AF573">
        <v>29.38</v>
      </c>
      <c r="AG573">
        <v>29.16</v>
      </c>
      <c r="AH573">
        <v>22.94</v>
      </c>
      <c r="AI573">
        <v>24.57</v>
      </c>
      <c r="AJ573">
        <v>41.03</v>
      </c>
      <c r="AK573">
        <v>45.22</v>
      </c>
      <c r="AL573">
        <v>73.03</v>
      </c>
      <c r="AM573">
        <v>8.9372693729999995</v>
      </c>
      <c r="AN573">
        <v>27.012820510000001</v>
      </c>
      <c r="AO573">
        <v>6.5678233439999998</v>
      </c>
      <c r="AP573">
        <v>10.86068111</v>
      </c>
      <c r="AQ573">
        <v>21.664596270000001</v>
      </c>
      <c r="AR573">
        <v>9.5114285709999997</v>
      </c>
      <c r="AS573">
        <v>11.12151899</v>
      </c>
      <c r="AT573">
        <v>12.560640729999999</v>
      </c>
      <c r="AU573">
        <v>12.344537819999999</v>
      </c>
      <c r="AV573">
        <v>5.5648854959999996</v>
      </c>
      <c r="AW573">
        <v>5.8971722370000004</v>
      </c>
      <c r="AX573">
        <v>6.1119402989999996</v>
      </c>
      <c r="AY573">
        <v>6.3123076920000001</v>
      </c>
      <c r="AZ573">
        <v>6.9569230769999999</v>
      </c>
      <c r="BA573">
        <v>7.7198731499999997</v>
      </c>
    </row>
    <row r="574" spans="1:53" ht="14.4" hidden="1">
      <c r="A574" t="s">
        <v>1152</v>
      </c>
      <c r="B574" t="s">
        <v>1153</v>
      </c>
      <c r="C574">
        <v>35201010</v>
      </c>
      <c r="D574">
        <v>2836</v>
      </c>
      <c r="E574">
        <v>13.306335499999999</v>
      </c>
      <c r="F574">
        <v>352010</v>
      </c>
      <c r="G574">
        <v>35</v>
      </c>
      <c r="H574">
        <v>35201010</v>
      </c>
      <c r="I574">
        <v>-0.26</v>
      </c>
      <c r="J574">
        <v>-1.49</v>
      </c>
      <c r="K574">
        <v>-0.34</v>
      </c>
      <c r="L574">
        <v>-0.56000000000000005</v>
      </c>
      <c r="M574">
        <v>-0.28999999999999998</v>
      </c>
      <c r="N574">
        <v>0.03</v>
      </c>
      <c r="O574">
        <v>0.54</v>
      </c>
      <c r="P574">
        <v>-1.53</v>
      </c>
      <c r="Q574">
        <v>0.51</v>
      </c>
      <c r="R574">
        <v>2.0499999999999998</v>
      </c>
      <c r="S574">
        <v>-1.36</v>
      </c>
      <c r="T574">
        <v>4.2699999999999996</v>
      </c>
      <c r="U574">
        <v>1.52</v>
      </c>
      <c r="V574">
        <v>2.65</v>
      </c>
      <c r="W574">
        <v>0.15</v>
      </c>
      <c r="X574">
        <v>16.559999999999999</v>
      </c>
      <c r="Y574">
        <v>15.01</v>
      </c>
      <c r="Z574">
        <v>16.61</v>
      </c>
      <c r="AA574">
        <v>50.63</v>
      </c>
      <c r="AB574">
        <v>73.11</v>
      </c>
      <c r="AC574">
        <v>108.45</v>
      </c>
      <c r="AD574">
        <v>100.27</v>
      </c>
      <c r="AE574">
        <v>94.71</v>
      </c>
      <c r="AF574">
        <v>63.59</v>
      </c>
      <c r="AG574">
        <v>87.32</v>
      </c>
      <c r="AH574">
        <v>86.98</v>
      </c>
      <c r="AI574">
        <v>73.400000000000006</v>
      </c>
      <c r="AJ574">
        <v>80.319999999999993</v>
      </c>
      <c r="AK574">
        <v>62.79</v>
      </c>
      <c r="AL574">
        <v>69.069999999999993</v>
      </c>
      <c r="AM574">
        <v>-63.69230769</v>
      </c>
      <c r="AN574">
        <v>-10.0738255</v>
      </c>
      <c r="AO574">
        <v>-48.852941180000002</v>
      </c>
      <c r="AP574">
        <v>-90.410714290000001</v>
      </c>
      <c r="AQ574">
        <v>-252.1034483</v>
      </c>
      <c r="AR574">
        <v>3615</v>
      </c>
      <c r="AS574">
        <v>185.68518520000001</v>
      </c>
      <c r="AT574">
        <v>-61.901960780000003</v>
      </c>
      <c r="AU574">
        <v>124.6862745</v>
      </c>
      <c r="AV574">
        <v>42.595121949999999</v>
      </c>
      <c r="AW574">
        <v>-63.955882350000003</v>
      </c>
      <c r="AX574">
        <v>17.18969555</v>
      </c>
      <c r="AY574">
        <v>52.842105259999997</v>
      </c>
      <c r="AZ574">
        <v>23.694339620000001</v>
      </c>
      <c r="BA574">
        <v>460.46666670000002</v>
      </c>
    </row>
    <row r="575" spans="1:53" ht="14.4" hidden="1">
      <c r="A575" t="s">
        <v>1154</v>
      </c>
      <c r="B575" t="s">
        <v>1155</v>
      </c>
      <c r="C575">
        <v>40101015</v>
      </c>
      <c r="D575">
        <v>6020</v>
      </c>
      <c r="E575">
        <v>13.275113040000001</v>
      </c>
      <c r="F575">
        <v>401010</v>
      </c>
      <c r="G575">
        <v>40</v>
      </c>
      <c r="H575">
        <v>40101015</v>
      </c>
      <c r="I575">
        <v>0.83</v>
      </c>
      <c r="J575">
        <v>1.60</v>
      </c>
      <c r="K575">
        <v>1.89</v>
      </c>
      <c r="L575">
        <v>2.10</v>
      </c>
      <c r="M575">
        <v>2.38</v>
      </c>
      <c r="N575">
        <v>2.66</v>
      </c>
      <c r="O575">
        <v>2.97</v>
      </c>
      <c r="P575">
        <v>3.47</v>
      </c>
      <c r="Q575">
        <v>4.8099999999999996</v>
      </c>
      <c r="R575">
        <v>4.6100000000000003</v>
      </c>
      <c r="S575">
        <v>3.97</v>
      </c>
      <c r="T575">
        <v>6.10</v>
      </c>
      <c r="U575">
        <v>7.92</v>
      </c>
      <c r="V575">
        <v>8.18</v>
      </c>
      <c r="W575">
        <v>8.33</v>
      </c>
      <c r="X575">
        <v>19.55</v>
      </c>
      <c r="Y575">
        <v>19.75</v>
      </c>
      <c r="Z575">
        <v>21.49</v>
      </c>
      <c r="AA575">
        <v>34.97</v>
      </c>
      <c r="AB575">
        <v>38.71</v>
      </c>
      <c r="AC575">
        <v>41.56</v>
      </c>
      <c r="AD575">
        <v>50.83</v>
      </c>
      <c r="AE575">
        <v>60.83</v>
      </c>
      <c r="AF575">
        <v>43.53</v>
      </c>
      <c r="AG575">
        <v>48.70</v>
      </c>
      <c r="AH575">
        <v>50.71</v>
      </c>
      <c r="AI575">
        <v>78.680000000000007</v>
      </c>
      <c r="AJ575">
        <v>65.900000000000006</v>
      </c>
      <c r="AK575">
        <v>71.95</v>
      </c>
      <c r="AL575">
        <v>95.76</v>
      </c>
      <c r="AM575">
        <v>23.554216870000001</v>
      </c>
      <c r="AN575">
        <v>12.34375</v>
      </c>
      <c r="AO575">
        <v>11.37037037</v>
      </c>
      <c r="AP575">
        <v>16.652380950000001</v>
      </c>
      <c r="AQ575">
        <v>16.264705880000001</v>
      </c>
      <c r="AR575">
        <v>15.62406015</v>
      </c>
      <c r="AS575">
        <v>17.11447811</v>
      </c>
      <c r="AT575">
        <v>17.53025937</v>
      </c>
      <c r="AU575">
        <v>9.0498960499999992</v>
      </c>
      <c r="AV575">
        <v>10.56399132</v>
      </c>
      <c r="AW575">
        <v>12.77329975</v>
      </c>
      <c r="AX575">
        <v>12.89836066</v>
      </c>
      <c r="AY575">
        <v>8.3207070709999993</v>
      </c>
      <c r="AZ575">
        <v>8.7958435210000001</v>
      </c>
      <c r="BA575">
        <v>11.49579832</v>
      </c>
    </row>
    <row r="576" spans="1:53" ht="14.4" hidden="1">
      <c r="A576" t="s">
        <v>1156</v>
      </c>
      <c r="B576" t="s">
        <v>1157</v>
      </c>
      <c r="C576">
        <v>45102010</v>
      </c>
      <c r="D576">
        <v>7370</v>
      </c>
      <c r="E576">
        <v>13.262504789999999</v>
      </c>
      <c r="F576">
        <v>451020</v>
      </c>
      <c r="G576">
        <v>45</v>
      </c>
      <c r="H576">
        <v>45102010</v>
      </c>
      <c r="I576">
        <v>0.69</v>
      </c>
      <c r="J576">
        <v>1.08</v>
      </c>
      <c r="K576">
        <v>1.21</v>
      </c>
      <c r="L576">
        <v>1.28</v>
      </c>
      <c r="M576">
        <v>1.40</v>
      </c>
      <c r="N576">
        <v>1.62</v>
      </c>
      <c r="O576">
        <v>1.87</v>
      </c>
      <c r="P576">
        <v>1.32</v>
      </c>
      <c r="Q576">
        <v>4.24</v>
      </c>
      <c r="R576">
        <v>4.53</v>
      </c>
      <c r="S576">
        <v>5.60</v>
      </c>
      <c r="T576">
        <v>8.15</v>
      </c>
      <c r="U576">
        <v>7.09</v>
      </c>
      <c r="V576">
        <v>7.06</v>
      </c>
      <c r="W576">
        <v>7.84</v>
      </c>
      <c r="X576" t="e">
        <v>#N/A</v>
      </c>
      <c r="Y576" t="e">
        <v>#N/A</v>
      </c>
      <c r="Z576">
        <v>18.100000000000001</v>
      </c>
      <c r="AA576">
        <v>34.94</v>
      </c>
      <c r="AB576">
        <v>47.75</v>
      </c>
      <c r="AC576">
        <v>78.62</v>
      </c>
      <c r="AD576">
        <v>64.31</v>
      </c>
      <c r="AE576">
        <v>107.43</v>
      </c>
      <c r="AF576">
        <v>116.01</v>
      </c>
      <c r="AG576">
        <v>212.16</v>
      </c>
      <c r="AH576">
        <v>358.35</v>
      </c>
      <c r="AI576">
        <v>668.45</v>
      </c>
      <c r="AJ576">
        <v>327.74</v>
      </c>
      <c r="AK576">
        <v>297.33999999999997</v>
      </c>
      <c r="AL576">
        <v>233.82</v>
      </c>
      <c r="AM576" t="s">
        <v>23</v>
      </c>
      <c r="AN576" t="s">
        <v>23</v>
      </c>
      <c r="AO576">
        <v>14.95867769</v>
      </c>
      <c r="AP576">
        <v>27.296875</v>
      </c>
      <c r="AQ576">
        <v>34.107142860000003</v>
      </c>
      <c r="AR576">
        <v>48.530864200000003</v>
      </c>
      <c r="AS576">
        <v>34.39037433</v>
      </c>
      <c r="AT576">
        <v>81.386363639999999</v>
      </c>
      <c r="AU576">
        <v>27.36084906</v>
      </c>
      <c r="AV576">
        <v>46.834437090000002</v>
      </c>
      <c r="AW576">
        <v>63.991071429999998</v>
      </c>
      <c r="AX576">
        <v>82.018404910000001</v>
      </c>
      <c r="AY576">
        <v>46.225669959999998</v>
      </c>
      <c r="AZ576">
        <v>42.116147310000002</v>
      </c>
      <c r="BA576">
        <v>29.82397959</v>
      </c>
    </row>
    <row r="577" spans="1:53" ht="14.4" hidden="1">
      <c r="A577" t="s">
        <v>1158</v>
      </c>
      <c r="B577" t="s">
        <v>1159</v>
      </c>
      <c r="C577">
        <v>25504040</v>
      </c>
      <c r="D577">
        <v>5940</v>
      </c>
      <c r="E577">
        <v>13.250751360000001</v>
      </c>
      <c r="F577">
        <v>255040</v>
      </c>
      <c r="G577">
        <v>25</v>
      </c>
      <c r="H577">
        <v>25504040</v>
      </c>
      <c r="I577">
        <v>1.5</v>
      </c>
      <c r="J577">
        <v>2.10</v>
      </c>
      <c r="K577">
        <v>2.31</v>
      </c>
      <c r="L577">
        <v>2.69</v>
      </c>
      <c r="M577">
        <v>2.84</v>
      </c>
      <c r="N577">
        <v>2.83</v>
      </c>
      <c r="O577">
        <v>2.56</v>
      </c>
      <c r="P577">
        <v>3.01</v>
      </c>
      <c r="Q577">
        <v>3.24</v>
      </c>
      <c r="R577">
        <v>3.34</v>
      </c>
      <c r="S577">
        <v>5.72</v>
      </c>
      <c r="T577">
        <v>13.87</v>
      </c>
      <c r="U577">
        <v>10.78</v>
      </c>
      <c r="V577">
        <v>12.18</v>
      </c>
      <c r="W577">
        <v>14.05</v>
      </c>
      <c r="X577">
        <v>37.5</v>
      </c>
      <c r="Y577">
        <v>36.880000000000003</v>
      </c>
      <c r="Z577">
        <v>45.49</v>
      </c>
      <c r="AA577">
        <v>58.10</v>
      </c>
      <c r="AB577">
        <v>49.65</v>
      </c>
      <c r="AC577">
        <v>35.35</v>
      </c>
      <c r="AD577">
        <v>53.10</v>
      </c>
      <c r="AE577">
        <v>28.74</v>
      </c>
      <c r="AF577">
        <v>31.20</v>
      </c>
      <c r="AG577">
        <v>49.49</v>
      </c>
      <c r="AH577">
        <v>56.21</v>
      </c>
      <c r="AI577">
        <v>114.99</v>
      </c>
      <c r="AJ577">
        <v>120.29</v>
      </c>
      <c r="AK577">
        <v>146.94999999999999</v>
      </c>
      <c r="AL577">
        <v>228.84</v>
      </c>
      <c r="AM577">
        <v>25</v>
      </c>
      <c r="AN577">
        <v>17.561904760000001</v>
      </c>
      <c r="AO577">
        <v>19.692640690000001</v>
      </c>
      <c r="AP577">
        <v>21.598513010000001</v>
      </c>
      <c r="AQ577">
        <v>17.482394370000002</v>
      </c>
      <c r="AR577">
        <v>12.491166079999999</v>
      </c>
      <c r="AS577">
        <v>20.7421875</v>
      </c>
      <c r="AT577">
        <v>9.5481727569999997</v>
      </c>
      <c r="AU577">
        <v>9.6296296300000002</v>
      </c>
      <c r="AV577">
        <v>14.81736527</v>
      </c>
      <c r="AW577">
        <v>9.826923077</v>
      </c>
      <c r="AX577">
        <v>8.2905551549999998</v>
      </c>
      <c r="AY577">
        <v>11.15862709</v>
      </c>
      <c r="AZ577">
        <v>12.06486043</v>
      </c>
      <c r="BA577">
        <v>16.287544480000001</v>
      </c>
    </row>
    <row r="578" spans="1:53" ht="14.4" hidden="1">
      <c r="A578" t="s">
        <v>1160</v>
      </c>
      <c r="B578" t="s">
        <v>1161</v>
      </c>
      <c r="C578">
        <v>40203010</v>
      </c>
      <c r="D578">
        <v>6799</v>
      </c>
      <c r="E578">
        <v>13.22170506</v>
      </c>
      <c r="F578">
        <v>402030</v>
      </c>
      <c r="G578">
        <v>40</v>
      </c>
      <c r="H578">
        <v>40203010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>
        <v>0</v>
      </c>
      <c r="S578">
        <v>0</v>
      </c>
      <c r="T578">
        <v>-1.27</v>
      </c>
      <c r="U578">
        <v>-0.02</v>
      </c>
      <c r="V578">
        <v>0.10</v>
      </c>
      <c r="W578">
        <v>0.20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>
        <v>14.91</v>
      </c>
      <c r="AJ578">
        <v>10.60</v>
      </c>
      <c r="AK578">
        <v>14.90</v>
      </c>
      <c r="AL578">
        <v>23.26</v>
      </c>
      <c r="AM578" t="s">
        <v>23</v>
      </c>
      <c r="AN578" t="s">
        <v>23</v>
      </c>
      <c r="AO578" t="s">
        <v>23</v>
      </c>
      <c r="AP578" t="s">
        <v>23</v>
      </c>
      <c r="AQ578" t="s">
        <v>23</v>
      </c>
      <c r="AR578" t="s">
        <v>23</v>
      </c>
      <c r="AS578" t="s">
        <v>23</v>
      </c>
      <c r="AT578" t="s">
        <v>23</v>
      </c>
      <c r="AU578" t="s">
        <v>23</v>
      </c>
      <c r="AV578" t="s">
        <v>23</v>
      </c>
      <c r="AW578" t="s">
        <v>23</v>
      </c>
      <c r="AX578">
        <v>-11.740157480000001</v>
      </c>
      <c r="AY578">
        <v>-530</v>
      </c>
      <c r="AZ578">
        <v>149</v>
      </c>
      <c r="BA578">
        <v>116.30</v>
      </c>
    </row>
    <row r="579" spans="1:53" ht="14.4" hidden="1">
      <c r="A579" t="s">
        <v>1162</v>
      </c>
      <c r="B579" t="s">
        <v>1163</v>
      </c>
      <c r="C579">
        <v>60108010</v>
      </c>
      <c r="D579">
        <v>6798</v>
      </c>
      <c r="E579">
        <v>13.21471872</v>
      </c>
      <c r="F579">
        <v>601080</v>
      </c>
      <c r="G579">
        <v>60</v>
      </c>
      <c r="H579">
        <v>60108010</v>
      </c>
      <c r="I579" t="e">
        <v>#N/A</v>
      </c>
      <c r="J579">
        <v>0.30</v>
      </c>
      <c r="K579">
        <v>0.26</v>
      </c>
      <c r="L579">
        <v>0.22</v>
      </c>
      <c r="M579">
        <v>1.58</v>
      </c>
      <c r="N579">
        <v>1.08</v>
      </c>
      <c r="O579">
        <v>1.60</v>
      </c>
      <c r="P579">
        <v>1.79</v>
      </c>
      <c r="Q579">
        <v>1.58</v>
      </c>
      <c r="R579">
        <v>1.81</v>
      </c>
      <c r="S579">
        <v>2.2999999999999998</v>
      </c>
      <c r="T579">
        <v>2.2599999999999998</v>
      </c>
      <c r="U579">
        <v>2.70</v>
      </c>
      <c r="V579">
        <v>2.77</v>
      </c>
      <c r="W579">
        <v>2.87</v>
      </c>
      <c r="X579" t="e">
        <v>#N/A</v>
      </c>
      <c r="Y579" t="e">
        <v>#N/A</v>
      </c>
      <c r="Z579" t="e">
        <v>#N/A</v>
      </c>
      <c r="AA579">
        <v>50.81</v>
      </c>
      <c r="AB579">
        <v>29.34</v>
      </c>
      <c r="AC579">
        <v>27.80</v>
      </c>
      <c r="AD579">
        <v>30.62</v>
      </c>
      <c r="AE579">
        <v>37</v>
      </c>
      <c r="AF579">
        <v>32.31</v>
      </c>
      <c r="AG579">
        <v>43.05</v>
      </c>
      <c r="AH579">
        <v>42.40</v>
      </c>
      <c r="AI579">
        <v>48.66</v>
      </c>
      <c r="AJ579">
        <v>52.09</v>
      </c>
      <c r="AK579">
        <v>49.35</v>
      </c>
      <c r="AL579">
        <v>48.16</v>
      </c>
      <c r="AM579" t="s">
        <v>23</v>
      </c>
      <c r="AN579" t="s">
        <v>23</v>
      </c>
      <c r="AO579" t="s">
        <v>23</v>
      </c>
      <c r="AP579">
        <v>230.95454549999999</v>
      </c>
      <c r="AQ579">
        <v>18.56962025</v>
      </c>
      <c r="AR579">
        <v>25.74074074</v>
      </c>
      <c r="AS579">
        <v>19.1375</v>
      </c>
      <c r="AT579">
        <v>20.67039106</v>
      </c>
      <c r="AU579">
        <v>20.449367089999999</v>
      </c>
      <c r="AV579">
        <v>23.78453039</v>
      </c>
      <c r="AW579">
        <v>18.434782609999999</v>
      </c>
      <c r="AX579">
        <v>21.530973450000001</v>
      </c>
      <c r="AY579">
        <v>19.292592590000002</v>
      </c>
      <c r="AZ579">
        <v>17.815884480000001</v>
      </c>
      <c r="BA579">
        <v>16.7804878</v>
      </c>
    </row>
    <row r="580" spans="1:53" ht="14.4" hidden="1">
      <c r="A580" t="s">
        <v>1164</v>
      </c>
      <c r="B580" t="s">
        <v>1165</v>
      </c>
      <c r="C580">
        <v>30101020</v>
      </c>
      <c r="D580">
        <v>5140</v>
      </c>
      <c r="E580">
        <v>13.173312749999999</v>
      </c>
      <c r="F580">
        <v>301010</v>
      </c>
      <c r="G580">
        <v>30</v>
      </c>
      <c r="H580">
        <v>30101020</v>
      </c>
      <c r="I580">
        <v>0</v>
      </c>
      <c r="J580">
        <v>0</v>
      </c>
      <c r="K580">
        <v>0</v>
      </c>
      <c r="L580">
        <v>0</v>
      </c>
      <c r="M580">
        <v>0.16</v>
      </c>
      <c r="N580">
        <v>0.56999999999999995</v>
      </c>
      <c r="O580">
        <v>0.68</v>
      </c>
      <c r="P580">
        <v>0.93</v>
      </c>
      <c r="Q580">
        <v>1.90</v>
      </c>
      <c r="R580">
        <v>1.59</v>
      </c>
      <c r="S580">
        <v>-1.01</v>
      </c>
      <c r="T580">
        <v>0.30</v>
      </c>
      <c r="U580">
        <v>0.74</v>
      </c>
      <c r="V580">
        <v>2.54</v>
      </c>
      <c r="W580">
        <v>2.79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>
        <v>23.14</v>
      </c>
      <c r="AD580">
        <v>24</v>
      </c>
      <c r="AE580">
        <v>33.10</v>
      </c>
      <c r="AF580">
        <v>32.270000000000003</v>
      </c>
      <c r="AG580">
        <v>51.48</v>
      </c>
      <c r="AH580">
        <v>47.61</v>
      </c>
      <c r="AI580">
        <v>45.89</v>
      </c>
      <c r="AJ580">
        <v>58.39</v>
      </c>
      <c r="AK580">
        <v>69.150000000000006</v>
      </c>
      <c r="AL580">
        <v>84.55</v>
      </c>
      <c r="AM580" t="s">
        <v>23</v>
      </c>
      <c r="AN580" t="s">
        <v>23</v>
      </c>
      <c r="AO580" t="s">
        <v>23</v>
      </c>
      <c r="AP580" t="s">
        <v>23</v>
      </c>
      <c r="AQ580" t="s">
        <v>23</v>
      </c>
      <c r="AR580">
        <v>40.596491229999998</v>
      </c>
      <c r="AS580">
        <v>35.294117649999997</v>
      </c>
      <c r="AT580">
        <v>35.59139785</v>
      </c>
      <c r="AU580">
        <v>16.984210529999999</v>
      </c>
      <c r="AV580">
        <v>32.377358489999999</v>
      </c>
      <c r="AW580">
        <v>-47.13861386</v>
      </c>
      <c r="AX580">
        <v>152.96666669999999</v>
      </c>
      <c r="AY580">
        <v>78.90540541</v>
      </c>
      <c r="AZ580">
        <v>27.22440945</v>
      </c>
      <c r="BA580">
        <v>30.3046595</v>
      </c>
    </row>
    <row r="581" spans="1:53" ht="14.4" hidden="1">
      <c r="A581" t="s">
        <v>1166</v>
      </c>
      <c r="B581" t="s">
        <v>1167</v>
      </c>
      <c r="C581">
        <v>35201010</v>
      </c>
      <c r="D581">
        <v>2836</v>
      </c>
      <c r="E581">
        <v>13.159759559999999</v>
      </c>
      <c r="F581">
        <v>352010</v>
      </c>
      <c r="G581">
        <v>35</v>
      </c>
      <c r="H581">
        <v>35201010</v>
      </c>
      <c r="I581" t="e">
        <v>#N/A</v>
      </c>
      <c r="J581" t="e">
        <v>#N/A</v>
      </c>
      <c r="K581">
        <v>-0.56999999999999995</v>
      </c>
      <c r="L581">
        <v>-0.86</v>
      </c>
      <c r="M581">
        <v>-1.46</v>
      </c>
      <c r="N581">
        <v>-2</v>
      </c>
      <c r="O581">
        <v>-2.1800000000000002</v>
      </c>
      <c r="P581">
        <v>-0.78</v>
      </c>
      <c r="Q581">
        <v>0.57999999999999996</v>
      </c>
      <c r="R581">
        <v>-0.89</v>
      </c>
      <c r="S581">
        <v>-0.76</v>
      </c>
      <c r="T581">
        <v>-0.96</v>
      </c>
      <c r="U581">
        <v>-0.41</v>
      </c>
      <c r="V581">
        <v>-0.99</v>
      </c>
      <c r="W581">
        <v>-0.31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>
        <v>4.70</v>
      </c>
      <c r="AI581">
        <v>2.69</v>
      </c>
      <c r="AJ581">
        <v>4.25</v>
      </c>
      <c r="AK581">
        <v>2.61</v>
      </c>
      <c r="AL581">
        <v>17.845</v>
      </c>
      <c r="AM581" t="s">
        <v>23</v>
      </c>
      <c r="AN581" t="s">
        <v>23</v>
      </c>
      <c r="AO581" t="s">
        <v>23</v>
      </c>
      <c r="AP581" t="s">
        <v>23</v>
      </c>
      <c r="AQ581" t="s">
        <v>23</v>
      </c>
      <c r="AR581" t="s">
        <v>23</v>
      </c>
      <c r="AS581" t="s">
        <v>23</v>
      </c>
      <c r="AT581" t="s">
        <v>23</v>
      </c>
      <c r="AU581" t="s">
        <v>23</v>
      </c>
      <c r="AV581" t="s">
        <v>23</v>
      </c>
      <c r="AW581">
        <v>-6.1842105260000002</v>
      </c>
      <c r="AX581">
        <v>-2.8020833330000001</v>
      </c>
      <c r="AY581">
        <v>-10.365853660000001</v>
      </c>
      <c r="AZ581">
        <v>-2.636363636</v>
      </c>
      <c r="BA581">
        <v>-57.564516130000001</v>
      </c>
    </row>
    <row r="582" spans="1:53" ht="14.4" hidden="1">
      <c r="A582" t="s">
        <v>1168</v>
      </c>
      <c r="B582" t="s">
        <v>1169</v>
      </c>
      <c r="C582">
        <v>30201020</v>
      </c>
      <c r="D582">
        <v>2085</v>
      </c>
      <c r="E582">
        <v>13.10468753</v>
      </c>
      <c r="F582">
        <v>302010</v>
      </c>
      <c r="G582">
        <v>30</v>
      </c>
      <c r="H582">
        <v>30201020</v>
      </c>
      <c r="I582">
        <v>3.92</v>
      </c>
      <c r="J582">
        <v>4.88</v>
      </c>
      <c r="K582">
        <v>4.8600000000000003</v>
      </c>
      <c r="L582">
        <v>6.01</v>
      </c>
      <c r="M582">
        <v>6.11</v>
      </c>
      <c r="N582">
        <v>5.94</v>
      </c>
      <c r="O582">
        <v>4.71</v>
      </c>
      <c r="P582">
        <v>5.48</v>
      </c>
      <c r="Q582">
        <v>6.39</v>
      </c>
      <c r="R582">
        <v>6.61</v>
      </c>
      <c r="S582">
        <v>2.97</v>
      </c>
      <c r="T582">
        <v>6.26</v>
      </c>
      <c r="U582">
        <v>6.79</v>
      </c>
      <c r="V582">
        <v>8.36</v>
      </c>
      <c r="W582">
        <v>6.91</v>
      </c>
      <c r="X582">
        <v>74.33</v>
      </c>
      <c r="Y582">
        <v>87.42</v>
      </c>
      <c r="Z582">
        <v>116.58</v>
      </c>
      <c r="AA582">
        <v>132.41999999999999</v>
      </c>
      <c r="AB582">
        <v>114.09</v>
      </c>
      <c r="AC582">
        <v>109.07</v>
      </c>
      <c r="AD582">
        <v>103.94</v>
      </c>
      <c r="AE582">
        <v>146.03</v>
      </c>
      <c r="AF582">
        <v>141.80000000000001</v>
      </c>
      <c r="AG582">
        <v>168.42</v>
      </c>
      <c r="AH582">
        <v>158.81</v>
      </c>
      <c r="AI582">
        <v>220.14</v>
      </c>
      <c r="AJ582">
        <v>178.19</v>
      </c>
      <c r="AK582">
        <v>145.66</v>
      </c>
      <c r="AL582">
        <v>127.13</v>
      </c>
      <c r="AM582">
        <v>18.96173469</v>
      </c>
      <c r="AN582">
        <v>17.913934430000001</v>
      </c>
      <c r="AO582">
        <v>23.987654320000001</v>
      </c>
      <c r="AP582">
        <v>22.033277869999999</v>
      </c>
      <c r="AQ582">
        <v>18.67266776</v>
      </c>
      <c r="AR582">
        <v>18.361952859999999</v>
      </c>
      <c r="AS582">
        <v>22.067940549999999</v>
      </c>
      <c r="AT582">
        <v>26.64781022</v>
      </c>
      <c r="AU582">
        <v>22.19092332</v>
      </c>
      <c r="AV582">
        <v>25.479576399999999</v>
      </c>
      <c r="AW582">
        <v>53.47138047</v>
      </c>
      <c r="AX582">
        <v>35.166134190000001</v>
      </c>
      <c r="AY582">
        <v>26.243004419999998</v>
      </c>
      <c r="AZ582">
        <v>17.423444979999999</v>
      </c>
      <c r="BA582">
        <v>18.397973950000001</v>
      </c>
    </row>
    <row r="583" spans="1:53" ht="14.4" hidden="1">
      <c r="A583" t="s">
        <v>1170</v>
      </c>
      <c r="B583" t="s">
        <v>1171</v>
      </c>
      <c r="C583">
        <v>40301040</v>
      </c>
      <c r="D583">
        <v>6331</v>
      </c>
      <c r="E583">
        <v>13.10062754</v>
      </c>
      <c r="F583">
        <v>403010</v>
      </c>
      <c r="G583">
        <v>40</v>
      </c>
      <c r="H583">
        <v>40301040</v>
      </c>
      <c r="I583">
        <v>2.2799999999999998</v>
      </c>
      <c r="J583">
        <v>2.2799999999999998</v>
      </c>
      <c r="K583">
        <v>2.33</v>
      </c>
      <c r="L583">
        <v>3.47</v>
      </c>
      <c r="M583">
        <v>2.5499999999999998</v>
      </c>
      <c r="N583">
        <v>1.77</v>
      </c>
      <c r="O583">
        <v>3.17</v>
      </c>
      <c r="P583">
        <v>3.30</v>
      </c>
      <c r="Q583">
        <v>2.98</v>
      </c>
      <c r="R583">
        <v>3.67</v>
      </c>
      <c r="S583">
        <v>2.5299999999999998</v>
      </c>
      <c r="T583">
        <v>4.41</v>
      </c>
      <c r="U583">
        <v>3.28</v>
      </c>
      <c r="V583">
        <v>4.43</v>
      </c>
      <c r="W583">
        <v>3.52</v>
      </c>
      <c r="X583">
        <v>27.05</v>
      </c>
      <c r="Y583">
        <v>26.75</v>
      </c>
      <c r="Z583">
        <v>28.01</v>
      </c>
      <c r="AA583">
        <v>42.89</v>
      </c>
      <c r="AB583">
        <v>38.71</v>
      </c>
      <c r="AC583">
        <v>35.15</v>
      </c>
      <c r="AD583">
        <v>41.5</v>
      </c>
      <c r="AE583">
        <v>53.05</v>
      </c>
      <c r="AF583">
        <v>44.15</v>
      </c>
      <c r="AG583">
        <v>44.81</v>
      </c>
      <c r="AH583">
        <v>38.96</v>
      </c>
      <c r="AI583">
        <v>44.08</v>
      </c>
      <c r="AJ583">
        <v>42.28</v>
      </c>
      <c r="AK583">
        <v>42.31</v>
      </c>
      <c r="AL583">
        <v>48.37</v>
      </c>
      <c r="AM583">
        <v>11.86403509</v>
      </c>
      <c r="AN583">
        <v>11.73245614</v>
      </c>
      <c r="AO583">
        <v>12.02145923</v>
      </c>
      <c r="AP583">
        <v>12.360230550000001</v>
      </c>
      <c r="AQ583">
        <v>15.18039216</v>
      </c>
      <c r="AR583">
        <v>19.858757059999999</v>
      </c>
      <c r="AS583">
        <v>13.09148265</v>
      </c>
      <c r="AT583">
        <v>16.075757580000001</v>
      </c>
      <c r="AU583">
        <v>14.81543624</v>
      </c>
      <c r="AV583">
        <v>12.20980926</v>
      </c>
      <c r="AW583">
        <v>15.39920949</v>
      </c>
      <c r="AX583">
        <v>9.9954648529999996</v>
      </c>
      <c r="AY583">
        <v>12.8902439</v>
      </c>
      <c r="AZ583">
        <v>9.5507900679999995</v>
      </c>
      <c r="BA583">
        <v>13.741477270000001</v>
      </c>
    </row>
    <row r="584" spans="1:53" ht="14.4" hidden="1">
      <c r="A584" t="s">
        <v>1172</v>
      </c>
      <c r="B584" t="s">
        <v>1173</v>
      </c>
      <c r="C584">
        <v>25501010</v>
      </c>
      <c r="D584">
        <v>5090</v>
      </c>
      <c r="E584">
        <v>12.97481264</v>
      </c>
      <c r="F584">
        <v>255010</v>
      </c>
      <c r="G584">
        <v>25</v>
      </c>
      <c r="H584">
        <v>25501010</v>
      </c>
      <c r="I584">
        <v>1.1499999999999999</v>
      </c>
      <c r="J584">
        <v>1.47</v>
      </c>
      <c r="K584">
        <v>1.71</v>
      </c>
      <c r="L584">
        <v>2.0499999999999998</v>
      </c>
      <c r="M584">
        <v>2.44</v>
      </c>
      <c r="N584">
        <v>2.90</v>
      </c>
      <c r="O584">
        <v>3.47</v>
      </c>
      <c r="P584">
        <v>4.51</v>
      </c>
      <c r="Q584">
        <v>5.62</v>
      </c>
      <c r="R584">
        <v>6.40</v>
      </c>
      <c r="S584">
        <v>8.9700000000000006</v>
      </c>
      <c r="T584">
        <v>15.97</v>
      </c>
      <c r="U584">
        <v>18.70</v>
      </c>
      <c r="V584">
        <v>13.35</v>
      </c>
      <c r="W584">
        <v>11.30</v>
      </c>
      <c r="X584">
        <v>22.54</v>
      </c>
      <c r="Y584">
        <v>30.10</v>
      </c>
      <c r="Z584">
        <v>42.32</v>
      </c>
      <c r="AA584">
        <v>58.14</v>
      </c>
      <c r="AB584">
        <v>63.44</v>
      </c>
      <c r="AC584">
        <v>80.78</v>
      </c>
      <c r="AD584">
        <v>104.34</v>
      </c>
      <c r="AE584">
        <v>129.65</v>
      </c>
      <c r="AF584">
        <v>148.65</v>
      </c>
      <c r="AG584">
        <v>212.38</v>
      </c>
      <c r="AH584">
        <v>372.5</v>
      </c>
      <c r="AI584">
        <v>566</v>
      </c>
      <c r="AJ584">
        <v>302.33</v>
      </c>
      <c r="AK584">
        <v>398.71</v>
      </c>
      <c r="AL584">
        <v>340.94</v>
      </c>
      <c r="AM584">
        <v>19.600000000000001</v>
      </c>
      <c r="AN584">
        <v>20.47619048</v>
      </c>
      <c r="AO584">
        <v>24.748538010000001</v>
      </c>
      <c r="AP584">
        <v>28.360975610000001</v>
      </c>
      <c r="AQ584">
        <v>26</v>
      </c>
      <c r="AR584">
        <v>27.855172410000002</v>
      </c>
      <c r="AS584">
        <v>30.069164270000002</v>
      </c>
      <c r="AT584">
        <v>28.747228379999999</v>
      </c>
      <c r="AU584">
        <v>26.45017794</v>
      </c>
      <c r="AV584">
        <v>33.184375000000003</v>
      </c>
      <c r="AW584">
        <v>41.527313270000001</v>
      </c>
      <c r="AX584">
        <v>35.441452720000001</v>
      </c>
      <c r="AY584">
        <v>16.16737968</v>
      </c>
      <c r="AZ584">
        <v>29.8659176</v>
      </c>
      <c r="BA584">
        <v>30.171681419999999</v>
      </c>
    </row>
    <row r="585" spans="1:53" ht="14.4" hidden="1">
      <c r="A585" t="s">
        <v>1174</v>
      </c>
      <c r="B585" t="s">
        <v>1175</v>
      </c>
      <c r="C585">
        <v>10102010</v>
      </c>
      <c r="D585">
        <v>2911</v>
      </c>
      <c r="E585">
        <v>12.946419199999999</v>
      </c>
      <c r="F585">
        <v>101020</v>
      </c>
      <c r="G585">
        <v>10</v>
      </c>
      <c r="H585">
        <v>10102010</v>
      </c>
      <c r="I585">
        <v>3.89</v>
      </c>
      <c r="J585">
        <v>3.08</v>
      </c>
      <c r="K585">
        <v>1.70</v>
      </c>
      <c r="L585">
        <v>1.70</v>
      </c>
      <c r="M585">
        <v>-1.1200000000000001</v>
      </c>
      <c r="N585">
        <v>-1.30</v>
      </c>
      <c r="O585">
        <v>-0.74</v>
      </c>
      <c r="P585">
        <v>-0.02</v>
      </c>
      <c r="Q585">
        <v>1.1000000000000001</v>
      </c>
      <c r="R585">
        <v>1.56</v>
      </c>
      <c r="S585">
        <v>0.18</v>
      </c>
      <c r="T585">
        <v>3.04</v>
      </c>
      <c r="U585">
        <v>5.62</v>
      </c>
      <c r="V585">
        <v>3.82</v>
      </c>
      <c r="W585">
        <v>1.1599999999999999</v>
      </c>
      <c r="X585">
        <v>37.840000000000003</v>
      </c>
      <c r="Y585">
        <v>24.85</v>
      </c>
      <c r="Z585">
        <v>19.47</v>
      </c>
      <c r="AA585">
        <v>13.78</v>
      </c>
      <c r="AB585">
        <v>7.30</v>
      </c>
      <c r="AC585">
        <v>4.30</v>
      </c>
      <c r="AD585">
        <v>10.11</v>
      </c>
      <c r="AE585">
        <v>10.29</v>
      </c>
      <c r="AF585">
        <v>13.01</v>
      </c>
      <c r="AG585">
        <v>15.94</v>
      </c>
      <c r="AH585">
        <v>11.23</v>
      </c>
      <c r="AI585">
        <v>10.98</v>
      </c>
      <c r="AJ585">
        <v>10.65</v>
      </c>
      <c r="AK585">
        <v>15.97</v>
      </c>
      <c r="AL585">
        <v>12.86</v>
      </c>
      <c r="AM585">
        <v>9.7275064269999998</v>
      </c>
      <c r="AN585">
        <v>8.0681818179999993</v>
      </c>
      <c r="AO585">
        <v>11.45294118</v>
      </c>
      <c r="AP585">
        <v>8.1058823530000002</v>
      </c>
      <c r="AQ585">
        <v>-6.5178571429999996</v>
      </c>
      <c r="AR585">
        <v>-3.307692308</v>
      </c>
      <c r="AS585">
        <v>-13.662162159999999</v>
      </c>
      <c r="AT585">
        <v>-514.5</v>
      </c>
      <c r="AU585">
        <v>11.827272730000001</v>
      </c>
      <c r="AV585">
        <v>10.217948720000001</v>
      </c>
      <c r="AW585">
        <v>62.388888889999997</v>
      </c>
      <c r="AX585">
        <v>3.611842105</v>
      </c>
      <c r="AY585">
        <v>1.8950177939999999</v>
      </c>
      <c r="AZ585">
        <v>4.1806282719999999</v>
      </c>
      <c r="BA585">
        <v>11.086206900000001</v>
      </c>
    </row>
    <row r="586" spans="1:53" ht="14.4" hidden="1">
      <c r="A586" t="s">
        <v>1176</v>
      </c>
      <c r="B586" t="s">
        <v>1177</v>
      </c>
      <c r="C586">
        <v>25301040</v>
      </c>
      <c r="D586">
        <v>5812</v>
      </c>
      <c r="E586">
        <v>12.924624</v>
      </c>
      <c r="F586">
        <v>253010</v>
      </c>
      <c r="G586">
        <v>25</v>
      </c>
      <c r="H586">
        <v>25301040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>
        <v>-0.34</v>
      </c>
      <c r="U586">
        <v>-0.53</v>
      </c>
      <c r="V586">
        <v>0.12</v>
      </c>
      <c r="W586">
        <v>1.1000000000000001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>
        <v>42.98</v>
      </c>
      <c r="AL586">
        <v>112.80</v>
      </c>
      <c r="AM586" t="s">
        <v>23</v>
      </c>
      <c r="AN586" t="s">
        <v>23</v>
      </c>
      <c r="AO586" t="s">
        <v>23</v>
      </c>
      <c r="AP586" t="s">
        <v>23</v>
      </c>
      <c r="AQ586" t="s">
        <v>23</v>
      </c>
      <c r="AR586" t="s">
        <v>23</v>
      </c>
      <c r="AS586" t="s">
        <v>23</v>
      </c>
      <c r="AT586" t="s">
        <v>23</v>
      </c>
      <c r="AU586" t="s">
        <v>23</v>
      </c>
      <c r="AV586" t="s">
        <v>23</v>
      </c>
      <c r="AW586" t="s">
        <v>23</v>
      </c>
      <c r="AX586" t="s">
        <v>23</v>
      </c>
      <c r="AY586" t="s">
        <v>23</v>
      </c>
      <c r="AZ586">
        <v>358.16666670000001</v>
      </c>
      <c r="BA586">
        <v>102.54545450000001</v>
      </c>
    </row>
    <row r="587" spans="1:53" ht="14.4" hidden="1">
      <c r="A587" t="s">
        <v>1178</v>
      </c>
      <c r="B587" t="s">
        <v>1179</v>
      </c>
      <c r="C587">
        <v>40301050</v>
      </c>
      <c r="D587">
        <v>6331</v>
      </c>
      <c r="E587">
        <v>12.9231914</v>
      </c>
      <c r="F587">
        <v>403010</v>
      </c>
      <c r="G587">
        <v>40</v>
      </c>
      <c r="H587">
        <v>40301050</v>
      </c>
      <c r="I587">
        <v>12.31</v>
      </c>
      <c r="J587">
        <v>-1.84</v>
      </c>
      <c r="K587">
        <v>11.23</v>
      </c>
      <c r="L587">
        <v>14.87</v>
      </c>
      <c r="M587">
        <v>12.60</v>
      </c>
      <c r="N587">
        <v>9.2799999999999994</v>
      </c>
      <c r="O587">
        <v>11.43</v>
      </c>
      <c r="P587">
        <v>-6.15</v>
      </c>
      <c r="Q587">
        <v>4.91</v>
      </c>
      <c r="R587">
        <v>16.29</v>
      </c>
      <c r="S587">
        <v>15.31</v>
      </c>
      <c r="T587">
        <v>-1.57</v>
      </c>
      <c r="U587">
        <v>-25.5</v>
      </c>
      <c r="V587">
        <v>52.27</v>
      </c>
      <c r="W587">
        <v>35.21</v>
      </c>
      <c r="X587">
        <v>63.69</v>
      </c>
      <c r="Y587">
        <v>74.37</v>
      </c>
      <c r="Z587">
        <v>81.260000000000005</v>
      </c>
      <c r="AA587">
        <v>97.34</v>
      </c>
      <c r="AB587">
        <v>97.22</v>
      </c>
      <c r="AC587">
        <v>113.19</v>
      </c>
      <c r="AD587">
        <v>136.22</v>
      </c>
      <c r="AE587">
        <v>125.59</v>
      </c>
      <c r="AF587">
        <v>133.69999999999999</v>
      </c>
      <c r="AG587">
        <v>196.02</v>
      </c>
      <c r="AH587">
        <v>165.82</v>
      </c>
      <c r="AI587">
        <v>169.33</v>
      </c>
      <c r="AJ587">
        <v>184.23</v>
      </c>
      <c r="AK587">
        <v>196</v>
      </c>
      <c r="AL587">
        <v>248.81</v>
      </c>
      <c r="AM587">
        <v>5.1738424050000003</v>
      </c>
      <c r="AN587">
        <v>-40.418478260000001</v>
      </c>
      <c r="AO587">
        <v>7.235975067</v>
      </c>
      <c r="AP587">
        <v>6.5460659049999999</v>
      </c>
      <c r="AQ587">
        <v>7.7158730159999998</v>
      </c>
      <c r="AR587">
        <v>12.19719828</v>
      </c>
      <c r="AS587">
        <v>11.91776028</v>
      </c>
      <c r="AT587">
        <v>-20.421138209999999</v>
      </c>
      <c r="AU587">
        <v>27.230142570000002</v>
      </c>
      <c r="AV587">
        <v>12.03314917</v>
      </c>
      <c r="AW587">
        <v>10.83082952</v>
      </c>
      <c r="AX587">
        <v>-107.85350320000001</v>
      </c>
      <c r="AY587">
        <v>-7.2247058820000003</v>
      </c>
      <c r="AZ587">
        <v>3.7497608570000001</v>
      </c>
      <c r="BA587">
        <v>7.0664583929999996</v>
      </c>
    </row>
    <row r="588" spans="1:53" ht="14.4" hidden="1">
      <c r="A588" t="s">
        <v>1180</v>
      </c>
      <c r="B588" t="s">
        <v>1181</v>
      </c>
      <c r="C588">
        <v>45102030</v>
      </c>
      <c r="D588">
        <v>7370</v>
      </c>
      <c r="E588">
        <v>12.891837600000001</v>
      </c>
      <c r="F588">
        <v>451020</v>
      </c>
      <c r="G588">
        <v>45</v>
      </c>
      <c r="H588">
        <v>45102030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>
        <v>-0.84</v>
      </c>
      <c r="O588">
        <v>-0.92</v>
      </c>
      <c r="P588">
        <v>-1.20</v>
      </c>
      <c r="Q588">
        <v>-1.17</v>
      </c>
      <c r="R588">
        <v>-1.78</v>
      </c>
      <c r="S588">
        <v>-2.09</v>
      </c>
      <c r="T588">
        <v>-5.73</v>
      </c>
      <c r="U588">
        <v>-5.16</v>
      </c>
      <c r="V588">
        <v>-2.17</v>
      </c>
      <c r="W588">
        <v>0.06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>
        <v>25.61</v>
      </c>
      <c r="AF588">
        <v>63.80</v>
      </c>
      <c r="AG588">
        <v>115.37</v>
      </c>
      <c r="AH588">
        <v>254.26</v>
      </c>
      <c r="AI588">
        <v>224.17</v>
      </c>
      <c r="AJ588">
        <v>68.33</v>
      </c>
      <c r="AK588">
        <v>90.53</v>
      </c>
      <c r="AL588">
        <v>78.80</v>
      </c>
      <c r="AM588" t="s">
        <v>23</v>
      </c>
      <c r="AN588" t="s">
        <v>23</v>
      </c>
      <c r="AO588" t="s">
        <v>23</v>
      </c>
      <c r="AP588" t="s">
        <v>23</v>
      </c>
      <c r="AQ588" t="s">
        <v>23</v>
      </c>
      <c r="AR588" t="s">
        <v>23</v>
      </c>
      <c r="AS588" t="s">
        <v>23</v>
      </c>
      <c r="AT588">
        <v>-21.341666669999999</v>
      </c>
      <c r="AU588">
        <v>-54.529914529999999</v>
      </c>
      <c r="AV588">
        <v>-64.814606740000002</v>
      </c>
      <c r="AW588">
        <v>-121.6555024</v>
      </c>
      <c r="AX588">
        <v>-39.122164050000002</v>
      </c>
      <c r="AY588">
        <v>-13.24224806</v>
      </c>
      <c r="AZ588">
        <v>-41.71889401</v>
      </c>
      <c r="BA588">
        <v>1313.333333</v>
      </c>
    </row>
    <row r="589" spans="1:53" ht="14.4" hidden="1">
      <c r="A589" t="s">
        <v>1182</v>
      </c>
      <c r="B589" t="s">
        <v>1183</v>
      </c>
      <c r="C589">
        <v>60201040</v>
      </c>
      <c r="D589">
        <v>7370</v>
      </c>
      <c r="E589">
        <v>12.81190885</v>
      </c>
      <c r="F589">
        <v>602010</v>
      </c>
      <c r="G589">
        <v>60</v>
      </c>
      <c r="H589">
        <v>60201040</v>
      </c>
      <c r="I589">
        <v>-0.25</v>
      </c>
      <c r="J589">
        <v>0.04</v>
      </c>
      <c r="K589">
        <v>0.18</v>
      </c>
      <c r="L589">
        <v>-0.35</v>
      </c>
      <c r="M589">
        <v>-1.0900000000000001</v>
      </c>
      <c r="N589">
        <v>-0.88</v>
      </c>
      <c r="O589">
        <v>-1.22</v>
      </c>
      <c r="P589">
        <v>-0.51</v>
      </c>
      <c r="Q589">
        <v>-0.61</v>
      </c>
      <c r="R589">
        <v>-1.48</v>
      </c>
      <c r="S589">
        <v>-0.72</v>
      </c>
      <c r="T589">
        <v>-2.11</v>
      </c>
      <c r="U589">
        <v>-0.42</v>
      </c>
      <c r="V589">
        <v>-0.68</v>
      </c>
      <c r="W589">
        <v>-0.48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>
        <v>23.48</v>
      </c>
      <c r="AD589">
        <v>36.47</v>
      </c>
      <c r="AE589">
        <v>40.92</v>
      </c>
      <c r="AF589">
        <v>31.58</v>
      </c>
      <c r="AG589">
        <v>45.94</v>
      </c>
      <c r="AH589">
        <v>129.80000000000001</v>
      </c>
      <c r="AI589">
        <v>63.85</v>
      </c>
      <c r="AJ589">
        <v>32.21</v>
      </c>
      <c r="AK589">
        <v>57.86</v>
      </c>
      <c r="AL589">
        <v>74.05</v>
      </c>
      <c r="AM589" t="s">
        <v>23</v>
      </c>
      <c r="AN589" t="s">
        <v>23</v>
      </c>
      <c r="AO589" t="s">
        <v>23</v>
      </c>
      <c r="AP589" t="s">
        <v>23</v>
      </c>
      <c r="AQ589" t="s">
        <v>23</v>
      </c>
      <c r="AR589">
        <v>-26.68181818</v>
      </c>
      <c r="AS589">
        <v>-29.893442619999998</v>
      </c>
      <c r="AT589">
        <v>-80.235294120000006</v>
      </c>
      <c r="AU589">
        <v>-51.770491800000002</v>
      </c>
      <c r="AV589">
        <v>-31.040540539999999</v>
      </c>
      <c r="AW589">
        <v>-180.2777778</v>
      </c>
      <c r="AX589">
        <v>-30.260663510000001</v>
      </c>
      <c r="AY589">
        <v>-76.690476189999998</v>
      </c>
      <c r="AZ589">
        <v>-85.08823529</v>
      </c>
      <c r="BA589">
        <v>-154.27083329999999</v>
      </c>
    </row>
    <row r="590" spans="1:53" ht="14.4" hidden="1">
      <c r="A590" t="s">
        <v>1184</v>
      </c>
      <c r="B590" t="s">
        <v>1185</v>
      </c>
      <c r="C590">
        <v>40201060</v>
      </c>
      <c r="D590">
        <v>7373</v>
      </c>
      <c r="E590">
        <v>12.789712700000001</v>
      </c>
      <c r="F590">
        <v>402010</v>
      </c>
      <c r="G590">
        <v>40</v>
      </c>
      <c r="H590">
        <v>40201060</v>
      </c>
      <c r="I590">
        <v>1.38</v>
      </c>
      <c r="J590">
        <v>1.59</v>
      </c>
      <c r="K590">
        <v>1.78</v>
      </c>
      <c r="L590">
        <v>2.04</v>
      </c>
      <c r="M590">
        <v>2.19</v>
      </c>
      <c r="N590">
        <v>2.59</v>
      </c>
      <c r="O590">
        <v>3.12</v>
      </c>
      <c r="P590">
        <v>3.14</v>
      </c>
      <c r="Q590">
        <v>4.8499999999999996</v>
      </c>
      <c r="R590">
        <v>3.52</v>
      </c>
      <c r="S590">
        <v>3.86</v>
      </c>
      <c r="T590">
        <v>4.12</v>
      </c>
      <c r="U590">
        <v>4.9400000000000004</v>
      </c>
      <c r="V590">
        <v>5.0199999999999996</v>
      </c>
      <c r="W590">
        <v>5.23</v>
      </c>
      <c r="X590">
        <v>29.15</v>
      </c>
      <c r="Y590">
        <v>33.61</v>
      </c>
      <c r="Z590">
        <v>39.26</v>
      </c>
      <c r="AA590">
        <v>59.21</v>
      </c>
      <c r="AB590">
        <v>62.14</v>
      </c>
      <c r="AC590">
        <v>78.06</v>
      </c>
      <c r="AD590">
        <v>88.78</v>
      </c>
      <c r="AE590">
        <v>116.96</v>
      </c>
      <c r="AF590">
        <v>126.52</v>
      </c>
      <c r="AG590">
        <v>145.66999999999999</v>
      </c>
      <c r="AH590">
        <v>161.99</v>
      </c>
      <c r="AI590">
        <v>166.99</v>
      </c>
      <c r="AJ590">
        <v>175.56</v>
      </c>
      <c r="AK590">
        <v>163.41</v>
      </c>
      <c r="AL590">
        <v>175.30</v>
      </c>
      <c r="AM590">
        <v>21.123188410000001</v>
      </c>
      <c r="AN590">
        <v>21.13836478</v>
      </c>
      <c r="AO590">
        <v>22.056179780000001</v>
      </c>
      <c r="AP590">
        <v>29.024509800000001</v>
      </c>
      <c r="AQ590">
        <v>28.37442922</v>
      </c>
      <c r="AR590">
        <v>30.13899614</v>
      </c>
      <c r="AS590">
        <v>28.455128210000002</v>
      </c>
      <c r="AT590">
        <v>37.248407640000003</v>
      </c>
      <c r="AU590">
        <v>26.086597940000001</v>
      </c>
      <c r="AV590">
        <v>41.383522730000003</v>
      </c>
      <c r="AW590">
        <v>41.966321239999999</v>
      </c>
      <c r="AX590">
        <v>40.5315534</v>
      </c>
      <c r="AY590">
        <v>35.53846154</v>
      </c>
      <c r="AZ590">
        <v>32.551792829999997</v>
      </c>
      <c r="BA590">
        <v>33.51816444</v>
      </c>
    </row>
    <row r="591" spans="1:53" ht="14.4" hidden="1">
      <c r="A591" t="s">
        <v>1186</v>
      </c>
      <c r="B591" t="s">
        <v>1187</v>
      </c>
      <c r="C591">
        <v>20101010</v>
      </c>
      <c r="D591">
        <v>3760</v>
      </c>
      <c r="E591">
        <v>12.732733169999999</v>
      </c>
      <c r="F591">
        <v>201010</v>
      </c>
      <c r="G591">
        <v>20</v>
      </c>
      <c r="H591">
        <v>20101010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>
        <v>-0.56000000000000005</v>
      </c>
      <c r="U591">
        <v>-0.28999999999999998</v>
      </c>
      <c r="V591">
        <v>-0.38</v>
      </c>
      <c r="W591">
        <v>-0.38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>
        <v>12.28</v>
      </c>
      <c r="AJ591">
        <v>3.77</v>
      </c>
      <c r="AK591">
        <v>5.53</v>
      </c>
      <c r="AL591">
        <v>25.47</v>
      </c>
      <c r="AM591" t="s">
        <v>23</v>
      </c>
      <c r="AN591" t="s">
        <v>23</v>
      </c>
      <c r="AO591" t="s">
        <v>23</v>
      </c>
      <c r="AP591" t="s">
        <v>23</v>
      </c>
      <c r="AQ591" t="s">
        <v>23</v>
      </c>
      <c r="AR591" t="s">
        <v>23</v>
      </c>
      <c r="AS591" t="s">
        <v>23</v>
      </c>
      <c r="AT591" t="s">
        <v>23</v>
      </c>
      <c r="AU591" t="s">
        <v>23</v>
      </c>
      <c r="AV591" t="s">
        <v>23</v>
      </c>
      <c r="AW591" t="s">
        <v>23</v>
      </c>
      <c r="AX591">
        <v>-21.928571430000002</v>
      </c>
      <c r="AY591">
        <v>-13</v>
      </c>
      <c r="AZ591">
        <v>-14.55263158</v>
      </c>
      <c r="BA591">
        <v>-67.026315789999998</v>
      </c>
    </row>
    <row r="592" spans="1:53" ht="14.4" hidden="1">
      <c r="A592" t="s">
        <v>1188</v>
      </c>
      <c r="B592" t="s">
        <v>1189</v>
      </c>
      <c r="C592">
        <v>60106020</v>
      </c>
      <c r="D592">
        <v>6798</v>
      </c>
      <c r="E592">
        <v>12.723863400000001</v>
      </c>
      <c r="F592">
        <v>601060</v>
      </c>
      <c r="G592">
        <v>60</v>
      </c>
      <c r="H592">
        <v>60106020</v>
      </c>
      <c r="I592">
        <v>1.25</v>
      </c>
      <c r="J592">
        <v>0.64</v>
      </c>
      <c r="K592">
        <v>1.32</v>
      </c>
      <c r="L592">
        <v>1.28</v>
      </c>
      <c r="M592">
        <v>1.41</v>
      </c>
      <c r="N592">
        <v>1.54</v>
      </c>
      <c r="O592">
        <v>1.92</v>
      </c>
      <c r="P592">
        <v>2.17</v>
      </c>
      <c r="Q592">
        <v>2.38</v>
      </c>
      <c r="R592">
        <v>1.54</v>
      </c>
      <c r="S592">
        <v>1.25</v>
      </c>
      <c r="T592">
        <v>1.43</v>
      </c>
      <c r="U592">
        <v>1.53</v>
      </c>
      <c r="V592">
        <v>1.69</v>
      </c>
      <c r="W592">
        <v>1.96</v>
      </c>
      <c r="X592">
        <v>55.93</v>
      </c>
      <c r="Y592">
        <v>66.69</v>
      </c>
      <c r="Z592">
        <v>67.290000000000006</v>
      </c>
      <c r="AA592">
        <v>36.229999999999997</v>
      </c>
      <c r="AB592">
        <v>51.55</v>
      </c>
      <c r="AC592">
        <v>66.67</v>
      </c>
      <c r="AD592">
        <v>72.099999999999994</v>
      </c>
      <c r="AE592">
        <v>89.02</v>
      </c>
      <c r="AF592">
        <v>97.13</v>
      </c>
      <c r="AG592">
        <v>70.39</v>
      </c>
      <c r="AH592">
        <v>63.36</v>
      </c>
      <c r="AI592">
        <v>87.66</v>
      </c>
      <c r="AJ592">
        <v>64.599999999999994</v>
      </c>
      <c r="AK592">
        <v>70.540000000000006</v>
      </c>
      <c r="AL592">
        <v>66.599999999999994</v>
      </c>
      <c r="AM592">
        <v>44.744</v>
      </c>
      <c r="AN592">
        <v>104.203125</v>
      </c>
      <c r="AO592">
        <v>50.977272730000003</v>
      </c>
      <c r="AP592">
        <v>28.3046875</v>
      </c>
      <c r="AQ592">
        <v>36.560283689999999</v>
      </c>
      <c r="AR592">
        <v>43.292207789999999</v>
      </c>
      <c r="AS592">
        <v>37.552083330000002</v>
      </c>
      <c r="AT592">
        <v>41.023041470000003</v>
      </c>
      <c r="AU592">
        <v>40.810924370000002</v>
      </c>
      <c r="AV592">
        <v>45.707792210000001</v>
      </c>
      <c r="AW592">
        <v>50.688000000000002</v>
      </c>
      <c r="AX592">
        <v>61.300699299999998</v>
      </c>
      <c r="AY592">
        <v>42.222222219999999</v>
      </c>
      <c r="AZ592">
        <v>41.739644970000001</v>
      </c>
      <c r="BA592">
        <v>33.979591839999998</v>
      </c>
    </row>
    <row r="593" spans="1:53" ht="14.4" hidden="1">
      <c r="A593" t="s">
        <v>1190</v>
      </c>
      <c r="B593" t="s">
        <v>1191</v>
      </c>
      <c r="C593">
        <v>30101030</v>
      </c>
      <c r="D593">
        <v>5411</v>
      </c>
      <c r="E593">
        <v>12.705856369999999</v>
      </c>
      <c r="F593">
        <v>301010</v>
      </c>
      <c r="G593">
        <v>30</v>
      </c>
      <c r="H593">
        <v>30101030</v>
      </c>
      <c r="I593" t="e">
        <v>#N/A</v>
      </c>
      <c r="J593">
        <v>-0.19</v>
      </c>
      <c r="K593">
        <v>0.14000000000000001</v>
      </c>
      <c r="L593">
        <v>0.35</v>
      </c>
      <c r="M593">
        <v>0.70</v>
      </c>
      <c r="N593">
        <v>0.83</v>
      </c>
      <c r="O593">
        <v>0.83</v>
      </c>
      <c r="P593">
        <v>1.1499999999999999</v>
      </c>
      <c r="Q593">
        <v>1.22</v>
      </c>
      <c r="R593">
        <v>1.25</v>
      </c>
      <c r="S593">
        <v>2.4300000000000002</v>
      </c>
      <c r="T593">
        <v>2.10</v>
      </c>
      <c r="U593">
        <v>2.39</v>
      </c>
      <c r="V593">
        <v>2.5</v>
      </c>
      <c r="W593">
        <v>3.75</v>
      </c>
      <c r="X593" t="e">
        <v>#N/A</v>
      </c>
      <c r="Y593" t="e">
        <v>#N/A</v>
      </c>
      <c r="Z593" t="e">
        <v>#N/A</v>
      </c>
      <c r="AA593">
        <v>38.43</v>
      </c>
      <c r="AB593">
        <v>33.979999999999997</v>
      </c>
      <c r="AC593">
        <v>26.59</v>
      </c>
      <c r="AD593">
        <v>18.920000000000002</v>
      </c>
      <c r="AE593">
        <v>24.35</v>
      </c>
      <c r="AF593">
        <v>23.51</v>
      </c>
      <c r="AG593">
        <v>19.350000000000001</v>
      </c>
      <c r="AH593">
        <v>20.100000000000001</v>
      </c>
      <c r="AI593">
        <v>29.68</v>
      </c>
      <c r="AJ593">
        <v>32.369999999999997</v>
      </c>
      <c r="AK593">
        <v>48.11</v>
      </c>
      <c r="AL593">
        <v>127.07</v>
      </c>
      <c r="AM593" t="s">
        <v>23</v>
      </c>
      <c r="AN593" t="s">
        <v>23</v>
      </c>
      <c r="AO593" t="s">
        <v>23</v>
      </c>
      <c r="AP593">
        <v>109.80</v>
      </c>
      <c r="AQ593">
        <v>48.542857140000002</v>
      </c>
      <c r="AR593">
        <v>32.036144579999998</v>
      </c>
      <c r="AS593">
        <v>22.795180720000001</v>
      </c>
      <c r="AT593">
        <v>21.173913039999999</v>
      </c>
      <c r="AU593">
        <v>19.270491799999999</v>
      </c>
      <c r="AV593">
        <v>15.48</v>
      </c>
      <c r="AW593">
        <v>8.2716049379999994</v>
      </c>
      <c r="AX593">
        <v>14.133333329999999</v>
      </c>
      <c r="AY593">
        <v>13.54393305</v>
      </c>
      <c r="AZ593">
        <v>19.244</v>
      </c>
      <c r="BA593">
        <v>33.885333330000002</v>
      </c>
    </row>
    <row r="594" spans="1:53" ht="14.4" hidden="1">
      <c r="A594" t="s">
        <v>1192</v>
      </c>
      <c r="B594" t="s">
        <v>1193</v>
      </c>
      <c r="C594">
        <v>25504050</v>
      </c>
      <c r="D594">
        <v>5500</v>
      </c>
      <c r="E594">
        <v>12.666586240000001</v>
      </c>
      <c r="F594">
        <v>255040</v>
      </c>
      <c r="G594">
        <v>25</v>
      </c>
      <c r="H594">
        <v>25504050</v>
      </c>
      <c r="I594">
        <v>1.67</v>
      </c>
      <c r="J594">
        <v>1.79</v>
      </c>
      <c r="K594">
        <v>1.87</v>
      </c>
      <c r="L594">
        <v>2.16</v>
      </c>
      <c r="M594">
        <v>2.73</v>
      </c>
      <c r="N594">
        <v>3.03</v>
      </c>
      <c r="O594">
        <v>3.26</v>
      </c>
      <c r="P594">
        <v>3.60</v>
      </c>
      <c r="Q594">
        <v>4.79</v>
      </c>
      <c r="R594">
        <v>5.33</v>
      </c>
      <c r="S594">
        <v>4.5199999999999996</v>
      </c>
      <c r="T594">
        <v>6.97</v>
      </c>
      <c r="U594">
        <v>3.03</v>
      </c>
      <c r="V594">
        <v>3.02</v>
      </c>
      <c r="W594">
        <v>3.21</v>
      </c>
      <c r="X594">
        <v>31.88</v>
      </c>
      <c r="Y594">
        <v>30.48</v>
      </c>
      <c r="Z594">
        <v>37.54</v>
      </c>
      <c r="AA594">
        <v>47.02</v>
      </c>
      <c r="AB594">
        <v>66.58</v>
      </c>
      <c r="AC594">
        <v>53.97</v>
      </c>
      <c r="AD594">
        <v>64.39</v>
      </c>
      <c r="AE594">
        <v>64.13</v>
      </c>
      <c r="AF594">
        <v>62.73</v>
      </c>
      <c r="AG594">
        <v>87.67</v>
      </c>
      <c r="AH594">
        <v>94.46</v>
      </c>
      <c r="AI594">
        <v>130.22999999999999</v>
      </c>
      <c r="AJ594">
        <v>60.89</v>
      </c>
      <c r="AK594">
        <v>76.739999999999995</v>
      </c>
      <c r="AL594">
        <v>81.760000000000005</v>
      </c>
      <c r="AM594">
        <v>19.089820360000001</v>
      </c>
      <c r="AN594">
        <v>17.027932960000001</v>
      </c>
      <c r="AO594">
        <v>20.074866310000001</v>
      </c>
      <c r="AP594">
        <v>21.768518520000001</v>
      </c>
      <c r="AQ594">
        <v>24.38827839</v>
      </c>
      <c r="AR594">
        <v>17.811881190000001</v>
      </c>
      <c r="AS594">
        <v>19.751533739999999</v>
      </c>
      <c r="AT594">
        <v>17.813888890000001</v>
      </c>
      <c r="AU594">
        <v>13.0960334</v>
      </c>
      <c r="AV594">
        <v>16.44840525</v>
      </c>
      <c r="AW594">
        <v>20.898230089999998</v>
      </c>
      <c r="AX594">
        <v>18.684361549999998</v>
      </c>
      <c r="AY594">
        <v>20.09570957</v>
      </c>
      <c r="AZ594">
        <v>25.410596030000001</v>
      </c>
      <c r="BA594">
        <v>25.470404980000001</v>
      </c>
    </row>
    <row r="595" spans="1:53" ht="14.4" hidden="1">
      <c r="A595" t="s">
        <v>1194</v>
      </c>
      <c r="B595" t="s">
        <v>1195</v>
      </c>
      <c r="C595">
        <v>25201030</v>
      </c>
      <c r="D595">
        <v>1531</v>
      </c>
      <c r="E595">
        <v>12.59966015</v>
      </c>
      <c r="F595">
        <v>252010</v>
      </c>
      <c r="G595">
        <v>25</v>
      </c>
      <c r="H595">
        <v>25201030</v>
      </c>
      <c r="I595">
        <v>-0.02</v>
      </c>
      <c r="J595">
        <v>0.24</v>
      </c>
      <c r="K595">
        <v>2.86</v>
      </c>
      <c r="L595">
        <v>0.97</v>
      </c>
      <c r="M595">
        <v>1.84</v>
      </c>
      <c r="N595">
        <v>1.97</v>
      </c>
      <c r="O595">
        <v>2.1800000000000002</v>
      </c>
      <c r="P595">
        <v>3.17</v>
      </c>
      <c r="Q595">
        <v>4.8499999999999996</v>
      </c>
      <c r="R595">
        <v>4.03</v>
      </c>
      <c r="S595">
        <v>3.40</v>
      </c>
      <c r="T595">
        <v>6.63</v>
      </c>
      <c r="U595">
        <v>10.90</v>
      </c>
      <c r="V595">
        <v>12.36</v>
      </c>
      <c r="W595">
        <v>15.01</v>
      </c>
      <c r="X595">
        <v>19</v>
      </c>
      <c r="Y595">
        <v>20.420000000000002</v>
      </c>
      <c r="Z595">
        <v>32.33</v>
      </c>
      <c r="AA595">
        <v>37</v>
      </c>
      <c r="AB595">
        <v>34.270000000000003</v>
      </c>
      <c r="AC595">
        <v>33.299999999999997</v>
      </c>
      <c r="AD595">
        <v>31</v>
      </c>
      <c r="AE595">
        <v>48.02</v>
      </c>
      <c r="AF595">
        <v>32.93</v>
      </c>
      <c r="AG595">
        <v>39.51</v>
      </c>
      <c r="AH595">
        <v>43.47</v>
      </c>
      <c r="AI595">
        <v>72.39</v>
      </c>
      <c r="AJ595">
        <v>49.92</v>
      </c>
      <c r="AK595">
        <v>102.79</v>
      </c>
      <c r="AL595">
        <v>125.95</v>
      </c>
      <c r="AM595">
        <v>-950</v>
      </c>
      <c r="AN595">
        <v>85.083333330000002</v>
      </c>
      <c r="AO595">
        <v>11.3041958</v>
      </c>
      <c r="AP595">
        <v>38.144329900000002</v>
      </c>
      <c r="AQ595">
        <v>18.625</v>
      </c>
      <c r="AR595">
        <v>16.903553299999999</v>
      </c>
      <c r="AS595">
        <v>14.22018349</v>
      </c>
      <c r="AT595">
        <v>15.14826498</v>
      </c>
      <c r="AU595">
        <v>6.7896907219999996</v>
      </c>
      <c r="AV595">
        <v>9.8039702230000003</v>
      </c>
      <c r="AW595">
        <v>12.78529412</v>
      </c>
      <c r="AX595">
        <v>10.91855204</v>
      </c>
      <c r="AY595">
        <v>4.579816514</v>
      </c>
      <c r="AZ595">
        <v>8.3163430419999997</v>
      </c>
      <c r="BA595">
        <v>8.3910726180000008</v>
      </c>
    </row>
    <row r="596" spans="1:53" ht="14.4" hidden="1">
      <c r="A596" t="s">
        <v>1196</v>
      </c>
      <c r="B596" t="s">
        <v>1197</v>
      </c>
      <c r="C596">
        <v>35201010</v>
      </c>
      <c r="D596">
        <v>2836</v>
      </c>
      <c r="E596">
        <v>12.527020589999999</v>
      </c>
      <c r="F596">
        <v>352010</v>
      </c>
      <c r="G596">
        <v>35</v>
      </c>
      <c r="H596">
        <v>35201010</v>
      </c>
      <c r="I596">
        <v>1.73</v>
      </c>
      <c r="J596">
        <v>-0.48</v>
      </c>
      <c r="K596">
        <v>-0.95</v>
      </c>
      <c r="L596">
        <v>-1.28</v>
      </c>
      <c r="M596">
        <v>-0.92</v>
      </c>
      <c r="N596">
        <v>-1.07</v>
      </c>
      <c r="O596">
        <v>-3.81</v>
      </c>
      <c r="P596">
        <v>-0.67</v>
      </c>
      <c r="Q596">
        <v>-0.44</v>
      </c>
      <c r="R596">
        <v>-0.13</v>
      </c>
      <c r="S596">
        <v>4.53</v>
      </c>
      <c r="T596">
        <v>-0.35</v>
      </c>
      <c r="U596">
        <v>0.75</v>
      </c>
      <c r="V596">
        <v>0.87</v>
      </c>
      <c r="W596">
        <v>2.21</v>
      </c>
      <c r="X596">
        <v>26.93</v>
      </c>
      <c r="Y596">
        <v>34.380000000000003</v>
      </c>
      <c r="Z596">
        <v>49.20</v>
      </c>
      <c r="AA596">
        <v>70.349999999999994</v>
      </c>
      <c r="AB596">
        <v>90.40</v>
      </c>
      <c r="AC596">
        <v>104.76</v>
      </c>
      <c r="AD596">
        <v>82.84</v>
      </c>
      <c r="AE596">
        <v>89.17</v>
      </c>
      <c r="AF596">
        <v>85.15</v>
      </c>
      <c r="AG596">
        <v>84.55</v>
      </c>
      <c r="AH596">
        <v>87.69</v>
      </c>
      <c r="AI596">
        <v>88.35</v>
      </c>
      <c r="AJ596">
        <v>103.49</v>
      </c>
      <c r="AK596">
        <v>96.42</v>
      </c>
      <c r="AL596">
        <v>65.73</v>
      </c>
      <c r="AM596">
        <v>15.56647399</v>
      </c>
      <c r="AN596">
        <v>-71.625</v>
      </c>
      <c r="AO596">
        <v>-51.78947368</v>
      </c>
      <c r="AP596">
        <v>-54.9609375</v>
      </c>
      <c r="AQ596">
        <v>-98.260869569999997</v>
      </c>
      <c r="AR596">
        <v>-97.906542060000007</v>
      </c>
      <c r="AS596">
        <v>-21.74278215</v>
      </c>
      <c r="AT596">
        <v>-133.08955220000001</v>
      </c>
      <c r="AU596">
        <v>-193.52272730000001</v>
      </c>
      <c r="AV596">
        <v>-650.38461540000003</v>
      </c>
      <c r="AW596">
        <v>19.357615890000002</v>
      </c>
      <c r="AX596">
        <v>-252.42857140000001</v>
      </c>
      <c r="AY596">
        <v>137.9866667</v>
      </c>
      <c r="AZ596">
        <v>110.8275862</v>
      </c>
      <c r="BA596">
        <v>29.742081450000001</v>
      </c>
    </row>
    <row r="597" spans="1:53" ht="14.4" hidden="1">
      <c r="A597" t="s">
        <v>1198</v>
      </c>
      <c r="B597" t="s">
        <v>1199</v>
      </c>
      <c r="C597">
        <v>30202030</v>
      </c>
      <c r="D597">
        <v>2030</v>
      </c>
      <c r="E597">
        <v>12.48480492</v>
      </c>
      <c r="F597">
        <v>302020</v>
      </c>
      <c r="G597">
        <v>30</v>
      </c>
      <c r="H597">
        <v>30202030</v>
      </c>
      <c r="I597">
        <v>2.42</v>
      </c>
      <c r="J597">
        <v>2.42</v>
      </c>
      <c r="K597">
        <v>2.41</v>
      </c>
      <c r="L597">
        <v>1.44</v>
      </c>
      <c r="M597">
        <v>2.59</v>
      </c>
      <c r="N597">
        <v>2.21</v>
      </c>
      <c r="O597">
        <v>1.81</v>
      </c>
      <c r="P597">
        <v>2.89</v>
      </c>
      <c r="Q597">
        <v>0.86</v>
      </c>
      <c r="R597">
        <v>0.70</v>
      </c>
      <c r="S597">
        <v>5.36</v>
      </c>
      <c r="T597">
        <v>3.29</v>
      </c>
      <c r="U597">
        <v>2.5099999999999998</v>
      </c>
      <c r="V597">
        <v>2.85</v>
      </c>
      <c r="W597">
        <v>1.89</v>
      </c>
      <c r="X597">
        <v>34.75</v>
      </c>
      <c r="Y597">
        <v>33.24</v>
      </c>
      <c r="Z597">
        <v>34.89</v>
      </c>
      <c r="AA597">
        <v>43.28</v>
      </c>
      <c r="AB597">
        <v>44</v>
      </c>
      <c r="AC597">
        <v>52.55</v>
      </c>
      <c r="AD597">
        <v>60.47</v>
      </c>
      <c r="AE597">
        <v>48.11</v>
      </c>
      <c r="AF597">
        <v>32.99</v>
      </c>
      <c r="AG597">
        <v>49.42</v>
      </c>
      <c r="AH597">
        <v>48.35</v>
      </c>
      <c r="AI597">
        <v>43.46</v>
      </c>
      <c r="AJ597">
        <v>56.75</v>
      </c>
      <c r="AK597">
        <v>43.23</v>
      </c>
      <c r="AL597">
        <v>41.88</v>
      </c>
      <c r="AM597">
        <v>14.359504129999999</v>
      </c>
      <c r="AN597">
        <v>13.735537190000001</v>
      </c>
      <c r="AO597">
        <v>14.47717842</v>
      </c>
      <c r="AP597">
        <v>30.055555559999998</v>
      </c>
      <c r="AQ597">
        <v>16.988416990000001</v>
      </c>
      <c r="AR597">
        <v>23.778280540000001</v>
      </c>
      <c r="AS597">
        <v>33.408839780000001</v>
      </c>
      <c r="AT597">
        <v>16.647058820000002</v>
      </c>
      <c r="AU597">
        <v>38.360465120000001</v>
      </c>
      <c r="AV597">
        <v>70.599999999999994</v>
      </c>
      <c r="AW597">
        <v>9.0205223879999998</v>
      </c>
      <c r="AX597">
        <v>13.209726440000001</v>
      </c>
      <c r="AY597">
        <v>22.609561750000001</v>
      </c>
      <c r="AZ597">
        <v>15.168421049999999</v>
      </c>
      <c r="BA597">
        <v>22.158730160000001</v>
      </c>
    </row>
    <row r="598" spans="1:53" ht="14.4" hidden="1">
      <c r="A598" t="s">
        <v>1200</v>
      </c>
      <c r="B598" t="s">
        <v>1201</v>
      </c>
      <c r="C598">
        <v>20201050</v>
      </c>
      <c r="D598">
        <v>4955</v>
      </c>
      <c r="E598">
        <v>12.404315860000001</v>
      </c>
      <c r="F598">
        <v>202010</v>
      </c>
      <c r="G598">
        <v>20</v>
      </c>
      <c r="H598">
        <v>20201050</v>
      </c>
      <c r="I598">
        <v>4.93</v>
      </c>
      <c r="J598">
        <v>2.39</v>
      </c>
      <c r="K598">
        <v>2.40</v>
      </c>
      <c r="L598">
        <v>1.57</v>
      </c>
      <c r="M598">
        <v>-0.47</v>
      </c>
      <c r="N598">
        <v>0.76</v>
      </c>
      <c r="O598">
        <v>-0.69</v>
      </c>
      <c r="P598">
        <v>1.76</v>
      </c>
      <c r="Q598">
        <v>1.1599999999999999</v>
      </c>
      <c r="R598">
        <v>1.74</v>
      </c>
      <c r="S598">
        <v>2.42</v>
      </c>
      <c r="T598">
        <v>3.71</v>
      </c>
      <c r="U598">
        <v>7.56</v>
      </c>
      <c r="V598">
        <v>6.95</v>
      </c>
      <c r="W598">
        <v>7.42</v>
      </c>
      <c r="X598">
        <v>84.08</v>
      </c>
      <c r="Y598">
        <v>63.73</v>
      </c>
      <c r="Z598">
        <v>55.01</v>
      </c>
      <c r="AA598">
        <v>59.96</v>
      </c>
      <c r="AB598">
        <v>48.05</v>
      </c>
      <c r="AC598">
        <v>41.65</v>
      </c>
      <c r="AD598">
        <v>55.65</v>
      </c>
      <c r="AE598">
        <v>54.20</v>
      </c>
      <c r="AF598">
        <v>49.35</v>
      </c>
      <c r="AG598">
        <v>85.75</v>
      </c>
      <c r="AH598">
        <v>76.099999999999994</v>
      </c>
      <c r="AI598">
        <v>99.77</v>
      </c>
      <c r="AJ598">
        <v>114.12</v>
      </c>
      <c r="AK598">
        <v>174.51</v>
      </c>
      <c r="AL598">
        <v>230.14</v>
      </c>
      <c r="AM598">
        <v>17.054766730000001</v>
      </c>
      <c r="AN598">
        <v>26.665271969999999</v>
      </c>
      <c r="AO598">
        <v>22.920833330000001</v>
      </c>
      <c r="AP598">
        <v>38.191082799999997</v>
      </c>
      <c r="AQ598">
        <v>-102.2340426</v>
      </c>
      <c r="AR598">
        <v>54.802631580000003</v>
      </c>
      <c r="AS598">
        <v>-80.652173910000002</v>
      </c>
      <c r="AT598">
        <v>30.795454549999999</v>
      </c>
      <c r="AU598">
        <v>42.543103449999997</v>
      </c>
      <c r="AV598">
        <v>49.281609199999998</v>
      </c>
      <c r="AW598">
        <v>31.446280990000002</v>
      </c>
      <c r="AX598">
        <v>26.892183289999998</v>
      </c>
      <c r="AY598">
        <v>15.0952381</v>
      </c>
      <c r="AZ598">
        <v>25.109352520000002</v>
      </c>
      <c r="BA598">
        <v>31.016172510000001</v>
      </c>
    </row>
    <row r="599" spans="1:53" ht="14.4" hidden="1">
      <c r="A599" t="s">
        <v>1202</v>
      </c>
      <c r="B599" t="s">
        <v>1203</v>
      </c>
      <c r="C599">
        <v>45201020</v>
      </c>
      <c r="D599">
        <v>3576</v>
      </c>
      <c r="E599">
        <v>12.399283049999999</v>
      </c>
      <c r="F599">
        <v>452010</v>
      </c>
      <c r="G599">
        <v>45</v>
      </c>
      <c r="H599">
        <v>45201020</v>
      </c>
      <c r="I599">
        <v>1.1499999999999999</v>
      </c>
      <c r="J599">
        <v>0.79</v>
      </c>
      <c r="K599">
        <v>0.35</v>
      </c>
      <c r="L599">
        <v>0.86</v>
      </c>
      <c r="M599">
        <v>-0.73</v>
      </c>
      <c r="N599">
        <v>1.59</v>
      </c>
      <c r="O599">
        <v>1.53</v>
      </c>
      <c r="P599">
        <v>0.80</v>
      </c>
      <c r="Q599">
        <v>1.60</v>
      </c>
      <c r="R599">
        <v>0.99</v>
      </c>
      <c r="S599">
        <v>0.77</v>
      </c>
      <c r="T599">
        <v>0.76</v>
      </c>
      <c r="U599">
        <v>1.43</v>
      </c>
      <c r="V599">
        <v>0.95</v>
      </c>
      <c r="W599">
        <v>0.86</v>
      </c>
      <c r="X599">
        <v>36.92</v>
      </c>
      <c r="Y599">
        <v>20.41</v>
      </c>
      <c r="Z599">
        <v>19.670000000000002</v>
      </c>
      <c r="AA599">
        <v>22.57</v>
      </c>
      <c r="AB599">
        <v>22.32</v>
      </c>
      <c r="AC599">
        <v>27.60</v>
      </c>
      <c r="AD599">
        <v>28.26</v>
      </c>
      <c r="AE599">
        <v>28.5</v>
      </c>
      <c r="AF599">
        <v>26.91</v>
      </c>
      <c r="AG599">
        <v>24.63</v>
      </c>
      <c r="AH599">
        <v>22.51</v>
      </c>
      <c r="AI599">
        <v>35.71</v>
      </c>
      <c r="AJ599">
        <v>31.96</v>
      </c>
      <c r="AK599">
        <v>29.48</v>
      </c>
      <c r="AL599">
        <v>37.450000000000003</v>
      </c>
      <c r="AM599">
        <v>32.104347830000002</v>
      </c>
      <c r="AN599">
        <v>25.835443040000001</v>
      </c>
      <c r="AO599">
        <v>56.20</v>
      </c>
      <c r="AP599">
        <v>26.24418605</v>
      </c>
      <c r="AQ599">
        <v>-30.575342469999999</v>
      </c>
      <c r="AR599">
        <v>17.358490570000001</v>
      </c>
      <c r="AS599">
        <v>18.470588240000001</v>
      </c>
      <c r="AT599">
        <v>35.625</v>
      </c>
      <c r="AU599">
        <v>16.818750000000001</v>
      </c>
      <c r="AV599">
        <v>24.878787880000001</v>
      </c>
      <c r="AW599">
        <v>29.233766230000001</v>
      </c>
      <c r="AX599">
        <v>46.986842109999998</v>
      </c>
      <c r="AY599">
        <v>22.349650350000001</v>
      </c>
      <c r="AZ599">
        <v>31.03157895</v>
      </c>
      <c r="BA599">
        <v>43.546511629999998</v>
      </c>
    </row>
    <row r="600" spans="1:53" ht="14.4" hidden="1">
      <c r="A600" t="s">
        <v>1204</v>
      </c>
      <c r="B600" t="s">
        <v>1205</v>
      </c>
      <c r="C600">
        <v>60106010</v>
      </c>
      <c r="D600">
        <v>6798</v>
      </c>
      <c r="E600">
        <v>12.37926324</v>
      </c>
      <c r="F600">
        <v>601060</v>
      </c>
      <c r="G600">
        <v>60</v>
      </c>
      <c r="H600">
        <v>60106010</v>
      </c>
      <c r="I600">
        <v>0.33</v>
      </c>
      <c r="J600">
        <v>0.66</v>
      </c>
      <c r="K600">
        <v>3.30</v>
      </c>
      <c r="L600">
        <v>3.78</v>
      </c>
      <c r="M600">
        <v>3.27</v>
      </c>
      <c r="N600">
        <v>2.76</v>
      </c>
      <c r="O600">
        <v>9.0500000000000007</v>
      </c>
      <c r="P600">
        <v>2.13</v>
      </c>
      <c r="Q600">
        <v>1.63</v>
      </c>
      <c r="R600">
        <v>2.2200000000000002</v>
      </c>
      <c r="S600">
        <v>1.24</v>
      </c>
      <c r="T600">
        <v>2.96</v>
      </c>
      <c r="U600">
        <v>6.04</v>
      </c>
      <c r="V600">
        <v>3.70</v>
      </c>
      <c r="W600">
        <v>1.5</v>
      </c>
      <c r="X600">
        <v>53.98</v>
      </c>
      <c r="Y600">
        <v>62.24</v>
      </c>
      <c r="Z600">
        <v>68.209999999999994</v>
      </c>
      <c r="AA600">
        <v>56.88</v>
      </c>
      <c r="AB600">
        <v>73.84</v>
      </c>
      <c r="AC600">
        <v>76.760000000000005</v>
      </c>
      <c r="AD600">
        <v>84.07</v>
      </c>
      <c r="AE600">
        <v>92.06</v>
      </c>
      <c r="AF600">
        <v>88.05</v>
      </c>
      <c r="AG600">
        <v>106.10</v>
      </c>
      <c r="AH600">
        <v>99.92</v>
      </c>
      <c r="AI600">
        <v>178.68</v>
      </c>
      <c r="AJ600">
        <v>111.88</v>
      </c>
      <c r="AK600">
        <v>99.29</v>
      </c>
      <c r="AL600">
        <v>116.04</v>
      </c>
      <c r="AM600">
        <v>163.5757576</v>
      </c>
      <c r="AN600">
        <v>94.303030300000003</v>
      </c>
      <c r="AO600">
        <v>20.66969697</v>
      </c>
      <c r="AP600">
        <v>15.04761905</v>
      </c>
      <c r="AQ600">
        <v>22.581039759999999</v>
      </c>
      <c r="AR600">
        <v>27.811594199999998</v>
      </c>
      <c r="AS600">
        <v>9.2895027619999997</v>
      </c>
      <c r="AT600">
        <v>43.220657279999998</v>
      </c>
      <c r="AU600">
        <v>54.018404910000001</v>
      </c>
      <c r="AV600">
        <v>47.79279279</v>
      </c>
      <c r="AW600">
        <v>80.580645160000003</v>
      </c>
      <c r="AX600">
        <v>60.364864859999997</v>
      </c>
      <c r="AY600">
        <v>18.523178810000001</v>
      </c>
      <c r="AZ600">
        <v>26.835135139999998</v>
      </c>
      <c r="BA600">
        <v>77.36</v>
      </c>
    </row>
    <row r="601" spans="1:53" ht="14.4" hidden="1">
      <c r="A601" t="s">
        <v>1206</v>
      </c>
      <c r="B601" t="s">
        <v>1207</v>
      </c>
      <c r="C601">
        <v>20106020</v>
      </c>
      <c r="D601">
        <v>3540</v>
      </c>
      <c r="E601">
        <v>12.37782756</v>
      </c>
      <c r="F601">
        <v>201060</v>
      </c>
      <c r="G601">
        <v>20</v>
      </c>
      <c r="H601">
        <v>20106020</v>
      </c>
      <c r="I601">
        <v>1.32</v>
      </c>
      <c r="J601">
        <v>3.97</v>
      </c>
      <c r="K601">
        <v>5.30</v>
      </c>
      <c r="L601">
        <v>3.09</v>
      </c>
      <c r="M601">
        <v>4.76</v>
      </c>
      <c r="N601">
        <v>5.79</v>
      </c>
      <c r="O601">
        <v>6.51</v>
      </c>
      <c r="P601">
        <v>8.0399999999999991</v>
      </c>
      <c r="Q601">
        <v>3.99</v>
      </c>
      <c r="R601">
        <v>6.35</v>
      </c>
      <c r="S601">
        <v>7.46</v>
      </c>
      <c r="T601">
        <v>10.16</v>
      </c>
      <c r="U601">
        <v>6.76</v>
      </c>
      <c r="V601">
        <v>-2.0699999999999998</v>
      </c>
      <c r="W601">
        <v>1.95</v>
      </c>
      <c r="X601">
        <v>66.87</v>
      </c>
      <c r="Y601">
        <v>67.599999999999994</v>
      </c>
      <c r="Z601">
        <v>73.97</v>
      </c>
      <c r="AA601">
        <v>80.69</v>
      </c>
      <c r="AB601">
        <v>96.08</v>
      </c>
      <c r="AC601">
        <v>106.73</v>
      </c>
      <c r="AD601">
        <v>114.69</v>
      </c>
      <c r="AE601">
        <v>169.69</v>
      </c>
      <c r="AF601">
        <v>119.74</v>
      </c>
      <c r="AG601">
        <v>165.74</v>
      </c>
      <c r="AH601">
        <v>178.56</v>
      </c>
      <c r="AI601">
        <v>188.62</v>
      </c>
      <c r="AJ601">
        <v>75.12</v>
      </c>
      <c r="AK601">
        <v>98.10</v>
      </c>
      <c r="AL601">
        <v>80.290000000000006</v>
      </c>
      <c r="AM601">
        <v>50.659090910000003</v>
      </c>
      <c r="AN601">
        <v>17.027707809999999</v>
      </c>
      <c r="AO601">
        <v>13.956603769999999</v>
      </c>
      <c r="AP601">
        <v>26.113268609999999</v>
      </c>
      <c r="AQ601">
        <v>20.18487395</v>
      </c>
      <c r="AR601">
        <v>18.433506040000001</v>
      </c>
      <c r="AS601">
        <v>17.617511520000001</v>
      </c>
      <c r="AT601">
        <v>21.105721389999999</v>
      </c>
      <c r="AU601">
        <v>30.01002506</v>
      </c>
      <c r="AV601">
        <v>26.100787400000002</v>
      </c>
      <c r="AW601">
        <v>23.93565684</v>
      </c>
      <c r="AX601">
        <v>18.564960630000002</v>
      </c>
      <c r="AY601">
        <v>11.112426040000001</v>
      </c>
      <c r="AZ601">
        <v>-47.391304349999999</v>
      </c>
      <c r="BA601">
        <v>41.17435897</v>
      </c>
    </row>
    <row r="602" spans="1:53" ht="14.4" hidden="1">
      <c r="A602" t="s">
        <v>1208</v>
      </c>
      <c r="B602" t="s">
        <v>1209</v>
      </c>
      <c r="C602">
        <v>35201010</v>
      </c>
      <c r="D602">
        <v>2836</v>
      </c>
      <c r="E602">
        <v>12.35146312</v>
      </c>
      <c r="F602">
        <v>352010</v>
      </c>
      <c r="G602">
        <v>35</v>
      </c>
      <c r="H602">
        <v>35201010</v>
      </c>
      <c r="I602">
        <v>-0.05</v>
      </c>
      <c r="J602">
        <v>-2.95</v>
      </c>
      <c r="K602">
        <v>-1.56</v>
      </c>
      <c r="L602">
        <v>-1.60</v>
      </c>
      <c r="M602">
        <v>-1.84</v>
      </c>
      <c r="N602">
        <v>-2.02</v>
      </c>
      <c r="O602">
        <v>-2.85</v>
      </c>
      <c r="P602">
        <v>-2.89</v>
      </c>
      <c r="Q602">
        <v>-4.22</v>
      </c>
      <c r="R602">
        <v>-3.01</v>
      </c>
      <c r="S602">
        <v>-3.01</v>
      </c>
      <c r="T602">
        <v>-3.88</v>
      </c>
      <c r="U602">
        <v>-3.91</v>
      </c>
      <c r="V602">
        <v>-5.34</v>
      </c>
      <c r="W602">
        <v>-5.57</v>
      </c>
      <c r="X602">
        <v>0.63080000000000003</v>
      </c>
      <c r="Y602">
        <v>3.05</v>
      </c>
      <c r="Z602">
        <v>6.69</v>
      </c>
      <c r="AA602">
        <v>17</v>
      </c>
      <c r="AB602">
        <v>15.47</v>
      </c>
      <c r="AC602">
        <v>18.149999999999999</v>
      </c>
      <c r="AD602">
        <v>13.23</v>
      </c>
      <c r="AE602">
        <v>31.18</v>
      </c>
      <c r="AF602">
        <v>13.12</v>
      </c>
      <c r="AG602">
        <v>23.88</v>
      </c>
      <c r="AH602">
        <v>33.29</v>
      </c>
      <c r="AI602">
        <v>27.24</v>
      </c>
      <c r="AJ602">
        <v>19.98</v>
      </c>
      <c r="AK602">
        <v>30.99</v>
      </c>
      <c r="AL602">
        <v>69.040000000000006</v>
      </c>
      <c r="AM602">
        <v>-12.616</v>
      </c>
      <c r="AN602">
        <v>-1.0338983049999999</v>
      </c>
      <c r="AO602">
        <v>-4.288461538</v>
      </c>
      <c r="AP602">
        <v>-10.625</v>
      </c>
      <c r="AQ602">
        <v>-8.4076086960000005</v>
      </c>
      <c r="AR602">
        <v>-8.9851485150000006</v>
      </c>
      <c r="AS602">
        <v>-4.6421052630000004</v>
      </c>
      <c r="AT602">
        <v>-10.788927340000001</v>
      </c>
      <c r="AU602">
        <v>-3.109004739</v>
      </c>
      <c r="AV602">
        <v>-7.9335548170000001</v>
      </c>
      <c r="AW602">
        <v>-11.059800660000001</v>
      </c>
      <c r="AX602">
        <v>-7.0206185569999997</v>
      </c>
      <c r="AY602">
        <v>-5.1099744249999999</v>
      </c>
      <c r="AZ602">
        <v>-5.8033707870000004</v>
      </c>
      <c r="BA602">
        <v>-12.394973070000001</v>
      </c>
    </row>
    <row r="603" spans="1:53" ht="14.4" hidden="1">
      <c r="A603" t="s">
        <v>1210</v>
      </c>
      <c r="B603" t="s">
        <v>1211</v>
      </c>
      <c r="C603">
        <v>10101020</v>
      </c>
      <c r="D603">
        <v>1389</v>
      </c>
      <c r="E603">
        <v>12.3115101</v>
      </c>
      <c r="F603">
        <v>101010</v>
      </c>
      <c r="G603">
        <v>10</v>
      </c>
      <c r="H603">
        <v>10101020</v>
      </c>
      <c r="I603">
        <v>5.0599999999999996</v>
      </c>
      <c r="J603">
        <v>1.43</v>
      </c>
      <c r="K603">
        <v>1.49</v>
      </c>
      <c r="L603">
        <v>1.61</v>
      </c>
      <c r="M603">
        <v>1.1000000000000001</v>
      </c>
      <c r="N603">
        <v>0.11</v>
      </c>
      <c r="O603">
        <v>0.62</v>
      </c>
      <c r="P603">
        <v>0.24</v>
      </c>
      <c r="Q603">
        <v>-4.20</v>
      </c>
      <c r="R603">
        <v>-5.39</v>
      </c>
      <c r="S603">
        <v>-7.33</v>
      </c>
      <c r="T603">
        <v>0.03</v>
      </c>
      <c r="U603">
        <v>-0.24</v>
      </c>
      <c r="V603">
        <v>0.12</v>
      </c>
      <c r="W603">
        <v>1.91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>
        <v>31.31</v>
      </c>
      <c r="AF603">
        <v>19.579999999999998</v>
      </c>
      <c r="AG603">
        <v>21.44</v>
      </c>
      <c r="AH603">
        <v>9.40</v>
      </c>
      <c r="AI603">
        <v>5.92</v>
      </c>
      <c r="AJ603">
        <v>12.19</v>
      </c>
      <c r="AK603">
        <v>20.14</v>
      </c>
      <c r="AL603">
        <v>28.94</v>
      </c>
      <c r="AM603" t="s">
        <v>23</v>
      </c>
      <c r="AN603" t="s">
        <v>23</v>
      </c>
      <c r="AO603" t="s">
        <v>23</v>
      </c>
      <c r="AP603" t="s">
        <v>23</v>
      </c>
      <c r="AQ603" t="s">
        <v>23</v>
      </c>
      <c r="AR603" t="s">
        <v>23</v>
      </c>
      <c r="AS603" t="s">
        <v>23</v>
      </c>
      <c r="AT603">
        <v>130.45833329999999</v>
      </c>
      <c r="AU603">
        <v>-4.6619047619999998</v>
      </c>
      <c r="AV603">
        <v>-3.9777365489999998</v>
      </c>
      <c r="AW603">
        <v>-1.2824010910000001</v>
      </c>
      <c r="AX603">
        <v>197.33333329999999</v>
      </c>
      <c r="AY603">
        <v>-50.791666669999998</v>
      </c>
      <c r="AZ603">
        <v>167.83333329999999</v>
      </c>
      <c r="BA603">
        <v>15.15183246</v>
      </c>
    </row>
    <row r="604" spans="1:53" ht="14.4" hidden="1">
      <c r="A604" t="s">
        <v>1212</v>
      </c>
      <c r="B604" t="s">
        <v>1213</v>
      </c>
      <c r="C604">
        <v>25302010</v>
      </c>
      <c r="D604">
        <v>8200</v>
      </c>
      <c r="E604">
        <v>12.287344689999999</v>
      </c>
      <c r="F604">
        <v>253020</v>
      </c>
      <c r="G604">
        <v>25</v>
      </c>
      <c r="H604">
        <v>25302010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>
        <v>-0.38</v>
      </c>
      <c r="S604">
        <v>-0.44</v>
      </c>
      <c r="T604">
        <v>-1.68</v>
      </c>
      <c r="U604">
        <v>-1.51</v>
      </c>
      <c r="V604">
        <v>0.35</v>
      </c>
      <c r="W604">
        <v>1.85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>
        <v>106.11</v>
      </c>
      <c r="AJ604">
        <v>71.13</v>
      </c>
      <c r="AK604">
        <v>226.85</v>
      </c>
      <c r="AL604">
        <v>324.23</v>
      </c>
      <c r="AM604" t="s">
        <v>23</v>
      </c>
      <c r="AN604" t="s">
        <v>23</v>
      </c>
      <c r="AO604" t="s">
        <v>23</v>
      </c>
      <c r="AP604" t="s">
        <v>23</v>
      </c>
      <c r="AQ604" t="s">
        <v>23</v>
      </c>
      <c r="AR604" t="s">
        <v>23</v>
      </c>
      <c r="AS604" t="s">
        <v>23</v>
      </c>
      <c r="AT604" t="s">
        <v>23</v>
      </c>
      <c r="AU604" t="s">
        <v>23</v>
      </c>
      <c r="AV604" t="s">
        <v>23</v>
      </c>
      <c r="AW604" t="s">
        <v>23</v>
      </c>
      <c r="AX604">
        <v>-63.160714290000001</v>
      </c>
      <c r="AY604">
        <v>-47.105960260000003</v>
      </c>
      <c r="AZ604">
        <v>648.14285710000001</v>
      </c>
      <c r="BA604">
        <v>175.25945949999999</v>
      </c>
    </row>
    <row r="605" spans="1:53" ht="14.4" hidden="1">
      <c r="A605" t="s">
        <v>1214</v>
      </c>
      <c r="B605" t="s">
        <v>1215</v>
      </c>
      <c r="C605">
        <v>35102015</v>
      </c>
      <c r="D605">
        <v>8090</v>
      </c>
      <c r="E605">
        <v>12.2631</v>
      </c>
      <c r="F605">
        <v>351020</v>
      </c>
      <c r="G605">
        <v>35</v>
      </c>
      <c r="H605">
        <v>35102015</v>
      </c>
      <c r="I605">
        <v>3.94</v>
      </c>
      <c r="J605">
        <v>4.96</v>
      </c>
      <c r="K605">
        <v>5.47</v>
      </c>
      <c r="L605">
        <v>2.95</v>
      </c>
      <c r="M605">
        <v>3.33</v>
      </c>
      <c r="N605">
        <v>1.25</v>
      </c>
      <c r="O605">
        <v>4.29</v>
      </c>
      <c r="P605">
        <v>3.47</v>
      </c>
      <c r="Q605">
        <v>0.92</v>
      </c>
      <c r="R605">
        <v>5.27</v>
      </c>
      <c r="S605">
        <v>6.31</v>
      </c>
      <c r="T605">
        <v>8.90</v>
      </c>
      <c r="U605">
        <v>5.85</v>
      </c>
      <c r="V605">
        <v>7.42</v>
      </c>
      <c r="W605">
        <v>10.73</v>
      </c>
      <c r="X605">
        <v>69.489999999999995</v>
      </c>
      <c r="Y605">
        <v>75.81</v>
      </c>
      <c r="Z605">
        <v>110.53</v>
      </c>
      <c r="AA605">
        <v>63.37</v>
      </c>
      <c r="AB605">
        <v>75.739999999999995</v>
      </c>
      <c r="AC605">
        <v>69.709999999999994</v>
      </c>
      <c r="AD605">
        <v>64.20</v>
      </c>
      <c r="AE605">
        <v>72.25</v>
      </c>
      <c r="AF605">
        <v>51.46</v>
      </c>
      <c r="AG605">
        <v>75.03</v>
      </c>
      <c r="AH605">
        <v>117.40</v>
      </c>
      <c r="AI605">
        <v>113.76</v>
      </c>
      <c r="AJ605">
        <v>74.67</v>
      </c>
      <c r="AK605">
        <v>104.76</v>
      </c>
      <c r="AL605">
        <v>149.55000000000001</v>
      </c>
      <c r="AM605">
        <v>17.637055839999999</v>
      </c>
      <c r="AN605">
        <v>15.28427419</v>
      </c>
      <c r="AO605">
        <v>20.20658135</v>
      </c>
      <c r="AP605">
        <v>21.481355929999999</v>
      </c>
      <c r="AQ605">
        <v>22.744744740000002</v>
      </c>
      <c r="AR605">
        <v>55.768000000000001</v>
      </c>
      <c r="AS605">
        <v>14.96503497</v>
      </c>
      <c r="AT605">
        <v>20.821325649999999</v>
      </c>
      <c r="AU605">
        <v>55.934782609999999</v>
      </c>
      <c r="AV605">
        <v>14.23719165</v>
      </c>
      <c r="AW605">
        <v>18.605388269999999</v>
      </c>
      <c r="AX605">
        <v>12.782022469999999</v>
      </c>
      <c r="AY605">
        <v>12.76410256</v>
      </c>
      <c r="AZ605">
        <v>14.11859838</v>
      </c>
      <c r="BA605">
        <v>13.93755825</v>
      </c>
    </row>
    <row r="606" spans="1:53" ht="14.4" hidden="1">
      <c r="A606" t="s">
        <v>1216</v>
      </c>
      <c r="B606" t="s">
        <v>1217</v>
      </c>
      <c r="C606">
        <v>60103010</v>
      </c>
      <c r="D606">
        <v>6798</v>
      </c>
      <c r="E606">
        <v>12.246988079999999</v>
      </c>
      <c r="F606">
        <v>601030</v>
      </c>
      <c r="G606">
        <v>60</v>
      </c>
      <c r="H606">
        <v>60103010</v>
      </c>
      <c r="I606">
        <v>-0.21</v>
      </c>
      <c r="J606">
        <v>-0.02</v>
      </c>
      <c r="K606">
        <v>0.09</v>
      </c>
      <c r="L606">
        <v>0.42</v>
      </c>
      <c r="M606">
        <v>0.96</v>
      </c>
      <c r="N606">
        <v>0.74</v>
      </c>
      <c r="O606">
        <v>1.02</v>
      </c>
      <c r="P606">
        <v>0.76</v>
      </c>
      <c r="Q606">
        <v>1.47</v>
      </c>
      <c r="R606">
        <v>1.26</v>
      </c>
      <c r="S606">
        <v>-1.04</v>
      </c>
      <c r="T606">
        <v>-0.02</v>
      </c>
      <c r="U606">
        <v>0.88</v>
      </c>
      <c r="V606">
        <v>1.04</v>
      </c>
      <c r="W606">
        <v>0.99</v>
      </c>
      <c r="X606">
        <v>17.87</v>
      </c>
      <c r="Y606">
        <v>14.77</v>
      </c>
      <c r="Z606">
        <v>15.67</v>
      </c>
      <c r="AA606">
        <v>19.440000000000001</v>
      </c>
      <c r="AB606">
        <v>23.77</v>
      </c>
      <c r="AC606">
        <v>15.34</v>
      </c>
      <c r="AD606">
        <v>18.84</v>
      </c>
      <c r="AE606">
        <v>19.850000000000001</v>
      </c>
      <c r="AF606">
        <v>16.670000000000002</v>
      </c>
      <c r="AG606">
        <v>18.55</v>
      </c>
      <c r="AH606">
        <v>14.63</v>
      </c>
      <c r="AI606">
        <v>17.39</v>
      </c>
      <c r="AJ606">
        <v>16.05</v>
      </c>
      <c r="AK606">
        <v>19.47</v>
      </c>
      <c r="AL606">
        <v>17.52</v>
      </c>
      <c r="AM606">
        <v>-85.095238100000003</v>
      </c>
      <c r="AN606">
        <v>-738.5</v>
      </c>
      <c r="AO606">
        <v>174.11111109999999</v>
      </c>
      <c r="AP606">
        <v>46.285714290000001</v>
      </c>
      <c r="AQ606">
        <v>24.760416670000001</v>
      </c>
      <c r="AR606">
        <v>20.729729729999999</v>
      </c>
      <c r="AS606">
        <v>18.470588240000001</v>
      </c>
      <c r="AT606">
        <v>26.118421049999998</v>
      </c>
      <c r="AU606">
        <v>11.34013605</v>
      </c>
      <c r="AV606">
        <v>14.722222220000001</v>
      </c>
      <c r="AW606">
        <v>-14.06730769</v>
      </c>
      <c r="AX606">
        <v>-869.5</v>
      </c>
      <c r="AY606">
        <v>18.238636360000001</v>
      </c>
      <c r="AZ606">
        <v>18.72115385</v>
      </c>
      <c r="BA606">
        <v>17.6969697</v>
      </c>
    </row>
    <row r="607" spans="1:53" ht="14.4" hidden="1">
      <c r="A607" t="s">
        <v>1218</v>
      </c>
      <c r="B607" t="s">
        <v>1219</v>
      </c>
      <c r="C607">
        <v>20301010</v>
      </c>
      <c r="D607">
        <v>4213</v>
      </c>
      <c r="E607">
        <v>12.2129406</v>
      </c>
      <c r="F607">
        <v>203010</v>
      </c>
      <c r="G607">
        <v>20</v>
      </c>
      <c r="H607">
        <v>20301010</v>
      </c>
      <c r="I607">
        <v>2.33</v>
      </c>
      <c r="J607">
        <v>2.62</v>
      </c>
      <c r="K607">
        <v>3.67</v>
      </c>
      <c r="L607">
        <v>2.65</v>
      </c>
      <c r="M607">
        <v>3.05</v>
      </c>
      <c r="N607">
        <v>3.51</v>
      </c>
      <c r="O607">
        <v>3.59</v>
      </c>
      <c r="P607">
        <v>3.57</v>
      </c>
      <c r="Q607">
        <v>4.7300000000000004</v>
      </c>
      <c r="R607">
        <v>4.1900000000000004</v>
      </c>
      <c r="S607">
        <v>3.72</v>
      </c>
      <c r="T607">
        <v>6.31</v>
      </c>
      <c r="U607">
        <v>7.40</v>
      </c>
      <c r="V607">
        <v>2.72</v>
      </c>
      <c r="W607">
        <v>3.86</v>
      </c>
      <c r="X607">
        <v>80.19</v>
      </c>
      <c r="Y607">
        <v>69.78</v>
      </c>
      <c r="Z607">
        <v>63.22</v>
      </c>
      <c r="AA607">
        <v>58.35</v>
      </c>
      <c r="AB607">
        <v>74.89</v>
      </c>
      <c r="AC607">
        <v>62.02</v>
      </c>
      <c r="AD607">
        <v>73.260000000000005</v>
      </c>
      <c r="AE607">
        <v>89.09</v>
      </c>
      <c r="AF607">
        <v>84.09</v>
      </c>
      <c r="AG607">
        <v>78.20</v>
      </c>
      <c r="AH607">
        <v>93.87</v>
      </c>
      <c r="AI607">
        <v>107.63</v>
      </c>
      <c r="AJ607">
        <v>91.56</v>
      </c>
      <c r="AK607">
        <v>86.39</v>
      </c>
      <c r="AL607">
        <v>103.32</v>
      </c>
      <c r="AM607">
        <v>34.416309009999999</v>
      </c>
      <c r="AN607">
        <v>26.63358779</v>
      </c>
      <c r="AO607">
        <v>17.226158040000001</v>
      </c>
      <c r="AP607">
        <v>22.018867920000002</v>
      </c>
      <c r="AQ607">
        <v>24.554098360000001</v>
      </c>
      <c r="AR607">
        <v>17.669515669999999</v>
      </c>
      <c r="AS607">
        <v>20.406685240000002</v>
      </c>
      <c r="AT607">
        <v>24.955182069999999</v>
      </c>
      <c r="AU607">
        <v>17.77801268</v>
      </c>
      <c r="AV607">
        <v>18.663484489999998</v>
      </c>
      <c r="AW607">
        <v>25.233870970000002</v>
      </c>
      <c r="AX607">
        <v>17.057052299999999</v>
      </c>
      <c r="AY607">
        <v>12.372972969999999</v>
      </c>
      <c r="AZ607">
        <v>31.761029409999999</v>
      </c>
      <c r="BA607">
        <v>26.76683938</v>
      </c>
    </row>
    <row r="608" spans="1:53" ht="14.4" hidden="1">
      <c r="A608" t="s">
        <v>1220</v>
      </c>
      <c r="B608" t="s">
        <v>1221</v>
      </c>
      <c r="C608">
        <v>20304030</v>
      </c>
      <c r="D608">
        <v>4213</v>
      </c>
      <c r="E608">
        <v>12.12013962</v>
      </c>
      <c r="F608">
        <v>203040</v>
      </c>
      <c r="G608">
        <v>20</v>
      </c>
      <c r="H608">
        <v>20304030</v>
      </c>
      <c r="I608">
        <v>0.12</v>
      </c>
      <c r="J608">
        <v>0.70</v>
      </c>
      <c r="K608">
        <v>1.94</v>
      </c>
      <c r="L608">
        <v>1.73</v>
      </c>
      <c r="M608">
        <v>2.04</v>
      </c>
      <c r="N608">
        <v>2.16</v>
      </c>
      <c r="O608">
        <v>1.87</v>
      </c>
      <c r="P608">
        <v>3.49</v>
      </c>
      <c r="Q608">
        <v>3.99</v>
      </c>
      <c r="R608">
        <v>4.30</v>
      </c>
      <c r="S608">
        <v>5.20</v>
      </c>
      <c r="T608">
        <v>9.48</v>
      </c>
      <c r="U608">
        <v>13.40</v>
      </c>
      <c r="V608">
        <v>13.26</v>
      </c>
      <c r="W608">
        <v>13.51</v>
      </c>
      <c r="X608">
        <v>16.59</v>
      </c>
      <c r="Y608">
        <v>12.48</v>
      </c>
      <c r="Z608">
        <v>23.12</v>
      </c>
      <c r="AA608">
        <v>32.049999999999997</v>
      </c>
      <c r="AB608">
        <v>55.36</v>
      </c>
      <c r="AC608">
        <v>22.25</v>
      </c>
      <c r="AD608">
        <v>44.15</v>
      </c>
      <c r="AE608">
        <v>70.75</v>
      </c>
      <c r="AF608">
        <v>55.82</v>
      </c>
      <c r="AG608">
        <v>93.12</v>
      </c>
      <c r="AH608">
        <v>180.80</v>
      </c>
      <c r="AI608">
        <v>337.03</v>
      </c>
      <c r="AJ608">
        <v>209.68</v>
      </c>
      <c r="AK608">
        <v>438.22</v>
      </c>
      <c r="AL608">
        <v>455.73</v>
      </c>
      <c r="AM608">
        <v>138.25</v>
      </c>
      <c r="AN608">
        <v>17.82857143</v>
      </c>
      <c r="AO608">
        <v>11.917525769999999</v>
      </c>
      <c r="AP608">
        <v>18.526011560000001</v>
      </c>
      <c r="AQ608">
        <v>27.137254899999999</v>
      </c>
      <c r="AR608">
        <v>10.30092593</v>
      </c>
      <c r="AS608">
        <v>23.60962567</v>
      </c>
      <c r="AT608">
        <v>20.272206300000001</v>
      </c>
      <c r="AU608">
        <v>13.98997494</v>
      </c>
      <c r="AV608">
        <v>21.655813949999999</v>
      </c>
      <c r="AW608">
        <v>34.76923077</v>
      </c>
      <c r="AX608">
        <v>35.55168776</v>
      </c>
      <c r="AY608">
        <v>15.647761190000001</v>
      </c>
      <c r="AZ608">
        <v>33.048265460000003</v>
      </c>
      <c r="BA608">
        <v>33.732790530000003</v>
      </c>
    </row>
    <row r="609" spans="1:53" ht="14.4" hidden="1">
      <c r="A609" t="s">
        <v>1222</v>
      </c>
      <c r="B609" t="s">
        <v>1223</v>
      </c>
      <c r="C609">
        <v>45201020</v>
      </c>
      <c r="D609">
        <v>3661</v>
      </c>
      <c r="E609">
        <v>12.052857960000001</v>
      </c>
      <c r="F609">
        <v>452010</v>
      </c>
      <c r="G609">
        <v>45</v>
      </c>
      <c r="H609">
        <v>45201020</v>
      </c>
      <c r="I609">
        <v>-3.58</v>
      </c>
      <c r="J609">
        <v>-2.04</v>
      </c>
      <c r="K609">
        <v>-1.45</v>
      </c>
      <c r="L609">
        <v>-0.83</v>
      </c>
      <c r="M609">
        <v>-0.38</v>
      </c>
      <c r="N609">
        <v>0.10</v>
      </c>
      <c r="O609">
        <v>0.51</v>
      </c>
      <c r="P609">
        <v>7.53</v>
      </c>
      <c r="Q609">
        <v>-2.4900000000000002</v>
      </c>
      <c r="R609">
        <v>1.61</v>
      </c>
      <c r="S609">
        <v>2.3199999999999998</v>
      </c>
      <c r="T609">
        <v>3.19</v>
      </c>
      <c r="U609">
        <v>1</v>
      </c>
      <c r="V609">
        <v>1.71</v>
      </c>
      <c r="W609">
        <v>0.57999999999999996</v>
      </c>
      <c r="X609">
        <v>21.05</v>
      </c>
      <c r="Y609">
        <v>12.10</v>
      </c>
      <c r="Z609">
        <v>15.70</v>
      </c>
      <c r="AA609">
        <v>23.93</v>
      </c>
      <c r="AB609">
        <v>19.41</v>
      </c>
      <c r="AC609">
        <v>20.69</v>
      </c>
      <c r="AD609">
        <v>24.41</v>
      </c>
      <c r="AE609">
        <v>20.93</v>
      </c>
      <c r="AF609">
        <v>33.909999999999997</v>
      </c>
      <c r="AG609">
        <v>42.69</v>
      </c>
      <c r="AH609">
        <v>52.85</v>
      </c>
      <c r="AI609">
        <v>76.97</v>
      </c>
      <c r="AJ609">
        <v>50.98</v>
      </c>
      <c r="AK609">
        <v>45.01</v>
      </c>
      <c r="AL609">
        <v>84.81</v>
      </c>
      <c r="AM609">
        <v>-5.8798882680000002</v>
      </c>
      <c r="AN609">
        <v>-5.9313725489999998</v>
      </c>
      <c r="AO609">
        <v>-10.82758621</v>
      </c>
      <c r="AP609">
        <v>-28.8313253</v>
      </c>
      <c r="AQ609">
        <v>-51.078947370000002</v>
      </c>
      <c r="AR609">
        <v>206.90</v>
      </c>
      <c r="AS609">
        <v>47.862745099999998</v>
      </c>
      <c r="AT609">
        <v>2.7795484730000002</v>
      </c>
      <c r="AU609">
        <v>-13.6184739</v>
      </c>
      <c r="AV609">
        <v>26.515527949999999</v>
      </c>
      <c r="AW609">
        <v>22.780172409999999</v>
      </c>
      <c r="AX609">
        <v>24.128526650000001</v>
      </c>
      <c r="AY609">
        <v>50.98</v>
      </c>
      <c r="AZ609">
        <v>26.321637429999999</v>
      </c>
      <c r="BA609">
        <v>146.22413789999999</v>
      </c>
    </row>
    <row r="610" spans="1:53" ht="14.4" hidden="1">
      <c r="A610" t="s">
        <v>1224</v>
      </c>
      <c r="B610" t="s">
        <v>1225</v>
      </c>
      <c r="C610">
        <v>25301040</v>
      </c>
      <c r="D610">
        <v>5812</v>
      </c>
      <c r="E610">
        <v>12.03720635</v>
      </c>
      <c r="F610">
        <v>253010</v>
      </c>
      <c r="G610">
        <v>25</v>
      </c>
      <c r="H610">
        <v>25301040</v>
      </c>
      <c r="I610">
        <v>0.80</v>
      </c>
      <c r="J610">
        <v>0.88</v>
      </c>
      <c r="K610">
        <v>1</v>
      </c>
      <c r="L610">
        <v>1.1299999999999999</v>
      </c>
      <c r="M610">
        <v>1.23</v>
      </c>
      <c r="N610">
        <v>1.37</v>
      </c>
      <c r="O610">
        <v>1.63</v>
      </c>
      <c r="P610">
        <v>1.84</v>
      </c>
      <c r="Q610">
        <v>2.2000000000000002</v>
      </c>
      <c r="R610">
        <v>2.46</v>
      </c>
      <c r="S610">
        <v>0.45</v>
      </c>
      <c r="T610">
        <v>3.5</v>
      </c>
      <c r="U610">
        <v>3.97</v>
      </c>
      <c r="V610">
        <v>4.54</v>
      </c>
      <c r="W610">
        <v>6.47</v>
      </c>
      <c r="X610">
        <v>17.170000000000002</v>
      </c>
      <c r="Y610">
        <v>14.90</v>
      </c>
      <c r="Z610">
        <v>16.80</v>
      </c>
      <c r="AA610">
        <v>27.80</v>
      </c>
      <c r="AB610">
        <v>33.76</v>
      </c>
      <c r="AC610">
        <v>35.770000000000003</v>
      </c>
      <c r="AD610">
        <v>48.24</v>
      </c>
      <c r="AE610">
        <v>52.68</v>
      </c>
      <c r="AF610">
        <v>59.70</v>
      </c>
      <c r="AG610">
        <v>56.32</v>
      </c>
      <c r="AH610">
        <v>78.16</v>
      </c>
      <c r="AI610">
        <v>89.28</v>
      </c>
      <c r="AJ610">
        <v>90.95</v>
      </c>
      <c r="AK610">
        <v>122.23</v>
      </c>
      <c r="AL610">
        <v>180.43</v>
      </c>
      <c r="AM610">
        <v>21.4625</v>
      </c>
      <c r="AN610">
        <v>16.93181818</v>
      </c>
      <c r="AO610">
        <v>16.80</v>
      </c>
      <c r="AP610">
        <v>24.601769910000002</v>
      </c>
      <c r="AQ610">
        <v>27.447154470000001</v>
      </c>
      <c r="AR610">
        <v>26.109489050000001</v>
      </c>
      <c r="AS610">
        <v>29.595092019999999</v>
      </c>
      <c r="AT610">
        <v>28.630434780000002</v>
      </c>
      <c r="AU610">
        <v>27.136363639999999</v>
      </c>
      <c r="AV610">
        <v>22.894308939999998</v>
      </c>
      <c r="AW610">
        <v>173.68888889999999</v>
      </c>
      <c r="AX610">
        <v>25.50857143</v>
      </c>
      <c r="AY610">
        <v>22.9093199</v>
      </c>
      <c r="AZ610">
        <v>26.92290749</v>
      </c>
      <c r="BA610">
        <v>27.887171559999999</v>
      </c>
    </row>
    <row r="611" spans="1:53" ht="14.4" hidden="1">
      <c r="A611" t="s">
        <v>1226</v>
      </c>
      <c r="B611" t="s">
        <v>1227</v>
      </c>
      <c r="C611">
        <v>10102040</v>
      </c>
      <c r="D611">
        <v>5171</v>
      </c>
      <c r="E611">
        <v>12.01866652</v>
      </c>
      <c r="F611">
        <v>101020</v>
      </c>
      <c r="G611">
        <v>10</v>
      </c>
      <c r="H611">
        <v>10102040</v>
      </c>
      <c r="I611">
        <v>2.40</v>
      </c>
      <c r="J611">
        <v>4.88</v>
      </c>
      <c r="K611">
        <v>2.40</v>
      </c>
      <c r="L611">
        <v>2.80</v>
      </c>
      <c r="M611">
        <v>2.38</v>
      </c>
      <c r="N611">
        <v>0.77</v>
      </c>
      <c r="O611">
        <v>0.43</v>
      </c>
      <c r="P611">
        <v>0.95</v>
      </c>
      <c r="Q611">
        <v>2.71</v>
      </c>
      <c r="R611">
        <v>2.65</v>
      </c>
      <c r="S611">
        <v>-3.83</v>
      </c>
      <c r="T611">
        <v>0.55000000000000004</v>
      </c>
      <c r="U611">
        <v>1.19</v>
      </c>
      <c r="V611">
        <v>1.40</v>
      </c>
      <c r="W611">
        <v>0.73</v>
      </c>
      <c r="X611">
        <v>62.79</v>
      </c>
      <c r="Y611">
        <v>73.45</v>
      </c>
      <c r="Z611">
        <v>45.24</v>
      </c>
      <c r="AA611">
        <v>51.77</v>
      </c>
      <c r="AB611">
        <v>51.32</v>
      </c>
      <c r="AC611">
        <v>23.10</v>
      </c>
      <c r="AD611">
        <v>32.29</v>
      </c>
      <c r="AE611">
        <v>20.64</v>
      </c>
      <c r="AF611">
        <v>20.04</v>
      </c>
      <c r="AG611">
        <v>18.39</v>
      </c>
      <c r="AH611">
        <v>8.24</v>
      </c>
      <c r="AI611">
        <v>9.34</v>
      </c>
      <c r="AJ611">
        <v>11.76</v>
      </c>
      <c r="AK611">
        <v>15.15</v>
      </c>
      <c r="AL611">
        <v>17.079999999999998</v>
      </c>
      <c r="AM611">
        <v>26.1625</v>
      </c>
      <c r="AN611">
        <v>15.051229510000001</v>
      </c>
      <c r="AO611">
        <v>18.850000000000001</v>
      </c>
      <c r="AP611">
        <v>18.489285710000001</v>
      </c>
      <c r="AQ611">
        <v>21.563025209999999</v>
      </c>
      <c r="AR611">
        <v>30</v>
      </c>
      <c r="AS611">
        <v>75.093023259999995</v>
      </c>
      <c r="AT611">
        <v>21.726315790000001</v>
      </c>
      <c r="AU611">
        <v>7.3948339479999996</v>
      </c>
      <c r="AV611">
        <v>6.9396226419999998</v>
      </c>
      <c r="AW611">
        <v>-2.1514360309999998</v>
      </c>
      <c r="AX611">
        <v>16.981818180000001</v>
      </c>
      <c r="AY611">
        <v>9.8823529410000006</v>
      </c>
      <c r="AZ611">
        <v>10.82142857</v>
      </c>
      <c r="BA611">
        <v>23.39726027</v>
      </c>
    </row>
    <row r="612" spans="1:53" ht="14.4" hidden="1">
      <c r="A612" t="s">
        <v>1228</v>
      </c>
      <c r="B612" t="s">
        <v>1229</v>
      </c>
      <c r="C612">
        <v>60201040</v>
      </c>
      <c r="D612">
        <v>6531</v>
      </c>
      <c r="E612">
        <v>12.0102273</v>
      </c>
      <c r="F612">
        <v>602010</v>
      </c>
      <c r="G612">
        <v>60</v>
      </c>
      <c r="H612">
        <v>60201040</v>
      </c>
      <c r="I612">
        <v>3.48</v>
      </c>
      <c r="J612">
        <v>3.70</v>
      </c>
      <c r="K612">
        <v>4.63</v>
      </c>
      <c r="L612">
        <v>5.98</v>
      </c>
      <c r="M612">
        <v>8.52</v>
      </c>
      <c r="N612">
        <v>9.65</v>
      </c>
      <c r="O612">
        <v>6.98</v>
      </c>
      <c r="P612">
        <v>5.55</v>
      </c>
      <c r="Q612">
        <v>10.54</v>
      </c>
      <c r="R612">
        <v>10.87</v>
      </c>
      <c r="S612">
        <v>7.70</v>
      </c>
      <c r="T612">
        <v>18.47</v>
      </c>
      <c r="U612">
        <v>13.27</v>
      </c>
      <c r="V612">
        <v>4.67</v>
      </c>
      <c r="W612">
        <v>11.30</v>
      </c>
      <c r="X612">
        <v>83.92</v>
      </c>
      <c r="Y612">
        <v>61.26</v>
      </c>
      <c r="Z612">
        <v>83.94</v>
      </c>
      <c r="AA612">
        <v>102.39</v>
      </c>
      <c r="AB612">
        <v>149.93</v>
      </c>
      <c r="AC612">
        <v>159.86000000000001</v>
      </c>
      <c r="AD612">
        <v>101.04</v>
      </c>
      <c r="AE612">
        <v>148.93</v>
      </c>
      <c r="AF612">
        <v>126.60</v>
      </c>
      <c r="AG612">
        <v>174.09</v>
      </c>
      <c r="AH612">
        <v>148.37</v>
      </c>
      <c r="AI612">
        <v>269.33999999999997</v>
      </c>
      <c r="AJ612">
        <v>159.37</v>
      </c>
      <c r="AK612">
        <v>188.87</v>
      </c>
      <c r="AL612">
        <v>253.14</v>
      </c>
      <c r="AM612">
        <v>24.11494253</v>
      </c>
      <c r="AN612">
        <v>16.556756759999999</v>
      </c>
      <c r="AO612">
        <v>18.129589630000002</v>
      </c>
      <c r="AP612">
        <v>17.122073579999999</v>
      </c>
      <c r="AQ612">
        <v>17.597417839999999</v>
      </c>
      <c r="AR612">
        <v>16.565803110000001</v>
      </c>
      <c r="AS612">
        <v>14.4756447</v>
      </c>
      <c r="AT612">
        <v>26.83423423</v>
      </c>
      <c r="AU612">
        <v>12.011385199999999</v>
      </c>
      <c r="AV612">
        <v>16.015639369999999</v>
      </c>
      <c r="AW612">
        <v>19.268831169999999</v>
      </c>
      <c r="AX612">
        <v>14.58256632</v>
      </c>
      <c r="AY612">
        <v>12.009796529999999</v>
      </c>
      <c r="AZ612">
        <v>40.44325482</v>
      </c>
      <c r="BA612">
        <v>22.401769909999999</v>
      </c>
    </row>
    <row r="613" spans="1:53" ht="14.4" hidden="1">
      <c r="A613" t="s">
        <v>1230</v>
      </c>
      <c r="B613" t="s">
        <v>1231</v>
      </c>
      <c r="C613">
        <v>25101010</v>
      </c>
      <c r="D613">
        <v>3714</v>
      </c>
      <c r="E613">
        <v>12.008022179999999</v>
      </c>
      <c r="F613">
        <v>251010</v>
      </c>
      <c r="G613">
        <v>25</v>
      </c>
      <c r="H613">
        <v>25101010</v>
      </c>
      <c r="I613">
        <v>4.18</v>
      </c>
      <c r="J613">
        <v>4.20</v>
      </c>
      <c r="K613">
        <v>6.09</v>
      </c>
      <c r="L613">
        <v>6.76</v>
      </c>
      <c r="M613">
        <v>8.69</v>
      </c>
      <c r="N613">
        <v>4.88</v>
      </c>
      <c r="O613">
        <v>5.16</v>
      </c>
      <c r="P613">
        <v>5.90</v>
      </c>
      <c r="Q613">
        <v>6.61</v>
      </c>
      <c r="R613">
        <v>5.59</v>
      </c>
      <c r="S613">
        <v>2.52</v>
      </c>
      <c r="T613">
        <v>5</v>
      </c>
      <c r="U613">
        <v>2.0299999999999998</v>
      </c>
      <c r="V613">
        <v>4.2300000000000004</v>
      </c>
      <c r="W613">
        <v>3.52</v>
      </c>
      <c r="X613">
        <v>52</v>
      </c>
      <c r="Y613">
        <v>33.31</v>
      </c>
      <c r="Z613">
        <v>50.02</v>
      </c>
      <c r="AA613">
        <v>82.06</v>
      </c>
      <c r="AB613">
        <v>108.69</v>
      </c>
      <c r="AC613">
        <v>40.56</v>
      </c>
      <c r="AD613">
        <v>43.40</v>
      </c>
      <c r="AE613">
        <v>56.67</v>
      </c>
      <c r="AF613">
        <v>45.45</v>
      </c>
      <c r="AG613">
        <v>54.84</v>
      </c>
      <c r="AH613">
        <v>70.80</v>
      </c>
      <c r="AI613">
        <v>80.94</v>
      </c>
      <c r="AJ613">
        <v>56.18</v>
      </c>
      <c r="AK613">
        <v>59.08</v>
      </c>
      <c r="AL613">
        <v>41.79</v>
      </c>
      <c r="AM613">
        <v>12.440191390000001</v>
      </c>
      <c r="AN613">
        <v>7.930952381</v>
      </c>
      <c r="AO613">
        <v>8.2134646960000008</v>
      </c>
      <c r="AP613">
        <v>12.13905325</v>
      </c>
      <c r="AQ613">
        <v>12.50747986</v>
      </c>
      <c r="AR613">
        <v>8.3114754099999999</v>
      </c>
      <c r="AS613">
        <v>8.4108527130000006</v>
      </c>
      <c r="AT613">
        <v>9.6050847459999993</v>
      </c>
      <c r="AU613">
        <v>6.8759455369999998</v>
      </c>
      <c r="AV613">
        <v>9.8103756709999992</v>
      </c>
      <c r="AW613">
        <v>28.0952381</v>
      </c>
      <c r="AX613">
        <v>16.187999999999999</v>
      </c>
      <c r="AY613">
        <v>27.67487685</v>
      </c>
      <c r="AZ613">
        <v>13.966903070000001</v>
      </c>
      <c r="BA613">
        <v>11.87215909</v>
      </c>
    </row>
    <row r="614" spans="1:53" ht="14.4" hidden="1">
      <c r="A614" t="s">
        <v>1232</v>
      </c>
      <c r="B614" t="s">
        <v>1233</v>
      </c>
      <c r="C614">
        <v>35102020</v>
      </c>
      <c r="D614">
        <v>8062</v>
      </c>
      <c r="E614">
        <v>12.004094309999999</v>
      </c>
      <c r="F614">
        <v>351020</v>
      </c>
      <c r="G614">
        <v>35</v>
      </c>
      <c r="H614">
        <v>35102020</v>
      </c>
      <c r="I614">
        <v>2.04</v>
      </c>
      <c r="J614">
        <v>0.12</v>
      </c>
      <c r="K614">
        <v>1.30</v>
      </c>
      <c r="L614">
        <v>-1.32</v>
      </c>
      <c r="M614">
        <v>0.12</v>
      </c>
      <c r="N614">
        <v>-1.41</v>
      </c>
      <c r="O614">
        <v>-1.93</v>
      </c>
      <c r="P614">
        <v>-7</v>
      </c>
      <c r="Q614">
        <v>1.07</v>
      </c>
      <c r="R614">
        <v>-2.2400000000000002</v>
      </c>
      <c r="S614">
        <v>3.75</v>
      </c>
      <c r="T614">
        <v>8.42</v>
      </c>
      <c r="U614">
        <v>3.79</v>
      </c>
      <c r="V614">
        <v>5.71</v>
      </c>
      <c r="W614">
        <v>32.700000000000003</v>
      </c>
      <c r="X614">
        <v>6.69</v>
      </c>
      <c r="Y614">
        <v>5.13</v>
      </c>
      <c r="Z614">
        <v>32.47</v>
      </c>
      <c r="AA614">
        <v>42.12</v>
      </c>
      <c r="AB614">
        <v>50.67</v>
      </c>
      <c r="AC614">
        <v>30.30</v>
      </c>
      <c r="AD614">
        <v>14.84</v>
      </c>
      <c r="AE614">
        <v>15.16</v>
      </c>
      <c r="AF614">
        <v>17.14</v>
      </c>
      <c r="AG614">
        <v>38.03</v>
      </c>
      <c r="AH614">
        <v>39.93</v>
      </c>
      <c r="AI614">
        <v>81.69</v>
      </c>
      <c r="AJ614">
        <v>48.79</v>
      </c>
      <c r="AK614">
        <v>75.569999999999993</v>
      </c>
      <c r="AL614">
        <v>126.23</v>
      </c>
      <c r="AM614">
        <v>3.2794117649999999</v>
      </c>
      <c r="AN614">
        <v>42.75</v>
      </c>
      <c r="AO614">
        <v>24.976923079999999</v>
      </c>
      <c r="AP614">
        <v>-31.90909091</v>
      </c>
      <c r="AQ614">
        <v>422.25</v>
      </c>
      <c r="AR614">
        <v>-21.4893617</v>
      </c>
      <c r="AS614">
        <v>-7.6891191709999998</v>
      </c>
      <c r="AT614">
        <v>-2.165714286</v>
      </c>
      <c r="AU614">
        <v>16.01869159</v>
      </c>
      <c r="AV614">
        <v>-16.977678569999998</v>
      </c>
      <c r="AW614">
        <v>10.648</v>
      </c>
      <c r="AX614">
        <v>9.7019002380000003</v>
      </c>
      <c r="AY614">
        <v>12.87335092</v>
      </c>
      <c r="AZ614">
        <v>13.234676009999999</v>
      </c>
      <c r="BA614">
        <v>3.8602446480000001</v>
      </c>
    </row>
    <row r="615" spans="1:53" ht="14.4" hidden="1">
      <c r="A615" t="s">
        <v>1234</v>
      </c>
      <c r="B615" t="s">
        <v>1235</v>
      </c>
      <c r="C615">
        <v>20106020</v>
      </c>
      <c r="D615">
        <v>3569</v>
      </c>
      <c r="E615">
        <v>11.967900849999999</v>
      </c>
      <c r="F615">
        <v>201060</v>
      </c>
      <c r="G615">
        <v>20</v>
      </c>
      <c r="H615">
        <v>20106020</v>
      </c>
      <c r="I615">
        <v>4.91</v>
      </c>
      <c r="J615">
        <v>3.25</v>
      </c>
      <c r="K615">
        <v>3.45</v>
      </c>
      <c r="L615">
        <v>3.42</v>
      </c>
      <c r="M615">
        <v>3.84</v>
      </c>
      <c r="N615">
        <v>3.45</v>
      </c>
      <c r="O615">
        <v>4.7300000000000004</v>
      </c>
      <c r="P615">
        <v>5.08</v>
      </c>
      <c r="Q615">
        <v>6.40</v>
      </c>
      <c r="R615">
        <v>5.79</v>
      </c>
      <c r="S615">
        <v>4.2699999999999996</v>
      </c>
      <c r="T615">
        <v>7.74</v>
      </c>
      <c r="U615">
        <v>8.81</v>
      </c>
      <c r="V615">
        <v>8.4600000000000009</v>
      </c>
      <c r="W615">
        <v>8.11</v>
      </c>
      <c r="X615">
        <v>91.88</v>
      </c>
      <c r="Y615">
        <v>41.18</v>
      </c>
      <c r="Z615">
        <v>63.12</v>
      </c>
      <c r="AA615">
        <v>74.30</v>
      </c>
      <c r="AB615">
        <v>77.959999999999994</v>
      </c>
      <c r="AC615">
        <v>64.150000000000006</v>
      </c>
      <c r="AD615">
        <v>112.05</v>
      </c>
      <c r="AE615">
        <v>146.40</v>
      </c>
      <c r="AF615">
        <v>119.35</v>
      </c>
      <c r="AG615">
        <v>162.84</v>
      </c>
      <c r="AH615">
        <v>200.95</v>
      </c>
      <c r="AI615">
        <v>255.27</v>
      </c>
      <c r="AJ615">
        <v>237.72</v>
      </c>
      <c r="AK615">
        <v>264.16000000000003</v>
      </c>
      <c r="AL615">
        <v>209.24</v>
      </c>
      <c r="AM615">
        <v>18.712830960000002</v>
      </c>
      <c r="AN615">
        <v>12.670769229999999</v>
      </c>
      <c r="AO615">
        <v>18.29565217</v>
      </c>
      <c r="AP615">
        <v>21.725146200000001</v>
      </c>
      <c r="AQ615">
        <v>20.302083329999999</v>
      </c>
      <c r="AR615">
        <v>18.594202899999999</v>
      </c>
      <c r="AS615">
        <v>23.689217759999998</v>
      </c>
      <c r="AT615">
        <v>28.818897639999999</v>
      </c>
      <c r="AU615">
        <v>18.6484375</v>
      </c>
      <c r="AV615">
        <v>28.124352330000001</v>
      </c>
      <c r="AW615">
        <v>47.060889930000002</v>
      </c>
      <c r="AX615">
        <v>32.980620160000001</v>
      </c>
      <c r="AY615">
        <v>26.98297389</v>
      </c>
      <c r="AZ615">
        <v>31.224586290000001</v>
      </c>
      <c r="BA615">
        <v>25.800246609999999</v>
      </c>
    </row>
    <row r="616" spans="1:53" ht="14.4" hidden="1">
      <c r="A616" t="s">
        <v>1236</v>
      </c>
      <c r="B616" t="s">
        <v>1237</v>
      </c>
      <c r="C616">
        <v>45102030</v>
      </c>
      <c r="D616">
        <v>7370</v>
      </c>
      <c r="E616">
        <v>11.938849299999999</v>
      </c>
      <c r="F616">
        <v>451020</v>
      </c>
      <c r="G616">
        <v>45</v>
      </c>
      <c r="H616">
        <v>45102030</v>
      </c>
      <c r="I616" t="e">
        <v>#N/A</v>
      </c>
      <c r="J616">
        <v>-0.62</v>
      </c>
      <c r="K616">
        <v>-0.41</v>
      </c>
      <c r="L616">
        <v>-0.78</v>
      </c>
      <c r="M616">
        <v>-1.49</v>
      </c>
      <c r="N616">
        <v>-1.30</v>
      </c>
      <c r="O616">
        <v>-1.1200000000000001</v>
      </c>
      <c r="P616">
        <v>-1.24</v>
      </c>
      <c r="Q616">
        <v>-0.77</v>
      </c>
      <c r="R616">
        <v>-1.71</v>
      </c>
      <c r="S616">
        <v>-3.03</v>
      </c>
      <c r="T616">
        <v>-2.06</v>
      </c>
      <c r="U616">
        <v>-7.33</v>
      </c>
      <c r="V616">
        <v>0.56999999999999995</v>
      </c>
      <c r="W616">
        <v>2.36</v>
      </c>
      <c r="X616" t="e">
        <v>#N/A</v>
      </c>
      <c r="Y616" t="e">
        <v>#N/A</v>
      </c>
      <c r="Z616" t="e">
        <v>#N/A</v>
      </c>
      <c r="AA616">
        <v>26.85</v>
      </c>
      <c r="AB616">
        <v>21</v>
      </c>
      <c r="AC616">
        <v>22.75</v>
      </c>
      <c r="AD616">
        <v>44.55</v>
      </c>
      <c r="AE616">
        <v>57.55</v>
      </c>
      <c r="AF616">
        <v>90.34</v>
      </c>
      <c r="AG616">
        <v>122.38</v>
      </c>
      <c r="AH616">
        <v>249.96</v>
      </c>
      <c r="AI616">
        <v>157.79</v>
      </c>
      <c r="AJ616">
        <v>76.83</v>
      </c>
      <c r="AK616">
        <v>123.02</v>
      </c>
      <c r="AL616">
        <v>214.55</v>
      </c>
      <c r="AM616" t="s">
        <v>23</v>
      </c>
      <c r="AN616" t="s">
        <v>23</v>
      </c>
      <c r="AO616" t="s">
        <v>23</v>
      </c>
      <c r="AP616">
        <v>-34.42307692</v>
      </c>
      <c r="AQ616">
        <v>-14.09395973</v>
      </c>
      <c r="AR616">
        <v>-17.5</v>
      </c>
      <c r="AS616">
        <v>-39.776785709999999</v>
      </c>
      <c r="AT616">
        <v>-46.411290319999999</v>
      </c>
      <c r="AU616">
        <v>-117.3246753</v>
      </c>
      <c r="AV616">
        <v>-71.567251459999994</v>
      </c>
      <c r="AW616">
        <v>-82.495049499999993</v>
      </c>
      <c r="AX616">
        <v>-76.597087380000005</v>
      </c>
      <c r="AY616">
        <v>-10.48158254</v>
      </c>
      <c r="AZ616">
        <v>215.82456139999999</v>
      </c>
      <c r="BA616">
        <v>90.911016950000004</v>
      </c>
    </row>
    <row r="617" spans="1:53" ht="14.4" hidden="1">
      <c r="A617" t="s">
        <v>1238</v>
      </c>
      <c r="B617" t="s">
        <v>1239</v>
      </c>
      <c r="C617">
        <v>60101010</v>
      </c>
      <c r="D617">
        <v>6798</v>
      </c>
      <c r="E617">
        <v>11.922839039999999</v>
      </c>
      <c r="F617">
        <v>601010</v>
      </c>
      <c r="G617">
        <v>60</v>
      </c>
      <c r="H617">
        <v>60101010</v>
      </c>
      <c r="I617">
        <v>1.86</v>
      </c>
      <c r="J617">
        <v>3.42</v>
      </c>
      <c r="K617">
        <v>1.28</v>
      </c>
      <c r="L617">
        <v>1.41</v>
      </c>
      <c r="M617">
        <v>2.39</v>
      </c>
      <c r="N617">
        <v>1.61</v>
      </c>
      <c r="O617">
        <v>2.4900000000000002</v>
      </c>
      <c r="P617">
        <v>2.56</v>
      </c>
      <c r="Q617">
        <v>3.49</v>
      </c>
      <c r="R617">
        <v>1.78</v>
      </c>
      <c r="S617">
        <v>2.60</v>
      </c>
      <c r="T617">
        <v>2.2400000000000002</v>
      </c>
      <c r="U617">
        <v>2.99</v>
      </c>
      <c r="V617">
        <v>3.28</v>
      </c>
      <c r="W617">
        <v>2.09</v>
      </c>
      <c r="X617">
        <v>31.29</v>
      </c>
      <c r="Y617">
        <v>40.94</v>
      </c>
      <c r="Z617">
        <v>52.15</v>
      </c>
      <c r="AA617">
        <v>61.35</v>
      </c>
      <c r="AB617">
        <v>70.099999999999994</v>
      </c>
      <c r="AC617">
        <v>59</v>
      </c>
      <c r="AD617">
        <v>59.09</v>
      </c>
      <c r="AE617">
        <v>68.900000000000006</v>
      </c>
      <c r="AF617">
        <v>65.34</v>
      </c>
      <c r="AG617">
        <v>80.040000000000006</v>
      </c>
      <c r="AH617">
        <v>70.58</v>
      </c>
      <c r="AI617">
        <v>82.05</v>
      </c>
      <c r="AJ617">
        <v>78.150000000000006</v>
      </c>
      <c r="AK617">
        <v>64.81</v>
      </c>
      <c r="AL617">
        <v>54.48</v>
      </c>
      <c r="AM617">
        <v>16.822580649999999</v>
      </c>
      <c r="AN617">
        <v>11.97076023</v>
      </c>
      <c r="AO617">
        <v>40.7421875</v>
      </c>
      <c r="AP617">
        <v>43.510638299999997</v>
      </c>
      <c r="AQ617">
        <v>29.330543930000001</v>
      </c>
      <c r="AR617">
        <v>36.645962730000001</v>
      </c>
      <c r="AS617">
        <v>23.730923690000001</v>
      </c>
      <c r="AT617">
        <v>26.9140625</v>
      </c>
      <c r="AU617">
        <v>18.722063039999998</v>
      </c>
      <c r="AV617">
        <v>44.966292129999999</v>
      </c>
      <c r="AW617">
        <v>27.146153850000001</v>
      </c>
      <c r="AX617">
        <v>36.629464290000001</v>
      </c>
      <c r="AY617">
        <v>26.137123750000001</v>
      </c>
      <c r="AZ617">
        <v>19.759146340000001</v>
      </c>
      <c r="BA617">
        <v>26.066985649999999</v>
      </c>
    </row>
    <row r="618" spans="1:53" ht="14.4" hidden="1">
      <c r="A618" t="s">
        <v>1240</v>
      </c>
      <c r="B618" t="s">
        <v>1241</v>
      </c>
      <c r="C618">
        <v>20202010</v>
      </c>
      <c r="D618">
        <v>7370</v>
      </c>
      <c r="E618">
        <v>11.818980140000001</v>
      </c>
      <c r="F618">
        <v>202020</v>
      </c>
      <c r="G618">
        <v>20</v>
      </c>
      <c r="H618">
        <v>20202010</v>
      </c>
      <c r="I618" t="e">
        <v>#N/A</v>
      </c>
      <c r="J618" t="e">
        <v>#N/A</v>
      </c>
      <c r="K618">
        <v>0.08</v>
      </c>
      <c r="L618">
        <v>0.15</v>
      </c>
      <c r="M618">
        <v>0.11</v>
      </c>
      <c r="N618">
        <v>0.36</v>
      </c>
      <c r="O618">
        <v>0.74</v>
      </c>
      <c r="P618">
        <v>1.1299999999999999</v>
      </c>
      <c r="Q618">
        <v>2.34</v>
      </c>
      <c r="R618">
        <v>3.09</v>
      </c>
      <c r="S618">
        <v>2.46</v>
      </c>
      <c r="T618">
        <v>3.37</v>
      </c>
      <c r="U618">
        <v>4.84</v>
      </c>
      <c r="V618">
        <v>5.88</v>
      </c>
      <c r="W618">
        <v>8.92</v>
      </c>
      <c r="X618" t="e">
        <v>#N/A</v>
      </c>
      <c r="Y618" t="e">
        <v>#N/A</v>
      </c>
      <c r="Z618" t="e">
        <v>#N/A</v>
      </c>
      <c r="AA618" t="e">
        <v>#N/A</v>
      </c>
      <c r="AB618">
        <v>26.33</v>
      </c>
      <c r="AC618">
        <v>37.630000000000003</v>
      </c>
      <c r="AD618">
        <v>45.49</v>
      </c>
      <c r="AE618">
        <v>80.33</v>
      </c>
      <c r="AF618">
        <v>122.45</v>
      </c>
      <c r="AG618">
        <v>264.76</v>
      </c>
      <c r="AH618">
        <v>452.25</v>
      </c>
      <c r="AI618">
        <v>415.19</v>
      </c>
      <c r="AJ618">
        <v>310.31</v>
      </c>
      <c r="AK618">
        <v>206.72</v>
      </c>
      <c r="AL618">
        <v>204.97</v>
      </c>
      <c r="AM618" t="s">
        <v>23</v>
      </c>
      <c r="AN618" t="s">
        <v>23</v>
      </c>
      <c r="AO618" t="s">
        <v>23</v>
      </c>
      <c r="AP618" t="s">
        <v>23</v>
      </c>
      <c r="AQ618">
        <v>239.36363639999999</v>
      </c>
      <c r="AR618">
        <v>104.5277778</v>
      </c>
      <c r="AS618">
        <v>61.472972970000001</v>
      </c>
      <c r="AT618">
        <v>71.08849558</v>
      </c>
      <c r="AU618">
        <v>52.329059829999998</v>
      </c>
      <c r="AV618">
        <v>85.682847899999999</v>
      </c>
      <c r="AW618">
        <v>183.84146340000001</v>
      </c>
      <c r="AX618">
        <v>123.2017804</v>
      </c>
      <c r="AY618">
        <v>64.113636360000001</v>
      </c>
      <c r="AZ618">
        <v>35.156462589999997</v>
      </c>
      <c r="BA618">
        <v>22.978699550000002</v>
      </c>
    </row>
    <row r="619" spans="1:53" ht="14.4" hidden="1">
      <c r="A619" t="s">
        <v>1242</v>
      </c>
      <c r="B619" t="s">
        <v>1243</v>
      </c>
      <c r="C619">
        <v>30101040</v>
      </c>
      <c r="D619">
        <v>5399</v>
      </c>
      <c r="E619">
        <v>11.8025989</v>
      </c>
      <c r="F619">
        <v>301010</v>
      </c>
      <c r="G619">
        <v>30</v>
      </c>
      <c r="H619">
        <v>30101040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>
        <v>0</v>
      </c>
      <c r="O619">
        <v>0</v>
      </c>
      <c r="P619">
        <v>0.39</v>
      </c>
      <c r="Q619">
        <v>0.95</v>
      </c>
      <c r="R619">
        <v>1.35</v>
      </c>
      <c r="S619">
        <v>3.03</v>
      </c>
      <c r="T619">
        <v>3.09</v>
      </c>
      <c r="U619">
        <v>3.76</v>
      </c>
      <c r="V619">
        <v>3.88</v>
      </c>
      <c r="W619">
        <v>4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>
        <v>22.16</v>
      </c>
      <c r="AG619">
        <v>22.74</v>
      </c>
      <c r="AH619">
        <v>37.28</v>
      </c>
      <c r="AI619">
        <v>66.97</v>
      </c>
      <c r="AJ619">
        <v>66.16</v>
      </c>
      <c r="AK619">
        <v>66.66</v>
      </c>
      <c r="AL619">
        <v>89.35</v>
      </c>
      <c r="AM619" t="s">
        <v>23</v>
      </c>
      <c r="AN619" t="s">
        <v>23</v>
      </c>
      <c r="AO619" t="s">
        <v>23</v>
      </c>
      <c r="AP619" t="s">
        <v>23</v>
      </c>
      <c r="AQ619" t="s">
        <v>23</v>
      </c>
      <c r="AR619" t="s">
        <v>23</v>
      </c>
      <c r="AS619" t="s">
        <v>23</v>
      </c>
      <c r="AT619" t="s">
        <v>23</v>
      </c>
      <c r="AU619">
        <v>23.326315789999999</v>
      </c>
      <c r="AV619">
        <v>16.84444444</v>
      </c>
      <c r="AW619">
        <v>12.30363036</v>
      </c>
      <c r="AX619">
        <v>21.673139160000002</v>
      </c>
      <c r="AY619">
        <v>17.595744679999999</v>
      </c>
      <c r="AZ619">
        <v>17.180412369999999</v>
      </c>
      <c r="BA619">
        <v>22.3375</v>
      </c>
    </row>
    <row r="620" spans="1:53" ht="14.4" hidden="1">
      <c r="A620" t="s">
        <v>1244</v>
      </c>
      <c r="B620" t="s">
        <v>1245</v>
      </c>
      <c r="C620">
        <v>45103010</v>
      </c>
      <c r="D620">
        <v>7370</v>
      </c>
      <c r="E620">
        <v>11.770085999999999</v>
      </c>
      <c r="F620">
        <v>451030</v>
      </c>
      <c r="G620">
        <v>45</v>
      </c>
      <c r="H620">
        <v>45103010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>
        <v>-0.45</v>
      </c>
      <c r="S620">
        <v>-0.42</v>
      </c>
      <c r="T620">
        <v>-0.71</v>
      </c>
      <c r="U620">
        <v>-0.48</v>
      </c>
      <c r="V620">
        <v>-0.54</v>
      </c>
      <c r="W620">
        <v>-0.28000000000000003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>
        <v>28.11</v>
      </c>
      <c r="AJ620">
        <v>12.43</v>
      </c>
      <c r="AK620">
        <v>33.380000000000003</v>
      </c>
      <c r="AL620">
        <v>43.69</v>
      </c>
      <c r="AM620" t="s">
        <v>23</v>
      </c>
      <c r="AN620" t="s">
        <v>23</v>
      </c>
      <c r="AO620" t="s">
        <v>23</v>
      </c>
      <c r="AP620" t="s">
        <v>23</v>
      </c>
      <c r="AQ620" t="s">
        <v>23</v>
      </c>
      <c r="AR620" t="s">
        <v>23</v>
      </c>
      <c r="AS620" t="s">
        <v>23</v>
      </c>
      <c r="AT620" t="s">
        <v>23</v>
      </c>
      <c r="AU620" t="s">
        <v>23</v>
      </c>
      <c r="AV620" t="s">
        <v>23</v>
      </c>
      <c r="AW620" t="s">
        <v>23</v>
      </c>
      <c r="AX620">
        <v>-39.591549299999997</v>
      </c>
      <c r="AY620">
        <v>-25.895833329999999</v>
      </c>
      <c r="AZ620">
        <v>-61.814814810000001</v>
      </c>
      <c r="BA620">
        <v>-156.0357143</v>
      </c>
    </row>
    <row r="621" spans="1:53" ht="14.4" hidden="1">
      <c r="A621" t="s">
        <v>1246</v>
      </c>
      <c r="B621" t="s">
        <v>1247</v>
      </c>
      <c r="C621">
        <v>60104010</v>
      </c>
      <c r="D621">
        <v>6798</v>
      </c>
      <c r="E621">
        <v>11.757133960000001</v>
      </c>
      <c r="F621">
        <v>601040</v>
      </c>
      <c r="G621">
        <v>60</v>
      </c>
      <c r="H621">
        <v>60104010</v>
      </c>
      <c r="I621">
        <v>1.1399999999999999</v>
      </c>
      <c r="J621">
        <v>1.86</v>
      </c>
      <c r="K621">
        <v>1.92</v>
      </c>
      <c r="L621">
        <v>4.8600000000000003</v>
      </c>
      <c r="M621">
        <v>2.83</v>
      </c>
      <c r="N621">
        <v>3.72</v>
      </c>
      <c r="O621">
        <v>3.26</v>
      </c>
      <c r="P621">
        <v>2.93</v>
      </c>
      <c r="Q621">
        <v>3.70</v>
      </c>
      <c r="R621">
        <v>3.30</v>
      </c>
      <c r="S621">
        <v>5.54</v>
      </c>
      <c r="T621">
        <v>3.17</v>
      </c>
      <c r="U621">
        <v>5.40</v>
      </c>
      <c r="V621">
        <v>1.21</v>
      </c>
      <c r="W621">
        <v>0.09</v>
      </c>
      <c r="X621">
        <v>86.10</v>
      </c>
      <c r="Y621">
        <v>99.60</v>
      </c>
      <c r="Z621">
        <v>105.81</v>
      </c>
      <c r="AA621">
        <v>100.37</v>
      </c>
      <c r="AB621">
        <v>128.69</v>
      </c>
      <c r="AC621">
        <v>127.54</v>
      </c>
      <c r="AD621">
        <v>125.78</v>
      </c>
      <c r="AE621">
        <v>130.03</v>
      </c>
      <c r="AF621">
        <v>112.55</v>
      </c>
      <c r="AG621">
        <v>137.86000000000001</v>
      </c>
      <c r="AH621">
        <v>94.53</v>
      </c>
      <c r="AI621">
        <v>115.18</v>
      </c>
      <c r="AJ621">
        <v>67.58</v>
      </c>
      <c r="AK621">
        <v>70.17</v>
      </c>
      <c r="AL621">
        <v>74.36</v>
      </c>
      <c r="AM621">
        <v>75.526315789999998</v>
      </c>
      <c r="AN621">
        <v>53.548387099999999</v>
      </c>
      <c r="AO621">
        <v>55.109375</v>
      </c>
      <c r="AP621">
        <v>20.65226337</v>
      </c>
      <c r="AQ621">
        <v>45.473498229999997</v>
      </c>
      <c r="AR621">
        <v>34.284946239999996</v>
      </c>
      <c r="AS621">
        <v>38.582822090000001</v>
      </c>
      <c r="AT621">
        <v>44.378839589999998</v>
      </c>
      <c r="AU621">
        <v>30.418918919999999</v>
      </c>
      <c r="AV621">
        <v>41.775757579999997</v>
      </c>
      <c r="AW621">
        <v>17.063176899999998</v>
      </c>
      <c r="AX621">
        <v>36.33438486</v>
      </c>
      <c r="AY621">
        <v>12.514814810000001</v>
      </c>
      <c r="AZ621">
        <v>57.991735540000001</v>
      </c>
      <c r="BA621">
        <v>826.22222220000003</v>
      </c>
    </row>
    <row r="622" spans="1:53" ht="14.4" hidden="1">
      <c r="A622" t="s">
        <v>1248</v>
      </c>
      <c r="B622" t="s">
        <v>1249</v>
      </c>
      <c r="C622">
        <v>45103020</v>
      </c>
      <c r="D622">
        <v>7370</v>
      </c>
      <c r="E622">
        <v>11.738802959999999</v>
      </c>
      <c r="F622">
        <v>451030</v>
      </c>
      <c r="G622">
        <v>45</v>
      </c>
      <c r="H622">
        <v>45103020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>
        <v>-2.10</v>
      </c>
      <c r="S622">
        <v>-3.49</v>
      </c>
      <c r="T622">
        <v>-2.94</v>
      </c>
      <c r="U622">
        <v>-2.99</v>
      </c>
      <c r="V622">
        <v>-0.04</v>
      </c>
      <c r="W622">
        <v>0.62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>
        <v>308.72000000000003</v>
      </c>
      <c r="AJ622">
        <v>122</v>
      </c>
      <c r="AK622">
        <v>187.81</v>
      </c>
      <c r="AL622">
        <v>235.44</v>
      </c>
      <c r="AM622" t="s">
        <v>23</v>
      </c>
      <c r="AN622" t="s">
        <v>23</v>
      </c>
      <c r="AO622" t="s">
        <v>23</v>
      </c>
      <c r="AP622" t="s">
        <v>23</v>
      </c>
      <c r="AQ622" t="s">
        <v>23</v>
      </c>
      <c r="AR622" t="s">
        <v>23</v>
      </c>
      <c r="AS622" t="s">
        <v>23</v>
      </c>
      <c r="AT622" t="s">
        <v>23</v>
      </c>
      <c r="AU622" t="s">
        <v>23</v>
      </c>
      <c r="AV622" t="s">
        <v>23</v>
      </c>
      <c r="AW622" t="s">
        <v>23</v>
      </c>
      <c r="AX622">
        <v>-105.00680269999999</v>
      </c>
      <c r="AY622">
        <v>-40.80267559</v>
      </c>
      <c r="AZ622">
        <v>-4695.25</v>
      </c>
      <c r="BA622">
        <v>379.74193550000001</v>
      </c>
    </row>
    <row r="623" spans="1:53" ht="14.4" hidden="1">
      <c r="A623" t="s">
        <v>1250</v>
      </c>
      <c r="B623" t="s">
        <v>1251</v>
      </c>
      <c r="C623">
        <v>20106020</v>
      </c>
      <c r="D623">
        <v>3561</v>
      </c>
      <c r="E623">
        <v>11.64472</v>
      </c>
      <c r="F623">
        <v>201060</v>
      </c>
      <c r="G623">
        <v>20</v>
      </c>
      <c r="H623">
        <v>20106020</v>
      </c>
      <c r="I623">
        <v>4.30</v>
      </c>
      <c r="J623">
        <v>-1.40</v>
      </c>
      <c r="K623">
        <v>1.33</v>
      </c>
      <c r="L623">
        <v>5.29</v>
      </c>
      <c r="M623">
        <v>1.99</v>
      </c>
      <c r="N623">
        <v>3.88</v>
      </c>
      <c r="O623">
        <v>2.0699999999999998</v>
      </c>
      <c r="P623">
        <v>1.27</v>
      </c>
      <c r="Q623">
        <v>3.76</v>
      </c>
      <c r="R623">
        <v>3.67</v>
      </c>
      <c r="S623">
        <v>0.83</v>
      </c>
      <c r="T623">
        <v>3.66</v>
      </c>
      <c r="U623">
        <v>4.38</v>
      </c>
      <c r="V623">
        <v>4.96</v>
      </c>
      <c r="W623">
        <v>6.30</v>
      </c>
      <c r="X623">
        <v>52.11</v>
      </c>
      <c r="Y623">
        <v>19.329999999999998</v>
      </c>
      <c r="Z623">
        <v>23.46</v>
      </c>
      <c r="AA623">
        <v>43.42</v>
      </c>
      <c r="AB623">
        <v>40.46</v>
      </c>
      <c r="AC623">
        <v>36.32</v>
      </c>
      <c r="AD623">
        <v>38.57</v>
      </c>
      <c r="AE623">
        <v>53.37</v>
      </c>
      <c r="AF623">
        <v>48.27</v>
      </c>
      <c r="AG623">
        <v>73.91</v>
      </c>
      <c r="AH623">
        <v>77.02</v>
      </c>
      <c r="AI623">
        <v>102.19</v>
      </c>
      <c r="AJ623">
        <v>81.099999999999994</v>
      </c>
      <c r="AK623">
        <v>119.32</v>
      </c>
      <c r="AL623">
        <v>142.88</v>
      </c>
      <c r="AM623">
        <v>12.11860465</v>
      </c>
      <c r="AN623">
        <v>-13.807142860000001</v>
      </c>
      <c r="AO623">
        <v>17.63909774</v>
      </c>
      <c r="AP623">
        <v>8.2079395089999991</v>
      </c>
      <c r="AQ623">
        <v>20.33165829</v>
      </c>
      <c r="AR623">
        <v>9.3608247420000001</v>
      </c>
      <c r="AS623">
        <v>18.63285024</v>
      </c>
      <c r="AT623">
        <v>42.02362205</v>
      </c>
      <c r="AU623">
        <v>12.83776596</v>
      </c>
      <c r="AV623">
        <v>20.13896458</v>
      </c>
      <c r="AW623">
        <v>92.795180720000005</v>
      </c>
      <c r="AX623">
        <v>27.920765029999998</v>
      </c>
      <c r="AY623">
        <v>18.515981740000001</v>
      </c>
      <c r="AZ623">
        <v>24.05645161</v>
      </c>
      <c r="BA623">
        <v>22.67936508</v>
      </c>
    </row>
    <row r="624" spans="1:53" ht="14.4" hidden="1">
      <c r="A624" t="s">
        <v>1252</v>
      </c>
      <c r="B624" t="s">
        <v>1253</v>
      </c>
      <c r="C624">
        <v>15104030</v>
      </c>
      <c r="D624">
        <v>1040</v>
      </c>
      <c r="E624">
        <v>11.621126200000001</v>
      </c>
      <c r="F624">
        <v>151040</v>
      </c>
      <c r="G624">
        <v>15</v>
      </c>
      <c r="H624">
        <v>15104030</v>
      </c>
      <c r="I624">
        <v>0.20</v>
      </c>
      <c r="J624">
        <v>3.46</v>
      </c>
      <c r="K624">
        <v>1.61</v>
      </c>
      <c r="L624">
        <v>-5.68</v>
      </c>
      <c r="M624">
        <v>-0.14000000000000001</v>
      </c>
      <c r="N624">
        <v>-0.20</v>
      </c>
      <c r="O624">
        <v>0.15</v>
      </c>
      <c r="P624">
        <v>-0.46</v>
      </c>
      <c r="Q624">
        <v>0.32</v>
      </c>
      <c r="R624">
        <v>-0.03</v>
      </c>
      <c r="S624">
        <v>2.27</v>
      </c>
      <c r="T624">
        <v>1.48</v>
      </c>
      <c r="U624">
        <v>0.71</v>
      </c>
      <c r="V624">
        <v>-0.56000000000000005</v>
      </c>
      <c r="W624">
        <v>2.33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>
        <v>18.690000000000001</v>
      </c>
      <c r="AL624">
        <v>23.08</v>
      </c>
      <c r="AM624" t="s">
        <v>23</v>
      </c>
      <c r="AN624" t="s">
        <v>23</v>
      </c>
      <c r="AO624" t="s">
        <v>23</v>
      </c>
      <c r="AP624" t="s">
        <v>23</v>
      </c>
      <c r="AQ624" t="s">
        <v>23</v>
      </c>
      <c r="AR624" t="s">
        <v>23</v>
      </c>
      <c r="AS624" t="s">
        <v>23</v>
      </c>
      <c r="AT624" t="s">
        <v>23</v>
      </c>
      <c r="AU624" t="s">
        <v>23</v>
      </c>
      <c r="AV624" t="s">
        <v>23</v>
      </c>
      <c r="AW624" t="s">
        <v>23</v>
      </c>
      <c r="AX624" t="s">
        <v>23</v>
      </c>
      <c r="AY624" t="s">
        <v>23</v>
      </c>
      <c r="AZ624">
        <v>-33.375</v>
      </c>
      <c r="BA624">
        <v>9.9055793990000005</v>
      </c>
    </row>
    <row r="625" spans="1:53" ht="14.4" hidden="1">
      <c r="A625" t="s">
        <v>1254</v>
      </c>
      <c r="B625" t="s">
        <v>1255</v>
      </c>
      <c r="C625">
        <v>35201010</v>
      </c>
      <c r="D625">
        <v>2836</v>
      </c>
      <c r="E625">
        <v>11.614276800000001</v>
      </c>
      <c r="F625">
        <v>352010</v>
      </c>
      <c r="G625">
        <v>35</v>
      </c>
      <c r="H625">
        <v>35201010</v>
      </c>
      <c r="I625">
        <v>-0.28999999999999998</v>
      </c>
      <c r="J625">
        <v>-0.02</v>
      </c>
      <c r="K625">
        <v>-5.14</v>
      </c>
      <c r="L625">
        <v>-3.31</v>
      </c>
      <c r="M625">
        <v>-3.39</v>
      </c>
      <c r="N625">
        <v>-5.20</v>
      </c>
      <c r="O625">
        <v>-5.49</v>
      </c>
      <c r="P625">
        <v>-0.86</v>
      </c>
      <c r="Q625">
        <v>-5.46</v>
      </c>
      <c r="R625">
        <v>-9.7100000000000009</v>
      </c>
      <c r="S625">
        <v>-7.11</v>
      </c>
      <c r="T625">
        <v>-5.15</v>
      </c>
      <c r="U625">
        <v>-8.0299999999999994</v>
      </c>
      <c r="V625">
        <v>-5.80</v>
      </c>
      <c r="W625">
        <v>2.34</v>
      </c>
      <c r="X625">
        <v>2.12</v>
      </c>
      <c r="Y625">
        <v>0.745</v>
      </c>
      <c r="Z625">
        <v>25.80</v>
      </c>
      <c r="AA625">
        <v>20.37</v>
      </c>
      <c r="AB625">
        <v>14.47</v>
      </c>
      <c r="AC625">
        <v>38.58</v>
      </c>
      <c r="AD625">
        <v>27.43</v>
      </c>
      <c r="AE625">
        <v>55.64</v>
      </c>
      <c r="AF625">
        <v>109.13</v>
      </c>
      <c r="AG625">
        <v>129.04</v>
      </c>
      <c r="AH625">
        <v>170.49</v>
      </c>
      <c r="AI625">
        <v>90.05</v>
      </c>
      <c r="AJ625">
        <v>129.58000000000001</v>
      </c>
      <c r="AK625">
        <v>96.43</v>
      </c>
      <c r="AL625">
        <v>121.59</v>
      </c>
      <c r="AM625">
        <v>-7.3103448279999999</v>
      </c>
      <c r="AN625">
        <v>-37.25</v>
      </c>
      <c r="AO625">
        <v>-5.0194552530000003</v>
      </c>
      <c r="AP625">
        <v>-6.1540785500000004</v>
      </c>
      <c r="AQ625">
        <v>-4.2684365780000002</v>
      </c>
      <c r="AR625">
        <v>-7.4192307690000003</v>
      </c>
      <c r="AS625">
        <v>-4.9963570129999999</v>
      </c>
      <c r="AT625">
        <v>-64.697674419999998</v>
      </c>
      <c r="AU625">
        <v>-19.987179489999999</v>
      </c>
      <c r="AV625">
        <v>-13.289392380000001</v>
      </c>
      <c r="AW625">
        <v>-23.978902949999998</v>
      </c>
      <c r="AX625">
        <v>-17.485436889999999</v>
      </c>
      <c r="AY625">
        <v>-16.1369863</v>
      </c>
      <c r="AZ625">
        <v>-16.62586207</v>
      </c>
      <c r="BA625">
        <v>51.96153846</v>
      </c>
    </row>
    <row r="626" spans="1:53" ht="14.4" hidden="1">
      <c r="A626" t="s">
        <v>1256</v>
      </c>
      <c r="B626" t="s">
        <v>1257</v>
      </c>
      <c r="C626">
        <v>25302020</v>
      </c>
      <c r="D626">
        <v>7200</v>
      </c>
      <c r="E626">
        <v>11.57222378</v>
      </c>
      <c r="F626">
        <v>253020</v>
      </c>
      <c r="G626">
        <v>25</v>
      </c>
      <c r="H626">
        <v>25302020</v>
      </c>
      <c r="I626">
        <v>0.5</v>
      </c>
      <c r="J626">
        <v>0.61</v>
      </c>
      <c r="K626">
        <v>0.70</v>
      </c>
      <c r="L626">
        <v>0.67</v>
      </c>
      <c r="M626">
        <v>0.81</v>
      </c>
      <c r="N626">
        <v>1.1399999999999999</v>
      </c>
      <c r="O626">
        <v>0.90</v>
      </c>
      <c r="P626">
        <v>2.84</v>
      </c>
      <c r="Q626">
        <v>2.39</v>
      </c>
      <c r="R626">
        <v>1.99</v>
      </c>
      <c r="S626">
        <v>2.88</v>
      </c>
      <c r="T626">
        <v>4.72</v>
      </c>
      <c r="U626">
        <v>3.53</v>
      </c>
      <c r="V626">
        <v>3.53</v>
      </c>
      <c r="W626">
        <v>3.53</v>
      </c>
      <c r="X626">
        <v>8.25</v>
      </c>
      <c r="Y626">
        <v>10.65</v>
      </c>
      <c r="Z626">
        <v>13.81</v>
      </c>
      <c r="AA626">
        <v>18.13</v>
      </c>
      <c r="AB626">
        <v>22.70</v>
      </c>
      <c r="AC626">
        <v>26.02</v>
      </c>
      <c r="AD626">
        <v>28.40</v>
      </c>
      <c r="AE626">
        <v>37.32</v>
      </c>
      <c r="AF626">
        <v>40.26</v>
      </c>
      <c r="AG626">
        <v>46.03</v>
      </c>
      <c r="AH626">
        <v>49.10</v>
      </c>
      <c r="AI626">
        <v>70.989999999999995</v>
      </c>
      <c r="AJ626">
        <v>69.14</v>
      </c>
      <c r="AK626">
        <v>68.45</v>
      </c>
      <c r="AL626">
        <v>79.819999999999993</v>
      </c>
      <c r="AM626">
        <v>16.5</v>
      </c>
      <c r="AN626">
        <v>17.459016389999999</v>
      </c>
      <c r="AO626">
        <v>19.728571429999999</v>
      </c>
      <c r="AP626">
        <v>27.059701489999998</v>
      </c>
      <c r="AQ626">
        <v>28.024691359999998</v>
      </c>
      <c r="AR626">
        <v>22.8245614</v>
      </c>
      <c r="AS626">
        <v>31.555555559999998</v>
      </c>
      <c r="AT626">
        <v>13.140845069999999</v>
      </c>
      <c r="AU626">
        <v>16.845188279999999</v>
      </c>
      <c r="AV626">
        <v>23.13065327</v>
      </c>
      <c r="AW626">
        <v>17.04861111</v>
      </c>
      <c r="AX626">
        <v>15.040254239999999</v>
      </c>
      <c r="AY626">
        <v>19.586402270000001</v>
      </c>
      <c r="AZ626">
        <v>19.39093484</v>
      </c>
      <c r="BA626">
        <v>22.611898020000002</v>
      </c>
    </row>
    <row r="627" spans="1:53" ht="14.4" hidden="1">
      <c r="A627" t="s">
        <v>1258</v>
      </c>
      <c r="B627" t="s">
        <v>1259</v>
      </c>
      <c r="C627">
        <v>50202010</v>
      </c>
      <c r="D627">
        <v>7900</v>
      </c>
      <c r="E627">
        <v>11.53975833</v>
      </c>
      <c r="F627">
        <v>502020</v>
      </c>
      <c r="G627">
        <v>50</v>
      </c>
      <c r="H627">
        <v>50202010</v>
      </c>
      <c r="I627">
        <v>0.71</v>
      </c>
      <c r="J627">
        <v>0.33</v>
      </c>
      <c r="K627">
        <v>0.42</v>
      </c>
      <c r="L627">
        <v>0.04</v>
      </c>
      <c r="M627">
        <v>-0.40</v>
      </c>
      <c r="N627">
        <v>0.32</v>
      </c>
      <c r="O627">
        <v>0.44</v>
      </c>
      <c r="P627">
        <v>0.42</v>
      </c>
      <c r="Q627">
        <v>1.1200000000000001</v>
      </c>
      <c r="R627">
        <v>0.85</v>
      </c>
      <c r="S627">
        <v>1.56</v>
      </c>
      <c r="T627">
        <v>2.09</v>
      </c>
      <c r="U627">
        <v>2.29</v>
      </c>
      <c r="V627">
        <v>-0.43</v>
      </c>
      <c r="W627">
        <v>0.02</v>
      </c>
      <c r="X627">
        <v>14.24</v>
      </c>
      <c r="Y627">
        <v>9.32</v>
      </c>
      <c r="Z627">
        <v>7.89</v>
      </c>
      <c r="AA627">
        <v>16.579999999999998</v>
      </c>
      <c r="AB627">
        <v>12.34</v>
      </c>
      <c r="AC627">
        <v>17.84</v>
      </c>
      <c r="AD627">
        <v>18.399999999999999</v>
      </c>
      <c r="AE627">
        <v>30.58</v>
      </c>
      <c r="AF627">
        <v>74.72</v>
      </c>
      <c r="AG627">
        <v>64.87</v>
      </c>
      <c r="AH627">
        <v>48.05</v>
      </c>
      <c r="AI627">
        <v>49.34</v>
      </c>
      <c r="AJ627">
        <v>68.52</v>
      </c>
      <c r="AK627">
        <v>81.58</v>
      </c>
      <c r="AL627">
        <v>142.11000000000001</v>
      </c>
      <c r="AM627">
        <v>20.056338029999999</v>
      </c>
      <c r="AN627">
        <v>28.242424239999998</v>
      </c>
      <c r="AO627">
        <v>18.785714290000001</v>
      </c>
      <c r="AP627">
        <v>414.5</v>
      </c>
      <c r="AQ627">
        <v>-30.85</v>
      </c>
      <c r="AR627">
        <v>55.75</v>
      </c>
      <c r="AS627">
        <v>41.81818182</v>
      </c>
      <c r="AT627">
        <v>72.809523810000002</v>
      </c>
      <c r="AU627">
        <v>66.714285709999999</v>
      </c>
      <c r="AV627">
        <v>76.317647059999999</v>
      </c>
      <c r="AW627">
        <v>30.801282050000001</v>
      </c>
      <c r="AX627">
        <v>23.6076555</v>
      </c>
      <c r="AY627">
        <v>29.921397379999998</v>
      </c>
      <c r="AZ627">
        <v>-189.7209302</v>
      </c>
      <c r="BA627">
        <v>7105.5</v>
      </c>
    </row>
    <row r="628" spans="1:53" ht="14.4" hidden="1">
      <c r="A628" t="s">
        <v>1260</v>
      </c>
      <c r="B628" t="s">
        <v>1261</v>
      </c>
      <c r="C628">
        <v>30201010</v>
      </c>
      <c r="D628">
        <v>2082</v>
      </c>
      <c r="E628">
        <v>11.50819372</v>
      </c>
      <c r="F628">
        <v>302010</v>
      </c>
      <c r="G628">
        <v>30</v>
      </c>
      <c r="H628">
        <v>30201010</v>
      </c>
      <c r="I628">
        <v>3.78</v>
      </c>
      <c r="J628">
        <v>3.63</v>
      </c>
      <c r="K628">
        <v>2.44</v>
      </c>
      <c r="L628">
        <v>3.08</v>
      </c>
      <c r="M628">
        <v>2.76</v>
      </c>
      <c r="N628">
        <v>1.93</v>
      </c>
      <c r="O628">
        <v>9.26</v>
      </c>
      <c r="P628">
        <v>6.53</v>
      </c>
      <c r="Q628">
        <v>5.15</v>
      </c>
      <c r="R628">
        <v>1.1100000000000001</v>
      </c>
      <c r="S628">
        <v>-4.38</v>
      </c>
      <c r="T628">
        <v>4.62</v>
      </c>
      <c r="U628">
        <v>-0.81</v>
      </c>
      <c r="V628">
        <v>4.37</v>
      </c>
      <c r="W628">
        <v>5.35</v>
      </c>
      <c r="X628">
        <v>50.19</v>
      </c>
      <c r="Y628">
        <v>43.54</v>
      </c>
      <c r="Z628">
        <v>42.79</v>
      </c>
      <c r="AA628">
        <v>56.15</v>
      </c>
      <c r="AB628">
        <v>74.52</v>
      </c>
      <c r="AC628">
        <v>93.92</v>
      </c>
      <c r="AD628">
        <v>97.31</v>
      </c>
      <c r="AE628">
        <v>82.07</v>
      </c>
      <c r="AF628">
        <v>56.16</v>
      </c>
      <c r="AG628">
        <v>53.90</v>
      </c>
      <c r="AH628">
        <v>45.19</v>
      </c>
      <c r="AI628">
        <v>46.35</v>
      </c>
      <c r="AJ628">
        <v>51.52</v>
      </c>
      <c r="AK628">
        <v>61.21</v>
      </c>
      <c r="AL628">
        <v>57.32</v>
      </c>
      <c r="AM628">
        <v>13.277777779999999</v>
      </c>
      <c r="AN628">
        <v>11.99449036</v>
      </c>
      <c r="AO628">
        <v>17.536885250000001</v>
      </c>
      <c r="AP628">
        <v>18.230519480000002</v>
      </c>
      <c r="AQ628">
        <v>27</v>
      </c>
      <c r="AR628">
        <v>48.663212440000002</v>
      </c>
      <c r="AS628">
        <v>10.50863931</v>
      </c>
      <c r="AT628">
        <v>12.568147010000001</v>
      </c>
      <c r="AU628">
        <v>10.904854370000001</v>
      </c>
      <c r="AV628">
        <v>48.558558560000002</v>
      </c>
      <c r="AW628">
        <v>-10.3173516</v>
      </c>
      <c r="AX628">
        <v>10.03246753</v>
      </c>
      <c r="AY628">
        <v>-63.604938269999998</v>
      </c>
      <c r="AZ628">
        <v>14.00686499</v>
      </c>
      <c r="BA628">
        <v>10.71401869</v>
      </c>
    </row>
    <row r="629" spans="1:53" ht="14.4" hidden="1">
      <c r="A629" t="s">
        <v>1262</v>
      </c>
      <c r="B629" t="s">
        <v>1263</v>
      </c>
      <c r="C629">
        <v>40301040</v>
      </c>
      <c r="D629">
        <v>6331</v>
      </c>
      <c r="E629">
        <v>11.492670990000001</v>
      </c>
      <c r="F629">
        <v>403010</v>
      </c>
      <c r="G629">
        <v>40</v>
      </c>
      <c r="H629">
        <v>40301040</v>
      </c>
      <c r="I629">
        <v>4.33</v>
      </c>
      <c r="J629">
        <v>3.33</v>
      </c>
      <c r="K629">
        <v>5.09</v>
      </c>
      <c r="L629">
        <v>5.16</v>
      </c>
      <c r="M629">
        <v>4.97</v>
      </c>
      <c r="N629">
        <v>3.94</v>
      </c>
      <c r="O629">
        <v>7.33</v>
      </c>
      <c r="P629">
        <v>5.28</v>
      </c>
      <c r="Q629">
        <v>5.85</v>
      </c>
      <c r="R629">
        <v>9.85</v>
      </c>
      <c r="S629">
        <v>8.1999999999999993</v>
      </c>
      <c r="T629">
        <v>23.30</v>
      </c>
      <c r="U629">
        <v>10.53</v>
      </c>
      <c r="V629">
        <v>10.050000000000001</v>
      </c>
      <c r="W629">
        <v>10.57</v>
      </c>
      <c r="X629">
        <v>32.29</v>
      </c>
      <c r="Y629">
        <v>36.89</v>
      </c>
      <c r="Z629">
        <v>39.520000000000003</v>
      </c>
      <c r="AA629">
        <v>57.72</v>
      </c>
      <c r="AB629">
        <v>60.72</v>
      </c>
      <c r="AC629">
        <v>72.08</v>
      </c>
      <c r="AD629">
        <v>88.12</v>
      </c>
      <c r="AE629">
        <v>108.54</v>
      </c>
      <c r="AF629">
        <v>90.53</v>
      </c>
      <c r="AG629">
        <v>109.65</v>
      </c>
      <c r="AH629">
        <v>87.62</v>
      </c>
      <c r="AI629">
        <v>137.32</v>
      </c>
      <c r="AJ629">
        <v>137.28</v>
      </c>
      <c r="AK629">
        <v>118.89</v>
      </c>
      <c r="AL629">
        <v>136.93</v>
      </c>
      <c r="AM629">
        <v>7.457274827</v>
      </c>
      <c r="AN629">
        <v>11.078078079999999</v>
      </c>
      <c r="AO629">
        <v>7.7642436149999998</v>
      </c>
      <c r="AP629">
        <v>11.186046510000001</v>
      </c>
      <c r="AQ629">
        <v>12.21730382</v>
      </c>
      <c r="AR629">
        <v>18.29441624</v>
      </c>
      <c r="AS629">
        <v>12.0218281</v>
      </c>
      <c r="AT629">
        <v>20.55681818</v>
      </c>
      <c r="AU629">
        <v>15.47521368</v>
      </c>
      <c r="AV629">
        <v>11.1319797</v>
      </c>
      <c r="AW629">
        <v>10.68536585</v>
      </c>
      <c r="AX629">
        <v>5.8935622319999998</v>
      </c>
      <c r="AY629">
        <v>13.03703704</v>
      </c>
      <c r="AZ629">
        <v>11.82985075</v>
      </c>
      <c r="BA629">
        <v>12.95458846</v>
      </c>
    </row>
    <row r="630" spans="1:53" ht="14.4" hidden="1">
      <c r="A630" t="s">
        <v>1264</v>
      </c>
      <c r="B630" t="s">
        <v>1265</v>
      </c>
      <c r="C630">
        <v>20101010</v>
      </c>
      <c r="D630">
        <v>3812</v>
      </c>
      <c r="E630">
        <v>11.475599130000001</v>
      </c>
      <c r="F630">
        <v>201010</v>
      </c>
      <c r="G630">
        <v>20</v>
      </c>
      <c r="H630">
        <v>20101010</v>
      </c>
      <c r="I630">
        <v>4.25</v>
      </c>
      <c r="J630">
        <v>2.09</v>
      </c>
      <c r="K630">
        <v>3.97</v>
      </c>
      <c r="L630">
        <v>4.3499999999999996</v>
      </c>
      <c r="M630">
        <v>4.01</v>
      </c>
      <c r="N630">
        <v>4.74</v>
      </c>
      <c r="O630">
        <v>5.54</v>
      </c>
      <c r="P630">
        <v>5.59</v>
      </c>
      <c r="Q630">
        <v>4.84</v>
      </c>
      <c r="R630">
        <v>5.20</v>
      </c>
      <c r="S630">
        <v>5.38</v>
      </c>
      <c r="T630">
        <v>6.20</v>
      </c>
      <c r="U630">
        <v>6.18</v>
      </c>
      <c r="V630">
        <v>4.82</v>
      </c>
      <c r="W630">
        <v>7.18</v>
      </c>
      <c r="X630">
        <v>53.13</v>
      </c>
      <c r="Y630">
        <v>40.93</v>
      </c>
      <c r="Z630">
        <v>40.049999999999997</v>
      </c>
      <c r="AA630">
        <v>60.71</v>
      </c>
      <c r="AB630">
        <v>60.735</v>
      </c>
      <c r="AC630">
        <v>88.33</v>
      </c>
      <c r="AD630">
        <v>101.89</v>
      </c>
      <c r="AE630">
        <v>133.29</v>
      </c>
      <c r="AF630">
        <v>114.02</v>
      </c>
      <c r="AG630">
        <v>155.06</v>
      </c>
      <c r="AH630">
        <v>130.80000000000001</v>
      </c>
      <c r="AI630">
        <v>174.13</v>
      </c>
      <c r="AJ630">
        <v>164.04</v>
      </c>
      <c r="AK630">
        <v>213.25</v>
      </c>
      <c r="AL630">
        <v>258.07</v>
      </c>
      <c r="AM630">
        <v>12.501176470000001</v>
      </c>
      <c r="AN630">
        <v>19.583732059999999</v>
      </c>
      <c r="AO630">
        <v>10.088161210000001</v>
      </c>
      <c r="AP630">
        <v>13.956321839999999</v>
      </c>
      <c r="AQ630">
        <v>15.145885290000001</v>
      </c>
      <c r="AR630">
        <v>18.635021099999999</v>
      </c>
      <c r="AS630">
        <v>18.391696750000001</v>
      </c>
      <c r="AT630">
        <v>23.844364939999998</v>
      </c>
      <c r="AU630">
        <v>23.557851240000002</v>
      </c>
      <c r="AV630">
        <v>29.819230770000001</v>
      </c>
      <c r="AW630">
        <v>24.31226766</v>
      </c>
      <c r="AX630">
        <v>28.085483870000001</v>
      </c>
      <c r="AY630">
        <v>26.543689319999999</v>
      </c>
      <c r="AZ630">
        <v>44.242738590000002</v>
      </c>
      <c r="BA630">
        <v>35.942896939999997</v>
      </c>
    </row>
    <row r="631" spans="1:53" ht="14.4" hidden="1">
      <c r="A631" t="s">
        <v>1266</v>
      </c>
      <c r="B631" t="s">
        <v>1267</v>
      </c>
      <c r="C631">
        <v>20202010</v>
      </c>
      <c r="D631">
        <v>7370</v>
      </c>
      <c r="E631">
        <v>11.455328</v>
      </c>
      <c r="F631">
        <v>202020</v>
      </c>
      <c r="G631">
        <v>20</v>
      </c>
      <c r="H631">
        <v>20202010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>
        <v>-0.70</v>
      </c>
      <c r="P631">
        <v>-0.070000000000000007</v>
      </c>
      <c r="Q631">
        <v>-0.47</v>
      </c>
      <c r="R631">
        <v>0.53</v>
      </c>
      <c r="S631">
        <v>-0.03</v>
      </c>
      <c r="T631">
        <v>-0.5</v>
      </c>
      <c r="U631">
        <v>-0.48</v>
      </c>
      <c r="V631">
        <v>0.35</v>
      </c>
      <c r="W631">
        <v>0.11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>
        <v>34.49</v>
      </c>
      <c r="AG631">
        <v>67.88</v>
      </c>
      <c r="AH631">
        <v>106.56</v>
      </c>
      <c r="AI631">
        <v>104.46</v>
      </c>
      <c r="AJ631">
        <v>64.150000000000006</v>
      </c>
      <c r="AK631">
        <v>67.12</v>
      </c>
      <c r="AL631">
        <v>72.64</v>
      </c>
      <c r="AM631" t="s">
        <v>23</v>
      </c>
      <c r="AN631" t="s">
        <v>23</v>
      </c>
      <c r="AO631" t="s">
        <v>23</v>
      </c>
      <c r="AP631" t="s">
        <v>23</v>
      </c>
      <c r="AQ631" t="s">
        <v>23</v>
      </c>
      <c r="AR631" t="s">
        <v>23</v>
      </c>
      <c r="AS631" t="s">
        <v>23</v>
      </c>
      <c r="AT631" t="s">
        <v>23</v>
      </c>
      <c r="AU631">
        <v>-73.382978719999997</v>
      </c>
      <c r="AV631">
        <v>128.07547170000001</v>
      </c>
      <c r="AW631">
        <v>-3552</v>
      </c>
      <c r="AX631">
        <v>-208.92</v>
      </c>
      <c r="AY631">
        <v>-133.64583329999999</v>
      </c>
      <c r="AZ631">
        <v>191.77142860000001</v>
      </c>
      <c r="BA631">
        <v>660.36363640000002</v>
      </c>
    </row>
    <row r="632" spans="1:53" ht="14.4" hidden="1">
      <c r="A632" t="s">
        <v>1268</v>
      </c>
      <c r="B632" t="s">
        <v>1269</v>
      </c>
      <c r="C632">
        <v>20302010</v>
      </c>
      <c r="D632">
        <v>4512</v>
      </c>
      <c r="E632">
        <v>11.45379333</v>
      </c>
      <c r="F632">
        <v>203020</v>
      </c>
      <c r="G632">
        <v>20</v>
      </c>
      <c r="H632">
        <v>20302010</v>
      </c>
      <c r="I632">
        <v>-1.41</v>
      </c>
      <c r="J632">
        <v>-5.91</v>
      </c>
      <c r="K632">
        <v>-5.60</v>
      </c>
      <c r="L632">
        <v>-11.25</v>
      </c>
      <c r="M632">
        <v>3.93</v>
      </c>
      <c r="N632">
        <v>11.07</v>
      </c>
      <c r="O632">
        <v>4.8099999999999996</v>
      </c>
      <c r="P632">
        <v>3.90</v>
      </c>
      <c r="Q632">
        <v>3.03</v>
      </c>
      <c r="R632">
        <v>3.79</v>
      </c>
      <c r="S632">
        <v>-18.36</v>
      </c>
      <c r="T632">
        <v>-3.09</v>
      </c>
      <c r="U632">
        <v>0.19</v>
      </c>
      <c r="V632">
        <v>1.21</v>
      </c>
      <c r="W632">
        <v>1.24</v>
      </c>
      <c r="X632" t="e">
        <v>#N/A</v>
      </c>
      <c r="Y632" t="e">
        <v>#N/A</v>
      </c>
      <c r="Z632" t="e">
        <v>#N/A</v>
      </c>
      <c r="AA632">
        <v>25.25</v>
      </c>
      <c r="AB632">
        <v>53.63</v>
      </c>
      <c r="AC632">
        <v>42.35</v>
      </c>
      <c r="AD632">
        <v>46.69</v>
      </c>
      <c r="AE632">
        <v>52.03</v>
      </c>
      <c r="AF632">
        <v>32.11</v>
      </c>
      <c r="AG632">
        <v>28.68</v>
      </c>
      <c r="AH632">
        <v>15.77</v>
      </c>
      <c r="AI632">
        <v>17.96</v>
      </c>
      <c r="AJ632">
        <v>12.72</v>
      </c>
      <c r="AK632">
        <v>13.74</v>
      </c>
      <c r="AL632">
        <v>17.43</v>
      </c>
      <c r="AM632" t="s">
        <v>23</v>
      </c>
      <c r="AN632" t="s">
        <v>23</v>
      </c>
      <c r="AO632" t="s">
        <v>23</v>
      </c>
      <c r="AP632">
        <v>-2.244444444</v>
      </c>
      <c r="AQ632">
        <v>13.64631043</v>
      </c>
      <c r="AR632">
        <v>3.8256549230000001</v>
      </c>
      <c r="AS632">
        <v>9.7068607070000006</v>
      </c>
      <c r="AT632">
        <v>13.34102564</v>
      </c>
      <c r="AU632">
        <v>10.59735974</v>
      </c>
      <c r="AV632">
        <v>7.5672823219999996</v>
      </c>
      <c r="AW632">
        <v>-0.85893246199999995</v>
      </c>
      <c r="AX632">
        <v>-5.8122977349999996</v>
      </c>
      <c r="AY632">
        <v>66.947368420000004</v>
      </c>
      <c r="AZ632">
        <v>11.3553719</v>
      </c>
      <c r="BA632">
        <v>14.05645161</v>
      </c>
    </row>
    <row r="633" spans="1:53" ht="14.4" hidden="1">
      <c r="A633" t="s">
        <v>1270</v>
      </c>
      <c r="B633" t="s">
        <v>1271</v>
      </c>
      <c r="C633">
        <v>35203010</v>
      </c>
      <c r="D633">
        <v>2836</v>
      </c>
      <c r="E633">
        <v>11.44499076</v>
      </c>
      <c r="F633">
        <v>352030</v>
      </c>
      <c r="G633">
        <v>35</v>
      </c>
      <c r="H633">
        <v>35203010</v>
      </c>
      <c r="I633">
        <v>2.94</v>
      </c>
      <c r="J633">
        <v>3.02</v>
      </c>
      <c r="K633">
        <v>3.04</v>
      </c>
      <c r="L633">
        <v>3.05</v>
      </c>
      <c r="M633">
        <v>3</v>
      </c>
      <c r="N633">
        <v>2.89</v>
      </c>
      <c r="O633">
        <v>2.80</v>
      </c>
      <c r="P633">
        <v>2.0299999999999998</v>
      </c>
      <c r="Q633">
        <v>3.31</v>
      </c>
      <c r="R633">
        <v>2.4700000000000002</v>
      </c>
      <c r="S633">
        <v>5.82</v>
      </c>
      <c r="T633">
        <v>3.47</v>
      </c>
      <c r="U633">
        <v>6.63</v>
      </c>
      <c r="V633">
        <v>1.76</v>
      </c>
      <c r="W633">
        <v>1.05</v>
      </c>
      <c r="X633">
        <v>65.67</v>
      </c>
      <c r="Y633">
        <v>68.260000000000005</v>
      </c>
      <c r="Z633">
        <v>68.34</v>
      </c>
      <c r="AA633">
        <v>94.67</v>
      </c>
      <c r="AB633">
        <v>92.40</v>
      </c>
      <c r="AC633">
        <v>90</v>
      </c>
      <c r="AD633">
        <v>102.83</v>
      </c>
      <c r="AE633">
        <v>129.55000000000001</v>
      </c>
      <c r="AF633">
        <v>144.72</v>
      </c>
      <c r="AG633">
        <v>219.51</v>
      </c>
      <c r="AH633">
        <v>317.55</v>
      </c>
      <c r="AI633">
        <v>517.34</v>
      </c>
      <c r="AJ633">
        <v>82.88</v>
      </c>
      <c r="AK633">
        <v>77.16</v>
      </c>
      <c r="AL633">
        <v>72.03</v>
      </c>
      <c r="AM633">
        <v>22.33673469</v>
      </c>
      <c r="AN633">
        <v>22.60264901</v>
      </c>
      <c r="AO633">
        <v>22.48026316</v>
      </c>
      <c r="AP633">
        <v>31.03934426</v>
      </c>
      <c r="AQ633">
        <v>30.80</v>
      </c>
      <c r="AR633">
        <v>31.141868509999998</v>
      </c>
      <c r="AS633">
        <v>36.725</v>
      </c>
      <c r="AT633">
        <v>63.817733990000001</v>
      </c>
      <c r="AU633">
        <v>43.722054380000003</v>
      </c>
      <c r="AV633">
        <v>88.870445340000003</v>
      </c>
      <c r="AW633">
        <v>54.56185567</v>
      </c>
      <c r="AX633">
        <v>149.08933719999999</v>
      </c>
      <c r="AY633">
        <v>12.500754150000001</v>
      </c>
      <c r="AZ633">
        <v>43.840909089999997</v>
      </c>
      <c r="BA633">
        <v>68.599999999999994</v>
      </c>
    </row>
    <row r="634" spans="1:53" ht="14.4" hidden="1">
      <c r="A634" t="s">
        <v>1272</v>
      </c>
      <c r="B634" t="s">
        <v>1273</v>
      </c>
      <c r="C634">
        <v>20304030</v>
      </c>
      <c r="D634">
        <v>4213</v>
      </c>
      <c r="E634">
        <v>11.43334215</v>
      </c>
      <c r="F634">
        <v>203040</v>
      </c>
      <c r="G634">
        <v>20</v>
      </c>
      <c r="H634">
        <v>20304030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>
        <v>3.93</v>
      </c>
      <c r="T634">
        <v>6.97</v>
      </c>
      <c r="U634">
        <v>9.02</v>
      </c>
      <c r="V634">
        <v>5.80</v>
      </c>
      <c r="W634">
        <v>4.96</v>
      </c>
      <c r="X634" t="e">
        <v>#N/A</v>
      </c>
      <c r="Y634">
        <v>12.8863</v>
      </c>
      <c r="Z634">
        <v>20.001000000000001</v>
      </c>
      <c r="AA634">
        <v>23.657</v>
      </c>
      <c r="AB634">
        <v>25.57</v>
      </c>
      <c r="AC634">
        <v>17.25</v>
      </c>
      <c r="AD634">
        <v>26.146799999999999</v>
      </c>
      <c r="AE634">
        <v>24.88</v>
      </c>
      <c r="AF634">
        <v>25.935</v>
      </c>
      <c r="AG634">
        <v>33.795699999999997</v>
      </c>
      <c r="AH634">
        <v>51.58</v>
      </c>
      <c r="AI634">
        <v>112.11</v>
      </c>
      <c r="AJ634">
        <v>100.24</v>
      </c>
      <c r="AK634">
        <v>135.97999999999999</v>
      </c>
      <c r="AL634">
        <v>135.09</v>
      </c>
      <c r="AM634" t="s">
        <v>23</v>
      </c>
      <c r="AN634" t="s">
        <v>23</v>
      </c>
      <c r="AO634" t="s">
        <v>23</v>
      </c>
      <c r="AP634" t="s">
        <v>23</v>
      </c>
      <c r="AQ634" t="s">
        <v>23</v>
      </c>
      <c r="AR634" t="s">
        <v>23</v>
      </c>
      <c r="AS634" t="s">
        <v>23</v>
      </c>
      <c r="AT634" t="s">
        <v>23</v>
      </c>
      <c r="AU634" t="s">
        <v>23</v>
      </c>
      <c r="AV634" t="s">
        <v>23</v>
      </c>
      <c r="AW634">
        <v>13.124681929999999</v>
      </c>
      <c r="AX634">
        <v>16.084648489999999</v>
      </c>
      <c r="AY634">
        <v>11.11308204</v>
      </c>
      <c r="AZ634">
        <v>23.444827589999999</v>
      </c>
      <c r="BA634">
        <v>27.235887099999999</v>
      </c>
    </row>
    <row r="635" spans="1:53" ht="14.4" hidden="1">
      <c r="A635" t="s">
        <v>1274</v>
      </c>
      <c r="B635" t="s">
        <v>1275</v>
      </c>
      <c r="C635">
        <v>35101020</v>
      </c>
      <c r="D635">
        <v>3842</v>
      </c>
      <c r="E635">
        <v>11.41232742</v>
      </c>
      <c r="F635">
        <v>351010</v>
      </c>
      <c r="G635">
        <v>35</v>
      </c>
      <c r="H635">
        <v>35101020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>
        <v>0</v>
      </c>
      <c r="U635">
        <v>7.79</v>
      </c>
      <c r="V635">
        <v>7.80</v>
      </c>
      <c r="W635">
        <v>2.76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>
        <v>66.06</v>
      </c>
      <c r="AM635" t="s">
        <v>23</v>
      </c>
      <c r="AN635" t="s">
        <v>23</v>
      </c>
      <c r="AO635" t="s">
        <v>23</v>
      </c>
      <c r="AP635" t="s">
        <v>23</v>
      </c>
      <c r="AQ635" t="s">
        <v>23</v>
      </c>
      <c r="AR635" t="s">
        <v>23</v>
      </c>
      <c r="AS635" t="s">
        <v>23</v>
      </c>
      <c r="AT635" t="s">
        <v>23</v>
      </c>
      <c r="AU635" t="s">
        <v>23</v>
      </c>
      <c r="AV635" t="s">
        <v>23</v>
      </c>
      <c r="AW635" t="s">
        <v>23</v>
      </c>
      <c r="AX635" t="s">
        <v>23</v>
      </c>
      <c r="AY635" t="s">
        <v>23</v>
      </c>
      <c r="AZ635" t="s">
        <v>23</v>
      </c>
      <c r="BA635">
        <v>23.934782609999999</v>
      </c>
    </row>
    <row r="636" spans="1:53" ht="14.4" hidden="1">
      <c r="A636" t="s">
        <v>1276</v>
      </c>
      <c r="B636" t="s">
        <v>1277</v>
      </c>
      <c r="C636">
        <v>15104030</v>
      </c>
      <c r="D636">
        <v>1040</v>
      </c>
      <c r="E636">
        <v>11.39283</v>
      </c>
      <c r="F636">
        <v>151040</v>
      </c>
      <c r="G636">
        <v>15</v>
      </c>
      <c r="H636">
        <v>15104030</v>
      </c>
      <c r="I636">
        <v>0.93</v>
      </c>
      <c r="J636">
        <v>-1.83</v>
      </c>
      <c r="K636">
        <v>-2.2000000000000002</v>
      </c>
      <c r="L636">
        <v>-3.28</v>
      </c>
      <c r="M636">
        <v>-1.02</v>
      </c>
      <c r="N636">
        <v>-0.86</v>
      </c>
      <c r="O636">
        <v>-0.08</v>
      </c>
      <c r="P636">
        <v>0.35</v>
      </c>
      <c r="Q636">
        <v>-0.02</v>
      </c>
      <c r="R636">
        <v>0.56999999999999995</v>
      </c>
      <c r="S636">
        <v>1.06</v>
      </c>
      <c r="T636">
        <v>0.17</v>
      </c>
      <c r="U636">
        <v>-0.47</v>
      </c>
      <c r="V636">
        <v>0.34</v>
      </c>
      <c r="W636">
        <v>0.77</v>
      </c>
      <c r="X636">
        <v>18.96</v>
      </c>
      <c r="Y636">
        <v>11.40</v>
      </c>
      <c r="Z636">
        <v>9.7200000000000006</v>
      </c>
      <c r="AA636">
        <v>4.38</v>
      </c>
      <c r="AB636">
        <v>2.82</v>
      </c>
      <c r="AC636">
        <v>1.82</v>
      </c>
      <c r="AD636">
        <v>3.11</v>
      </c>
      <c r="AE636">
        <v>4.32</v>
      </c>
      <c r="AF636">
        <v>3.24</v>
      </c>
      <c r="AG636">
        <v>4.74</v>
      </c>
      <c r="AH636">
        <v>7.34</v>
      </c>
      <c r="AI636">
        <v>5.81</v>
      </c>
      <c r="AJ636">
        <v>4.09</v>
      </c>
      <c r="AK636">
        <v>6.05</v>
      </c>
      <c r="AL636">
        <v>9.27</v>
      </c>
      <c r="AM636">
        <v>20.387096769999999</v>
      </c>
      <c r="AN636">
        <v>-6.2295081970000004</v>
      </c>
      <c r="AO636">
        <v>-4.4181818179999999</v>
      </c>
      <c r="AP636">
        <v>-1.335365854</v>
      </c>
      <c r="AQ636">
        <v>-2.7647058819999999</v>
      </c>
      <c r="AR636">
        <v>-2.11627907</v>
      </c>
      <c r="AS636">
        <v>-38.875</v>
      </c>
      <c r="AT636">
        <v>12.34285714</v>
      </c>
      <c r="AU636">
        <v>-162</v>
      </c>
      <c r="AV636">
        <v>8.3157894740000007</v>
      </c>
      <c r="AW636">
        <v>6.9245283019999997</v>
      </c>
      <c r="AX636">
        <v>34.176470590000001</v>
      </c>
      <c r="AY636">
        <v>-8.7021276600000004</v>
      </c>
      <c r="AZ636">
        <v>17.79411765</v>
      </c>
      <c r="BA636">
        <v>12.03896104</v>
      </c>
    </row>
    <row r="637" spans="1:53" ht="14.4" hidden="1">
      <c r="A637" t="s">
        <v>1278</v>
      </c>
      <c r="B637" t="s">
        <v>1279</v>
      </c>
      <c r="C637">
        <v>30101030</v>
      </c>
      <c r="D637">
        <v>5411</v>
      </c>
      <c r="E637">
        <v>11.378394719999999</v>
      </c>
      <c r="F637">
        <v>301010</v>
      </c>
      <c r="G637">
        <v>30</v>
      </c>
      <c r="H637">
        <v>30101030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>
        <v>0</v>
      </c>
      <c r="O637">
        <v>0</v>
      </c>
      <c r="P637">
        <v>0</v>
      </c>
      <c r="Q637">
        <v>0.27</v>
      </c>
      <c r="R637">
        <v>0.98</v>
      </c>
      <c r="S637">
        <v>1.80</v>
      </c>
      <c r="T637">
        <v>2.70</v>
      </c>
      <c r="U637">
        <v>2.27</v>
      </c>
      <c r="V637">
        <v>2.23</v>
      </c>
      <c r="W637">
        <v>1.64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>
        <v>17.579999999999998</v>
      </c>
      <c r="AI637">
        <v>30.19</v>
      </c>
      <c r="AJ637">
        <v>20.74</v>
      </c>
      <c r="AK637">
        <v>23</v>
      </c>
      <c r="AL637">
        <v>19.64</v>
      </c>
      <c r="AM637" t="s">
        <v>23</v>
      </c>
      <c r="AN637" t="s">
        <v>23</v>
      </c>
      <c r="AO637" t="s">
        <v>23</v>
      </c>
      <c r="AP637" t="s">
        <v>23</v>
      </c>
      <c r="AQ637" t="s">
        <v>23</v>
      </c>
      <c r="AR637" t="s">
        <v>23</v>
      </c>
      <c r="AS637" t="s">
        <v>23</v>
      </c>
      <c r="AT637" t="s">
        <v>23</v>
      </c>
      <c r="AU637" t="s">
        <v>23</v>
      </c>
      <c r="AV637" t="s">
        <v>23</v>
      </c>
      <c r="AW637">
        <v>9.7666666670000009</v>
      </c>
      <c r="AX637">
        <v>11.18148148</v>
      </c>
      <c r="AY637">
        <v>9.1365638770000004</v>
      </c>
      <c r="AZ637">
        <v>10.31390135</v>
      </c>
      <c r="BA637">
        <v>11.975609759999999</v>
      </c>
    </row>
    <row r="638" spans="1:53" ht="14.4" hidden="1">
      <c r="A638" t="s">
        <v>1280</v>
      </c>
      <c r="B638" t="s">
        <v>1281</v>
      </c>
      <c r="C638">
        <v>20102010</v>
      </c>
      <c r="D638">
        <v>3420</v>
      </c>
      <c r="E638">
        <v>11.35988085</v>
      </c>
      <c r="F638">
        <v>201020</v>
      </c>
      <c r="G638">
        <v>20</v>
      </c>
      <c r="H638">
        <v>20102010</v>
      </c>
      <c r="I638" t="e">
        <v>#N/A</v>
      </c>
      <c r="J638">
        <v>2.15</v>
      </c>
      <c r="K638">
        <v>2.17</v>
      </c>
      <c r="L638">
        <v>0.32</v>
      </c>
      <c r="M638">
        <v>1.80</v>
      </c>
      <c r="N638">
        <v>1.59</v>
      </c>
      <c r="O638">
        <v>2.36</v>
      </c>
      <c r="P638">
        <v>2.85</v>
      </c>
      <c r="Q638">
        <v>4.54</v>
      </c>
      <c r="R638">
        <v>4.26</v>
      </c>
      <c r="S638">
        <v>3.39</v>
      </c>
      <c r="T638">
        <v>5.34</v>
      </c>
      <c r="U638">
        <v>5.19</v>
      </c>
      <c r="V638">
        <v>6.12</v>
      </c>
      <c r="W638">
        <v>6.82</v>
      </c>
      <c r="X638" t="e">
        <v>#N/A</v>
      </c>
      <c r="Y638" t="e">
        <v>#N/A</v>
      </c>
      <c r="Z638" t="e">
        <v>#N/A</v>
      </c>
      <c r="AA638">
        <v>44.19</v>
      </c>
      <c r="AB638">
        <v>55.46</v>
      </c>
      <c r="AC638">
        <v>65.92</v>
      </c>
      <c r="AD638">
        <v>64</v>
      </c>
      <c r="AE638">
        <v>79.56</v>
      </c>
      <c r="AF638">
        <v>79.709999999999994</v>
      </c>
      <c r="AG638">
        <v>124.54</v>
      </c>
      <c r="AH638">
        <v>116.38</v>
      </c>
      <c r="AI638">
        <v>132.44</v>
      </c>
      <c r="AJ638">
        <v>105.26</v>
      </c>
      <c r="AK638">
        <v>126.69</v>
      </c>
      <c r="AL638">
        <v>130.68</v>
      </c>
      <c r="AM638" t="s">
        <v>23</v>
      </c>
      <c r="AN638" t="s">
        <v>23</v>
      </c>
      <c r="AO638" t="s">
        <v>23</v>
      </c>
      <c r="AP638">
        <v>138.09375</v>
      </c>
      <c r="AQ638">
        <v>30.811111109999999</v>
      </c>
      <c r="AR638">
        <v>41.4591195</v>
      </c>
      <c r="AS638">
        <v>27.118644069999998</v>
      </c>
      <c r="AT638">
        <v>27.91578947</v>
      </c>
      <c r="AU638">
        <v>17.55726872</v>
      </c>
      <c r="AV638">
        <v>29.23474178</v>
      </c>
      <c r="AW638">
        <v>34.330383480000002</v>
      </c>
      <c r="AX638">
        <v>24.801498129999999</v>
      </c>
      <c r="AY638">
        <v>20.281310210000001</v>
      </c>
      <c r="AZ638">
        <v>20.700980390000002</v>
      </c>
      <c r="BA638">
        <v>19.161290319999999</v>
      </c>
    </row>
    <row r="639" spans="1:53" ht="14.4" hidden="1">
      <c r="A639" t="s">
        <v>1282</v>
      </c>
      <c r="B639" t="s">
        <v>1283</v>
      </c>
      <c r="C639">
        <v>35202010</v>
      </c>
      <c r="D639">
        <v>2834</v>
      </c>
      <c r="E639">
        <v>11.33414402</v>
      </c>
      <c r="F639">
        <v>352020</v>
      </c>
      <c r="G639">
        <v>35</v>
      </c>
      <c r="H639">
        <v>35202010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>
        <v>0</v>
      </c>
      <c r="O639">
        <v>0</v>
      </c>
      <c r="P639">
        <v>0</v>
      </c>
      <c r="Q639">
        <v>3.89</v>
      </c>
      <c r="R639">
        <v>6.63</v>
      </c>
      <c r="S639">
        <v>1.37</v>
      </c>
      <c r="T639">
        <v>1.49</v>
      </c>
      <c r="U639">
        <v>0.10</v>
      </c>
      <c r="V639">
        <v>2.5299999999999998</v>
      </c>
      <c r="W639">
        <v>1.91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>
        <v>50.05</v>
      </c>
      <c r="AI639">
        <v>39.85</v>
      </c>
      <c r="AJ639">
        <v>39.520000000000003</v>
      </c>
      <c r="AK639">
        <v>28.09</v>
      </c>
      <c r="AL639">
        <v>25.51</v>
      </c>
      <c r="AM639" t="s">
        <v>23</v>
      </c>
      <c r="AN639" t="s">
        <v>23</v>
      </c>
      <c r="AO639" t="s">
        <v>23</v>
      </c>
      <c r="AP639" t="s">
        <v>23</v>
      </c>
      <c r="AQ639" t="s">
        <v>23</v>
      </c>
      <c r="AR639" t="s">
        <v>23</v>
      </c>
      <c r="AS639" t="s">
        <v>23</v>
      </c>
      <c r="AT639" t="s">
        <v>23</v>
      </c>
      <c r="AU639" t="s">
        <v>23</v>
      </c>
      <c r="AV639" t="s">
        <v>23</v>
      </c>
      <c r="AW639">
        <v>36.532846720000002</v>
      </c>
      <c r="AX639">
        <v>26.744966439999999</v>
      </c>
      <c r="AY639">
        <v>395.20</v>
      </c>
      <c r="AZ639">
        <v>11.102766799999999</v>
      </c>
      <c r="BA639">
        <v>13.356020940000001</v>
      </c>
    </row>
    <row r="640" spans="1:53" ht="14.4" hidden="1">
      <c r="A640" t="s">
        <v>1284</v>
      </c>
      <c r="B640" t="s">
        <v>1285</v>
      </c>
      <c r="C640">
        <v>25301020</v>
      </c>
      <c r="D640">
        <v>4400</v>
      </c>
      <c r="E640">
        <v>11.313686840000001</v>
      </c>
      <c r="F640">
        <v>253010</v>
      </c>
      <c r="G640">
        <v>25</v>
      </c>
      <c r="H640">
        <v>25301020</v>
      </c>
      <c r="I640">
        <v>0.11</v>
      </c>
      <c r="J640">
        <v>0.63</v>
      </c>
      <c r="K640">
        <v>0.84</v>
      </c>
      <c r="L640">
        <v>0.49</v>
      </c>
      <c r="M640">
        <v>1.62</v>
      </c>
      <c r="N640">
        <v>1.86</v>
      </c>
      <c r="O640">
        <v>2.78</v>
      </c>
      <c r="P640">
        <v>3.31</v>
      </c>
      <c r="Q640">
        <v>4.25</v>
      </c>
      <c r="R640">
        <v>4.30</v>
      </c>
      <c r="S640">
        <v>-15.75</v>
      </c>
      <c r="T640">
        <v>-12.33</v>
      </c>
      <c r="U640">
        <v>-5.41</v>
      </c>
      <c r="V640">
        <v>0.39</v>
      </c>
      <c r="W640">
        <v>1.89</v>
      </c>
      <c r="X640" t="e">
        <v>#N/A</v>
      </c>
      <c r="Y640" t="e">
        <v>#N/A</v>
      </c>
      <c r="Z640" t="e">
        <v>#N/A</v>
      </c>
      <c r="AA640">
        <v>35.47</v>
      </c>
      <c r="AB640">
        <v>46.76</v>
      </c>
      <c r="AC640">
        <v>58.60</v>
      </c>
      <c r="AD640">
        <v>42.53</v>
      </c>
      <c r="AE640">
        <v>53.25</v>
      </c>
      <c r="AF640">
        <v>42.39</v>
      </c>
      <c r="AG640">
        <v>58.41</v>
      </c>
      <c r="AH640">
        <v>25.43</v>
      </c>
      <c r="AI640">
        <v>20.74</v>
      </c>
      <c r="AJ640">
        <v>12.24</v>
      </c>
      <c r="AK640">
        <v>20.04</v>
      </c>
      <c r="AL640">
        <v>25.73</v>
      </c>
      <c r="AM640" t="s">
        <v>23</v>
      </c>
      <c r="AN640" t="s">
        <v>23</v>
      </c>
      <c r="AO640" t="s">
        <v>23</v>
      </c>
      <c r="AP640">
        <v>72.387755100000007</v>
      </c>
      <c r="AQ640">
        <v>28.864197529999998</v>
      </c>
      <c r="AR640">
        <v>31.505376340000002</v>
      </c>
      <c r="AS640">
        <v>15.298561149999999</v>
      </c>
      <c r="AT640">
        <v>16.08761329</v>
      </c>
      <c r="AU640">
        <v>9.9741176469999999</v>
      </c>
      <c r="AV640">
        <v>13.58372093</v>
      </c>
      <c r="AW640">
        <v>-1.6146031750000001</v>
      </c>
      <c r="AX640">
        <v>-1.682076237</v>
      </c>
      <c r="AY640">
        <v>-2.2624768949999998</v>
      </c>
      <c r="AZ640">
        <v>51.38461538</v>
      </c>
      <c r="BA640">
        <v>13.613756609999999</v>
      </c>
    </row>
    <row r="641" spans="1:53" ht="14.4" hidden="1">
      <c r="A641" t="s">
        <v>1286</v>
      </c>
      <c r="B641" t="s">
        <v>1287</v>
      </c>
      <c r="C641">
        <v>10102010</v>
      </c>
      <c r="D641">
        <v>2911</v>
      </c>
      <c r="E641">
        <v>11.274742</v>
      </c>
      <c r="F641">
        <v>101020</v>
      </c>
      <c r="G641">
        <v>10</v>
      </c>
      <c r="H641">
        <v>10102010</v>
      </c>
      <c r="I641">
        <v>6.25</v>
      </c>
      <c r="J641">
        <v>7.06</v>
      </c>
      <c r="K641">
        <v>6.22</v>
      </c>
      <c r="L641">
        <v>5.13</v>
      </c>
      <c r="M641">
        <v>1.86</v>
      </c>
      <c r="N641">
        <v>2.16</v>
      </c>
      <c r="O641">
        <v>2.5099999999999998</v>
      </c>
      <c r="P641">
        <v>3.34</v>
      </c>
      <c r="Q641">
        <v>4.24</v>
      </c>
      <c r="R641">
        <v>4.17</v>
      </c>
      <c r="S641">
        <v>-2.90</v>
      </c>
      <c r="T641">
        <v>5.92</v>
      </c>
      <c r="U641">
        <v>7.85</v>
      </c>
      <c r="V641">
        <v>8.67</v>
      </c>
      <c r="W641">
        <v>6.69</v>
      </c>
      <c r="X641">
        <v>53.48</v>
      </c>
      <c r="Y641">
        <v>51.11</v>
      </c>
      <c r="Z641">
        <v>52.01</v>
      </c>
      <c r="AA641">
        <v>61.27</v>
      </c>
      <c r="AB641">
        <v>51.20</v>
      </c>
      <c r="AC641">
        <v>44.95</v>
      </c>
      <c r="AD641">
        <v>50.97</v>
      </c>
      <c r="AE641">
        <v>55.28</v>
      </c>
      <c r="AF641">
        <v>52.18</v>
      </c>
      <c r="AG641">
        <v>55.30</v>
      </c>
      <c r="AH641">
        <v>41.91</v>
      </c>
      <c r="AI641">
        <v>49.46</v>
      </c>
      <c r="AJ641">
        <v>62.08</v>
      </c>
      <c r="AK641">
        <v>67.38</v>
      </c>
      <c r="AL641">
        <v>54.5</v>
      </c>
      <c r="AM641">
        <v>8.5568000000000008</v>
      </c>
      <c r="AN641">
        <v>7.2393767709999999</v>
      </c>
      <c r="AO641">
        <v>8.3617363339999997</v>
      </c>
      <c r="AP641">
        <v>11.94346979</v>
      </c>
      <c r="AQ641">
        <v>27.526881719999999</v>
      </c>
      <c r="AR641">
        <v>20.810185189999999</v>
      </c>
      <c r="AS641">
        <v>20.306772909999999</v>
      </c>
      <c r="AT641">
        <v>16.550898199999999</v>
      </c>
      <c r="AU641">
        <v>12.306603770000001</v>
      </c>
      <c r="AV641">
        <v>13.261390889999999</v>
      </c>
      <c r="AW641">
        <v>-14.45172414</v>
      </c>
      <c r="AX641">
        <v>8.3547297300000007</v>
      </c>
      <c r="AY641">
        <v>7.9082802550000002</v>
      </c>
      <c r="AZ641">
        <v>7.7716262980000002</v>
      </c>
      <c r="BA641">
        <v>8.1464872939999999</v>
      </c>
    </row>
    <row r="642" spans="1:53" ht="14.4" hidden="1">
      <c r="A642" t="s">
        <v>1288</v>
      </c>
      <c r="B642" t="s">
        <v>1289</v>
      </c>
      <c r="C642">
        <v>20104010</v>
      </c>
      <c r="D642">
        <v>3440</v>
      </c>
      <c r="E642">
        <v>11.23385856</v>
      </c>
      <c r="F642">
        <v>201040</v>
      </c>
      <c r="G642">
        <v>20</v>
      </c>
      <c r="H642">
        <v>20104010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>
        <v>1.41</v>
      </c>
      <c r="P642">
        <v>1.97</v>
      </c>
      <c r="Q642">
        <v>1.27</v>
      </c>
      <c r="R642">
        <v>1.29</v>
      </c>
      <c r="S642">
        <v>-0.28000000000000003</v>
      </c>
      <c r="T642">
        <v>1.61</v>
      </c>
      <c r="U642">
        <v>2.38</v>
      </c>
      <c r="V642">
        <v>3.37</v>
      </c>
      <c r="W642">
        <v>1.97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>
        <v>22.46</v>
      </c>
      <c r="AG642">
        <v>25.58</v>
      </c>
      <c r="AH642">
        <v>23.29</v>
      </c>
      <c r="AI642">
        <v>38</v>
      </c>
      <c r="AJ642">
        <v>38.47</v>
      </c>
      <c r="AK642">
        <v>59.09</v>
      </c>
      <c r="AL642">
        <v>68.16</v>
      </c>
      <c r="AM642" t="s">
        <v>23</v>
      </c>
      <c r="AN642" t="s">
        <v>23</v>
      </c>
      <c r="AO642" t="s">
        <v>23</v>
      </c>
      <c r="AP642" t="s">
        <v>23</v>
      </c>
      <c r="AQ642" t="s">
        <v>23</v>
      </c>
      <c r="AR642" t="s">
        <v>23</v>
      </c>
      <c r="AS642" t="s">
        <v>23</v>
      </c>
      <c r="AT642" t="s">
        <v>23</v>
      </c>
      <c r="AU642">
        <v>17.685039369999998</v>
      </c>
      <c r="AV642">
        <v>19.829457359999999</v>
      </c>
      <c r="AW642">
        <v>-83.178571430000005</v>
      </c>
      <c r="AX642">
        <v>23.60248447</v>
      </c>
      <c r="AY642">
        <v>16.163865550000001</v>
      </c>
      <c r="AZ642">
        <v>17.534124630000001</v>
      </c>
      <c r="BA642">
        <v>34.598984770000001</v>
      </c>
    </row>
    <row r="643" spans="1:53" ht="14.4" hidden="1">
      <c r="A643" t="s">
        <v>1290</v>
      </c>
      <c r="B643" t="s">
        <v>1291</v>
      </c>
      <c r="C643">
        <v>50202020</v>
      </c>
      <c r="D643">
        <v>7372</v>
      </c>
      <c r="E643">
        <v>11.20780914</v>
      </c>
      <c r="F643">
        <v>502020</v>
      </c>
      <c r="G643">
        <v>50</v>
      </c>
      <c r="H643">
        <v>50202020</v>
      </c>
      <c r="I643">
        <v>2.60</v>
      </c>
      <c r="J643">
        <v>3.92</v>
      </c>
      <c r="K643">
        <v>4.4400000000000004</v>
      </c>
      <c r="L643">
        <v>5.64</v>
      </c>
      <c r="M643">
        <v>5.85</v>
      </c>
      <c r="N643">
        <v>7.86</v>
      </c>
      <c r="O643">
        <v>12.63</v>
      </c>
      <c r="P643">
        <v>12.41</v>
      </c>
      <c r="Q643">
        <v>6.87</v>
      </c>
      <c r="R643">
        <v>23.47</v>
      </c>
      <c r="S643">
        <v>2.74</v>
      </c>
      <c r="T643">
        <v>3.94</v>
      </c>
      <c r="U643">
        <v>4.47</v>
      </c>
      <c r="V643">
        <v>6.38</v>
      </c>
      <c r="W643">
        <v>6.30</v>
      </c>
      <c r="X643">
        <v>36.15</v>
      </c>
      <c r="Y643">
        <v>44.85</v>
      </c>
      <c r="Z643">
        <v>42.53</v>
      </c>
      <c r="AA643">
        <v>78.599999999999994</v>
      </c>
      <c r="AB643">
        <v>99.14</v>
      </c>
      <c r="AC643">
        <v>181.24</v>
      </c>
      <c r="AD643">
        <v>215.34</v>
      </c>
      <c r="AE643">
        <v>345.07</v>
      </c>
      <c r="AF643">
        <v>235.37</v>
      </c>
      <c r="AG643">
        <v>306.64</v>
      </c>
      <c r="AH643">
        <v>95.77</v>
      </c>
      <c r="AI643">
        <v>101.78</v>
      </c>
      <c r="AJ643">
        <v>72.63</v>
      </c>
      <c r="AK643">
        <v>93.16</v>
      </c>
      <c r="AL643">
        <v>89.21</v>
      </c>
      <c r="AM643">
        <v>13.90384615</v>
      </c>
      <c r="AN643">
        <v>11.44132653</v>
      </c>
      <c r="AO643">
        <v>9.5788288290000008</v>
      </c>
      <c r="AP643">
        <v>13.93617021</v>
      </c>
      <c r="AQ643">
        <v>16.94700855</v>
      </c>
      <c r="AR643">
        <v>23.058524169999998</v>
      </c>
      <c r="AS643">
        <v>17.049881240000001</v>
      </c>
      <c r="AT643">
        <v>27.805801769999999</v>
      </c>
      <c r="AU643">
        <v>34.260553129999998</v>
      </c>
      <c r="AV643">
        <v>13.0651896</v>
      </c>
      <c r="AW643">
        <v>34.952554739999997</v>
      </c>
      <c r="AX643">
        <v>25.832487310000001</v>
      </c>
      <c r="AY643">
        <v>16.24832215</v>
      </c>
      <c r="AZ643">
        <v>14.60188088</v>
      </c>
      <c r="BA643">
        <v>14.16031746</v>
      </c>
    </row>
    <row r="644" spans="1:53" ht="14.4" hidden="1">
      <c r="A644" t="s">
        <v>1292</v>
      </c>
      <c r="B644" t="s">
        <v>1293</v>
      </c>
      <c r="C644">
        <v>35201010</v>
      </c>
      <c r="D644">
        <v>2836</v>
      </c>
      <c r="E644">
        <v>11.187497049999999</v>
      </c>
      <c r="F644">
        <v>352010</v>
      </c>
      <c r="G644">
        <v>35</v>
      </c>
      <c r="H644">
        <v>35201010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>
        <v>-0.46</v>
      </c>
      <c r="Q644">
        <v>-0.24</v>
      </c>
      <c r="R644">
        <v>-0.89</v>
      </c>
      <c r="S644">
        <v>0.070000000000000007</v>
      </c>
      <c r="T644">
        <v>45.07</v>
      </c>
      <c r="U644">
        <v>40.369999999999997</v>
      </c>
      <c r="V644">
        <v>4.2300000000000004</v>
      </c>
      <c r="W644">
        <v>-2.87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>
        <v>33.880000000000003</v>
      </c>
      <c r="AH644">
        <v>81.52</v>
      </c>
      <c r="AI644">
        <v>257.80</v>
      </c>
      <c r="AJ644">
        <v>150.22</v>
      </c>
      <c r="AK644">
        <v>105.54</v>
      </c>
      <c r="AL644">
        <v>113.95</v>
      </c>
      <c r="AM644" t="s">
        <v>23</v>
      </c>
      <c r="AN644" t="s">
        <v>23</v>
      </c>
      <c r="AO644" t="s">
        <v>23</v>
      </c>
      <c r="AP644" t="s">
        <v>23</v>
      </c>
      <c r="AQ644" t="s">
        <v>23</v>
      </c>
      <c r="AR644" t="s">
        <v>23</v>
      </c>
      <c r="AS644" t="s">
        <v>23</v>
      </c>
      <c r="AT644" t="s">
        <v>23</v>
      </c>
      <c r="AU644" t="s">
        <v>23</v>
      </c>
      <c r="AV644">
        <v>-38.06741573</v>
      </c>
      <c r="AW644">
        <v>1164.5714290000001</v>
      </c>
      <c r="AX644">
        <v>5.719991125</v>
      </c>
      <c r="AY644">
        <v>3.7210800100000001</v>
      </c>
      <c r="AZ644">
        <v>24.950354610000002</v>
      </c>
      <c r="BA644">
        <v>-39.703832749999997</v>
      </c>
    </row>
    <row r="645" spans="1:53" ht="14.4" hidden="1">
      <c r="A645" t="s">
        <v>1294</v>
      </c>
      <c r="B645" t="s">
        <v>1295</v>
      </c>
      <c r="C645">
        <v>45103010</v>
      </c>
      <c r="D645">
        <v>7370</v>
      </c>
      <c r="E645">
        <v>11.13939352</v>
      </c>
      <c r="F645">
        <v>451030</v>
      </c>
      <c r="G645">
        <v>45</v>
      </c>
      <c r="H645">
        <v>45103010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>
        <v>0</v>
      </c>
      <c r="R645">
        <v>-0.65</v>
      </c>
      <c r="S645">
        <v>-0.75</v>
      </c>
      <c r="T645">
        <v>-2.04</v>
      </c>
      <c r="U645">
        <v>-2.10</v>
      </c>
      <c r="V645">
        <v>-1.34</v>
      </c>
      <c r="W645">
        <v>-0.72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>
        <v>79.97</v>
      </c>
      <c r="AJ645">
        <v>47.18</v>
      </c>
      <c r="AK645">
        <v>69.22</v>
      </c>
      <c r="AL645">
        <v>74.930000000000007</v>
      </c>
      <c r="AM645" t="s">
        <v>23</v>
      </c>
      <c r="AN645" t="s">
        <v>23</v>
      </c>
      <c r="AO645" t="s">
        <v>23</v>
      </c>
      <c r="AP645" t="s">
        <v>23</v>
      </c>
      <c r="AQ645" t="s">
        <v>23</v>
      </c>
      <c r="AR645" t="s">
        <v>23</v>
      </c>
      <c r="AS645" t="s">
        <v>23</v>
      </c>
      <c r="AT645" t="s">
        <v>23</v>
      </c>
      <c r="AU645" t="s">
        <v>23</v>
      </c>
      <c r="AV645" t="s">
        <v>23</v>
      </c>
      <c r="AW645" t="s">
        <v>23</v>
      </c>
      <c r="AX645">
        <v>-39.200980389999998</v>
      </c>
      <c r="AY645">
        <v>-22.466666669999999</v>
      </c>
      <c r="AZ645">
        <v>-51.656716420000002</v>
      </c>
      <c r="BA645">
        <v>-104.06944439999999</v>
      </c>
    </row>
    <row r="646" spans="1:53" ht="14.4" hidden="1">
      <c r="A646" t="s">
        <v>1296</v>
      </c>
      <c r="B646" t="s">
        <v>1297</v>
      </c>
      <c r="C646">
        <v>15104020</v>
      </c>
      <c r="D646">
        <v>1000</v>
      </c>
      <c r="E646">
        <v>11.1315568</v>
      </c>
      <c r="F646">
        <v>151040</v>
      </c>
      <c r="G646">
        <v>15</v>
      </c>
      <c r="H646">
        <v>15104020</v>
      </c>
      <c r="I646">
        <v>7.26</v>
      </c>
      <c r="J646">
        <v>3.01</v>
      </c>
      <c r="K646">
        <v>-1.62</v>
      </c>
      <c r="L646">
        <v>1.97</v>
      </c>
      <c r="M646">
        <v>3.51</v>
      </c>
      <c r="N646">
        <v>-0.48</v>
      </c>
      <c r="O646">
        <v>2.5499999999999998</v>
      </c>
      <c r="P646">
        <v>4.87</v>
      </c>
      <c r="Q646">
        <v>7.88</v>
      </c>
      <c r="R646">
        <v>4.88</v>
      </c>
      <c r="S646">
        <v>6</v>
      </c>
      <c r="T646">
        <v>12.95</v>
      </c>
      <c r="U646">
        <v>7.62</v>
      </c>
      <c r="V646">
        <v>6.17</v>
      </c>
      <c r="W646">
        <v>7.07</v>
      </c>
      <c r="X646">
        <v>71.66</v>
      </c>
      <c r="Y646">
        <v>48.92</v>
      </c>
      <c r="Z646">
        <v>58.09</v>
      </c>
      <c r="AA646">
        <v>56.43</v>
      </c>
      <c r="AB646">
        <v>46.06</v>
      </c>
      <c r="AC646">
        <v>29.12</v>
      </c>
      <c r="AD646">
        <v>38.46</v>
      </c>
      <c r="AE646">
        <v>52.93</v>
      </c>
      <c r="AF646">
        <v>48.48</v>
      </c>
      <c r="AG646">
        <v>59.36</v>
      </c>
      <c r="AH646">
        <v>75.22</v>
      </c>
      <c r="AI646">
        <v>66.94</v>
      </c>
      <c r="AJ646">
        <v>71.20</v>
      </c>
      <c r="AK646">
        <v>74.459999999999994</v>
      </c>
      <c r="AL646">
        <v>58.81</v>
      </c>
      <c r="AM646">
        <v>9.8705234159999993</v>
      </c>
      <c r="AN646">
        <v>16.252491689999999</v>
      </c>
      <c r="AO646">
        <v>-35.858024690000001</v>
      </c>
      <c r="AP646">
        <v>28.644670049999998</v>
      </c>
      <c r="AQ646">
        <v>13.12250712</v>
      </c>
      <c r="AR646">
        <v>-60.666666669999998</v>
      </c>
      <c r="AS646">
        <v>15.08235294</v>
      </c>
      <c r="AT646">
        <v>10.86858316</v>
      </c>
      <c r="AU646">
        <v>6.1522842640000004</v>
      </c>
      <c r="AV646">
        <v>12.163934429999999</v>
      </c>
      <c r="AW646">
        <v>12.536666670000001</v>
      </c>
      <c r="AX646">
        <v>5.1691119690000003</v>
      </c>
      <c r="AY646">
        <v>9.3438320210000008</v>
      </c>
      <c r="AZ646">
        <v>12.068071310000001</v>
      </c>
      <c r="BA646">
        <v>8.3182461100000005</v>
      </c>
    </row>
    <row r="647" spans="1:53" ht="14.4" hidden="1">
      <c r="A647" t="s">
        <v>1298</v>
      </c>
      <c r="B647" t="s">
        <v>1299</v>
      </c>
      <c r="C647">
        <v>20202010</v>
      </c>
      <c r="D647">
        <v>7370</v>
      </c>
      <c r="E647">
        <v>11.11985409</v>
      </c>
      <c r="F647">
        <v>202020</v>
      </c>
      <c r="G647">
        <v>20</v>
      </c>
      <c r="H647">
        <v>20202010</v>
      </c>
      <c r="I647" t="e">
        <v>#N/A</v>
      </c>
      <c r="J647" t="e">
        <v>#N/A</v>
      </c>
      <c r="K647">
        <v>0.04</v>
      </c>
      <c r="L647">
        <v>0.01</v>
      </c>
      <c r="M647">
        <v>-0.16</v>
      </c>
      <c r="N647">
        <v>-0.28000000000000003</v>
      </c>
      <c r="O647">
        <v>-0.08</v>
      </c>
      <c r="P647">
        <v>0.12</v>
      </c>
      <c r="Q647">
        <v>0.70</v>
      </c>
      <c r="R647">
        <v>0.97</v>
      </c>
      <c r="S647">
        <v>1.1499999999999999</v>
      </c>
      <c r="T647">
        <v>1.26</v>
      </c>
      <c r="U647">
        <v>1.61</v>
      </c>
      <c r="V647">
        <v>2.4900000000000002</v>
      </c>
      <c r="W647">
        <v>3.63</v>
      </c>
      <c r="X647" t="e">
        <v>#N/A</v>
      </c>
      <c r="Y647" t="e">
        <v>#N/A</v>
      </c>
      <c r="Z647" t="e">
        <v>#N/A</v>
      </c>
      <c r="AA647" t="e">
        <v>#N/A</v>
      </c>
      <c r="AB647">
        <v>26.11</v>
      </c>
      <c r="AC647">
        <v>40.549999999999997</v>
      </c>
      <c r="AD647">
        <v>30.01</v>
      </c>
      <c r="AE647">
        <v>47.16</v>
      </c>
      <c r="AF647">
        <v>60.21</v>
      </c>
      <c r="AG647">
        <v>120.82</v>
      </c>
      <c r="AH647">
        <v>205.91</v>
      </c>
      <c r="AI647">
        <v>236.16</v>
      </c>
      <c r="AJ647">
        <v>194.26</v>
      </c>
      <c r="AK647">
        <v>164.85</v>
      </c>
      <c r="AL647">
        <v>199.47</v>
      </c>
      <c r="AM647" t="s">
        <v>23</v>
      </c>
      <c r="AN647" t="s">
        <v>23</v>
      </c>
      <c r="AO647" t="s">
        <v>23</v>
      </c>
      <c r="AP647" t="s">
        <v>23</v>
      </c>
      <c r="AQ647">
        <v>-163.1875</v>
      </c>
      <c r="AR647">
        <v>-144.82142859999999</v>
      </c>
      <c r="AS647">
        <v>-375.125</v>
      </c>
      <c r="AT647">
        <v>393</v>
      </c>
      <c r="AU647">
        <v>86.014285709999996</v>
      </c>
      <c r="AV647">
        <v>124.556701</v>
      </c>
      <c r="AW647">
        <v>179.05217390000001</v>
      </c>
      <c r="AX647">
        <v>187.42857140000001</v>
      </c>
      <c r="AY647">
        <v>120.6583851</v>
      </c>
      <c r="AZ647">
        <v>66.204819279999995</v>
      </c>
      <c r="BA647">
        <v>54.950413220000002</v>
      </c>
    </row>
    <row r="648" spans="1:53" ht="14.4" hidden="1">
      <c r="A648" t="s">
        <v>1300</v>
      </c>
      <c r="B648" t="s">
        <v>1301</v>
      </c>
      <c r="C648">
        <v>40202010</v>
      </c>
      <c r="D648">
        <v>6172</v>
      </c>
      <c r="E648">
        <v>10.97278715</v>
      </c>
      <c r="F648">
        <v>402020</v>
      </c>
      <c r="G648">
        <v>40</v>
      </c>
      <c r="H648">
        <v>40202010</v>
      </c>
      <c r="I648">
        <v>0</v>
      </c>
      <c r="J648">
        <v>-691</v>
      </c>
      <c r="K648">
        <v>296</v>
      </c>
      <c r="L648">
        <v>-509</v>
      </c>
      <c r="M648">
        <v>1.83</v>
      </c>
      <c r="N648">
        <v>-2.66</v>
      </c>
      <c r="O648">
        <v>2.15</v>
      </c>
      <c r="P648">
        <v>2.04</v>
      </c>
      <c r="Q648">
        <v>2.95</v>
      </c>
      <c r="R648">
        <v>4.34</v>
      </c>
      <c r="S648">
        <v>2.88</v>
      </c>
      <c r="T648">
        <v>8.2200000000000006</v>
      </c>
      <c r="U648">
        <v>5.03</v>
      </c>
      <c r="V648">
        <v>2.98</v>
      </c>
      <c r="W648">
        <v>1.80</v>
      </c>
      <c r="X648" t="e">
        <v>#N/A</v>
      </c>
      <c r="Y648" t="e">
        <v>#N/A</v>
      </c>
      <c r="Z648" t="e">
        <v>#N/A</v>
      </c>
      <c r="AA648" t="e">
        <v>#N/A</v>
      </c>
      <c r="AB648">
        <v>23.62</v>
      </c>
      <c r="AC648">
        <v>18.64</v>
      </c>
      <c r="AD648">
        <v>19.02</v>
      </c>
      <c r="AE648">
        <v>29.16</v>
      </c>
      <c r="AF648">
        <v>22.66</v>
      </c>
      <c r="AG648">
        <v>30.56</v>
      </c>
      <c r="AH648">
        <v>35.659999999999997</v>
      </c>
      <c r="AI648">
        <v>47.61</v>
      </c>
      <c r="AJ648">
        <v>24.45</v>
      </c>
      <c r="AK648">
        <v>34.92</v>
      </c>
      <c r="AL648">
        <v>36.01</v>
      </c>
      <c r="AM648" t="s">
        <v>23</v>
      </c>
      <c r="AN648" t="s">
        <v>23</v>
      </c>
      <c r="AO648" t="s">
        <v>23</v>
      </c>
      <c r="AP648" t="s">
        <v>23</v>
      </c>
      <c r="AQ648">
        <v>12.90710383</v>
      </c>
      <c r="AR648">
        <v>-7.0075187970000004</v>
      </c>
      <c r="AS648">
        <v>8.846511628</v>
      </c>
      <c r="AT648">
        <v>14.29411765</v>
      </c>
      <c r="AU648">
        <v>7.6813559319999998</v>
      </c>
      <c r="AV648">
        <v>7.0414746539999999</v>
      </c>
      <c r="AW648">
        <v>12.38194444</v>
      </c>
      <c r="AX648">
        <v>5.7919708029999999</v>
      </c>
      <c r="AY648">
        <v>4.8608349899999999</v>
      </c>
      <c r="AZ648">
        <v>11.71812081</v>
      </c>
      <c r="BA648">
        <v>20.005555560000001</v>
      </c>
    </row>
    <row r="649" spans="1:53" ht="14.4" hidden="1">
      <c r="A649" t="s">
        <v>1302</v>
      </c>
      <c r="B649" t="s">
        <v>1303</v>
      </c>
      <c r="C649">
        <v>40301040</v>
      </c>
      <c r="D649">
        <v>6351</v>
      </c>
      <c r="E649">
        <v>10.935414140000001</v>
      </c>
      <c r="F649">
        <v>403010</v>
      </c>
      <c r="G649">
        <v>40</v>
      </c>
      <c r="H649">
        <v>40301040</v>
      </c>
      <c r="I649">
        <v>2.5</v>
      </c>
      <c r="J649">
        <v>5.58</v>
      </c>
      <c r="K649">
        <v>5.67</v>
      </c>
      <c r="L649">
        <v>6.30</v>
      </c>
      <c r="M649">
        <v>6.44</v>
      </c>
      <c r="N649">
        <v>2.0499999999999998</v>
      </c>
      <c r="O649">
        <v>9.1300000000000008</v>
      </c>
      <c r="P649">
        <v>9.39</v>
      </c>
      <c r="Q649">
        <v>3.98</v>
      </c>
      <c r="R649">
        <v>5.84</v>
      </c>
      <c r="S649">
        <v>6.99</v>
      </c>
      <c r="T649">
        <v>22.83</v>
      </c>
      <c r="U649">
        <v>5.05</v>
      </c>
      <c r="V649">
        <v>11.95</v>
      </c>
      <c r="W649">
        <v>14.46</v>
      </c>
      <c r="X649">
        <v>38.520000000000003</v>
      </c>
      <c r="Y649">
        <v>41.06</v>
      </c>
      <c r="Z649">
        <v>34.700000000000003</v>
      </c>
      <c r="AA649">
        <v>66.37</v>
      </c>
      <c r="AB649">
        <v>68.430000000000007</v>
      </c>
      <c r="AC649">
        <v>80.540000000000006</v>
      </c>
      <c r="AD649">
        <v>92.86</v>
      </c>
      <c r="AE649">
        <v>100.84</v>
      </c>
      <c r="AF649">
        <v>89.44</v>
      </c>
      <c r="AG649">
        <v>131.08000000000001</v>
      </c>
      <c r="AH649">
        <v>136.22</v>
      </c>
      <c r="AI649">
        <v>155.86000000000001</v>
      </c>
      <c r="AJ649">
        <v>125.06</v>
      </c>
      <c r="AK649">
        <v>168.49</v>
      </c>
      <c r="AL649">
        <v>213.22</v>
      </c>
      <c r="AM649">
        <v>15.407999999999999</v>
      </c>
      <c r="AN649">
        <v>7.3584229390000004</v>
      </c>
      <c r="AO649">
        <v>6.1199294530000001</v>
      </c>
      <c r="AP649">
        <v>10.53492063</v>
      </c>
      <c r="AQ649">
        <v>10.625776399999999</v>
      </c>
      <c r="AR649">
        <v>39.287804880000003</v>
      </c>
      <c r="AS649">
        <v>10.170865279999999</v>
      </c>
      <c r="AT649">
        <v>10.73908413</v>
      </c>
      <c r="AU649">
        <v>22.472361809999999</v>
      </c>
      <c r="AV649">
        <v>22.445205479999998</v>
      </c>
      <c r="AW649">
        <v>19.487839770000001</v>
      </c>
      <c r="AX649">
        <v>6.8269820409999999</v>
      </c>
      <c r="AY649">
        <v>24.76435644</v>
      </c>
      <c r="AZ649">
        <v>14.09958159</v>
      </c>
      <c r="BA649">
        <v>14.745504840000001</v>
      </c>
    </row>
    <row r="650" spans="1:53" ht="14.4" hidden="1">
      <c r="A650" t="s">
        <v>1304</v>
      </c>
      <c r="B650" t="s">
        <v>1305</v>
      </c>
      <c r="C650">
        <v>10102020</v>
      </c>
      <c r="D650">
        <v>1311</v>
      </c>
      <c r="E650">
        <v>10.9062982</v>
      </c>
      <c r="F650">
        <v>101020</v>
      </c>
      <c r="G650">
        <v>10</v>
      </c>
      <c r="H650">
        <v>10102020</v>
      </c>
      <c r="I650" t="e">
        <v>#N/A</v>
      </c>
      <c r="J650" t="e">
        <v>#N/A</v>
      </c>
      <c r="K650">
        <v>-1.1000000000000001</v>
      </c>
      <c r="L650">
        <v>-0.070000000000000007</v>
      </c>
      <c r="M650">
        <v>2.57</v>
      </c>
      <c r="N650">
        <v>3.43</v>
      </c>
      <c r="O650">
        <v>-2.88</v>
      </c>
      <c r="P650">
        <v>1.94</v>
      </c>
      <c r="Q650">
        <v>-1.26</v>
      </c>
      <c r="R650">
        <v>-1.1100000000000001</v>
      </c>
      <c r="S650">
        <v>-4.6500000000000004</v>
      </c>
      <c r="T650">
        <v>-0.61</v>
      </c>
      <c r="U650">
        <v>5.78</v>
      </c>
      <c r="V650">
        <v>0.78</v>
      </c>
      <c r="W650">
        <v>0.18</v>
      </c>
      <c r="X650" t="e">
        <v>#N/A</v>
      </c>
      <c r="Y650" t="e">
        <v>#N/A</v>
      </c>
      <c r="Z650" t="e">
        <v>#N/A</v>
      </c>
      <c r="AA650">
        <v>63.44</v>
      </c>
      <c r="AB650">
        <v>40.58</v>
      </c>
      <c r="AC650">
        <v>21.80</v>
      </c>
      <c r="AD650">
        <v>23.65</v>
      </c>
      <c r="AE650">
        <v>19</v>
      </c>
      <c r="AF650">
        <v>9.39</v>
      </c>
      <c r="AG650">
        <v>2.85</v>
      </c>
      <c r="AH650">
        <v>5.45</v>
      </c>
      <c r="AI650">
        <v>17.5</v>
      </c>
      <c r="AJ650">
        <v>30.99</v>
      </c>
      <c r="AK650">
        <v>22.68</v>
      </c>
      <c r="AL650">
        <v>35.049999999999997</v>
      </c>
      <c r="AM650" t="s">
        <v>23</v>
      </c>
      <c r="AN650" t="s">
        <v>23</v>
      </c>
      <c r="AO650" t="s">
        <v>23</v>
      </c>
      <c r="AP650">
        <v>-906.2857143</v>
      </c>
      <c r="AQ650">
        <v>15.789883270000001</v>
      </c>
      <c r="AR650">
        <v>6.3556851310000004</v>
      </c>
      <c r="AS650">
        <v>-8.2118055559999998</v>
      </c>
      <c r="AT650">
        <v>9.7938144329999997</v>
      </c>
      <c r="AU650">
        <v>-7.4523809520000004</v>
      </c>
      <c r="AV650">
        <v>-2.5675675679999999</v>
      </c>
      <c r="AW650">
        <v>-1.172043011</v>
      </c>
      <c r="AX650">
        <v>-28.68852459</v>
      </c>
      <c r="AY650">
        <v>5.3615916959999996</v>
      </c>
      <c r="AZ650">
        <v>29.07692308</v>
      </c>
      <c r="BA650">
        <v>194.7222222</v>
      </c>
    </row>
    <row r="651" spans="1:53" ht="14.4" hidden="1">
      <c r="A651" t="s">
        <v>1306</v>
      </c>
      <c r="B651" t="s">
        <v>1307</v>
      </c>
      <c r="C651">
        <v>40203020</v>
      </c>
      <c r="D651">
        <v>6211</v>
      </c>
      <c r="E651">
        <v>10.857606240000001</v>
      </c>
      <c r="F651">
        <v>402030</v>
      </c>
      <c r="G651">
        <v>40</v>
      </c>
      <c r="H651">
        <v>40203020</v>
      </c>
      <c r="I651">
        <v>0.05</v>
      </c>
      <c r="J651">
        <v>1.33</v>
      </c>
      <c r="K651">
        <v>2.2000000000000002</v>
      </c>
      <c r="L651">
        <v>2.2000000000000002</v>
      </c>
      <c r="M651">
        <v>2.31</v>
      </c>
      <c r="N651">
        <v>1.18</v>
      </c>
      <c r="O651">
        <v>1</v>
      </c>
      <c r="P651">
        <v>2.14</v>
      </c>
      <c r="Q651">
        <v>4.7300000000000004</v>
      </c>
      <c r="R651">
        <v>5.49</v>
      </c>
      <c r="S651">
        <v>4.16</v>
      </c>
      <c r="T651">
        <v>6.66</v>
      </c>
      <c r="U651">
        <v>5.32</v>
      </c>
      <c r="V651">
        <v>4.28</v>
      </c>
      <c r="W651">
        <v>6.25</v>
      </c>
      <c r="X651">
        <v>62.04</v>
      </c>
      <c r="Y651">
        <v>32.049999999999997</v>
      </c>
      <c r="Z651">
        <v>31.97</v>
      </c>
      <c r="AA651">
        <v>47.92</v>
      </c>
      <c r="AB651">
        <v>51.02</v>
      </c>
      <c r="AC651">
        <v>42.36</v>
      </c>
      <c r="AD651">
        <v>49.95</v>
      </c>
      <c r="AE651">
        <v>59.56</v>
      </c>
      <c r="AF651">
        <v>41.42</v>
      </c>
      <c r="AG651">
        <v>60.65</v>
      </c>
      <c r="AH651">
        <v>50.46</v>
      </c>
      <c r="AI651">
        <v>70.42</v>
      </c>
      <c r="AJ651">
        <v>58.37</v>
      </c>
      <c r="AK651">
        <v>69.150000000000006</v>
      </c>
      <c r="AL651">
        <v>106.08</v>
      </c>
      <c r="AM651">
        <v>1240.80</v>
      </c>
      <c r="AN651">
        <v>24.09774436</v>
      </c>
      <c r="AO651">
        <v>14.53181818</v>
      </c>
      <c r="AP651">
        <v>21.781818179999998</v>
      </c>
      <c r="AQ651">
        <v>22.086580090000002</v>
      </c>
      <c r="AR651">
        <v>35.89830508</v>
      </c>
      <c r="AS651">
        <v>49.95</v>
      </c>
      <c r="AT651">
        <v>27.831775700000001</v>
      </c>
      <c r="AU651">
        <v>8.7568710359999997</v>
      </c>
      <c r="AV651">
        <v>11.04735883</v>
      </c>
      <c r="AW651">
        <v>12.12980769</v>
      </c>
      <c r="AX651">
        <v>10.573573570000001</v>
      </c>
      <c r="AY651">
        <v>10.97180451</v>
      </c>
      <c r="AZ651">
        <v>16.15654206</v>
      </c>
      <c r="BA651">
        <v>16.972799999999999</v>
      </c>
    </row>
    <row r="652" spans="1:53" ht="14.4" hidden="1">
      <c r="A652" t="s">
        <v>1308</v>
      </c>
      <c r="B652" t="s">
        <v>1309</v>
      </c>
      <c r="C652">
        <v>30202010</v>
      </c>
      <c r="D652">
        <v>2040</v>
      </c>
      <c r="E652">
        <v>10.857395520000001</v>
      </c>
      <c r="F652">
        <v>302020</v>
      </c>
      <c r="G652">
        <v>30</v>
      </c>
      <c r="H652">
        <v>30202010</v>
      </c>
      <c r="I652">
        <v>15.06</v>
      </c>
      <c r="J652">
        <v>6.07</v>
      </c>
      <c r="K652">
        <v>0.19</v>
      </c>
      <c r="L652">
        <v>1.55</v>
      </c>
      <c r="M652">
        <v>3.17</v>
      </c>
      <c r="N652">
        <v>5.07</v>
      </c>
      <c r="O652">
        <v>5.01</v>
      </c>
      <c r="P652">
        <v>0.89</v>
      </c>
      <c r="Q652">
        <v>1.64</v>
      </c>
      <c r="R652">
        <v>-9.34</v>
      </c>
      <c r="S652">
        <v>7.71</v>
      </c>
      <c r="T652">
        <v>13.64</v>
      </c>
      <c r="U652">
        <v>10.51</v>
      </c>
      <c r="V652">
        <v>14.87</v>
      </c>
      <c r="W652">
        <v>7.99</v>
      </c>
      <c r="X652">
        <v>65.52</v>
      </c>
      <c r="Y652">
        <v>57.20</v>
      </c>
      <c r="Z652">
        <v>72.69</v>
      </c>
      <c r="AA652">
        <v>82.11</v>
      </c>
      <c r="AB652">
        <v>90.91</v>
      </c>
      <c r="AC652">
        <v>68.28</v>
      </c>
      <c r="AD652">
        <v>72.239999999999995</v>
      </c>
      <c r="AE652">
        <v>67.08</v>
      </c>
      <c r="AF652">
        <v>53.44</v>
      </c>
      <c r="AG652">
        <v>57.55</v>
      </c>
      <c r="AH652">
        <v>65.58</v>
      </c>
      <c r="AI652">
        <v>93.36</v>
      </c>
      <c r="AJ652">
        <v>99.77</v>
      </c>
      <c r="AK652">
        <v>100.95</v>
      </c>
      <c r="AL652">
        <v>77.760000000000005</v>
      </c>
      <c r="AM652">
        <v>4.3505976100000003</v>
      </c>
      <c r="AN652">
        <v>9.4233937399999999</v>
      </c>
      <c r="AO652">
        <v>382.5789474</v>
      </c>
      <c r="AP652">
        <v>52.974193550000003</v>
      </c>
      <c r="AQ652">
        <v>28.67823344</v>
      </c>
      <c r="AR652">
        <v>13.467455620000001</v>
      </c>
      <c r="AS652">
        <v>14.41916168</v>
      </c>
      <c r="AT652">
        <v>75.370786519999996</v>
      </c>
      <c r="AU652">
        <v>32.585365850000002</v>
      </c>
      <c r="AV652">
        <v>-6.161670236</v>
      </c>
      <c r="AW652">
        <v>8.5058365760000001</v>
      </c>
      <c r="AX652">
        <v>6.8445747800000003</v>
      </c>
      <c r="AY652">
        <v>9.4928639389999994</v>
      </c>
      <c r="AZ652">
        <v>6.7888365840000002</v>
      </c>
      <c r="BA652">
        <v>9.7321652069999995</v>
      </c>
    </row>
    <row r="653" spans="1:53" ht="14.4" hidden="1">
      <c r="A653" t="s">
        <v>1310</v>
      </c>
      <c r="B653" t="s">
        <v>1311</v>
      </c>
      <c r="C653">
        <v>40301040</v>
      </c>
      <c r="D653">
        <v>6331</v>
      </c>
      <c r="E653">
        <v>10.83194744</v>
      </c>
      <c r="F653">
        <v>403010</v>
      </c>
      <c r="G653">
        <v>40</v>
      </c>
      <c r="H653">
        <v>40301040</v>
      </c>
      <c r="I653" t="e">
        <v>#N/A</v>
      </c>
      <c r="J653" t="e">
        <v>#N/A</v>
      </c>
      <c r="K653" t="e">
        <v>#N/A</v>
      </c>
      <c r="L653" t="e">
        <v>#N/A</v>
      </c>
      <c r="M653">
        <v>0.62</v>
      </c>
      <c r="N653">
        <v>1.06</v>
      </c>
      <c r="O653">
        <v>1.24</v>
      </c>
      <c r="P653">
        <v>1.1599999999999999</v>
      </c>
      <c r="Q653">
        <v>1.56</v>
      </c>
      <c r="R653">
        <v>2.86</v>
      </c>
      <c r="S653">
        <v>3.87</v>
      </c>
      <c r="T653">
        <v>6.62</v>
      </c>
      <c r="U653">
        <v>6.88</v>
      </c>
      <c r="V653">
        <v>13.22</v>
      </c>
      <c r="W653">
        <v>17.78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>
        <v>34.01</v>
      </c>
      <c r="AE653">
        <v>45</v>
      </c>
      <c r="AF653">
        <v>55.56</v>
      </c>
      <c r="AG653">
        <v>101.66</v>
      </c>
      <c r="AH653">
        <v>200.13</v>
      </c>
      <c r="AI653">
        <v>237.89</v>
      </c>
      <c r="AJ653">
        <v>261.52</v>
      </c>
      <c r="AK653">
        <v>334.91</v>
      </c>
      <c r="AL653">
        <v>465.13</v>
      </c>
      <c r="AM653" t="s">
        <v>23</v>
      </c>
      <c r="AN653" t="s">
        <v>23</v>
      </c>
      <c r="AO653" t="s">
        <v>23</v>
      </c>
      <c r="AP653" t="s">
        <v>23</v>
      </c>
      <c r="AQ653" t="s">
        <v>23</v>
      </c>
      <c r="AR653" t="s">
        <v>23</v>
      </c>
      <c r="AS653">
        <v>27.427419350000001</v>
      </c>
      <c r="AT653">
        <v>38.793103449999997</v>
      </c>
      <c r="AU653">
        <v>35.61538462</v>
      </c>
      <c r="AV653">
        <v>35.545454550000002</v>
      </c>
      <c r="AW653">
        <v>51.713178290000002</v>
      </c>
      <c r="AX653">
        <v>35.93504532</v>
      </c>
      <c r="AY653">
        <v>38.011627910000001</v>
      </c>
      <c r="AZ653">
        <v>25.33358548</v>
      </c>
      <c r="BA653">
        <v>26.160292460000001</v>
      </c>
    </row>
    <row r="654" spans="1:53" ht="14.4" hidden="1">
      <c r="A654" t="s">
        <v>1312</v>
      </c>
      <c r="B654" t="s">
        <v>1313</v>
      </c>
      <c r="C654">
        <v>20103010</v>
      </c>
      <c r="D654">
        <v>1623</v>
      </c>
      <c r="E654">
        <v>10.787052900000001</v>
      </c>
      <c r="F654">
        <v>201030</v>
      </c>
      <c r="G654">
        <v>20</v>
      </c>
      <c r="H654">
        <v>20103010</v>
      </c>
      <c r="I654">
        <v>1.05</v>
      </c>
      <c r="J654">
        <v>1.23</v>
      </c>
      <c r="K654">
        <v>1.31</v>
      </c>
      <c r="L654">
        <v>1.66</v>
      </c>
      <c r="M654">
        <v>1.35</v>
      </c>
      <c r="N654">
        <v>-0.98</v>
      </c>
      <c r="O654">
        <v>1.61</v>
      </c>
      <c r="P654">
        <v>4.22</v>
      </c>
      <c r="Q654">
        <v>3.26</v>
      </c>
      <c r="R654">
        <v>5.17</v>
      </c>
      <c r="S654">
        <v>4.38</v>
      </c>
      <c r="T654">
        <v>4.45</v>
      </c>
      <c r="U654">
        <v>0.42</v>
      </c>
      <c r="V654">
        <v>-0.64</v>
      </c>
      <c r="W654">
        <v>2.06</v>
      </c>
      <c r="X654">
        <v>14.59</v>
      </c>
      <c r="Y654">
        <v>17.37</v>
      </c>
      <c r="Z654">
        <v>24.93</v>
      </c>
      <c r="AA654">
        <v>32.72</v>
      </c>
      <c r="AB654">
        <v>22.61</v>
      </c>
      <c r="AC654">
        <v>17.38</v>
      </c>
      <c r="AD654">
        <v>38.25</v>
      </c>
      <c r="AE654">
        <v>48.95</v>
      </c>
      <c r="AF654">
        <v>40.56</v>
      </c>
      <c r="AG654">
        <v>64.16</v>
      </c>
      <c r="AH654">
        <v>68.180000000000007</v>
      </c>
      <c r="AI654">
        <v>92.28</v>
      </c>
      <c r="AJ654">
        <v>85.33</v>
      </c>
      <c r="AK654">
        <v>75.72</v>
      </c>
      <c r="AL654">
        <v>136.13999999999999</v>
      </c>
      <c r="AM654">
        <v>13.8952381</v>
      </c>
      <c r="AN654">
        <v>14.12195122</v>
      </c>
      <c r="AO654">
        <v>19.03053435</v>
      </c>
      <c r="AP654">
        <v>19.710843369999999</v>
      </c>
      <c r="AQ654">
        <v>16.748148149999999</v>
      </c>
      <c r="AR654">
        <v>-17.734693879999998</v>
      </c>
      <c r="AS654">
        <v>23.75776398</v>
      </c>
      <c r="AT654">
        <v>11.59952607</v>
      </c>
      <c r="AU654">
        <v>12.44171779</v>
      </c>
      <c r="AV654">
        <v>12.41005803</v>
      </c>
      <c r="AW654">
        <v>15.56621005</v>
      </c>
      <c r="AX654">
        <v>20.737078650000001</v>
      </c>
      <c r="AY654">
        <v>203.16666670000001</v>
      </c>
      <c r="AZ654">
        <v>-118.3125</v>
      </c>
      <c r="BA654">
        <v>66.087378639999997</v>
      </c>
    </row>
    <row r="655" spans="1:53" ht="14.4" hidden="1">
      <c r="A655" t="s">
        <v>1314</v>
      </c>
      <c r="B655" t="s">
        <v>1315</v>
      </c>
      <c r="C655">
        <v>30202030</v>
      </c>
      <c r="D655">
        <v>2015</v>
      </c>
      <c r="E655">
        <v>10.76301297</v>
      </c>
      <c r="F655">
        <v>302020</v>
      </c>
      <c r="G655">
        <v>30</v>
      </c>
      <c r="H655">
        <v>30202030</v>
      </c>
      <c r="I655">
        <v>0.41</v>
      </c>
      <c r="J655">
        <v>-2.3199999999999998</v>
      </c>
      <c r="K655">
        <v>0.70</v>
      </c>
      <c r="L655">
        <v>2.12</v>
      </c>
      <c r="M655">
        <v>2.74</v>
      </c>
      <c r="N655">
        <v>2.5</v>
      </c>
      <c r="O655">
        <v>1.73</v>
      </c>
      <c r="P655">
        <v>2.79</v>
      </c>
      <c r="Q655">
        <v>1</v>
      </c>
      <c r="R655">
        <v>1.83</v>
      </c>
      <c r="S655">
        <v>0.39</v>
      </c>
      <c r="T655">
        <v>0.13</v>
      </c>
      <c r="U655">
        <v>3.10</v>
      </c>
      <c r="V655">
        <v>1.36</v>
      </c>
      <c r="W655">
        <v>4.57</v>
      </c>
      <c r="X655">
        <v>7.09</v>
      </c>
      <c r="Y655">
        <v>5.76</v>
      </c>
      <c r="Z655">
        <v>7.24</v>
      </c>
      <c r="AA655">
        <v>16.25</v>
      </c>
      <c r="AB655">
        <v>32.79</v>
      </c>
      <c r="AC655">
        <v>22.09</v>
      </c>
      <c r="AD655">
        <v>18.989999999999998</v>
      </c>
      <c r="AE655">
        <v>31.06</v>
      </c>
      <c r="AF655">
        <v>15.51</v>
      </c>
      <c r="AG655">
        <v>32.715000000000003</v>
      </c>
      <c r="AH655">
        <v>19.61</v>
      </c>
      <c r="AI655">
        <v>28.20</v>
      </c>
      <c r="AJ655">
        <v>23.73</v>
      </c>
      <c r="AK655">
        <v>27.66</v>
      </c>
      <c r="AL655">
        <v>45.39</v>
      </c>
      <c r="AM655">
        <v>17.292682930000002</v>
      </c>
      <c r="AN655">
        <v>-2.4827586209999999</v>
      </c>
      <c r="AO655">
        <v>10.34285714</v>
      </c>
      <c r="AP655">
        <v>7.6650943399999996</v>
      </c>
      <c r="AQ655">
        <v>11.96715328</v>
      </c>
      <c r="AR655">
        <v>8.8360000000000003</v>
      </c>
      <c r="AS655">
        <v>10.97687861</v>
      </c>
      <c r="AT655">
        <v>11.13261649</v>
      </c>
      <c r="AU655">
        <v>15.51</v>
      </c>
      <c r="AV655">
        <v>17.87704918</v>
      </c>
      <c r="AW655">
        <v>50.282051279999997</v>
      </c>
      <c r="AX655">
        <v>216.92307690000001</v>
      </c>
      <c r="AY655">
        <v>7.6548387099999999</v>
      </c>
      <c r="AZ655">
        <v>20.33823529</v>
      </c>
      <c r="BA655">
        <v>9.9321663020000006</v>
      </c>
    </row>
    <row r="656" spans="1:53" ht="14.4" hidden="1">
      <c r="A656" t="s">
        <v>1316</v>
      </c>
      <c r="B656" t="s">
        <v>1317</v>
      </c>
      <c r="C656">
        <v>15104050</v>
      </c>
      <c r="D656">
        <v>1000</v>
      </c>
      <c r="E656">
        <v>10.743991510000001</v>
      </c>
      <c r="F656">
        <v>151040</v>
      </c>
      <c r="G656">
        <v>15</v>
      </c>
      <c r="H656">
        <v>15104050</v>
      </c>
      <c r="I656">
        <v>3.40</v>
      </c>
      <c r="J656">
        <v>3.87</v>
      </c>
      <c r="K656">
        <v>0.93</v>
      </c>
      <c r="L656">
        <v>0.01</v>
      </c>
      <c r="M656">
        <v>0.13</v>
      </c>
      <c r="N656">
        <v>-2.35</v>
      </c>
      <c r="O656">
        <v>0.77</v>
      </c>
      <c r="P656">
        <v>1.05</v>
      </c>
      <c r="Q656">
        <v>1.32</v>
      </c>
      <c r="R656">
        <v>-0.33</v>
      </c>
      <c r="S656">
        <v>0.95</v>
      </c>
      <c r="T656">
        <v>4.47</v>
      </c>
      <c r="U656">
        <v>4.05</v>
      </c>
      <c r="V656">
        <v>1.83</v>
      </c>
      <c r="W656">
        <v>1.44</v>
      </c>
      <c r="X656">
        <v>34.57</v>
      </c>
      <c r="Y656">
        <v>21.45</v>
      </c>
      <c r="Z656">
        <v>20.96</v>
      </c>
      <c r="AA656">
        <v>15.25</v>
      </c>
      <c r="AB656">
        <v>8.18</v>
      </c>
      <c r="AC656">
        <v>3.29</v>
      </c>
      <c r="AD656">
        <v>7.62</v>
      </c>
      <c r="AE656">
        <v>12.23</v>
      </c>
      <c r="AF656">
        <v>13.19</v>
      </c>
      <c r="AG656">
        <v>13.20</v>
      </c>
      <c r="AH656">
        <v>16.760000000000002</v>
      </c>
      <c r="AI656">
        <v>14.02</v>
      </c>
      <c r="AJ656">
        <v>16.97</v>
      </c>
      <c r="AK656">
        <v>15.86</v>
      </c>
      <c r="AL656">
        <v>8.8699999999999992</v>
      </c>
      <c r="AM656">
        <v>10.16764706</v>
      </c>
      <c r="AN656">
        <v>5.5426356590000001</v>
      </c>
      <c r="AO656">
        <v>22.537634409999999</v>
      </c>
      <c r="AP656">
        <v>1525</v>
      </c>
      <c r="AQ656">
        <v>62.92307692</v>
      </c>
      <c r="AR656">
        <v>-1.40</v>
      </c>
      <c r="AS656">
        <v>9.8961038959999996</v>
      </c>
      <c r="AT656">
        <v>11.647619049999999</v>
      </c>
      <c r="AU656">
        <v>9.9924242420000002</v>
      </c>
      <c r="AV656">
        <v>-40</v>
      </c>
      <c r="AW656">
        <v>17.642105260000001</v>
      </c>
      <c r="AX656">
        <v>3.136465324</v>
      </c>
      <c r="AY656">
        <v>4.1901234570000003</v>
      </c>
      <c r="AZ656">
        <v>8.6666666669999994</v>
      </c>
      <c r="BA656">
        <v>6.1597222220000001</v>
      </c>
    </row>
    <row r="657" spans="1:53" ht="14.4" hidden="1">
      <c r="A657" t="s">
        <v>1318</v>
      </c>
      <c r="B657" t="s">
        <v>1319</v>
      </c>
      <c r="C657">
        <v>50201020</v>
      </c>
      <c r="D657">
        <v>4833</v>
      </c>
      <c r="E657">
        <v>10.743709900000001</v>
      </c>
      <c r="F657">
        <v>502010</v>
      </c>
      <c r="G657">
        <v>50</v>
      </c>
      <c r="H657">
        <v>50201020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>
        <v>0</v>
      </c>
      <c r="O657">
        <v>0</v>
      </c>
      <c r="P657">
        <v>2.21</v>
      </c>
      <c r="Q657">
        <v>3.52</v>
      </c>
      <c r="R657">
        <v>2.57</v>
      </c>
      <c r="S657">
        <v>1.62</v>
      </c>
      <c r="T657">
        <v>3.61</v>
      </c>
      <c r="U657">
        <v>2.11</v>
      </c>
      <c r="V657">
        <v>2.33</v>
      </c>
      <c r="W657">
        <v>3.13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>
        <v>37.07</v>
      </c>
      <c r="AH657">
        <v>29.12</v>
      </c>
      <c r="AI657">
        <v>36.90</v>
      </c>
      <c r="AJ657">
        <v>30.37</v>
      </c>
      <c r="AK657">
        <v>29.67</v>
      </c>
      <c r="AL657">
        <v>48.58</v>
      </c>
      <c r="AM657" t="s">
        <v>23</v>
      </c>
      <c r="AN657" t="s">
        <v>23</v>
      </c>
      <c r="AO657" t="s">
        <v>23</v>
      </c>
      <c r="AP657" t="s">
        <v>23</v>
      </c>
      <c r="AQ657" t="s">
        <v>23</v>
      </c>
      <c r="AR657" t="s">
        <v>23</v>
      </c>
      <c r="AS657" t="s">
        <v>23</v>
      </c>
      <c r="AT657" t="s">
        <v>23</v>
      </c>
      <c r="AU657" t="s">
        <v>23</v>
      </c>
      <c r="AV657">
        <v>14.42412451</v>
      </c>
      <c r="AW657">
        <v>17.975308640000002</v>
      </c>
      <c r="AX657">
        <v>10.22160665</v>
      </c>
      <c r="AY657">
        <v>14.393364930000001</v>
      </c>
      <c r="AZ657">
        <v>12.73390558</v>
      </c>
      <c r="BA657">
        <v>15.52076677</v>
      </c>
    </row>
    <row r="658" spans="1:53" ht="14.4" hidden="1">
      <c r="A658" t="s">
        <v>1320</v>
      </c>
      <c r="B658" t="s">
        <v>1321</v>
      </c>
      <c r="C658">
        <v>45203020</v>
      </c>
      <c r="D658">
        <v>3674</v>
      </c>
      <c r="E658">
        <v>10.7399357</v>
      </c>
      <c r="F658">
        <v>452030</v>
      </c>
      <c r="G658">
        <v>45</v>
      </c>
      <c r="H658">
        <v>45203020</v>
      </c>
      <c r="I658">
        <v>0.35</v>
      </c>
      <c r="J658">
        <v>0.89</v>
      </c>
      <c r="K658">
        <v>0.56000000000000005</v>
      </c>
      <c r="L658">
        <v>0.64</v>
      </c>
      <c r="M658">
        <v>0.60</v>
      </c>
      <c r="N658">
        <v>0.42</v>
      </c>
      <c r="O658">
        <v>0.95</v>
      </c>
      <c r="P658">
        <v>0.72</v>
      </c>
      <c r="Q658">
        <v>0.70</v>
      </c>
      <c r="R658">
        <v>0.53</v>
      </c>
      <c r="S658">
        <v>0.47</v>
      </c>
      <c r="T658">
        <v>0.82</v>
      </c>
      <c r="U658">
        <v>1.18</v>
      </c>
      <c r="V658">
        <v>2.0299999999999998</v>
      </c>
      <c r="W658">
        <v>3.61</v>
      </c>
      <c r="X658">
        <v>9.6999999999999993</v>
      </c>
      <c r="Y658">
        <v>7.33</v>
      </c>
      <c r="Z658">
        <v>8.15</v>
      </c>
      <c r="AA658">
        <v>10.40</v>
      </c>
      <c r="AB658">
        <v>11.74</v>
      </c>
      <c r="AC658">
        <v>11.03</v>
      </c>
      <c r="AD658">
        <v>11.85</v>
      </c>
      <c r="AE658">
        <v>10.48</v>
      </c>
      <c r="AF658">
        <v>8.77</v>
      </c>
      <c r="AG658">
        <v>8.27</v>
      </c>
      <c r="AH658">
        <v>8.07</v>
      </c>
      <c r="AI658">
        <v>11.13</v>
      </c>
      <c r="AJ658">
        <v>11.27</v>
      </c>
      <c r="AK658">
        <v>29.28</v>
      </c>
      <c r="AL658">
        <v>92.30</v>
      </c>
      <c r="AM658">
        <v>27.714285709999999</v>
      </c>
      <c r="AN658">
        <v>8.2359550559999999</v>
      </c>
      <c r="AO658">
        <v>14.55357143</v>
      </c>
      <c r="AP658">
        <v>16.25</v>
      </c>
      <c r="AQ658">
        <v>19.56666667</v>
      </c>
      <c r="AR658">
        <v>26.26190476</v>
      </c>
      <c r="AS658">
        <v>12.47368421</v>
      </c>
      <c r="AT658">
        <v>14.55555556</v>
      </c>
      <c r="AU658">
        <v>12.52857143</v>
      </c>
      <c r="AV658">
        <v>15.60377358</v>
      </c>
      <c r="AW658">
        <v>17.170212769999999</v>
      </c>
      <c r="AX658">
        <v>13.573170729999999</v>
      </c>
      <c r="AY658">
        <v>9.5508474579999998</v>
      </c>
      <c r="AZ658">
        <v>14.42364532</v>
      </c>
      <c r="BA658">
        <v>25.567867039999999</v>
      </c>
    </row>
    <row r="659" spans="1:53" ht="14.4" hidden="1">
      <c r="A659" t="s">
        <v>1322</v>
      </c>
      <c r="B659" t="s">
        <v>1323</v>
      </c>
      <c r="C659">
        <v>60108010</v>
      </c>
      <c r="D659">
        <v>6798</v>
      </c>
      <c r="E659">
        <v>10.705572119999999</v>
      </c>
      <c r="F659">
        <v>601080</v>
      </c>
      <c r="G659">
        <v>60</v>
      </c>
      <c r="H659">
        <v>60108010</v>
      </c>
      <c r="I659">
        <v>-0.44</v>
      </c>
      <c r="J659">
        <v>0.09</v>
      </c>
      <c r="K659">
        <v>0.10</v>
      </c>
      <c r="L659">
        <v>0.42</v>
      </c>
      <c r="M659">
        <v>2.66</v>
      </c>
      <c r="N659">
        <v>2.72</v>
      </c>
      <c r="O659">
        <v>3.05</v>
      </c>
      <c r="P659">
        <v>3.23</v>
      </c>
      <c r="Q659">
        <v>3.08</v>
      </c>
      <c r="R659">
        <v>3.71</v>
      </c>
      <c r="S659">
        <v>2.41</v>
      </c>
      <c r="T659">
        <v>3.83</v>
      </c>
      <c r="U659">
        <v>4.3099999999999996</v>
      </c>
      <c r="V659">
        <v>4.8499999999999996</v>
      </c>
      <c r="W659">
        <v>3.52</v>
      </c>
      <c r="X659">
        <v>39.840000000000003</v>
      </c>
      <c r="Y659">
        <v>27.5</v>
      </c>
      <c r="Z659">
        <v>38.75</v>
      </c>
      <c r="AA659">
        <v>52.25</v>
      </c>
      <c r="AB659">
        <v>53.64</v>
      </c>
      <c r="AC659">
        <v>59.98</v>
      </c>
      <c r="AD659">
        <v>67.239999999999995</v>
      </c>
      <c r="AE659">
        <v>74.239999999999995</v>
      </c>
      <c r="AF659">
        <v>69.180000000000007</v>
      </c>
      <c r="AG659">
        <v>89.26</v>
      </c>
      <c r="AH659">
        <v>83.22</v>
      </c>
      <c r="AI659">
        <v>121.30</v>
      </c>
      <c r="AJ659">
        <v>94.40</v>
      </c>
      <c r="AK659">
        <v>106.28</v>
      </c>
      <c r="AL659">
        <v>121.74</v>
      </c>
      <c r="AM659">
        <v>-90.545454550000002</v>
      </c>
      <c r="AN659">
        <v>305.55555559999999</v>
      </c>
      <c r="AO659">
        <v>387.5</v>
      </c>
      <c r="AP659">
        <v>124.4047619</v>
      </c>
      <c r="AQ659">
        <v>20.165413529999999</v>
      </c>
      <c r="AR659">
        <v>22.051470590000001</v>
      </c>
      <c r="AS659">
        <v>22.04590164</v>
      </c>
      <c r="AT659">
        <v>22.984520119999999</v>
      </c>
      <c r="AU659">
        <v>22.46103896</v>
      </c>
      <c r="AV659">
        <v>24.059299190000001</v>
      </c>
      <c r="AW659">
        <v>34.53112033</v>
      </c>
      <c r="AX659">
        <v>31.671018279999998</v>
      </c>
      <c r="AY659">
        <v>21.902552199999999</v>
      </c>
      <c r="AZ659">
        <v>21.913402059999999</v>
      </c>
      <c r="BA659">
        <v>34.585227269999997</v>
      </c>
    </row>
    <row r="660" spans="1:53" ht="14.4" hidden="1">
      <c r="A660" t="s">
        <v>1324</v>
      </c>
      <c r="B660" t="s">
        <v>1325</v>
      </c>
      <c r="C660">
        <v>25504030</v>
      </c>
      <c r="D660">
        <v>5211</v>
      </c>
      <c r="E660">
        <v>10.690930699999999</v>
      </c>
      <c r="F660">
        <v>255040</v>
      </c>
      <c r="G660">
        <v>25</v>
      </c>
      <c r="H660">
        <v>25504030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>
        <v>0.27</v>
      </c>
      <c r="O660">
        <v>0.44</v>
      </c>
      <c r="P660">
        <v>1.02</v>
      </c>
      <c r="Q660">
        <v>1.1000000000000001</v>
      </c>
      <c r="R660">
        <v>1.44</v>
      </c>
      <c r="S660">
        <v>1.84</v>
      </c>
      <c r="T660">
        <v>2.64</v>
      </c>
      <c r="U660">
        <v>2.78</v>
      </c>
      <c r="V660">
        <v>2.2799999999999998</v>
      </c>
      <c r="W660">
        <v>1.90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>
        <v>48.68</v>
      </c>
      <c r="AF660">
        <v>25.90</v>
      </c>
      <c r="AG660">
        <v>50.81</v>
      </c>
      <c r="AH660">
        <v>92.85</v>
      </c>
      <c r="AI660">
        <v>130.01</v>
      </c>
      <c r="AJ660">
        <v>69.63</v>
      </c>
      <c r="AK660">
        <v>111.56</v>
      </c>
      <c r="AL660">
        <v>99.70</v>
      </c>
      <c r="AM660" t="s">
        <v>23</v>
      </c>
      <c r="AN660" t="s">
        <v>23</v>
      </c>
      <c r="AO660" t="s">
        <v>23</v>
      </c>
      <c r="AP660" t="s">
        <v>23</v>
      </c>
      <c r="AQ660" t="s">
        <v>23</v>
      </c>
      <c r="AR660" t="s">
        <v>23</v>
      </c>
      <c r="AS660" t="s">
        <v>23</v>
      </c>
      <c r="AT660">
        <v>47.725490200000003</v>
      </c>
      <c r="AU660">
        <v>23.545454549999999</v>
      </c>
      <c r="AV660">
        <v>35.284722219999999</v>
      </c>
      <c r="AW660">
        <v>50.461956520000001</v>
      </c>
      <c r="AX660">
        <v>49.246212120000003</v>
      </c>
      <c r="AY660">
        <v>25.04676259</v>
      </c>
      <c r="AZ660">
        <v>48.92982456</v>
      </c>
      <c r="BA660">
        <v>52.473684210000002</v>
      </c>
    </row>
    <row r="661" spans="1:53" ht="14.4" hidden="1">
      <c r="A661" t="s">
        <v>1326</v>
      </c>
      <c r="B661" t="s">
        <v>1327</v>
      </c>
      <c r="C661">
        <v>40101015</v>
      </c>
      <c r="D661">
        <v>6020</v>
      </c>
      <c r="E661">
        <v>10.676979319999999</v>
      </c>
      <c r="F661">
        <v>401010</v>
      </c>
      <c r="G661">
        <v>40</v>
      </c>
      <c r="H661">
        <v>40101015</v>
      </c>
      <c r="I661">
        <v>-0.25</v>
      </c>
      <c r="J661">
        <v>0.5</v>
      </c>
      <c r="K661">
        <v>-0.11</v>
      </c>
      <c r="L661">
        <v>0.10</v>
      </c>
      <c r="M661">
        <v>0.90</v>
      </c>
      <c r="N661">
        <v>0.34</v>
      </c>
      <c r="O661">
        <v>0.94</v>
      </c>
      <c r="P661">
        <v>0.65</v>
      </c>
      <c r="Q661">
        <v>1.65</v>
      </c>
      <c r="R661">
        <v>1.38</v>
      </c>
      <c r="S661">
        <v>1.89</v>
      </c>
      <c r="T661">
        <v>1.74</v>
      </c>
      <c r="U661">
        <v>1.53</v>
      </c>
      <c r="V661">
        <v>1.54</v>
      </c>
      <c r="W661">
        <v>1.36</v>
      </c>
      <c r="X661">
        <v>11.78</v>
      </c>
      <c r="Y661">
        <v>8</v>
      </c>
      <c r="Z661">
        <v>9.91</v>
      </c>
      <c r="AA661">
        <v>11.65</v>
      </c>
      <c r="AB661">
        <v>13.58</v>
      </c>
      <c r="AC661">
        <v>14.52</v>
      </c>
      <c r="AD661">
        <v>20.010000000000002</v>
      </c>
      <c r="AE661">
        <v>19.989999999999998</v>
      </c>
      <c r="AF661">
        <v>13.16</v>
      </c>
      <c r="AG661">
        <v>16.559999999999999</v>
      </c>
      <c r="AH661">
        <v>12.76</v>
      </c>
      <c r="AI661">
        <v>16.329999999999998</v>
      </c>
      <c r="AJ661">
        <v>24.5</v>
      </c>
      <c r="AK661">
        <v>14.16</v>
      </c>
      <c r="AL661">
        <v>20.14</v>
      </c>
      <c r="AM661">
        <v>-47.12</v>
      </c>
      <c r="AN661">
        <v>16</v>
      </c>
      <c r="AO661">
        <v>-90.090909089999997</v>
      </c>
      <c r="AP661">
        <v>116.5</v>
      </c>
      <c r="AQ661">
        <v>15.08888889</v>
      </c>
      <c r="AR661">
        <v>42.705882350000003</v>
      </c>
      <c r="AS661">
        <v>21.287234040000001</v>
      </c>
      <c r="AT661">
        <v>30.753846150000001</v>
      </c>
      <c r="AU661">
        <v>7.9757575760000003</v>
      </c>
      <c r="AV661">
        <v>12</v>
      </c>
      <c r="AW661">
        <v>6.751322751</v>
      </c>
      <c r="AX661">
        <v>9.3850574709999997</v>
      </c>
      <c r="AY661">
        <v>16.0130719</v>
      </c>
      <c r="AZ661">
        <v>9.1948051950000007</v>
      </c>
      <c r="BA661">
        <v>14.80882353</v>
      </c>
    </row>
    <row r="662" spans="1:53" ht="14.4" hidden="1">
      <c r="A662" t="s">
        <v>1328</v>
      </c>
      <c r="B662" t="s">
        <v>1329</v>
      </c>
      <c r="C662">
        <v>20201050</v>
      </c>
      <c r="D662">
        <v>8711</v>
      </c>
      <c r="E662">
        <v>10.66680144</v>
      </c>
      <c r="F662">
        <v>202010</v>
      </c>
      <c r="G662">
        <v>20</v>
      </c>
      <c r="H662">
        <v>20201050</v>
      </c>
      <c r="I662">
        <v>1.24</v>
      </c>
      <c r="J662">
        <v>1.43</v>
      </c>
      <c r="K662">
        <v>1.63</v>
      </c>
      <c r="L662">
        <v>-0.03</v>
      </c>
      <c r="M662">
        <v>1.66</v>
      </c>
      <c r="N662">
        <v>0.64</v>
      </c>
      <c r="O662">
        <v>1.42</v>
      </c>
      <c r="P662">
        <v>2.04</v>
      </c>
      <c r="Q662">
        <v>2.42</v>
      </c>
      <c r="R662">
        <v>2.84</v>
      </c>
      <c r="S662">
        <v>3.16</v>
      </c>
      <c r="T662">
        <v>4.26</v>
      </c>
      <c r="U662">
        <v>4.8600000000000003</v>
      </c>
      <c r="V662">
        <v>5.0999999999999996</v>
      </c>
      <c r="W662">
        <v>1.23</v>
      </c>
      <c r="X662">
        <v>25.06</v>
      </c>
      <c r="Y662">
        <v>21.59</v>
      </c>
      <c r="Z662">
        <v>26.47</v>
      </c>
      <c r="AA662">
        <v>27.98</v>
      </c>
      <c r="AB662">
        <v>26.70</v>
      </c>
      <c r="AC662">
        <v>26.02</v>
      </c>
      <c r="AD662">
        <v>43.15</v>
      </c>
      <c r="AE662">
        <v>48.15</v>
      </c>
      <c r="AF662">
        <v>51.77</v>
      </c>
      <c r="AG662">
        <v>86.16</v>
      </c>
      <c r="AH662">
        <v>115.78</v>
      </c>
      <c r="AI662">
        <v>169.80</v>
      </c>
      <c r="AJ662">
        <v>145.19</v>
      </c>
      <c r="AK662">
        <v>166.93</v>
      </c>
      <c r="AL662">
        <v>39.840000000000003</v>
      </c>
      <c r="AM662">
        <v>20.209677419999998</v>
      </c>
      <c r="AN662">
        <v>15.097902100000001</v>
      </c>
      <c r="AO662">
        <v>16.2392638</v>
      </c>
      <c r="AP662">
        <v>-932.66666669999995</v>
      </c>
      <c r="AQ662">
        <v>16.084337349999998</v>
      </c>
      <c r="AR662">
        <v>40.65625</v>
      </c>
      <c r="AS662">
        <v>30.387323940000002</v>
      </c>
      <c r="AT662">
        <v>23.602941179999998</v>
      </c>
      <c r="AU662">
        <v>21.39256198</v>
      </c>
      <c r="AV662">
        <v>30.338028170000001</v>
      </c>
      <c r="AW662">
        <v>36.63924051</v>
      </c>
      <c r="AX662">
        <v>39.859154930000003</v>
      </c>
      <c r="AY662">
        <v>29.8744856</v>
      </c>
      <c r="AZ662">
        <v>32.731372550000003</v>
      </c>
      <c r="BA662">
        <v>32.390243900000002</v>
      </c>
    </row>
    <row r="663" spans="1:53" ht="14.4" hidden="1">
      <c r="A663" t="s">
        <v>1330</v>
      </c>
      <c r="B663" t="s">
        <v>1331</v>
      </c>
      <c r="C663">
        <v>25203020</v>
      </c>
      <c r="D663">
        <v>3140</v>
      </c>
      <c r="E663">
        <v>10.642391140000001</v>
      </c>
      <c r="F663">
        <v>252030</v>
      </c>
      <c r="G663">
        <v>25</v>
      </c>
      <c r="H663">
        <v>25203020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>
        <v>0.51</v>
      </c>
      <c r="U663">
        <v>0.98</v>
      </c>
      <c r="V663">
        <v>0.42</v>
      </c>
      <c r="W663">
        <v>1.1399999999999999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>
        <v>48.73</v>
      </c>
      <c r="AL663">
        <v>56.66</v>
      </c>
      <c r="AM663" t="s">
        <v>23</v>
      </c>
      <c r="AN663" t="s">
        <v>23</v>
      </c>
      <c r="AO663" t="s">
        <v>23</v>
      </c>
      <c r="AP663" t="s">
        <v>23</v>
      </c>
      <c r="AQ663" t="s">
        <v>23</v>
      </c>
      <c r="AR663" t="s">
        <v>23</v>
      </c>
      <c r="AS663" t="s">
        <v>23</v>
      </c>
      <c r="AT663" t="s">
        <v>23</v>
      </c>
      <c r="AU663" t="s">
        <v>23</v>
      </c>
      <c r="AV663" t="s">
        <v>23</v>
      </c>
      <c r="AW663" t="s">
        <v>23</v>
      </c>
      <c r="AX663" t="s">
        <v>23</v>
      </c>
      <c r="AY663" t="s">
        <v>23</v>
      </c>
      <c r="AZ663">
        <v>116.0238095</v>
      </c>
      <c r="BA663">
        <v>49.701754389999998</v>
      </c>
    </row>
    <row r="664" spans="1:53" ht="14.4" hidden="1">
      <c r="A664" t="s">
        <v>1332</v>
      </c>
      <c r="B664" t="s">
        <v>1333</v>
      </c>
      <c r="C664">
        <v>30101030</v>
      </c>
      <c r="D664">
        <v>5960</v>
      </c>
      <c r="E664">
        <v>10.640590899999999</v>
      </c>
      <c r="F664">
        <v>301010</v>
      </c>
      <c r="G664">
        <v>30</v>
      </c>
      <c r="H664">
        <v>30101030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>
        <v>0</v>
      </c>
      <c r="S664">
        <v>0</v>
      </c>
      <c r="T664">
        <v>-0.28000000000000003</v>
      </c>
      <c r="U664">
        <v>1.65</v>
      </c>
      <c r="V664">
        <v>-6.09</v>
      </c>
      <c r="W664">
        <v>1.58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>
        <v>23.47</v>
      </c>
      <c r="AL664">
        <v>41.42</v>
      </c>
      <c r="AM664" t="s">
        <v>23</v>
      </c>
      <c r="AN664" t="s">
        <v>23</v>
      </c>
      <c r="AO664" t="s">
        <v>23</v>
      </c>
      <c r="AP664" t="s">
        <v>23</v>
      </c>
      <c r="AQ664" t="s">
        <v>23</v>
      </c>
      <c r="AR664" t="s">
        <v>23</v>
      </c>
      <c r="AS664" t="s">
        <v>23</v>
      </c>
      <c r="AT664" t="s">
        <v>23</v>
      </c>
      <c r="AU664" t="s">
        <v>23</v>
      </c>
      <c r="AV664" t="s">
        <v>23</v>
      </c>
      <c r="AW664" t="s">
        <v>23</v>
      </c>
      <c r="AX664" t="s">
        <v>23</v>
      </c>
      <c r="AY664" t="s">
        <v>23</v>
      </c>
      <c r="AZ664">
        <v>-3.8538587849999999</v>
      </c>
      <c r="BA664">
        <v>26.21518987</v>
      </c>
    </row>
    <row r="665" spans="1:53" ht="14.4" hidden="1">
      <c r="A665" t="s">
        <v>1334</v>
      </c>
      <c r="B665" t="s">
        <v>1335</v>
      </c>
      <c r="C665">
        <v>40203010</v>
      </c>
      <c r="D665">
        <v>6282</v>
      </c>
      <c r="E665">
        <v>10.632414320000001</v>
      </c>
      <c r="F665">
        <v>402030</v>
      </c>
      <c r="G665">
        <v>40</v>
      </c>
      <c r="H665">
        <v>40203010</v>
      </c>
      <c r="I665">
        <v>1.22</v>
      </c>
      <c r="J665">
        <v>1.1100000000000001</v>
      </c>
      <c r="K665">
        <v>1.18</v>
      </c>
      <c r="L665">
        <v>1.64</v>
      </c>
      <c r="M665">
        <v>1.85</v>
      </c>
      <c r="N665">
        <v>1.96</v>
      </c>
      <c r="O665">
        <v>2.0299999999999998</v>
      </c>
      <c r="P665">
        <v>2.4900000000000002</v>
      </c>
      <c r="Q665">
        <v>3.14</v>
      </c>
      <c r="R665">
        <v>3.24</v>
      </c>
      <c r="S665">
        <v>3</v>
      </c>
      <c r="T665">
        <v>3.81</v>
      </c>
      <c r="U665">
        <v>3.46</v>
      </c>
      <c r="V665">
        <v>3.46</v>
      </c>
      <c r="W665">
        <v>4.41</v>
      </c>
      <c r="X665">
        <v>23.79</v>
      </c>
      <c r="Y665">
        <v>17.350000000000001</v>
      </c>
      <c r="Z665">
        <v>23.34</v>
      </c>
      <c r="AA665">
        <v>34.729999999999997</v>
      </c>
      <c r="AB665">
        <v>40.04</v>
      </c>
      <c r="AC665">
        <v>52.40</v>
      </c>
      <c r="AD665">
        <v>49.36</v>
      </c>
      <c r="AE665">
        <v>71.86</v>
      </c>
      <c r="AF665">
        <v>46.20</v>
      </c>
      <c r="AG665">
        <v>65.48</v>
      </c>
      <c r="AH665">
        <v>57.47</v>
      </c>
      <c r="AI665">
        <v>60.94</v>
      </c>
      <c r="AJ665">
        <v>58.30</v>
      </c>
      <c r="AK665">
        <v>63.55</v>
      </c>
      <c r="AL665">
        <v>82.48</v>
      </c>
      <c r="AM665">
        <v>19.5</v>
      </c>
      <c r="AN665">
        <v>15.630630630000001</v>
      </c>
      <c r="AO665">
        <v>19.779661019999999</v>
      </c>
      <c r="AP665">
        <v>21.176829269999999</v>
      </c>
      <c r="AQ665">
        <v>21.64324324</v>
      </c>
      <c r="AR665">
        <v>26.734693879999998</v>
      </c>
      <c r="AS665">
        <v>24.315270940000001</v>
      </c>
      <c r="AT665">
        <v>28.859437750000001</v>
      </c>
      <c r="AU665">
        <v>14.7133758</v>
      </c>
      <c r="AV665">
        <v>20.20987654</v>
      </c>
      <c r="AW665">
        <v>19.15666667</v>
      </c>
      <c r="AX665">
        <v>15.994750659999999</v>
      </c>
      <c r="AY665">
        <v>16.849710980000001</v>
      </c>
      <c r="AZ665">
        <v>18.367052019999999</v>
      </c>
      <c r="BA665">
        <v>18.702947850000001</v>
      </c>
    </row>
    <row r="666" spans="1:53" ht="14.4" hidden="1">
      <c r="A666" t="s">
        <v>1336</v>
      </c>
      <c r="B666" t="s">
        <v>1337</v>
      </c>
      <c r="C666">
        <v>40203010</v>
      </c>
      <c r="D666">
        <v>6282</v>
      </c>
      <c r="E666">
        <v>10.631615070000001</v>
      </c>
      <c r="F666">
        <v>402030</v>
      </c>
      <c r="G666">
        <v>40</v>
      </c>
      <c r="H666">
        <v>40203010</v>
      </c>
      <c r="I666">
        <v>6.33</v>
      </c>
      <c r="J666">
        <v>8.6199999999999992</v>
      </c>
      <c r="K666">
        <v>8.9499999999999993</v>
      </c>
      <c r="L666">
        <v>3.37</v>
      </c>
      <c r="M666">
        <v>3.79</v>
      </c>
      <c r="N666">
        <v>3.29</v>
      </c>
      <c r="O666">
        <v>2.94</v>
      </c>
      <c r="P666">
        <v>3.01</v>
      </c>
      <c r="Q666">
        <v>1.39</v>
      </c>
      <c r="R666">
        <v>2.35</v>
      </c>
      <c r="S666">
        <v>1.59</v>
      </c>
      <c r="T666">
        <v>3.57</v>
      </c>
      <c r="U666">
        <v>2.5299999999999998</v>
      </c>
      <c r="V666">
        <v>1.72</v>
      </c>
      <c r="W666">
        <v>0.85</v>
      </c>
      <c r="X666">
        <v>111.21</v>
      </c>
      <c r="Y666">
        <v>96.06</v>
      </c>
      <c r="Z666">
        <v>125.70</v>
      </c>
      <c r="AA666">
        <v>57.73</v>
      </c>
      <c r="AB666">
        <v>55.37</v>
      </c>
      <c r="AC666">
        <v>36.82</v>
      </c>
      <c r="AD666">
        <v>39.58</v>
      </c>
      <c r="AE666">
        <v>43.33</v>
      </c>
      <c r="AF666">
        <v>29.66</v>
      </c>
      <c r="AG666">
        <v>25.98</v>
      </c>
      <c r="AH666">
        <v>24.99</v>
      </c>
      <c r="AI666">
        <v>33.49</v>
      </c>
      <c r="AJ666">
        <v>26.38</v>
      </c>
      <c r="AK666">
        <v>29.79</v>
      </c>
      <c r="AL666">
        <v>20.29</v>
      </c>
      <c r="AM666">
        <v>17.568720379999998</v>
      </c>
      <c r="AN666">
        <v>11.143851509999999</v>
      </c>
      <c r="AO666">
        <v>14.04469274</v>
      </c>
      <c r="AP666">
        <v>17.130563800000001</v>
      </c>
      <c r="AQ666">
        <v>14.60949868</v>
      </c>
      <c r="AR666">
        <v>11.19148936</v>
      </c>
      <c r="AS666">
        <v>13.46258503</v>
      </c>
      <c r="AT666">
        <v>14.39534884</v>
      </c>
      <c r="AU666">
        <v>21.338129500000001</v>
      </c>
      <c r="AV666">
        <v>11.055319150000001</v>
      </c>
      <c r="AW666">
        <v>15.716981130000001</v>
      </c>
      <c r="AX666">
        <v>9.3809523810000002</v>
      </c>
      <c r="AY666">
        <v>10.426877470000001</v>
      </c>
      <c r="AZ666">
        <v>17.31976744</v>
      </c>
      <c r="BA666">
        <v>23.87058824</v>
      </c>
    </row>
    <row r="667" spans="1:53" ht="14.4" hidden="1">
      <c r="A667" t="s">
        <v>1338</v>
      </c>
      <c r="B667" t="s">
        <v>1339</v>
      </c>
      <c r="C667">
        <v>15101050</v>
      </c>
      <c r="D667">
        <v>2800</v>
      </c>
      <c r="E667">
        <v>10.58517516</v>
      </c>
      <c r="F667">
        <v>151010</v>
      </c>
      <c r="G667">
        <v>15</v>
      </c>
      <c r="H667">
        <v>15101050</v>
      </c>
      <c r="I667">
        <v>5.92</v>
      </c>
      <c r="J667">
        <v>4.8600000000000003</v>
      </c>
      <c r="K667">
        <v>2.93</v>
      </c>
      <c r="L667">
        <v>7.44</v>
      </c>
      <c r="M667">
        <v>4.97</v>
      </c>
      <c r="N667">
        <v>5.66</v>
      </c>
      <c r="O667">
        <v>5.75</v>
      </c>
      <c r="P667">
        <v>9.4700000000000006</v>
      </c>
      <c r="Q667">
        <v>7.56</v>
      </c>
      <c r="R667">
        <v>5.48</v>
      </c>
      <c r="S667">
        <v>3.5</v>
      </c>
      <c r="T667">
        <v>6.25</v>
      </c>
      <c r="U667">
        <v>6.35</v>
      </c>
      <c r="V667">
        <v>7.49</v>
      </c>
      <c r="W667">
        <v>7.67</v>
      </c>
      <c r="X667">
        <v>84.08</v>
      </c>
      <c r="Y667">
        <v>39.06</v>
      </c>
      <c r="Z667">
        <v>68.05</v>
      </c>
      <c r="AA667">
        <v>80.70</v>
      </c>
      <c r="AB667">
        <v>75.86</v>
      </c>
      <c r="AC667">
        <v>67.510000000000005</v>
      </c>
      <c r="AD667">
        <v>75.209999999999994</v>
      </c>
      <c r="AE667">
        <v>92.64</v>
      </c>
      <c r="AF667">
        <v>73.11</v>
      </c>
      <c r="AG667">
        <v>79.260000000000005</v>
      </c>
      <c r="AH667">
        <v>100.28</v>
      </c>
      <c r="AI667">
        <v>120.91</v>
      </c>
      <c r="AJ667">
        <v>81.44</v>
      </c>
      <c r="AK667">
        <v>89.82</v>
      </c>
      <c r="AL667">
        <v>91.32</v>
      </c>
      <c r="AM667">
        <v>14.2027027</v>
      </c>
      <c r="AN667">
        <v>8.0370370369999993</v>
      </c>
      <c r="AO667">
        <v>23.225255969999999</v>
      </c>
      <c r="AP667">
        <v>10.84677419</v>
      </c>
      <c r="AQ667">
        <v>15.26358149</v>
      </c>
      <c r="AR667">
        <v>11.927561839999999</v>
      </c>
      <c r="AS667">
        <v>13.08</v>
      </c>
      <c r="AT667">
        <v>9.7824709609999996</v>
      </c>
      <c r="AU667">
        <v>9.6706349209999996</v>
      </c>
      <c r="AV667">
        <v>14.46350365</v>
      </c>
      <c r="AW667">
        <v>28.65142857</v>
      </c>
      <c r="AX667">
        <v>19.345600000000001</v>
      </c>
      <c r="AY667">
        <v>12.825196849999999</v>
      </c>
      <c r="AZ667">
        <v>11.99198932</v>
      </c>
      <c r="BA667">
        <v>11.906127769999999</v>
      </c>
    </row>
    <row r="668" spans="1:53" ht="14.4" hidden="1">
      <c r="A668" t="s">
        <v>1340</v>
      </c>
      <c r="B668" t="s">
        <v>1341</v>
      </c>
      <c r="C668">
        <v>20106020</v>
      </c>
      <c r="D668">
        <v>3540</v>
      </c>
      <c r="E668">
        <v>10.57818222</v>
      </c>
      <c r="F668">
        <v>201060</v>
      </c>
      <c r="G668">
        <v>20</v>
      </c>
      <c r="H668">
        <v>20106020</v>
      </c>
      <c r="I668">
        <v>3.06</v>
      </c>
      <c r="J668">
        <v>2.56</v>
      </c>
      <c r="K668">
        <v>3.06</v>
      </c>
      <c r="L668">
        <v>3.54</v>
      </c>
      <c r="M668">
        <v>3.18</v>
      </c>
      <c r="N668">
        <v>1.70</v>
      </c>
      <c r="O668">
        <v>2.91</v>
      </c>
      <c r="P668">
        <v>3.71</v>
      </c>
      <c r="Q668">
        <v>4.37</v>
      </c>
      <c r="R668">
        <v>4.68</v>
      </c>
      <c r="S668">
        <v>3.42</v>
      </c>
      <c r="T668">
        <v>4.5999999999999996</v>
      </c>
      <c r="U668">
        <v>8.0399999999999991</v>
      </c>
      <c r="V668">
        <v>9.3699999999999992</v>
      </c>
      <c r="W668">
        <v>8.15</v>
      </c>
      <c r="X668">
        <v>65.27</v>
      </c>
      <c r="Y668">
        <v>39.119999999999997</v>
      </c>
      <c r="Z668">
        <v>48.68</v>
      </c>
      <c r="AA668">
        <v>71.34</v>
      </c>
      <c r="AB668">
        <v>69.09</v>
      </c>
      <c r="AC668">
        <v>51.89</v>
      </c>
      <c r="AD668">
        <v>76.67</v>
      </c>
      <c r="AE668">
        <v>91.58</v>
      </c>
      <c r="AF668">
        <v>78.849999999999994</v>
      </c>
      <c r="AG668">
        <v>96.73</v>
      </c>
      <c r="AH668">
        <v>116.25</v>
      </c>
      <c r="AI668">
        <v>139.47</v>
      </c>
      <c r="AJ668">
        <v>144.49</v>
      </c>
      <c r="AK668">
        <v>217.46</v>
      </c>
      <c r="AL668">
        <v>187.47</v>
      </c>
      <c r="AM668">
        <v>21.330065359999999</v>
      </c>
      <c r="AN668">
        <v>15.28125</v>
      </c>
      <c r="AO668">
        <v>15.90849673</v>
      </c>
      <c r="AP668">
        <v>20.152542369999999</v>
      </c>
      <c r="AQ668">
        <v>21.72641509</v>
      </c>
      <c r="AR668">
        <v>30.523529409999998</v>
      </c>
      <c r="AS668">
        <v>26.347079040000001</v>
      </c>
      <c r="AT668">
        <v>24.68463612</v>
      </c>
      <c r="AU668">
        <v>18.043478260000001</v>
      </c>
      <c r="AV668">
        <v>20.66880342</v>
      </c>
      <c r="AW668">
        <v>33.991228069999998</v>
      </c>
      <c r="AX668">
        <v>30.319565220000001</v>
      </c>
      <c r="AY668">
        <v>17.971393030000002</v>
      </c>
      <c r="AZ668">
        <v>23.208110990000002</v>
      </c>
      <c r="BA668">
        <v>23.002453989999999</v>
      </c>
    </row>
    <row r="669" spans="1:53" ht="14.4" hidden="1">
      <c r="A669" t="s">
        <v>1342</v>
      </c>
      <c r="B669" t="s">
        <v>1343</v>
      </c>
      <c r="C669">
        <v>40203020</v>
      </c>
      <c r="D669">
        <v>6200</v>
      </c>
      <c r="E669">
        <v>10.55234611</v>
      </c>
      <c r="F669">
        <v>402030</v>
      </c>
      <c r="G669">
        <v>40</v>
      </c>
      <c r="H669">
        <v>40203020</v>
      </c>
      <c r="I669">
        <v>0.39</v>
      </c>
      <c r="J669">
        <v>0.23</v>
      </c>
      <c r="K669">
        <v>0.89</v>
      </c>
      <c r="L669">
        <v>1.38</v>
      </c>
      <c r="M669">
        <v>2.08</v>
      </c>
      <c r="N669">
        <v>0.98</v>
      </c>
      <c r="O669">
        <v>2.4300000000000002</v>
      </c>
      <c r="P669">
        <v>2.80</v>
      </c>
      <c r="Q669">
        <v>8.33</v>
      </c>
      <c r="R669">
        <v>6.89</v>
      </c>
      <c r="S669">
        <v>8.2200000000000006</v>
      </c>
      <c r="T669">
        <v>17.079999999999998</v>
      </c>
      <c r="U669">
        <v>11.61</v>
      </c>
      <c r="V669">
        <v>6.37</v>
      </c>
      <c r="W669">
        <v>9.08</v>
      </c>
      <c r="X669">
        <v>34</v>
      </c>
      <c r="Y669">
        <v>26.62</v>
      </c>
      <c r="Z669">
        <v>30.19</v>
      </c>
      <c r="AA669">
        <v>59.78</v>
      </c>
      <c r="AB669">
        <v>52.37</v>
      </c>
      <c r="AC669">
        <v>54.07</v>
      </c>
      <c r="AD669">
        <v>68.70</v>
      </c>
      <c r="AE669">
        <v>90</v>
      </c>
      <c r="AF669">
        <v>71.56</v>
      </c>
      <c r="AG669">
        <v>74.760000000000005</v>
      </c>
      <c r="AH669">
        <v>109.64</v>
      </c>
      <c r="AI669">
        <v>135.85</v>
      </c>
      <c r="AJ669">
        <v>109.08</v>
      </c>
      <c r="AK669">
        <v>171.05</v>
      </c>
      <c r="AL669">
        <v>277.19</v>
      </c>
      <c r="AM669">
        <v>87.179487179999995</v>
      </c>
      <c r="AN669">
        <v>115.73913039999999</v>
      </c>
      <c r="AO669">
        <v>33.921348309999999</v>
      </c>
      <c r="AP669">
        <v>43.31884058</v>
      </c>
      <c r="AQ669">
        <v>25.17788462</v>
      </c>
      <c r="AR669">
        <v>55.173469390000001</v>
      </c>
      <c r="AS669">
        <v>28.27160494</v>
      </c>
      <c r="AT669">
        <v>32.142857139999997</v>
      </c>
      <c r="AU669">
        <v>8.5906362549999997</v>
      </c>
      <c r="AV669">
        <v>10.85050798</v>
      </c>
      <c r="AW669">
        <v>13.338199510000001</v>
      </c>
      <c r="AX669">
        <v>7.9537470729999997</v>
      </c>
      <c r="AY669">
        <v>9.3953488370000002</v>
      </c>
      <c r="AZ669">
        <v>26.85243328</v>
      </c>
      <c r="BA669">
        <v>30.527533040000002</v>
      </c>
    </row>
    <row r="670" spans="1:53" ht="14.4" hidden="1">
      <c r="A670" t="s">
        <v>1344</v>
      </c>
      <c r="B670" t="s">
        <v>1345</v>
      </c>
      <c r="C670">
        <v>10102020</v>
      </c>
      <c r="D670">
        <v>1311</v>
      </c>
      <c r="E670">
        <v>10.543122</v>
      </c>
      <c r="F670">
        <v>101020</v>
      </c>
      <c r="G670">
        <v>10</v>
      </c>
      <c r="H670">
        <v>10102020</v>
      </c>
      <c r="I670">
        <v>2.0299999999999998</v>
      </c>
      <c r="J670">
        <v>0.17</v>
      </c>
      <c r="K670">
        <v>-3.79</v>
      </c>
      <c r="L670">
        <v>0.32</v>
      </c>
      <c r="M670">
        <v>4.58</v>
      </c>
      <c r="N670">
        <v>-6.28</v>
      </c>
      <c r="O670">
        <v>-1.07</v>
      </c>
      <c r="P670">
        <v>0.85</v>
      </c>
      <c r="Q670">
        <v>1.1100000000000001</v>
      </c>
      <c r="R670">
        <v>0.18</v>
      </c>
      <c r="S670">
        <v>-23.47</v>
      </c>
      <c r="T670">
        <v>5.32</v>
      </c>
      <c r="U670">
        <v>14.08</v>
      </c>
      <c r="V670">
        <v>7.90</v>
      </c>
      <c r="W670">
        <v>4.21</v>
      </c>
      <c r="X670">
        <v>29.12</v>
      </c>
      <c r="Y670">
        <v>18.53</v>
      </c>
      <c r="Z670">
        <v>19.760000000000002</v>
      </c>
      <c r="AA670">
        <v>18.05</v>
      </c>
      <c r="AB670">
        <v>13.87</v>
      </c>
      <c r="AC670">
        <v>5.09</v>
      </c>
      <c r="AD670">
        <v>11.74</v>
      </c>
      <c r="AE670">
        <v>13.33</v>
      </c>
      <c r="AF670">
        <v>5.78</v>
      </c>
      <c r="AG670">
        <v>4.6900000000000004</v>
      </c>
      <c r="AH670">
        <v>14.36</v>
      </c>
      <c r="AI670">
        <v>33.700000000000003</v>
      </c>
      <c r="AJ670">
        <v>50.71</v>
      </c>
      <c r="AK670">
        <v>43.92</v>
      </c>
      <c r="AL670">
        <v>40.5</v>
      </c>
      <c r="AM670">
        <v>14.34482759</v>
      </c>
      <c r="AN670">
        <v>109</v>
      </c>
      <c r="AO670">
        <v>-5.2137203169999999</v>
      </c>
      <c r="AP670">
        <v>56.40625</v>
      </c>
      <c r="AQ670">
        <v>3.028384279</v>
      </c>
      <c r="AR670">
        <v>-0.81050955400000002</v>
      </c>
      <c r="AS670">
        <v>-10.971962619999999</v>
      </c>
      <c r="AT670">
        <v>15.682352939999999</v>
      </c>
      <c r="AU670">
        <v>5.2072072069999997</v>
      </c>
      <c r="AV670">
        <v>26.055555559999998</v>
      </c>
      <c r="AW670">
        <v>-0.61184490800000002</v>
      </c>
      <c r="AX670">
        <v>6.3345864660000002</v>
      </c>
      <c r="AY670">
        <v>3.6015625</v>
      </c>
      <c r="AZ670">
        <v>5.5594936710000002</v>
      </c>
      <c r="BA670">
        <v>9.6199524939999996</v>
      </c>
    </row>
    <row r="671" spans="1:53" ht="14.4" hidden="1">
      <c r="A671" t="s">
        <v>1346</v>
      </c>
      <c r="B671" t="s">
        <v>1347</v>
      </c>
      <c r="C671">
        <v>20305010</v>
      </c>
      <c r="D671">
        <v>4581</v>
      </c>
      <c r="E671">
        <v>10.54017327</v>
      </c>
      <c r="F671">
        <v>203050</v>
      </c>
      <c r="G671">
        <v>20</v>
      </c>
      <c r="H671">
        <v>20305010</v>
      </c>
      <c r="I671">
        <v>2.17</v>
      </c>
      <c r="J671">
        <v>1.98</v>
      </c>
      <c r="K671">
        <v>2.58</v>
      </c>
      <c r="L671">
        <v>3.24</v>
      </c>
      <c r="M671">
        <v>2.89</v>
      </c>
      <c r="N671">
        <v>3.02</v>
      </c>
      <c r="O671">
        <v>3.03</v>
      </c>
      <c r="P671">
        <v>4.5</v>
      </c>
      <c r="Q671">
        <v>4.88</v>
      </c>
      <c r="R671">
        <v>5.41</v>
      </c>
      <c r="S671">
        <v>1.87</v>
      </c>
      <c r="T671">
        <v>5.63</v>
      </c>
      <c r="U671">
        <v>9.09</v>
      </c>
      <c r="V671">
        <v>11.17</v>
      </c>
      <c r="W671">
        <v>8.18</v>
      </c>
      <c r="X671">
        <v>40.61</v>
      </c>
      <c r="Y671">
        <v>33.76</v>
      </c>
      <c r="Z671">
        <v>57.17</v>
      </c>
      <c r="AA671">
        <v>53.22</v>
      </c>
      <c r="AB671">
        <v>63.20</v>
      </c>
      <c r="AC671">
        <v>88.28</v>
      </c>
      <c r="AD671">
        <v>82.52</v>
      </c>
      <c r="AE671">
        <v>102.76</v>
      </c>
      <c r="AF671">
        <v>81.55</v>
      </c>
      <c r="AG671">
        <v>118.61</v>
      </c>
      <c r="AH671">
        <v>111.29</v>
      </c>
      <c r="AI671">
        <v>137.47</v>
      </c>
      <c r="AJ671">
        <v>143.81</v>
      </c>
      <c r="AK671">
        <v>175.22</v>
      </c>
      <c r="AL671">
        <v>174.99</v>
      </c>
      <c r="AM671">
        <v>18.714285709999999</v>
      </c>
      <c r="AN671">
        <v>17.050505050000002</v>
      </c>
      <c r="AO671">
        <v>22.158914729999999</v>
      </c>
      <c r="AP671">
        <v>16.425925929999998</v>
      </c>
      <c r="AQ671">
        <v>21.868512110000001</v>
      </c>
      <c r="AR671">
        <v>29.231788080000001</v>
      </c>
      <c r="AS671">
        <v>27.23432343</v>
      </c>
      <c r="AT671">
        <v>22.83555556</v>
      </c>
      <c r="AU671">
        <v>16.711065569999999</v>
      </c>
      <c r="AV671">
        <v>21.924214419999998</v>
      </c>
      <c r="AW671">
        <v>59.513368980000003</v>
      </c>
      <c r="AX671">
        <v>24.417406750000001</v>
      </c>
      <c r="AY671">
        <v>15.82068207</v>
      </c>
      <c r="AZ671">
        <v>15.686660699999999</v>
      </c>
      <c r="BA671">
        <v>21.39242054</v>
      </c>
    </row>
    <row r="672" spans="1:53" ht="14.4" hidden="1">
      <c r="A672" t="s">
        <v>1348</v>
      </c>
      <c r="B672" t="s">
        <v>1349</v>
      </c>
      <c r="C672">
        <v>35102020</v>
      </c>
      <c r="D672">
        <v>8062</v>
      </c>
      <c r="E672">
        <v>10.534645299999999</v>
      </c>
      <c r="F672">
        <v>351020</v>
      </c>
      <c r="G672">
        <v>35</v>
      </c>
      <c r="H672">
        <v>35102020</v>
      </c>
      <c r="I672">
        <v>2.34</v>
      </c>
      <c r="J672">
        <v>4.04</v>
      </c>
      <c r="K672">
        <v>4.53</v>
      </c>
      <c r="L672">
        <v>5.14</v>
      </c>
      <c r="M672">
        <v>5.42</v>
      </c>
      <c r="N672">
        <v>6.76</v>
      </c>
      <c r="O672">
        <v>7.14</v>
      </c>
      <c r="P672">
        <v>7.81</v>
      </c>
      <c r="Q672">
        <v>8.31</v>
      </c>
      <c r="R672">
        <v>9.1300000000000008</v>
      </c>
      <c r="S672">
        <v>10.99</v>
      </c>
      <c r="T672">
        <v>11.82</v>
      </c>
      <c r="U672">
        <v>9.14</v>
      </c>
      <c r="V672">
        <v>10.23</v>
      </c>
      <c r="W672">
        <v>16.82</v>
      </c>
      <c r="X672">
        <v>43.42</v>
      </c>
      <c r="Y672">
        <v>38.86</v>
      </c>
      <c r="Z672">
        <v>48.35</v>
      </c>
      <c r="AA672">
        <v>81.260000000000005</v>
      </c>
      <c r="AB672">
        <v>111.26</v>
      </c>
      <c r="AC672">
        <v>119.49</v>
      </c>
      <c r="AD672">
        <v>106.38</v>
      </c>
      <c r="AE672">
        <v>113.35</v>
      </c>
      <c r="AF672">
        <v>116.56</v>
      </c>
      <c r="AG672">
        <v>143.46</v>
      </c>
      <c r="AH672">
        <v>137.5</v>
      </c>
      <c r="AI672">
        <v>129.66</v>
      </c>
      <c r="AJ672">
        <v>140.88999999999999</v>
      </c>
      <c r="AK672">
        <v>152.44</v>
      </c>
      <c r="AL672">
        <v>179.42</v>
      </c>
      <c r="AM672">
        <v>18.555555559999998</v>
      </c>
      <c r="AN672">
        <v>9.6188118809999992</v>
      </c>
      <c r="AO672">
        <v>10.673289179999999</v>
      </c>
      <c r="AP672">
        <v>15.809338520000001</v>
      </c>
      <c r="AQ672">
        <v>20.52767528</v>
      </c>
      <c r="AR672">
        <v>17.676035500000001</v>
      </c>
      <c r="AS672">
        <v>14.89915966</v>
      </c>
      <c r="AT672">
        <v>14.5134443</v>
      </c>
      <c r="AU672">
        <v>14.02647413</v>
      </c>
      <c r="AV672">
        <v>15.71303395</v>
      </c>
      <c r="AW672">
        <v>12.51137398</v>
      </c>
      <c r="AX672">
        <v>10.96954315</v>
      </c>
      <c r="AY672">
        <v>15.414660830000001</v>
      </c>
      <c r="AZ672">
        <v>14.90127077</v>
      </c>
      <c r="BA672">
        <v>10.667063020000001</v>
      </c>
    </row>
    <row r="673" spans="1:53" ht="14.4" hidden="1">
      <c r="A673" t="s">
        <v>1350</v>
      </c>
      <c r="B673" t="s">
        <v>1351</v>
      </c>
      <c r="C673">
        <v>15103010</v>
      </c>
      <c r="D673">
        <v>3089</v>
      </c>
      <c r="E673">
        <v>10.453905969999999</v>
      </c>
      <c r="F673">
        <v>151030</v>
      </c>
      <c r="G673">
        <v>15</v>
      </c>
      <c r="H673">
        <v>15103010</v>
      </c>
      <c r="I673">
        <v>2.48</v>
      </c>
      <c r="J673">
        <v>2.65</v>
      </c>
      <c r="K673">
        <v>2.38</v>
      </c>
      <c r="L673">
        <v>2.52</v>
      </c>
      <c r="M673">
        <v>2.85</v>
      </c>
      <c r="N673">
        <v>3.09</v>
      </c>
      <c r="O673">
        <v>3.17</v>
      </c>
      <c r="P673">
        <v>3.41</v>
      </c>
      <c r="Q673">
        <v>3</v>
      </c>
      <c r="R673">
        <v>3.66</v>
      </c>
      <c r="S673">
        <v>3.21</v>
      </c>
      <c r="T673">
        <v>3.61</v>
      </c>
      <c r="U673">
        <v>3.59</v>
      </c>
      <c r="V673">
        <v>4.25</v>
      </c>
      <c r="W673">
        <v>5.53</v>
      </c>
      <c r="X673">
        <v>47.57</v>
      </c>
      <c r="Y673">
        <v>52.17</v>
      </c>
      <c r="Z673">
        <v>47.72</v>
      </c>
      <c r="AA673">
        <v>67.81</v>
      </c>
      <c r="AB673">
        <v>66.84</v>
      </c>
      <c r="AC673">
        <v>72.650000000000006</v>
      </c>
      <c r="AD673">
        <v>73.45</v>
      </c>
      <c r="AE673">
        <v>86.28</v>
      </c>
      <c r="AF673">
        <v>94.07</v>
      </c>
      <c r="AG673">
        <v>115.62</v>
      </c>
      <c r="AH673">
        <v>136.88999999999999</v>
      </c>
      <c r="AI673">
        <v>122.48</v>
      </c>
      <c r="AJ673">
        <v>109.98</v>
      </c>
      <c r="AK673">
        <v>123.62</v>
      </c>
      <c r="AL673">
        <v>157.10</v>
      </c>
      <c r="AM673">
        <v>19.18145161</v>
      </c>
      <c r="AN673">
        <v>19.686792449999999</v>
      </c>
      <c r="AO673">
        <v>20.050420169999999</v>
      </c>
      <c r="AP673">
        <v>26.908730160000001</v>
      </c>
      <c r="AQ673">
        <v>23.452631579999998</v>
      </c>
      <c r="AR673">
        <v>23.51132686</v>
      </c>
      <c r="AS673">
        <v>23.170347</v>
      </c>
      <c r="AT673">
        <v>25.302052790000001</v>
      </c>
      <c r="AU673">
        <v>31.356666669999999</v>
      </c>
      <c r="AV673">
        <v>31.590163929999999</v>
      </c>
      <c r="AW673">
        <v>42.64485981</v>
      </c>
      <c r="AX673">
        <v>33.927977839999997</v>
      </c>
      <c r="AY673">
        <v>30.63509749</v>
      </c>
      <c r="AZ673">
        <v>29.087058819999999</v>
      </c>
      <c r="BA673">
        <v>28.408679930000002</v>
      </c>
    </row>
    <row r="674" spans="1:53" ht="14.4" hidden="1">
      <c r="A674" t="s">
        <v>1352</v>
      </c>
      <c r="B674" t="s">
        <v>1353</v>
      </c>
      <c r="C674">
        <v>50201010</v>
      </c>
      <c r="D674">
        <v>7311</v>
      </c>
      <c r="E674">
        <v>10.4378703</v>
      </c>
      <c r="F674">
        <v>502010</v>
      </c>
      <c r="G674">
        <v>50</v>
      </c>
      <c r="H674">
        <v>50201010</v>
      </c>
      <c r="I674">
        <v>0.47</v>
      </c>
      <c r="J674">
        <v>0.99</v>
      </c>
      <c r="K674">
        <v>0.94</v>
      </c>
      <c r="L674">
        <v>0.61</v>
      </c>
      <c r="M674">
        <v>1.1200000000000001</v>
      </c>
      <c r="N674">
        <v>1.0900000000000001</v>
      </c>
      <c r="O674">
        <v>1.49</v>
      </c>
      <c r="P674">
        <v>1.46</v>
      </c>
      <c r="Q674">
        <v>1.59</v>
      </c>
      <c r="R674">
        <v>1.68</v>
      </c>
      <c r="S674">
        <v>0.89</v>
      </c>
      <c r="T674">
        <v>2.39</v>
      </c>
      <c r="U674">
        <v>2.37</v>
      </c>
      <c r="V674">
        <v>2.85</v>
      </c>
      <c r="W674">
        <v>1.83</v>
      </c>
      <c r="X674">
        <v>10.62</v>
      </c>
      <c r="Y674">
        <v>9.73</v>
      </c>
      <c r="Z674">
        <v>11.02</v>
      </c>
      <c r="AA674">
        <v>17.70</v>
      </c>
      <c r="AB674">
        <v>20.77</v>
      </c>
      <c r="AC674">
        <v>23.28</v>
      </c>
      <c r="AD674">
        <v>23.41</v>
      </c>
      <c r="AE674">
        <v>20.16</v>
      </c>
      <c r="AF674">
        <v>20.63</v>
      </c>
      <c r="AG674">
        <v>23.10</v>
      </c>
      <c r="AH674">
        <v>23.52</v>
      </c>
      <c r="AI674">
        <v>37.450000000000003</v>
      </c>
      <c r="AJ674">
        <v>33.31</v>
      </c>
      <c r="AK674">
        <v>32.64</v>
      </c>
      <c r="AL674">
        <v>28.02</v>
      </c>
      <c r="AM674">
        <v>22.595744679999999</v>
      </c>
      <c r="AN674">
        <v>9.8282828280000007</v>
      </c>
      <c r="AO674">
        <v>11.723404260000001</v>
      </c>
      <c r="AP674">
        <v>29.016393440000002</v>
      </c>
      <c r="AQ674">
        <v>18.54464286</v>
      </c>
      <c r="AR674">
        <v>21.357798169999999</v>
      </c>
      <c r="AS674">
        <v>15.711409400000001</v>
      </c>
      <c r="AT674">
        <v>13.80821918</v>
      </c>
      <c r="AU674">
        <v>12.97484277</v>
      </c>
      <c r="AV674">
        <v>13.75</v>
      </c>
      <c r="AW674">
        <v>26.426966289999999</v>
      </c>
      <c r="AX674">
        <v>15.669456070000001</v>
      </c>
      <c r="AY674">
        <v>14.05485232</v>
      </c>
      <c r="AZ674">
        <v>11.45263158</v>
      </c>
      <c r="BA674">
        <v>15.31147541</v>
      </c>
    </row>
    <row r="675" spans="1:53" ht="14.4" hidden="1">
      <c r="A675" t="s">
        <v>1354</v>
      </c>
      <c r="B675" t="s">
        <v>1355</v>
      </c>
      <c r="C675">
        <v>50201040</v>
      </c>
      <c r="D675">
        <v>2711</v>
      </c>
      <c r="E675">
        <v>10.435098780000001</v>
      </c>
      <c r="F675">
        <v>502010</v>
      </c>
      <c r="G675">
        <v>50</v>
      </c>
      <c r="H675">
        <v>50201040</v>
      </c>
      <c r="I675" t="e">
        <v>#N/A</v>
      </c>
      <c r="J675">
        <v>1.08</v>
      </c>
      <c r="K675">
        <v>-3.32</v>
      </c>
      <c r="L675">
        <v>0.86</v>
      </c>
      <c r="M675">
        <v>0.41</v>
      </c>
      <c r="N675">
        <v>-0.26</v>
      </c>
      <c r="O675">
        <v>0.30</v>
      </c>
      <c r="P675">
        <v>-1.27</v>
      </c>
      <c r="Q675">
        <v>-2.60</v>
      </c>
      <c r="R675">
        <v>0.26</v>
      </c>
      <c r="S675">
        <v>-2.16</v>
      </c>
      <c r="T675">
        <v>0.56000000000000005</v>
      </c>
      <c r="U675">
        <v>1.05</v>
      </c>
      <c r="V675">
        <v>0.26</v>
      </c>
      <c r="W675">
        <v>0.46</v>
      </c>
      <c r="X675" t="e">
        <v>#N/A</v>
      </c>
      <c r="Y675" t="e">
        <v>#N/A</v>
      </c>
      <c r="Z675" t="e">
        <v>#N/A</v>
      </c>
      <c r="AA675">
        <v>18.02</v>
      </c>
      <c r="AB675">
        <v>15.69</v>
      </c>
      <c r="AC675">
        <v>13.36</v>
      </c>
      <c r="AD675">
        <v>11.46</v>
      </c>
      <c r="AE675">
        <v>16.21</v>
      </c>
      <c r="AF675">
        <v>11.35</v>
      </c>
      <c r="AG675">
        <v>14.14</v>
      </c>
      <c r="AH675">
        <v>17.97</v>
      </c>
      <c r="AI675">
        <v>22.31</v>
      </c>
      <c r="AJ675">
        <v>18.20</v>
      </c>
      <c r="AK675">
        <v>24.55</v>
      </c>
      <c r="AL675">
        <v>27.54</v>
      </c>
      <c r="AM675" t="s">
        <v>23</v>
      </c>
      <c r="AN675" t="s">
        <v>23</v>
      </c>
      <c r="AO675" t="s">
        <v>23</v>
      </c>
      <c r="AP675">
        <v>20.953488369999999</v>
      </c>
      <c r="AQ675">
        <v>38.268292680000002</v>
      </c>
      <c r="AR675">
        <v>-51.38461538</v>
      </c>
      <c r="AS675">
        <v>38.200000000000003</v>
      </c>
      <c r="AT675">
        <v>-12.763779530000001</v>
      </c>
      <c r="AU675">
        <v>-4.365384615</v>
      </c>
      <c r="AV675">
        <v>54.38461538</v>
      </c>
      <c r="AW675">
        <v>-8.3194444440000002</v>
      </c>
      <c r="AX675">
        <v>39.839285709999999</v>
      </c>
      <c r="AY675">
        <v>17.333333329999999</v>
      </c>
      <c r="AZ675">
        <v>94.42307692</v>
      </c>
      <c r="BA675">
        <v>59.869565219999998</v>
      </c>
    </row>
    <row r="676" spans="1:53" ht="14.4" hidden="1">
      <c r="A676" t="s">
        <v>1356</v>
      </c>
      <c r="B676" t="s">
        <v>1357</v>
      </c>
      <c r="C676">
        <v>35201010</v>
      </c>
      <c r="D676">
        <v>8731</v>
      </c>
      <c r="E676">
        <v>10.39942044</v>
      </c>
      <c r="F676">
        <v>352010</v>
      </c>
      <c r="G676">
        <v>35</v>
      </c>
      <c r="H676">
        <v>35201010</v>
      </c>
      <c r="I676">
        <v>-0.28999999999999998</v>
      </c>
      <c r="J676">
        <v>-0.54</v>
      </c>
      <c r="K676">
        <v>-0.88</v>
      </c>
      <c r="L676">
        <v>-0.69</v>
      </c>
      <c r="M676">
        <v>-1.25</v>
      </c>
      <c r="N676">
        <v>-1.71</v>
      </c>
      <c r="O676">
        <v>-1.63</v>
      </c>
      <c r="P676">
        <v>-0.99</v>
      </c>
      <c r="Q676">
        <v>-1.43</v>
      </c>
      <c r="R676">
        <v>-0.64</v>
      </c>
      <c r="S676">
        <v>-5.61</v>
      </c>
      <c r="T676">
        <v>-3.48</v>
      </c>
      <c r="U676">
        <v>-3.54</v>
      </c>
      <c r="V676">
        <v>-1.1299999999999999</v>
      </c>
      <c r="W676">
        <v>-5.59</v>
      </c>
      <c r="X676">
        <v>5.98</v>
      </c>
      <c r="Y676">
        <v>8.1199999999999992</v>
      </c>
      <c r="Z676">
        <v>10.59</v>
      </c>
      <c r="AA676">
        <v>11.75</v>
      </c>
      <c r="AB676">
        <v>27.44</v>
      </c>
      <c r="AC676">
        <v>9.23</v>
      </c>
      <c r="AD676">
        <v>13.36</v>
      </c>
      <c r="AE676">
        <v>52.54</v>
      </c>
      <c r="AF676">
        <v>63.10</v>
      </c>
      <c r="AG676">
        <v>92.48</v>
      </c>
      <c r="AH676">
        <v>132.49</v>
      </c>
      <c r="AI676">
        <v>77.83</v>
      </c>
      <c r="AJ676">
        <v>49.51</v>
      </c>
      <c r="AK676">
        <v>73.98</v>
      </c>
      <c r="AL676">
        <v>56.19</v>
      </c>
      <c r="AM676">
        <v>-20.62068966</v>
      </c>
      <c r="AN676">
        <v>-15.03703704</v>
      </c>
      <c r="AO676">
        <v>-12.03409091</v>
      </c>
      <c r="AP676">
        <v>-17.028985509999998</v>
      </c>
      <c r="AQ676">
        <v>-21.952000000000002</v>
      </c>
      <c r="AR676">
        <v>-5.3976608190000004</v>
      </c>
      <c r="AS676">
        <v>-8.1963190180000005</v>
      </c>
      <c r="AT676">
        <v>-53.070707069999997</v>
      </c>
      <c r="AU676">
        <v>-44.12587413</v>
      </c>
      <c r="AV676">
        <v>-144.5</v>
      </c>
      <c r="AW676">
        <v>-23.616755789999999</v>
      </c>
      <c r="AX676">
        <v>-22.36494253</v>
      </c>
      <c r="AY676">
        <v>-13.98587571</v>
      </c>
      <c r="AZ676">
        <v>-65.469026549999995</v>
      </c>
      <c r="BA676">
        <v>-10.051878350000001</v>
      </c>
    </row>
    <row r="677" spans="1:53" ht="14.4" hidden="1">
      <c r="A677" t="s">
        <v>1358</v>
      </c>
      <c r="B677" t="s">
        <v>1359</v>
      </c>
      <c r="C677">
        <v>35203010</v>
      </c>
      <c r="D677">
        <v>8731</v>
      </c>
      <c r="E677">
        <v>10.32637317</v>
      </c>
      <c r="F677">
        <v>352030</v>
      </c>
      <c r="G677">
        <v>35</v>
      </c>
      <c r="H677">
        <v>35203010</v>
      </c>
      <c r="I677" t="e">
        <v>#N/A</v>
      </c>
      <c r="J677" t="e">
        <v>#N/A</v>
      </c>
      <c r="K677" t="e">
        <v>#N/A</v>
      </c>
      <c r="L677" t="e">
        <v>#N/A</v>
      </c>
      <c r="M677">
        <v>-0.41</v>
      </c>
      <c r="N677">
        <v>-0.23</v>
      </c>
      <c r="O677">
        <v>0.34</v>
      </c>
      <c r="P677">
        <v>0.98</v>
      </c>
      <c r="Q677">
        <v>1.97</v>
      </c>
      <c r="R677">
        <v>2.67</v>
      </c>
      <c r="S677">
        <v>3.84</v>
      </c>
      <c r="T677">
        <v>4.8099999999999996</v>
      </c>
      <c r="U677">
        <v>7.28</v>
      </c>
      <c r="V677">
        <v>8.8800000000000008</v>
      </c>
      <c r="W677">
        <v>12.63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>
        <v>36.07</v>
      </c>
      <c r="AE677">
        <v>36.26</v>
      </c>
      <c r="AF677">
        <v>52.93</v>
      </c>
      <c r="AG677">
        <v>84.06</v>
      </c>
      <c r="AH677">
        <v>139.19999999999999</v>
      </c>
      <c r="AI677">
        <v>217.64</v>
      </c>
      <c r="AJ677">
        <v>212.41</v>
      </c>
      <c r="AK677">
        <v>306.52999999999997</v>
      </c>
      <c r="AL677">
        <v>332.23</v>
      </c>
      <c r="AM677" t="s">
        <v>23</v>
      </c>
      <c r="AN677" t="s">
        <v>23</v>
      </c>
      <c r="AO677" t="s">
        <v>23</v>
      </c>
      <c r="AP677" t="s">
        <v>23</v>
      </c>
      <c r="AQ677" t="s">
        <v>23</v>
      </c>
      <c r="AR677" t="s">
        <v>23</v>
      </c>
      <c r="AS677">
        <v>106.08823529999999</v>
      </c>
      <c r="AT677">
        <v>37</v>
      </c>
      <c r="AU677">
        <v>26.868020300000001</v>
      </c>
      <c r="AV677">
        <v>31.48314607</v>
      </c>
      <c r="AW677">
        <v>36.25</v>
      </c>
      <c r="AX677">
        <v>45.247401250000003</v>
      </c>
      <c r="AY677">
        <v>29.177197799999998</v>
      </c>
      <c r="AZ677">
        <v>34.519144140000002</v>
      </c>
      <c r="BA677">
        <v>26.304829770000001</v>
      </c>
    </row>
    <row r="678" spans="1:53" ht="14.4" hidden="1">
      <c r="A678" t="s">
        <v>1360</v>
      </c>
      <c r="B678" t="s">
        <v>1361</v>
      </c>
      <c r="C678">
        <v>25301010</v>
      </c>
      <c r="D678">
        <v>7990</v>
      </c>
      <c r="E678">
        <v>10.316691</v>
      </c>
      <c r="F678">
        <v>253010</v>
      </c>
      <c r="G678">
        <v>25</v>
      </c>
      <c r="H678">
        <v>25301010</v>
      </c>
      <c r="I678">
        <v>-3.19</v>
      </c>
      <c r="J678">
        <v>5.62</v>
      </c>
      <c r="K678">
        <v>-3.62</v>
      </c>
      <c r="L678">
        <v>-0.32</v>
      </c>
      <c r="M678">
        <v>-0.31</v>
      </c>
      <c r="N678">
        <v>-0.82</v>
      </c>
      <c r="O678">
        <v>1.92</v>
      </c>
      <c r="P678">
        <v>3.35</v>
      </c>
      <c r="Q678">
        <v>0.81</v>
      </c>
      <c r="R678">
        <v>3.88</v>
      </c>
      <c r="S678">
        <v>-2.02</v>
      </c>
      <c r="T678">
        <v>2.41</v>
      </c>
      <c r="U678">
        <v>3.49</v>
      </c>
      <c r="V678">
        <v>3.19</v>
      </c>
      <c r="W678">
        <v>2.40</v>
      </c>
      <c r="X678">
        <v>14.85</v>
      </c>
      <c r="Y678">
        <v>10.43</v>
      </c>
      <c r="Z678">
        <v>11.64</v>
      </c>
      <c r="AA678">
        <v>23.52</v>
      </c>
      <c r="AB678">
        <v>21.38</v>
      </c>
      <c r="AC678">
        <v>22.72</v>
      </c>
      <c r="AD678">
        <v>28.83</v>
      </c>
      <c r="AE678">
        <v>33.39</v>
      </c>
      <c r="AF678">
        <v>24.26</v>
      </c>
      <c r="AG678">
        <v>33.270000000000003</v>
      </c>
      <c r="AH678">
        <v>31.51</v>
      </c>
      <c r="AI678">
        <v>44.88</v>
      </c>
      <c r="AJ678">
        <v>33.53</v>
      </c>
      <c r="AK678">
        <v>44.68</v>
      </c>
      <c r="AL678">
        <v>34.65</v>
      </c>
      <c r="AM678">
        <v>-4.6551724139999999</v>
      </c>
      <c r="AN678">
        <v>1.8558718860000001</v>
      </c>
      <c r="AO678">
        <v>-3.2154696129999998</v>
      </c>
      <c r="AP678">
        <v>-73.5</v>
      </c>
      <c r="AQ678">
        <v>-68.967741939999996</v>
      </c>
      <c r="AR678">
        <v>-27.707317069999998</v>
      </c>
      <c r="AS678">
        <v>15.015625</v>
      </c>
      <c r="AT678">
        <v>9.9671641789999992</v>
      </c>
      <c r="AU678">
        <v>29.950617279999999</v>
      </c>
      <c r="AV678">
        <v>8.5747422679999996</v>
      </c>
      <c r="AW678">
        <v>-15.5990099</v>
      </c>
      <c r="AX678">
        <v>18.622406640000001</v>
      </c>
      <c r="AY678">
        <v>9.6074498570000006</v>
      </c>
      <c r="AZ678">
        <v>14.00626959</v>
      </c>
      <c r="BA678">
        <v>14.4375</v>
      </c>
    </row>
    <row r="679" spans="1:53" ht="14.4" hidden="1">
      <c r="A679" t="s">
        <v>1362</v>
      </c>
      <c r="B679" t="s">
        <v>1363</v>
      </c>
      <c r="C679">
        <v>20104010</v>
      </c>
      <c r="D679">
        <v>3621</v>
      </c>
      <c r="E679">
        <v>10.27394964</v>
      </c>
      <c r="F679">
        <v>201040</v>
      </c>
      <c r="G679">
        <v>20</v>
      </c>
      <c r="H679">
        <v>20104010</v>
      </c>
      <c r="I679">
        <v>3.84</v>
      </c>
      <c r="J679">
        <v>3.79</v>
      </c>
      <c r="K679">
        <v>4.6399999999999997</v>
      </c>
      <c r="L679">
        <v>2.64</v>
      </c>
      <c r="M679">
        <v>0.69</v>
      </c>
      <c r="N679">
        <v>3.18</v>
      </c>
      <c r="O679">
        <v>4.5199999999999996</v>
      </c>
      <c r="P679">
        <v>4.74</v>
      </c>
      <c r="Q679">
        <v>5.26</v>
      </c>
      <c r="R679">
        <v>5.66</v>
      </c>
      <c r="S679">
        <v>4.6399999999999997</v>
      </c>
      <c r="T679">
        <v>4.4000000000000004</v>
      </c>
      <c r="U679">
        <v>7.29</v>
      </c>
      <c r="V679">
        <v>-0.87</v>
      </c>
      <c r="W679">
        <v>2.94</v>
      </c>
      <c r="X679">
        <v>66.760000000000005</v>
      </c>
      <c r="Y679">
        <v>50.97</v>
      </c>
      <c r="Z679">
        <v>70.47</v>
      </c>
      <c r="AA679">
        <v>73.72</v>
      </c>
      <c r="AB679">
        <v>75.20</v>
      </c>
      <c r="AC679">
        <v>58.52</v>
      </c>
      <c r="AD679">
        <v>69.25</v>
      </c>
      <c r="AE679">
        <v>76.599999999999994</v>
      </c>
      <c r="AF679">
        <v>70.05</v>
      </c>
      <c r="AG679">
        <v>85.61</v>
      </c>
      <c r="AH679">
        <v>122.81</v>
      </c>
      <c r="AI679">
        <v>170.18</v>
      </c>
      <c r="AJ679">
        <v>119.98</v>
      </c>
      <c r="AK679">
        <v>148.02000000000001</v>
      </c>
      <c r="AL679">
        <v>155.13</v>
      </c>
      <c r="AM679">
        <v>17.385416670000001</v>
      </c>
      <c r="AN679">
        <v>13.44854881</v>
      </c>
      <c r="AO679">
        <v>15.1875</v>
      </c>
      <c r="AP679">
        <v>27.924242419999999</v>
      </c>
      <c r="AQ679">
        <v>108.9855072</v>
      </c>
      <c r="AR679">
        <v>18.40251572</v>
      </c>
      <c r="AS679">
        <v>15.32079646</v>
      </c>
      <c r="AT679">
        <v>16.160337550000001</v>
      </c>
      <c r="AU679">
        <v>13.317490490000001</v>
      </c>
      <c r="AV679">
        <v>15.1254417</v>
      </c>
      <c r="AW679">
        <v>26.467672409999999</v>
      </c>
      <c r="AX679">
        <v>38.677272729999999</v>
      </c>
      <c r="AY679">
        <v>16.458161870000001</v>
      </c>
      <c r="AZ679">
        <v>-170.13793100000001</v>
      </c>
      <c r="BA679">
        <v>52.765306119999998</v>
      </c>
    </row>
    <row r="680" spans="1:53" ht="14.4" hidden="1">
      <c r="A680" t="s">
        <v>1364</v>
      </c>
      <c r="B680" t="s">
        <v>1365</v>
      </c>
      <c r="C680">
        <v>40204010</v>
      </c>
      <c r="D680">
        <v>6798</v>
      </c>
      <c r="E680">
        <v>10.258028400000001</v>
      </c>
      <c r="F680">
        <v>402040</v>
      </c>
      <c r="G680">
        <v>40</v>
      </c>
      <c r="H680">
        <v>40204010</v>
      </c>
      <c r="I680">
        <v>2.04</v>
      </c>
      <c r="J680">
        <v>0.37</v>
      </c>
      <c r="K680">
        <v>1.71</v>
      </c>
      <c r="L680">
        <v>3.74</v>
      </c>
      <c r="M680">
        <v>-0.96</v>
      </c>
      <c r="N680">
        <v>0.42</v>
      </c>
      <c r="O680">
        <v>1.39</v>
      </c>
      <c r="P680">
        <v>1.37</v>
      </c>
      <c r="Q680">
        <v>-0.06</v>
      </c>
      <c r="R680">
        <v>-1.60</v>
      </c>
      <c r="S680">
        <v>-0.73</v>
      </c>
      <c r="T680">
        <v>1.60</v>
      </c>
      <c r="U680">
        <v>3.92</v>
      </c>
      <c r="V680">
        <v>-3.61</v>
      </c>
      <c r="W680">
        <v>1.62</v>
      </c>
      <c r="X680">
        <v>17.920000000000002</v>
      </c>
      <c r="Y680">
        <v>15.96</v>
      </c>
      <c r="Z680">
        <v>14.04</v>
      </c>
      <c r="AA680">
        <v>9.9700000000000006</v>
      </c>
      <c r="AB680">
        <v>10.81</v>
      </c>
      <c r="AC680">
        <v>9.3800000000000008</v>
      </c>
      <c r="AD680">
        <v>9.9700000000000006</v>
      </c>
      <c r="AE680">
        <v>11.89</v>
      </c>
      <c r="AF680">
        <v>9.82</v>
      </c>
      <c r="AG680">
        <v>9.42</v>
      </c>
      <c r="AH680">
        <v>8.4499999999999993</v>
      </c>
      <c r="AI680">
        <v>7.82</v>
      </c>
      <c r="AJ680">
        <v>21.08</v>
      </c>
      <c r="AK680">
        <v>19.37</v>
      </c>
      <c r="AL680">
        <v>18.30</v>
      </c>
      <c r="AM680">
        <v>8.7843137250000005</v>
      </c>
      <c r="AN680">
        <v>43.135135140000003</v>
      </c>
      <c r="AO680">
        <v>8.2105263159999993</v>
      </c>
      <c r="AP680">
        <v>2.6657754009999999</v>
      </c>
      <c r="AQ680">
        <v>-11.26041667</v>
      </c>
      <c r="AR680">
        <v>22.333333329999999</v>
      </c>
      <c r="AS680">
        <v>7.1726618709999999</v>
      </c>
      <c r="AT680">
        <v>8.6788321170000007</v>
      </c>
      <c r="AU680">
        <v>-163.66666670000001</v>
      </c>
      <c r="AV680">
        <v>-5.8875</v>
      </c>
      <c r="AW680">
        <v>-11.575342470000001</v>
      </c>
      <c r="AX680">
        <v>4.8875</v>
      </c>
      <c r="AY680">
        <v>5.3775510200000003</v>
      </c>
      <c r="AZ680">
        <v>-5.3656509699999999</v>
      </c>
      <c r="BA680">
        <v>11.2962963</v>
      </c>
    </row>
    <row r="681" spans="1:53" ht="14.4" hidden="1">
      <c r="A681" t="s">
        <v>1366</v>
      </c>
      <c r="B681" t="s">
        <v>1367</v>
      </c>
      <c r="C681">
        <v>55105010</v>
      </c>
      <c r="D681">
        <v>4911</v>
      </c>
      <c r="E681">
        <v>10.245756849999999</v>
      </c>
      <c r="F681">
        <v>551050</v>
      </c>
      <c r="G681">
        <v>55</v>
      </c>
      <c r="H681">
        <v>55105010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>
        <v>10.32</v>
      </c>
      <c r="W681">
        <v>17.670000000000002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>
        <v>64</v>
      </c>
      <c r="AL681">
        <v>201.47</v>
      </c>
      <c r="AM681" t="s">
        <v>23</v>
      </c>
      <c r="AN681" t="s">
        <v>23</v>
      </c>
      <c r="AO681" t="s">
        <v>23</v>
      </c>
      <c r="AP681" t="s">
        <v>23</v>
      </c>
      <c r="AQ681" t="s">
        <v>23</v>
      </c>
      <c r="AR681" t="s">
        <v>23</v>
      </c>
      <c r="AS681" t="s">
        <v>23</v>
      </c>
      <c r="AT681" t="s">
        <v>23</v>
      </c>
      <c r="AU681" t="s">
        <v>23</v>
      </c>
      <c r="AV681" t="s">
        <v>23</v>
      </c>
      <c r="AW681" t="s">
        <v>23</v>
      </c>
      <c r="AX681" t="s">
        <v>23</v>
      </c>
      <c r="AY681" t="s">
        <v>23</v>
      </c>
      <c r="AZ681">
        <v>6.2015503880000002</v>
      </c>
      <c r="BA681">
        <v>11.40181098</v>
      </c>
    </row>
    <row r="682" spans="1:53" ht="14.4" hidden="1">
      <c r="A682" t="s">
        <v>1368</v>
      </c>
      <c r="B682" t="s">
        <v>1369</v>
      </c>
      <c r="C682">
        <v>60105010</v>
      </c>
      <c r="D682">
        <v>6798</v>
      </c>
      <c r="E682">
        <v>10.2175318</v>
      </c>
      <c r="F682">
        <v>601050</v>
      </c>
      <c r="G682">
        <v>60</v>
      </c>
      <c r="H682">
        <v>60105010</v>
      </c>
      <c r="I682">
        <v>0.52</v>
      </c>
      <c r="J682">
        <v>0.46</v>
      </c>
      <c r="K682">
        <v>1.1200000000000001</v>
      </c>
      <c r="L682">
        <v>1.46</v>
      </c>
      <c r="M682">
        <v>1.74</v>
      </c>
      <c r="N682">
        <v>1.29</v>
      </c>
      <c r="O682">
        <v>1.90</v>
      </c>
      <c r="P682">
        <v>0.51</v>
      </c>
      <c r="Q682">
        <v>1.40</v>
      </c>
      <c r="R682">
        <v>1.58</v>
      </c>
      <c r="S682">
        <v>0.70</v>
      </c>
      <c r="T682">
        <v>1.75</v>
      </c>
      <c r="U682">
        <v>1.80</v>
      </c>
      <c r="V682">
        <v>1</v>
      </c>
      <c r="W682">
        <v>1.55</v>
      </c>
      <c r="X682">
        <v>22.44</v>
      </c>
      <c r="Y682">
        <v>19.350000000000001</v>
      </c>
      <c r="Z682">
        <v>23.85</v>
      </c>
      <c r="AA682">
        <v>29.80</v>
      </c>
      <c r="AB682">
        <v>39.07</v>
      </c>
      <c r="AC682">
        <v>34.979999999999997</v>
      </c>
      <c r="AD682">
        <v>31.26</v>
      </c>
      <c r="AE682">
        <v>27.54</v>
      </c>
      <c r="AF682">
        <v>35.15</v>
      </c>
      <c r="AG682">
        <v>42.35</v>
      </c>
      <c r="AH682">
        <v>36.32</v>
      </c>
      <c r="AI682">
        <v>29.59</v>
      </c>
      <c r="AJ682">
        <v>27.95</v>
      </c>
      <c r="AK682">
        <v>30.66</v>
      </c>
      <c r="AL682">
        <v>37.85</v>
      </c>
      <c r="AM682">
        <v>43.15384615</v>
      </c>
      <c r="AN682">
        <v>42.065217390000001</v>
      </c>
      <c r="AO682">
        <v>21.29464286</v>
      </c>
      <c r="AP682">
        <v>20.410958900000001</v>
      </c>
      <c r="AQ682">
        <v>22.454022989999999</v>
      </c>
      <c r="AR682">
        <v>27.116279070000001</v>
      </c>
      <c r="AS682">
        <v>16.452631579999998</v>
      </c>
      <c r="AT682">
        <v>54</v>
      </c>
      <c r="AU682">
        <v>25.10714286</v>
      </c>
      <c r="AV682">
        <v>26.803797469999999</v>
      </c>
      <c r="AW682">
        <v>51.885714290000003</v>
      </c>
      <c r="AX682">
        <v>16.908571429999999</v>
      </c>
      <c r="AY682">
        <v>15.527777779999999</v>
      </c>
      <c r="AZ682">
        <v>30.66</v>
      </c>
      <c r="BA682">
        <v>24.41935484</v>
      </c>
    </row>
    <row r="683" spans="1:53" ht="14.4" hidden="1">
      <c r="A683" t="s">
        <v>1370</v>
      </c>
      <c r="B683" t="s">
        <v>1371</v>
      </c>
      <c r="C683">
        <v>35201010</v>
      </c>
      <c r="D683">
        <v>2836</v>
      </c>
      <c r="E683">
        <v>10.20278482</v>
      </c>
      <c r="F683">
        <v>352010</v>
      </c>
      <c r="G683">
        <v>35</v>
      </c>
      <c r="H683">
        <v>35201010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>
        <v>-0.61</v>
      </c>
      <c r="R683">
        <v>-1.04</v>
      </c>
      <c r="S683">
        <v>-1.80</v>
      </c>
      <c r="T683">
        <v>-1.93</v>
      </c>
      <c r="U683">
        <v>-3.44</v>
      </c>
      <c r="V683">
        <v>-4.1399999999999997</v>
      </c>
      <c r="W683">
        <v>-3.80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>
        <v>26.57</v>
      </c>
      <c r="AI683">
        <v>23.79</v>
      </c>
      <c r="AJ683">
        <v>47.95</v>
      </c>
      <c r="AK683">
        <v>62.80</v>
      </c>
      <c r="AL683">
        <v>81.86</v>
      </c>
      <c r="AM683" t="s">
        <v>23</v>
      </c>
      <c r="AN683" t="s">
        <v>23</v>
      </c>
      <c r="AO683" t="s">
        <v>23</v>
      </c>
      <c r="AP683" t="s">
        <v>23</v>
      </c>
      <c r="AQ683" t="s">
        <v>23</v>
      </c>
      <c r="AR683" t="s">
        <v>23</v>
      </c>
      <c r="AS683" t="s">
        <v>23</v>
      </c>
      <c r="AT683" t="s">
        <v>23</v>
      </c>
      <c r="AU683" t="s">
        <v>23</v>
      </c>
      <c r="AV683" t="s">
        <v>23</v>
      </c>
      <c r="AW683">
        <v>-14.76111111</v>
      </c>
      <c r="AX683">
        <v>-12.32642487</v>
      </c>
      <c r="AY683">
        <v>-13.938953489999999</v>
      </c>
      <c r="AZ683">
        <v>-15.16908213</v>
      </c>
      <c r="BA683">
        <v>-21.54210526</v>
      </c>
    </row>
    <row r="684" spans="1:53" ht="14.4" hidden="1">
      <c r="A684" t="s">
        <v>1372</v>
      </c>
      <c r="B684" t="s">
        <v>1373</v>
      </c>
      <c r="C684">
        <v>20101010</v>
      </c>
      <c r="D684">
        <v>3559</v>
      </c>
      <c r="E684">
        <v>10.18594716</v>
      </c>
      <c r="F684">
        <v>201010</v>
      </c>
      <c r="G684">
        <v>20</v>
      </c>
      <c r="H684">
        <v>20101010</v>
      </c>
      <c r="I684">
        <v>1.31</v>
      </c>
      <c r="J684">
        <v>1.43</v>
      </c>
      <c r="K684">
        <v>1.91</v>
      </c>
      <c r="L684">
        <v>3.07</v>
      </c>
      <c r="M684">
        <v>0.27</v>
      </c>
      <c r="N684">
        <v>1.22</v>
      </c>
      <c r="O684">
        <v>1.76</v>
      </c>
      <c r="P684">
        <v>1.47</v>
      </c>
      <c r="Q684">
        <v>2.27</v>
      </c>
      <c r="R684">
        <v>2.5499999999999998</v>
      </c>
      <c r="S684">
        <v>2.91</v>
      </c>
      <c r="T684">
        <v>3.24</v>
      </c>
      <c r="U684">
        <v>2.60</v>
      </c>
      <c r="V684">
        <v>2.68</v>
      </c>
      <c r="W684">
        <v>3.07</v>
      </c>
      <c r="X684">
        <v>25.59</v>
      </c>
      <c r="Y684">
        <v>24.14</v>
      </c>
      <c r="Z684">
        <v>26.20</v>
      </c>
      <c r="AA684">
        <v>34.19</v>
      </c>
      <c r="AB684">
        <v>30.30</v>
      </c>
      <c r="AC684">
        <v>31.77</v>
      </c>
      <c r="AD684">
        <v>39.700000000000003</v>
      </c>
      <c r="AE684">
        <v>60.49</v>
      </c>
      <c r="AF684">
        <v>38.229999999999997</v>
      </c>
      <c r="AG684">
        <v>62.08</v>
      </c>
      <c r="AH684">
        <v>60.28</v>
      </c>
      <c r="AI684">
        <v>47.88</v>
      </c>
      <c r="AJ684">
        <v>58.08</v>
      </c>
      <c r="AK684">
        <v>76.73</v>
      </c>
      <c r="AL684">
        <v>111.39</v>
      </c>
      <c r="AM684">
        <v>19.534351149999999</v>
      </c>
      <c r="AN684">
        <v>16.881118879999999</v>
      </c>
      <c r="AO684">
        <v>13.717277490000001</v>
      </c>
      <c r="AP684">
        <v>11.13680782</v>
      </c>
      <c r="AQ684">
        <v>112.2222222</v>
      </c>
      <c r="AR684">
        <v>26.040983610000001</v>
      </c>
      <c r="AS684">
        <v>22.55681818</v>
      </c>
      <c r="AT684">
        <v>41.14965986</v>
      </c>
      <c r="AU684">
        <v>16.841409689999999</v>
      </c>
      <c r="AV684">
        <v>24.34509804</v>
      </c>
      <c r="AW684">
        <v>20.714776629999999</v>
      </c>
      <c r="AX684">
        <v>14.777777779999999</v>
      </c>
      <c r="AY684">
        <v>22.338461540000001</v>
      </c>
      <c r="AZ684">
        <v>28.630597009999999</v>
      </c>
      <c r="BA684">
        <v>36.283387619999999</v>
      </c>
    </row>
    <row r="685" spans="1:53" ht="14.4" hidden="1">
      <c r="A685" t="s">
        <v>1374</v>
      </c>
      <c r="B685" t="s">
        <v>1375</v>
      </c>
      <c r="C685">
        <v>25504050</v>
      </c>
      <c r="D685">
        <v>5500</v>
      </c>
      <c r="E685">
        <v>10.17826636</v>
      </c>
      <c r="F685">
        <v>255040</v>
      </c>
      <c r="G685">
        <v>25</v>
      </c>
      <c r="H685">
        <v>25504050</v>
      </c>
      <c r="I685">
        <v>1.18</v>
      </c>
      <c r="J685">
        <v>1.94</v>
      </c>
      <c r="K685">
        <v>2.0499999999999998</v>
      </c>
      <c r="L685">
        <v>2.70</v>
      </c>
      <c r="M685">
        <v>3.17</v>
      </c>
      <c r="N685">
        <v>3.63</v>
      </c>
      <c r="O685">
        <v>3.99</v>
      </c>
      <c r="P685">
        <v>7.14</v>
      </c>
      <c r="Q685">
        <v>5.53</v>
      </c>
      <c r="R685">
        <v>5.28</v>
      </c>
      <c r="S685">
        <v>6.74</v>
      </c>
      <c r="T685">
        <v>14.89</v>
      </c>
      <c r="U685">
        <v>18.55</v>
      </c>
      <c r="V685">
        <v>15.5</v>
      </c>
      <c r="W685">
        <v>13.74</v>
      </c>
      <c r="X685">
        <v>17.420000000000002</v>
      </c>
      <c r="Y685">
        <v>19.25</v>
      </c>
      <c r="Z685">
        <v>30.09</v>
      </c>
      <c r="AA685">
        <v>47.16</v>
      </c>
      <c r="AB685">
        <v>49.07</v>
      </c>
      <c r="AC685">
        <v>42.34</v>
      </c>
      <c r="AD685">
        <v>51.84</v>
      </c>
      <c r="AE685">
        <v>47.85</v>
      </c>
      <c r="AF685">
        <v>40.32</v>
      </c>
      <c r="AG685">
        <v>50.22</v>
      </c>
      <c r="AH685">
        <v>59.39</v>
      </c>
      <c r="AI685">
        <v>107.22</v>
      </c>
      <c r="AJ685">
        <v>114.93</v>
      </c>
      <c r="AK685">
        <v>160.51</v>
      </c>
      <c r="AL685">
        <v>152.44</v>
      </c>
      <c r="AM685">
        <v>14.76271186</v>
      </c>
      <c r="AN685">
        <v>9.9226804120000001</v>
      </c>
      <c r="AO685">
        <v>14.678048779999999</v>
      </c>
      <c r="AP685">
        <v>17.466666669999999</v>
      </c>
      <c r="AQ685">
        <v>15.479495269999999</v>
      </c>
      <c r="AR685">
        <v>11.66391185</v>
      </c>
      <c r="AS685">
        <v>12.9924812</v>
      </c>
      <c r="AT685">
        <v>6.7016806720000002</v>
      </c>
      <c r="AU685">
        <v>7.2911392409999998</v>
      </c>
      <c r="AV685">
        <v>9.5113636360000005</v>
      </c>
      <c r="AW685">
        <v>8.8115726999999993</v>
      </c>
      <c r="AX685">
        <v>7.2008059099999997</v>
      </c>
      <c r="AY685">
        <v>6.1956873320000003</v>
      </c>
      <c r="AZ685">
        <v>10.35548387</v>
      </c>
      <c r="BA685">
        <v>11.09461426</v>
      </c>
    </row>
    <row r="686" spans="1:53" ht="14.4" hidden="1">
      <c r="A686" t="s">
        <v>1376</v>
      </c>
      <c r="B686" t="s">
        <v>1377</v>
      </c>
      <c r="C686">
        <v>25504050</v>
      </c>
      <c r="D686">
        <v>5500</v>
      </c>
      <c r="E686">
        <v>10.159935750000001</v>
      </c>
      <c r="F686">
        <v>255040</v>
      </c>
      <c r="G686">
        <v>25</v>
      </c>
      <c r="H686">
        <v>25504050</v>
      </c>
      <c r="I686" t="e">
        <v>#N/A</v>
      </c>
      <c r="J686">
        <v>6.78</v>
      </c>
      <c r="K686">
        <v>1.75</v>
      </c>
      <c r="L686">
        <v>5.0199999999999996</v>
      </c>
      <c r="M686">
        <v>5.26</v>
      </c>
      <c r="N686">
        <v>4.0199999999999996</v>
      </c>
      <c r="O686">
        <v>5.59</v>
      </c>
      <c r="P686">
        <v>6.78</v>
      </c>
      <c r="Q686">
        <v>6.48</v>
      </c>
      <c r="R686">
        <v>4.8600000000000003</v>
      </c>
      <c r="S686">
        <v>13.08</v>
      </c>
      <c r="T686">
        <v>14.92</v>
      </c>
      <c r="U686">
        <v>28.10</v>
      </c>
      <c r="V686">
        <v>25.49</v>
      </c>
      <c r="W686">
        <v>24.11</v>
      </c>
      <c r="X686" t="e">
        <v>#N/A</v>
      </c>
      <c r="Y686" t="e">
        <v>#N/A</v>
      </c>
      <c r="Z686" t="e">
        <v>#N/A</v>
      </c>
      <c r="AA686">
        <v>41.56</v>
      </c>
      <c r="AB686">
        <v>68.86</v>
      </c>
      <c r="AC686">
        <v>60.74</v>
      </c>
      <c r="AD686">
        <v>61.47</v>
      </c>
      <c r="AE686">
        <v>80.36</v>
      </c>
      <c r="AF686">
        <v>76.64</v>
      </c>
      <c r="AG686">
        <v>117</v>
      </c>
      <c r="AH686">
        <v>130.87</v>
      </c>
      <c r="AI686">
        <v>199.24</v>
      </c>
      <c r="AJ686">
        <v>279.54000000000002</v>
      </c>
      <c r="AK686">
        <v>356.56</v>
      </c>
      <c r="AL686">
        <v>501.75</v>
      </c>
      <c r="AM686" t="s">
        <v>23</v>
      </c>
      <c r="AN686" t="s">
        <v>23</v>
      </c>
      <c r="AO686" t="s">
        <v>23</v>
      </c>
      <c r="AP686">
        <v>8.2788844620000006</v>
      </c>
      <c r="AQ686">
        <v>13.091254749999999</v>
      </c>
      <c r="AR686">
        <v>15.10945274</v>
      </c>
      <c r="AS686">
        <v>10.99642218</v>
      </c>
      <c r="AT686">
        <v>11.85250737</v>
      </c>
      <c r="AU686">
        <v>11.827160490000001</v>
      </c>
      <c r="AV686">
        <v>24.074074070000002</v>
      </c>
      <c r="AW686">
        <v>10.00535168</v>
      </c>
      <c r="AX686">
        <v>13.3538874</v>
      </c>
      <c r="AY686">
        <v>9.9480427050000007</v>
      </c>
      <c r="AZ686">
        <v>13.988230679999999</v>
      </c>
      <c r="BA686">
        <v>20.810866860000001</v>
      </c>
    </row>
    <row r="687" spans="1:53" ht="14.4" hidden="1">
      <c r="A687" t="s">
        <v>1378</v>
      </c>
      <c r="B687" t="s">
        <v>1379</v>
      </c>
      <c r="C687">
        <v>15101050</v>
      </c>
      <c r="D687">
        <v>2810</v>
      </c>
      <c r="E687">
        <v>10.117843199999999</v>
      </c>
      <c r="F687">
        <v>151010</v>
      </c>
      <c r="G687">
        <v>15</v>
      </c>
      <c r="H687">
        <v>15101050</v>
      </c>
      <c r="I687">
        <v>3.51</v>
      </c>
      <c r="J687">
        <v>4.7699999999999996</v>
      </c>
      <c r="K687">
        <v>3.47</v>
      </c>
      <c r="L687">
        <v>4.9000000000000004</v>
      </c>
      <c r="M687">
        <v>1.69</v>
      </c>
      <c r="N687">
        <v>3</v>
      </c>
      <c r="O687">
        <v>5.68</v>
      </c>
      <c r="P687">
        <v>0.49</v>
      </c>
      <c r="Q687">
        <v>6.34</v>
      </c>
      <c r="R687">
        <v>5.0199999999999996</v>
      </c>
      <c r="S687">
        <v>3.52</v>
      </c>
      <c r="T687">
        <v>1.06</v>
      </c>
      <c r="U687">
        <v>22.84</v>
      </c>
      <c r="V687">
        <v>13.36</v>
      </c>
      <c r="W687">
        <v>-11.20</v>
      </c>
      <c r="X687">
        <v>55.78</v>
      </c>
      <c r="Y687">
        <v>51.51</v>
      </c>
      <c r="Z687">
        <v>62.12</v>
      </c>
      <c r="AA687">
        <v>63.39</v>
      </c>
      <c r="AB687">
        <v>60.13</v>
      </c>
      <c r="AC687">
        <v>56.01</v>
      </c>
      <c r="AD687">
        <v>86.08</v>
      </c>
      <c r="AE687">
        <v>127.89</v>
      </c>
      <c r="AF687">
        <v>77.069999999999993</v>
      </c>
      <c r="AG687">
        <v>73.040000000000006</v>
      </c>
      <c r="AH687">
        <v>147.52000000000001</v>
      </c>
      <c r="AI687">
        <v>233.77</v>
      </c>
      <c r="AJ687">
        <v>216.86</v>
      </c>
      <c r="AK687">
        <v>144.47999999999999</v>
      </c>
      <c r="AL687">
        <v>86.08</v>
      </c>
      <c r="AM687">
        <v>15.89173789</v>
      </c>
      <c r="AN687">
        <v>10.79874214</v>
      </c>
      <c r="AO687">
        <v>17.90201729</v>
      </c>
      <c r="AP687">
        <v>12.93673469</v>
      </c>
      <c r="AQ687">
        <v>35.579881659999998</v>
      </c>
      <c r="AR687">
        <v>18.670000000000002</v>
      </c>
      <c r="AS687">
        <v>15.154929579999999</v>
      </c>
      <c r="AT687">
        <v>261</v>
      </c>
      <c r="AU687">
        <v>12.15615142</v>
      </c>
      <c r="AV687">
        <v>14.5498008</v>
      </c>
      <c r="AW687">
        <v>41.909090910000003</v>
      </c>
      <c r="AX687">
        <v>220.53773580000001</v>
      </c>
      <c r="AY687">
        <v>9.4947460600000007</v>
      </c>
      <c r="AZ687">
        <v>10.81437126</v>
      </c>
      <c r="BA687">
        <v>-7.6857142859999996</v>
      </c>
    </row>
    <row r="688" spans="1:53" ht="14.4" hidden="1">
      <c r="A688" t="s">
        <v>1380</v>
      </c>
      <c r="B688" t="s">
        <v>1381</v>
      </c>
      <c r="C688">
        <v>10102020</v>
      </c>
      <c r="D688">
        <v>1311</v>
      </c>
      <c r="E688">
        <v>10.1084929</v>
      </c>
      <c r="F688">
        <v>101020</v>
      </c>
      <c r="G688">
        <v>10</v>
      </c>
      <c r="H688">
        <v>10102020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>
        <v>0</v>
      </c>
      <c r="O688">
        <v>-1.37</v>
      </c>
      <c r="P688">
        <v>0.32</v>
      </c>
      <c r="Q688">
        <v>0.75</v>
      </c>
      <c r="R688">
        <v>0.06</v>
      </c>
      <c r="S688">
        <v>-2.46</v>
      </c>
      <c r="T688">
        <v>0.46</v>
      </c>
      <c r="U688">
        <v>1.61</v>
      </c>
      <c r="V688">
        <v>1.24</v>
      </c>
      <c r="W688">
        <v>1.45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>
        <v>19.72</v>
      </c>
      <c r="AE688">
        <v>19.80</v>
      </c>
      <c r="AF688">
        <v>11.02</v>
      </c>
      <c r="AG688">
        <v>4.62</v>
      </c>
      <c r="AH688">
        <v>1.5</v>
      </c>
      <c r="AI688">
        <v>5.98</v>
      </c>
      <c r="AJ688">
        <v>9.40</v>
      </c>
      <c r="AK688">
        <v>13.60</v>
      </c>
      <c r="AL688">
        <v>14.38</v>
      </c>
      <c r="AM688" t="s">
        <v>23</v>
      </c>
      <c r="AN688" t="s">
        <v>23</v>
      </c>
      <c r="AO688" t="s">
        <v>23</v>
      </c>
      <c r="AP688" t="s">
        <v>23</v>
      </c>
      <c r="AQ688" t="s">
        <v>23</v>
      </c>
      <c r="AR688" t="s">
        <v>23</v>
      </c>
      <c r="AS688">
        <v>-14.394160579999999</v>
      </c>
      <c r="AT688">
        <v>61.875</v>
      </c>
      <c r="AU688">
        <v>14.69333333</v>
      </c>
      <c r="AV688">
        <v>77</v>
      </c>
      <c r="AW688">
        <v>-0.60975609799999997</v>
      </c>
      <c r="AX688">
        <v>13</v>
      </c>
      <c r="AY688">
        <v>5.8385093169999998</v>
      </c>
      <c r="AZ688">
        <v>10.96774194</v>
      </c>
      <c r="BA688">
        <v>9.917241379</v>
      </c>
    </row>
    <row r="689" spans="1:53" ht="14.4" hidden="1">
      <c r="A689" t="s">
        <v>1382</v>
      </c>
      <c r="B689" t="s">
        <v>1383</v>
      </c>
      <c r="C689">
        <v>10102040</v>
      </c>
      <c r="D689">
        <v>4922</v>
      </c>
      <c r="E689">
        <v>10.02065483</v>
      </c>
      <c r="F689">
        <v>101020</v>
      </c>
      <c r="G689">
        <v>10</v>
      </c>
      <c r="H689">
        <v>10102040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>
        <v>0</v>
      </c>
      <c r="R689">
        <v>2.11</v>
      </c>
      <c r="S689">
        <v>3.22</v>
      </c>
      <c r="T689">
        <v>3.17</v>
      </c>
      <c r="U689">
        <v>3.81</v>
      </c>
      <c r="V689">
        <v>3.94</v>
      </c>
      <c r="W689">
        <v>3.60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>
        <v>47.98</v>
      </c>
      <c r="AJ689">
        <v>55.26</v>
      </c>
      <c r="AK689">
        <v>54.80</v>
      </c>
      <c r="AL689">
        <v>99.43</v>
      </c>
      <c r="AM689" t="s">
        <v>23</v>
      </c>
      <c r="AN689" t="s">
        <v>23</v>
      </c>
      <c r="AO689" t="s">
        <v>23</v>
      </c>
      <c r="AP689" t="s">
        <v>23</v>
      </c>
      <c r="AQ689" t="s">
        <v>23</v>
      </c>
      <c r="AR689" t="s">
        <v>23</v>
      </c>
      <c r="AS689" t="s">
        <v>23</v>
      </c>
      <c r="AT689" t="s">
        <v>23</v>
      </c>
      <c r="AU689" t="s">
        <v>23</v>
      </c>
      <c r="AV689" t="s">
        <v>23</v>
      </c>
      <c r="AW689" t="s">
        <v>23</v>
      </c>
      <c r="AX689">
        <v>15.13564669</v>
      </c>
      <c r="AY689">
        <v>14.50393701</v>
      </c>
      <c r="AZ689">
        <v>13.90862944</v>
      </c>
      <c r="BA689">
        <v>27.619444439999999</v>
      </c>
    </row>
    <row r="690" spans="1:53" ht="14.4" hidden="1">
      <c r="A690" t="s">
        <v>1384</v>
      </c>
      <c r="B690" t="s">
        <v>1385</v>
      </c>
      <c r="C690">
        <v>45203030</v>
      </c>
      <c r="D690">
        <v>5045</v>
      </c>
      <c r="E690">
        <v>9.9791206399999997</v>
      </c>
      <c r="F690">
        <v>452030</v>
      </c>
      <c r="G690">
        <v>45</v>
      </c>
      <c r="H690">
        <v>45203030</v>
      </c>
      <c r="I690">
        <v>3.58</v>
      </c>
      <c r="J690">
        <v>4.08</v>
      </c>
      <c r="K690">
        <v>3.99</v>
      </c>
      <c r="L690">
        <v>3.06</v>
      </c>
      <c r="M690">
        <v>4.57</v>
      </c>
      <c r="N690">
        <v>5.24</v>
      </c>
      <c r="O690">
        <v>5.88</v>
      </c>
      <c r="P690">
        <v>7.51</v>
      </c>
      <c r="Q690">
        <v>7.19</v>
      </c>
      <c r="R690">
        <v>9.74</v>
      </c>
      <c r="S690">
        <v>10.210000000000001</v>
      </c>
      <c r="T690">
        <v>6.24</v>
      </c>
      <c r="U690">
        <v>6.77</v>
      </c>
      <c r="V690">
        <v>6.70</v>
      </c>
      <c r="W690">
        <v>7.95</v>
      </c>
      <c r="X690">
        <v>31.20</v>
      </c>
      <c r="Y690">
        <v>30.46</v>
      </c>
      <c r="Z690">
        <v>34.380000000000003</v>
      </c>
      <c r="AA690">
        <v>67.400000000000006</v>
      </c>
      <c r="AB690">
        <v>78.16</v>
      </c>
      <c r="AC690">
        <v>89.93</v>
      </c>
      <c r="AD690">
        <v>121.02</v>
      </c>
      <c r="AE690">
        <v>135.94999999999999</v>
      </c>
      <c r="AF690">
        <v>80.84</v>
      </c>
      <c r="AG690">
        <v>128.80000000000001</v>
      </c>
      <c r="AH690">
        <v>81.44</v>
      </c>
      <c r="AI690">
        <v>114.36</v>
      </c>
      <c r="AJ690">
        <v>94.71</v>
      </c>
      <c r="AK690">
        <v>107.61</v>
      </c>
      <c r="AL690">
        <v>117.28</v>
      </c>
      <c r="AM690">
        <v>8.7150837990000003</v>
      </c>
      <c r="AN690">
        <v>7.4656862750000004</v>
      </c>
      <c r="AO690">
        <v>8.6165413530000006</v>
      </c>
      <c r="AP690">
        <v>22.026143789999999</v>
      </c>
      <c r="AQ690">
        <v>17.102844640000001</v>
      </c>
      <c r="AR690">
        <v>17.162213739999999</v>
      </c>
      <c r="AS690">
        <v>20.58163265</v>
      </c>
      <c r="AT690">
        <v>18.102529959999998</v>
      </c>
      <c r="AU690">
        <v>11.243393599999999</v>
      </c>
      <c r="AV690">
        <v>13.223819300000001</v>
      </c>
      <c r="AW690">
        <v>7.9764936339999997</v>
      </c>
      <c r="AX690">
        <v>18.32692308</v>
      </c>
      <c r="AY690">
        <v>13.98966027</v>
      </c>
      <c r="AZ690">
        <v>16.061194029999999</v>
      </c>
      <c r="BA690">
        <v>14.75220126</v>
      </c>
    </row>
    <row r="691" spans="1:53" ht="14.4" hidden="1">
      <c r="A691" t="s">
        <v>1386</v>
      </c>
      <c r="B691" t="s">
        <v>1387</v>
      </c>
      <c r="C691">
        <v>55104010</v>
      </c>
      <c r="D691">
        <v>4941</v>
      </c>
      <c r="E691">
        <v>9.9738715199999994</v>
      </c>
      <c r="F691">
        <v>551040</v>
      </c>
      <c r="G691">
        <v>55</v>
      </c>
      <c r="H691">
        <v>55104010</v>
      </c>
      <c r="I691">
        <v>0.90</v>
      </c>
      <c r="J691">
        <v>1.03</v>
      </c>
      <c r="K691">
        <v>1.40</v>
      </c>
      <c r="L691">
        <v>1.25</v>
      </c>
      <c r="M691">
        <v>1.31</v>
      </c>
      <c r="N691">
        <v>1.1399999999999999</v>
      </c>
      <c r="O691">
        <v>1.32</v>
      </c>
      <c r="P691">
        <v>1.35</v>
      </c>
      <c r="Q691">
        <v>1.08</v>
      </c>
      <c r="R691">
        <v>1.04</v>
      </c>
      <c r="S691">
        <v>1.1200000000000001</v>
      </c>
      <c r="T691">
        <v>1.67</v>
      </c>
      <c r="U691">
        <v>1.77</v>
      </c>
      <c r="V691">
        <v>1.86</v>
      </c>
      <c r="W691">
        <v>2.17</v>
      </c>
      <c r="X691">
        <v>22.48</v>
      </c>
      <c r="Y691">
        <v>22.05</v>
      </c>
      <c r="Z691">
        <v>25.42</v>
      </c>
      <c r="AA691">
        <v>23.59</v>
      </c>
      <c r="AB691">
        <v>26.70</v>
      </c>
      <c r="AC691">
        <v>29.80</v>
      </c>
      <c r="AD691">
        <v>30.04</v>
      </c>
      <c r="AE691">
        <v>39.229999999999997</v>
      </c>
      <c r="AF691">
        <v>34.19</v>
      </c>
      <c r="AG691">
        <v>46.94</v>
      </c>
      <c r="AH691">
        <v>47.29</v>
      </c>
      <c r="AI691">
        <v>53.69</v>
      </c>
      <c r="AJ691">
        <v>47.73</v>
      </c>
      <c r="AK691">
        <v>37.35</v>
      </c>
      <c r="AL691">
        <v>36.32</v>
      </c>
      <c r="AM691">
        <v>24.97777778</v>
      </c>
      <c r="AN691">
        <v>21.407766989999999</v>
      </c>
      <c r="AO691">
        <v>18.15714286</v>
      </c>
      <c r="AP691">
        <v>18.872</v>
      </c>
      <c r="AQ691">
        <v>20.381679389999999</v>
      </c>
      <c r="AR691">
        <v>26.14035088</v>
      </c>
      <c r="AS691">
        <v>22.757575760000002</v>
      </c>
      <c r="AT691">
        <v>29.059259260000001</v>
      </c>
      <c r="AU691">
        <v>31.657407410000001</v>
      </c>
      <c r="AV691">
        <v>45.13461538</v>
      </c>
      <c r="AW691">
        <v>42.223214290000001</v>
      </c>
      <c r="AX691">
        <v>32.149700600000003</v>
      </c>
      <c r="AY691">
        <v>26.966101689999999</v>
      </c>
      <c r="AZ691">
        <v>20.08064516</v>
      </c>
      <c r="BA691">
        <v>16.737327189999998</v>
      </c>
    </row>
    <row r="692" spans="1:53" ht="14.4" hidden="1">
      <c r="A692" t="s">
        <v>1388</v>
      </c>
      <c r="B692" t="s">
        <v>1389</v>
      </c>
      <c r="C692">
        <v>15103010</v>
      </c>
      <c r="D692">
        <v>3411</v>
      </c>
      <c r="E692">
        <v>9.8923700799999992</v>
      </c>
      <c r="F692">
        <v>151030</v>
      </c>
      <c r="G692">
        <v>15</v>
      </c>
      <c r="H692">
        <v>15103010</v>
      </c>
      <c r="I692">
        <v>2</v>
      </c>
      <c r="J692">
        <v>1.83</v>
      </c>
      <c r="K692">
        <v>3.75</v>
      </c>
      <c r="L692">
        <v>2.2999999999999998</v>
      </c>
      <c r="M692">
        <v>2.79</v>
      </c>
      <c r="N692">
        <v>2.82</v>
      </c>
      <c r="O692">
        <v>3.56</v>
      </c>
      <c r="P692">
        <v>2.38</v>
      </c>
      <c r="Q692">
        <v>3.28</v>
      </c>
      <c r="R692">
        <v>3.78</v>
      </c>
      <c r="S692">
        <v>4.30</v>
      </c>
      <c r="T692">
        <v>-4.30</v>
      </c>
      <c r="U692">
        <v>5.99</v>
      </c>
      <c r="V692">
        <v>3.76</v>
      </c>
      <c r="W692">
        <v>3.55</v>
      </c>
      <c r="X692">
        <v>33.380000000000003</v>
      </c>
      <c r="Y692">
        <v>33.58</v>
      </c>
      <c r="Z692">
        <v>36.81</v>
      </c>
      <c r="AA692">
        <v>44.57</v>
      </c>
      <c r="AB692">
        <v>50.90</v>
      </c>
      <c r="AC692">
        <v>50.70</v>
      </c>
      <c r="AD692">
        <v>52.57</v>
      </c>
      <c r="AE692">
        <v>56.25</v>
      </c>
      <c r="AF692">
        <v>41.57</v>
      </c>
      <c r="AG692">
        <v>72.540000000000006</v>
      </c>
      <c r="AH692">
        <v>100.20</v>
      </c>
      <c r="AI692">
        <v>110.62</v>
      </c>
      <c r="AJ692">
        <v>82.21</v>
      </c>
      <c r="AK692">
        <v>92.09</v>
      </c>
      <c r="AL692">
        <v>82.69</v>
      </c>
      <c r="AM692">
        <v>16.690000000000001</v>
      </c>
      <c r="AN692">
        <v>18.349726780000001</v>
      </c>
      <c r="AO692">
        <v>9.8160000000000007</v>
      </c>
      <c r="AP692">
        <v>19.378260869999998</v>
      </c>
      <c r="AQ692">
        <v>18.2437276</v>
      </c>
      <c r="AR692">
        <v>17.9787234</v>
      </c>
      <c r="AS692">
        <v>14.76685393</v>
      </c>
      <c r="AT692">
        <v>23.634453780000001</v>
      </c>
      <c r="AU692">
        <v>12.67378049</v>
      </c>
      <c r="AV692">
        <v>19.190476189999998</v>
      </c>
      <c r="AW692">
        <v>23.302325580000002</v>
      </c>
      <c r="AX692">
        <v>-25.725581399999999</v>
      </c>
      <c r="AY692">
        <v>13.724540899999999</v>
      </c>
      <c r="AZ692">
        <v>24.492021279999999</v>
      </c>
      <c r="BA692">
        <v>23.292957749999999</v>
      </c>
    </row>
    <row r="693" spans="1:53" ht="14.4" hidden="1">
      <c r="A693" t="s">
        <v>1390</v>
      </c>
      <c r="B693" t="s">
        <v>1391</v>
      </c>
      <c r="C693">
        <v>20103010</v>
      </c>
      <c r="D693">
        <v>1700</v>
      </c>
      <c r="E693">
        <v>9.8836927200000009</v>
      </c>
      <c r="F693">
        <v>201030</v>
      </c>
      <c r="G693">
        <v>20</v>
      </c>
      <c r="H693">
        <v>20103010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>
        <v>0</v>
      </c>
      <c r="R693">
        <v>0</v>
      </c>
      <c r="S693">
        <v>-2.21</v>
      </c>
      <c r="T693">
        <v>-0.67</v>
      </c>
      <c r="U693">
        <v>0.10</v>
      </c>
      <c r="V693">
        <v>-0.68</v>
      </c>
      <c r="W693">
        <v>-0.84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>
        <v>18.149999999999999</v>
      </c>
      <c r="AI693">
        <v>25.77</v>
      </c>
      <c r="AJ693">
        <v>18.809999999999999</v>
      </c>
      <c r="AK693">
        <v>34.60</v>
      </c>
      <c r="AL693">
        <v>35.97</v>
      </c>
      <c r="AM693" t="s">
        <v>23</v>
      </c>
      <c r="AN693" t="s">
        <v>23</v>
      </c>
      <c r="AO693" t="s">
        <v>23</v>
      </c>
      <c r="AP693" t="s">
        <v>23</v>
      </c>
      <c r="AQ693" t="s">
        <v>23</v>
      </c>
      <c r="AR693" t="s">
        <v>23</v>
      </c>
      <c r="AS693" t="s">
        <v>23</v>
      </c>
      <c r="AT693" t="s">
        <v>23</v>
      </c>
      <c r="AU693" t="s">
        <v>23</v>
      </c>
      <c r="AV693" t="s">
        <v>23</v>
      </c>
      <c r="AW693">
        <v>-8.2126696829999997</v>
      </c>
      <c r="AX693">
        <v>-38.462686570000002</v>
      </c>
      <c r="AY693">
        <v>188.10</v>
      </c>
      <c r="AZ693">
        <v>-50.882352939999997</v>
      </c>
      <c r="BA693">
        <v>-42.821428570000002</v>
      </c>
    </row>
    <row r="694" spans="1:53" ht="14.4" hidden="1">
      <c r="A694" t="s">
        <v>1392</v>
      </c>
      <c r="B694" t="s">
        <v>1393</v>
      </c>
      <c r="C694">
        <v>25301040</v>
      </c>
      <c r="D694">
        <v>5812</v>
      </c>
      <c r="E694">
        <v>9.8827847299999991</v>
      </c>
      <c r="F694">
        <v>253010</v>
      </c>
      <c r="G694">
        <v>25</v>
      </c>
      <c r="H694">
        <v>25301040</v>
      </c>
      <c r="I694" t="e">
        <v>#N/A</v>
      </c>
      <c r="J694" t="e">
        <v>#N/A</v>
      </c>
      <c r="K694">
        <v>0.45</v>
      </c>
      <c r="L694">
        <v>0.30</v>
      </c>
      <c r="M694">
        <v>0.63</v>
      </c>
      <c r="N694">
        <v>0.96</v>
      </c>
      <c r="O694">
        <v>1.1599999999999999</v>
      </c>
      <c r="P694">
        <v>1.49</v>
      </c>
      <c r="Q694">
        <v>2.2400000000000002</v>
      </c>
      <c r="R694">
        <v>1.78</v>
      </c>
      <c r="S694">
        <v>-1.83</v>
      </c>
      <c r="T694">
        <v>-0.36</v>
      </c>
      <c r="U694">
        <v>0.75</v>
      </c>
      <c r="V694">
        <v>2.57</v>
      </c>
      <c r="W694">
        <v>0.99</v>
      </c>
      <c r="X694" t="e">
        <v>#N/A</v>
      </c>
      <c r="Y694" t="e">
        <v>#N/A</v>
      </c>
      <c r="Z694" t="e">
        <v>#N/A</v>
      </c>
      <c r="AA694">
        <v>26.22</v>
      </c>
      <c r="AB694">
        <v>31.15</v>
      </c>
      <c r="AC694">
        <v>32.25</v>
      </c>
      <c r="AD694">
        <v>35.72</v>
      </c>
      <c r="AE694">
        <v>42.74</v>
      </c>
      <c r="AF694">
        <v>28.97</v>
      </c>
      <c r="AG694">
        <v>43.40</v>
      </c>
      <c r="AH694">
        <v>38.479999999999997</v>
      </c>
      <c r="AI694">
        <v>36.85</v>
      </c>
      <c r="AJ694">
        <v>41.34</v>
      </c>
      <c r="AK694">
        <v>28.10</v>
      </c>
      <c r="AL694">
        <v>37.31</v>
      </c>
      <c r="AM694" t="s">
        <v>23</v>
      </c>
      <c r="AN694" t="s">
        <v>23</v>
      </c>
      <c r="AO694" t="s">
        <v>23</v>
      </c>
      <c r="AP694">
        <v>87.40</v>
      </c>
      <c r="AQ694">
        <v>49.444444439999998</v>
      </c>
      <c r="AR694">
        <v>33.59375</v>
      </c>
      <c r="AS694">
        <v>30.79310345</v>
      </c>
      <c r="AT694">
        <v>28.68456376</v>
      </c>
      <c r="AU694">
        <v>12.93303571</v>
      </c>
      <c r="AV694">
        <v>24.382022469999999</v>
      </c>
      <c r="AW694">
        <v>-21.027322399999999</v>
      </c>
      <c r="AX694">
        <v>-102.3611111</v>
      </c>
      <c r="AY694">
        <v>55.12</v>
      </c>
      <c r="AZ694">
        <v>10.933852140000001</v>
      </c>
      <c r="BA694">
        <v>37.686868689999997</v>
      </c>
    </row>
    <row r="695" spans="1:53" ht="14.4" hidden="1">
      <c r="A695" t="s">
        <v>1394</v>
      </c>
      <c r="B695" t="s">
        <v>1395</v>
      </c>
      <c r="C695">
        <v>35203010</v>
      </c>
      <c r="D695">
        <v>3826</v>
      </c>
      <c r="E695">
        <v>9.87884691</v>
      </c>
      <c r="F695">
        <v>352030</v>
      </c>
      <c r="G695">
        <v>35</v>
      </c>
      <c r="H695">
        <v>35203010</v>
      </c>
      <c r="I695">
        <v>0.60</v>
      </c>
      <c r="J695">
        <v>0.40</v>
      </c>
      <c r="K695">
        <v>0.54</v>
      </c>
      <c r="L695">
        <v>0.28999999999999998</v>
      </c>
      <c r="M695">
        <v>0.48</v>
      </c>
      <c r="N695">
        <v>0.54</v>
      </c>
      <c r="O695">
        <v>0.34</v>
      </c>
      <c r="P695">
        <v>0.17</v>
      </c>
      <c r="Q695">
        <v>0.82</v>
      </c>
      <c r="R695">
        <v>-0.18</v>
      </c>
      <c r="S695">
        <v>1.53</v>
      </c>
      <c r="T695">
        <v>2.21</v>
      </c>
      <c r="U695">
        <v>1.84</v>
      </c>
      <c r="V695">
        <v>1.48</v>
      </c>
      <c r="W695">
        <v>0.37</v>
      </c>
      <c r="X695">
        <v>19.55</v>
      </c>
      <c r="Y695">
        <v>13.81</v>
      </c>
      <c r="Z695">
        <v>18.149799999999999</v>
      </c>
      <c r="AA695">
        <v>23.81</v>
      </c>
      <c r="AB695">
        <v>23.46</v>
      </c>
      <c r="AC695">
        <v>27.65</v>
      </c>
      <c r="AD695">
        <v>28.02</v>
      </c>
      <c r="AE695">
        <v>30.93</v>
      </c>
      <c r="AF695">
        <v>34.450000000000003</v>
      </c>
      <c r="AG695">
        <v>33.799999999999997</v>
      </c>
      <c r="AH695">
        <v>52.85</v>
      </c>
      <c r="AI695">
        <v>55.58</v>
      </c>
      <c r="AJ695">
        <v>49.87</v>
      </c>
      <c r="AK695">
        <v>43.43</v>
      </c>
      <c r="AL695">
        <v>44.53</v>
      </c>
      <c r="AM695">
        <v>32.583333330000002</v>
      </c>
      <c r="AN695">
        <v>34.525</v>
      </c>
      <c r="AO695">
        <v>33.610740739999997</v>
      </c>
      <c r="AP695">
        <v>82.103448279999995</v>
      </c>
      <c r="AQ695">
        <v>48.875</v>
      </c>
      <c r="AR695">
        <v>51.203703699999998</v>
      </c>
      <c r="AS695">
        <v>82.41176471</v>
      </c>
      <c r="AT695">
        <v>181.94117650000001</v>
      </c>
      <c r="AU695">
        <v>42.012195120000001</v>
      </c>
      <c r="AV695">
        <v>-187.7777778</v>
      </c>
      <c r="AW695">
        <v>34.542483660000002</v>
      </c>
      <c r="AX695">
        <v>25.149321270000002</v>
      </c>
      <c r="AY695">
        <v>27.10326087</v>
      </c>
      <c r="AZ695">
        <v>29.34459459</v>
      </c>
      <c r="BA695">
        <v>120.3513514</v>
      </c>
    </row>
    <row r="696" spans="1:53" ht="14.4" hidden="1">
      <c r="A696" t="s">
        <v>1396</v>
      </c>
      <c r="B696" t="s">
        <v>1397</v>
      </c>
      <c r="C696">
        <v>20101010</v>
      </c>
      <c r="D696">
        <v>3720</v>
      </c>
      <c r="E696">
        <v>9.8405810200000001</v>
      </c>
      <c r="F696">
        <v>201010</v>
      </c>
      <c r="G696">
        <v>20</v>
      </c>
      <c r="H696">
        <v>20101010</v>
      </c>
      <c r="I696">
        <v>1.59</v>
      </c>
      <c r="J696">
        <v>1.89</v>
      </c>
      <c r="K696">
        <v>2.0099999999999998</v>
      </c>
      <c r="L696">
        <v>2.10</v>
      </c>
      <c r="M696">
        <v>2.4500000000000002</v>
      </c>
      <c r="N696">
        <v>2.75</v>
      </c>
      <c r="O696">
        <v>2.85</v>
      </c>
      <c r="P696">
        <v>3.16</v>
      </c>
      <c r="Q696">
        <v>2.82</v>
      </c>
      <c r="R696">
        <v>4.0199999999999996</v>
      </c>
      <c r="S696">
        <v>3.74</v>
      </c>
      <c r="T696">
        <v>3.18</v>
      </c>
      <c r="U696">
        <v>2.71</v>
      </c>
      <c r="V696">
        <v>3.78</v>
      </c>
      <c r="W696">
        <v>6.01</v>
      </c>
      <c r="X696">
        <v>37.56</v>
      </c>
      <c r="Y696">
        <v>40.93</v>
      </c>
      <c r="Z696">
        <v>38.130000000000003</v>
      </c>
      <c r="AA696">
        <v>45.61</v>
      </c>
      <c r="AB696">
        <v>49.23</v>
      </c>
      <c r="AC696">
        <v>49.66</v>
      </c>
      <c r="AD696">
        <v>69.05</v>
      </c>
      <c r="AE696">
        <v>76.540000000000006</v>
      </c>
      <c r="AF696">
        <v>74.290000000000006</v>
      </c>
      <c r="AG696">
        <v>118.44</v>
      </c>
      <c r="AH696">
        <v>121.53</v>
      </c>
      <c r="AI696">
        <v>109.46</v>
      </c>
      <c r="AJ696">
        <v>96.61</v>
      </c>
      <c r="AK696">
        <v>136.13</v>
      </c>
      <c r="AL696">
        <v>166.42</v>
      </c>
      <c r="AM696">
        <v>23.622641510000001</v>
      </c>
      <c r="AN696">
        <v>21.656084660000001</v>
      </c>
      <c r="AO696">
        <v>18.970149249999999</v>
      </c>
      <c r="AP696">
        <v>21.719047620000001</v>
      </c>
      <c r="AQ696">
        <v>20.093877549999998</v>
      </c>
      <c r="AR696">
        <v>18.058181820000001</v>
      </c>
      <c r="AS696">
        <v>24.22807018</v>
      </c>
      <c r="AT696">
        <v>24.22151899</v>
      </c>
      <c r="AU696">
        <v>26.343971629999999</v>
      </c>
      <c r="AV696">
        <v>29.462686569999999</v>
      </c>
      <c r="AW696">
        <v>32.49465241</v>
      </c>
      <c r="AX696">
        <v>34.421383650000003</v>
      </c>
      <c r="AY696">
        <v>35.649446490000003</v>
      </c>
      <c r="AZ696">
        <v>36.01322751</v>
      </c>
      <c r="BA696">
        <v>27.690515810000001</v>
      </c>
    </row>
    <row r="697" spans="1:53" ht="14.4" hidden="1">
      <c r="A697" t="s">
        <v>1398</v>
      </c>
      <c r="B697" t="s">
        <v>1399</v>
      </c>
      <c r="C697">
        <v>25301010</v>
      </c>
      <c r="D697">
        <v>7990</v>
      </c>
      <c r="E697">
        <v>9.8147886450000001</v>
      </c>
      <c r="F697">
        <v>253010</v>
      </c>
      <c r="G697">
        <v>25</v>
      </c>
      <c r="H697">
        <v>25301010</v>
      </c>
      <c r="I697">
        <v>1.05</v>
      </c>
      <c r="J697">
        <v>3.76</v>
      </c>
      <c r="K697">
        <v>3.34</v>
      </c>
      <c r="L697">
        <v>3.06</v>
      </c>
      <c r="M697">
        <v>2.64</v>
      </c>
      <c r="N697">
        <v>3.71</v>
      </c>
      <c r="O697">
        <v>6.42</v>
      </c>
      <c r="P697">
        <v>8.77</v>
      </c>
      <c r="Q697">
        <v>25.44</v>
      </c>
      <c r="R697">
        <v>3.38</v>
      </c>
      <c r="S697">
        <v>-2.08</v>
      </c>
      <c r="T697">
        <v>6.35</v>
      </c>
      <c r="U697">
        <v>11.42</v>
      </c>
      <c r="V697">
        <v>5.49</v>
      </c>
      <c r="W697">
        <v>5.68</v>
      </c>
      <c r="X697">
        <v>43.40</v>
      </c>
      <c r="Y697">
        <v>52.13</v>
      </c>
      <c r="Z697">
        <v>66.45</v>
      </c>
      <c r="AA697">
        <v>89.65</v>
      </c>
      <c r="AB697">
        <v>95.30</v>
      </c>
      <c r="AC697">
        <v>141.49</v>
      </c>
      <c r="AD697">
        <v>150.44999999999999</v>
      </c>
      <c r="AE697">
        <v>232.70</v>
      </c>
      <c r="AF697">
        <v>243.94</v>
      </c>
      <c r="AG697">
        <v>137.19999999999999</v>
      </c>
      <c r="AH697">
        <v>194.79</v>
      </c>
      <c r="AI697">
        <v>240.90</v>
      </c>
      <c r="AJ697">
        <v>211.43</v>
      </c>
      <c r="AK697">
        <v>134.93</v>
      </c>
      <c r="AL697">
        <v>133.54</v>
      </c>
      <c r="AM697">
        <v>41.333333330000002</v>
      </c>
      <c r="AN697">
        <v>13.8643617</v>
      </c>
      <c r="AO697">
        <v>19.89520958</v>
      </c>
      <c r="AP697">
        <v>29.29738562</v>
      </c>
      <c r="AQ697">
        <v>36.098484849999998</v>
      </c>
      <c r="AR697">
        <v>38.137466310000001</v>
      </c>
      <c r="AS697">
        <v>23.43457944</v>
      </c>
      <c r="AT697">
        <v>26.5336374</v>
      </c>
      <c r="AU697">
        <v>9.5888364779999993</v>
      </c>
      <c r="AV697">
        <v>40.591715979999996</v>
      </c>
      <c r="AW697">
        <v>-93.64903846</v>
      </c>
      <c r="AX697">
        <v>37.937007870000002</v>
      </c>
      <c r="AY697">
        <v>18.514010509999999</v>
      </c>
      <c r="AZ697">
        <v>24.577413480000001</v>
      </c>
      <c r="BA697">
        <v>23.510563380000001</v>
      </c>
    </row>
    <row r="698" spans="1:53" ht="14.4" hidden="1">
      <c r="A698" t="s">
        <v>1400</v>
      </c>
      <c r="B698" t="s">
        <v>1401</v>
      </c>
      <c r="C698">
        <v>20202020</v>
      </c>
      <c r="D698">
        <v>7370</v>
      </c>
      <c r="E698">
        <v>9.7960274999999992</v>
      </c>
      <c r="F698">
        <v>202020</v>
      </c>
      <c r="G698">
        <v>20</v>
      </c>
      <c r="H698">
        <v>20202020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>
        <v>0</v>
      </c>
      <c r="O698">
        <v>0</v>
      </c>
      <c r="P698">
        <v>1.01</v>
      </c>
      <c r="Q698">
        <v>2.2999999999999998</v>
      </c>
      <c r="R698">
        <v>1.23</v>
      </c>
      <c r="S698">
        <v>0.97</v>
      </c>
      <c r="T698">
        <v>0.59</v>
      </c>
      <c r="U698">
        <v>0.87</v>
      </c>
      <c r="V698">
        <v>1.42</v>
      </c>
      <c r="W698">
        <v>2.12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>
        <v>41.28</v>
      </c>
      <c r="AH698">
        <v>36.409999999999997</v>
      </c>
      <c r="AI698">
        <v>33.65</v>
      </c>
      <c r="AJ698">
        <v>46.25</v>
      </c>
      <c r="AK698">
        <v>62.71</v>
      </c>
      <c r="AL698">
        <v>92.25</v>
      </c>
      <c r="AM698" t="s">
        <v>23</v>
      </c>
      <c r="AN698" t="s">
        <v>23</v>
      </c>
      <c r="AO698" t="s">
        <v>23</v>
      </c>
      <c r="AP698" t="s">
        <v>23</v>
      </c>
      <c r="AQ698" t="s">
        <v>23</v>
      </c>
      <c r="AR698" t="s">
        <v>23</v>
      </c>
      <c r="AS698" t="s">
        <v>23</v>
      </c>
      <c r="AT698" t="s">
        <v>23</v>
      </c>
      <c r="AU698" t="s">
        <v>23</v>
      </c>
      <c r="AV698">
        <v>33.56097561</v>
      </c>
      <c r="AW698">
        <v>37.536082469999997</v>
      </c>
      <c r="AX698">
        <v>57.033898309999998</v>
      </c>
      <c r="AY698">
        <v>53.160919540000002</v>
      </c>
      <c r="AZ698">
        <v>44.161971829999999</v>
      </c>
      <c r="BA698">
        <v>43.51415094</v>
      </c>
    </row>
    <row r="699" spans="1:53" ht="14.4" hidden="1">
      <c r="A699" t="s">
        <v>1402</v>
      </c>
      <c r="B699" t="s">
        <v>1403</v>
      </c>
      <c r="C699">
        <v>30201030</v>
      </c>
      <c r="D699">
        <v>2086</v>
      </c>
      <c r="E699">
        <v>9.7724823619999999</v>
      </c>
      <c r="F699">
        <v>302010</v>
      </c>
      <c r="G699">
        <v>30</v>
      </c>
      <c r="H699">
        <v>30201030</v>
      </c>
      <c r="I699">
        <v>3.91</v>
      </c>
      <c r="J699">
        <v>3.09</v>
      </c>
      <c r="K699">
        <v>2.94</v>
      </c>
      <c r="L699">
        <v>2.98</v>
      </c>
      <c r="M699">
        <v>3.37</v>
      </c>
      <c r="N699">
        <v>6.33</v>
      </c>
      <c r="O699">
        <v>5.36</v>
      </c>
      <c r="P699">
        <v>10.30</v>
      </c>
      <c r="Q699">
        <v>-2.13</v>
      </c>
      <c r="R699">
        <v>1.21</v>
      </c>
      <c r="S699">
        <v>18.30</v>
      </c>
      <c r="T699">
        <v>20.170000000000002</v>
      </c>
      <c r="U699">
        <v>45.74</v>
      </c>
      <c r="V699">
        <v>43.48</v>
      </c>
      <c r="W699">
        <v>69.94</v>
      </c>
      <c r="X699">
        <v>55.58</v>
      </c>
      <c r="Y699">
        <v>58.55</v>
      </c>
      <c r="Z699">
        <v>66.5</v>
      </c>
      <c r="AA699">
        <v>73.19</v>
      </c>
      <c r="AB699">
        <v>88.03</v>
      </c>
      <c r="AC699">
        <v>182.51</v>
      </c>
      <c r="AD699">
        <v>178.85</v>
      </c>
      <c r="AE699">
        <v>215.26</v>
      </c>
      <c r="AF699">
        <v>177.38</v>
      </c>
      <c r="AG699">
        <v>284.05</v>
      </c>
      <c r="AH699">
        <v>266.27</v>
      </c>
      <c r="AI699">
        <v>619.19000000000005</v>
      </c>
      <c r="AJ699">
        <v>512.36</v>
      </c>
      <c r="AK699">
        <v>928.40</v>
      </c>
      <c r="AL699">
        <v>1259.99</v>
      </c>
      <c r="AM699">
        <v>14.214833759999999</v>
      </c>
      <c r="AN699">
        <v>18.948220060000001</v>
      </c>
      <c r="AO699">
        <v>22.61904762</v>
      </c>
      <c r="AP699">
        <v>24.560402679999999</v>
      </c>
      <c r="AQ699">
        <v>26.121661719999999</v>
      </c>
      <c r="AR699">
        <v>28.832543439999998</v>
      </c>
      <c r="AS699">
        <v>33.367537310000003</v>
      </c>
      <c r="AT699">
        <v>20.899029129999999</v>
      </c>
      <c r="AU699">
        <v>-83.276995310000004</v>
      </c>
      <c r="AV699">
        <v>234.75206610000001</v>
      </c>
      <c r="AW699">
        <v>14.550273219999999</v>
      </c>
      <c r="AX699">
        <v>30.698562219999999</v>
      </c>
      <c r="AY699">
        <v>11.201574109999999</v>
      </c>
      <c r="AZ699">
        <v>21.35234591</v>
      </c>
      <c r="BA699">
        <v>18.015298829999999</v>
      </c>
    </row>
    <row r="700" spans="1:53" ht="14.4" hidden="1">
      <c r="A700" t="s">
        <v>1404</v>
      </c>
      <c r="B700" t="s">
        <v>1405</v>
      </c>
      <c r="C700">
        <v>15104010</v>
      </c>
      <c r="D700">
        <v>3334</v>
      </c>
      <c r="E700">
        <v>9.7606518999999992</v>
      </c>
      <c r="F700">
        <v>151040</v>
      </c>
      <c r="G700">
        <v>15</v>
      </c>
      <c r="H700">
        <v>15104010</v>
      </c>
      <c r="I700" t="e">
        <v>#N/A</v>
      </c>
      <c r="J700" t="e">
        <v>#N/A</v>
      </c>
      <c r="K700" t="e">
        <v>#N/A</v>
      </c>
      <c r="L700" t="e">
        <v>#N/A</v>
      </c>
      <c r="M700">
        <v>-1.41</v>
      </c>
      <c r="N700">
        <v>-4.75</v>
      </c>
      <c r="O700">
        <v>-2.19</v>
      </c>
      <c r="P700">
        <v>1.1599999999999999</v>
      </c>
      <c r="Q700">
        <v>1.20</v>
      </c>
      <c r="R700">
        <v>-6.07</v>
      </c>
      <c r="S700">
        <v>-0.91</v>
      </c>
      <c r="T700">
        <v>2.2599999999999998</v>
      </c>
      <c r="U700">
        <v>-0.68</v>
      </c>
      <c r="V700">
        <v>-3.65</v>
      </c>
      <c r="W700">
        <v>0.26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>
        <v>28.08</v>
      </c>
      <c r="AE700">
        <v>53.87</v>
      </c>
      <c r="AF700">
        <v>26.58</v>
      </c>
      <c r="AG700">
        <v>21.51</v>
      </c>
      <c r="AH700">
        <v>23.05</v>
      </c>
      <c r="AI700">
        <v>59.58</v>
      </c>
      <c r="AJ700">
        <v>45.47</v>
      </c>
      <c r="AK700">
        <v>34</v>
      </c>
      <c r="AL700">
        <v>37.78</v>
      </c>
      <c r="AM700" t="s">
        <v>23</v>
      </c>
      <c r="AN700" t="s">
        <v>23</v>
      </c>
      <c r="AO700" t="s">
        <v>23</v>
      </c>
      <c r="AP700" t="s">
        <v>23</v>
      </c>
      <c r="AQ700" t="s">
        <v>23</v>
      </c>
      <c r="AR700" t="s">
        <v>23</v>
      </c>
      <c r="AS700">
        <v>-12.82191781</v>
      </c>
      <c r="AT700">
        <v>46.439655170000002</v>
      </c>
      <c r="AU700">
        <v>22.15</v>
      </c>
      <c r="AV700">
        <v>-3.5436573309999999</v>
      </c>
      <c r="AW700">
        <v>-25.329670329999999</v>
      </c>
      <c r="AX700">
        <v>26.36283186</v>
      </c>
      <c r="AY700">
        <v>-66.867647059999996</v>
      </c>
      <c r="AZ700">
        <v>-9.3150684930000001</v>
      </c>
      <c r="BA700">
        <v>145.30769230000001</v>
      </c>
    </row>
    <row r="701" spans="1:53" ht="14.4" hidden="1">
      <c r="A701" t="s">
        <v>1406</v>
      </c>
      <c r="B701" t="s">
        <v>1407</v>
      </c>
      <c r="C701">
        <v>30302010</v>
      </c>
      <c r="D701">
        <v>2000</v>
      </c>
      <c r="E701">
        <v>9.7169764999999995</v>
      </c>
      <c r="F701">
        <v>303020</v>
      </c>
      <c r="G701">
        <v>30</v>
      </c>
      <c r="H701">
        <v>30302010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>
        <v>0</v>
      </c>
      <c r="P701">
        <v>1.03</v>
      </c>
      <c r="Q701">
        <v>2.80</v>
      </c>
      <c r="R701">
        <v>3.59</v>
      </c>
      <c r="S701">
        <v>0.60</v>
      </c>
      <c r="T701">
        <v>0.70</v>
      </c>
      <c r="U701">
        <v>0.88</v>
      </c>
      <c r="V701">
        <v>1.23</v>
      </c>
      <c r="W701">
        <v>1.86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>
        <v>25.64</v>
      </c>
      <c r="AK701">
        <v>55.43</v>
      </c>
      <c r="AL701">
        <v>75.34</v>
      </c>
      <c r="AM701" t="s">
        <v>23</v>
      </c>
      <c r="AN701" t="s">
        <v>23</v>
      </c>
      <c r="AO701" t="s">
        <v>23</v>
      </c>
      <c r="AP701" t="s">
        <v>23</v>
      </c>
      <c r="AQ701" t="s">
        <v>23</v>
      </c>
      <c r="AR701" t="s">
        <v>23</v>
      </c>
      <c r="AS701" t="s">
        <v>23</v>
      </c>
      <c r="AT701" t="s">
        <v>23</v>
      </c>
      <c r="AU701" t="s">
        <v>23</v>
      </c>
      <c r="AV701" t="s">
        <v>23</v>
      </c>
      <c r="AW701" t="s">
        <v>23</v>
      </c>
      <c r="AX701" t="s">
        <v>23</v>
      </c>
      <c r="AY701">
        <v>29.136363639999999</v>
      </c>
      <c r="AZ701">
        <v>45.06504065</v>
      </c>
      <c r="BA701">
        <v>40.505376339999998</v>
      </c>
    </row>
    <row r="702" spans="1:53" ht="14.4" hidden="1">
      <c r="A702" t="s">
        <v>1408</v>
      </c>
      <c r="B702" t="s">
        <v>1409</v>
      </c>
      <c r="C702">
        <v>45103010</v>
      </c>
      <c r="D702">
        <v>7372</v>
      </c>
      <c r="E702">
        <v>9.7106416000000007</v>
      </c>
      <c r="F702">
        <v>451030</v>
      </c>
      <c r="G702">
        <v>45</v>
      </c>
      <c r="H702">
        <v>45103010</v>
      </c>
      <c r="I702">
        <v>0.18</v>
      </c>
      <c r="J702">
        <v>0.19</v>
      </c>
      <c r="K702">
        <v>0.25</v>
      </c>
      <c r="L702">
        <v>0.15</v>
      </c>
      <c r="M702">
        <v>0.21</v>
      </c>
      <c r="N702">
        <v>0.27</v>
      </c>
      <c r="O702">
        <v>0.31</v>
      </c>
      <c r="P702">
        <v>0.35</v>
      </c>
      <c r="Q702">
        <v>0.40</v>
      </c>
      <c r="R702">
        <v>0.45</v>
      </c>
      <c r="S702">
        <v>0.61</v>
      </c>
      <c r="T702">
        <v>1</v>
      </c>
      <c r="U702">
        <v>1.18</v>
      </c>
      <c r="V702">
        <v>1.34</v>
      </c>
      <c r="W702">
        <v>1.64</v>
      </c>
      <c r="X702">
        <v>7.04</v>
      </c>
      <c r="Y702">
        <v>7.16</v>
      </c>
      <c r="Z702">
        <v>9.3000000000000007</v>
      </c>
      <c r="AA702">
        <v>13.39</v>
      </c>
      <c r="AB702">
        <v>14.82</v>
      </c>
      <c r="AC702">
        <v>20.079999999999998</v>
      </c>
      <c r="AD702">
        <v>21.40</v>
      </c>
      <c r="AE702">
        <v>28.40</v>
      </c>
      <c r="AF702">
        <v>26.46</v>
      </c>
      <c r="AG702">
        <v>42.72</v>
      </c>
      <c r="AH702">
        <v>58.48</v>
      </c>
      <c r="AI702">
        <v>82.68</v>
      </c>
      <c r="AJ702">
        <v>69.650000000000006</v>
      </c>
      <c r="AK702">
        <v>84.06</v>
      </c>
      <c r="AL702">
        <v>113.60</v>
      </c>
      <c r="AM702">
        <v>39.111111110000003</v>
      </c>
      <c r="AN702">
        <v>37.684210530000001</v>
      </c>
      <c r="AO702">
        <v>37.200000000000003</v>
      </c>
      <c r="AP702">
        <v>89.266666670000006</v>
      </c>
      <c r="AQ702">
        <v>70.571428569999995</v>
      </c>
      <c r="AR702">
        <v>74.370370370000003</v>
      </c>
      <c r="AS702">
        <v>69.032258060000004</v>
      </c>
      <c r="AT702">
        <v>81.142857140000004</v>
      </c>
      <c r="AU702">
        <v>66.150000000000006</v>
      </c>
      <c r="AV702">
        <v>94.933333329999996</v>
      </c>
      <c r="AW702">
        <v>95.868852459999999</v>
      </c>
      <c r="AX702">
        <v>82.68</v>
      </c>
      <c r="AY702">
        <v>59.02542373</v>
      </c>
      <c r="AZ702">
        <v>62.731343279999997</v>
      </c>
      <c r="BA702">
        <v>69.268292680000002</v>
      </c>
    </row>
    <row r="703" spans="1:53" ht="14.4" hidden="1">
      <c r="A703" t="s">
        <v>1410</v>
      </c>
      <c r="B703" t="s">
        <v>1411</v>
      </c>
      <c r="C703">
        <v>60108020</v>
      </c>
      <c r="D703">
        <v>6798</v>
      </c>
      <c r="E703">
        <v>9.6906560499999994</v>
      </c>
      <c r="F703">
        <v>601080</v>
      </c>
      <c r="G703">
        <v>60</v>
      </c>
      <c r="H703">
        <v>60108020</v>
      </c>
      <c r="I703">
        <v>-0.08</v>
      </c>
      <c r="J703">
        <v>-0.02</v>
      </c>
      <c r="K703">
        <v>-0.03</v>
      </c>
      <c r="L703">
        <v>0.26</v>
      </c>
      <c r="M703">
        <v>0.14000000000000001</v>
      </c>
      <c r="N703">
        <v>0.42</v>
      </c>
      <c r="O703">
        <v>0.45</v>
      </c>
      <c r="P703">
        <v>0.74</v>
      </c>
      <c r="Q703">
        <v>0.88</v>
      </c>
      <c r="R703">
        <v>0.88</v>
      </c>
      <c r="S703">
        <v>0.85</v>
      </c>
      <c r="T703">
        <v>1.0900000000000001</v>
      </c>
      <c r="U703">
        <v>1.29</v>
      </c>
      <c r="V703">
        <v>1.82</v>
      </c>
      <c r="W703">
        <v>1.72</v>
      </c>
      <c r="X703">
        <v>9.5299999999999994</v>
      </c>
      <c r="Y703">
        <v>10.64</v>
      </c>
      <c r="Z703">
        <v>14.57</v>
      </c>
      <c r="AA703">
        <v>15.94</v>
      </c>
      <c r="AB703">
        <v>22.07</v>
      </c>
      <c r="AC703">
        <v>30.62</v>
      </c>
      <c r="AD703">
        <v>26.77</v>
      </c>
      <c r="AE703">
        <v>28.92</v>
      </c>
      <c r="AF703">
        <v>28.69</v>
      </c>
      <c r="AG703">
        <v>31.48</v>
      </c>
      <c r="AH703">
        <v>33.61</v>
      </c>
      <c r="AI703">
        <v>56.91</v>
      </c>
      <c r="AJ703">
        <v>40.25</v>
      </c>
      <c r="AK703">
        <v>46.35</v>
      </c>
      <c r="AL703">
        <v>42.85</v>
      </c>
      <c r="AM703">
        <v>-119.125</v>
      </c>
      <c r="AN703">
        <v>-532</v>
      </c>
      <c r="AO703">
        <v>-485.66666670000001</v>
      </c>
      <c r="AP703">
        <v>61.30769231</v>
      </c>
      <c r="AQ703">
        <v>157.64285709999999</v>
      </c>
      <c r="AR703">
        <v>72.904761899999997</v>
      </c>
      <c r="AS703">
        <v>59.488888889999998</v>
      </c>
      <c r="AT703">
        <v>39.081081079999997</v>
      </c>
      <c r="AU703">
        <v>32.602272730000003</v>
      </c>
      <c r="AV703">
        <v>35.772727269999997</v>
      </c>
      <c r="AW703">
        <v>39.541176470000003</v>
      </c>
      <c r="AX703">
        <v>52.211009169999997</v>
      </c>
      <c r="AY703">
        <v>31.201550390000001</v>
      </c>
      <c r="AZ703">
        <v>25.467032970000002</v>
      </c>
      <c r="BA703">
        <v>24.912790699999999</v>
      </c>
    </row>
    <row r="704" spans="1:53" ht="14.4" hidden="1">
      <c r="A704" t="s">
        <v>1412</v>
      </c>
      <c r="B704" t="s">
        <v>1413</v>
      </c>
      <c r="C704">
        <v>30201030</v>
      </c>
      <c r="D704">
        <v>2086</v>
      </c>
      <c r="E704">
        <v>9.6863036900000008</v>
      </c>
      <c r="F704">
        <v>302010</v>
      </c>
      <c r="G704">
        <v>30</v>
      </c>
      <c r="H704">
        <v>30201030</v>
      </c>
      <c r="I704">
        <v>0.63</v>
      </c>
      <c r="J704">
        <v>0.40</v>
      </c>
      <c r="K704">
        <v>0.5</v>
      </c>
      <c r="L704">
        <v>0.18</v>
      </c>
      <c r="M704">
        <v>0.10</v>
      </c>
      <c r="N704">
        <v>-0.03</v>
      </c>
      <c r="O704">
        <v>-0.61</v>
      </c>
      <c r="P704">
        <v>-0.01</v>
      </c>
      <c r="Q704">
        <v>2.71</v>
      </c>
      <c r="R704">
        <v>0.02</v>
      </c>
      <c r="S704">
        <v>-0.85</v>
      </c>
      <c r="T704">
        <v>-0.02</v>
      </c>
      <c r="U704">
        <v>0.18</v>
      </c>
      <c r="V704">
        <v>1.48</v>
      </c>
      <c r="W704">
        <v>-0.070000000000000007</v>
      </c>
      <c r="X704">
        <v>9.01</v>
      </c>
      <c r="Y704">
        <v>6.26</v>
      </c>
      <c r="Z704">
        <v>8.0299999999999994</v>
      </c>
      <c r="AA704">
        <v>8.06</v>
      </c>
      <c r="AB704">
        <v>6.88</v>
      </c>
      <c r="AC704">
        <v>10.99</v>
      </c>
      <c r="AD704">
        <v>11.33</v>
      </c>
      <c r="AE704">
        <v>16.66</v>
      </c>
      <c r="AF704">
        <v>13.94</v>
      </c>
      <c r="AG704">
        <v>13.68</v>
      </c>
      <c r="AH704">
        <v>15.68</v>
      </c>
      <c r="AI704">
        <v>17.63</v>
      </c>
      <c r="AJ704">
        <v>15.54</v>
      </c>
      <c r="AK704">
        <v>15.05</v>
      </c>
      <c r="AL704">
        <v>30.77</v>
      </c>
      <c r="AM704">
        <v>14.3015873</v>
      </c>
      <c r="AN704">
        <v>15.65</v>
      </c>
      <c r="AO704">
        <v>16.059999999999999</v>
      </c>
      <c r="AP704">
        <v>44.777777780000001</v>
      </c>
      <c r="AQ704">
        <v>68.80</v>
      </c>
      <c r="AR704">
        <v>-366.33333329999999</v>
      </c>
      <c r="AS704">
        <v>-18.573770490000001</v>
      </c>
      <c r="AT704">
        <v>-1666</v>
      </c>
      <c r="AU704">
        <v>5.143911439</v>
      </c>
      <c r="AV704">
        <v>684</v>
      </c>
      <c r="AW704">
        <v>-18.447058819999999</v>
      </c>
      <c r="AX704">
        <v>-881.5</v>
      </c>
      <c r="AY704">
        <v>86.333333330000002</v>
      </c>
      <c r="AZ704">
        <v>10.168918919999999</v>
      </c>
      <c r="BA704">
        <v>-439.57142859999999</v>
      </c>
    </row>
    <row r="705" spans="1:53" ht="14.4" hidden="1">
      <c r="A705" t="s">
        <v>1414</v>
      </c>
      <c r="B705" t="s">
        <v>1415</v>
      </c>
      <c r="C705">
        <v>20107010</v>
      </c>
      <c r="D705">
        <v>5070</v>
      </c>
      <c r="E705">
        <v>9.6825219899999997</v>
      </c>
      <c r="F705">
        <v>201070</v>
      </c>
      <c r="G705">
        <v>20</v>
      </c>
      <c r="H705">
        <v>20107010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>
        <v>0</v>
      </c>
      <c r="R705">
        <v>0.17</v>
      </c>
      <c r="S705">
        <v>0.19</v>
      </c>
      <c r="T705">
        <v>0.68</v>
      </c>
      <c r="U705">
        <v>2.13</v>
      </c>
      <c r="V705">
        <v>2.15</v>
      </c>
      <c r="W705">
        <v>2.13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>
        <v>30.34</v>
      </c>
      <c r="AJ705">
        <v>19.309999999999999</v>
      </c>
      <c r="AK705">
        <v>40.409999999999997</v>
      </c>
      <c r="AL705">
        <v>50.91</v>
      </c>
      <c r="AM705" t="s">
        <v>23</v>
      </c>
      <c r="AN705" t="s">
        <v>23</v>
      </c>
      <c r="AO705" t="s">
        <v>23</v>
      </c>
      <c r="AP705" t="s">
        <v>23</v>
      </c>
      <c r="AQ705" t="s">
        <v>23</v>
      </c>
      <c r="AR705" t="s">
        <v>23</v>
      </c>
      <c r="AS705" t="s">
        <v>23</v>
      </c>
      <c r="AT705" t="s">
        <v>23</v>
      </c>
      <c r="AU705" t="s">
        <v>23</v>
      </c>
      <c r="AV705" t="s">
        <v>23</v>
      </c>
      <c r="AW705" t="s">
        <v>23</v>
      </c>
      <c r="AX705">
        <v>44.617647060000003</v>
      </c>
      <c r="AY705">
        <v>9.0657277000000001</v>
      </c>
      <c r="AZ705">
        <v>18.795348839999999</v>
      </c>
      <c r="BA705">
        <v>23.901408450000002</v>
      </c>
    </row>
    <row r="706" spans="1:53" ht="14.4" hidden="1">
      <c r="A706" t="s">
        <v>1416</v>
      </c>
      <c r="B706" t="s">
        <v>1417</v>
      </c>
      <c r="C706">
        <v>55101010</v>
      </c>
      <c r="D706">
        <v>4911</v>
      </c>
      <c r="E706">
        <v>9.6383489999999998</v>
      </c>
      <c r="F706">
        <v>551010</v>
      </c>
      <c r="G706">
        <v>55</v>
      </c>
      <c r="H706">
        <v>55101010</v>
      </c>
      <c r="I706">
        <v>3.27</v>
      </c>
      <c r="J706">
        <v>3.09</v>
      </c>
      <c r="K706">
        <v>3.45</v>
      </c>
      <c r="L706">
        <v>3.66</v>
      </c>
      <c r="M706">
        <v>3.58</v>
      </c>
      <c r="N706">
        <v>3.92</v>
      </c>
      <c r="O706">
        <v>3.95</v>
      </c>
      <c r="P706">
        <v>4.3499999999999996</v>
      </c>
      <c r="Q706">
        <v>4.54</v>
      </c>
      <c r="R706">
        <v>4.7699999999999996</v>
      </c>
      <c r="S706">
        <v>4.87</v>
      </c>
      <c r="T706">
        <v>5.47</v>
      </c>
      <c r="U706">
        <v>4.26</v>
      </c>
      <c r="V706">
        <v>4.41</v>
      </c>
      <c r="W706">
        <v>5.24</v>
      </c>
      <c r="X706">
        <v>41.45</v>
      </c>
      <c r="Y706">
        <v>48.18</v>
      </c>
      <c r="Z706">
        <v>50.98</v>
      </c>
      <c r="AA706">
        <v>52.92</v>
      </c>
      <c r="AB706">
        <v>68.31</v>
      </c>
      <c r="AC706">
        <v>64.48</v>
      </c>
      <c r="AD706">
        <v>78.03</v>
      </c>
      <c r="AE706">
        <v>85.18</v>
      </c>
      <c r="AF706">
        <v>85.20</v>
      </c>
      <c r="AG706">
        <v>89.93</v>
      </c>
      <c r="AH706">
        <v>79.95</v>
      </c>
      <c r="AI706">
        <v>70.59</v>
      </c>
      <c r="AJ706">
        <v>76.040000000000006</v>
      </c>
      <c r="AK706">
        <v>71.84</v>
      </c>
      <c r="AL706">
        <v>84.77</v>
      </c>
      <c r="AM706">
        <v>12.67584098</v>
      </c>
      <c r="AN706">
        <v>15.592233009999999</v>
      </c>
      <c r="AO706">
        <v>14.776811589999999</v>
      </c>
      <c r="AP706">
        <v>14.45901639</v>
      </c>
      <c r="AQ706">
        <v>19.08100559</v>
      </c>
      <c r="AR706">
        <v>16.44897959</v>
      </c>
      <c r="AS706">
        <v>19.754430379999999</v>
      </c>
      <c r="AT706">
        <v>19.581609199999999</v>
      </c>
      <c r="AU706">
        <v>18.766519819999999</v>
      </c>
      <c r="AV706">
        <v>18.853249479999999</v>
      </c>
      <c r="AW706">
        <v>16.416837780000002</v>
      </c>
      <c r="AX706">
        <v>12.90493601</v>
      </c>
      <c r="AY706">
        <v>17.849765260000002</v>
      </c>
      <c r="AZ706">
        <v>16.290249429999999</v>
      </c>
      <c r="BA706">
        <v>16.177480920000001</v>
      </c>
    </row>
    <row r="707" spans="1:53" ht="14.4" hidden="1">
      <c r="A707" t="s">
        <v>1418</v>
      </c>
      <c r="B707" t="s">
        <v>1419</v>
      </c>
      <c r="C707">
        <v>45102010</v>
      </c>
      <c r="D707">
        <v>7370</v>
      </c>
      <c r="E707">
        <v>9.6054096599999994</v>
      </c>
      <c r="F707">
        <v>451020</v>
      </c>
      <c r="G707">
        <v>45</v>
      </c>
      <c r="H707">
        <v>45102010</v>
      </c>
      <c r="I707">
        <v>1.69</v>
      </c>
      <c r="J707">
        <v>1.86</v>
      </c>
      <c r="K707">
        <v>2.31</v>
      </c>
      <c r="L707">
        <v>2.5299999999999998</v>
      </c>
      <c r="M707">
        <v>2.62</v>
      </c>
      <c r="N707">
        <v>2.85</v>
      </c>
      <c r="O707">
        <v>2.71</v>
      </c>
      <c r="P707">
        <v>2.96</v>
      </c>
      <c r="Q707">
        <v>2.4700000000000002</v>
      </c>
      <c r="R707">
        <v>3.47</v>
      </c>
      <c r="S707">
        <v>3.71</v>
      </c>
      <c r="T707">
        <v>5.32</v>
      </c>
      <c r="U707">
        <v>4.4400000000000004</v>
      </c>
      <c r="V707">
        <v>4.49</v>
      </c>
      <c r="W707">
        <v>4.25</v>
      </c>
      <c r="X707">
        <v>27.47</v>
      </c>
      <c r="Y707">
        <v>28.53</v>
      </c>
      <c r="Z707">
        <v>33.99</v>
      </c>
      <c r="AA707">
        <v>41.24</v>
      </c>
      <c r="AB707">
        <v>46.655</v>
      </c>
      <c r="AC707">
        <v>54.57</v>
      </c>
      <c r="AD707">
        <v>58.25</v>
      </c>
      <c r="AE707">
        <v>65.48</v>
      </c>
      <c r="AF707">
        <v>58.58</v>
      </c>
      <c r="AG707">
        <v>72.19</v>
      </c>
      <c r="AH707">
        <v>70.930000000000007</v>
      </c>
      <c r="AI707">
        <v>74.84</v>
      </c>
      <c r="AJ707">
        <v>90.90</v>
      </c>
      <c r="AK707">
        <v>87.89</v>
      </c>
      <c r="AL707">
        <v>85.14</v>
      </c>
      <c r="AM707">
        <v>16.25443787</v>
      </c>
      <c r="AN707">
        <v>15.338709679999999</v>
      </c>
      <c r="AO707">
        <v>14.71428571</v>
      </c>
      <c r="AP707">
        <v>16.300395259999998</v>
      </c>
      <c r="AQ707">
        <v>17.807251910000002</v>
      </c>
      <c r="AR707">
        <v>19.147368419999999</v>
      </c>
      <c r="AS707">
        <v>21.49446494</v>
      </c>
      <c r="AT707">
        <v>22.121621619999999</v>
      </c>
      <c r="AU707">
        <v>23.71659919</v>
      </c>
      <c r="AV707">
        <v>20.80403458</v>
      </c>
      <c r="AW707">
        <v>19.118598380000002</v>
      </c>
      <c r="AX707">
        <v>14.06766917</v>
      </c>
      <c r="AY707">
        <v>20.472972970000001</v>
      </c>
      <c r="AZ707">
        <v>19.574610239999998</v>
      </c>
      <c r="BA707">
        <v>20.032941180000002</v>
      </c>
    </row>
    <row r="708" spans="1:53" ht="14.4" hidden="1">
      <c r="A708" t="s">
        <v>1420</v>
      </c>
      <c r="B708" t="s">
        <v>1421</v>
      </c>
      <c r="C708">
        <v>20102010</v>
      </c>
      <c r="D708">
        <v>3585</v>
      </c>
      <c r="E708">
        <v>9.5650303999999995</v>
      </c>
      <c r="F708">
        <v>201020</v>
      </c>
      <c r="G708">
        <v>20</v>
      </c>
      <c r="H708">
        <v>20102010</v>
      </c>
      <c r="I708">
        <v>1.30</v>
      </c>
      <c r="J708">
        <v>0.56000000000000005</v>
      </c>
      <c r="K708">
        <v>1.1100000000000001</v>
      </c>
      <c r="L708">
        <v>1.01</v>
      </c>
      <c r="M708">
        <v>0.80</v>
      </c>
      <c r="N708">
        <v>0.84</v>
      </c>
      <c r="O708">
        <v>1</v>
      </c>
      <c r="P708">
        <v>1.03</v>
      </c>
      <c r="Q708">
        <v>0.81</v>
      </c>
      <c r="R708">
        <v>1.02</v>
      </c>
      <c r="S708">
        <v>1.49</v>
      </c>
      <c r="T708">
        <v>1.0900000000000001</v>
      </c>
      <c r="U708">
        <v>1.86</v>
      </c>
      <c r="V708">
        <v>2.13</v>
      </c>
      <c r="W708">
        <v>2.02</v>
      </c>
      <c r="X708">
        <v>28.21</v>
      </c>
      <c r="Y708">
        <v>20.49</v>
      </c>
      <c r="Z708">
        <v>20.87</v>
      </c>
      <c r="AA708">
        <v>31.95</v>
      </c>
      <c r="AB708">
        <v>22.39</v>
      </c>
      <c r="AC708">
        <v>23.22</v>
      </c>
      <c r="AD708">
        <v>33.049999999999997</v>
      </c>
      <c r="AE708">
        <v>36.700000000000003</v>
      </c>
      <c r="AF708">
        <v>35.06</v>
      </c>
      <c r="AG708">
        <v>49.41</v>
      </c>
      <c r="AH708">
        <v>66.63</v>
      </c>
      <c r="AI708">
        <v>79.430000000000007</v>
      </c>
      <c r="AJ708">
        <v>75.319999999999993</v>
      </c>
      <c r="AK708">
        <v>73.87</v>
      </c>
      <c r="AL708">
        <v>117.68</v>
      </c>
      <c r="AM708">
        <v>21.70</v>
      </c>
      <c r="AN708">
        <v>36.589285709999999</v>
      </c>
      <c r="AO708">
        <v>18.8018018</v>
      </c>
      <c r="AP708">
        <v>31.633663370000001</v>
      </c>
      <c r="AQ708">
        <v>27.9875</v>
      </c>
      <c r="AR708">
        <v>27.64285714</v>
      </c>
      <c r="AS708">
        <v>33.049999999999997</v>
      </c>
      <c r="AT708">
        <v>35.631067960000003</v>
      </c>
      <c r="AU708">
        <v>43.283950619999999</v>
      </c>
      <c r="AV708">
        <v>48.441176470000002</v>
      </c>
      <c r="AW708">
        <v>44.718120810000002</v>
      </c>
      <c r="AX708">
        <v>72.871559629999993</v>
      </c>
      <c r="AY708">
        <v>40.494623660000002</v>
      </c>
      <c r="AZ708">
        <v>34.680751170000001</v>
      </c>
      <c r="BA708">
        <v>58.257425740000002</v>
      </c>
    </row>
    <row r="709" spans="1:53" ht="14.4" hidden="1">
      <c r="A709" t="s">
        <v>1422</v>
      </c>
      <c r="B709" t="s">
        <v>1423</v>
      </c>
      <c r="C709">
        <v>25501010</v>
      </c>
      <c r="D709">
        <v>5010</v>
      </c>
      <c r="E709">
        <v>9.5535300000000003</v>
      </c>
      <c r="F709">
        <v>255010</v>
      </c>
      <c r="G709">
        <v>25</v>
      </c>
      <c r="H709">
        <v>25501010</v>
      </c>
      <c r="I709">
        <v>1.1599999999999999</v>
      </c>
      <c r="J709">
        <v>1.42</v>
      </c>
      <c r="K709">
        <v>0.87</v>
      </c>
      <c r="L709">
        <v>1.02</v>
      </c>
      <c r="M709">
        <v>1.25</v>
      </c>
      <c r="N709">
        <v>1.38</v>
      </c>
      <c r="O709">
        <v>1.5</v>
      </c>
      <c r="P709">
        <v>1.72</v>
      </c>
      <c r="Q709">
        <v>1.52</v>
      </c>
      <c r="R709">
        <v>1.74</v>
      </c>
      <c r="S709">
        <v>2.09</v>
      </c>
      <c r="T709">
        <v>3.66</v>
      </c>
      <c r="U709">
        <v>4.13</v>
      </c>
      <c r="V709">
        <v>3.49</v>
      </c>
      <c r="W709">
        <v>2.62</v>
      </c>
      <c r="X709">
        <v>22.72</v>
      </c>
      <c r="Y709">
        <v>30.08</v>
      </c>
      <c r="Z709">
        <v>21.10</v>
      </c>
      <c r="AA709">
        <v>32.90</v>
      </c>
      <c r="AB709">
        <v>28.12</v>
      </c>
      <c r="AC709">
        <v>29.63</v>
      </c>
      <c r="AD709">
        <v>30.65</v>
      </c>
      <c r="AE709">
        <v>40.67</v>
      </c>
      <c r="AF709">
        <v>23.73</v>
      </c>
      <c r="AG709">
        <v>35.700000000000003</v>
      </c>
      <c r="AH709">
        <v>35.24</v>
      </c>
      <c r="AI709">
        <v>60.03</v>
      </c>
      <c r="AJ709">
        <v>53.41</v>
      </c>
      <c r="AK709">
        <v>47.79</v>
      </c>
      <c r="AL709">
        <v>36.75</v>
      </c>
      <c r="AM709">
        <v>19.586206900000001</v>
      </c>
      <c r="AN709">
        <v>21.18309859</v>
      </c>
      <c r="AO709">
        <v>24.252873560000001</v>
      </c>
      <c r="AP709">
        <v>32.254901959999998</v>
      </c>
      <c r="AQ709">
        <v>22.495999999999999</v>
      </c>
      <c r="AR709">
        <v>21.471014490000002</v>
      </c>
      <c r="AS709">
        <v>20.43333333</v>
      </c>
      <c r="AT709">
        <v>23.64534884</v>
      </c>
      <c r="AU709">
        <v>15.61184211</v>
      </c>
      <c r="AV709">
        <v>20.517241380000002</v>
      </c>
      <c r="AW709">
        <v>16.861244020000001</v>
      </c>
      <c r="AX709">
        <v>16.401639339999999</v>
      </c>
      <c r="AY709">
        <v>12.93220339</v>
      </c>
      <c r="AZ709">
        <v>13.69340974</v>
      </c>
      <c r="BA709">
        <v>14.02671756</v>
      </c>
    </row>
    <row r="710" spans="1:53" ht="14.4" hidden="1">
      <c r="A710" t="s">
        <v>1424</v>
      </c>
      <c r="B710" t="s">
        <v>1425</v>
      </c>
      <c r="C710">
        <v>25504050</v>
      </c>
      <c r="D710">
        <v>5500</v>
      </c>
      <c r="E710">
        <v>9.5208626439999993</v>
      </c>
      <c r="F710">
        <v>255040</v>
      </c>
      <c r="G710">
        <v>25</v>
      </c>
      <c r="H710">
        <v>25504050</v>
      </c>
      <c r="I710">
        <v>0.52</v>
      </c>
      <c r="J710">
        <v>2.21</v>
      </c>
      <c r="K710">
        <v>3.07</v>
      </c>
      <c r="L710">
        <v>4.05</v>
      </c>
      <c r="M710">
        <v>5.26</v>
      </c>
      <c r="N710">
        <v>6.91</v>
      </c>
      <c r="O710">
        <v>7.72</v>
      </c>
      <c r="P710">
        <v>9.75</v>
      </c>
      <c r="Q710">
        <v>10.86</v>
      </c>
      <c r="R710">
        <v>11.60</v>
      </c>
      <c r="S710">
        <v>19.53</v>
      </c>
      <c r="T710">
        <v>36.54</v>
      </c>
      <c r="U710">
        <v>44.17</v>
      </c>
      <c r="V710">
        <v>36.29</v>
      </c>
      <c r="W710">
        <v>29.65</v>
      </c>
      <c r="X710">
        <v>14.29</v>
      </c>
      <c r="Y710">
        <v>21.86</v>
      </c>
      <c r="Z710">
        <v>37.42</v>
      </c>
      <c r="AA710">
        <v>69.42</v>
      </c>
      <c r="AB710">
        <v>86.69</v>
      </c>
      <c r="AC710">
        <v>106.67</v>
      </c>
      <c r="AD710">
        <v>96.83</v>
      </c>
      <c r="AE710">
        <v>113.59</v>
      </c>
      <c r="AF710">
        <v>76.33</v>
      </c>
      <c r="AG710">
        <v>147</v>
      </c>
      <c r="AH710">
        <v>292.67</v>
      </c>
      <c r="AI710">
        <v>296.95</v>
      </c>
      <c r="AJ710">
        <v>204.74</v>
      </c>
      <c r="AK710">
        <v>329.28</v>
      </c>
      <c r="AL710">
        <v>357.43</v>
      </c>
      <c r="AM710">
        <v>27.48076923</v>
      </c>
      <c r="AN710">
        <v>9.8914027149999999</v>
      </c>
      <c r="AO710">
        <v>12.188925080000001</v>
      </c>
      <c r="AP710">
        <v>17.140740739999998</v>
      </c>
      <c r="AQ710">
        <v>16.480988589999999</v>
      </c>
      <c r="AR710">
        <v>15.43704776</v>
      </c>
      <c r="AS710">
        <v>12.54274611</v>
      </c>
      <c r="AT710">
        <v>11.650256410000001</v>
      </c>
      <c r="AU710">
        <v>7.0285451200000004</v>
      </c>
      <c r="AV710">
        <v>12.67241379</v>
      </c>
      <c r="AW710">
        <v>14.98566308</v>
      </c>
      <c r="AX710">
        <v>8.1267104539999995</v>
      </c>
      <c r="AY710">
        <v>4.63527281</v>
      </c>
      <c r="AZ710">
        <v>9.0735739869999996</v>
      </c>
      <c r="BA710">
        <v>12.054974700000001</v>
      </c>
    </row>
    <row r="711" spans="1:53" ht="14.4" hidden="1">
      <c r="A711" t="s">
        <v>1426</v>
      </c>
      <c r="B711" t="s">
        <v>1427</v>
      </c>
      <c r="C711">
        <v>35201010</v>
      </c>
      <c r="D711">
        <v>2836</v>
      </c>
      <c r="E711">
        <v>9.5164740000000005</v>
      </c>
      <c r="F711">
        <v>352010</v>
      </c>
      <c r="G711">
        <v>35</v>
      </c>
      <c r="H711">
        <v>35201010</v>
      </c>
      <c r="I711">
        <v>-0.85</v>
      </c>
      <c r="J711">
        <v>0.57999999999999996</v>
      </c>
      <c r="K711">
        <v>-0.92</v>
      </c>
      <c r="L711">
        <v>-1.33</v>
      </c>
      <c r="M711">
        <v>-1.38</v>
      </c>
      <c r="N711">
        <v>-0.81</v>
      </c>
      <c r="O711">
        <v>-0.28000000000000003</v>
      </c>
      <c r="P711">
        <v>0.49</v>
      </c>
      <c r="Q711">
        <v>2.21</v>
      </c>
      <c r="R711">
        <v>1.02</v>
      </c>
      <c r="S711">
        <v>0.35</v>
      </c>
      <c r="T711">
        <v>0.72</v>
      </c>
      <c r="U711">
        <v>0.56000000000000005</v>
      </c>
      <c r="V711">
        <v>0.65</v>
      </c>
      <c r="W711">
        <v>1.76</v>
      </c>
      <c r="X711">
        <v>8.2100000000000009</v>
      </c>
      <c r="Y711">
        <v>4.7350000000000003</v>
      </c>
      <c r="Z711">
        <v>4.57</v>
      </c>
      <c r="AA711">
        <v>6.13</v>
      </c>
      <c r="AB711">
        <v>1.44</v>
      </c>
      <c r="AC711">
        <v>5.64</v>
      </c>
      <c r="AD711">
        <v>14.91</v>
      </c>
      <c r="AE711">
        <v>30.40</v>
      </c>
      <c r="AF711">
        <v>19.670000000000002</v>
      </c>
      <c r="AG711">
        <v>17.62</v>
      </c>
      <c r="AH711">
        <v>20.07</v>
      </c>
      <c r="AI711">
        <v>18.28</v>
      </c>
      <c r="AJ711">
        <v>16.04</v>
      </c>
      <c r="AK711">
        <v>23.99</v>
      </c>
      <c r="AL711">
        <v>33.299999999999997</v>
      </c>
      <c r="AM711">
        <v>-9.6588235289999993</v>
      </c>
      <c r="AN711">
        <v>8.1637931029999997</v>
      </c>
      <c r="AO711">
        <v>-4.9673913040000004</v>
      </c>
      <c r="AP711">
        <v>-4.6090225560000002</v>
      </c>
      <c r="AQ711">
        <v>-1.043478261</v>
      </c>
      <c r="AR711">
        <v>-6.9629629629999998</v>
      </c>
      <c r="AS711">
        <v>-53.25</v>
      </c>
      <c r="AT711">
        <v>62.040816329999998</v>
      </c>
      <c r="AU711">
        <v>8.9004524889999992</v>
      </c>
      <c r="AV711">
        <v>17.274509800000001</v>
      </c>
      <c r="AW711">
        <v>57.34285714</v>
      </c>
      <c r="AX711">
        <v>25.38888889</v>
      </c>
      <c r="AY711">
        <v>28.64285714</v>
      </c>
      <c r="AZ711">
        <v>36.907692310000002</v>
      </c>
      <c r="BA711">
        <v>18.920454549999999</v>
      </c>
    </row>
    <row r="712" spans="1:53" ht="14.4" hidden="1">
      <c r="A712" t="s">
        <v>1428</v>
      </c>
      <c r="B712" t="s">
        <v>1429</v>
      </c>
      <c r="C712">
        <v>60107010</v>
      </c>
      <c r="D712">
        <v>6798</v>
      </c>
      <c r="E712">
        <v>9.5117197999999998</v>
      </c>
      <c r="F712">
        <v>601070</v>
      </c>
      <c r="G712">
        <v>60</v>
      </c>
      <c r="H712">
        <v>60107010</v>
      </c>
      <c r="I712">
        <v>1.98</v>
      </c>
      <c r="J712">
        <v>2.2799999999999998</v>
      </c>
      <c r="K712">
        <v>2.35</v>
      </c>
      <c r="L712">
        <v>2.46</v>
      </c>
      <c r="M712">
        <v>2.41</v>
      </c>
      <c r="N712">
        <v>3.03</v>
      </c>
      <c r="O712">
        <v>3.5</v>
      </c>
      <c r="P712">
        <v>3.97</v>
      </c>
      <c r="Q712">
        <v>3.18</v>
      </c>
      <c r="R712">
        <v>4.6100000000000003</v>
      </c>
      <c r="S712">
        <v>1.62</v>
      </c>
      <c r="T712">
        <v>3.26</v>
      </c>
      <c r="U712">
        <v>4.71</v>
      </c>
      <c r="V712">
        <v>2.80</v>
      </c>
      <c r="W712">
        <v>3.42</v>
      </c>
      <c r="X712">
        <v>77.930000000000007</v>
      </c>
      <c r="Y712">
        <v>90.75</v>
      </c>
      <c r="Z712">
        <v>104.02</v>
      </c>
      <c r="AA712">
        <v>101.41</v>
      </c>
      <c r="AB712">
        <v>133.46</v>
      </c>
      <c r="AC712">
        <v>146.10</v>
      </c>
      <c r="AD712">
        <v>142.11000000000001</v>
      </c>
      <c r="AE712">
        <v>132.81</v>
      </c>
      <c r="AF712">
        <v>118.04</v>
      </c>
      <c r="AG712">
        <v>128.72999999999999</v>
      </c>
      <c r="AH712">
        <v>85.12</v>
      </c>
      <c r="AI712">
        <v>136.32</v>
      </c>
      <c r="AJ712">
        <v>101.04</v>
      </c>
      <c r="AK712">
        <v>103.05</v>
      </c>
      <c r="AL712">
        <v>111.95</v>
      </c>
      <c r="AM712">
        <v>39.358585859999998</v>
      </c>
      <c r="AN712">
        <v>39.802631580000003</v>
      </c>
      <c r="AO712">
        <v>44.263829790000003</v>
      </c>
      <c r="AP712">
        <v>41.223577239999997</v>
      </c>
      <c r="AQ712">
        <v>55.377593359999999</v>
      </c>
      <c r="AR712">
        <v>48.217821780000001</v>
      </c>
      <c r="AS712">
        <v>40.602857139999998</v>
      </c>
      <c r="AT712">
        <v>33.453400500000001</v>
      </c>
      <c r="AU712">
        <v>37.119496859999998</v>
      </c>
      <c r="AV712">
        <v>27.924078089999998</v>
      </c>
      <c r="AW712">
        <v>52.543209879999999</v>
      </c>
      <c r="AX712">
        <v>41.815950919999999</v>
      </c>
      <c r="AY712">
        <v>21.452229299999999</v>
      </c>
      <c r="AZ712">
        <v>36.803571429999998</v>
      </c>
      <c r="BA712">
        <v>32.733918129999999</v>
      </c>
    </row>
    <row r="713" spans="1:53" ht="14.4" hidden="1">
      <c r="A713" t="s">
        <v>1430</v>
      </c>
      <c r="B713" t="s">
        <v>1431</v>
      </c>
      <c r="C713">
        <v>50202010</v>
      </c>
      <c r="D713">
        <v>4841</v>
      </c>
      <c r="E713">
        <v>9.5075656199999994</v>
      </c>
      <c r="F713">
        <v>502020</v>
      </c>
      <c r="G713">
        <v>50</v>
      </c>
      <c r="H713">
        <v>50202010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>
        <v>-0.43</v>
      </c>
      <c r="O713">
        <v>-0.45</v>
      </c>
      <c r="P713">
        <v>-0.67</v>
      </c>
      <c r="Q713">
        <v>-0.08</v>
      </c>
      <c r="R713">
        <v>-0.52</v>
      </c>
      <c r="S713">
        <v>-0.14000000000000001</v>
      </c>
      <c r="T713">
        <v>1.71</v>
      </c>
      <c r="U713">
        <v>-3.62</v>
      </c>
      <c r="V713">
        <v>-5.01</v>
      </c>
      <c r="W713">
        <v>-0.89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>
        <v>51.78</v>
      </c>
      <c r="AF713">
        <v>30.64</v>
      </c>
      <c r="AG713">
        <v>133.90</v>
      </c>
      <c r="AH713">
        <v>332.02</v>
      </c>
      <c r="AI713">
        <v>228.20</v>
      </c>
      <c r="AJ713">
        <v>40.700000000000003</v>
      </c>
      <c r="AK713">
        <v>91.66</v>
      </c>
      <c r="AL713">
        <v>74.34</v>
      </c>
      <c r="AM713" t="s">
        <v>23</v>
      </c>
      <c r="AN713" t="s">
        <v>23</v>
      </c>
      <c r="AO713" t="s">
        <v>23</v>
      </c>
      <c r="AP713" t="s">
        <v>23</v>
      </c>
      <c r="AQ713" t="s">
        <v>23</v>
      </c>
      <c r="AR713" t="s">
        <v>23</v>
      </c>
      <c r="AS713" t="s">
        <v>23</v>
      </c>
      <c r="AT713">
        <v>-77.283582089999996</v>
      </c>
      <c r="AU713">
        <v>-383</v>
      </c>
      <c r="AV713">
        <v>-257.5</v>
      </c>
      <c r="AW713">
        <v>-2371.5714290000001</v>
      </c>
      <c r="AX713">
        <v>133.4502924</v>
      </c>
      <c r="AY713">
        <v>-11.24309392</v>
      </c>
      <c r="AZ713">
        <v>-18.29540918</v>
      </c>
      <c r="BA713">
        <v>-83.528089890000004</v>
      </c>
    </row>
    <row r="714" spans="1:53" ht="14.4" hidden="1">
      <c r="A714" t="s">
        <v>1432</v>
      </c>
      <c r="B714" t="s">
        <v>1433</v>
      </c>
      <c r="C714">
        <v>40101015</v>
      </c>
      <c r="D714">
        <v>6020</v>
      </c>
      <c r="E714">
        <v>9.4652601999999995</v>
      </c>
      <c r="F714">
        <v>401010</v>
      </c>
      <c r="G714">
        <v>40</v>
      </c>
      <c r="H714">
        <v>40101015</v>
      </c>
      <c r="I714">
        <v>0.60</v>
      </c>
      <c r="J714">
        <v>1.61</v>
      </c>
      <c r="K714">
        <v>1.86</v>
      </c>
      <c r="L714">
        <v>1.86</v>
      </c>
      <c r="M714">
        <v>2.08</v>
      </c>
      <c r="N714">
        <v>2.15</v>
      </c>
      <c r="O714">
        <v>2.16</v>
      </c>
      <c r="P714">
        <v>2.67</v>
      </c>
      <c r="Q714">
        <v>3.81</v>
      </c>
      <c r="R714">
        <v>4.0599999999999996</v>
      </c>
      <c r="S714">
        <v>2.35</v>
      </c>
      <c r="T714">
        <v>4.42</v>
      </c>
      <c r="U714">
        <v>3.72</v>
      </c>
      <c r="V714">
        <v>4.91</v>
      </c>
      <c r="W714">
        <v>4.37</v>
      </c>
      <c r="X714">
        <v>19.70</v>
      </c>
      <c r="Y714">
        <v>20.39</v>
      </c>
      <c r="Z714">
        <v>20.55</v>
      </c>
      <c r="AA714">
        <v>31.18</v>
      </c>
      <c r="AB714">
        <v>32.53</v>
      </c>
      <c r="AC714">
        <v>37.19</v>
      </c>
      <c r="AD714">
        <v>54.28</v>
      </c>
      <c r="AE714">
        <v>56.16</v>
      </c>
      <c r="AF714">
        <v>49.29</v>
      </c>
      <c r="AG714">
        <v>53.36</v>
      </c>
      <c r="AH714">
        <v>42.15</v>
      </c>
      <c r="AI714">
        <v>55.84</v>
      </c>
      <c r="AJ714">
        <v>47.34</v>
      </c>
      <c r="AK714">
        <v>50.76</v>
      </c>
      <c r="AL714">
        <v>55.22</v>
      </c>
      <c r="AM714">
        <v>32.833333330000002</v>
      </c>
      <c r="AN714">
        <v>12.664596270000001</v>
      </c>
      <c r="AO714">
        <v>11.048387099999999</v>
      </c>
      <c r="AP714">
        <v>16.763440859999999</v>
      </c>
      <c r="AQ714">
        <v>15.63942308</v>
      </c>
      <c r="AR714">
        <v>17.29767442</v>
      </c>
      <c r="AS714">
        <v>25.12962963</v>
      </c>
      <c r="AT714">
        <v>21.033707870000001</v>
      </c>
      <c r="AU714">
        <v>12.93700787</v>
      </c>
      <c r="AV714">
        <v>13.14285714</v>
      </c>
      <c r="AW714">
        <v>17.93617021</v>
      </c>
      <c r="AX714">
        <v>12.63348416</v>
      </c>
      <c r="AY714">
        <v>12.72580645</v>
      </c>
      <c r="AZ714">
        <v>10.33808554</v>
      </c>
      <c r="BA714">
        <v>12.636155609999999</v>
      </c>
    </row>
    <row r="715" spans="1:53" ht="14.4" hidden="1">
      <c r="A715" t="s">
        <v>1434</v>
      </c>
      <c r="B715" t="s">
        <v>1435</v>
      </c>
      <c r="C715">
        <v>25301010</v>
      </c>
      <c r="D715">
        <v>7990</v>
      </c>
      <c r="E715">
        <v>9.4616603999999995</v>
      </c>
      <c r="F715">
        <v>253010</v>
      </c>
      <c r="G715">
        <v>25</v>
      </c>
      <c r="H715">
        <v>25301010</v>
      </c>
      <c r="I715">
        <v>1.29</v>
      </c>
      <c r="J715">
        <v>4.88</v>
      </c>
      <c r="K715">
        <v>4.82</v>
      </c>
      <c r="L715">
        <v>7.17</v>
      </c>
      <c r="M715">
        <v>7.18</v>
      </c>
      <c r="N715">
        <v>1.92</v>
      </c>
      <c r="O715">
        <v>2.38</v>
      </c>
      <c r="P715">
        <v>7.28</v>
      </c>
      <c r="Q715">
        <v>5.35</v>
      </c>
      <c r="R715">
        <v>1.1499999999999999</v>
      </c>
      <c r="S715">
        <v>-19.37</v>
      </c>
      <c r="T715">
        <v>-6.64</v>
      </c>
      <c r="U715">
        <v>-3.73</v>
      </c>
      <c r="V715">
        <v>6.32</v>
      </c>
      <c r="W715">
        <v>4.3499999999999996</v>
      </c>
      <c r="X715">
        <v>103.84</v>
      </c>
      <c r="Y715">
        <v>110.49</v>
      </c>
      <c r="Z715">
        <v>112.49</v>
      </c>
      <c r="AA715">
        <v>194.21</v>
      </c>
      <c r="AB715">
        <v>148.76</v>
      </c>
      <c r="AC715">
        <v>69.19</v>
      </c>
      <c r="AD715">
        <v>86.51</v>
      </c>
      <c r="AE715">
        <v>168.59</v>
      </c>
      <c r="AF715">
        <v>98.91</v>
      </c>
      <c r="AG715">
        <v>138.87</v>
      </c>
      <c r="AH715">
        <v>112.83</v>
      </c>
      <c r="AI715">
        <v>85.04</v>
      </c>
      <c r="AJ715">
        <v>82.47</v>
      </c>
      <c r="AK715">
        <v>91.11</v>
      </c>
      <c r="AL715">
        <v>86.16</v>
      </c>
      <c r="AM715">
        <v>80.496124030000004</v>
      </c>
      <c r="AN715">
        <v>22.641393440000002</v>
      </c>
      <c r="AO715">
        <v>23.33817427</v>
      </c>
      <c r="AP715">
        <v>27.086471410000001</v>
      </c>
      <c r="AQ715">
        <v>20.718662949999999</v>
      </c>
      <c r="AR715">
        <v>36.036458330000002</v>
      </c>
      <c r="AS715">
        <v>36.348739500000001</v>
      </c>
      <c r="AT715">
        <v>23.157967029999998</v>
      </c>
      <c r="AU715">
        <v>18.487850470000001</v>
      </c>
      <c r="AV715">
        <v>120.75652169999999</v>
      </c>
      <c r="AW715">
        <v>-5.8249870929999998</v>
      </c>
      <c r="AX715">
        <v>-12.80722892</v>
      </c>
      <c r="AY715">
        <v>-22.109919569999999</v>
      </c>
      <c r="AZ715">
        <v>14.41613924</v>
      </c>
      <c r="BA715">
        <v>19.806896550000001</v>
      </c>
    </row>
    <row r="716" spans="1:53" ht="14.4" hidden="1">
      <c r="A716" t="s">
        <v>1436</v>
      </c>
      <c r="B716" t="s">
        <v>1437</v>
      </c>
      <c r="C716">
        <v>35203010</v>
      </c>
      <c r="D716">
        <v>8731</v>
      </c>
      <c r="E716">
        <v>9.4397061109999996</v>
      </c>
      <c r="F716">
        <v>352030</v>
      </c>
      <c r="G716">
        <v>35</v>
      </c>
      <c r="H716">
        <v>35203010</v>
      </c>
      <c r="I716">
        <v>-5.38</v>
      </c>
      <c r="J716">
        <v>2.14</v>
      </c>
      <c r="K716">
        <v>2.0099999999999998</v>
      </c>
      <c r="L716">
        <v>2.12</v>
      </c>
      <c r="M716">
        <v>2.66</v>
      </c>
      <c r="N716">
        <v>3.13</v>
      </c>
      <c r="O716">
        <v>3.23</v>
      </c>
      <c r="P716">
        <v>2.54</v>
      </c>
      <c r="Q716">
        <v>4.62</v>
      </c>
      <c r="R716">
        <v>5.07</v>
      </c>
      <c r="S716">
        <v>7.20</v>
      </c>
      <c r="T716">
        <v>7.60</v>
      </c>
      <c r="U716">
        <v>9.48</v>
      </c>
      <c r="V716">
        <v>9.2200000000000006</v>
      </c>
      <c r="W716">
        <v>0.20</v>
      </c>
      <c r="X716">
        <v>35.54</v>
      </c>
      <c r="Y716">
        <v>27.33</v>
      </c>
      <c r="Z716">
        <v>37.47</v>
      </c>
      <c r="AA716">
        <v>53.04</v>
      </c>
      <c r="AB716">
        <v>63.64</v>
      </c>
      <c r="AC716">
        <v>80.39</v>
      </c>
      <c r="AD716">
        <v>76.19</v>
      </c>
      <c r="AE716">
        <v>109.45</v>
      </c>
      <c r="AF716">
        <v>113.18</v>
      </c>
      <c r="AG716">
        <v>152.76</v>
      </c>
      <c r="AH716">
        <v>249.86</v>
      </c>
      <c r="AI716">
        <v>376.78</v>
      </c>
      <c r="AJ716">
        <v>217.90</v>
      </c>
      <c r="AK716">
        <v>236.40</v>
      </c>
      <c r="AL716">
        <v>184.60</v>
      </c>
      <c r="AM716">
        <v>-6.6059479550000004</v>
      </c>
      <c r="AN716">
        <v>12.771028039999999</v>
      </c>
      <c r="AO716">
        <v>18.641791040000001</v>
      </c>
      <c r="AP716">
        <v>25.018867920000002</v>
      </c>
      <c r="AQ716">
        <v>23.924812029999998</v>
      </c>
      <c r="AR716">
        <v>25.683706069999999</v>
      </c>
      <c r="AS716">
        <v>23.58823529</v>
      </c>
      <c r="AT716">
        <v>43.090551179999999</v>
      </c>
      <c r="AU716">
        <v>24.497835500000001</v>
      </c>
      <c r="AV716">
        <v>30.130177509999999</v>
      </c>
      <c r="AW716">
        <v>34.702777779999998</v>
      </c>
      <c r="AX716">
        <v>49.576315790000002</v>
      </c>
      <c r="AY716">
        <v>22.985232069999999</v>
      </c>
      <c r="AZ716">
        <v>25.639913230000001</v>
      </c>
      <c r="BA716">
        <v>923</v>
      </c>
    </row>
    <row r="717" spans="1:53" ht="14.4" hidden="1">
      <c r="A717" t="s">
        <v>1438</v>
      </c>
      <c r="B717" t="s">
        <v>1439</v>
      </c>
      <c r="C717">
        <v>25102010</v>
      </c>
      <c r="D717">
        <v>3711</v>
      </c>
      <c r="E717">
        <v>9.4222689600000002</v>
      </c>
      <c r="F717">
        <v>251020</v>
      </c>
      <c r="G717">
        <v>25</v>
      </c>
      <c r="H717">
        <v>25102010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>
        <v>-1.02</v>
      </c>
      <c r="W717">
        <v>-1.30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>
        <v>9.69</v>
      </c>
      <c r="AJ717">
        <v>10.0001</v>
      </c>
      <c r="AK717">
        <v>8.3699999999999992</v>
      </c>
      <c r="AL717">
        <v>4.03</v>
      </c>
      <c r="AM717" t="s">
        <v>23</v>
      </c>
      <c r="AN717" t="s">
        <v>23</v>
      </c>
      <c r="AO717" t="s">
        <v>23</v>
      </c>
      <c r="AP717" t="s">
        <v>23</v>
      </c>
      <c r="AQ717" t="s">
        <v>23</v>
      </c>
      <c r="AR717" t="s">
        <v>23</v>
      </c>
      <c r="AS717" t="s">
        <v>23</v>
      </c>
      <c r="AT717" t="s">
        <v>23</v>
      </c>
      <c r="AU717" t="s">
        <v>23</v>
      </c>
      <c r="AV717" t="s">
        <v>23</v>
      </c>
      <c r="AW717" t="s">
        <v>23</v>
      </c>
      <c r="AX717" t="s">
        <v>23</v>
      </c>
      <c r="AY717" t="s">
        <v>23</v>
      </c>
      <c r="AZ717">
        <v>-8.2058823529999998</v>
      </c>
      <c r="BA717">
        <v>-3.10</v>
      </c>
    </row>
    <row r="718" spans="1:53" ht="14.4" hidden="1">
      <c r="A718" t="s">
        <v>1440</v>
      </c>
      <c r="B718" t="s">
        <v>1441</v>
      </c>
      <c r="C718">
        <v>35101010</v>
      </c>
      <c r="D718">
        <v>3841</v>
      </c>
      <c r="E718">
        <v>9.4071872699999997</v>
      </c>
      <c r="F718">
        <v>351010</v>
      </c>
      <c r="G718">
        <v>35</v>
      </c>
      <c r="H718">
        <v>35101010</v>
      </c>
      <c r="I718">
        <v>0.60</v>
      </c>
      <c r="J718">
        <v>0.67</v>
      </c>
      <c r="K718">
        <v>0.81</v>
      </c>
      <c r="L718">
        <v>0.73</v>
      </c>
      <c r="M718">
        <v>0.97</v>
      </c>
      <c r="N718">
        <v>1.17</v>
      </c>
      <c r="O718">
        <v>1.08</v>
      </c>
      <c r="P718">
        <v>1.1000000000000001</v>
      </c>
      <c r="Q718">
        <v>1.54</v>
      </c>
      <c r="R718">
        <v>1.52</v>
      </c>
      <c r="S718">
        <v>1.01</v>
      </c>
      <c r="T718">
        <v>1.44</v>
      </c>
      <c r="U718">
        <v>1.85</v>
      </c>
      <c r="V718">
        <v>1.07</v>
      </c>
      <c r="W718">
        <v>0.75</v>
      </c>
      <c r="X718" t="e">
        <v>#N/A</v>
      </c>
      <c r="Y718" t="e">
        <v>#N/A</v>
      </c>
      <c r="Z718">
        <v>10.49</v>
      </c>
      <c r="AA718">
        <v>20.18</v>
      </c>
      <c r="AB718">
        <v>23.77</v>
      </c>
      <c r="AC718">
        <v>27.82</v>
      </c>
      <c r="AD718">
        <v>24.81</v>
      </c>
      <c r="AE718">
        <v>41.10</v>
      </c>
      <c r="AF718">
        <v>43.28</v>
      </c>
      <c r="AG718">
        <v>58.88</v>
      </c>
      <c r="AH718">
        <v>65.22</v>
      </c>
      <c r="AI718">
        <v>72.20</v>
      </c>
      <c r="AJ718">
        <v>74.27</v>
      </c>
      <c r="AK718">
        <v>53.29</v>
      </c>
      <c r="AL718">
        <v>82.71</v>
      </c>
      <c r="AM718" t="s">
        <v>23</v>
      </c>
      <c r="AN718" t="s">
        <v>23</v>
      </c>
      <c r="AO718">
        <v>12.950617279999999</v>
      </c>
      <c r="AP718">
        <v>27.643835620000001</v>
      </c>
      <c r="AQ718">
        <v>24.505154640000001</v>
      </c>
      <c r="AR718">
        <v>23.777777780000001</v>
      </c>
      <c r="AS718">
        <v>22.972222219999999</v>
      </c>
      <c r="AT718">
        <v>37.363636360000001</v>
      </c>
      <c r="AU718">
        <v>28.1038961</v>
      </c>
      <c r="AV718">
        <v>38.736842109999998</v>
      </c>
      <c r="AW718">
        <v>64.574257430000003</v>
      </c>
      <c r="AX718">
        <v>50.138888889999997</v>
      </c>
      <c r="AY718">
        <v>40.145945949999998</v>
      </c>
      <c r="AZ718">
        <v>49.803738320000001</v>
      </c>
      <c r="BA718">
        <v>110.28</v>
      </c>
    </row>
    <row r="719" spans="1:53" ht="14.4" hidden="1">
      <c r="A719" t="s">
        <v>1442</v>
      </c>
      <c r="B719" t="s">
        <v>1443</v>
      </c>
      <c r="C719">
        <v>45301020</v>
      </c>
      <c r="D719">
        <v>3674</v>
      </c>
      <c r="E719">
        <v>9.4054839999999995</v>
      </c>
      <c r="F719">
        <v>453010</v>
      </c>
      <c r="G719">
        <v>45</v>
      </c>
      <c r="H719">
        <v>45301020</v>
      </c>
      <c r="I719" t="e">
        <v>#N/A</v>
      </c>
      <c r="J719">
        <v>-0.02</v>
      </c>
      <c r="K719">
        <v>-0.02</v>
      </c>
      <c r="L719">
        <v>0.57999999999999996</v>
      </c>
      <c r="M719">
        <v>-0.33</v>
      </c>
      <c r="N719">
        <v>0.95</v>
      </c>
      <c r="O719">
        <v>0.03</v>
      </c>
      <c r="P719">
        <v>-2.79</v>
      </c>
      <c r="Q719">
        <v>-2.57</v>
      </c>
      <c r="R719">
        <v>-5.84</v>
      </c>
      <c r="S719">
        <v>-0.69</v>
      </c>
      <c r="T719">
        <v>0.54</v>
      </c>
      <c r="U719">
        <v>6.18</v>
      </c>
      <c r="V719">
        <v>1.28</v>
      </c>
      <c r="W719">
        <v>1.04</v>
      </c>
      <c r="X719" t="e">
        <v>#N/A</v>
      </c>
      <c r="Y719" t="e">
        <v>#N/A</v>
      </c>
      <c r="Z719">
        <v>14.97</v>
      </c>
      <c r="AA719">
        <v>16.989999999999998</v>
      </c>
      <c r="AB719">
        <v>31.28</v>
      </c>
      <c r="AC719">
        <v>40.89</v>
      </c>
      <c r="AD719">
        <v>46.28</v>
      </c>
      <c r="AE719">
        <v>32.54</v>
      </c>
      <c r="AF719">
        <v>14.51</v>
      </c>
      <c r="AG719">
        <v>26.60</v>
      </c>
      <c r="AH719">
        <v>55.04</v>
      </c>
      <c r="AI719">
        <v>78.30</v>
      </c>
      <c r="AJ719">
        <v>62.98</v>
      </c>
      <c r="AK719">
        <v>92.95</v>
      </c>
      <c r="AL719">
        <v>129.91</v>
      </c>
      <c r="AM719" t="s">
        <v>23</v>
      </c>
      <c r="AN719" t="s">
        <v>23</v>
      </c>
      <c r="AO719">
        <v>-748.5</v>
      </c>
      <c r="AP719">
        <v>29.29310345</v>
      </c>
      <c r="AQ719">
        <v>-94.787878789999994</v>
      </c>
      <c r="AR719">
        <v>43.04210526</v>
      </c>
      <c r="AS719">
        <v>1542.666667</v>
      </c>
      <c r="AT719">
        <v>-11.66308244</v>
      </c>
      <c r="AU719">
        <v>-5.6459143970000003</v>
      </c>
      <c r="AV719">
        <v>-4.5547945209999998</v>
      </c>
      <c r="AW719">
        <v>-79.768115940000001</v>
      </c>
      <c r="AX719">
        <v>145</v>
      </c>
      <c r="AY719">
        <v>10.190938510000001</v>
      </c>
      <c r="AZ719">
        <v>72.6171875</v>
      </c>
      <c r="BA719">
        <v>124.9134615</v>
      </c>
    </row>
    <row r="720" spans="1:53" ht="14.4" hidden="1">
      <c r="A720" t="s">
        <v>1444</v>
      </c>
      <c r="B720" t="s">
        <v>1445</v>
      </c>
      <c r="C720">
        <v>40301020</v>
      </c>
      <c r="D720">
        <v>6311</v>
      </c>
      <c r="E720">
        <v>9.3615463999999999</v>
      </c>
      <c r="F720">
        <v>403010</v>
      </c>
      <c r="G720">
        <v>40</v>
      </c>
      <c r="H720">
        <v>40301020</v>
      </c>
      <c r="I720">
        <v>6.30</v>
      </c>
      <c r="J720">
        <v>4.72</v>
      </c>
      <c r="K720">
        <v>5.41</v>
      </c>
      <c r="L720">
        <v>5.68</v>
      </c>
      <c r="M720">
        <v>4.09</v>
      </c>
      <c r="N720">
        <v>4.16</v>
      </c>
      <c r="O720">
        <v>4.49</v>
      </c>
      <c r="P720">
        <v>12.22</v>
      </c>
      <c r="Q720">
        <v>6.09</v>
      </c>
      <c r="R720">
        <v>6.83</v>
      </c>
      <c r="S720">
        <v>6.82</v>
      </c>
      <c r="T720">
        <v>7.22</v>
      </c>
      <c r="U720">
        <v>7.47</v>
      </c>
      <c r="V720">
        <v>10.07</v>
      </c>
      <c r="W720">
        <v>11.94</v>
      </c>
      <c r="X720">
        <v>59.74</v>
      </c>
      <c r="Y720">
        <v>43.39</v>
      </c>
      <c r="Z720">
        <v>51.67</v>
      </c>
      <c r="AA720">
        <v>78.150000000000006</v>
      </c>
      <c r="AB720">
        <v>54.17</v>
      </c>
      <c r="AC720">
        <v>57.16</v>
      </c>
      <c r="AD720">
        <v>73.760000000000005</v>
      </c>
      <c r="AE720">
        <v>90.71</v>
      </c>
      <c r="AF720">
        <v>74.53</v>
      </c>
      <c r="AG720">
        <v>105.25</v>
      </c>
      <c r="AH720">
        <v>94.96</v>
      </c>
      <c r="AI720">
        <v>93.72</v>
      </c>
      <c r="AJ720">
        <v>120.55</v>
      </c>
      <c r="AK720">
        <v>121.72</v>
      </c>
      <c r="AL720">
        <v>111.52</v>
      </c>
      <c r="AM720">
        <v>9.4825396830000006</v>
      </c>
      <c r="AN720">
        <v>9.1927966100000003</v>
      </c>
      <c r="AO720">
        <v>9.5508317930000004</v>
      </c>
      <c r="AP720">
        <v>13.75880282</v>
      </c>
      <c r="AQ720">
        <v>13.244498780000001</v>
      </c>
      <c r="AR720">
        <v>13.74038462</v>
      </c>
      <c r="AS720">
        <v>16.427616929999999</v>
      </c>
      <c r="AT720">
        <v>7.423076923</v>
      </c>
      <c r="AU720">
        <v>12.23809524</v>
      </c>
      <c r="AV720">
        <v>15.409956080000001</v>
      </c>
      <c r="AW720">
        <v>13.92375367</v>
      </c>
      <c r="AX720">
        <v>12.98060942</v>
      </c>
      <c r="AY720">
        <v>16.137884870000001</v>
      </c>
      <c r="AZ720">
        <v>12.087388280000001</v>
      </c>
      <c r="BA720">
        <v>9.3400335010000006</v>
      </c>
    </row>
    <row r="721" spans="1:53" ht="14.4" hidden="1">
      <c r="A721" t="s">
        <v>1446</v>
      </c>
      <c r="B721" t="s">
        <v>1447</v>
      </c>
      <c r="C721">
        <v>20106010</v>
      </c>
      <c r="D721">
        <v>3714</v>
      </c>
      <c r="E721">
        <v>9.3604813799999995</v>
      </c>
      <c r="F721">
        <v>201060</v>
      </c>
      <c r="G721">
        <v>20</v>
      </c>
      <c r="H721">
        <v>20106010</v>
      </c>
      <c r="I721">
        <v>0.16</v>
      </c>
      <c r="J721">
        <v>0.56000000000000005</v>
      </c>
      <c r="K721">
        <v>2.76</v>
      </c>
      <c r="L721">
        <v>0.88</v>
      </c>
      <c r="M721">
        <v>1.25</v>
      </c>
      <c r="N721">
        <v>1.03</v>
      </c>
      <c r="O721">
        <v>1.27</v>
      </c>
      <c r="P721">
        <v>3.36</v>
      </c>
      <c r="Q721">
        <v>4.78</v>
      </c>
      <c r="R721">
        <v>4.91</v>
      </c>
      <c r="S721">
        <v>2.62</v>
      </c>
      <c r="T721">
        <v>4.13</v>
      </c>
      <c r="U721">
        <v>5.53</v>
      </c>
      <c r="V721">
        <v>7.40</v>
      </c>
      <c r="W721">
        <v>8.31</v>
      </c>
      <c r="X721" t="e">
        <v>#N/A</v>
      </c>
      <c r="Y721" t="e">
        <v>#N/A</v>
      </c>
      <c r="Z721">
        <v>20.420000000000002</v>
      </c>
      <c r="AA721">
        <v>27.61</v>
      </c>
      <c r="AB721">
        <v>33.90</v>
      </c>
      <c r="AC721">
        <v>25.89</v>
      </c>
      <c r="AD721">
        <v>33.69</v>
      </c>
      <c r="AE721">
        <v>43.07</v>
      </c>
      <c r="AF721">
        <v>43.91</v>
      </c>
      <c r="AG721">
        <v>48.32</v>
      </c>
      <c r="AH721">
        <v>43.13</v>
      </c>
      <c r="AI721">
        <v>36.35</v>
      </c>
      <c r="AJ721">
        <v>41.60</v>
      </c>
      <c r="AK721">
        <v>58.15</v>
      </c>
      <c r="AL721">
        <v>108.06</v>
      </c>
      <c r="AM721" t="s">
        <v>23</v>
      </c>
      <c r="AN721" t="s">
        <v>23</v>
      </c>
      <c r="AO721">
        <v>7.3985507249999998</v>
      </c>
      <c r="AP721">
        <v>31.375</v>
      </c>
      <c r="AQ721">
        <v>27.12</v>
      </c>
      <c r="AR721">
        <v>25.13592233</v>
      </c>
      <c r="AS721">
        <v>26.527559060000002</v>
      </c>
      <c r="AT721">
        <v>12.81845238</v>
      </c>
      <c r="AU721">
        <v>9.1861924689999999</v>
      </c>
      <c r="AV721">
        <v>9.8411405300000006</v>
      </c>
      <c r="AW721">
        <v>16.461832059999999</v>
      </c>
      <c r="AX721">
        <v>8.8014527850000004</v>
      </c>
      <c r="AY721">
        <v>7.5226039780000002</v>
      </c>
      <c r="AZ721">
        <v>7.8581081079999997</v>
      </c>
      <c r="BA721">
        <v>13.00361011</v>
      </c>
    </row>
    <row r="722" spans="1:53" ht="14.4" hidden="1">
      <c r="A722" t="s">
        <v>1448</v>
      </c>
      <c r="B722" t="s">
        <v>1449</v>
      </c>
      <c r="C722">
        <v>35102020</v>
      </c>
      <c r="D722">
        <v>8060</v>
      </c>
      <c r="E722">
        <v>9.3042625000000001</v>
      </c>
      <c r="F722">
        <v>351020</v>
      </c>
      <c r="G722">
        <v>35</v>
      </c>
      <c r="H722">
        <v>35102020</v>
      </c>
      <c r="I722">
        <v>8.2799999999999994</v>
      </c>
      <c r="J722">
        <v>1.96</v>
      </c>
      <c r="K722">
        <v>1.69</v>
      </c>
      <c r="L722">
        <v>2.58</v>
      </c>
      <c r="M722">
        <v>2.29</v>
      </c>
      <c r="N722">
        <v>1.91</v>
      </c>
      <c r="O722">
        <v>2.59</v>
      </c>
      <c r="P722">
        <v>2.69</v>
      </c>
      <c r="Q722">
        <v>2.93</v>
      </c>
      <c r="R722">
        <v>3.61</v>
      </c>
      <c r="S722">
        <v>2.85</v>
      </c>
      <c r="T722">
        <v>4.1100000000000003</v>
      </c>
      <c r="U722">
        <v>2.70</v>
      </c>
      <c r="V722">
        <v>3.47</v>
      </c>
      <c r="W722">
        <v>4.46</v>
      </c>
      <c r="X722">
        <v>20.71</v>
      </c>
      <c r="Y722">
        <v>17.670000000000002</v>
      </c>
      <c r="Z722">
        <v>21.11</v>
      </c>
      <c r="AA722">
        <v>33.32</v>
      </c>
      <c r="AB722">
        <v>38.46</v>
      </c>
      <c r="AC722">
        <v>34.81</v>
      </c>
      <c r="AD722">
        <v>41.24</v>
      </c>
      <c r="AE722">
        <v>49.41</v>
      </c>
      <c r="AF722">
        <v>61.70</v>
      </c>
      <c r="AG722">
        <v>69.27</v>
      </c>
      <c r="AH722">
        <v>82.69</v>
      </c>
      <c r="AI722">
        <v>65.260000000000005</v>
      </c>
      <c r="AJ722">
        <v>59.81</v>
      </c>
      <c r="AK722">
        <v>66.72</v>
      </c>
      <c r="AL722">
        <v>92.35</v>
      </c>
      <c r="AM722">
        <v>2.5012077289999999</v>
      </c>
      <c r="AN722">
        <v>9.0153061220000001</v>
      </c>
      <c r="AO722">
        <v>12.491124259999999</v>
      </c>
      <c r="AP722">
        <v>12.91472868</v>
      </c>
      <c r="AQ722">
        <v>16.79475983</v>
      </c>
      <c r="AR722">
        <v>18.225130889999999</v>
      </c>
      <c r="AS722">
        <v>15.92277992</v>
      </c>
      <c r="AT722">
        <v>18.368029740000001</v>
      </c>
      <c r="AU722">
        <v>21.05802048</v>
      </c>
      <c r="AV722">
        <v>19.188365650000001</v>
      </c>
      <c r="AW722">
        <v>29.01403509</v>
      </c>
      <c r="AX722">
        <v>15.8783455</v>
      </c>
      <c r="AY722">
        <v>22.15185185</v>
      </c>
      <c r="AZ722">
        <v>19.22766571</v>
      </c>
      <c r="BA722">
        <v>20.70627803</v>
      </c>
    </row>
    <row r="723" spans="1:53" ht="14.4" hidden="1">
      <c r="A723" t="s">
        <v>1450</v>
      </c>
      <c r="B723" t="s">
        <v>1451</v>
      </c>
      <c r="C723">
        <v>45301010</v>
      </c>
      <c r="D723">
        <v>3674</v>
      </c>
      <c r="E723">
        <v>9.27914876</v>
      </c>
      <c r="F723">
        <v>453010</v>
      </c>
      <c r="G723">
        <v>45</v>
      </c>
      <c r="H723">
        <v>45301010</v>
      </c>
      <c r="I723">
        <v>-0.55000000000000004</v>
      </c>
      <c r="J723">
        <v>-0.82</v>
      </c>
      <c r="K723">
        <v>-0.95</v>
      </c>
      <c r="L723">
        <v>-0.62</v>
      </c>
      <c r="M723">
        <v>-0.19</v>
      </c>
      <c r="N723">
        <v>-0.49</v>
      </c>
      <c r="O723">
        <v>-1.34</v>
      </c>
      <c r="P723">
        <v>-0.54</v>
      </c>
      <c r="Q723">
        <v>-0.12</v>
      </c>
      <c r="R723">
        <v>1.23</v>
      </c>
      <c r="S723">
        <v>0.95</v>
      </c>
      <c r="T723">
        <v>1.02</v>
      </c>
      <c r="U723">
        <v>2.77</v>
      </c>
      <c r="V723">
        <v>3.08</v>
      </c>
      <c r="W723">
        <v>0.75</v>
      </c>
      <c r="X723" t="e">
        <v>#N/A</v>
      </c>
      <c r="Y723" t="e">
        <v>#N/A</v>
      </c>
      <c r="Z723">
        <v>3.65</v>
      </c>
      <c r="AA723">
        <v>6.34</v>
      </c>
      <c r="AB723">
        <v>14.29</v>
      </c>
      <c r="AC723">
        <v>3.51</v>
      </c>
      <c r="AD723">
        <v>1.01</v>
      </c>
      <c r="AE723">
        <v>2.41</v>
      </c>
      <c r="AF723">
        <v>4.7300000000000004</v>
      </c>
      <c r="AG723">
        <v>26.13</v>
      </c>
      <c r="AH723">
        <v>175.47</v>
      </c>
      <c r="AI723">
        <v>182.94</v>
      </c>
      <c r="AJ723">
        <v>264.95999999999998</v>
      </c>
      <c r="AK723">
        <v>132.13999999999999</v>
      </c>
      <c r="AL723">
        <v>68.680000000000007</v>
      </c>
      <c r="AM723" t="s">
        <v>23</v>
      </c>
      <c r="AN723" t="s">
        <v>23</v>
      </c>
      <c r="AO723">
        <v>-3.8421052630000001</v>
      </c>
      <c r="AP723">
        <v>-10.22580645</v>
      </c>
      <c r="AQ723">
        <v>-75.21052632</v>
      </c>
      <c r="AR723">
        <v>-7.1632653060000004</v>
      </c>
      <c r="AS723">
        <v>-0.753731343</v>
      </c>
      <c r="AT723">
        <v>-4.4629629629999998</v>
      </c>
      <c r="AU723">
        <v>-39.416666669999998</v>
      </c>
      <c r="AV723">
        <v>21.243902439999999</v>
      </c>
      <c r="AW723">
        <v>184.70526319999999</v>
      </c>
      <c r="AX723">
        <v>179.3529412</v>
      </c>
      <c r="AY723">
        <v>95.653429599999996</v>
      </c>
      <c r="AZ723">
        <v>42.902597399999998</v>
      </c>
      <c r="BA723">
        <v>91.573333329999997</v>
      </c>
    </row>
    <row r="724" spans="1:53" ht="14.4" hidden="1">
      <c r="A724" t="s">
        <v>1452</v>
      </c>
      <c r="B724" t="s">
        <v>1453</v>
      </c>
      <c r="C724">
        <v>45102010</v>
      </c>
      <c r="D724">
        <v>7370</v>
      </c>
      <c r="E724">
        <v>9.2717352200000001</v>
      </c>
      <c r="F724">
        <v>451020</v>
      </c>
      <c r="G724">
        <v>45</v>
      </c>
      <c r="H724">
        <v>45102010</v>
      </c>
      <c r="I724" t="e">
        <v>#N/A</v>
      </c>
      <c r="J724" t="e">
        <v>#N/A</v>
      </c>
      <c r="K724">
        <v>-0.04</v>
      </c>
      <c r="L724">
        <v>0.42</v>
      </c>
      <c r="M724">
        <v>0.75</v>
      </c>
      <c r="N724">
        <v>0.90</v>
      </c>
      <c r="O724">
        <v>1.01</v>
      </c>
      <c r="P724">
        <v>0.84</v>
      </c>
      <c r="Q724">
        <v>1.41</v>
      </c>
      <c r="R724">
        <v>1.43</v>
      </c>
      <c r="S724">
        <v>1.37</v>
      </c>
      <c r="T724">
        <v>2.2799999999999998</v>
      </c>
      <c r="U724">
        <v>3.47</v>
      </c>
      <c r="V724">
        <v>3.64</v>
      </c>
      <c r="W724">
        <v>3.72</v>
      </c>
      <c r="X724" t="e">
        <v>#N/A</v>
      </c>
      <c r="Y724" t="e">
        <v>#N/A</v>
      </c>
      <c r="Z724" t="e">
        <v>#N/A</v>
      </c>
      <c r="AA724" t="e">
        <v>#N/A</v>
      </c>
      <c r="AB724">
        <v>15.62</v>
      </c>
      <c r="AC724">
        <v>37.51</v>
      </c>
      <c r="AD724">
        <v>33.35</v>
      </c>
      <c r="AE724">
        <v>46.46</v>
      </c>
      <c r="AF724">
        <v>56.32</v>
      </c>
      <c r="AG724">
        <v>106.05</v>
      </c>
      <c r="AH724">
        <v>217.61</v>
      </c>
      <c r="AI724">
        <v>314.08999999999997</v>
      </c>
      <c r="AJ724">
        <v>168.16</v>
      </c>
      <c r="AK724">
        <v>237.98</v>
      </c>
      <c r="AL724">
        <v>214.42</v>
      </c>
      <c r="AM724" t="s">
        <v>23</v>
      </c>
      <c r="AN724" t="s">
        <v>23</v>
      </c>
      <c r="AO724" t="s">
        <v>23</v>
      </c>
      <c r="AP724" t="s">
        <v>23</v>
      </c>
      <c r="AQ724">
        <v>20.826666670000002</v>
      </c>
      <c r="AR724">
        <v>41.67777778</v>
      </c>
      <c r="AS724">
        <v>33.019801979999997</v>
      </c>
      <c r="AT724">
        <v>55.309523810000002</v>
      </c>
      <c r="AU724">
        <v>39.943262410000003</v>
      </c>
      <c r="AV724">
        <v>74.160839159999995</v>
      </c>
      <c r="AW724">
        <v>158.83941609999999</v>
      </c>
      <c r="AX724">
        <v>137.7587719</v>
      </c>
      <c r="AY724">
        <v>48.461095100000001</v>
      </c>
      <c r="AZ724">
        <v>65.379120880000002</v>
      </c>
      <c r="BA724">
        <v>57.639784949999999</v>
      </c>
    </row>
    <row r="725" spans="1:53" ht="14.4" hidden="1">
      <c r="A725" t="s">
        <v>1454</v>
      </c>
      <c r="B725" t="s">
        <v>1455</v>
      </c>
      <c r="C725">
        <v>20104010</v>
      </c>
      <c r="D725">
        <v>3621</v>
      </c>
      <c r="E725">
        <v>9.2250098499999993</v>
      </c>
      <c r="F725">
        <v>201040</v>
      </c>
      <c r="G725">
        <v>20</v>
      </c>
      <c r="H725">
        <v>20104010</v>
      </c>
      <c r="I725">
        <v>0.85</v>
      </c>
      <c r="J725">
        <v>4.79</v>
      </c>
      <c r="K725">
        <v>1.35</v>
      </c>
      <c r="L725">
        <v>2.5099999999999998</v>
      </c>
      <c r="M725">
        <v>2.4900000000000002</v>
      </c>
      <c r="N725">
        <v>1.1200000000000001</v>
      </c>
      <c r="O725">
        <v>1.5</v>
      </c>
      <c r="P725">
        <v>2.56</v>
      </c>
      <c r="Q725">
        <v>3.54</v>
      </c>
      <c r="R725">
        <v>4.03</v>
      </c>
      <c r="S725">
        <v>5.48</v>
      </c>
      <c r="T725">
        <v>8.3000000000000007</v>
      </c>
      <c r="U725">
        <v>5.42</v>
      </c>
      <c r="V725">
        <v>3.27</v>
      </c>
      <c r="W725">
        <v>5.39</v>
      </c>
      <c r="X725">
        <v>16.170000000000002</v>
      </c>
      <c r="Y725">
        <v>28.03</v>
      </c>
      <c r="Z725">
        <v>34.31</v>
      </c>
      <c r="AA725">
        <v>56.64</v>
      </c>
      <c r="AB725">
        <v>46.76</v>
      </c>
      <c r="AC725">
        <v>29.77</v>
      </c>
      <c r="AD725">
        <v>40.74</v>
      </c>
      <c r="AE725">
        <v>49.52</v>
      </c>
      <c r="AF725">
        <v>49.70</v>
      </c>
      <c r="AG725">
        <v>100.59</v>
      </c>
      <c r="AH725">
        <v>227.41</v>
      </c>
      <c r="AI725">
        <v>351.92</v>
      </c>
      <c r="AJ725">
        <v>100.66</v>
      </c>
      <c r="AK725">
        <v>129.24</v>
      </c>
      <c r="AL725">
        <v>155.05000000000001</v>
      </c>
      <c r="AM725">
        <v>19.023529409999998</v>
      </c>
      <c r="AN725">
        <v>5.8517745300000001</v>
      </c>
      <c r="AO725">
        <v>25.414814809999999</v>
      </c>
      <c r="AP725">
        <v>22.565737049999999</v>
      </c>
      <c r="AQ725">
        <v>18.779116470000002</v>
      </c>
      <c r="AR725">
        <v>26.58035714</v>
      </c>
      <c r="AS725">
        <v>27.16</v>
      </c>
      <c r="AT725">
        <v>19.34375</v>
      </c>
      <c r="AU725">
        <v>14.03954802</v>
      </c>
      <c r="AV725">
        <v>24.96029777</v>
      </c>
      <c r="AW725">
        <v>41.498175179999997</v>
      </c>
      <c r="AX725">
        <v>42.40</v>
      </c>
      <c r="AY725">
        <v>18.571955719999998</v>
      </c>
      <c r="AZ725">
        <v>39.522935779999997</v>
      </c>
      <c r="BA725">
        <v>28.766233769999999</v>
      </c>
    </row>
    <row r="726" spans="1:53" ht="14.4" hidden="1">
      <c r="A726" t="s">
        <v>1456</v>
      </c>
      <c r="B726" t="s">
        <v>1457</v>
      </c>
      <c r="C726">
        <v>20107010</v>
      </c>
      <c r="D726">
        <v>5080</v>
      </c>
      <c r="E726">
        <v>9.2069030900000008</v>
      </c>
      <c r="F726">
        <v>201070</v>
      </c>
      <c r="G726">
        <v>20</v>
      </c>
      <c r="H726">
        <v>20107010</v>
      </c>
      <c r="I726">
        <v>1.54</v>
      </c>
      <c r="J726">
        <v>2.2400000000000002</v>
      </c>
      <c r="K726">
        <v>2.54</v>
      </c>
      <c r="L726">
        <v>2.78</v>
      </c>
      <c r="M726">
        <v>2.67</v>
      </c>
      <c r="N726">
        <v>2.80</v>
      </c>
      <c r="O726">
        <v>0.75</v>
      </c>
      <c r="P726">
        <v>3.40</v>
      </c>
      <c r="Q726">
        <v>3.61</v>
      </c>
      <c r="R726">
        <v>3.68</v>
      </c>
      <c r="S726">
        <v>0.62</v>
      </c>
      <c r="T726">
        <v>3.68</v>
      </c>
      <c r="U726">
        <v>6.58</v>
      </c>
      <c r="V726">
        <v>8.84</v>
      </c>
      <c r="W726">
        <v>9.83</v>
      </c>
      <c r="X726">
        <v>32.479999999999997</v>
      </c>
      <c r="Y726">
        <v>35.17</v>
      </c>
      <c r="Z726">
        <v>42.01</v>
      </c>
      <c r="AA726">
        <v>49.09</v>
      </c>
      <c r="AB726">
        <v>45.59</v>
      </c>
      <c r="AC726">
        <v>40.49</v>
      </c>
      <c r="AD726">
        <v>59.40</v>
      </c>
      <c r="AE726">
        <v>68.099999999999994</v>
      </c>
      <c r="AF726">
        <v>53.94</v>
      </c>
      <c r="AG726">
        <v>66.69</v>
      </c>
      <c r="AH726">
        <v>77.989999999999995</v>
      </c>
      <c r="AI726">
        <v>102.70</v>
      </c>
      <c r="AJ726">
        <v>126.03</v>
      </c>
      <c r="AK726">
        <v>172.69</v>
      </c>
      <c r="AL726">
        <v>239.47</v>
      </c>
      <c r="AM726">
        <v>21.09090909</v>
      </c>
      <c r="AN726">
        <v>15.70089286</v>
      </c>
      <c r="AO726">
        <v>16.539370080000001</v>
      </c>
      <c r="AP726">
        <v>17.658273380000001</v>
      </c>
      <c r="AQ726">
        <v>17.074906370000001</v>
      </c>
      <c r="AR726">
        <v>14.46071429</v>
      </c>
      <c r="AS726">
        <v>79.20</v>
      </c>
      <c r="AT726">
        <v>20.029411759999999</v>
      </c>
      <c r="AU726">
        <v>14.94182825</v>
      </c>
      <c r="AV726">
        <v>18.122282609999999</v>
      </c>
      <c r="AW726">
        <v>125.7903226</v>
      </c>
      <c r="AX726">
        <v>27.907608700000001</v>
      </c>
      <c r="AY726">
        <v>19.15349544</v>
      </c>
      <c r="AZ726">
        <v>19.535067869999999</v>
      </c>
      <c r="BA726">
        <v>24.36113937</v>
      </c>
    </row>
    <row r="727" spans="1:53" ht="14.4" hidden="1">
      <c r="A727" t="s">
        <v>1458</v>
      </c>
      <c r="B727" t="s">
        <v>1459</v>
      </c>
      <c r="C727">
        <v>40101015</v>
      </c>
      <c r="D727">
        <v>6020</v>
      </c>
      <c r="E727">
        <v>9.1951642600000003</v>
      </c>
      <c r="F727">
        <v>401010</v>
      </c>
      <c r="G727">
        <v>40</v>
      </c>
      <c r="H727">
        <v>40101015</v>
      </c>
      <c r="I727">
        <v>-0.23</v>
      </c>
      <c r="J727">
        <v>0.19</v>
      </c>
      <c r="K727">
        <v>0.83</v>
      </c>
      <c r="L727">
        <v>1.31</v>
      </c>
      <c r="M727">
        <v>1.67</v>
      </c>
      <c r="N727">
        <v>2.0299999999999998</v>
      </c>
      <c r="O727">
        <v>2.5</v>
      </c>
      <c r="P727">
        <v>3.10</v>
      </c>
      <c r="Q727">
        <v>4.1399999999999997</v>
      </c>
      <c r="R727">
        <v>4.84</v>
      </c>
      <c r="S727">
        <v>5.04</v>
      </c>
      <c r="T727">
        <v>8.67</v>
      </c>
      <c r="U727">
        <v>9.6999999999999993</v>
      </c>
      <c r="V727">
        <v>6.54</v>
      </c>
      <c r="W727">
        <v>7.09</v>
      </c>
      <c r="X727">
        <v>7.36</v>
      </c>
      <c r="Y727">
        <v>6.23</v>
      </c>
      <c r="Z727">
        <v>10.53</v>
      </c>
      <c r="AA727">
        <v>23.86</v>
      </c>
      <c r="AB727">
        <v>27.80</v>
      </c>
      <c r="AC727">
        <v>35.86</v>
      </c>
      <c r="AD727">
        <v>48.71</v>
      </c>
      <c r="AE727">
        <v>56.62</v>
      </c>
      <c r="AF727">
        <v>39.49</v>
      </c>
      <c r="AG727">
        <v>57</v>
      </c>
      <c r="AH727">
        <v>59.95</v>
      </c>
      <c r="AI727">
        <v>107.65</v>
      </c>
      <c r="AJ727">
        <v>59.56</v>
      </c>
      <c r="AK727">
        <v>65.790000000000006</v>
      </c>
      <c r="AL727">
        <v>83.54</v>
      </c>
      <c r="AM727">
        <v>-32</v>
      </c>
      <c r="AN727">
        <v>32.78947368</v>
      </c>
      <c r="AO727">
        <v>12.68674699</v>
      </c>
      <c r="AP727">
        <v>18.21374046</v>
      </c>
      <c r="AQ727">
        <v>16.646706590000001</v>
      </c>
      <c r="AR727">
        <v>17.665024630000001</v>
      </c>
      <c r="AS727">
        <v>19.484000000000002</v>
      </c>
      <c r="AT727">
        <v>18.264516130000001</v>
      </c>
      <c r="AU727">
        <v>9.5386473429999992</v>
      </c>
      <c r="AV727">
        <v>11.7768595</v>
      </c>
      <c r="AW727">
        <v>11.894841270000001</v>
      </c>
      <c r="AX727">
        <v>12.41637832</v>
      </c>
      <c r="AY727">
        <v>6.1402061860000003</v>
      </c>
      <c r="AZ727">
        <v>10.059633030000001</v>
      </c>
      <c r="BA727">
        <v>11.782792669999999</v>
      </c>
    </row>
    <row r="728" spans="1:53" ht="14.4" hidden="1">
      <c r="A728" t="s">
        <v>1460</v>
      </c>
      <c r="B728" t="s">
        <v>1461</v>
      </c>
      <c r="C728">
        <v>25201030</v>
      </c>
      <c r="D728">
        <v>1700</v>
      </c>
      <c r="E728">
        <v>9.1854640199999995</v>
      </c>
      <c r="F728">
        <v>252010</v>
      </c>
      <c r="G728">
        <v>25</v>
      </c>
      <c r="H728">
        <v>25201030</v>
      </c>
      <c r="I728" t="e">
        <v>#N/A</v>
      </c>
      <c r="J728" t="e">
        <v>#N/A</v>
      </c>
      <c r="K728" t="e">
        <v>#N/A</v>
      </c>
      <c r="L728">
        <v>-0.34</v>
      </c>
      <c r="M728">
        <v>0.25</v>
      </c>
      <c r="N728">
        <v>2.09</v>
      </c>
      <c r="O728">
        <v>1.92</v>
      </c>
      <c r="P728">
        <v>4.32</v>
      </c>
      <c r="Q728">
        <v>3.78</v>
      </c>
      <c r="R728">
        <v>5.56</v>
      </c>
      <c r="S728">
        <v>7.42</v>
      </c>
      <c r="T728">
        <v>9.7799999999999994</v>
      </c>
      <c r="U728">
        <v>17.14</v>
      </c>
      <c r="V728">
        <v>19.329999999999998</v>
      </c>
      <c r="W728">
        <v>20.29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>
        <v>30.77</v>
      </c>
      <c r="AD728">
        <v>35.60</v>
      </c>
      <c r="AE728">
        <v>75.739999999999995</v>
      </c>
      <c r="AF728">
        <v>45</v>
      </c>
      <c r="AG728">
        <v>103.08</v>
      </c>
      <c r="AH728">
        <v>184.08</v>
      </c>
      <c r="AI728">
        <v>275.91000000000003</v>
      </c>
      <c r="AJ728">
        <v>156.49</v>
      </c>
      <c r="AK728">
        <v>374.26</v>
      </c>
      <c r="AL728">
        <v>311.33999999999997</v>
      </c>
      <c r="AM728" t="s">
        <v>23</v>
      </c>
      <c r="AN728" t="s">
        <v>23</v>
      </c>
      <c r="AO728" t="s">
        <v>23</v>
      </c>
      <c r="AP728" t="s">
        <v>23</v>
      </c>
      <c r="AQ728" t="s">
        <v>23</v>
      </c>
      <c r="AR728">
        <v>14.72248804</v>
      </c>
      <c r="AS728">
        <v>18.541666670000001</v>
      </c>
      <c r="AT728">
        <v>17.532407410000001</v>
      </c>
      <c r="AU728">
        <v>11.9047619</v>
      </c>
      <c r="AV728">
        <v>18.53956835</v>
      </c>
      <c r="AW728">
        <v>24.808625339999999</v>
      </c>
      <c r="AX728">
        <v>28.211656439999999</v>
      </c>
      <c r="AY728">
        <v>9.1301050180000001</v>
      </c>
      <c r="AZ728">
        <v>19.361614070000002</v>
      </c>
      <c r="BA728">
        <v>15.34450468</v>
      </c>
    </row>
    <row r="729" spans="1:53" ht="14.4" hidden="1">
      <c r="A729" t="s">
        <v>1462</v>
      </c>
      <c r="B729" t="s">
        <v>1463</v>
      </c>
      <c r="C729">
        <v>40301040</v>
      </c>
      <c r="D729">
        <v>6331</v>
      </c>
      <c r="E729">
        <v>9.1762278300000002</v>
      </c>
      <c r="F729">
        <v>403010</v>
      </c>
      <c r="G729">
        <v>40</v>
      </c>
      <c r="H729">
        <v>40301040</v>
      </c>
      <c r="I729">
        <v>0.13</v>
      </c>
      <c r="J729">
        <v>-0.55000000000000004</v>
      </c>
      <c r="K729">
        <v>-0.27</v>
      </c>
      <c r="L729">
        <v>1.57</v>
      </c>
      <c r="M729">
        <v>1.44</v>
      </c>
      <c r="N729">
        <v>1.48</v>
      </c>
      <c r="O729">
        <v>1.62</v>
      </c>
      <c r="P729">
        <v>1.92</v>
      </c>
      <c r="Q729">
        <v>1.24</v>
      </c>
      <c r="R729">
        <v>3.51</v>
      </c>
      <c r="S729">
        <v>1.87</v>
      </c>
      <c r="T729">
        <v>5.05</v>
      </c>
      <c r="U729">
        <v>2.2599999999999998</v>
      </c>
      <c r="V729">
        <v>2.10</v>
      </c>
      <c r="W729">
        <v>3.24</v>
      </c>
      <c r="X729">
        <v>13.63</v>
      </c>
      <c r="Y729">
        <v>9.27</v>
      </c>
      <c r="Z729">
        <v>10.65</v>
      </c>
      <c r="AA729">
        <v>17.27</v>
      </c>
      <c r="AB729">
        <v>14.63</v>
      </c>
      <c r="AC729">
        <v>18.63</v>
      </c>
      <c r="AD729">
        <v>19</v>
      </c>
      <c r="AE729">
        <v>21.38</v>
      </c>
      <c r="AF729">
        <v>20.57</v>
      </c>
      <c r="AG729">
        <v>22.37</v>
      </c>
      <c r="AH729">
        <v>19.71</v>
      </c>
      <c r="AI729">
        <v>24.58</v>
      </c>
      <c r="AJ729">
        <v>24.15</v>
      </c>
      <c r="AK729">
        <v>29.40</v>
      </c>
      <c r="AL729">
        <v>36.19</v>
      </c>
      <c r="AM729">
        <v>104.8461538</v>
      </c>
      <c r="AN729">
        <v>-16.85454545</v>
      </c>
      <c r="AO729">
        <v>-39.444444439999998</v>
      </c>
      <c r="AP729">
        <v>11</v>
      </c>
      <c r="AQ729">
        <v>10.159722220000001</v>
      </c>
      <c r="AR729">
        <v>12.587837840000001</v>
      </c>
      <c r="AS729">
        <v>11.72839506</v>
      </c>
      <c r="AT729">
        <v>11.13541667</v>
      </c>
      <c r="AU729">
        <v>16.588709680000001</v>
      </c>
      <c r="AV729">
        <v>6.3732193730000004</v>
      </c>
      <c r="AW729">
        <v>10.54010695</v>
      </c>
      <c r="AX729">
        <v>4.8673267329999996</v>
      </c>
      <c r="AY729">
        <v>10.685840710000001</v>
      </c>
      <c r="AZ729">
        <v>14</v>
      </c>
      <c r="BA729">
        <v>11.16975309</v>
      </c>
    </row>
    <row r="730" spans="1:53" ht="14.4" hidden="1">
      <c r="A730" t="s">
        <v>1464</v>
      </c>
      <c r="B730" t="s">
        <v>1465</v>
      </c>
      <c r="C730">
        <v>50201030</v>
      </c>
      <c r="D730">
        <v>4812</v>
      </c>
      <c r="E730">
        <v>9.1647536400000007</v>
      </c>
      <c r="F730">
        <v>502010</v>
      </c>
      <c r="G730">
        <v>50</v>
      </c>
      <c r="H730">
        <v>50201030</v>
      </c>
      <c r="I730" t="e">
        <v>#N/A</v>
      </c>
      <c r="J730" t="e">
        <v>#N/A</v>
      </c>
      <c r="K730">
        <v>0.52</v>
      </c>
      <c r="L730">
        <v>-0.49</v>
      </c>
      <c r="M730">
        <v>-1.57</v>
      </c>
      <c r="N730">
        <v>-0.49</v>
      </c>
      <c r="O730">
        <v>6</v>
      </c>
      <c r="P730">
        <v>11.10</v>
      </c>
      <c r="Q730">
        <v>0.38</v>
      </c>
      <c r="R730">
        <v>0.64</v>
      </c>
      <c r="S730">
        <v>2.17</v>
      </c>
      <c r="T730">
        <v>3.93</v>
      </c>
      <c r="U730">
        <v>7.96</v>
      </c>
      <c r="V730">
        <v>4.68</v>
      </c>
      <c r="W730">
        <v>6.08</v>
      </c>
      <c r="X730" t="e">
        <v>#N/A</v>
      </c>
      <c r="Y730" t="e">
        <v>#N/A</v>
      </c>
      <c r="Z730" t="e">
        <v>#N/A</v>
      </c>
      <c r="AA730" t="e">
        <v>#N/A</v>
      </c>
      <c r="AB730">
        <v>49.82</v>
      </c>
      <c r="AC730">
        <v>51.86</v>
      </c>
      <c r="AD730">
        <v>74.069999999999993</v>
      </c>
      <c r="AE730">
        <v>85.16</v>
      </c>
      <c r="AF730">
        <v>72.03</v>
      </c>
      <c r="AG730">
        <v>125.75</v>
      </c>
      <c r="AH730">
        <v>158.37</v>
      </c>
      <c r="AI730">
        <v>161.10</v>
      </c>
      <c r="AJ730">
        <v>76.27</v>
      </c>
      <c r="AK730">
        <v>80.59</v>
      </c>
      <c r="AL730">
        <v>74.760000000000005</v>
      </c>
      <c r="AM730" t="s">
        <v>23</v>
      </c>
      <c r="AN730" t="s">
        <v>23</v>
      </c>
      <c r="AO730" t="s">
        <v>23</v>
      </c>
      <c r="AP730" t="s">
        <v>23</v>
      </c>
      <c r="AQ730">
        <v>-31.732484079999999</v>
      </c>
      <c r="AR730">
        <v>-105.83673469999999</v>
      </c>
      <c r="AS730">
        <v>12.345</v>
      </c>
      <c r="AT730">
        <v>7.6720720719999997</v>
      </c>
      <c r="AU730">
        <v>189.55263160000001</v>
      </c>
      <c r="AV730">
        <v>196.484375</v>
      </c>
      <c r="AW730">
        <v>72.981566819999998</v>
      </c>
      <c r="AX730">
        <v>40.992366410000002</v>
      </c>
      <c r="AY730">
        <v>9.5816582910000001</v>
      </c>
      <c r="AZ730">
        <v>17.220085470000001</v>
      </c>
      <c r="BA730">
        <v>12.29605263</v>
      </c>
    </row>
    <row r="731" spans="1:53" ht="14.4" hidden="1">
      <c r="A731" t="s">
        <v>1466</v>
      </c>
      <c r="B731" t="s">
        <v>1467</v>
      </c>
      <c r="C731">
        <v>55105010</v>
      </c>
      <c r="D731">
        <v>4991</v>
      </c>
      <c r="E731">
        <v>9.1509174899999994</v>
      </c>
      <c r="F731">
        <v>551050</v>
      </c>
      <c r="G731">
        <v>55</v>
      </c>
      <c r="H731">
        <v>55105010</v>
      </c>
      <c r="I731">
        <v>0.01</v>
      </c>
      <c r="J731">
        <v>0.070000000000000007</v>
      </c>
      <c r="K731">
        <v>-1.21</v>
      </c>
      <c r="L731">
        <v>0.15</v>
      </c>
      <c r="M731">
        <v>1.06</v>
      </c>
      <c r="N731">
        <v>0.44</v>
      </c>
      <c r="O731">
        <v>-1.72</v>
      </c>
      <c r="P731">
        <v>-1.76</v>
      </c>
      <c r="Q731">
        <v>1.81</v>
      </c>
      <c r="R731">
        <v>0.45</v>
      </c>
      <c r="S731">
        <v>0.070000000000000007</v>
      </c>
      <c r="T731">
        <v>-0.61</v>
      </c>
      <c r="U731">
        <v>-0.82</v>
      </c>
      <c r="V731">
        <v>0.35</v>
      </c>
      <c r="W731">
        <v>2.36</v>
      </c>
      <c r="X731">
        <v>12.18</v>
      </c>
      <c r="Y731">
        <v>11.84</v>
      </c>
      <c r="Z731">
        <v>10.70</v>
      </c>
      <c r="AA731">
        <v>14.51</v>
      </c>
      <c r="AB731">
        <v>13.77</v>
      </c>
      <c r="AC731">
        <v>9.57</v>
      </c>
      <c r="AD731">
        <v>11.62</v>
      </c>
      <c r="AE731">
        <v>10.83</v>
      </c>
      <c r="AF731">
        <v>14.46</v>
      </c>
      <c r="AG731">
        <v>19.899999999999999</v>
      </c>
      <c r="AH731">
        <v>23.5</v>
      </c>
      <c r="AI731">
        <v>24.30</v>
      </c>
      <c r="AJ731">
        <v>28.76</v>
      </c>
      <c r="AK731">
        <v>19.25</v>
      </c>
      <c r="AL731">
        <v>12.87</v>
      </c>
      <c r="AM731">
        <v>1218</v>
      </c>
      <c r="AN731">
        <v>169.14285709999999</v>
      </c>
      <c r="AO731">
        <v>-8.8429752070000003</v>
      </c>
      <c r="AP731">
        <v>96.733333329999994</v>
      </c>
      <c r="AQ731">
        <v>12.990566039999999</v>
      </c>
      <c r="AR731">
        <v>21.75</v>
      </c>
      <c r="AS731">
        <v>-6.7558139529999996</v>
      </c>
      <c r="AT731">
        <v>-6.1534090910000003</v>
      </c>
      <c r="AU731">
        <v>7.9889502759999997</v>
      </c>
      <c r="AV731">
        <v>44.222222219999999</v>
      </c>
      <c r="AW731">
        <v>335.7142857</v>
      </c>
      <c r="AX731">
        <v>-39.836065570000002</v>
      </c>
      <c r="AY731">
        <v>-35.073170730000001</v>
      </c>
      <c r="AZ731">
        <v>55</v>
      </c>
      <c r="BA731">
        <v>5.453389831</v>
      </c>
    </row>
    <row r="732" spans="1:53" ht="14.4" hidden="1">
      <c r="A732" t="s">
        <v>1468</v>
      </c>
      <c r="B732" t="s">
        <v>1469</v>
      </c>
      <c r="C732">
        <v>35101010</v>
      </c>
      <c r="D732">
        <v>3841</v>
      </c>
      <c r="E732">
        <v>9.1142449200000009</v>
      </c>
      <c r="F732">
        <v>351010</v>
      </c>
      <c r="G732">
        <v>35</v>
      </c>
      <c r="H732">
        <v>35101010</v>
      </c>
      <c r="I732" t="e">
        <v>#N/A</v>
      </c>
      <c r="J732" t="e">
        <v>#N/A</v>
      </c>
      <c r="K732" t="e">
        <v>#N/A</v>
      </c>
      <c r="L732">
        <v>0.14000000000000001</v>
      </c>
      <c r="M732">
        <v>0.070000000000000007</v>
      </c>
      <c r="N732">
        <v>0.08</v>
      </c>
      <c r="O732">
        <v>0.44</v>
      </c>
      <c r="P732">
        <v>0.13</v>
      </c>
      <c r="Q732">
        <v>0.18</v>
      </c>
      <c r="R732">
        <v>1.34</v>
      </c>
      <c r="S732">
        <v>-0.44</v>
      </c>
      <c r="T732">
        <v>0.14000000000000001</v>
      </c>
      <c r="U732">
        <v>-0.05</v>
      </c>
      <c r="V732">
        <v>2.3199999999999998</v>
      </c>
      <c r="W732">
        <v>0.36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>
        <v>53.81</v>
      </c>
      <c r="AD732">
        <v>63.80</v>
      </c>
      <c r="AE732">
        <v>94.10</v>
      </c>
      <c r="AF732">
        <v>122.20</v>
      </c>
      <c r="AG732">
        <v>164.27</v>
      </c>
      <c r="AH732">
        <v>175</v>
      </c>
      <c r="AI732">
        <v>287.32</v>
      </c>
      <c r="AJ732">
        <v>222.46</v>
      </c>
      <c r="AK732">
        <v>251.54</v>
      </c>
      <c r="AL732">
        <v>237.48</v>
      </c>
      <c r="AM732" t="s">
        <v>23</v>
      </c>
      <c r="AN732" t="s">
        <v>23</v>
      </c>
      <c r="AO732" t="s">
        <v>23</v>
      </c>
      <c r="AP732" t="s">
        <v>23</v>
      </c>
      <c r="AQ732" t="s">
        <v>23</v>
      </c>
      <c r="AR732">
        <v>672.625</v>
      </c>
      <c r="AS732">
        <v>145</v>
      </c>
      <c r="AT732">
        <v>723.84615380000002</v>
      </c>
      <c r="AU732">
        <v>678.88888889999998</v>
      </c>
      <c r="AV732">
        <v>122.5895522</v>
      </c>
      <c r="AW732">
        <v>-397.72727270000001</v>
      </c>
      <c r="AX732">
        <v>2052.2857140000001</v>
      </c>
      <c r="AY732">
        <v>-4449.20</v>
      </c>
      <c r="AZ732">
        <v>108.4224138</v>
      </c>
      <c r="BA732">
        <v>659.66666669999995</v>
      </c>
    </row>
    <row r="733" spans="1:53" ht="14.4" hidden="1">
      <c r="A733" t="s">
        <v>1470</v>
      </c>
      <c r="B733" t="s">
        <v>1471</v>
      </c>
      <c r="C733">
        <v>25102010</v>
      </c>
      <c r="D733">
        <v>3711</v>
      </c>
      <c r="E733">
        <v>9.0952947399999999</v>
      </c>
      <c r="F733">
        <v>251020</v>
      </c>
      <c r="G733">
        <v>25</v>
      </c>
      <c r="H733">
        <v>25102010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>
        <v>0</v>
      </c>
      <c r="S733">
        <v>0</v>
      </c>
      <c r="T733">
        <v>-6.41</v>
      </c>
      <c r="U733">
        <v>-1.51</v>
      </c>
      <c r="V733">
        <v>-1.36</v>
      </c>
      <c r="W733">
        <v>-1.25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>
        <v>38.049999999999997</v>
      </c>
      <c r="AJ733">
        <v>6.83</v>
      </c>
      <c r="AK733">
        <v>4.21</v>
      </c>
      <c r="AL733">
        <v>3.02</v>
      </c>
      <c r="AM733" t="s">
        <v>23</v>
      </c>
      <c r="AN733" t="s">
        <v>23</v>
      </c>
      <c r="AO733" t="s">
        <v>23</v>
      </c>
      <c r="AP733" t="s">
        <v>23</v>
      </c>
      <c r="AQ733" t="s">
        <v>23</v>
      </c>
      <c r="AR733" t="s">
        <v>23</v>
      </c>
      <c r="AS733" t="s">
        <v>23</v>
      </c>
      <c r="AT733" t="s">
        <v>23</v>
      </c>
      <c r="AU733" t="s">
        <v>23</v>
      </c>
      <c r="AV733" t="s">
        <v>23</v>
      </c>
      <c r="AW733" t="s">
        <v>23</v>
      </c>
      <c r="AX733">
        <v>-5.9360374409999999</v>
      </c>
      <c r="AY733">
        <v>-4.5231788079999999</v>
      </c>
      <c r="AZ733">
        <v>-3.0955882350000001</v>
      </c>
      <c r="BA733">
        <v>-2.4159999999999999</v>
      </c>
    </row>
    <row r="734" spans="1:53" ht="14.4" hidden="1">
      <c r="A734" t="s">
        <v>1472</v>
      </c>
      <c r="B734" t="s">
        <v>1473</v>
      </c>
      <c r="C734">
        <v>25503030</v>
      </c>
      <c r="D734">
        <v>5961</v>
      </c>
      <c r="E734">
        <v>9.0687207099999991</v>
      </c>
      <c r="F734">
        <v>255030</v>
      </c>
      <c r="G734">
        <v>25</v>
      </c>
      <c r="H734">
        <v>25503030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>
        <v>0</v>
      </c>
      <c r="R734">
        <v>-0.05</v>
      </c>
      <c r="S734">
        <v>0.03</v>
      </c>
      <c r="T734">
        <v>-0.52</v>
      </c>
      <c r="U734">
        <v>-1.24</v>
      </c>
      <c r="V734">
        <v>-0.81</v>
      </c>
      <c r="W734">
        <v>-0.45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>
        <v>63.39</v>
      </c>
      <c r="AJ734">
        <v>20.64</v>
      </c>
      <c r="AK734">
        <v>39.630000000000003</v>
      </c>
      <c r="AL734">
        <v>54.53</v>
      </c>
      <c r="AM734" t="s">
        <v>23</v>
      </c>
      <c r="AN734" t="s">
        <v>23</v>
      </c>
      <c r="AO734" t="s">
        <v>23</v>
      </c>
      <c r="AP734" t="s">
        <v>23</v>
      </c>
      <c r="AQ734" t="s">
        <v>23</v>
      </c>
      <c r="AR734" t="s">
        <v>23</v>
      </c>
      <c r="AS734" t="s">
        <v>23</v>
      </c>
      <c r="AT734" t="s">
        <v>23</v>
      </c>
      <c r="AU734" t="s">
        <v>23</v>
      </c>
      <c r="AV734" t="s">
        <v>23</v>
      </c>
      <c r="AW734" t="s">
        <v>23</v>
      </c>
      <c r="AX734">
        <v>-121.9038462</v>
      </c>
      <c r="AY734">
        <v>-16.645161290000001</v>
      </c>
      <c r="AZ734">
        <v>-48.925925929999998</v>
      </c>
      <c r="BA734">
        <v>-121.1777778</v>
      </c>
    </row>
    <row r="735" spans="1:53" ht="14.4" hidden="1">
      <c r="A735" t="s">
        <v>1474</v>
      </c>
      <c r="B735" t="s">
        <v>1475</v>
      </c>
      <c r="C735">
        <v>40301020</v>
      </c>
      <c r="D735">
        <v>6311</v>
      </c>
      <c r="E735">
        <v>9.0575571539999995</v>
      </c>
      <c r="F735">
        <v>403010</v>
      </c>
      <c r="G735">
        <v>40</v>
      </c>
      <c r="H735">
        <v>40301020</v>
      </c>
      <c r="I735">
        <v>3.40</v>
      </c>
      <c r="J735">
        <v>2.36</v>
      </c>
      <c r="K735">
        <v>2.71</v>
      </c>
      <c r="L735">
        <v>2.83</v>
      </c>
      <c r="M735">
        <v>3.29</v>
      </c>
      <c r="N735">
        <v>3.70</v>
      </c>
      <c r="O735">
        <v>4.59</v>
      </c>
      <c r="P735">
        <v>7.61</v>
      </c>
      <c r="Q735">
        <v>7.33</v>
      </c>
      <c r="R735">
        <v>8.6199999999999992</v>
      </c>
      <c r="S735">
        <v>9.57</v>
      </c>
      <c r="T735">
        <v>9.3800000000000008</v>
      </c>
      <c r="U735">
        <v>9.74</v>
      </c>
      <c r="V735">
        <v>15.94</v>
      </c>
      <c r="W735">
        <v>13.71</v>
      </c>
      <c r="X735">
        <v>24.25</v>
      </c>
      <c r="Y735">
        <v>23.24</v>
      </c>
      <c r="Z735">
        <v>30.01</v>
      </c>
      <c r="AA735">
        <v>42.91</v>
      </c>
      <c r="AB735">
        <v>54.26</v>
      </c>
      <c r="AC735">
        <v>47.23</v>
      </c>
      <c r="AD735">
        <v>69.150000000000006</v>
      </c>
      <c r="AE735">
        <v>101.55</v>
      </c>
      <c r="AF735">
        <v>97.71</v>
      </c>
      <c r="AG735">
        <v>130.56</v>
      </c>
      <c r="AH735">
        <v>133.93</v>
      </c>
      <c r="AI735">
        <v>153.27000000000001</v>
      </c>
      <c r="AJ735">
        <v>141.82</v>
      </c>
      <c r="AK735">
        <v>205.76</v>
      </c>
      <c r="AL735">
        <v>271.42</v>
      </c>
      <c r="AM735">
        <v>7.1323529409999997</v>
      </c>
      <c r="AN735">
        <v>9.8474576270000007</v>
      </c>
      <c r="AO735">
        <v>11.073800739999999</v>
      </c>
      <c r="AP735">
        <v>15.16254417</v>
      </c>
      <c r="AQ735">
        <v>16.492401220000001</v>
      </c>
      <c r="AR735">
        <v>12.764864859999999</v>
      </c>
      <c r="AS735">
        <v>15.06535948</v>
      </c>
      <c r="AT735">
        <v>13.344283839999999</v>
      </c>
      <c r="AU735">
        <v>13.33015007</v>
      </c>
      <c r="AV735">
        <v>15.146171689999999</v>
      </c>
      <c r="AW735">
        <v>13.99477534</v>
      </c>
      <c r="AX735">
        <v>16.340085290000001</v>
      </c>
      <c r="AY735">
        <v>14.560574949999999</v>
      </c>
      <c r="AZ735">
        <v>12.90840652</v>
      </c>
      <c r="BA735">
        <v>19.7972283</v>
      </c>
    </row>
    <row r="736" spans="1:53" ht="14.4" hidden="1">
      <c r="A736" t="s">
        <v>1476</v>
      </c>
      <c r="B736" t="s">
        <v>1477</v>
      </c>
      <c r="C736">
        <v>20202020</v>
      </c>
      <c r="D736">
        <v>7373</v>
      </c>
      <c r="E736">
        <v>9.0541764800000006</v>
      </c>
      <c r="F736">
        <v>202020</v>
      </c>
      <c r="G736">
        <v>20</v>
      </c>
      <c r="H736">
        <v>20202020</v>
      </c>
      <c r="I736">
        <v>3.47</v>
      </c>
      <c r="J736">
        <v>4.6100000000000003</v>
      </c>
      <c r="K736">
        <v>5.96</v>
      </c>
      <c r="L736">
        <v>6.35</v>
      </c>
      <c r="M736">
        <v>5.38</v>
      </c>
      <c r="N736">
        <v>5.17</v>
      </c>
      <c r="O736">
        <v>5.76</v>
      </c>
      <c r="P736">
        <v>6.53</v>
      </c>
      <c r="Q736">
        <v>11.93</v>
      </c>
      <c r="R736">
        <v>10.46</v>
      </c>
      <c r="S736">
        <v>12.61</v>
      </c>
      <c r="T736">
        <v>18.30</v>
      </c>
      <c r="U736">
        <v>15.49</v>
      </c>
      <c r="V736">
        <v>16.43</v>
      </c>
      <c r="W736">
        <v>18.600000000000001</v>
      </c>
      <c r="X736">
        <v>53.40</v>
      </c>
      <c r="Y736">
        <v>55.92</v>
      </c>
      <c r="Z736">
        <v>55.03</v>
      </c>
      <c r="AA736">
        <v>73.22</v>
      </c>
      <c r="AB736">
        <v>86.18</v>
      </c>
      <c r="AC736">
        <v>92.78</v>
      </c>
      <c r="AD736">
        <v>124.30</v>
      </c>
      <c r="AE736">
        <v>132.35</v>
      </c>
      <c r="AF736">
        <v>144.03</v>
      </c>
      <c r="AG736">
        <v>249.99</v>
      </c>
      <c r="AH736">
        <v>249.33</v>
      </c>
      <c r="AI736">
        <v>269.20999999999998</v>
      </c>
      <c r="AJ736">
        <v>300.58999999999997</v>
      </c>
      <c r="AK736">
        <v>323.86</v>
      </c>
      <c r="AL736">
        <v>404.06</v>
      </c>
      <c r="AM736">
        <v>15.389048989999999</v>
      </c>
      <c r="AN736">
        <v>12.13015184</v>
      </c>
      <c r="AO736">
        <v>9.2332214770000007</v>
      </c>
      <c r="AP736">
        <v>11.53070866</v>
      </c>
      <c r="AQ736">
        <v>16.018587360000001</v>
      </c>
      <c r="AR736">
        <v>17.945841389999998</v>
      </c>
      <c r="AS736">
        <v>21.57986111</v>
      </c>
      <c r="AT736">
        <v>20.267993870000002</v>
      </c>
      <c r="AU736">
        <v>12.072925400000001</v>
      </c>
      <c r="AV736">
        <v>23.899617589999998</v>
      </c>
      <c r="AW736">
        <v>19.772402849999999</v>
      </c>
      <c r="AX736">
        <v>14.71092896</v>
      </c>
      <c r="AY736">
        <v>19.405422850000001</v>
      </c>
      <c r="AZ736">
        <v>19.711503350000001</v>
      </c>
      <c r="BA736">
        <v>21.723655910000002</v>
      </c>
    </row>
    <row r="737" spans="1:53" ht="14.4" hidden="1">
      <c r="A737" t="s">
        <v>1478</v>
      </c>
      <c r="B737" t="s">
        <v>1479</v>
      </c>
      <c r="C737">
        <v>45103010</v>
      </c>
      <c r="D737">
        <v>7372</v>
      </c>
      <c r="E737">
        <v>9.0518148000000007</v>
      </c>
      <c r="F737">
        <v>451030</v>
      </c>
      <c r="G737">
        <v>45</v>
      </c>
      <c r="H737">
        <v>45103010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>
        <v>-0.5</v>
      </c>
      <c r="R737">
        <v>-0.62</v>
      </c>
      <c r="S737">
        <v>-1.06</v>
      </c>
      <c r="T737">
        <v>-1.89</v>
      </c>
      <c r="U737">
        <v>-2.96</v>
      </c>
      <c r="V737">
        <v>-2.16</v>
      </c>
      <c r="W737">
        <v>-1.68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>
        <v>153.47</v>
      </c>
      <c r="AI737">
        <v>142.99</v>
      </c>
      <c r="AJ737">
        <v>28.59</v>
      </c>
      <c r="AK737">
        <v>40.89</v>
      </c>
      <c r="AL737">
        <v>22.47</v>
      </c>
      <c r="AM737" t="s">
        <v>23</v>
      </c>
      <c r="AN737" t="s">
        <v>23</v>
      </c>
      <c r="AO737" t="s">
        <v>23</v>
      </c>
      <c r="AP737" t="s">
        <v>23</v>
      </c>
      <c r="AQ737" t="s">
        <v>23</v>
      </c>
      <c r="AR737" t="s">
        <v>23</v>
      </c>
      <c r="AS737" t="s">
        <v>23</v>
      </c>
      <c r="AT737" t="s">
        <v>23</v>
      </c>
      <c r="AU737" t="s">
        <v>23</v>
      </c>
      <c r="AV737" t="s">
        <v>23</v>
      </c>
      <c r="AW737">
        <v>-144.7830189</v>
      </c>
      <c r="AX737">
        <v>-75.656084660000005</v>
      </c>
      <c r="AY737">
        <v>-9.6587837840000006</v>
      </c>
      <c r="AZ737">
        <v>-18.930555559999998</v>
      </c>
      <c r="BA737">
        <v>-13.375</v>
      </c>
    </row>
    <row r="738" spans="1:53" ht="14.4" hidden="1">
      <c r="A738" t="s">
        <v>1480</v>
      </c>
      <c r="B738" t="s">
        <v>1481</v>
      </c>
      <c r="C738">
        <v>20104010</v>
      </c>
      <c r="D738">
        <v>3640</v>
      </c>
      <c r="E738">
        <v>9.0507716600000006</v>
      </c>
      <c r="F738">
        <v>201040</v>
      </c>
      <c r="G738">
        <v>20</v>
      </c>
      <c r="H738">
        <v>20104010</v>
      </c>
      <c r="I738">
        <v>1.80</v>
      </c>
      <c r="J738">
        <v>2.42</v>
      </c>
      <c r="K738">
        <v>2.72</v>
      </c>
      <c r="L738">
        <v>2.95</v>
      </c>
      <c r="M738">
        <v>4.05</v>
      </c>
      <c r="N738">
        <v>5.09</v>
      </c>
      <c r="O738">
        <v>6.63</v>
      </c>
      <c r="P738">
        <v>7.43</v>
      </c>
      <c r="Q738">
        <v>8.52</v>
      </c>
      <c r="R738">
        <v>8.2899999999999991</v>
      </c>
      <c r="S738">
        <v>6.27</v>
      </c>
      <c r="T738">
        <v>8.3800000000000008</v>
      </c>
      <c r="U738">
        <v>11.08</v>
      </c>
      <c r="V738">
        <v>10.76</v>
      </c>
      <c r="W738">
        <v>13.44</v>
      </c>
      <c r="X738">
        <v>57.67</v>
      </c>
      <c r="Y738">
        <v>53</v>
      </c>
      <c r="Z738">
        <v>67.73</v>
      </c>
      <c r="AA738">
        <v>109.32</v>
      </c>
      <c r="AB738">
        <v>140.07</v>
      </c>
      <c r="AC738">
        <v>233.80</v>
      </c>
      <c r="AD738">
        <v>230.86</v>
      </c>
      <c r="AE738">
        <v>176</v>
      </c>
      <c r="AF738">
        <v>114.95</v>
      </c>
      <c r="AG738">
        <v>138</v>
      </c>
      <c r="AH738">
        <v>121.09</v>
      </c>
      <c r="AI738">
        <v>211.72</v>
      </c>
      <c r="AJ738">
        <v>165.61</v>
      </c>
      <c r="AK738">
        <v>204.83</v>
      </c>
      <c r="AL738">
        <v>292.13</v>
      </c>
      <c r="AM738">
        <v>32.038888890000003</v>
      </c>
      <c r="AN738">
        <v>21.90082645</v>
      </c>
      <c r="AO738">
        <v>24.90073529</v>
      </c>
      <c r="AP738">
        <v>37.057627119999999</v>
      </c>
      <c r="AQ738">
        <v>34.585185189999997</v>
      </c>
      <c r="AR738">
        <v>45.933202360000003</v>
      </c>
      <c r="AS738">
        <v>34.820512819999998</v>
      </c>
      <c r="AT738">
        <v>23.687752360000001</v>
      </c>
      <c r="AU738">
        <v>13.491784040000001</v>
      </c>
      <c r="AV738">
        <v>16.646562119999999</v>
      </c>
      <c r="AW738">
        <v>19.312599680000002</v>
      </c>
      <c r="AX738">
        <v>25.264916469999999</v>
      </c>
      <c r="AY738">
        <v>14.9467509</v>
      </c>
      <c r="AZ738">
        <v>19.036245350000002</v>
      </c>
      <c r="BA738">
        <v>21.7358631</v>
      </c>
    </row>
    <row r="739" spans="1:53" ht="14.4">
      <c r="A739" t="s">
        <v>1482</v>
      </c>
      <c r="B739" t="s">
        <v>1483</v>
      </c>
      <c r="C739">
        <v>45202030</v>
      </c>
      <c r="D739">
        <v>3571</v>
      </c>
      <c r="E739">
        <v>9.0386938400000005</v>
      </c>
      <c r="F739">
        <v>452020</v>
      </c>
      <c r="G739">
        <v>45</v>
      </c>
      <c r="H739">
        <v>45202030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>
        <v>0</v>
      </c>
      <c r="T739">
        <v>-0.77</v>
      </c>
      <c r="U739">
        <v>-0.25</v>
      </c>
      <c r="V739">
        <v>-0.78</v>
      </c>
      <c r="W739">
        <v>-1.56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>
        <v>16.70</v>
      </c>
      <c r="AJ739">
        <v>3.45</v>
      </c>
      <c r="AK739">
        <v>12.39</v>
      </c>
      <c r="AL739">
        <v>41.77</v>
      </c>
      <c r="AM739" t="s">
        <v>23</v>
      </c>
      <c r="AN739" t="s">
        <v>23</v>
      </c>
      <c r="AO739" t="s">
        <v>23</v>
      </c>
      <c r="AP739" t="s">
        <v>23</v>
      </c>
      <c r="AQ739" t="s">
        <v>23</v>
      </c>
      <c r="AR739" t="s">
        <v>23</v>
      </c>
      <c r="AS739" t="s">
        <v>23</v>
      </c>
      <c r="AT739" t="s">
        <v>23</v>
      </c>
      <c r="AU739" t="s">
        <v>23</v>
      </c>
      <c r="AV739" t="s">
        <v>23</v>
      </c>
      <c r="AW739" t="s">
        <v>23</v>
      </c>
      <c r="AX739">
        <v>-21.688311689999999</v>
      </c>
      <c r="AY739">
        <v>-13.80</v>
      </c>
      <c r="AZ739">
        <v>-15.88461538</v>
      </c>
      <c r="BA739">
        <v>-26.775641029999999</v>
      </c>
    </row>
    <row r="740" spans="1:53" ht="14.4" hidden="1">
      <c r="A740" t="s">
        <v>1484</v>
      </c>
      <c r="B740" t="s">
        <v>1485</v>
      </c>
      <c r="C740">
        <v>20106020</v>
      </c>
      <c r="D740">
        <v>3350</v>
      </c>
      <c r="E740">
        <v>9.0260096000000001</v>
      </c>
      <c r="F740">
        <v>201060</v>
      </c>
      <c r="G740">
        <v>20</v>
      </c>
      <c r="H740">
        <v>20106020</v>
      </c>
      <c r="I740">
        <v>2.2799999999999998</v>
      </c>
      <c r="J740">
        <v>2.2599999999999998</v>
      </c>
      <c r="K740">
        <v>2.31</v>
      </c>
      <c r="L740">
        <v>6.11</v>
      </c>
      <c r="M740">
        <v>1.79</v>
      </c>
      <c r="N740">
        <v>1.54</v>
      </c>
      <c r="O740">
        <v>1.74</v>
      </c>
      <c r="P740">
        <v>1.49</v>
      </c>
      <c r="Q740">
        <v>1.82</v>
      </c>
      <c r="R740">
        <v>1.79</v>
      </c>
      <c r="S740">
        <v>2.4700000000000002</v>
      </c>
      <c r="T740">
        <v>8.25</v>
      </c>
      <c r="U740">
        <v>11.64</v>
      </c>
      <c r="V740">
        <v>5.30</v>
      </c>
      <c r="W740">
        <v>5.31</v>
      </c>
      <c r="X740">
        <v>32.700000000000003</v>
      </c>
      <c r="Y740">
        <v>38.42</v>
      </c>
      <c r="Z740">
        <v>50.03</v>
      </c>
      <c r="AA740">
        <v>63.01</v>
      </c>
      <c r="AB740">
        <v>34.14</v>
      </c>
      <c r="AC740">
        <v>27.10</v>
      </c>
      <c r="AD740">
        <v>39.96</v>
      </c>
      <c r="AE740">
        <v>35.43</v>
      </c>
      <c r="AF740">
        <v>23.36</v>
      </c>
      <c r="AG740">
        <v>31.75</v>
      </c>
      <c r="AH740">
        <v>35.11</v>
      </c>
      <c r="AI740">
        <v>59.36</v>
      </c>
      <c r="AJ740">
        <v>59</v>
      </c>
      <c r="AK740">
        <v>47.15</v>
      </c>
      <c r="AL740">
        <v>79.36</v>
      </c>
      <c r="AM740">
        <v>14.34210526</v>
      </c>
      <c r="AN740">
        <v>17</v>
      </c>
      <c r="AO740">
        <v>21.65800866</v>
      </c>
      <c r="AP740">
        <v>10.312602289999999</v>
      </c>
      <c r="AQ740">
        <v>19.0726257</v>
      </c>
      <c r="AR740">
        <v>17.597402599999999</v>
      </c>
      <c r="AS740">
        <v>22.96551724</v>
      </c>
      <c r="AT740">
        <v>23.778523490000001</v>
      </c>
      <c r="AU740">
        <v>12.835164839999999</v>
      </c>
      <c r="AV740">
        <v>17.73743017</v>
      </c>
      <c r="AW740">
        <v>14.214574900000001</v>
      </c>
      <c r="AX740">
        <v>7.1951515150000001</v>
      </c>
      <c r="AY740">
        <v>5.0687285219999998</v>
      </c>
      <c r="AZ740">
        <v>8.8962264149999992</v>
      </c>
      <c r="BA740">
        <v>14.945386060000001</v>
      </c>
    </row>
    <row r="741" spans="1:53" ht="14.4" hidden="1">
      <c r="A741" t="s">
        <v>1486</v>
      </c>
      <c r="B741" t="s">
        <v>1487</v>
      </c>
      <c r="C741">
        <v>30202010</v>
      </c>
      <c r="D741">
        <v>2040</v>
      </c>
      <c r="E741">
        <v>8.9631344800000008</v>
      </c>
      <c r="F741">
        <v>302020</v>
      </c>
      <c r="G741">
        <v>30</v>
      </c>
      <c r="H741">
        <v>30202010</v>
      </c>
      <c r="I741">
        <v>2.2000000000000002</v>
      </c>
      <c r="J741">
        <v>5.32</v>
      </c>
      <c r="K741">
        <v>5.47</v>
      </c>
      <c r="L741">
        <v>5.05</v>
      </c>
      <c r="M741">
        <v>4.74</v>
      </c>
      <c r="N741">
        <v>5.51</v>
      </c>
      <c r="O741">
        <v>6.55</v>
      </c>
      <c r="P741">
        <v>7.06</v>
      </c>
      <c r="Q741">
        <v>6.17</v>
      </c>
      <c r="R741">
        <v>6.13</v>
      </c>
      <c r="S741">
        <v>5.15</v>
      </c>
      <c r="T741">
        <v>1.73</v>
      </c>
      <c r="U741">
        <v>7.34</v>
      </c>
      <c r="V741">
        <v>9.60</v>
      </c>
      <c r="W741">
        <v>9.7100000000000009</v>
      </c>
      <c r="X741">
        <v>46</v>
      </c>
      <c r="Y741">
        <v>52.59</v>
      </c>
      <c r="Z741">
        <v>64.430000000000007</v>
      </c>
      <c r="AA741">
        <v>68.459999999999994</v>
      </c>
      <c r="AB741">
        <v>84.84</v>
      </c>
      <c r="AC741">
        <v>95.84</v>
      </c>
      <c r="AD741">
        <v>124.96</v>
      </c>
      <c r="AE741">
        <v>139.80000000000001</v>
      </c>
      <c r="AF741">
        <v>91.40</v>
      </c>
      <c r="AG741">
        <v>92.95</v>
      </c>
      <c r="AH741">
        <v>78.67</v>
      </c>
      <c r="AI741">
        <v>96.64</v>
      </c>
      <c r="AJ741">
        <v>97.93</v>
      </c>
      <c r="AK741">
        <v>108.53</v>
      </c>
      <c r="AL741">
        <v>137.56</v>
      </c>
      <c r="AM741">
        <v>20.90909091</v>
      </c>
      <c r="AN741">
        <v>9.8853383459999993</v>
      </c>
      <c r="AO741">
        <v>11.77879342</v>
      </c>
      <c r="AP741">
        <v>13.55643564</v>
      </c>
      <c r="AQ741">
        <v>17.898734180000002</v>
      </c>
      <c r="AR741">
        <v>17.393829400000001</v>
      </c>
      <c r="AS741">
        <v>19.0778626</v>
      </c>
      <c r="AT741">
        <v>19.801699719999998</v>
      </c>
      <c r="AU741">
        <v>14.81361426</v>
      </c>
      <c r="AV741">
        <v>15.16313214</v>
      </c>
      <c r="AW741">
        <v>15.27572816</v>
      </c>
      <c r="AX741">
        <v>55.861271680000002</v>
      </c>
      <c r="AY741">
        <v>13.341961850000001</v>
      </c>
      <c r="AZ741">
        <v>11.305208329999999</v>
      </c>
      <c r="BA741">
        <v>14.166838309999999</v>
      </c>
    </row>
    <row r="742" spans="1:53" ht="14.4" hidden="1">
      <c r="A742" t="s">
        <v>1488</v>
      </c>
      <c r="B742" t="s">
        <v>1489</v>
      </c>
      <c r="C742">
        <v>25504010</v>
      </c>
      <c r="D742">
        <v>5651</v>
      </c>
      <c r="E742">
        <v>8.9113928599999994</v>
      </c>
      <c r="F742">
        <v>255040</v>
      </c>
      <c r="G742">
        <v>25</v>
      </c>
      <c r="H742">
        <v>25504010</v>
      </c>
      <c r="I742">
        <v>1.88</v>
      </c>
      <c r="J742">
        <v>1.56</v>
      </c>
      <c r="K742">
        <v>2.33</v>
      </c>
      <c r="L742">
        <v>2.74</v>
      </c>
      <c r="M742">
        <v>2.87</v>
      </c>
      <c r="N742">
        <v>2.23</v>
      </c>
      <c r="O742">
        <v>1.69</v>
      </c>
      <c r="P742">
        <v>2.14</v>
      </c>
      <c r="Q742">
        <v>2.59</v>
      </c>
      <c r="R742">
        <v>0.93</v>
      </c>
      <c r="S742">
        <v>-1.78</v>
      </c>
      <c r="T742">
        <v>0.67</v>
      </c>
      <c r="U742">
        <v>-0.55000000000000004</v>
      </c>
      <c r="V742">
        <v>1.34</v>
      </c>
      <c r="W742">
        <v>2.2000000000000002</v>
      </c>
      <c r="X742">
        <v>22.14</v>
      </c>
      <c r="Y742">
        <v>18.55</v>
      </c>
      <c r="Z742">
        <v>31.04</v>
      </c>
      <c r="AA742">
        <v>39.08</v>
      </c>
      <c r="AB742">
        <v>42.11</v>
      </c>
      <c r="AC742">
        <v>24.70</v>
      </c>
      <c r="AD742">
        <v>22.44</v>
      </c>
      <c r="AE742">
        <v>34.06</v>
      </c>
      <c r="AF742">
        <v>25.76</v>
      </c>
      <c r="AG742">
        <v>17.68</v>
      </c>
      <c r="AH742">
        <v>20.190000000000001</v>
      </c>
      <c r="AI742">
        <v>17.649999999999999</v>
      </c>
      <c r="AJ742">
        <v>11.28</v>
      </c>
      <c r="AK742">
        <v>20.91</v>
      </c>
      <c r="AL742">
        <v>23.63</v>
      </c>
      <c r="AM742">
        <v>11.776595739999999</v>
      </c>
      <c r="AN742">
        <v>11.891025640000001</v>
      </c>
      <c r="AO742">
        <v>13.32188841</v>
      </c>
      <c r="AP742">
        <v>14.26277372</v>
      </c>
      <c r="AQ742">
        <v>14.672473869999999</v>
      </c>
      <c r="AR742">
        <v>11.076233179999999</v>
      </c>
      <c r="AS742">
        <v>13.278106510000001</v>
      </c>
      <c r="AT742">
        <v>15.915887850000001</v>
      </c>
      <c r="AU742">
        <v>9.9459459460000001</v>
      </c>
      <c r="AV742">
        <v>19.01075269</v>
      </c>
      <c r="AW742">
        <v>-11.342696630000001</v>
      </c>
      <c r="AX742">
        <v>26.343283580000001</v>
      </c>
      <c r="AY742">
        <v>-20.509090910000001</v>
      </c>
      <c r="AZ742">
        <v>15.60447761</v>
      </c>
      <c r="BA742">
        <v>10.740909090000001</v>
      </c>
    </row>
    <row r="743" spans="1:53" ht="14.4" hidden="1">
      <c r="A743" t="s">
        <v>1490</v>
      </c>
      <c r="B743" t="s">
        <v>1491</v>
      </c>
      <c r="C743">
        <v>35203010</v>
      </c>
      <c r="D743">
        <v>3826</v>
      </c>
      <c r="E743">
        <v>8.88667476</v>
      </c>
      <c r="F743">
        <v>352030</v>
      </c>
      <c r="G743">
        <v>35</v>
      </c>
      <c r="H743">
        <v>35203010</v>
      </c>
      <c r="I743">
        <v>0.57999999999999996</v>
      </c>
      <c r="J743">
        <v>0.55000000000000004</v>
      </c>
      <c r="K743">
        <v>0.46</v>
      </c>
      <c r="L743">
        <v>0.48</v>
      </c>
      <c r="M743">
        <v>0.33</v>
      </c>
      <c r="N743">
        <v>0.60</v>
      </c>
      <c r="O743">
        <v>0.95</v>
      </c>
      <c r="P743">
        <v>0.49</v>
      </c>
      <c r="Q743">
        <v>1.1399999999999999</v>
      </c>
      <c r="R743">
        <v>1.26</v>
      </c>
      <c r="S743">
        <v>1.02</v>
      </c>
      <c r="T743">
        <v>1.81</v>
      </c>
      <c r="U743">
        <v>1.99</v>
      </c>
      <c r="V743">
        <v>2.90</v>
      </c>
      <c r="W743">
        <v>0.76</v>
      </c>
      <c r="X743">
        <v>16.600000000000001</v>
      </c>
      <c r="Y743">
        <v>12.42</v>
      </c>
      <c r="Z743">
        <v>15.2379</v>
      </c>
      <c r="AA743">
        <v>19.77</v>
      </c>
      <c r="AB743">
        <v>19.62</v>
      </c>
      <c r="AC743">
        <v>24.27</v>
      </c>
      <c r="AD743">
        <v>21.18</v>
      </c>
      <c r="AE743">
        <v>34.32</v>
      </c>
      <c r="AF743">
        <v>29.77</v>
      </c>
      <c r="AG743">
        <v>50.97</v>
      </c>
      <c r="AH743">
        <v>54.13</v>
      </c>
      <c r="AI743">
        <v>83.91</v>
      </c>
      <c r="AJ743">
        <v>68.349999999999994</v>
      </c>
      <c r="AK743">
        <v>73.48</v>
      </c>
      <c r="AL743">
        <v>58.62</v>
      </c>
      <c r="AM743">
        <v>28.62068966</v>
      </c>
      <c r="AN743">
        <v>22.581818179999999</v>
      </c>
      <c r="AO743">
        <v>33.125869569999999</v>
      </c>
      <c r="AP743">
        <v>41.1875</v>
      </c>
      <c r="AQ743">
        <v>59.454545449999998</v>
      </c>
      <c r="AR743">
        <v>40.450000000000003</v>
      </c>
      <c r="AS743">
        <v>22.294736839999999</v>
      </c>
      <c r="AT743">
        <v>70.040816329999998</v>
      </c>
      <c r="AU743">
        <v>26.114035090000002</v>
      </c>
      <c r="AV743">
        <v>40.452380949999998</v>
      </c>
      <c r="AW743">
        <v>53.068627450000001</v>
      </c>
      <c r="AX743">
        <v>46.359116020000002</v>
      </c>
      <c r="AY743">
        <v>34.346733669999999</v>
      </c>
      <c r="AZ743">
        <v>25.33793103</v>
      </c>
      <c r="BA743">
        <v>77.131578950000005</v>
      </c>
    </row>
    <row r="744" spans="1:53" ht="14.4" hidden="1">
      <c r="A744" t="s">
        <v>1492</v>
      </c>
      <c r="B744" t="s">
        <v>1493</v>
      </c>
      <c r="C744">
        <v>20107010</v>
      </c>
      <c r="D744">
        <v>5063</v>
      </c>
      <c r="E744">
        <v>8.8674024100000004</v>
      </c>
      <c r="F744">
        <v>201070</v>
      </c>
      <c r="G744">
        <v>20</v>
      </c>
      <c r="H744">
        <v>20107010</v>
      </c>
      <c r="I744">
        <v>2.5</v>
      </c>
      <c r="J744">
        <v>3.96</v>
      </c>
      <c r="K744">
        <v>3.95</v>
      </c>
      <c r="L744">
        <v>5.25</v>
      </c>
      <c r="M744">
        <v>5.18</v>
      </c>
      <c r="N744">
        <v>4.18</v>
      </c>
      <c r="O744">
        <v>2.10</v>
      </c>
      <c r="P744">
        <v>3.38</v>
      </c>
      <c r="Q744">
        <v>4.82</v>
      </c>
      <c r="R744">
        <v>5.14</v>
      </c>
      <c r="S744">
        <v>1.51</v>
      </c>
      <c r="T744">
        <v>7.84</v>
      </c>
      <c r="U744">
        <v>15.33</v>
      </c>
      <c r="V744">
        <v>13.54</v>
      </c>
      <c r="W744">
        <v>13.05</v>
      </c>
      <c r="X744">
        <v>52.80</v>
      </c>
      <c r="Y744">
        <v>53.01</v>
      </c>
      <c r="Z744">
        <v>67.430000000000007</v>
      </c>
      <c r="AA744">
        <v>91.07</v>
      </c>
      <c r="AB744">
        <v>76.209999999999994</v>
      </c>
      <c r="AC744">
        <v>43.68</v>
      </c>
      <c r="AD744">
        <v>66.55</v>
      </c>
      <c r="AE744">
        <v>68.150000000000006</v>
      </c>
      <c r="AF744">
        <v>48</v>
      </c>
      <c r="AG744">
        <v>59.39</v>
      </c>
      <c r="AH744">
        <v>78.5</v>
      </c>
      <c r="AI744">
        <v>131.59</v>
      </c>
      <c r="AJ744">
        <v>125.20</v>
      </c>
      <c r="AK744">
        <v>173.88</v>
      </c>
      <c r="AL744">
        <v>180.96</v>
      </c>
      <c r="AM744">
        <v>21.12</v>
      </c>
      <c r="AN744">
        <v>13.386363640000001</v>
      </c>
      <c r="AO744">
        <v>17.070886080000001</v>
      </c>
      <c r="AP744">
        <v>17.346666670000001</v>
      </c>
      <c r="AQ744">
        <v>14.71235521</v>
      </c>
      <c r="AR744">
        <v>10.449760769999999</v>
      </c>
      <c r="AS744">
        <v>31.690476189999998</v>
      </c>
      <c r="AT744">
        <v>20.16272189</v>
      </c>
      <c r="AU744">
        <v>9.9585062240000006</v>
      </c>
      <c r="AV744">
        <v>11.554474709999999</v>
      </c>
      <c r="AW744">
        <v>51.98675497</v>
      </c>
      <c r="AX744">
        <v>16.784438779999999</v>
      </c>
      <c r="AY744">
        <v>8.1669928249999995</v>
      </c>
      <c r="AZ744">
        <v>12.84194978</v>
      </c>
      <c r="BA744">
        <v>13.866666670000001</v>
      </c>
    </row>
    <row r="745" spans="1:53" ht="14.4" hidden="1">
      <c r="A745" t="s">
        <v>1494</v>
      </c>
      <c r="B745" t="s">
        <v>1495</v>
      </c>
      <c r="C745">
        <v>35202010</v>
      </c>
      <c r="D745">
        <v>2836</v>
      </c>
      <c r="E745">
        <v>8.8530364800000001</v>
      </c>
      <c r="F745">
        <v>352020</v>
      </c>
      <c r="G745">
        <v>35</v>
      </c>
      <c r="H745">
        <v>35202010</v>
      </c>
      <c r="I745" t="e">
        <v>#N/A</v>
      </c>
      <c r="J745">
        <v>0.5</v>
      </c>
      <c r="K745">
        <v>-0.75</v>
      </c>
      <c r="L745">
        <v>-1.21</v>
      </c>
      <c r="M745">
        <v>-1.1100000000000001</v>
      </c>
      <c r="N745">
        <v>-2.91</v>
      </c>
      <c r="O745">
        <v>-2.69</v>
      </c>
      <c r="P745">
        <v>-2.12</v>
      </c>
      <c r="Q745">
        <v>-2.84</v>
      </c>
      <c r="R745">
        <v>-2.68</v>
      </c>
      <c r="S745">
        <v>-3.23</v>
      </c>
      <c r="T745">
        <v>-3.5</v>
      </c>
      <c r="U745">
        <v>-2.72</v>
      </c>
      <c r="V745">
        <v>-1.46</v>
      </c>
      <c r="W745">
        <v>-0.72</v>
      </c>
      <c r="X745" t="e">
        <v>#N/A</v>
      </c>
      <c r="Y745" t="e">
        <v>#N/A</v>
      </c>
      <c r="Z745" t="e">
        <v>#N/A</v>
      </c>
      <c r="AA745">
        <v>20</v>
      </c>
      <c r="AB745">
        <v>17.649999999999999</v>
      </c>
      <c r="AC745">
        <v>53.79</v>
      </c>
      <c r="AD745">
        <v>15.09</v>
      </c>
      <c r="AE745">
        <v>14.48</v>
      </c>
      <c r="AF745">
        <v>11.39</v>
      </c>
      <c r="AG745">
        <v>34.31</v>
      </c>
      <c r="AH745">
        <v>31.80</v>
      </c>
      <c r="AI745">
        <v>52.34</v>
      </c>
      <c r="AJ745">
        <v>52.92</v>
      </c>
      <c r="AK745">
        <v>71.62</v>
      </c>
      <c r="AL745">
        <v>83.52</v>
      </c>
      <c r="AM745" t="s">
        <v>23</v>
      </c>
      <c r="AN745" t="s">
        <v>23</v>
      </c>
      <c r="AO745" t="s">
        <v>23</v>
      </c>
      <c r="AP745">
        <v>-16.528925619999999</v>
      </c>
      <c r="AQ745">
        <v>-15.9009009</v>
      </c>
      <c r="AR745">
        <v>-18.484536080000002</v>
      </c>
      <c r="AS745">
        <v>-5.6096654279999996</v>
      </c>
      <c r="AT745">
        <v>-6.8301886789999999</v>
      </c>
      <c r="AU745">
        <v>-4.0105633799999998</v>
      </c>
      <c r="AV745">
        <v>-12.80223881</v>
      </c>
      <c r="AW745">
        <v>-9.8452012379999996</v>
      </c>
      <c r="AX745">
        <v>-14.954285710000001</v>
      </c>
      <c r="AY745">
        <v>-19.45588235</v>
      </c>
      <c r="AZ745">
        <v>-49.054794520000002</v>
      </c>
      <c r="BA745">
        <v>-116</v>
      </c>
    </row>
    <row r="746" spans="1:53" ht="14.4" hidden="1">
      <c r="A746" t="s">
        <v>1496</v>
      </c>
      <c r="B746" t="s">
        <v>1497</v>
      </c>
      <c r="C746">
        <v>35101010</v>
      </c>
      <c r="D746">
        <v>3845</v>
      </c>
      <c r="E746">
        <v>8.8503273</v>
      </c>
      <c r="F746">
        <v>351010</v>
      </c>
      <c r="G746">
        <v>35</v>
      </c>
      <c r="H746">
        <v>35101010</v>
      </c>
      <c r="I746">
        <v>1.21</v>
      </c>
      <c r="J746">
        <v>1.05</v>
      </c>
      <c r="K746">
        <v>1.07</v>
      </c>
      <c r="L746">
        <v>1.02</v>
      </c>
      <c r="M746">
        <v>1.30</v>
      </c>
      <c r="N746">
        <v>1.55</v>
      </c>
      <c r="O746">
        <v>5.65</v>
      </c>
      <c r="P746">
        <v>2.36</v>
      </c>
      <c r="Q746">
        <v>3.45</v>
      </c>
      <c r="R746">
        <v>3.44</v>
      </c>
      <c r="S746">
        <v>4.1399999999999997</v>
      </c>
      <c r="T746">
        <v>3.98</v>
      </c>
      <c r="U746">
        <v>2.60</v>
      </c>
      <c r="V746">
        <v>1.51</v>
      </c>
      <c r="W746">
        <v>-5.72</v>
      </c>
      <c r="X746">
        <v>29.07</v>
      </c>
      <c r="Y746">
        <v>18.684999999999999</v>
      </c>
      <c r="Z746">
        <v>21.01</v>
      </c>
      <c r="AA746">
        <v>29.23</v>
      </c>
      <c r="AB746">
        <v>26.34</v>
      </c>
      <c r="AC746">
        <v>41.51</v>
      </c>
      <c r="AD746">
        <v>67.400000000000006</v>
      </c>
      <c r="AE746">
        <v>84.80</v>
      </c>
      <c r="AF746">
        <v>107.37</v>
      </c>
      <c r="AG746">
        <v>158.06</v>
      </c>
      <c r="AH746">
        <v>268.38</v>
      </c>
      <c r="AI746">
        <v>292.77999999999997</v>
      </c>
      <c r="AJ746">
        <v>147.94999999999999</v>
      </c>
      <c r="AK746">
        <v>117.21</v>
      </c>
      <c r="AL746">
        <v>165.30</v>
      </c>
      <c r="AM746">
        <v>24.024793389999999</v>
      </c>
      <c r="AN746">
        <v>17.795238099999999</v>
      </c>
      <c r="AO746">
        <v>19.635514019999999</v>
      </c>
      <c r="AP746">
        <v>28.656862749999998</v>
      </c>
      <c r="AQ746">
        <v>20.261538460000001</v>
      </c>
      <c r="AR746">
        <v>26.780645159999999</v>
      </c>
      <c r="AS746">
        <v>11.92920354</v>
      </c>
      <c r="AT746">
        <v>35.932203389999998</v>
      </c>
      <c r="AU746">
        <v>31.121739130000002</v>
      </c>
      <c r="AV746">
        <v>45.947674419999998</v>
      </c>
      <c r="AW746">
        <v>64.826086959999998</v>
      </c>
      <c r="AX746">
        <v>73.562814070000002</v>
      </c>
      <c r="AY746">
        <v>56.90384615</v>
      </c>
      <c r="AZ746">
        <v>77.622516559999994</v>
      </c>
      <c r="BA746">
        <v>-28.8986014</v>
      </c>
    </row>
    <row r="747" spans="1:53" ht="14.4" hidden="1">
      <c r="A747" t="s">
        <v>1498</v>
      </c>
      <c r="B747" t="s">
        <v>1499</v>
      </c>
      <c r="C747">
        <v>25203020</v>
      </c>
      <c r="D747">
        <v>3140</v>
      </c>
      <c r="E747">
        <v>8.8483133200000008</v>
      </c>
      <c r="F747">
        <v>252030</v>
      </c>
      <c r="G747">
        <v>25</v>
      </c>
      <c r="H747">
        <v>25203020</v>
      </c>
      <c r="I747">
        <v>2.78</v>
      </c>
      <c r="J747">
        <v>-1.39</v>
      </c>
      <c r="K747">
        <v>0.19</v>
      </c>
      <c r="L747">
        <v>1.08</v>
      </c>
      <c r="M747">
        <v>2.72</v>
      </c>
      <c r="N747">
        <v>1.5</v>
      </c>
      <c r="O747">
        <v>1.57</v>
      </c>
      <c r="P747">
        <v>1.1399999999999999</v>
      </c>
      <c r="Q747">
        <v>1.92</v>
      </c>
      <c r="R747">
        <v>2.25</v>
      </c>
      <c r="S747">
        <v>0.64</v>
      </c>
      <c r="T747">
        <v>4.7300000000000004</v>
      </c>
      <c r="U747">
        <v>2.38</v>
      </c>
      <c r="V747">
        <v>3.49</v>
      </c>
      <c r="W747">
        <v>4.16</v>
      </c>
      <c r="X747">
        <v>20</v>
      </c>
      <c r="Y747">
        <v>12.12</v>
      </c>
      <c r="Z747">
        <v>18.5</v>
      </c>
      <c r="AA747">
        <v>33.130000000000003</v>
      </c>
      <c r="AB747">
        <v>55.25</v>
      </c>
      <c r="AC747">
        <v>30.21</v>
      </c>
      <c r="AD747">
        <v>24.58</v>
      </c>
      <c r="AE747">
        <v>37.840000000000003</v>
      </c>
      <c r="AF747">
        <v>22.89</v>
      </c>
      <c r="AG747">
        <v>43.19</v>
      </c>
      <c r="AH747">
        <v>35.94</v>
      </c>
      <c r="AI747">
        <v>43.40</v>
      </c>
      <c r="AJ747">
        <v>41.95</v>
      </c>
      <c r="AK747">
        <v>62.34</v>
      </c>
      <c r="AL747">
        <v>67.239999999999995</v>
      </c>
      <c r="AM747">
        <v>7.1942446039999997</v>
      </c>
      <c r="AN747">
        <v>-8.7194244600000008</v>
      </c>
      <c r="AO747">
        <v>97.368421049999995</v>
      </c>
      <c r="AP747">
        <v>30.675925929999998</v>
      </c>
      <c r="AQ747">
        <v>20.3125</v>
      </c>
      <c r="AR747">
        <v>20.14</v>
      </c>
      <c r="AS747">
        <v>15.65605096</v>
      </c>
      <c r="AT747">
        <v>33.192982460000003</v>
      </c>
      <c r="AU747">
        <v>11.921875</v>
      </c>
      <c r="AV747">
        <v>19.195555559999999</v>
      </c>
      <c r="AW747">
        <v>56.15625</v>
      </c>
      <c r="AX747">
        <v>9.1754756870000005</v>
      </c>
      <c r="AY747">
        <v>17.626050419999999</v>
      </c>
      <c r="AZ747">
        <v>17.86246418</v>
      </c>
      <c r="BA747">
        <v>16.16346154</v>
      </c>
    </row>
    <row r="748" spans="1:53" ht="14.4" hidden="1">
      <c r="A748" t="s">
        <v>1500</v>
      </c>
      <c r="B748" t="s">
        <v>1501</v>
      </c>
      <c r="C748">
        <v>40101015</v>
      </c>
      <c r="D748">
        <v>6020</v>
      </c>
      <c r="E748">
        <v>8.8360555499999993</v>
      </c>
      <c r="F748">
        <v>401010</v>
      </c>
      <c r="G748">
        <v>40</v>
      </c>
      <c r="H748">
        <v>40101015</v>
      </c>
      <c r="I748">
        <v>-0.93</v>
      </c>
      <c r="J748">
        <v>1.0900000000000001</v>
      </c>
      <c r="K748">
        <v>1.1000000000000001</v>
      </c>
      <c r="L748">
        <v>1.67</v>
      </c>
      <c r="M748">
        <v>2.0099999999999998</v>
      </c>
      <c r="N748">
        <v>2.52</v>
      </c>
      <c r="O748">
        <v>2.91</v>
      </c>
      <c r="P748">
        <v>2.70</v>
      </c>
      <c r="Q748">
        <v>4.6399999999999997</v>
      </c>
      <c r="R748">
        <v>5.22</v>
      </c>
      <c r="S748">
        <v>4.03</v>
      </c>
      <c r="T748">
        <v>6.75</v>
      </c>
      <c r="U748">
        <v>7.17</v>
      </c>
      <c r="V748">
        <v>7.14</v>
      </c>
      <c r="W748">
        <v>5.96</v>
      </c>
      <c r="X748">
        <v>13.58</v>
      </c>
      <c r="Y748">
        <v>16.149999999999999</v>
      </c>
      <c r="Z748">
        <v>18.84</v>
      </c>
      <c r="AA748">
        <v>32.53</v>
      </c>
      <c r="AB748">
        <v>39.54</v>
      </c>
      <c r="AC748">
        <v>51.36</v>
      </c>
      <c r="AD748">
        <v>69.30</v>
      </c>
      <c r="AE748">
        <v>66.30</v>
      </c>
      <c r="AF748">
        <v>46.10</v>
      </c>
      <c r="AG748">
        <v>64</v>
      </c>
      <c r="AH748">
        <v>64.400000000000006</v>
      </c>
      <c r="AI748">
        <v>95.5</v>
      </c>
      <c r="AJ748">
        <v>73.400000000000006</v>
      </c>
      <c r="AK748">
        <v>87.22</v>
      </c>
      <c r="AL748">
        <v>114.39</v>
      </c>
      <c r="AM748">
        <v>-14.60215054</v>
      </c>
      <c r="AN748">
        <v>14.816513759999999</v>
      </c>
      <c r="AO748">
        <v>17.127272730000001</v>
      </c>
      <c r="AP748">
        <v>19.47904192</v>
      </c>
      <c r="AQ748">
        <v>19.671641789999999</v>
      </c>
      <c r="AR748">
        <v>20.38095238</v>
      </c>
      <c r="AS748">
        <v>23.81443299</v>
      </c>
      <c r="AT748">
        <v>24.555555559999998</v>
      </c>
      <c r="AU748">
        <v>9.9353448279999999</v>
      </c>
      <c r="AV748">
        <v>12.260536399999999</v>
      </c>
      <c r="AW748">
        <v>15.98014888</v>
      </c>
      <c r="AX748">
        <v>14.148148150000001</v>
      </c>
      <c r="AY748">
        <v>10.23709902</v>
      </c>
      <c r="AZ748">
        <v>12.215686270000001</v>
      </c>
      <c r="BA748">
        <v>19.192953020000001</v>
      </c>
    </row>
    <row r="749" spans="1:53" ht="14.4" hidden="1">
      <c r="A749" t="s">
        <v>1502</v>
      </c>
      <c r="B749" t="s">
        <v>1503</v>
      </c>
      <c r="C749">
        <v>45103010</v>
      </c>
      <c r="D749">
        <v>7370</v>
      </c>
      <c r="E749">
        <v>8.7672308700000006</v>
      </c>
      <c r="F749">
        <v>451030</v>
      </c>
      <c r="G749">
        <v>45</v>
      </c>
      <c r="H749">
        <v>45103010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>
        <v>-0.10</v>
      </c>
      <c r="R749">
        <v>-0.10</v>
      </c>
      <c r="S749">
        <v>-0.43</v>
      </c>
      <c r="T749">
        <v>-1.19</v>
      </c>
      <c r="U749">
        <v>-3.21</v>
      </c>
      <c r="V749">
        <v>-2.11</v>
      </c>
      <c r="W749">
        <v>-0.27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>
        <v>38.049999999999997</v>
      </c>
      <c r="AH749">
        <v>136.5</v>
      </c>
      <c r="AI749">
        <v>249.15</v>
      </c>
      <c r="AJ749">
        <v>108.96</v>
      </c>
      <c r="AK749">
        <v>81.59</v>
      </c>
      <c r="AL749">
        <v>84.71</v>
      </c>
      <c r="AM749" t="s">
        <v>23</v>
      </c>
      <c r="AN749" t="s">
        <v>23</v>
      </c>
      <c r="AO749" t="s">
        <v>23</v>
      </c>
      <c r="AP749" t="s">
        <v>23</v>
      </c>
      <c r="AQ749" t="s">
        <v>23</v>
      </c>
      <c r="AR749" t="s">
        <v>23</v>
      </c>
      <c r="AS749" t="s">
        <v>23</v>
      </c>
      <c r="AT749" t="s">
        <v>23</v>
      </c>
      <c r="AU749" t="s">
        <v>23</v>
      </c>
      <c r="AV749">
        <v>-380.5</v>
      </c>
      <c r="AW749">
        <v>-317.44186050000002</v>
      </c>
      <c r="AX749">
        <v>-209.36974789999999</v>
      </c>
      <c r="AY749">
        <v>-33.943925229999998</v>
      </c>
      <c r="AZ749">
        <v>-38.668246449999998</v>
      </c>
      <c r="BA749">
        <v>-313.7407407</v>
      </c>
    </row>
    <row r="750" spans="1:53" ht="14.4" hidden="1">
      <c r="A750" t="s">
        <v>1504</v>
      </c>
      <c r="B750" t="s">
        <v>1505</v>
      </c>
      <c r="C750">
        <v>20106020</v>
      </c>
      <c r="D750">
        <v>3490</v>
      </c>
      <c r="E750">
        <v>8.6849559999999997</v>
      </c>
      <c r="F750">
        <v>201060</v>
      </c>
      <c r="G750">
        <v>20</v>
      </c>
      <c r="H750">
        <v>20106020</v>
      </c>
      <c r="I750">
        <v>2.59</v>
      </c>
      <c r="J750">
        <v>0.44</v>
      </c>
      <c r="K750">
        <v>3.72</v>
      </c>
      <c r="L750">
        <v>3.73</v>
      </c>
      <c r="M750">
        <v>3.23</v>
      </c>
      <c r="N750">
        <v>3.89</v>
      </c>
      <c r="O750">
        <v>2.0699999999999998</v>
      </c>
      <c r="P750">
        <v>2.84</v>
      </c>
      <c r="Q750">
        <v>5.5</v>
      </c>
      <c r="R750">
        <v>2.2000000000000002</v>
      </c>
      <c r="S750">
        <v>3.08</v>
      </c>
      <c r="T750">
        <v>7.36</v>
      </c>
      <c r="U750">
        <v>7.01</v>
      </c>
      <c r="V750">
        <v>4.45</v>
      </c>
      <c r="W750">
        <v>5.05</v>
      </c>
      <c r="X750">
        <v>41.07</v>
      </c>
      <c r="Y750">
        <v>46.71</v>
      </c>
      <c r="Z750">
        <v>46.28</v>
      </c>
      <c r="AA750">
        <v>67.25</v>
      </c>
      <c r="AB750">
        <v>58.70</v>
      </c>
      <c r="AC750">
        <v>47.84</v>
      </c>
      <c r="AD750">
        <v>72.12</v>
      </c>
      <c r="AE750">
        <v>89.22</v>
      </c>
      <c r="AF750">
        <v>72.180000000000007</v>
      </c>
      <c r="AG750">
        <v>86.38</v>
      </c>
      <c r="AH750">
        <v>77.66</v>
      </c>
      <c r="AI750">
        <v>101.73</v>
      </c>
      <c r="AJ750">
        <v>100.45</v>
      </c>
      <c r="AK750">
        <v>118.14</v>
      </c>
      <c r="AL750">
        <v>151.75</v>
      </c>
      <c r="AM750">
        <v>15.85714286</v>
      </c>
      <c r="AN750">
        <v>106.1590909</v>
      </c>
      <c r="AO750">
        <v>12.440860219999999</v>
      </c>
      <c r="AP750">
        <v>18.029490620000001</v>
      </c>
      <c r="AQ750">
        <v>18.17337461</v>
      </c>
      <c r="AR750">
        <v>12.298200509999999</v>
      </c>
      <c r="AS750">
        <v>34.84057971</v>
      </c>
      <c r="AT750">
        <v>31.415492960000002</v>
      </c>
      <c r="AU750">
        <v>13.123636360000001</v>
      </c>
      <c r="AV750">
        <v>39.26363636</v>
      </c>
      <c r="AW750">
        <v>25.214285709999999</v>
      </c>
      <c r="AX750">
        <v>13.82201087</v>
      </c>
      <c r="AY750">
        <v>14.329529239999999</v>
      </c>
      <c r="AZ750">
        <v>26.548314609999998</v>
      </c>
      <c r="BA750">
        <v>30.049504949999999</v>
      </c>
    </row>
    <row r="751" spans="1:53" ht="14.4" hidden="1">
      <c r="A751" t="s">
        <v>1506</v>
      </c>
      <c r="B751" t="s">
        <v>1507</v>
      </c>
      <c r="C751">
        <v>10102020</v>
      </c>
      <c r="D751">
        <v>1311</v>
      </c>
      <c r="E751">
        <v>8.6823338000000003</v>
      </c>
      <c r="F751">
        <v>101020</v>
      </c>
      <c r="G751">
        <v>10</v>
      </c>
      <c r="H751">
        <v>10102020</v>
      </c>
      <c r="I751">
        <v>-1.53</v>
      </c>
      <c r="J751">
        <v>0.36</v>
      </c>
      <c r="K751">
        <v>0.08</v>
      </c>
      <c r="L751">
        <v>0.70</v>
      </c>
      <c r="M751">
        <v>3.79</v>
      </c>
      <c r="N751">
        <v>-4.29</v>
      </c>
      <c r="O751">
        <v>-2.75</v>
      </c>
      <c r="P751">
        <v>1.34</v>
      </c>
      <c r="Q751">
        <v>-7.10</v>
      </c>
      <c r="R751">
        <v>-6.92</v>
      </c>
      <c r="S751">
        <v>-2.95</v>
      </c>
      <c r="T751">
        <v>1.61</v>
      </c>
      <c r="U751">
        <v>4.6900000000000004</v>
      </c>
      <c r="V751">
        <v>3.57</v>
      </c>
      <c r="W751">
        <v>1.0900000000000001</v>
      </c>
      <c r="X751">
        <v>44.98</v>
      </c>
      <c r="Y751">
        <v>61.94</v>
      </c>
      <c r="Z751">
        <v>62.83</v>
      </c>
      <c r="AA751">
        <v>84.31</v>
      </c>
      <c r="AB751">
        <v>53.45</v>
      </c>
      <c r="AC751">
        <v>24.61</v>
      </c>
      <c r="AD751">
        <v>34.36</v>
      </c>
      <c r="AE751">
        <v>17.059999999999999</v>
      </c>
      <c r="AF751">
        <v>9.57</v>
      </c>
      <c r="AG751">
        <v>4.8499999999999996</v>
      </c>
      <c r="AH751">
        <v>6.70</v>
      </c>
      <c r="AI751">
        <v>17.829999999999998</v>
      </c>
      <c r="AJ751">
        <v>25.02</v>
      </c>
      <c r="AK751">
        <v>30.44</v>
      </c>
      <c r="AL751">
        <v>35.979999999999997</v>
      </c>
      <c r="AM751">
        <v>-29.39869281</v>
      </c>
      <c r="AN751">
        <v>172.05555559999999</v>
      </c>
      <c r="AO751">
        <v>785.375</v>
      </c>
      <c r="AP751">
        <v>120.4428571</v>
      </c>
      <c r="AQ751">
        <v>14.102902370000001</v>
      </c>
      <c r="AR751">
        <v>-5.7365967370000002</v>
      </c>
      <c r="AS751">
        <v>-12.49454545</v>
      </c>
      <c r="AT751">
        <v>12.731343280000001</v>
      </c>
      <c r="AU751">
        <v>-1.347887324</v>
      </c>
      <c r="AV751">
        <v>-0.70086705199999999</v>
      </c>
      <c r="AW751">
        <v>-2.2711864409999998</v>
      </c>
      <c r="AX751">
        <v>11.074534160000001</v>
      </c>
      <c r="AY751">
        <v>5.3347547970000004</v>
      </c>
      <c r="AZ751">
        <v>8.5266106439999998</v>
      </c>
      <c r="BA751">
        <v>33.009174309999999</v>
      </c>
    </row>
    <row r="752" spans="1:53" ht="14.4" hidden="1">
      <c r="A752" t="s">
        <v>1508</v>
      </c>
      <c r="B752" t="s">
        <v>1509</v>
      </c>
      <c r="C752">
        <v>15104030</v>
      </c>
      <c r="D752">
        <v>6795</v>
      </c>
      <c r="E752">
        <v>8.6700611080000005</v>
      </c>
      <c r="F752">
        <v>151040</v>
      </c>
      <c r="G752">
        <v>15</v>
      </c>
      <c r="H752">
        <v>15104030</v>
      </c>
      <c r="I752">
        <v>0.49</v>
      </c>
      <c r="J752">
        <v>1.29</v>
      </c>
      <c r="K752">
        <v>1.61</v>
      </c>
      <c r="L752">
        <v>1.0900000000000001</v>
      </c>
      <c r="M752">
        <v>0.96</v>
      </c>
      <c r="N752">
        <v>0.80</v>
      </c>
      <c r="O752">
        <v>-1.18</v>
      </c>
      <c r="P752">
        <v>1.55</v>
      </c>
      <c r="Q752">
        <v>-1.73</v>
      </c>
      <c r="R752">
        <v>1.43</v>
      </c>
      <c r="S752">
        <v>3.03</v>
      </c>
      <c r="T752">
        <v>4.5999999999999996</v>
      </c>
      <c r="U752">
        <v>3.63</v>
      </c>
      <c r="V752">
        <v>3.63</v>
      </c>
      <c r="W752">
        <v>5.04</v>
      </c>
      <c r="X752">
        <v>54.63</v>
      </c>
      <c r="Y752">
        <v>67.430000000000007</v>
      </c>
      <c r="Z752">
        <v>81.36</v>
      </c>
      <c r="AA752">
        <v>46.07</v>
      </c>
      <c r="AB752">
        <v>62.70</v>
      </c>
      <c r="AC752">
        <v>36.47</v>
      </c>
      <c r="AD752">
        <v>63.35</v>
      </c>
      <c r="AE752">
        <v>82.12</v>
      </c>
      <c r="AF752">
        <v>85.65</v>
      </c>
      <c r="AG752">
        <v>122.25</v>
      </c>
      <c r="AH752">
        <v>106.36</v>
      </c>
      <c r="AI752">
        <v>105.21</v>
      </c>
      <c r="AJ752">
        <v>112.72</v>
      </c>
      <c r="AK752">
        <v>120.96</v>
      </c>
      <c r="AL752">
        <v>131.85</v>
      </c>
      <c r="AM752">
        <v>111.4897959</v>
      </c>
      <c r="AN752">
        <v>52.271317830000001</v>
      </c>
      <c r="AO752">
        <v>50.534161490000002</v>
      </c>
      <c r="AP752">
        <v>42.266055049999999</v>
      </c>
      <c r="AQ752">
        <v>65.3125</v>
      </c>
      <c r="AR752">
        <v>45.5875</v>
      </c>
      <c r="AS752">
        <v>-53.686440679999997</v>
      </c>
      <c r="AT752">
        <v>52.980645160000002</v>
      </c>
      <c r="AU752">
        <v>-49.508670520000003</v>
      </c>
      <c r="AV752">
        <v>85.489510490000001</v>
      </c>
      <c r="AW752">
        <v>35.102310230000001</v>
      </c>
      <c r="AX752">
        <v>22.871739130000002</v>
      </c>
      <c r="AY752">
        <v>31.052341599999998</v>
      </c>
      <c r="AZ752">
        <v>33.322314050000003</v>
      </c>
      <c r="BA752">
        <v>26.160714290000001</v>
      </c>
    </row>
    <row r="753" spans="1:53" ht="14.4" hidden="1">
      <c r="A753" t="s">
        <v>1510</v>
      </c>
      <c r="B753" t="s">
        <v>1511</v>
      </c>
      <c r="C753">
        <v>50101020</v>
      </c>
      <c r="D753">
        <v>4813</v>
      </c>
      <c r="E753">
        <v>8.6408205000000002</v>
      </c>
      <c r="F753">
        <v>501010</v>
      </c>
      <c r="G753">
        <v>50</v>
      </c>
      <c r="H753">
        <v>50101020</v>
      </c>
      <c r="I753">
        <v>0.23</v>
      </c>
      <c r="J753">
        <v>0.15</v>
      </c>
      <c r="K753">
        <v>0.13</v>
      </c>
      <c r="L753">
        <v>0.11</v>
      </c>
      <c r="M753">
        <v>0.13</v>
      </c>
      <c r="N753">
        <v>-0.28999999999999998</v>
      </c>
      <c r="O753">
        <v>-0.51</v>
      </c>
      <c r="P753">
        <v>-25.99</v>
      </c>
      <c r="Q753">
        <v>-8.3699999999999992</v>
      </c>
      <c r="R753">
        <v>-56.80</v>
      </c>
      <c r="S753">
        <v>-3.85</v>
      </c>
      <c r="T753">
        <v>20.149999999999999</v>
      </c>
      <c r="U753">
        <v>1.80</v>
      </c>
      <c r="V753">
        <v>0.12</v>
      </c>
      <c r="W753">
        <v>-1.30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>
        <v>29.49</v>
      </c>
      <c r="AJ753">
        <v>25.48</v>
      </c>
      <c r="AK753">
        <v>25.34</v>
      </c>
      <c r="AL753">
        <v>34.700000000000003</v>
      </c>
      <c r="AM753" t="s">
        <v>23</v>
      </c>
      <c r="AN753" t="s">
        <v>23</v>
      </c>
      <c r="AO753" t="s">
        <v>23</v>
      </c>
      <c r="AP753" t="s">
        <v>23</v>
      </c>
      <c r="AQ753" t="s">
        <v>23</v>
      </c>
      <c r="AR753" t="s">
        <v>23</v>
      </c>
      <c r="AS753" t="s">
        <v>23</v>
      </c>
      <c r="AT753" t="s">
        <v>23</v>
      </c>
      <c r="AU753" t="s">
        <v>23</v>
      </c>
      <c r="AV753" t="s">
        <v>23</v>
      </c>
      <c r="AW753" t="s">
        <v>23</v>
      </c>
      <c r="AX753">
        <v>1.463523573</v>
      </c>
      <c r="AY753">
        <v>14.15555556</v>
      </c>
      <c r="AZ753">
        <v>211.16666670000001</v>
      </c>
      <c r="BA753">
        <v>-26.69230769</v>
      </c>
    </row>
    <row r="754" spans="1:53" ht="14.4" hidden="1">
      <c r="A754" t="s">
        <v>1512</v>
      </c>
      <c r="B754" t="s">
        <v>1513</v>
      </c>
      <c r="C754">
        <v>35102010</v>
      </c>
      <c r="D754">
        <v>5047</v>
      </c>
      <c r="E754">
        <v>8.6279252</v>
      </c>
      <c r="F754">
        <v>351020</v>
      </c>
      <c r="G754">
        <v>35</v>
      </c>
      <c r="H754">
        <v>35102010</v>
      </c>
      <c r="I754">
        <v>3.49</v>
      </c>
      <c r="J754">
        <v>3.97</v>
      </c>
      <c r="K754">
        <v>4.32</v>
      </c>
      <c r="L754">
        <v>4.93</v>
      </c>
      <c r="M754">
        <v>5.44</v>
      </c>
      <c r="N754">
        <v>5.69</v>
      </c>
      <c r="O754">
        <v>6.19</v>
      </c>
      <c r="P754">
        <v>2.57</v>
      </c>
      <c r="Q754">
        <v>3.49</v>
      </c>
      <c r="R754">
        <v>4.6500000000000004</v>
      </c>
      <c r="S754">
        <v>2.82</v>
      </c>
      <c r="T754">
        <v>4.45</v>
      </c>
      <c r="U754">
        <v>3.91</v>
      </c>
      <c r="V754">
        <v>3.16</v>
      </c>
      <c r="W754">
        <v>3.05</v>
      </c>
      <c r="X754">
        <v>61.39</v>
      </c>
      <c r="Y754">
        <v>64.430000000000007</v>
      </c>
      <c r="Z754">
        <v>80.42</v>
      </c>
      <c r="AA754">
        <v>114.26</v>
      </c>
      <c r="AB754">
        <v>136.15</v>
      </c>
      <c r="AC754">
        <v>158.19</v>
      </c>
      <c r="AD754">
        <v>151.71</v>
      </c>
      <c r="AE754">
        <v>69.88</v>
      </c>
      <c r="AF754">
        <v>78.52</v>
      </c>
      <c r="AG754">
        <v>66.72</v>
      </c>
      <c r="AH754">
        <v>66.86</v>
      </c>
      <c r="AI754">
        <v>77.53</v>
      </c>
      <c r="AJ754">
        <v>79.87</v>
      </c>
      <c r="AK754">
        <v>75.709999999999994</v>
      </c>
      <c r="AL754">
        <v>69.20</v>
      </c>
      <c r="AM754">
        <v>17.590257879999999</v>
      </c>
      <c r="AN754">
        <v>16.229219140000001</v>
      </c>
      <c r="AO754">
        <v>18.61574074</v>
      </c>
      <c r="AP754">
        <v>23.176470590000001</v>
      </c>
      <c r="AQ754">
        <v>25.027573530000002</v>
      </c>
      <c r="AR754">
        <v>27.801405979999998</v>
      </c>
      <c r="AS754">
        <v>24.508885299999999</v>
      </c>
      <c r="AT754">
        <v>27.190661479999999</v>
      </c>
      <c r="AU754">
        <v>22.498567340000001</v>
      </c>
      <c r="AV754">
        <v>14.3483871</v>
      </c>
      <c r="AW754">
        <v>23.709219860000001</v>
      </c>
      <c r="AX754">
        <v>17.422471909999999</v>
      </c>
      <c r="AY754">
        <v>20.42710997</v>
      </c>
      <c r="AZ754">
        <v>23.95886076</v>
      </c>
      <c r="BA754">
        <v>22.68852459</v>
      </c>
    </row>
    <row r="755" spans="1:53" ht="14.4" hidden="1">
      <c r="A755" t="s">
        <v>1514</v>
      </c>
      <c r="B755" t="s">
        <v>1515</v>
      </c>
      <c r="C755">
        <v>40101015</v>
      </c>
      <c r="D755">
        <v>6020</v>
      </c>
      <c r="E755">
        <v>8.6097210000000004</v>
      </c>
      <c r="F755">
        <v>401010</v>
      </c>
      <c r="G755">
        <v>40</v>
      </c>
      <c r="H755">
        <v>40101015</v>
      </c>
      <c r="I755">
        <v>3.44</v>
      </c>
      <c r="J755">
        <v>3.54</v>
      </c>
      <c r="K755">
        <v>3.86</v>
      </c>
      <c r="L755">
        <v>3.80</v>
      </c>
      <c r="M755">
        <v>4.29</v>
      </c>
      <c r="N755">
        <v>4.28</v>
      </c>
      <c r="O755">
        <v>4.70</v>
      </c>
      <c r="P755">
        <v>5.51</v>
      </c>
      <c r="Q755">
        <v>6.90</v>
      </c>
      <c r="R755">
        <v>6.84</v>
      </c>
      <c r="S755">
        <v>5.0999999999999996</v>
      </c>
      <c r="T755">
        <v>6.75</v>
      </c>
      <c r="U755">
        <v>8.81</v>
      </c>
      <c r="V755">
        <v>9.10</v>
      </c>
      <c r="W755">
        <v>8.8699999999999992</v>
      </c>
      <c r="X755">
        <v>61.12</v>
      </c>
      <c r="Y755">
        <v>52.91</v>
      </c>
      <c r="Z755">
        <v>54.27</v>
      </c>
      <c r="AA755">
        <v>74.430000000000007</v>
      </c>
      <c r="AB755">
        <v>70.64</v>
      </c>
      <c r="AC755">
        <v>60</v>
      </c>
      <c r="AD755">
        <v>88.23</v>
      </c>
      <c r="AE755">
        <v>94.65</v>
      </c>
      <c r="AF755">
        <v>87.94</v>
      </c>
      <c r="AG755">
        <v>97.78</v>
      </c>
      <c r="AH755">
        <v>87.23</v>
      </c>
      <c r="AI755">
        <v>126.07</v>
      </c>
      <c r="AJ755">
        <v>133.69999999999999</v>
      </c>
      <c r="AK755">
        <v>108.49</v>
      </c>
      <c r="AL755">
        <v>134.25</v>
      </c>
      <c r="AM755">
        <v>17.767441860000002</v>
      </c>
      <c r="AN755">
        <v>14.94632768</v>
      </c>
      <c r="AO755">
        <v>14.05958549</v>
      </c>
      <c r="AP755">
        <v>19.586842109999999</v>
      </c>
      <c r="AQ755">
        <v>16.46620047</v>
      </c>
      <c r="AR755">
        <v>14.01869159</v>
      </c>
      <c r="AS755">
        <v>18.77234043</v>
      </c>
      <c r="AT755">
        <v>17.177858440000001</v>
      </c>
      <c r="AU755">
        <v>12.744927540000001</v>
      </c>
      <c r="AV755">
        <v>14.295321639999999</v>
      </c>
      <c r="AW755">
        <v>17.103921570000001</v>
      </c>
      <c r="AX755">
        <v>18.677037039999998</v>
      </c>
      <c r="AY755">
        <v>15.175936439999999</v>
      </c>
      <c r="AZ755">
        <v>11.921978019999999</v>
      </c>
      <c r="BA755">
        <v>15.13528749</v>
      </c>
    </row>
    <row r="756" spans="1:53" ht="14.4" hidden="1">
      <c r="A756" t="s">
        <v>1516</v>
      </c>
      <c r="B756" t="s">
        <v>1517</v>
      </c>
      <c r="C756">
        <v>60102510</v>
      </c>
      <c r="D756">
        <v>6798</v>
      </c>
      <c r="E756">
        <v>8.5976747200000005</v>
      </c>
      <c r="F756">
        <v>601025</v>
      </c>
      <c r="G756">
        <v>60</v>
      </c>
      <c r="H756">
        <v>60102510</v>
      </c>
      <c r="I756" t="e">
        <v>#N/A</v>
      </c>
      <c r="J756" t="e">
        <v>#N/A</v>
      </c>
      <c r="K756">
        <v>-0.20</v>
      </c>
      <c r="L756">
        <v>-0.20</v>
      </c>
      <c r="M756">
        <v>0.02</v>
      </c>
      <c r="N756">
        <v>0.03</v>
      </c>
      <c r="O756">
        <v>0.36</v>
      </c>
      <c r="P756">
        <v>0.48</v>
      </c>
      <c r="Q756">
        <v>0.41</v>
      </c>
      <c r="R756">
        <v>0.47</v>
      </c>
      <c r="S756">
        <v>0.51</v>
      </c>
      <c r="T756">
        <v>0.80</v>
      </c>
      <c r="U756">
        <v>0.92</v>
      </c>
      <c r="V756">
        <v>1.1200000000000001</v>
      </c>
      <c r="W756">
        <v>1.20</v>
      </c>
      <c r="X756" t="e">
        <v>#N/A</v>
      </c>
      <c r="Y756" t="e">
        <v>#N/A</v>
      </c>
      <c r="Z756" t="e">
        <v>#N/A</v>
      </c>
      <c r="AA756">
        <v>13.20</v>
      </c>
      <c r="AB756">
        <v>15.71</v>
      </c>
      <c r="AC756">
        <v>16.36</v>
      </c>
      <c r="AD756">
        <v>23.19</v>
      </c>
      <c r="AE756">
        <v>29.16</v>
      </c>
      <c r="AF756">
        <v>29.47</v>
      </c>
      <c r="AG756">
        <v>45.67</v>
      </c>
      <c r="AH756">
        <v>49.11</v>
      </c>
      <c r="AI756">
        <v>81.11</v>
      </c>
      <c r="AJ756">
        <v>54.64</v>
      </c>
      <c r="AK756">
        <v>56.10</v>
      </c>
      <c r="AL756">
        <v>38.659999999999997</v>
      </c>
      <c r="AM756" t="s">
        <v>23</v>
      </c>
      <c r="AN756" t="s">
        <v>23</v>
      </c>
      <c r="AO756" t="s">
        <v>23</v>
      </c>
      <c r="AP756">
        <v>-66</v>
      </c>
      <c r="AQ756">
        <v>785.5</v>
      </c>
      <c r="AR756">
        <v>545.33333330000005</v>
      </c>
      <c r="AS756">
        <v>64.416666669999998</v>
      </c>
      <c r="AT756">
        <v>60.75</v>
      </c>
      <c r="AU756">
        <v>71.87804878</v>
      </c>
      <c r="AV756">
        <v>97.170212770000006</v>
      </c>
      <c r="AW756">
        <v>96.294117650000004</v>
      </c>
      <c r="AX756">
        <v>101.3875</v>
      </c>
      <c r="AY756">
        <v>59.391304349999999</v>
      </c>
      <c r="AZ756">
        <v>50.089285709999999</v>
      </c>
      <c r="BA756">
        <v>32.216666670000002</v>
      </c>
    </row>
    <row r="757" spans="1:53" ht="14.4" hidden="1">
      <c r="A757" t="s">
        <v>1518</v>
      </c>
      <c r="B757" t="s">
        <v>1519</v>
      </c>
      <c r="C757">
        <v>20304030</v>
      </c>
      <c r="D757">
        <v>4213</v>
      </c>
      <c r="E757">
        <v>8.5868047199999999</v>
      </c>
      <c r="F757">
        <v>203040</v>
      </c>
      <c r="G757">
        <v>20</v>
      </c>
      <c r="H757">
        <v>20304030</v>
      </c>
      <c r="I757">
        <v>0.70</v>
      </c>
      <c r="J757">
        <v>0.74</v>
      </c>
      <c r="K757">
        <v>0.80</v>
      </c>
      <c r="L757">
        <v>0.86</v>
      </c>
      <c r="M757">
        <v>1.25</v>
      </c>
      <c r="N757">
        <v>1.42</v>
      </c>
      <c r="O757">
        <v>1.1599999999999999</v>
      </c>
      <c r="P757">
        <v>4.34</v>
      </c>
      <c r="Q757">
        <v>2.36</v>
      </c>
      <c r="R757">
        <v>1.80</v>
      </c>
      <c r="S757">
        <v>2.40</v>
      </c>
      <c r="T757">
        <v>4.45</v>
      </c>
      <c r="U757">
        <v>4.7300000000000004</v>
      </c>
      <c r="V757">
        <v>1.34</v>
      </c>
      <c r="W757">
        <v>0.73</v>
      </c>
      <c r="X757">
        <v>19</v>
      </c>
      <c r="Y757">
        <v>15.64</v>
      </c>
      <c r="Z757">
        <v>14.63</v>
      </c>
      <c r="AA757">
        <v>18.34</v>
      </c>
      <c r="AB757">
        <v>33.659999999999997</v>
      </c>
      <c r="AC757">
        <v>24.23</v>
      </c>
      <c r="AD757">
        <v>33.049999999999997</v>
      </c>
      <c r="AE757">
        <v>43.72</v>
      </c>
      <c r="AF757">
        <v>25.07</v>
      </c>
      <c r="AG757">
        <v>35.840000000000003</v>
      </c>
      <c r="AH757">
        <v>41.82</v>
      </c>
      <c r="AI757">
        <v>60.94</v>
      </c>
      <c r="AJ757">
        <v>52.41</v>
      </c>
      <c r="AK757">
        <v>57.65</v>
      </c>
      <c r="AL757">
        <v>53.04</v>
      </c>
      <c r="AM757">
        <v>27.14285714</v>
      </c>
      <c r="AN757">
        <v>21.135135139999999</v>
      </c>
      <c r="AO757">
        <v>18.287500000000001</v>
      </c>
      <c r="AP757">
        <v>21.325581400000001</v>
      </c>
      <c r="AQ757">
        <v>26.928000000000001</v>
      </c>
      <c r="AR757">
        <v>17.063380280000001</v>
      </c>
      <c r="AS757">
        <v>28.491379309999999</v>
      </c>
      <c r="AT757">
        <v>10.073732720000001</v>
      </c>
      <c r="AU757">
        <v>10.622881359999999</v>
      </c>
      <c r="AV757">
        <v>19.91111111</v>
      </c>
      <c r="AW757">
        <v>17.425</v>
      </c>
      <c r="AX757">
        <v>13.694382020000001</v>
      </c>
      <c r="AY757">
        <v>11.08033827</v>
      </c>
      <c r="AZ757">
        <v>43.022388059999997</v>
      </c>
      <c r="BA757">
        <v>72.657534249999998</v>
      </c>
    </row>
    <row r="758" spans="1:53" ht="14.4" hidden="1">
      <c r="A758" t="s">
        <v>1520</v>
      </c>
      <c r="B758" t="s">
        <v>1521</v>
      </c>
      <c r="C758">
        <v>45103010</v>
      </c>
      <c r="D758">
        <v>7372</v>
      </c>
      <c r="E758">
        <v>8.5702962399999993</v>
      </c>
      <c r="F758">
        <v>451030</v>
      </c>
      <c r="G758">
        <v>45</v>
      </c>
      <c r="H758">
        <v>45103010</v>
      </c>
      <c r="I758">
        <v>0.76</v>
      </c>
      <c r="J758">
        <v>0.89</v>
      </c>
      <c r="K758">
        <v>1.0900000000000001</v>
      </c>
      <c r="L758">
        <v>0.89</v>
      </c>
      <c r="M758">
        <v>1.69</v>
      </c>
      <c r="N758">
        <v>4.22</v>
      </c>
      <c r="O758">
        <v>1.92</v>
      </c>
      <c r="P758">
        <v>2.31</v>
      </c>
      <c r="Q758">
        <v>2.52</v>
      </c>
      <c r="R758">
        <v>2.88</v>
      </c>
      <c r="S758">
        <v>2.98</v>
      </c>
      <c r="T758">
        <v>2.98</v>
      </c>
      <c r="U758">
        <v>4</v>
      </c>
      <c r="V758">
        <v>5.1100000000000003</v>
      </c>
      <c r="W758">
        <v>6.76</v>
      </c>
      <c r="X758">
        <v>34.90</v>
      </c>
      <c r="Y758">
        <v>34.450000000000003</v>
      </c>
      <c r="Z758">
        <v>33.479999999999997</v>
      </c>
      <c r="AA758">
        <v>40.96</v>
      </c>
      <c r="AB758">
        <v>50.65</v>
      </c>
      <c r="AC758">
        <v>57.32</v>
      </c>
      <c r="AD758">
        <v>68.760000000000005</v>
      </c>
      <c r="AE758">
        <v>91.91</v>
      </c>
      <c r="AF758">
        <v>108.21</v>
      </c>
      <c r="AG758">
        <v>155.15</v>
      </c>
      <c r="AH758">
        <v>283.54000000000002</v>
      </c>
      <c r="AI758">
        <v>303.60000000000002</v>
      </c>
      <c r="AJ758">
        <v>192.30</v>
      </c>
      <c r="AK758">
        <v>199.51</v>
      </c>
      <c r="AL758">
        <v>169.84</v>
      </c>
      <c r="AM758">
        <v>45.921052629999998</v>
      </c>
      <c r="AN758">
        <v>38.707865169999998</v>
      </c>
      <c r="AO758">
        <v>30.71559633</v>
      </c>
      <c r="AP758">
        <v>46.02247191</v>
      </c>
      <c r="AQ758">
        <v>29.9704142</v>
      </c>
      <c r="AR758">
        <v>13.582938390000001</v>
      </c>
      <c r="AS758">
        <v>35.8125</v>
      </c>
      <c r="AT758">
        <v>39.787878790000001</v>
      </c>
      <c r="AU758">
        <v>42.940476189999998</v>
      </c>
      <c r="AV758">
        <v>53.871527780000001</v>
      </c>
      <c r="AW758">
        <v>95.147651010000004</v>
      </c>
      <c r="AX758">
        <v>101.87919460000001</v>
      </c>
      <c r="AY758">
        <v>48.075</v>
      </c>
      <c r="AZ758">
        <v>39.043052840000001</v>
      </c>
      <c r="BA758">
        <v>25.124260360000001</v>
      </c>
    </row>
    <row r="759" spans="1:53" ht="14.4" hidden="1">
      <c r="A759" t="s">
        <v>1522</v>
      </c>
      <c r="B759" t="s">
        <v>1523</v>
      </c>
      <c r="C759">
        <v>20101010</v>
      </c>
      <c r="D759">
        <v>3812</v>
      </c>
      <c r="E759">
        <v>8.5426670700000003</v>
      </c>
      <c r="F759">
        <v>201010</v>
      </c>
      <c r="G759">
        <v>20</v>
      </c>
      <c r="H759">
        <v>20101010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>
        <v>0</v>
      </c>
      <c r="T759">
        <v>1.06</v>
      </c>
      <c r="U759">
        <v>1.88</v>
      </c>
      <c r="V759">
        <v>0.64</v>
      </c>
      <c r="W759">
        <v>0.80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>
        <v>12.78</v>
      </c>
      <c r="AK759">
        <v>20.04</v>
      </c>
      <c r="AL759">
        <v>32.31</v>
      </c>
      <c r="AM759" t="s">
        <v>23</v>
      </c>
      <c r="AN759" t="s">
        <v>23</v>
      </c>
      <c r="AO759" t="s">
        <v>23</v>
      </c>
      <c r="AP759" t="s">
        <v>23</v>
      </c>
      <c r="AQ759" t="s">
        <v>23</v>
      </c>
      <c r="AR759" t="s">
        <v>23</v>
      </c>
      <c r="AS759" t="s">
        <v>23</v>
      </c>
      <c r="AT759" t="s">
        <v>23</v>
      </c>
      <c r="AU759" t="s">
        <v>23</v>
      </c>
      <c r="AV759" t="s">
        <v>23</v>
      </c>
      <c r="AW759" t="s">
        <v>23</v>
      </c>
      <c r="AX759" t="s">
        <v>23</v>
      </c>
      <c r="AY759">
        <v>6.7978723399999996</v>
      </c>
      <c r="AZ759">
        <v>31.3125</v>
      </c>
      <c r="BA759">
        <v>40.387500000000003</v>
      </c>
    </row>
    <row r="760" spans="1:53" ht="14.4" hidden="1">
      <c r="A760" t="s">
        <v>1524</v>
      </c>
      <c r="B760" t="s">
        <v>1525</v>
      </c>
      <c r="C760">
        <v>10102020</v>
      </c>
      <c r="D760">
        <v>1311</v>
      </c>
      <c r="E760">
        <v>8.5420762299999993</v>
      </c>
      <c r="F760">
        <v>101020</v>
      </c>
      <c r="G760">
        <v>10</v>
      </c>
      <c r="H760">
        <v>10102020</v>
      </c>
      <c r="I760">
        <v>8.4600000000000009</v>
      </c>
      <c r="J760">
        <v>11.47</v>
      </c>
      <c r="K760">
        <v>4.92</v>
      </c>
      <c r="L760">
        <v>5.5</v>
      </c>
      <c r="M760">
        <v>-14.06</v>
      </c>
      <c r="N760">
        <v>-61.20</v>
      </c>
      <c r="O760">
        <v>-3.71</v>
      </c>
      <c r="P760">
        <v>3.41</v>
      </c>
      <c r="Q760">
        <v>0.11</v>
      </c>
      <c r="R760">
        <v>-9.43</v>
      </c>
      <c r="S760">
        <v>-12.86</v>
      </c>
      <c r="T760">
        <v>2.59</v>
      </c>
      <c r="U760">
        <v>11.02</v>
      </c>
      <c r="V760">
        <v>9.25</v>
      </c>
      <c r="W760">
        <v>2.27</v>
      </c>
      <c r="X760">
        <v>119.23</v>
      </c>
      <c r="Y760">
        <v>90.58</v>
      </c>
      <c r="Z760">
        <v>78.5</v>
      </c>
      <c r="AA760">
        <v>85.94</v>
      </c>
      <c r="AB760">
        <v>62.67</v>
      </c>
      <c r="AC760">
        <v>44.47</v>
      </c>
      <c r="AD760">
        <v>63.47</v>
      </c>
      <c r="AE760">
        <v>42.22</v>
      </c>
      <c r="AF760">
        <v>26.25</v>
      </c>
      <c r="AG760">
        <v>25.59</v>
      </c>
      <c r="AH760">
        <v>14.19</v>
      </c>
      <c r="AI760">
        <v>26.89</v>
      </c>
      <c r="AJ760">
        <v>46.68</v>
      </c>
      <c r="AK760">
        <v>35.880000000000003</v>
      </c>
      <c r="AL760">
        <v>23.09</v>
      </c>
      <c r="AM760">
        <v>14.093380610000001</v>
      </c>
      <c r="AN760">
        <v>7.897122929</v>
      </c>
      <c r="AO760">
        <v>15.95528455</v>
      </c>
      <c r="AP760">
        <v>15.625454550000001</v>
      </c>
      <c r="AQ760">
        <v>-4.4573257469999996</v>
      </c>
      <c r="AR760">
        <v>-0.72663398700000004</v>
      </c>
      <c r="AS760">
        <v>-17.107816710000002</v>
      </c>
      <c r="AT760">
        <v>12.38123167</v>
      </c>
      <c r="AU760">
        <v>238.63636360000001</v>
      </c>
      <c r="AV760">
        <v>-2.7136797449999999</v>
      </c>
      <c r="AW760">
        <v>-1.103421462</v>
      </c>
      <c r="AX760">
        <v>10.38223938</v>
      </c>
      <c r="AY760">
        <v>4.2359346640000002</v>
      </c>
      <c r="AZ760">
        <v>3.8789189190000002</v>
      </c>
      <c r="BA760">
        <v>10.17180617</v>
      </c>
    </row>
    <row r="761" spans="1:53" ht="14.4" hidden="1">
      <c r="A761" t="s">
        <v>1526</v>
      </c>
      <c r="B761" t="s">
        <v>1527</v>
      </c>
      <c r="C761">
        <v>40203040</v>
      </c>
      <c r="D761">
        <v>6200</v>
      </c>
      <c r="E761">
        <v>8.5226117830000003</v>
      </c>
      <c r="F761">
        <v>402030</v>
      </c>
      <c r="G761">
        <v>40</v>
      </c>
      <c r="H761">
        <v>40203040</v>
      </c>
      <c r="I761">
        <v>0.80</v>
      </c>
      <c r="J761">
        <v>1.20</v>
      </c>
      <c r="K761">
        <v>1.59</v>
      </c>
      <c r="L761">
        <v>2.0099999999999998</v>
      </c>
      <c r="M761">
        <v>1.97</v>
      </c>
      <c r="N761">
        <v>2.5499999999999998</v>
      </c>
      <c r="O761">
        <v>3.34</v>
      </c>
      <c r="P761">
        <v>3.89</v>
      </c>
      <c r="Q761">
        <v>4.57</v>
      </c>
      <c r="R761">
        <v>5.40</v>
      </c>
      <c r="S761">
        <v>7.85</v>
      </c>
      <c r="T761">
        <v>6.77</v>
      </c>
      <c r="U761">
        <v>6.65</v>
      </c>
      <c r="V761">
        <v>6.85</v>
      </c>
      <c r="W761">
        <v>7.28</v>
      </c>
      <c r="X761">
        <v>20.81</v>
      </c>
      <c r="Y761">
        <v>30.11</v>
      </c>
      <c r="Z761">
        <v>35.299999999999997</v>
      </c>
      <c r="AA761">
        <v>66.927999999999997</v>
      </c>
      <c r="AB761">
        <v>71.709999999999994</v>
      </c>
      <c r="AC761">
        <v>111.59</v>
      </c>
      <c r="AD761">
        <v>146.91999999999999</v>
      </c>
      <c r="AE761">
        <v>201.75</v>
      </c>
      <c r="AF761">
        <v>211.31</v>
      </c>
      <c r="AG761">
        <v>379.11</v>
      </c>
      <c r="AH761">
        <v>570.55999999999995</v>
      </c>
      <c r="AI761">
        <v>411.27</v>
      </c>
      <c r="AJ761">
        <v>278.89</v>
      </c>
      <c r="AK761">
        <v>292.85000000000002</v>
      </c>
      <c r="AL761">
        <v>226.04</v>
      </c>
      <c r="AM761">
        <v>26.0125</v>
      </c>
      <c r="AN761">
        <v>25.091666669999999</v>
      </c>
      <c r="AO761">
        <v>22.201257859999998</v>
      </c>
      <c r="AP761">
        <v>33.297512439999998</v>
      </c>
      <c r="AQ761">
        <v>36.401015229999999</v>
      </c>
      <c r="AR761">
        <v>43.760784309999998</v>
      </c>
      <c r="AS761">
        <v>43.988023949999999</v>
      </c>
      <c r="AT761">
        <v>51.863753209999999</v>
      </c>
      <c r="AU761">
        <v>46.238512040000003</v>
      </c>
      <c r="AV761">
        <v>70.205555559999993</v>
      </c>
      <c r="AW761">
        <v>72.682802550000005</v>
      </c>
      <c r="AX761">
        <v>60.748892169999998</v>
      </c>
      <c r="AY761">
        <v>41.938345859999998</v>
      </c>
      <c r="AZ761">
        <v>42.751824820000003</v>
      </c>
      <c r="BA761">
        <v>31.04945055</v>
      </c>
    </row>
    <row r="762" spans="1:53" ht="14.4" hidden="1">
      <c r="A762" t="s">
        <v>1528</v>
      </c>
      <c r="B762" t="s">
        <v>1529</v>
      </c>
      <c r="C762">
        <v>45103010</v>
      </c>
      <c r="D762">
        <v>7372</v>
      </c>
      <c r="E762">
        <v>8.5147964999999992</v>
      </c>
      <c r="F762">
        <v>451030</v>
      </c>
      <c r="G762">
        <v>45</v>
      </c>
      <c r="H762">
        <v>45103010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>
        <v>0</v>
      </c>
      <c r="T762">
        <v>-1.22</v>
      </c>
      <c r="U762">
        <v>-1.51</v>
      </c>
      <c r="V762">
        <v>-0.60</v>
      </c>
      <c r="W762">
        <v>-0.46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>
        <v>11.26</v>
      </c>
      <c r="AJ762">
        <v>1.21</v>
      </c>
      <c r="AK762">
        <v>4.37</v>
      </c>
      <c r="AL762">
        <v>6.30</v>
      </c>
      <c r="AM762" t="s">
        <v>23</v>
      </c>
      <c r="AN762" t="s">
        <v>23</v>
      </c>
      <c r="AO762" t="s">
        <v>23</v>
      </c>
      <c r="AP762" t="s">
        <v>23</v>
      </c>
      <c r="AQ762" t="s">
        <v>23</v>
      </c>
      <c r="AR762" t="s">
        <v>23</v>
      </c>
      <c r="AS762" t="s">
        <v>23</v>
      </c>
      <c r="AT762" t="s">
        <v>23</v>
      </c>
      <c r="AU762" t="s">
        <v>23</v>
      </c>
      <c r="AV762" t="s">
        <v>23</v>
      </c>
      <c r="AW762" t="s">
        <v>23</v>
      </c>
      <c r="AX762">
        <v>-9.2295081969999995</v>
      </c>
      <c r="AY762">
        <v>-0.80132450300000002</v>
      </c>
      <c r="AZ762">
        <v>-7.2833333329999999</v>
      </c>
      <c r="BA762">
        <v>-13.695652170000001</v>
      </c>
    </row>
    <row r="763" spans="1:53" ht="14.4" hidden="1">
      <c r="A763" t="s">
        <v>1530</v>
      </c>
      <c r="B763" t="s">
        <v>1531</v>
      </c>
      <c r="C763">
        <v>50201040</v>
      </c>
      <c r="D763">
        <v>2711</v>
      </c>
      <c r="E763">
        <v>8.4932067</v>
      </c>
      <c r="F763">
        <v>502010</v>
      </c>
      <c r="G763">
        <v>50</v>
      </c>
      <c r="H763">
        <v>50201040</v>
      </c>
      <c r="I763">
        <v>0.71</v>
      </c>
      <c r="J763">
        <v>-0.27</v>
      </c>
      <c r="K763">
        <v>0.87</v>
      </c>
      <c r="L763">
        <v>0.41</v>
      </c>
      <c r="M763">
        <v>0.20</v>
      </c>
      <c r="N763">
        <v>0.38</v>
      </c>
      <c r="O763">
        <v>0.18</v>
      </c>
      <c r="P763">
        <v>0.03</v>
      </c>
      <c r="Q763">
        <v>0.75</v>
      </c>
      <c r="R763">
        <v>0.83</v>
      </c>
      <c r="S763">
        <v>0.60</v>
      </c>
      <c r="T763">
        <v>1.31</v>
      </c>
      <c r="U763">
        <v>1.04</v>
      </c>
      <c r="V763">
        <v>1.40</v>
      </c>
      <c r="W763">
        <v>1.77</v>
      </c>
      <c r="X763">
        <v>9.8000000000000007</v>
      </c>
      <c r="Y763">
        <v>7.73</v>
      </c>
      <c r="Z763">
        <v>8.5299999999999994</v>
      </c>
      <c r="AA763">
        <v>15.87</v>
      </c>
      <c r="AB763">
        <v>13.22</v>
      </c>
      <c r="AC763">
        <v>13.42</v>
      </c>
      <c r="AD763">
        <v>13.30</v>
      </c>
      <c r="AE763">
        <v>18.5</v>
      </c>
      <c r="AF763">
        <v>22.29</v>
      </c>
      <c r="AG763">
        <v>32.17</v>
      </c>
      <c r="AH763">
        <v>51.77</v>
      </c>
      <c r="AI763">
        <v>48.30</v>
      </c>
      <c r="AJ763">
        <v>32.46</v>
      </c>
      <c r="AK763">
        <v>48.99</v>
      </c>
      <c r="AL763">
        <v>52.05</v>
      </c>
      <c r="AM763">
        <v>13.8028169</v>
      </c>
      <c r="AN763">
        <v>-28.62962963</v>
      </c>
      <c r="AO763">
        <v>9.8045977010000005</v>
      </c>
      <c r="AP763">
        <v>38.707317070000002</v>
      </c>
      <c r="AQ763">
        <v>66.099999999999994</v>
      </c>
      <c r="AR763">
        <v>35.315789469999999</v>
      </c>
      <c r="AS763">
        <v>73.888888890000004</v>
      </c>
      <c r="AT763">
        <v>616.66666669999995</v>
      </c>
      <c r="AU763">
        <v>29.72</v>
      </c>
      <c r="AV763">
        <v>38.759036139999999</v>
      </c>
      <c r="AW763">
        <v>86.283333330000005</v>
      </c>
      <c r="AX763">
        <v>36.870229010000003</v>
      </c>
      <c r="AY763">
        <v>31.21153846</v>
      </c>
      <c r="AZ763">
        <v>34.992857139999998</v>
      </c>
      <c r="BA763">
        <v>29.406779660000002</v>
      </c>
    </row>
    <row r="764" spans="1:53" ht="14.4" hidden="1">
      <c r="A764" t="s">
        <v>1532</v>
      </c>
      <c r="B764" t="s">
        <v>1533</v>
      </c>
      <c r="C764">
        <v>20102010</v>
      </c>
      <c r="D764">
        <v>3430</v>
      </c>
      <c r="E764">
        <v>8.4883625800000004</v>
      </c>
      <c r="F764">
        <v>201020</v>
      </c>
      <c r="G764">
        <v>20</v>
      </c>
      <c r="H764">
        <v>20102010</v>
      </c>
      <c r="I764">
        <v>0.37</v>
      </c>
      <c r="J764">
        <v>-0.23</v>
      </c>
      <c r="K764">
        <v>0.71</v>
      </c>
      <c r="L764">
        <v>1.34</v>
      </c>
      <c r="M764">
        <v>0.95</v>
      </c>
      <c r="N764">
        <v>1.93</v>
      </c>
      <c r="O764">
        <v>2.62</v>
      </c>
      <c r="P764">
        <v>3.03</v>
      </c>
      <c r="Q764">
        <v>2.66</v>
      </c>
      <c r="R764">
        <v>3.06</v>
      </c>
      <c r="S764">
        <v>3.94</v>
      </c>
      <c r="T764">
        <v>5.54</v>
      </c>
      <c r="U764">
        <v>5.23</v>
      </c>
      <c r="V764">
        <v>3.17</v>
      </c>
      <c r="W764">
        <v>3.75</v>
      </c>
      <c r="X764" t="e">
        <v>#N/A</v>
      </c>
      <c r="Y764">
        <v>17.03</v>
      </c>
      <c r="Z764">
        <v>29.22</v>
      </c>
      <c r="AA764">
        <v>45.70</v>
      </c>
      <c r="AB764">
        <v>45.27</v>
      </c>
      <c r="AC764">
        <v>55.5</v>
      </c>
      <c r="AD764">
        <v>53.46</v>
      </c>
      <c r="AE764">
        <v>68.44</v>
      </c>
      <c r="AF764">
        <v>37.99</v>
      </c>
      <c r="AG764">
        <v>65.34</v>
      </c>
      <c r="AH764">
        <v>85.72</v>
      </c>
      <c r="AI764">
        <v>106.90</v>
      </c>
      <c r="AJ764">
        <v>57.11</v>
      </c>
      <c r="AK764">
        <v>76.14</v>
      </c>
      <c r="AL764">
        <v>68.33</v>
      </c>
      <c r="AM764" t="s">
        <v>23</v>
      </c>
      <c r="AN764">
        <v>-74.043478260000001</v>
      </c>
      <c r="AO764">
        <v>41.154929580000001</v>
      </c>
      <c r="AP764">
        <v>34.104477610000004</v>
      </c>
      <c r="AQ764">
        <v>47.652631579999998</v>
      </c>
      <c r="AR764">
        <v>28.756476679999999</v>
      </c>
      <c r="AS764">
        <v>20.404580150000001</v>
      </c>
      <c r="AT764">
        <v>22.58745875</v>
      </c>
      <c r="AU764">
        <v>14.28195489</v>
      </c>
      <c r="AV764">
        <v>21.352941179999998</v>
      </c>
      <c r="AW764">
        <v>21.75634518</v>
      </c>
      <c r="AX764">
        <v>19.296028880000001</v>
      </c>
      <c r="AY764">
        <v>10.91969407</v>
      </c>
      <c r="AZ764">
        <v>24.018927439999999</v>
      </c>
      <c r="BA764">
        <v>18.22133333</v>
      </c>
    </row>
    <row r="765" spans="1:53" ht="14.4" hidden="1">
      <c r="A765" t="s">
        <v>1534</v>
      </c>
      <c r="B765" t="s">
        <v>1535</v>
      </c>
      <c r="C765">
        <v>15104050</v>
      </c>
      <c r="D765">
        <v>3312</v>
      </c>
      <c r="E765">
        <v>8.4591954479999991</v>
      </c>
      <c r="F765">
        <v>151040</v>
      </c>
      <c r="G765">
        <v>15</v>
      </c>
      <c r="H765">
        <v>15104050</v>
      </c>
      <c r="I765">
        <v>0.04</v>
      </c>
      <c r="J765">
        <v>1.59</v>
      </c>
      <c r="K765">
        <v>2.5299999999999998</v>
      </c>
      <c r="L765">
        <v>2.73</v>
      </c>
      <c r="M765">
        <v>2.4700000000000002</v>
      </c>
      <c r="N765">
        <v>1.1100000000000001</v>
      </c>
      <c r="O765">
        <v>0.23</v>
      </c>
      <c r="P765">
        <v>0.99</v>
      </c>
      <c r="Q765">
        <v>3.92</v>
      </c>
      <c r="R765">
        <v>3.43</v>
      </c>
      <c r="S765">
        <v>0.02</v>
      </c>
      <c r="T765">
        <v>-4.76</v>
      </c>
      <c r="U765">
        <v>-1.01</v>
      </c>
      <c r="V765">
        <v>1.1399999999999999</v>
      </c>
      <c r="W765">
        <v>3.70</v>
      </c>
      <c r="X765">
        <v>40.24</v>
      </c>
      <c r="Y765">
        <v>51.48</v>
      </c>
      <c r="Z765">
        <v>51.63</v>
      </c>
      <c r="AA765">
        <v>62.20</v>
      </c>
      <c r="AB765">
        <v>49.25</v>
      </c>
      <c r="AC765">
        <v>30.27</v>
      </c>
      <c r="AD765">
        <v>36.17</v>
      </c>
      <c r="AE765">
        <v>50.99</v>
      </c>
      <c r="AF765">
        <v>35.61</v>
      </c>
      <c r="AG765">
        <v>49.78</v>
      </c>
      <c r="AH765">
        <v>29.12</v>
      </c>
      <c r="AI765">
        <v>29.19</v>
      </c>
      <c r="AJ765">
        <v>36.94</v>
      </c>
      <c r="AK765">
        <v>70.80</v>
      </c>
      <c r="AL765">
        <v>169.71</v>
      </c>
      <c r="AM765">
        <v>1006</v>
      </c>
      <c r="AN765">
        <v>32.377358489999999</v>
      </c>
      <c r="AO765">
        <v>20.407114620000002</v>
      </c>
      <c r="AP765">
        <v>22.783882779999999</v>
      </c>
      <c r="AQ765">
        <v>19.939271260000002</v>
      </c>
      <c r="AR765">
        <v>27.270270270000001</v>
      </c>
      <c r="AS765">
        <v>157.26086960000001</v>
      </c>
      <c r="AT765">
        <v>51.505050509999997</v>
      </c>
      <c r="AU765">
        <v>9.0841836730000001</v>
      </c>
      <c r="AV765">
        <v>14.513119530000001</v>
      </c>
      <c r="AW765">
        <v>1456</v>
      </c>
      <c r="AX765">
        <v>-6.1323529409999997</v>
      </c>
      <c r="AY765">
        <v>-36.574257430000003</v>
      </c>
      <c r="AZ765">
        <v>62.10526316</v>
      </c>
      <c r="BA765">
        <v>45.867567569999999</v>
      </c>
    </row>
    <row r="766" spans="1:53" ht="14.4" hidden="1">
      <c r="A766" t="s">
        <v>1536</v>
      </c>
      <c r="B766" t="s">
        <v>1537</v>
      </c>
      <c r="C766">
        <v>20103010</v>
      </c>
      <c r="D766">
        <v>1600</v>
      </c>
      <c r="E766">
        <v>8.4591691200000003</v>
      </c>
      <c r="F766">
        <v>201030</v>
      </c>
      <c r="G766">
        <v>20</v>
      </c>
      <c r="H766">
        <v>20103010</v>
      </c>
      <c r="I766">
        <v>1.98</v>
      </c>
      <c r="J766">
        <v>3.40</v>
      </c>
      <c r="K766">
        <v>2.71</v>
      </c>
      <c r="L766">
        <v>4.0599999999999996</v>
      </c>
      <c r="M766">
        <v>3.20</v>
      </c>
      <c r="N766">
        <v>2.81</v>
      </c>
      <c r="O766">
        <v>2</v>
      </c>
      <c r="P766">
        <v>1.36</v>
      </c>
      <c r="Q766">
        <v>1.59</v>
      </c>
      <c r="R766">
        <v>-10.87</v>
      </c>
      <c r="S766">
        <v>-3.10</v>
      </c>
      <c r="T766">
        <v>-3.29</v>
      </c>
      <c r="U766">
        <v>0.73</v>
      </c>
      <c r="V766">
        <v>0.54</v>
      </c>
      <c r="W766">
        <v>12.30</v>
      </c>
      <c r="X766">
        <v>66.260000000000005</v>
      </c>
      <c r="Y766">
        <v>50.25</v>
      </c>
      <c r="Z766">
        <v>58.74</v>
      </c>
      <c r="AA766">
        <v>80.290000000000006</v>
      </c>
      <c r="AB766">
        <v>60.63</v>
      </c>
      <c r="AC766">
        <v>47.22</v>
      </c>
      <c r="AD766">
        <v>52.52</v>
      </c>
      <c r="AE766">
        <v>51.65</v>
      </c>
      <c r="AF766">
        <v>32.200000000000003</v>
      </c>
      <c r="AG766">
        <v>18.88</v>
      </c>
      <c r="AH766">
        <v>15.97</v>
      </c>
      <c r="AI766">
        <v>24.77</v>
      </c>
      <c r="AJ766">
        <v>34.659999999999997</v>
      </c>
      <c r="AK766">
        <v>39.17</v>
      </c>
      <c r="AL766">
        <v>49.32</v>
      </c>
      <c r="AM766">
        <v>33.464646459999997</v>
      </c>
      <c r="AN766">
        <v>14.77941176</v>
      </c>
      <c r="AO766">
        <v>21.675276749999998</v>
      </c>
      <c r="AP766">
        <v>19.775862069999999</v>
      </c>
      <c r="AQ766">
        <v>18.946874999999999</v>
      </c>
      <c r="AR766">
        <v>16.804270460000001</v>
      </c>
      <c r="AS766">
        <v>26.26</v>
      </c>
      <c r="AT766">
        <v>37.977941180000002</v>
      </c>
      <c r="AU766">
        <v>20.251572329999998</v>
      </c>
      <c r="AV766">
        <v>-1.7368905240000001</v>
      </c>
      <c r="AW766">
        <v>-5.1516129030000002</v>
      </c>
      <c r="AX766">
        <v>-7.5288753799999997</v>
      </c>
      <c r="AY766">
        <v>47.479452049999999</v>
      </c>
      <c r="AZ766">
        <v>72.537037040000001</v>
      </c>
      <c r="BA766">
        <v>4.0097560980000004</v>
      </c>
    </row>
    <row r="767" spans="1:53" ht="14.4" hidden="1">
      <c r="A767" t="s">
        <v>1538</v>
      </c>
      <c r="B767" t="s">
        <v>1539</v>
      </c>
      <c r="C767">
        <v>60107010</v>
      </c>
      <c r="D767">
        <v>6798</v>
      </c>
      <c r="E767">
        <v>8.4094339199999997</v>
      </c>
      <c r="F767">
        <v>601070</v>
      </c>
      <c r="G767">
        <v>60</v>
      </c>
      <c r="H767">
        <v>60107010</v>
      </c>
      <c r="I767" t="e">
        <v>#N/A</v>
      </c>
      <c r="J767" t="e">
        <v>#N/A</v>
      </c>
      <c r="K767">
        <v>-0.55000000000000004</v>
      </c>
      <c r="L767">
        <v>-0.41</v>
      </c>
      <c r="M767">
        <v>0.36</v>
      </c>
      <c r="N767">
        <v>0.65</v>
      </c>
      <c r="O767">
        <v>0.91</v>
      </c>
      <c r="P767">
        <v>0.98</v>
      </c>
      <c r="Q767">
        <v>1.21</v>
      </c>
      <c r="R767">
        <v>0.92</v>
      </c>
      <c r="S767">
        <v>0.41</v>
      </c>
      <c r="T767">
        <v>0.90</v>
      </c>
      <c r="U767">
        <v>1.17</v>
      </c>
      <c r="V767">
        <v>1.01</v>
      </c>
      <c r="W767">
        <v>1.1100000000000001</v>
      </c>
      <c r="X767" t="e">
        <v>#N/A</v>
      </c>
      <c r="Y767" t="e">
        <v>#N/A</v>
      </c>
      <c r="Z767" t="e">
        <v>#N/A</v>
      </c>
      <c r="AA767">
        <v>20.329999999999998</v>
      </c>
      <c r="AB767">
        <v>24.84</v>
      </c>
      <c r="AC767">
        <v>25.82</v>
      </c>
      <c r="AD767">
        <v>24.42</v>
      </c>
      <c r="AE767">
        <v>18.66</v>
      </c>
      <c r="AF767">
        <v>14.69</v>
      </c>
      <c r="AG767">
        <v>21.61</v>
      </c>
      <c r="AH767">
        <v>16.55</v>
      </c>
      <c r="AI767">
        <v>25.41</v>
      </c>
      <c r="AJ767">
        <v>22.67</v>
      </c>
      <c r="AK767">
        <v>23.27</v>
      </c>
      <c r="AL767">
        <v>27.84</v>
      </c>
      <c r="AM767" t="s">
        <v>23</v>
      </c>
      <c r="AN767" t="s">
        <v>23</v>
      </c>
      <c r="AO767" t="s">
        <v>23</v>
      </c>
      <c r="AP767">
        <v>-49.585365850000002</v>
      </c>
      <c r="AQ767">
        <v>69</v>
      </c>
      <c r="AR767">
        <v>39.723076919999997</v>
      </c>
      <c r="AS767">
        <v>26.835164840000001</v>
      </c>
      <c r="AT767">
        <v>19.040816329999998</v>
      </c>
      <c r="AU767">
        <v>12.140495870000001</v>
      </c>
      <c r="AV767">
        <v>23.489130429999999</v>
      </c>
      <c r="AW767">
        <v>40.365853659999999</v>
      </c>
      <c r="AX767">
        <v>28.233333330000001</v>
      </c>
      <c r="AY767">
        <v>19.37606838</v>
      </c>
      <c r="AZ767">
        <v>23.039603960000001</v>
      </c>
      <c r="BA767">
        <v>25.081081080000001</v>
      </c>
    </row>
    <row r="768" spans="1:53" ht="14.4" hidden="1">
      <c r="A768" t="s">
        <v>1540</v>
      </c>
      <c r="B768" t="s">
        <v>1541</v>
      </c>
      <c r="C768">
        <v>25504040</v>
      </c>
      <c r="D768">
        <v>5990</v>
      </c>
      <c r="E768">
        <v>8.3968841399999992</v>
      </c>
      <c r="F768">
        <v>255040</v>
      </c>
      <c r="G768">
        <v>25</v>
      </c>
      <c r="H768">
        <v>25504040</v>
      </c>
      <c r="I768">
        <v>2.42</v>
      </c>
      <c r="J768">
        <v>2.70</v>
      </c>
      <c r="K768">
        <v>2.54</v>
      </c>
      <c r="L768">
        <v>3.05</v>
      </c>
      <c r="M768">
        <v>3.5</v>
      </c>
      <c r="N768">
        <v>4.22</v>
      </c>
      <c r="O768">
        <v>3.98</v>
      </c>
      <c r="P768">
        <v>3.42</v>
      </c>
      <c r="Q768">
        <v>2.31</v>
      </c>
      <c r="R768">
        <v>-1.33</v>
      </c>
      <c r="S768">
        <v>3</v>
      </c>
      <c r="T768">
        <v>4.8899999999999997</v>
      </c>
      <c r="U768">
        <v>3.43</v>
      </c>
      <c r="V768">
        <v>3.84</v>
      </c>
      <c r="W768">
        <v>3.61</v>
      </c>
      <c r="X768">
        <v>30.73</v>
      </c>
      <c r="Y768">
        <v>40.35</v>
      </c>
      <c r="Z768">
        <v>47.06</v>
      </c>
      <c r="AA768">
        <v>61.85</v>
      </c>
      <c r="AB768">
        <v>86.55</v>
      </c>
      <c r="AC768">
        <v>95.82</v>
      </c>
      <c r="AD768">
        <v>65.84</v>
      </c>
      <c r="AE768">
        <v>60.22</v>
      </c>
      <c r="AF768">
        <v>25.67</v>
      </c>
      <c r="AG768">
        <v>18.12</v>
      </c>
      <c r="AH768">
        <v>37.19</v>
      </c>
      <c r="AI768">
        <v>69.790000000000006</v>
      </c>
      <c r="AJ768">
        <v>42.14</v>
      </c>
      <c r="AK768">
        <v>43.16</v>
      </c>
      <c r="AL768">
        <v>38.770000000000003</v>
      </c>
      <c r="AM768">
        <v>12.69834711</v>
      </c>
      <c r="AN768">
        <v>14.94444444</v>
      </c>
      <c r="AO768">
        <v>18.527559060000002</v>
      </c>
      <c r="AP768">
        <v>20.278688519999999</v>
      </c>
      <c r="AQ768">
        <v>24.728571429999999</v>
      </c>
      <c r="AR768">
        <v>22.706161139999999</v>
      </c>
      <c r="AS768">
        <v>16.54271357</v>
      </c>
      <c r="AT768">
        <v>17.608187130000001</v>
      </c>
      <c r="AU768">
        <v>11.11255411</v>
      </c>
      <c r="AV768">
        <v>-13.62406015</v>
      </c>
      <c r="AW768">
        <v>12.39666667</v>
      </c>
      <c r="AX768">
        <v>14.27198364</v>
      </c>
      <c r="AY768">
        <v>12.28571429</v>
      </c>
      <c r="AZ768">
        <v>11.23958333</v>
      </c>
      <c r="BA768">
        <v>10.739612190000001</v>
      </c>
    </row>
    <row r="769" spans="1:53" ht="14.4" hidden="1">
      <c r="A769" t="s">
        <v>1542</v>
      </c>
      <c r="B769" t="s">
        <v>1543</v>
      </c>
      <c r="C769">
        <v>40101015</v>
      </c>
      <c r="D769">
        <v>6020</v>
      </c>
      <c r="E769">
        <v>8.3893560899999997</v>
      </c>
      <c r="F769">
        <v>401010</v>
      </c>
      <c r="G769">
        <v>40</v>
      </c>
      <c r="H769">
        <v>40101015</v>
      </c>
      <c r="I769">
        <v>2.52</v>
      </c>
      <c r="J769">
        <v>2.82</v>
      </c>
      <c r="K769">
        <v>2.90</v>
      </c>
      <c r="L769">
        <v>2.72</v>
      </c>
      <c r="M769">
        <v>2.61</v>
      </c>
      <c r="N769">
        <v>2.56</v>
      </c>
      <c r="O769">
        <v>2.61</v>
      </c>
      <c r="P769">
        <v>2.89</v>
      </c>
      <c r="Q769">
        <v>3.78</v>
      </c>
      <c r="R769">
        <v>3.58</v>
      </c>
      <c r="S769">
        <v>2.91</v>
      </c>
      <c r="T769">
        <v>4.3099999999999996</v>
      </c>
      <c r="U769">
        <v>3.85</v>
      </c>
      <c r="V769">
        <v>3.64</v>
      </c>
      <c r="W769">
        <v>3.87</v>
      </c>
      <c r="X769">
        <v>39.729999999999997</v>
      </c>
      <c r="Y769">
        <v>38.119999999999997</v>
      </c>
      <c r="Z769">
        <v>35.06</v>
      </c>
      <c r="AA769">
        <v>44.91</v>
      </c>
      <c r="AB769">
        <v>43.49</v>
      </c>
      <c r="AC769">
        <v>42.54</v>
      </c>
      <c r="AD769">
        <v>57.81</v>
      </c>
      <c r="AE769">
        <v>55.84</v>
      </c>
      <c r="AF769">
        <v>56.37</v>
      </c>
      <c r="AG769">
        <v>67.94</v>
      </c>
      <c r="AH769">
        <v>65.70</v>
      </c>
      <c r="AI769">
        <v>68.739999999999995</v>
      </c>
      <c r="AJ769">
        <v>68.069999999999993</v>
      </c>
      <c r="AK769">
        <v>53.41</v>
      </c>
      <c r="AL769">
        <v>62.31</v>
      </c>
      <c r="AM769">
        <v>15.765873020000001</v>
      </c>
      <c r="AN769">
        <v>13.517730500000001</v>
      </c>
      <c r="AO769">
        <v>12.08965517</v>
      </c>
      <c r="AP769">
        <v>16.511029409999999</v>
      </c>
      <c r="AQ769">
        <v>16.662835250000001</v>
      </c>
      <c r="AR769">
        <v>16.6171875</v>
      </c>
      <c r="AS769">
        <v>22.14942529</v>
      </c>
      <c r="AT769">
        <v>19.321799309999999</v>
      </c>
      <c r="AU769">
        <v>14.912698410000001</v>
      </c>
      <c r="AV769">
        <v>18.977653629999999</v>
      </c>
      <c r="AW769">
        <v>22.577319589999998</v>
      </c>
      <c r="AX769">
        <v>15.94895592</v>
      </c>
      <c r="AY769">
        <v>17.680519480000001</v>
      </c>
      <c r="AZ769">
        <v>14.67307692</v>
      </c>
      <c r="BA769">
        <v>16.10077519</v>
      </c>
    </row>
    <row r="770" spans="1:53" ht="14.4" hidden="1">
      <c r="A770" t="s">
        <v>1544</v>
      </c>
      <c r="B770" t="s">
        <v>1545</v>
      </c>
      <c r="C770">
        <v>25301030</v>
      </c>
      <c r="D770">
        <v>7997</v>
      </c>
      <c r="E770">
        <v>8.3229754699999994</v>
      </c>
      <c r="F770">
        <v>253010</v>
      </c>
      <c r="G770">
        <v>25</v>
      </c>
      <c r="H770">
        <v>25301030</v>
      </c>
      <c r="I770" t="e">
        <v>#N/A</v>
      </c>
      <c r="J770" t="e">
        <v>#N/A</v>
      </c>
      <c r="K770" t="e">
        <v>#N/A</v>
      </c>
      <c r="L770">
        <v>0.72</v>
      </c>
      <c r="M770">
        <v>1.04</v>
      </c>
      <c r="N770">
        <v>0.52</v>
      </c>
      <c r="O770">
        <v>0.5</v>
      </c>
      <c r="P770">
        <v>0.42</v>
      </c>
      <c r="Q770">
        <v>1</v>
      </c>
      <c r="R770">
        <v>1.41</v>
      </c>
      <c r="S770">
        <v>-0.19</v>
      </c>
      <c r="T770">
        <v>0.51</v>
      </c>
      <c r="U770">
        <v>1.18</v>
      </c>
      <c r="V770">
        <v>1.62</v>
      </c>
      <c r="W770">
        <v>2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>
        <v>15.63</v>
      </c>
      <c r="AD770">
        <v>20.100000000000001</v>
      </c>
      <c r="AE770">
        <v>34.630000000000003</v>
      </c>
      <c r="AF770">
        <v>53.62</v>
      </c>
      <c r="AG770">
        <v>74.680000000000007</v>
      </c>
      <c r="AH770">
        <v>77.63</v>
      </c>
      <c r="AI770">
        <v>90.58</v>
      </c>
      <c r="AJ770">
        <v>78.80</v>
      </c>
      <c r="AK770">
        <v>73</v>
      </c>
      <c r="AL770">
        <v>98.87</v>
      </c>
      <c r="AM770" t="s">
        <v>23</v>
      </c>
      <c r="AN770" t="s">
        <v>23</v>
      </c>
      <c r="AO770" t="s">
        <v>23</v>
      </c>
      <c r="AP770" t="s">
        <v>23</v>
      </c>
      <c r="AQ770" t="s">
        <v>23</v>
      </c>
      <c r="AR770">
        <v>30.05769231</v>
      </c>
      <c r="AS770">
        <v>40.200000000000003</v>
      </c>
      <c r="AT770">
        <v>82.452380950000006</v>
      </c>
      <c r="AU770">
        <v>53.62</v>
      </c>
      <c r="AV770">
        <v>52.964539010000003</v>
      </c>
      <c r="AW770">
        <v>-408.5789474</v>
      </c>
      <c r="AX770">
        <v>177.6078431</v>
      </c>
      <c r="AY770">
        <v>66.779661020000006</v>
      </c>
      <c r="AZ770">
        <v>45.0617284</v>
      </c>
      <c r="BA770">
        <v>49.435</v>
      </c>
    </row>
    <row r="771" spans="1:53" ht="14.4" hidden="1">
      <c r="A771" t="s">
        <v>1546</v>
      </c>
      <c r="B771" t="s">
        <v>1547</v>
      </c>
      <c r="C771">
        <v>35102030</v>
      </c>
      <c r="D771">
        <v>6324</v>
      </c>
      <c r="E771">
        <v>8.31531485</v>
      </c>
      <c r="F771">
        <v>351020</v>
      </c>
      <c r="G771">
        <v>35</v>
      </c>
      <c r="H771">
        <v>35102030</v>
      </c>
      <c r="I771" t="e">
        <v>#N/A</v>
      </c>
      <c r="J771" t="e">
        <v>#N/A</v>
      </c>
      <c r="K771">
        <v>0.23</v>
      </c>
      <c r="L771">
        <v>0.03</v>
      </c>
      <c r="M771">
        <v>0.19</v>
      </c>
      <c r="N771">
        <v>0.28000000000000003</v>
      </c>
      <c r="O771">
        <v>0.44</v>
      </c>
      <c r="P771">
        <v>0.77</v>
      </c>
      <c r="Q771">
        <v>1.17</v>
      </c>
      <c r="R771">
        <v>0.57999999999999996</v>
      </c>
      <c r="S771">
        <v>0.12</v>
      </c>
      <c r="T771">
        <v>-0.53</v>
      </c>
      <c r="U771">
        <v>-0.31</v>
      </c>
      <c r="V771">
        <v>0.64</v>
      </c>
      <c r="W771">
        <v>1.0900000000000001</v>
      </c>
      <c r="X771" t="e">
        <v>#N/A</v>
      </c>
      <c r="Y771" t="e">
        <v>#N/A</v>
      </c>
      <c r="Z771" t="e">
        <v>#N/A</v>
      </c>
      <c r="AA771" t="e">
        <v>#N/A</v>
      </c>
      <c r="AB771">
        <v>25.45</v>
      </c>
      <c r="AC771">
        <v>25.07</v>
      </c>
      <c r="AD771">
        <v>40.520000000000003</v>
      </c>
      <c r="AE771">
        <v>46.66</v>
      </c>
      <c r="AF771">
        <v>59.65</v>
      </c>
      <c r="AG771">
        <v>74.069999999999993</v>
      </c>
      <c r="AH771">
        <v>69.709999999999994</v>
      </c>
      <c r="AI771">
        <v>44.24</v>
      </c>
      <c r="AJ771">
        <v>61.64</v>
      </c>
      <c r="AK771">
        <v>66.30</v>
      </c>
      <c r="AL771">
        <v>95.95</v>
      </c>
      <c r="AM771" t="s">
        <v>23</v>
      </c>
      <c r="AN771" t="s">
        <v>23</v>
      </c>
      <c r="AO771" t="s">
        <v>23</v>
      </c>
      <c r="AP771" t="s">
        <v>23</v>
      </c>
      <c r="AQ771">
        <v>133.94736839999999</v>
      </c>
      <c r="AR771">
        <v>89.535714290000001</v>
      </c>
      <c r="AS771">
        <v>92.090909089999997</v>
      </c>
      <c r="AT771">
        <v>60.597402600000002</v>
      </c>
      <c r="AU771">
        <v>50.982905979999998</v>
      </c>
      <c r="AV771">
        <v>127.70689659999999</v>
      </c>
      <c r="AW771">
        <v>580.91666669999995</v>
      </c>
      <c r="AX771">
        <v>-83.471698110000005</v>
      </c>
      <c r="AY771">
        <v>-198.83870970000001</v>
      </c>
      <c r="AZ771">
        <v>103.59375</v>
      </c>
      <c r="BA771">
        <v>88.027522939999997</v>
      </c>
    </row>
    <row r="772" spans="1:53" ht="14.4" hidden="1">
      <c r="A772" t="s">
        <v>1548</v>
      </c>
      <c r="B772" t="s">
        <v>1549</v>
      </c>
      <c r="C772">
        <v>25301040</v>
      </c>
      <c r="D772">
        <v>5812</v>
      </c>
      <c r="E772">
        <v>8.3020506919999999</v>
      </c>
      <c r="F772">
        <v>253010</v>
      </c>
      <c r="G772">
        <v>25</v>
      </c>
      <c r="H772">
        <v>25301040</v>
      </c>
      <c r="I772" t="e">
        <v>#N/A</v>
      </c>
      <c r="J772" t="e">
        <v>#N/A</v>
      </c>
      <c r="K772" t="e">
        <v>#N/A</v>
      </c>
      <c r="L772">
        <v>0.27</v>
      </c>
      <c r="M772">
        <v>0.32</v>
      </c>
      <c r="N772">
        <v>0.36</v>
      </c>
      <c r="O772">
        <v>0.53</v>
      </c>
      <c r="P772">
        <v>0.93</v>
      </c>
      <c r="Q772">
        <v>0.73</v>
      </c>
      <c r="R772">
        <v>0.69</v>
      </c>
      <c r="S772">
        <v>0.78</v>
      </c>
      <c r="T772">
        <v>1.42</v>
      </c>
      <c r="U772">
        <v>1.77</v>
      </c>
      <c r="V772">
        <v>2.35</v>
      </c>
      <c r="W772">
        <v>3.70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>
        <v>22.81</v>
      </c>
      <c r="AD772">
        <v>29.59</v>
      </c>
      <c r="AE772">
        <v>38.979999999999997</v>
      </c>
      <c r="AF772">
        <v>64.19</v>
      </c>
      <c r="AG772">
        <v>86.23</v>
      </c>
      <c r="AH772">
        <v>132.55000000000001</v>
      </c>
      <c r="AI772">
        <v>172.80</v>
      </c>
      <c r="AJ772">
        <v>137.62</v>
      </c>
      <c r="AK772">
        <v>256.58</v>
      </c>
      <c r="AL772">
        <v>284.20</v>
      </c>
      <c r="AM772" t="s">
        <v>23</v>
      </c>
      <c r="AN772" t="s">
        <v>23</v>
      </c>
      <c r="AO772" t="s">
        <v>23</v>
      </c>
      <c r="AP772" t="s">
        <v>23</v>
      </c>
      <c r="AQ772" t="s">
        <v>23</v>
      </c>
      <c r="AR772">
        <v>63.361111110000003</v>
      </c>
      <c r="AS772">
        <v>55.830188679999999</v>
      </c>
      <c r="AT772">
        <v>41.913978489999998</v>
      </c>
      <c r="AU772">
        <v>87.931506850000005</v>
      </c>
      <c r="AV772">
        <v>124.9710145</v>
      </c>
      <c r="AW772">
        <v>169.93589739999999</v>
      </c>
      <c r="AX772">
        <v>121.69014079999999</v>
      </c>
      <c r="AY772">
        <v>77.751412430000002</v>
      </c>
      <c r="AZ772">
        <v>109.18297870000001</v>
      </c>
      <c r="BA772">
        <v>76.810810810000007</v>
      </c>
    </row>
    <row r="773" spans="1:53" ht="14.4" hidden="1">
      <c r="A773" t="s">
        <v>1550</v>
      </c>
      <c r="B773" t="s">
        <v>1551</v>
      </c>
      <c r="C773">
        <v>40101015</v>
      </c>
      <c r="D773">
        <v>6020</v>
      </c>
      <c r="E773">
        <v>8.2922173200000007</v>
      </c>
      <c r="F773">
        <v>401010</v>
      </c>
      <c r="G773">
        <v>40</v>
      </c>
      <c r="H773">
        <v>40101015</v>
      </c>
      <c r="I773">
        <v>1.02</v>
      </c>
      <c r="J773">
        <v>1.67</v>
      </c>
      <c r="K773">
        <v>2.31</v>
      </c>
      <c r="L773">
        <v>2.75</v>
      </c>
      <c r="M773">
        <v>2.98</v>
      </c>
      <c r="N773">
        <v>2.93</v>
      </c>
      <c r="O773">
        <v>3.66</v>
      </c>
      <c r="P773">
        <v>4.4000000000000004</v>
      </c>
      <c r="Q773">
        <v>5.86</v>
      </c>
      <c r="R773">
        <v>6.03</v>
      </c>
      <c r="S773">
        <v>4.68</v>
      </c>
      <c r="T773">
        <v>7.58</v>
      </c>
      <c r="U773">
        <v>8.02</v>
      </c>
      <c r="V773">
        <v>9.58</v>
      </c>
      <c r="W773">
        <v>10.31</v>
      </c>
      <c r="X773">
        <v>33.03</v>
      </c>
      <c r="Y773">
        <v>28.05</v>
      </c>
      <c r="Z773">
        <v>36.700000000000003</v>
      </c>
      <c r="AA773">
        <v>46.12</v>
      </c>
      <c r="AB773">
        <v>46.76</v>
      </c>
      <c r="AC773">
        <v>48.52</v>
      </c>
      <c r="AD773">
        <v>72.569999999999993</v>
      </c>
      <c r="AE773">
        <v>82.37</v>
      </c>
      <c r="AF773">
        <v>66.489999999999995</v>
      </c>
      <c r="AG773">
        <v>70.900000000000006</v>
      </c>
      <c r="AH773">
        <v>61.09</v>
      </c>
      <c r="AI773">
        <v>90.82</v>
      </c>
      <c r="AJ773">
        <v>84.52</v>
      </c>
      <c r="AK773">
        <v>92.75</v>
      </c>
      <c r="AL773">
        <v>124.71</v>
      </c>
      <c r="AM773">
        <v>32.382352939999997</v>
      </c>
      <c r="AN773">
        <v>16.79640719</v>
      </c>
      <c r="AO773">
        <v>15.88744589</v>
      </c>
      <c r="AP773">
        <v>16.77090909</v>
      </c>
      <c r="AQ773">
        <v>15.691275170000001</v>
      </c>
      <c r="AR773">
        <v>16.559726959999999</v>
      </c>
      <c r="AS773">
        <v>19.827868850000002</v>
      </c>
      <c r="AT773">
        <v>18.720454549999999</v>
      </c>
      <c r="AU773">
        <v>11.346416380000001</v>
      </c>
      <c r="AV773">
        <v>11.757877280000001</v>
      </c>
      <c r="AW773">
        <v>13.053418799999999</v>
      </c>
      <c r="AX773">
        <v>11.981530340000001</v>
      </c>
      <c r="AY773">
        <v>10.53865337</v>
      </c>
      <c r="AZ773">
        <v>9.6816283920000004</v>
      </c>
      <c r="BA773">
        <v>12.096023280000001</v>
      </c>
    </row>
    <row r="774" spans="1:53" ht="14.4" hidden="1">
      <c r="A774" t="s">
        <v>1552</v>
      </c>
      <c r="B774" t="s">
        <v>1553</v>
      </c>
      <c r="C774">
        <v>55101010</v>
      </c>
      <c r="D774">
        <v>4931</v>
      </c>
      <c r="E774">
        <v>8.2891049999999993</v>
      </c>
      <c r="F774">
        <v>551010</v>
      </c>
      <c r="G774">
        <v>55</v>
      </c>
      <c r="H774">
        <v>55101010</v>
      </c>
      <c r="I774">
        <v>2.99</v>
      </c>
      <c r="J774">
        <v>3.45</v>
      </c>
      <c r="K774">
        <v>3.58</v>
      </c>
      <c r="L774">
        <v>1.94</v>
      </c>
      <c r="M774">
        <v>1.98</v>
      </c>
      <c r="N774">
        <v>1.36</v>
      </c>
      <c r="O774">
        <v>1.69</v>
      </c>
      <c r="P774">
        <v>3.10</v>
      </c>
      <c r="Q774">
        <v>2.12</v>
      </c>
      <c r="R774">
        <v>2.16</v>
      </c>
      <c r="S774">
        <v>-0.87</v>
      </c>
      <c r="T774">
        <v>3.68</v>
      </c>
      <c r="U774">
        <v>3.32</v>
      </c>
      <c r="V774">
        <v>2.0699999999999998</v>
      </c>
      <c r="W774">
        <v>2.19</v>
      </c>
      <c r="X774">
        <v>45.54</v>
      </c>
      <c r="Y774">
        <v>56.71</v>
      </c>
      <c r="Z774">
        <v>56.31</v>
      </c>
      <c r="AA774">
        <v>33.90</v>
      </c>
      <c r="AB774">
        <v>35.479999999999997</v>
      </c>
      <c r="AC774">
        <v>26.29</v>
      </c>
      <c r="AD774">
        <v>33.450000000000003</v>
      </c>
      <c r="AE774">
        <v>32.909999999999997</v>
      </c>
      <c r="AF774">
        <v>39.19</v>
      </c>
      <c r="AG774">
        <v>44.47</v>
      </c>
      <c r="AH774">
        <v>31.86</v>
      </c>
      <c r="AI774">
        <v>38.380000000000003</v>
      </c>
      <c r="AJ774">
        <v>39.549999999999997</v>
      </c>
      <c r="AK774">
        <v>34.93</v>
      </c>
      <c r="AL774">
        <v>41.25</v>
      </c>
      <c r="AM774">
        <v>15.23076923</v>
      </c>
      <c r="AN774">
        <v>16.43768116</v>
      </c>
      <c r="AO774">
        <v>15.729050279999999</v>
      </c>
      <c r="AP774">
        <v>17.4742268</v>
      </c>
      <c r="AQ774">
        <v>17.919191919999999</v>
      </c>
      <c r="AR774">
        <v>19.33088235</v>
      </c>
      <c r="AS774">
        <v>19.79289941</v>
      </c>
      <c r="AT774">
        <v>10.61612903</v>
      </c>
      <c r="AU774">
        <v>18.48584906</v>
      </c>
      <c r="AV774">
        <v>20.587962959999999</v>
      </c>
      <c r="AW774">
        <v>-36.620689659999996</v>
      </c>
      <c r="AX774">
        <v>10.429347829999999</v>
      </c>
      <c r="AY774">
        <v>11.912650599999999</v>
      </c>
      <c r="AZ774">
        <v>16.874396140000002</v>
      </c>
      <c r="BA774">
        <v>18.835616439999999</v>
      </c>
    </row>
    <row r="775" spans="1:53" ht="14.4" hidden="1">
      <c r="A775" t="s">
        <v>1554</v>
      </c>
      <c r="B775" t="s">
        <v>1555</v>
      </c>
      <c r="C775">
        <v>20101010</v>
      </c>
      <c r="D775">
        <v>4581</v>
      </c>
      <c r="E775">
        <v>8.2812791200000007</v>
      </c>
      <c r="F775">
        <v>201010</v>
      </c>
      <c r="G775">
        <v>20</v>
      </c>
      <c r="H775">
        <v>20101010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>
        <v>0</v>
      </c>
      <c r="U775">
        <v>-0.06</v>
      </c>
      <c r="V775">
        <v>-0.10</v>
      </c>
      <c r="W775">
        <v>0.03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>
        <v>24.76</v>
      </c>
      <c r="AM775" t="s">
        <v>23</v>
      </c>
      <c r="AN775" t="s">
        <v>23</v>
      </c>
      <c r="AO775" t="s">
        <v>23</v>
      </c>
      <c r="AP775" t="s">
        <v>23</v>
      </c>
      <c r="AQ775" t="s">
        <v>23</v>
      </c>
      <c r="AR775" t="s">
        <v>23</v>
      </c>
      <c r="AS775" t="s">
        <v>23</v>
      </c>
      <c r="AT775" t="s">
        <v>23</v>
      </c>
      <c r="AU775" t="s">
        <v>23</v>
      </c>
      <c r="AV775" t="s">
        <v>23</v>
      </c>
      <c r="AW775" t="s">
        <v>23</v>
      </c>
      <c r="AX775" t="s">
        <v>23</v>
      </c>
      <c r="AY775" t="s">
        <v>23</v>
      </c>
      <c r="AZ775" t="s">
        <v>23</v>
      </c>
      <c r="BA775">
        <v>825.33333330000005</v>
      </c>
    </row>
    <row r="776" spans="1:53" ht="14.4" hidden="1">
      <c r="A776" t="s">
        <v>1556</v>
      </c>
      <c r="B776" t="s">
        <v>1557</v>
      </c>
      <c r="C776">
        <v>35101010</v>
      </c>
      <c r="D776">
        <v>3841</v>
      </c>
      <c r="E776">
        <v>8.2672417800000009</v>
      </c>
      <c r="F776">
        <v>351010</v>
      </c>
      <c r="G776">
        <v>35</v>
      </c>
      <c r="H776">
        <v>35101010</v>
      </c>
      <c r="I776" t="e">
        <v>#N/A</v>
      </c>
      <c r="J776" t="e">
        <v>#N/A</v>
      </c>
      <c r="K776" t="e">
        <v>#N/A</v>
      </c>
      <c r="L776">
        <v>-0.53</v>
      </c>
      <c r="M776">
        <v>-0.51</v>
      </c>
      <c r="N776">
        <v>-1.31</v>
      </c>
      <c r="O776">
        <v>0.12</v>
      </c>
      <c r="P776">
        <v>0</v>
      </c>
      <c r="Q776">
        <v>-0.37</v>
      </c>
      <c r="R776">
        <v>0.37</v>
      </c>
      <c r="S776">
        <v>-2.70</v>
      </c>
      <c r="T776">
        <v>-1.07</v>
      </c>
      <c r="U776">
        <v>-2.09</v>
      </c>
      <c r="V776">
        <v>-2.78</v>
      </c>
      <c r="W776">
        <v>-2.77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>
        <v>24.69</v>
      </c>
      <c r="AD776">
        <v>34.299999999999997</v>
      </c>
      <c r="AE776">
        <v>25.65</v>
      </c>
      <c r="AF776">
        <v>56.17</v>
      </c>
      <c r="AG776">
        <v>54.47</v>
      </c>
      <c r="AH776">
        <v>75.260000000000005</v>
      </c>
      <c r="AI776">
        <v>44.44</v>
      </c>
      <c r="AJ776">
        <v>43.68</v>
      </c>
      <c r="AK776">
        <v>79.489999999999995</v>
      </c>
      <c r="AL776">
        <v>149.94</v>
      </c>
      <c r="AM776" t="s">
        <v>23</v>
      </c>
      <c r="AN776" t="s">
        <v>23</v>
      </c>
      <c r="AO776" t="s">
        <v>23</v>
      </c>
      <c r="AP776" t="s">
        <v>23</v>
      </c>
      <c r="AQ776" t="s">
        <v>23</v>
      </c>
      <c r="AR776">
        <v>-18.84732824</v>
      </c>
      <c r="AS776">
        <v>285.83333329999999</v>
      </c>
      <c r="AT776" t="s">
        <v>23</v>
      </c>
      <c r="AU776">
        <v>-151.81081080000001</v>
      </c>
      <c r="AV776">
        <v>147.21621619999999</v>
      </c>
      <c r="AW776">
        <v>-27.874074069999999</v>
      </c>
      <c r="AX776">
        <v>-41.532710280000003</v>
      </c>
      <c r="AY776">
        <v>-20.899521530000001</v>
      </c>
      <c r="AZ776">
        <v>-28.59352518</v>
      </c>
      <c r="BA776">
        <v>-54.1299639</v>
      </c>
    </row>
    <row r="777" spans="1:53" ht="14.4" hidden="1">
      <c r="A777" t="s">
        <v>1558</v>
      </c>
      <c r="B777" t="s">
        <v>1559</v>
      </c>
      <c r="C777">
        <v>35101010</v>
      </c>
      <c r="D777">
        <v>3841</v>
      </c>
      <c r="E777">
        <v>8.2661031200000004</v>
      </c>
      <c r="F777">
        <v>351010</v>
      </c>
      <c r="G777">
        <v>35</v>
      </c>
      <c r="H777">
        <v>35101010</v>
      </c>
      <c r="I777">
        <v>4.99</v>
      </c>
      <c r="J777">
        <v>7.92</v>
      </c>
      <c r="K777">
        <v>-4.6500000000000004</v>
      </c>
      <c r="L777">
        <v>3.45</v>
      </c>
      <c r="M777">
        <v>4.04</v>
      </c>
      <c r="N777">
        <v>5.0999999999999996</v>
      </c>
      <c r="O777">
        <v>4.9800000000000004</v>
      </c>
      <c r="P777">
        <v>3.27</v>
      </c>
      <c r="Q777">
        <v>4.29</v>
      </c>
      <c r="R777">
        <v>9.8000000000000007</v>
      </c>
      <c r="S777">
        <v>7.09</v>
      </c>
      <c r="T777">
        <v>10.23</v>
      </c>
      <c r="U777">
        <v>7.68</v>
      </c>
      <c r="V777">
        <v>7.53</v>
      </c>
      <c r="W777">
        <v>1.48</v>
      </c>
      <c r="X777">
        <v>53.81</v>
      </c>
      <c r="Y777">
        <v>61.29</v>
      </c>
      <c r="Z777">
        <v>71.31</v>
      </c>
      <c r="AA777">
        <v>93.86</v>
      </c>
      <c r="AB777">
        <v>114.82</v>
      </c>
      <c r="AC777">
        <v>131.44999999999999</v>
      </c>
      <c r="AD777">
        <v>161.15</v>
      </c>
      <c r="AE777">
        <v>248.82</v>
      </c>
      <c r="AF777">
        <v>258.48</v>
      </c>
      <c r="AG777">
        <v>376.44</v>
      </c>
      <c r="AH777">
        <v>411.57</v>
      </c>
      <c r="AI777">
        <v>328.48</v>
      </c>
      <c r="AJ777">
        <v>249.63</v>
      </c>
      <c r="AK777">
        <v>249.34</v>
      </c>
      <c r="AL777">
        <v>177.98</v>
      </c>
      <c r="AM777">
        <v>10.78356713</v>
      </c>
      <c r="AN777">
        <v>7.7386363640000004</v>
      </c>
      <c r="AO777">
        <v>-15.335483869999999</v>
      </c>
      <c r="AP777">
        <v>27.205797100000002</v>
      </c>
      <c r="AQ777">
        <v>28.420792079999998</v>
      </c>
      <c r="AR777">
        <v>25.774509800000001</v>
      </c>
      <c r="AS777">
        <v>32.359437749999998</v>
      </c>
      <c r="AT777">
        <v>76.091743120000004</v>
      </c>
      <c r="AU777">
        <v>60.251748249999999</v>
      </c>
      <c r="AV777">
        <v>38.412244899999997</v>
      </c>
      <c r="AW777">
        <v>58.049365299999998</v>
      </c>
      <c r="AX777">
        <v>32.10948192</v>
      </c>
      <c r="AY777">
        <v>32.50390625</v>
      </c>
      <c r="AZ777">
        <v>33.112881809999998</v>
      </c>
      <c r="BA777">
        <v>120.25675680000001</v>
      </c>
    </row>
    <row r="778" spans="1:53" ht="14.4" hidden="1">
      <c r="A778" t="s">
        <v>1560</v>
      </c>
      <c r="B778" t="s">
        <v>1561</v>
      </c>
      <c r="C778">
        <v>45301010</v>
      </c>
      <c r="D778">
        <v>3823</v>
      </c>
      <c r="E778">
        <v>8.2319979700000001</v>
      </c>
      <c r="F778">
        <v>453010</v>
      </c>
      <c r="G778">
        <v>45</v>
      </c>
      <c r="H778">
        <v>45301010</v>
      </c>
      <c r="I778">
        <v>0.86</v>
      </c>
      <c r="J778">
        <v>0.78</v>
      </c>
      <c r="K778">
        <v>1.34</v>
      </c>
      <c r="L778">
        <v>0.10</v>
      </c>
      <c r="M778">
        <v>-0.14000000000000001</v>
      </c>
      <c r="N778">
        <v>0.56000000000000005</v>
      </c>
      <c r="O778">
        <v>1.1599999999999999</v>
      </c>
      <c r="P778">
        <v>1.02</v>
      </c>
      <c r="Q778">
        <v>1.40</v>
      </c>
      <c r="R778">
        <v>0.06</v>
      </c>
      <c r="S778">
        <v>0.63</v>
      </c>
      <c r="T778">
        <v>2.86</v>
      </c>
      <c r="U778">
        <v>4.49</v>
      </c>
      <c r="V778">
        <v>2.46</v>
      </c>
      <c r="W778">
        <v>4.0599999999999996</v>
      </c>
      <c r="X778">
        <v>8.23</v>
      </c>
      <c r="Y778">
        <v>9.26</v>
      </c>
      <c r="Z778">
        <v>13.44</v>
      </c>
      <c r="AA778">
        <v>11.74</v>
      </c>
      <c r="AB778">
        <v>10.23</v>
      </c>
      <c r="AC778">
        <v>14.22</v>
      </c>
      <c r="AD778">
        <v>23.35</v>
      </c>
      <c r="AE778">
        <v>23.90</v>
      </c>
      <c r="AF778">
        <v>20.47</v>
      </c>
      <c r="AG778">
        <v>36.54</v>
      </c>
      <c r="AH778">
        <v>47.55</v>
      </c>
      <c r="AI778">
        <v>101.23</v>
      </c>
      <c r="AJ778">
        <v>68.09</v>
      </c>
      <c r="AK778">
        <v>152.90</v>
      </c>
      <c r="AL778">
        <v>166.67</v>
      </c>
      <c r="AM778">
        <v>9.5697674419999998</v>
      </c>
      <c r="AN778">
        <v>11.87179487</v>
      </c>
      <c r="AO778">
        <v>10.02985075</v>
      </c>
      <c r="AP778">
        <v>117.40</v>
      </c>
      <c r="AQ778">
        <v>-73.071428569999995</v>
      </c>
      <c r="AR778">
        <v>25.39285714</v>
      </c>
      <c r="AS778">
        <v>20.12931034</v>
      </c>
      <c r="AT778">
        <v>23.431372549999999</v>
      </c>
      <c r="AU778">
        <v>14.621428570000001</v>
      </c>
      <c r="AV778">
        <v>609</v>
      </c>
      <c r="AW778">
        <v>75.47619048</v>
      </c>
      <c r="AX778">
        <v>35.3951049</v>
      </c>
      <c r="AY778">
        <v>15.164810689999999</v>
      </c>
      <c r="AZ778">
        <v>62.154471540000003</v>
      </c>
      <c r="BA778">
        <v>41.051724139999997</v>
      </c>
    </row>
    <row r="779" spans="1:53" ht="14.4" hidden="1">
      <c r="A779" t="s">
        <v>1562</v>
      </c>
      <c r="B779" t="s">
        <v>1563</v>
      </c>
      <c r="C779">
        <v>20302010</v>
      </c>
      <c r="D779">
        <v>4512</v>
      </c>
      <c r="E779">
        <v>8.2196887499999995</v>
      </c>
      <c r="F779">
        <v>203020</v>
      </c>
      <c r="G779">
        <v>20</v>
      </c>
      <c r="H779">
        <v>20302010</v>
      </c>
      <c r="I779">
        <v>6.83</v>
      </c>
      <c r="J779">
        <v>6.66</v>
      </c>
      <c r="K779">
        <v>4.4000000000000004</v>
      </c>
      <c r="L779">
        <v>7.16</v>
      </c>
      <c r="M779">
        <v>4.42</v>
      </c>
      <c r="N779">
        <v>6.56</v>
      </c>
      <c r="O779">
        <v>6.54</v>
      </c>
      <c r="P779">
        <v>8.35</v>
      </c>
      <c r="Q779">
        <v>3.52</v>
      </c>
      <c r="R779">
        <v>6.19</v>
      </c>
      <c r="S779">
        <v>-10.72</v>
      </c>
      <c r="T779">
        <v>3.77</v>
      </c>
      <c r="U779">
        <v>0.45</v>
      </c>
      <c r="V779">
        <v>1.83</v>
      </c>
      <c r="W779">
        <v>3.08</v>
      </c>
      <c r="X779">
        <v>56.69</v>
      </c>
      <c r="Y779">
        <v>75.09</v>
      </c>
      <c r="Z779">
        <v>43.09</v>
      </c>
      <c r="AA779">
        <v>73.37</v>
      </c>
      <c r="AB779">
        <v>59.76</v>
      </c>
      <c r="AC779">
        <v>80.510000000000005</v>
      </c>
      <c r="AD779">
        <v>88.73</v>
      </c>
      <c r="AE779">
        <v>73.510000000000005</v>
      </c>
      <c r="AF779">
        <v>60.85</v>
      </c>
      <c r="AG779">
        <v>67.75</v>
      </c>
      <c r="AH779">
        <v>52</v>
      </c>
      <c r="AI779">
        <v>52.10</v>
      </c>
      <c r="AJ779">
        <v>42.94</v>
      </c>
      <c r="AK779">
        <v>39.07</v>
      </c>
      <c r="AL779">
        <v>64.75</v>
      </c>
      <c r="AM779">
        <v>8.3001464130000002</v>
      </c>
      <c r="AN779">
        <v>11.274774770000001</v>
      </c>
      <c r="AO779">
        <v>9.7931818180000008</v>
      </c>
      <c r="AP779">
        <v>10.2472067</v>
      </c>
      <c r="AQ779">
        <v>13.52036199</v>
      </c>
      <c r="AR779">
        <v>12.272865850000001</v>
      </c>
      <c r="AS779">
        <v>13.567278290000001</v>
      </c>
      <c r="AT779">
        <v>8.8035928139999999</v>
      </c>
      <c r="AU779">
        <v>17.28693182</v>
      </c>
      <c r="AV779">
        <v>10.945072700000001</v>
      </c>
      <c r="AW779">
        <v>-4.8507462690000001</v>
      </c>
      <c r="AX779">
        <v>13.81962865</v>
      </c>
      <c r="AY779">
        <v>95.422222219999995</v>
      </c>
      <c r="AZ779">
        <v>21.349726780000001</v>
      </c>
      <c r="BA779">
        <v>21.022727270000001</v>
      </c>
    </row>
    <row r="780" spans="1:53" ht="14.4" hidden="1">
      <c r="A780" t="s">
        <v>1564</v>
      </c>
      <c r="B780" t="s">
        <v>1565</v>
      </c>
      <c r="C780">
        <v>50203010</v>
      </c>
      <c r="D780">
        <v>7370</v>
      </c>
      <c r="E780">
        <v>8.2131866099999993</v>
      </c>
      <c r="F780">
        <v>502030</v>
      </c>
      <c r="G780">
        <v>50</v>
      </c>
      <c r="H780">
        <v>50203010</v>
      </c>
      <c r="I780">
        <v>0.93</v>
      </c>
      <c r="J780">
        <v>1.85</v>
      </c>
      <c r="K780">
        <v>1.71</v>
      </c>
      <c r="L780">
        <v>3.29</v>
      </c>
      <c r="M780">
        <v>4.68</v>
      </c>
      <c r="N780">
        <v>1.33</v>
      </c>
      <c r="O780">
        <v>-0.52</v>
      </c>
      <c r="P780">
        <v>3.18</v>
      </c>
      <c r="Q780">
        <v>6.59</v>
      </c>
      <c r="R780">
        <v>4.5</v>
      </c>
      <c r="S780">
        <v>0.49</v>
      </c>
      <c r="T780">
        <v>0.93</v>
      </c>
      <c r="U780">
        <v>1.24</v>
      </c>
      <c r="V780">
        <v>2.2599999999999998</v>
      </c>
      <c r="W780">
        <v>2.02</v>
      </c>
      <c r="X780">
        <v>28.70</v>
      </c>
      <c r="Y780">
        <v>42.60</v>
      </c>
      <c r="Z780">
        <v>47.241999999999997</v>
      </c>
      <c r="AA780">
        <v>68.650999999999996</v>
      </c>
      <c r="AB780">
        <v>60.79</v>
      </c>
      <c r="AC780">
        <v>60.05</v>
      </c>
      <c r="AD780">
        <v>64.790000000000006</v>
      </c>
      <c r="AE780">
        <v>122.28</v>
      </c>
      <c r="AF780">
        <v>183.04</v>
      </c>
      <c r="AG780">
        <v>249.11</v>
      </c>
      <c r="AH780">
        <v>151.19</v>
      </c>
      <c r="AI780">
        <v>132.25</v>
      </c>
      <c r="AJ780">
        <v>41.49</v>
      </c>
      <c r="AK780">
        <v>36.5</v>
      </c>
      <c r="AL780">
        <v>32.71</v>
      </c>
      <c r="AM780">
        <v>30.860215050000001</v>
      </c>
      <c r="AN780">
        <v>23.027027029999999</v>
      </c>
      <c r="AO780">
        <v>27.626900580000001</v>
      </c>
      <c r="AP780">
        <v>20.866565349999998</v>
      </c>
      <c r="AQ780">
        <v>12.989316240000001</v>
      </c>
      <c r="AR780">
        <v>45.150375940000004</v>
      </c>
      <c r="AS780">
        <v>-124.5961538</v>
      </c>
      <c r="AT780">
        <v>38.45283019</v>
      </c>
      <c r="AU780">
        <v>27.775417300000001</v>
      </c>
      <c r="AV780">
        <v>55.357777779999999</v>
      </c>
      <c r="AW780">
        <v>308.55102040000003</v>
      </c>
      <c r="AX780">
        <v>142.20430110000001</v>
      </c>
      <c r="AY780">
        <v>33.459677419999998</v>
      </c>
      <c r="AZ780">
        <v>16.150442479999999</v>
      </c>
      <c r="BA780">
        <v>16.193069309999998</v>
      </c>
    </row>
    <row r="781" spans="1:53" ht="14.4" hidden="1">
      <c r="A781" t="s">
        <v>1566</v>
      </c>
      <c r="B781" t="s">
        <v>1567</v>
      </c>
      <c r="C781">
        <v>20102010</v>
      </c>
      <c r="D781">
        <v>3630</v>
      </c>
      <c r="E781">
        <v>8.1824033899999993</v>
      </c>
      <c r="F781">
        <v>201020</v>
      </c>
      <c r="G781">
        <v>20</v>
      </c>
      <c r="H781">
        <v>20102010</v>
      </c>
      <c r="I781">
        <v>2.42</v>
      </c>
      <c r="J781">
        <v>6.57</v>
      </c>
      <c r="K781">
        <v>3.41</v>
      </c>
      <c r="L781">
        <v>1.83</v>
      </c>
      <c r="M781">
        <v>2.2799999999999998</v>
      </c>
      <c r="N781">
        <v>3.16</v>
      </c>
      <c r="O781">
        <v>1.85</v>
      </c>
      <c r="P781">
        <v>1.70</v>
      </c>
      <c r="Q781">
        <v>2.58</v>
      </c>
      <c r="R781">
        <v>2.2200000000000002</v>
      </c>
      <c r="S781">
        <v>2.12</v>
      </c>
      <c r="T781">
        <v>3.02</v>
      </c>
      <c r="U781">
        <v>1.51</v>
      </c>
      <c r="V781">
        <v>3.69</v>
      </c>
      <c r="W781">
        <v>3.63</v>
      </c>
      <c r="X781">
        <v>38.08</v>
      </c>
      <c r="Y781">
        <v>40.119999999999997</v>
      </c>
      <c r="Z781">
        <v>63.07</v>
      </c>
      <c r="AA781">
        <v>53.94</v>
      </c>
      <c r="AB781">
        <v>56.41</v>
      </c>
      <c r="AC781">
        <v>76.61</v>
      </c>
      <c r="AD781">
        <v>47.35</v>
      </c>
      <c r="AE781">
        <v>61.28</v>
      </c>
      <c r="AF781">
        <v>42.70</v>
      </c>
      <c r="AG781">
        <v>47.64</v>
      </c>
      <c r="AH781">
        <v>54.82</v>
      </c>
      <c r="AI781">
        <v>85.85</v>
      </c>
      <c r="AJ781">
        <v>57.24</v>
      </c>
      <c r="AK781">
        <v>82.44</v>
      </c>
      <c r="AL781">
        <v>68.209999999999994</v>
      </c>
      <c r="AM781">
        <v>15.735537190000001</v>
      </c>
      <c r="AN781">
        <v>6.1065449010000004</v>
      </c>
      <c r="AO781">
        <v>18.49560117</v>
      </c>
      <c r="AP781">
        <v>29.475409840000001</v>
      </c>
      <c r="AQ781">
        <v>24.741228069999998</v>
      </c>
      <c r="AR781">
        <v>24.243670890000001</v>
      </c>
      <c r="AS781">
        <v>25.59459459</v>
      </c>
      <c r="AT781">
        <v>36.047058819999997</v>
      </c>
      <c r="AU781">
        <v>16.550387600000001</v>
      </c>
      <c r="AV781">
        <v>21.459459460000001</v>
      </c>
      <c r="AW781">
        <v>25.858490570000001</v>
      </c>
      <c r="AX781">
        <v>28.427152320000001</v>
      </c>
      <c r="AY781">
        <v>37.907284769999997</v>
      </c>
      <c r="AZ781">
        <v>22.341463409999999</v>
      </c>
      <c r="BA781">
        <v>18.79063361</v>
      </c>
    </row>
    <row r="782" spans="1:53" ht="14.4" hidden="1">
      <c r="A782" t="s">
        <v>1568</v>
      </c>
      <c r="B782" t="s">
        <v>1569</v>
      </c>
      <c r="C782">
        <v>20106020</v>
      </c>
      <c r="D782">
        <v>3443</v>
      </c>
      <c r="E782">
        <v>8.1700512399999994</v>
      </c>
      <c r="F782">
        <v>201060</v>
      </c>
      <c r="G782">
        <v>20</v>
      </c>
      <c r="H782">
        <v>20106020</v>
      </c>
      <c r="I782">
        <v>0.69</v>
      </c>
      <c r="J782">
        <v>1.47</v>
      </c>
      <c r="K782">
        <v>2.36</v>
      </c>
      <c r="L782">
        <v>2.60</v>
      </c>
      <c r="M782">
        <v>2.67</v>
      </c>
      <c r="N782">
        <v>-6.66</v>
      </c>
      <c r="O782">
        <v>0.91</v>
      </c>
      <c r="P782">
        <v>0.89</v>
      </c>
      <c r="Q782">
        <v>2.73</v>
      </c>
      <c r="R782">
        <v>1.32</v>
      </c>
      <c r="S782">
        <v>8.4499999999999993</v>
      </c>
      <c r="T782">
        <v>1.44</v>
      </c>
      <c r="U782">
        <v>0.54</v>
      </c>
      <c r="V782">
        <v>0.43</v>
      </c>
      <c r="W782">
        <v>4.0999999999999996</v>
      </c>
      <c r="X782">
        <v>33.78</v>
      </c>
      <c r="Y782">
        <v>54.07</v>
      </c>
      <c r="Z782">
        <v>66.689099999999996</v>
      </c>
      <c r="AA782">
        <v>95.64</v>
      </c>
      <c r="AB782">
        <v>34.200000000000003</v>
      </c>
      <c r="AC782">
        <v>17.96</v>
      </c>
      <c r="AD782">
        <v>36.020000000000003</v>
      </c>
      <c r="AE782">
        <v>46.86</v>
      </c>
      <c r="AF782">
        <v>65.03</v>
      </c>
      <c r="AG782">
        <v>67.489999999999995</v>
      </c>
      <c r="AH782">
        <v>117.79</v>
      </c>
      <c r="AI782">
        <v>159.49</v>
      </c>
      <c r="AJ782">
        <v>115.23</v>
      </c>
      <c r="AK782">
        <v>136.33000000000001</v>
      </c>
      <c r="AL782">
        <v>190.84</v>
      </c>
      <c r="AM782">
        <v>48.956521739999999</v>
      </c>
      <c r="AN782">
        <v>36.782312930000003</v>
      </c>
      <c r="AO782">
        <v>28.258093219999999</v>
      </c>
      <c r="AP782">
        <v>36.784615379999998</v>
      </c>
      <c r="AQ782">
        <v>12.80898876</v>
      </c>
      <c r="AR782">
        <v>-2.6966966970000001</v>
      </c>
      <c r="AS782">
        <v>39.582417579999998</v>
      </c>
      <c r="AT782">
        <v>52.651685389999997</v>
      </c>
      <c r="AU782">
        <v>23.820512820000001</v>
      </c>
      <c r="AV782">
        <v>51.128787879999997</v>
      </c>
      <c r="AW782">
        <v>13.93964497</v>
      </c>
      <c r="AX782">
        <v>110.75694439999999</v>
      </c>
      <c r="AY782">
        <v>213.38888890000001</v>
      </c>
      <c r="AZ782">
        <v>317.04651159999997</v>
      </c>
      <c r="BA782">
        <v>46.546341460000001</v>
      </c>
    </row>
    <row r="783" spans="1:53" ht="14.4" hidden="1">
      <c r="A783" t="s">
        <v>1570</v>
      </c>
      <c r="B783" t="s">
        <v>1571</v>
      </c>
      <c r="C783">
        <v>40204010</v>
      </c>
      <c r="D783">
        <v>6798</v>
      </c>
      <c r="E783">
        <v>8.1567443999999991</v>
      </c>
      <c r="F783">
        <v>402040</v>
      </c>
      <c r="G783">
        <v>40</v>
      </c>
      <c r="H783">
        <v>40204010</v>
      </c>
      <c r="I783">
        <v>7.89</v>
      </c>
      <c r="J783">
        <v>5.0199999999999996</v>
      </c>
      <c r="K783">
        <v>4.17</v>
      </c>
      <c r="L783">
        <v>3.28</v>
      </c>
      <c r="M783">
        <v>-0.72</v>
      </c>
      <c r="N783">
        <v>0.54</v>
      </c>
      <c r="O783">
        <v>1.79</v>
      </c>
      <c r="P783">
        <v>2.04</v>
      </c>
      <c r="Q783">
        <v>0.21</v>
      </c>
      <c r="R783">
        <v>1.1599999999999999</v>
      </c>
      <c r="S783">
        <v>-0.66</v>
      </c>
      <c r="T783">
        <v>1.22</v>
      </c>
      <c r="U783">
        <v>-2.41</v>
      </c>
      <c r="V783">
        <v>0.05</v>
      </c>
      <c r="W783">
        <v>0.93</v>
      </c>
      <c r="X783">
        <v>28.74</v>
      </c>
      <c r="Y783">
        <v>28.08</v>
      </c>
      <c r="Z783">
        <v>28.90</v>
      </c>
      <c r="AA783">
        <v>19.29</v>
      </c>
      <c r="AB783">
        <v>21.83</v>
      </c>
      <c r="AC783">
        <v>17.34</v>
      </c>
      <c r="AD783">
        <v>18.13</v>
      </c>
      <c r="AE783">
        <v>20.190000000000001</v>
      </c>
      <c r="AF783">
        <v>17.54</v>
      </c>
      <c r="AG783">
        <v>17.68</v>
      </c>
      <c r="AH783">
        <v>15.60</v>
      </c>
      <c r="AI783">
        <v>15.04</v>
      </c>
      <c r="AJ783">
        <v>10.35</v>
      </c>
      <c r="AK783">
        <v>9.81</v>
      </c>
      <c r="AL783">
        <v>9.2100000000000009</v>
      </c>
      <c r="AM783">
        <v>3.6425855509999998</v>
      </c>
      <c r="AN783">
        <v>5.5936254979999998</v>
      </c>
      <c r="AO783">
        <v>6.9304556350000004</v>
      </c>
      <c r="AP783">
        <v>5.8810975609999998</v>
      </c>
      <c r="AQ783">
        <v>-30.319444440000002</v>
      </c>
      <c r="AR783">
        <v>32.111111110000003</v>
      </c>
      <c r="AS783">
        <v>10.12849162</v>
      </c>
      <c r="AT783">
        <v>9.8970588240000001</v>
      </c>
      <c r="AU783">
        <v>83.52380952</v>
      </c>
      <c r="AV783">
        <v>15.241379309999999</v>
      </c>
      <c r="AW783">
        <v>-23.636363639999999</v>
      </c>
      <c r="AX783">
        <v>12.32786885</v>
      </c>
      <c r="AY783">
        <v>-4.2946058090000001</v>
      </c>
      <c r="AZ783">
        <v>196.20</v>
      </c>
      <c r="BA783">
        <v>9.903225806</v>
      </c>
    </row>
    <row r="784" spans="1:53" ht="14.4" hidden="1">
      <c r="A784" t="s">
        <v>1572</v>
      </c>
      <c r="B784" t="s">
        <v>1573</v>
      </c>
      <c r="C784">
        <v>15103020</v>
      </c>
      <c r="D784">
        <v>2650</v>
      </c>
      <c r="E784">
        <v>8.1518023999999993</v>
      </c>
      <c r="F784">
        <v>151030</v>
      </c>
      <c r="G784">
        <v>15</v>
      </c>
      <c r="H784">
        <v>15103020</v>
      </c>
      <c r="I784">
        <v>0.03</v>
      </c>
      <c r="J784">
        <v>0.73</v>
      </c>
      <c r="K784">
        <v>0.31</v>
      </c>
      <c r="L784">
        <v>0.42</v>
      </c>
      <c r="M784">
        <v>0.27</v>
      </c>
      <c r="N784">
        <v>0.70</v>
      </c>
      <c r="O784">
        <v>0.71</v>
      </c>
      <c r="P784">
        <v>0.96</v>
      </c>
      <c r="Q784">
        <v>0.71</v>
      </c>
      <c r="R784">
        <v>0.70</v>
      </c>
      <c r="S784">
        <v>0.60</v>
      </c>
      <c r="T784">
        <v>0.68</v>
      </c>
      <c r="U784">
        <v>1.69</v>
      </c>
      <c r="V784">
        <v>2.34</v>
      </c>
      <c r="W784">
        <v>2.16</v>
      </c>
      <c r="X784">
        <v>3.89</v>
      </c>
      <c r="Y784">
        <v>4.26</v>
      </c>
      <c r="Z784">
        <v>6.46</v>
      </c>
      <c r="AA784">
        <v>9.60</v>
      </c>
      <c r="AB784">
        <v>13.62</v>
      </c>
      <c r="AC784">
        <v>12.83</v>
      </c>
      <c r="AD784">
        <v>12.48</v>
      </c>
      <c r="AE784">
        <v>15.45</v>
      </c>
      <c r="AF784">
        <v>10.64</v>
      </c>
      <c r="AG784">
        <v>16.649999999999999</v>
      </c>
      <c r="AH784">
        <v>16.940000000000001</v>
      </c>
      <c r="AI784">
        <v>19.5</v>
      </c>
      <c r="AJ784">
        <v>22.25</v>
      </c>
      <c r="AK784">
        <v>24.65</v>
      </c>
      <c r="AL784">
        <v>27.16</v>
      </c>
      <c r="AM784">
        <v>129.66666670000001</v>
      </c>
      <c r="AN784">
        <v>5.8356164379999997</v>
      </c>
      <c r="AO784">
        <v>20.838709680000001</v>
      </c>
      <c r="AP784">
        <v>22.85714286</v>
      </c>
      <c r="AQ784">
        <v>50.444444439999998</v>
      </c>
      <c r="AR784">
        <v>18.32857143</v>
      </c>
      <c r="AS784">
        <v>17.577464790000001</v>
      </c>
      <c r="AT784">
        <v>16.09375</v>
      </c>
      <c r="AU784">
        <v>14.98591549</v>
      </c>
      <c r="AV784">
        <v>23.785714290000001</v>
      </c>
      <c r="AW784">
        <v>28.233333330000001</v>
      </c>
      <c r="AX784">
        <v>28.676470590000001</v>
      </c>
      <c r="AY784">
        <v>13.16568047</v>
      </c>
      <c r="AZ784">
        <v>10.534188029999999</v>
      </c>
      <c r="BA784">
        <v>12.57407407</v>
      </c>
    </row>
    <row r="785" spans="1:53" ht="14.4" hidden="1">
      <c r="A785" t="s">
        <v>1574</v>
      </c>
      <c r="B785" t="s">
        <v>1575</v>
      </c>
      <c r="C785">
        <v>60201040</v>
      </c>
      <c r="D785">
        <v>6531</v>
      </c>
      <c r="E785">
        <v>8.1487963200000006</v>
      </c>
      <c r="F785">
        <v>602010</v>
      </c>
      <c r="G785">
        <v>60</v>
      </c>
      <c r="H785">
        <v>60201040</v>
      </c>
      <c r="I785" t="e">
        <v>#N/A</v>
      </c>
      <c r="J785" t="e">
        <v>#N/A</v>
      </c>
      <c r="K785" t="e">
        <v>#N/A</v>
      </c>
      <c r="L785">
        <v>0</v>
      </c>
      <c r="M785">
        <v>0</v>
      </c>
      <c r="N785">
        <v>0.59</v>
      </c>
      <c r="O785">
        <v>0.92</v>
      </c>
      <c r="P785">
        <v>1.45</v>
      </c>
      <c r="Q785">
        <v>1.80</v>
      </c>
      <c r="R785">
        <v>-6.58</v>
      </c>
      <c r="S785">
        <v>2.02</v>
      </c>
      <c r="T785">
        <v>3.05</v>
      </c>
      <c r="U785">
        <v>2.72</v>
      </c>
      <c r="V785">
        <v>2.2400000000000002</v>
      </c>
      <c r="W785">
        <v>2.97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>
        <v>40.43</v>
      </c>
      <c r="AD785">
        <v>47.48</v>
      </c>
      <c r="AE785">
        <v>69.92</v>
      </c>
      <c r="AF785">
        <v>68.48</v>
      </c>
      <c r="AG785">
        <v>93.04</v>
      </c>
      <c r="AH785">
        <v>136.76</v>
      </c>
      <c r="AI785">
        <v>196.47</v>
      </c>
      <c r="AJ785">
        <v>122.55</v>
      </c>
      <c r="AK785">
        <v>162.09</v>
      </c>
      <c r="AL785">
        <v>181.02</v>
      </c>
      <c r="AM785" t="s">
        <v>23</v>
      </c>
      <c r="AN785" t="s">
        <v>23</v>
      </c>
      <c r="AO785" t="s">
        <v>23</v>
      </c>
      <c r="AP785" t="s">
        <v>23</v>
      </c>
      <c r="AQ785" t="s">
        <v>23</v>
      </c>
      <c r="AR785">
        <v>68.52542373</v>
      </c>
      <c r="AS785">
        <v>51.608695650000001</v>
      </c>
      <c r="AT785">
        <v>48.220689659999998</v>
      </c>
      <c r="AU785">
        <v>38.044444439999999</v>
      </c>
      <c r="AV785">
        <v>-14.13981763</v>
      </c>
      <c r="AW785">
        <v>67.702970300000004</v>
      </c>
      <c r="AX785">
        <v>64.416393439999993</v>
      </c>
      <c r="AY785">
        <v>45.055147060000003</v>
      </c>
      <c r="AZ785">
        <v>72.361607140000004</v>
      </c>
      <c r="BA785">
        <v>60.949494950000002</v>
      </c>
    </row>
    <row r="786" spans="1:53" ht="14.4" hidden="1">
      <c r="A786" t="s">
        <v>1576</v>
      </c>
      <c r="B786" t="s">
        <v>1577</v>
      </c>
      <c r="C786">
        <v>40101010</v>
      </c>
      <c r="D786">
        <v>6020</v>
      </c>
      <c r="E786">
        <v>8.1341409000000002</v>
      </c>
      <c r="F786">
        <v>401010</v>
      </c>
      <c r="G786">
        <v>40</v>
      </c>
      <c r="H786">
        <v>40101010</v>
      </c>
      <c r="I786">
        <v>0.88</v>
      </c>
      <c r="J786">
        <v>2.09</v>
      </c>
      <c r="K786">
        <v>2.67</v>
      </c>
      <c r="L786">
        <v>2.85</v>
      </c>
      <c r="M786">
        <v>3.16</v>
      </c>
      <c r="N786">
        <v>2.84</v>
      </c>
      <c r="O786">
        <v>2.68</v>
      </c>
      <c r="P786">
        <v>4.1399999999999997</v>
      </c>
      <c r="Q786">
        <v>7.20</v>
      </c>
      <c r="R786">
        <v>7.87</v>
      </c>
      <c r="S786">
        <v>3.27</v>
      </c>
      <c r="T786">
        <v>8.35</v>
      </c>
      <c r="U786">
        <v>8.4700000000000006</v>
      </c>
      <c r="V786">
        <v>6.44</v>
      </c>
      <c r="W786">
        <v>5.0199999999999996</v>
      </c>
      <c r="X786">
        <v>42.24</v>
      </c>
      <c r="Y786">
        <v>25.80</v>
      </c>
      <c r="Z786">
        <v>30.34</v>
      </c>
      <c r="AA786">
        <v>47.54</v>
      </c>
      <c r="AB786">
        <v>46.84</v>
      </c>
      <c r="AC786">
        <v>41.83</v>
      </c>
      <c r="AD786">
        <v>68.11</v>
      </c>
      <c r="AE786">
        <v>86.81</v>
      </c>
      <c r="AF786">
        <v>68.69</v>
      </c>
      <c r="AG786">
        <v>71.75</v>
      </c>
      <c r="AH786">
        <v>55.86</v>
      </c>
      <c r="AI786">
        <v>87</v>
      </c>
      <c r="AJ786">
        <v>66.849999999999994</v>
      </c>
      <c r="AK786">
        <v>55.81</v>
      </c>
      <c r="AL786">
        <v>61.85</v>
      </c>
      <c r="AM786">
        <v>48</v>
      </c>
      <c r="AN786">
        <v>12.344497609999999</v>
      </c>
      <c r="AO786">
        <v>11.363295880000001</v>
      </c>
      <c r="AP786">
        <v>16.680701750000001</v>
      </c>
      <c r="AQ786">
        <v>14.82278481</v>
      </c>
      <c r="AR786">
        <v>14.72887324</v>
      </c>
      <c r="AS786">
        <v>25.414179099999998</v>
      </c>
      <c r="AT786">
        <v>20.96859903</v>
      </c>
      <c r="AU786">
        <v>9.5402777780000001</v>
      </c>
      <c r="AV786">
        <v>9.1168996189999998</v>
      </c>
      <c r="AW786">
        <v>17.082568810000001</v>
      </c>
      <c r="AX786">
        <v>10.41916168</v>
      </c>
      <c r="AY786">
        <v>7.8925619830000002</v>
      </c>
      <c r="AZ786">
        <v>8.6661490679999993</v>
      </c>
      <c r="BA786">
        <v>12.32071713</v>
      </c>
    </row>
    <row r="787" spans="1:53" ht="14.4" hidden="1">
      <c r="A787" t="s">
        <v>1578</v>
      </c>
      <c r="B787" t="s">
        <v>1579</v>
      </c>
      <c r="C787">
        <v>20106015</v>
      </c>
      <c r="D787">
        <v>3523</v>
      </c>
      <c r="E787">
        <v>8.1048384000000002</v>
      </c>
      <c r="F787">
        <v>201060</v>
      </c>
      <c r="G787">
        <v>20</v>
      </c>
      <c r="H787">
        <v>20106015</v>
      </c>
      <c r="I787">
        <v>2.79</v>
      </c>
      <c r="J787">
        <v>3.70</v>
      </c>
      <c r="K787">
        <v>2.14</v>
      </c>
      <c r="L787">
        <v>2.62</v>
      </c>
      <c r="M787">
        <v>3.02</v>
      </c>
      <c r="N787">
        <v>3.55</v>
      </c>
      <c r="O787">
        <v>2.06</v>
      </c>
      <c r="P787">
        <v>2.41</v>
      </c>
      <c r="Q787">
        <v>2.5</v>
      </c>
      <c r="R787">
        <v>2.5299999999999998</v>
      </c>
      <c r="S787">
        <v>3.03</v>
      </c>
      <c r="T787">
        <v>3.78</v>
      </c>
      <c r="U787">
        <v>4.20</v>
      </c>
      <c r="V787">
        <v>3.13</v>
      </c>
      <c r="W787">
        <v>4.01</v>
      </c>
      <c r="X787">
        <v>61.64</v>
      </c>
      <c r="Y787">
        <v>60.66</v>
      </c>
      <c r="Z787">
        <v>42.98</v>
      </c>
      <c r="AA787">
        <v>63.60</v>
      </c>
      <c r="AB787">
        <v>63.81</v>
      </c>
      <c r="AC787">
        <v>73.069999999999993</v>
      </c>
      <c r="AD787">
        <v>55.95</v>
      </c>
      <c r="AE787">
        <v>65.23</v>
      </c>
      <c r="AF787">
        <v>55.88</v>
      </c>
      <c r="AG787">
        <v>79.67</v>
      </c>
      <c r="AH787">
        <v>94.84</v>
      </c>
      <c r="AI787">
        <v>99.91</v>
      </c>
      <c r="AJ787">
        <v>113.20</v>
      </c>
      <c r="AK787">
        <v>95.99</v>
      </c>
      <c r="AL787">
        <v>80.099999999999994</v>
      </c>
      <c r="AM787">
        <v>22.09318996</v>
      </c>
      <c r="AN787">
        <v>16.394594590000001</v>
      </c>
      <c r="AO787">
        <v>20.084112149999999</v>
      </c>
      <c r="AP787">
        <v>24.27480916</v>
      </c>
      <c r="AQ787">
        <v>21.129139070000001</v>
      </c>
      <c r="AR787">
        <v>20.583098589999999</v>
      </c>
      <c r="AS787">
        <v>27.16019417</v>
      </c>
      <c r="AT787">
        <v>27.066390040000002</v>
      </c>
      <c r="AU787">
        <v>22.352</v>
      </c>
      <c r="AV787">
        <v>31.490118580000001</v>
      </c>
      <c r="AW787">
        <v>31.300330030000001</v>
      </c>
      <c r="AX787">
        <v>26.431216930000001</v>
      </c>
      <c r="AY787">
        <v>26.952380949999998</v>
      </c>
      <c r="AZ787">
        <v>30.667731629999999</v>
      </c>
      <c r="BA787">
        <v>19.975062340000001</v>
      </c>
    </row>
    <row r="788" spans="1:53" ht="14.4" hidden="1">
      <c r="A788" t="s">
        <v>1580</v>
      </c>
      <c r="B788" t="s">
        <v>1581</v>
      </c>
      <c r="C788">
        <v>30101010</v>
      </c>
      <c r="D788">
        <v>5912</v>
      </c>
      <c r="E788">
        <v>8.0668766099999996</v>
      </c>
      <c r="F788">
        <v>301010</v>
      </c>
      <c r="G788">
        <v>30</v>
      </c>
      <c r="H788">
        <v>30101010</v>
      </c>
      <c r="I788">
        <v>2.12</v>
      </c>
      <c r="J788">
        <v>2.94</v>
      </c>
      <c r="K788">
        <v>2.42</v>
      </c>
      <c r="L788">
        <v>2.56</v>
      </c>
      <c r="M788">
        <v>2</v>
      </c>
      <c r="N788">
        <v>4</v>
      </c>
      <c r="O788">
        <v>3.82</v>
      </c>
      <c r="P788">
        <v>3.78</v>
      </c>
      <c r="Q788">
        <v>5.05</v>
      </c>
      <c r="R788">
        <v>4.3099999999999996</v>
      </c>
      <c r="S788">
        <v>0.52</v>
      </c>
      <c r="T788">
        <v>2.93</v>
      </c>
      <c r="U788">
        <v>5.01</v>
      </c>
      <c r="V788">
        <v>-3.57</v>
      </c>
      <c r="W788">
        <v>-10.01</v>
      </c>
      <c r="X788">
        <v>38.96</v>
      </c>
      <c r="Y788">
        <v>33.06</v>
      </c>
      <c r="Z788">
        <v>37.01</v>
      </c>
      <c r="AA788">
        <v>57.44</v>
      </c>
      <c r="AB788">
        <v>76.20</v>
      </c>
      <c r="AC788">
        <v>85.155</v>
      </c>
      <c r="AD788">
        <v>82.76</v>
      </c>
      <c r="AE788">
        <v>72.62</v>
      </c>
      <c r="AF788">
        <v>68.33</v>
      </c>
      <c r="AG788">
        <v>58.96</v>
      </c>
      <c r="AH788">
        <v>39.880000000000003</v>
      </c>
      <c r="AI788">
        <v>52.16</v>
      </c>
      <c r="AJ788">
        <v>37.36</v>
      </c>
      <c r="AK788">
        <v>26.11</v>
      </c>
      <c r="AL788">
        <v>9.33</v>
      </c>
      <c r="AM788">
        <v>18.377358489999999</v>
      </c>
      <c r="AN788">
        <v>11.244897959999999</v>
      </c>
      <c r="AO788">
        <v>15.29338843</v>
      </c>
      <c r="AP788">
        <v>22.4375</v>
      </c>
      <c r="AQ788">
        <v>38.10</v>
      </c>
      <c r="AR788">
        <v>21.28875</v>
      </c>
      <c r="AS788">
        <v>21.664921469999999</v>
      </c>
      <c r="AT788">
        <v>19.211640209999999</v>
      </c>
      <c r="AU788">
        <v>13.53069307</v>
      </c>
      <c r="AV788">
        <v>13.679814390000001</v>
      </c>
      <c r="AW788">
        <v>76.692307690000007</v>
      </c>
      <c r="AX788">
        <v>17.802047779999999</v>
      </c>
      <c r="AY788">
        <v>7.4570858280000003</v>
      </c>
      <c r="AZ788">
        <v>-7.3137254900000004</v>
      </c>
      <c r="BA788">
        <v>-0.93206793200000004</v>
      </c>
    </row>
    <row r="789" spans="1:53" ht="14.4" hidden="1">
      <c r="A789" t="s">
        <v>1582</v>
      </c>
      <c r="B789" t="s">
        <v>1583</v>
      </c>
      <c r="C789">
        <v>35203010</v>
      </c>
      <c r="D789">
        <v>2836</v>
      </c>
      <c r="E789">
        <v>8.0645263800000002</v>
      </c>
      <c r="F789">
        <v>352030</v>
      </c>
      <c r="G789">
        <v>35</v>
      </c>
      <c r="H789">
        <v>35203010</v>
      </c>
      <c r="I789">
        <v>0</v>
      </c>
      <c r="J789">
        <v>-0.05</v>
      </c>
      <c r="K789">
        <v>0.45</v>
      </c>
      <c r="L789">
        <v>0.5</v>
      </c>
      <c r="M789">
        <v>0.25</v>
      </c>
      <c r="N789">
        <v>0.28000000000000003</v>
      </c>
      <c r="O789">
        <v>0.34</v>
      </c>
      <c r="P789">
        <v>0.72</v>
      </c>
      <c r="Q789">
        <v>0.37</v>
      </c>
      <c r="R789">
        <v>0.44</v>
      </c>
      <c r="S789">
        <v>1.1100000000000001</v>
      </c>
      <c r="T789">
        <v>2.2400000000000002</v>
      </c>
      <c r="U789">
        <v>3.24</v>
      </c>
      <c r="V789">
        <v>0.63</v>
      </c>
      <c r="W789">
        <v>-0.46</v>
      </c>
      <c r="X789">
        <v>4.6900000000000004</v>
      </c>
      <c r="Y789">
        <v>3.47</v>
      </c>
      <c r="Z789">
        <v>6.28</v>
      </c>
      <c r="AA789">
        <v>13.64</v>
      </c>
      <c r="AB789">
        <v>19.80</v>
      </c>
      <c r="AC789">
        <v>28.29</v>
      </c>
      <c r="AD789">
        <v>30.82</v>
      </c>
      <c r="AE789">
        <v>36.28</v>
      </c>
      <c r="AF789">
        <v>52.74</v>
      </c>
      <c r="AG789">
        <v>92.5</v>
      </c>
      <c r="AH789">
        <v>191.63</v>
      </c>
      <c r="AI789">
        <v>264.83999999999997</v>
      </c>
      <c r="AJ789">
        <v>169.31</v>
      </c>
      <c r="AK789">
        <v>179.80</v>
      </c>
      <c r="AL789">
        <v>143.94</v>
      </c>
      <c r="AM789" t="s">
        <v>23</v>
      </c>
      <c r="AN789">
        <v>-69.400000000000006</v>
      </c>
      <c r="AO789">
        <v>13.955555560000001</v>
      </c>
      <c r="AP789">
        <v>27.28</v>
      </c>
      <c r="AQ789">
        <v>79.20</v>
      </c>
      <c r="AR789">
        <v>101.0357143</v>
      </c>
      <c r="AS789">
        <v>90.647058819999998</v>
      </c>
      <c r="AT789">
        <v>50.388888889999997</v>
      </c>
      <c r="AU789">
        <v>142.54054049999999</v>
      </c>
      <c r="AV789">
        <v>210.22727269999999</v>
      </c>
      <c r="AW789">
        <v>172.63963960000001</v>
      </c>
      <c r="AX789">
        <v>118.2321429</v>
      </c>
      <c r="AY789">
        <v>52.256172839999998</v>
      </c>
      <c r="AZ789">
        <v>285.39682540000001</v>
      </c>
      <c r="BA789">
        <v>-312.91304350000001</v>
      </c>
    </row>
    <row r="790" spans="1:53" ht="14.4" hidden="1">
      <c r="A790" t="s">
        <v>1584</v>
      </c>
      <c r="B790" t="s">
        <v>1585</v>
      </c>
      <c r="C790">
        <v>20106020</v>
      </c>
      <c r="D790">
        <v>3714</v>
      </c>
      <c r="E790">
        <v>8.0432737500000009</v>
      </c>
      <c r="F790">
        <v>201060</v>
      </c>
      <c r="G790">
        <v>20</v>
      </c>
      <c r="H790">
        <v>20106020</v>
      </c>
      <c r="I790">
        <v>2.10</v>
      </c>
      <c r="J790">
        <v>2.87</v>
      </c>
      <c r="K790">
        <v>1.73</v>
      </c>
      <c r="L790">
        <v>1.64</v>
      </c>
      <c r="M790">
        <v>1.76</v>
      </c>
      <c r="N790">
        <v>1.49</v>
      </c>
      <c r="O790">
        <v>1.42</v>
      </c>
      <c r="P790">
        <v>1.74</v>
      </c>
      <c r="Q790">
        <v>1.36</v>
      </c>
      <c r="R790">
        <v>2.0499999999999998</v>
      </c>
      <c r="S790">
        <v>2</v>
      </c>
      <c r="T790">
        <v>2.2400000000000002</v>
      </c>
      <c r="U790">
        <v>2.66</v>
      </c>
      <c r="V790">
        <v>2.90</v>
      </c>
      <c r="W790">
        <v>3.38</v>
      </c>
      <c r="X790">
        <v>58.28</v>
      </c>
      <c r="Y790">
        <v>68.08</v>
      </c>
      <c r="Z790">
        <v>32.840000000000003</v>
      </c>
      <c r="AA790">
        <v>43.46</v>
      </c>
      <c r="AB790">
        <v>38.630000000000003</v>
      </c>
      <c r="AC790">
        <v>28.66</v>
      </c>
      <c r="AD790">
        <v>42.08</v>
      </c>
      <c r="AE790">
        <v>48.95</v>
      </c>
      <c r="AF790">
        <v>43.39</v>
      </c>
      <c r="AG790">
        <v>57.62</v>
      </c>
      <c r="AH790">
        <v>55.88</v>
      </c>
      <c r="AI790">
        <v>59.26</v>
      </c>
      <c r="AJ790">
        <v>58.87</v>
      </c>
      <c r="AK790">
        <v>65.349999999999994</v>
      </c>
      <c r="AL790">
        <v>67.349999999999994</v>
      </c>
      <c r="AM790">
        <v>27.752380949999999</v>
      </c>
      <c r="AN790">
        <v>23.72125436</v>
      </c>
      <c r="AO790">
        <v>18.982658959999998</v>
      </c>
      <c r="AP790">
        <v>26.5</v>
      </c>
      <c r="AQ790">
        <v>21.948863639999999</v>
      </c>
      <c r="AR790">
        <v>19.234899330000001</v>
      </c>
      <c r="AS790">
        <v>29.63380282</v>
      </c>
      <c r="AT790">
        <v>28.132183909999998</v>
      </c>
      <c r="AU790">
        <v>31.904411759999999</v>
      </c>
      <c r="AV790">
        <v>28.107317070000001</v>
      </c>
      <c r="AW790">
        <v>27.94</v>
      </c>
      <c r="AX790">
        <v>26.45535714</v>
      </c>
      <c r="AY790">
        <v>22.131578950000002</v>
      </c>
      <c r="AZ790">
        <v>22.53448276</v>
      </c>
      <c r="BA790">
        <v>19.926035500000001</v>
      </c>
    </row>
    <row r="791" spans="1:53" ht="14.4" hidden="1">
      <c r="A791" t="s">
        <v>1586</v>
      </c>
      <c r="B791" t="s">
        <v>1587</v>
      </c>
      <c r="C791">
        <v>40301010</v>
      </c>
      <c r="D791">
        <v>6411</v>
      </c>
      <c r="E791">
        <v>8.0310355199999997</v>
      </c>
      <c r="F791">
        <v>403010</v>
      </c>
      <c r="G791">
        <v>40</v>
      </c>
      <c r="H791">
        <v>40301010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>
        <v>0.63</v>
      </c>
      <c r="S791">
        <v>0.67</v>
      </c>
      <c r="T791">
        <v>0.63</v>
      </c>
      <c r="U791">
        <v>0.52</v>
      </c>
      <c r="V791">
        <v>0.52</v>
      </c>
      <c r="W791">
        <v>0.71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>
        <v>40.35</v>
      </c>
      <c r="AJ791">
        <v>41.51</v>
      </c>
      <c r="AK791">
        <v>43.02</v>
      </c>
      <c r="AL791">
        <v>64.16</v>
      </c>
      <c r="AM791" t="s">
        <v>23</v>
      </c>
      <c r="AN791" t="s">
        <v>23</v>
      </c>
      <c r="AO791" t="s">
        <v>23</v>
      </c>
      <c r="AP791" t="s">
        <v>23</v>
      </c>
      <c r="AQ791" t="s">
        <v>23</v>
      </c>
      <c r="AR791" t="s">
        <v>23</v>
      </c>
      <c r="AS791" t="s">
        <v>23</v>
      </c>
      <c r="AT791" t="s">
        <v>23</v>
      </c>
      <c r="AU791" t="s">
        <v>23</v>
      </c>
      <c r="AV791" t="s">
        <v>23</v>
      </c>
      <c r="AW791" t="s">
        <v>23</v>
      </c>
      <c r="AX791">
        <v>64.047619049999994</v>
      </c>
      <c r="AY791">
        <v>79.82692308</v>
      </c>
      <c r="AZ791">
        <v>82.730769230000007</v>
      </c>
      <c r="BA791">
        <v>90.36619718</v>
      </c>
    </row>
    <row r="792" spans="1:53" ht="14.4" hidden="1">
      <c r="A792" t="s">
        <v>1588</v>
      </c>
      <c r="B792" t="s">
        <v>1589</v>
      </c>
      <c r="C792">
        <v>60104010</v>
      </c>
      <c r="D792">
        <v>6798</v>
      </c>
      <c r="E792">
        <v>8.0148839600000006</v>
      </c>
      <c r="F792">
        <v>601040</v>
      </c>
      <c r="G792">
        <v>60</v>
      </c>
      <c r="H792">
        <v>60104010</v>
      </c>
      <c r="I792">
        <v>3.24</v>
      </c>
      <c r="J792">
        <v>3.23</v>
      </c>
      <c r="K792">
        <v>2.94</v>
      </c>
      <c r="L792">
        <v>2.09</v>
      </c>
      <c r="M792">
        <v>4.1500000000000004</v>
      </c>
      <c r="N792">
        <v>3.59</v>
      </c>
      <c r="O792">
        <v>4.34</v>
      </c>
      <c r="P792">
        <v>0.85</v>
      </c>
      <c r="Q792">
        <v>2.0099999999999998</v>
      </c>
      <c r="R792">
        <v>16.21</v>
      </c>
      <c r="S792">
        <v>-1.83</v>
      </c>
      <c r="T792">
        <v>0.53</v>
      </c>
      <c r="U792">
        <v>-2.13</v>
      </c>
      <c r="V792">
        <v>0.23</v>
      </c>
      <c r="W792">
        <v>0.04</v>
      </c>
      <c r="X792">
        <v>83.33</v>
      </c>
      <c r="Y792">
        <v>76.86</v>
      </c>
      <c r="Z792">
        <v>80.08</v>
      </c>
      <c r="AA792">
        <v>88.79</v>
      </c>
      <c r="AB792">
        <v>117.71</v>
      </c>
      <c r="AC792">
        <v>99.96</v>
      </c>
      <c r="AD792">
        <v>104.37</v>
      </c>
      <c r="AE792">
        <v>78.180000000000007</v>
      </c>
      <c r="AF792">
        <v>62.03</v>
      </c>
      <c r="AG792">
        <v>66.5</v>
      </c>
      <c r="AH792">
        <v>37.340000000000003</v>
      </c>
      <c r="AI792">
        <v>41.86</v>
      </c>
      <c r="AJ792">
        <v>20.81</v>
      </c>
      <c r="AK792">
        <v>28.25</v>
      </c>
      <c r="AL792">
        <v>42.04</v>
      </c>
      <c r="AM792">
        <v>25.7191358</v>
      </c>
      <c r="AN792">
        <v>23.795665629999998</v>
      </c>
      <c r="AO792">
        <v>27.23809524</v>
      </c>
      <c r="AP792">
        <v>42.483253589999997</v>
      </c>
      <c r="AQ792">
        <v>28.36385542</v>
      </c>
      <c r="AR792">
        <v>27.844011139999999</v>
      </c>
      <c r="AS792">
        <v>24.048387099999999</v>
      </c>
      <c r="AT792">
        <v>91.976470590000005</v>
      </c>
      <c r="AU792">
        <v>30.860696520000001</v>
      </c>
      <c r="AV792">
        <v>4.102405922</v>
      </c>
      <c r="AW792">
        <v>-20.404371579999999</v>
      </c>
      <c r="AX792">
        <v>78.981132079999995</v>
      </c>
      <c r="AY792">
        <v>-9.769953052</v>
      </c>
      <c r="AZ792">
        <v>122.826087</v>
      </c>
      <c r="BA792">
        <v>1051</v>
      </c>
    </row>
    <row r="793" spans="1:53" ht="14.4" hidden="1">
      <c r="A793" t="s">
        <v>1590</v>
      </c>
      <c r="B793" t="s">
        <v>1591</v>
      </c>
      <c r="C793">
        <v>40101015</v>
      </c>
      <c r="D793">
        <v>6020</v>
      </c>
      <c r="E793">
        <v>8.0133217499999994</v>
      </c>
      <c r="F793">
        <v>401010</v>
      </c>
      <c r="G793">
        <v>40</v>
      </c>
      <c r="H793">
        <v>40101015</v>
      </c>
      <c r="I793">
        <v>-2.48</v>
      </c>
      <c r="J793">
        <v>0.83</v>
      </c>
      <c r="K793">
        <v>0.97</v>
      </c>
      <c r="L793">
        <v>1.58</v>
      </c>
      <c r="M793">
        <v>1.68</v>
      </c>
      <c r="N793">
        <v>1.20</v>
      </c>
      <c r="O793">
        <v>1.99</v>
      </c>
      <c r="P793">
        <v>2.60</v>
      </c>
      <c r="Q793">
        <v>4.08</v>
      </c>
      <c r="R793">
        <v>4.16</v>
      </c>
      <c r="S793">
        <v>3.02</v>
      </c>
      <c r="T793">
        <v>6.79</v>
      </c>
      <c r="U793">
        <v>5.79</v>
      </c>
      <c r="V793">
        <v>4.3499999999999996</v>
      </c>
      <c r="W793">
        <v>4.95</v>
      </c>
      <c r="X793">
        <v>24.23</v>
      </c>
      <c r="Y793">
        <v>16.28</v>
      </c>
      <c r="Z793">
        <v>21.40</v>
      </c>
      <c r="AA793">
        <v>29.96</v>
      </c>
      <c r="AB793">
        <v>28.51</v>
      </c>
      <c r="AC793">
        <v>27.30</v>
      </c>
      <c r="AD793">
        <v>43.04</v>
      </c>
      <c r="AE793">
        <v>50.83</v>
      </c>
      <c r="AF793">
        <v>40.74</v>
      </c>
      <c r="AG793">
        <v>51.92</v>
      </c>
      <c r="AH793">
        <v>43.44</v>
      </c>
      <c r="AI793">
        <v>63.16</v>
      </c>
      <c r="AJ793">
        <v>49.16</v>
      </c>
      <c r="AK793">
        <v>43.87</v>
      </c>
      <c r="AL793">
        <v>54.25</v>
      </c>
      <c r="AM793">
        <v>-9.7701612900000008</v>
      </c>
      <c r="AN793">
        <v>19.614457829999999</v>
      </c>
      <c r="AO793">
        <v>22.06185567</v>
      </c>
      <c r="AP793">
        <v>18.962025319999999</v>
      </c>
      <c r="AQ793">
        <v>16.9702381</v>
      </c>
      <c r="AR793">
        <v>22.75</v>
      </c>
      <c r="AS793">
        <v>21.628140699999999</v>
      </c>
      <c r="AT793">
        <v>19.55</v>
      </c>
      <c r="AU793">
        <v>9.9852941180000006</v>
      </c>
      <c r="AV793">
        <v>12.48076923</v>
      </c>
      <c r="AW793">
        <v>14.384105959999999</v>
      </c>
      <c r="AX793">
        <v>9.30191458</v>
      </c>
      <c r="AY793">
        <v>8.4905008639999995</v>
      </c>
      <c r="AZ793">
        <v>10.085057470000001</v>
      </c>
      <c r="BA793">
        <v>10.95959596</v>
      </c>
    </row>
    <row r="794" spans="1:53" ht="14.4" hidden="1">
      <c r="A794" t="s">
        <v>1592</v>
      </c>
      <c r="B794" t="s">
        <v>1593</v>
      </c>
      <c r="C794">
        <v>45103010</v>
      </c>
      <c r="D794">
        <v>7372</v>
      </c>
      <c r="E794">
        <v>7.9922728000000003</v>
      </c>
      <c r="F794">
        <v>451030</v>
      </c>
      <c r="G794">
        <v>45</v>
      </c>
      <c r="H794">
        <v>45103010</v>
      </c>
      <c r="I794">
        <v>-0.16</v>
      </c>
      <c r="J794">
        <v>0.26</v>
      </c>
      <c r="K794">
        <v>0.56000000000000005</v>
      </c>
      <c r="L794">
        <v>0.98</v>
      </c>
      <c r="M794">
        <v>0.42</v>
      </c>
      <c r="N794">
        <v>0.46</v>
      </c>
      <c r="O794">
        <v>0.34</v>
      </c>
      <c r="P794">
        <v>0.40</v>
      </c>
      <c r="Q794">
        <v>0.13</v>
      </c>
      <c r="R794">
        <v>-1.1399999999999999</v>
      </c>
      <c r="S794">
        <v>-0.76</v>
      </c>
      <c r="T794">
        <v>-0.77</v>
      </c>
      <c r="U794">
        <v>-4.22</v>
      </c>
      <c r="V794">
        <v>0.73</v>
      </c>
      <c r="W794">
        <v>1.1100000000000001</v>
      </c>
      <c r="X794">
        <v>36.630000000000003</v>
      </c>
      <c r="Y794">
        <v>29.40</v>
      </c>
      <c r="Z794">
        <v>22.68</v>
      </c>
      <c r="AA794">
        <v>49.18</v>
      </c>
      <c r="AB794">
        <v>20.77</v>
      </c>
      <c r="AC794">
        <v>27.5</v>
      </c>
      <c r="AD794">
        <v>36</v>
      </c>
      <c r="AE794">
        <v>47.15</v>
      </c>
      <c r="AF794">
        <v>47.83</v>
      </c>
      <c r="AG794">
        <v>79.650000000000006</v>
      </c>
      <c r="AH794">
        <v>133.26</v>
      </c>
      <c r="AI794">
        <v>111.82</v>
      </c>
      <c r="AJ794">
        <v>34.24</v>
      </c>
      <c r="AK794">
        <v>48.86</v>
      </c>
      <c r="AL794">
        <v>93.20</v>
      </c>
      <c r="AM794">
        <v>-228.9375</v>
      </c>
      <c r="AN794">
        <v>113.0769231</v>
      </c>
      <c r="AO794">
        <v>40.5</v>
      </c>
      <c r="AP794">
        <v>50.183673470000002</v>
      </c>
      <c r="AQ794">
        <v>49.452380949999998</v>
      </c>
      <c r="AR794">
        <v>59.782608699999997</v>
      </c>
      <c r="AS794">
        <v>105.8823529</v>
      </c>
      <c r="AT794">
        <v>117.875</v>
      </c>
      <c r="AU794">
        <v>367.92307690000001</v>
      </c>
      <c r="AV794">
        <v>-69.868421049999995</v>
      </c>
      <c r="AW794">
        <v>-175.34210529999999</v>
      </c>
      <c r="AX794">
        <v>-145.22077920000001</v>
      </c>
      <c r="AY794">
        <v>-8.1137440759999997</v>
      </c>
      <c r="AZ794">
        <v>66.931506850000005</v>
      </c>
      <c r="BA794">
        <v>83.963963960000001</v>
      </c>
    </row>
    <row r="795" spans="1:53" ht="14.4" hidden="1">
      <c r="A795" t="s">
        <v>1594</v>
      </c>
      <c r="B795" t="s">
        <v>1595</v>
      </c>
      <c r="C795">
        <v>35201010</v>
      </c>
      <c r="D795">
        <v>2836</v>
      </c>
      <c r="E795">
        <v>7.97549844</v>
      </c>
      <c r="F795">
        <v>352010</v>
      </c>
      <c r="G795">
        <v>35</v>
      </c>
      <c r="H795">
        <v>35201010</v>
      </c>
      <c r="I795" t="e">
        <v>#N/A</v>
      </c>
      <c r="J795" t="e">
        <v>#N/A</v>
      </c>
      <c r="K795" t="e">
        <v>#N/A</v>
      </c>
      <c r="L795" t="e">
        <v>#N/A</v>
      </c>
      <c r="M795">
        <v>-0.51</v>
      </c>
      <c r="N795">
        <v>-1.5</v>
      </c>
      <c r="O795">
        <v>-2.72</v>
      </c>
      <c r="P795">
        <v>-4.42</v>
      </c>
      <c r="Q795">
        <v>-3.63</v>
      </c>
      <c r="R795">
        <v>-5.26</v>
      </c>
      <c r="S795">
        <v>-9.98</v>
      </c>
      <c r="T795">
        <v>-7.96</v>
      </c>
      <c r="U795">
        <v>-11.11</v>
      </c>
      <c r="V795">
        <v>-9.4499999999999993</v>
      </c>
      <c r="W795">
        <v>-6.76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>
        <v>18.32</v>
      </c>
      <c r="AD795">
        <v>20.239999999999998</v>
      </c>
      <c r="AE795">
        <v>40.06</v>
      </c>
      <c r="AF795">
        <v>62.65</v>
      </c>
      <c r="AG795">
        <v>139.12</v>
      </c>
      <c r="AH795">
        <v>166.78</v>
      </c>
      <c r="AI795">
        <v>134.53</v>
      </c>
      <c r="AJ795">
        <v>122.13</v>
      </c>
      <c r="AK795">
        <v>125.95</v>
      </c>
      <c r="AL795">
        <v>137.66999999999999</v>
      </c>
      <c r="AM795" t="s">
        <v>23</v>
      </c>
      <c r="AN795" t="s">
        <v>23</v>
      </c>
      <c r="AO795" t="s">
        <v>23</v>
      </c>
      <c r="AP795" t="s">
        <v>23</v>
      </c>
      <c r="AQ795" t="s">
        <v>23</v>
      </c>
      <c r="AR795">
        <v>-12.213333329999999</v>
      </c>
      <c r="AS795">
        <v>-7.4411764710000003</v>
      </c>
      <c r="AT795">
        <v>-9.0633484160000002</v>
      </c>
      <c r="AU795">
        <v>-17.258953170000002</v>
      </c>
      <c r="AV795">
        <v>-26.448669200000001</v>
      </c>
      <c r="AW795">
        <v>-16.711422850000002</v>
      </c>
      <c r="AX795">
        <v>-16.900753770000001</v>
      </c>
      <c r="AY795">
        <v>-10.99279928</v>
      </c>
      <c r="AZ795">
        <v>-13.328042330000001</v>
      </c>
      <c r="BA795">
        <v>-20.36538462</v>
      </c>
    </row>
    <row r="796" spans="1:53" ht="14.4" hidden="1">
      <c r="A796" t="s">
        <v>1596</v>
      </c>
      <c r="B796" t="s">
        <v>1597</v>
      </c>
      <c r="C796">
        <v>45203020</v>
      </c>
      <c r="D796">
        <v>3670</v>
      </c>
      <c r="E796">
        <v>7.97460784</v>
      </c>
      <c r="F796">
        <v>452030</v>
      </c>
      <c r="G796">
        <v>45</v>
      </c>
      <c r="H796">
        <v>45203020</v>
      </c>
      <c r="I796">
        <v>1.31</v>
      </c>
      <c r="J796">
        <v>1.87</v>
      </c>
      <c r="K796">
        <v>-1.64</v>
      </c>
      <c r="L796">
        <v>1.98</v>
      </c>
      <c r="M796">
        <v>2.58</v>
      </c>
      <c r="N796">
        <v>1.21</v>
      </c>
      <c r="O796">
        <v>1.68</v>
      </c>
      <c r="P796">
        <v>2.57</v>
      </c>
      <c r="Q796">
        <v>2.21</v>
      </c>
      <c r="R796">
        <v>3.23</v>
      </c>
      <c r="S796">
        <v>3.01</v>
      </c>
      <c r="T796">
        <v>3.95</v>
      </c>
      <c r="U796">
        <v>5.36</v>
      </c>
      <c r="V796">
        <v>6.73</v>
      </c>
      <c r="W796">
        <v>8.10</v>
      </c>
      <c r="X796">
        <v>21.5</v>
      </c>
      <c r="Y796">
        <v>13.68</v>
      </c>
      <c r="Z796">
        <v>13.14</v>
      </c>
      <c r="AA796">
        <v>20.56</v>
      </c>
      <c r="AB796">
        <v>17.739999999999998</v>
      </c>
      <c r="AC796">
        <v>23.82</v>
      </c>
      <c r="AD796">
        <v>40.299999999999997</v>
      </c>
      <c r="AE796">
        <v>28.70</v>
      </c>
      <c r="AF796">
        <v>51.31</v>
      </c>
      <c r="AG796">
        <v>64.84</v>
      </c>
      <c r="AH796">
        <v>77.59</v>
      </c>
      <c r="AI796">
        <v>118.47</v>
      </c>
      <c r="AJ796">
        <v>128.22</v>
      </c>
      <c r="AK796">
        <v>190.33</v>
      </c>
      <c r="AL796">
        <v>219.88</v>
      </c>
      <c r="AM796">
        <v>16.412213739999999</v>
      </c>
      <c r="AN796">
        <v>7.3155080210000003</v>
      </c>
      <c r="AO796">
        <v>-8.0121951219999996</v>
      </c>
      <c r="AP796">
        <v>10.38383838</v>
      </c>
      <c r="AQ796">
        <v>6.8759689919999998</v>
      </c>
      <c r="AR796">
        <v>19.68595041</v>
      </c>
      <c r="AS796">
        <v>23.98809524</v>
      </c>
      <c r="AT796">
        <v>11.167315179999999</v>
      </c>
      <c r="AU796">
        <v>23.21719457</v>
      </c>
      <c r="AV796">
        <v>20.074303409999999</v>
      </c>
      <c r="AW796">
        <v>25.777408640000001</v>
      </c>
      <c r="AX796">
        <v>29.992405059999999</v>
      </c>
      <c r="AY796">
        <v>23.921641789999999</v>
      </c>
      <c r="AZ796">
        <v>28.280832100000001</v>
      </c>
      <c r="BA796">
        <v>27.145679009999998</v>
      </c>
    </row>
    <row r="797" spans="1:53" ht="14.4" hidden="1">
      <c r="A797" t="s">
        <v>1598</v>
      </c>
      <c r="B797" t="s">
        <v>1599</v>
      </c>
      <c r="C797">
        <v>60102510</v>
      </c>
      <c r="D797">
        <v>6798</v>
      </c>
      <c r="E797">
        <v>7.9452184350000001</v>
      </c>
      <c r="F797">
        <v>601025</v>
      </c>
      <c r="G797">
        <v>60</v>
      </c>
      <c r="H797">
        <v>60102510</v>
      </c>
      <c r="I797">
        <v>0.68</v>
      </c>
      <c r="J797">
        <v>0.83</v>
      </c>
      <c r="K797">
        <v>1.1299999999999999</v>
      </c>
      <c r="L797">
        <v>1.08</v>
      </c>
      <c r="M797">
        <v>1.52</v>
      </c>
      <c r="N797">
        <v>1.49</v>
      </c>
      <c r="O797">
        <v>2.93</v>
      </c>
      <c r="P797">
        <v>2.44</v>
      </c>
      <c r="Q797">
        <v>2.4900000000000002</v>
      </c>
      <c r="R797">
        <v>3.24</v>
      </c>
      <c r="S797">
        <v>2.76</v>
      </c>
      <c r="T797">
        <v>3.90</v>
      </c>
      <c r="U797">
        <v>4.3600000000000003</v>
      </c>
      <c r="V797">
        <v>4.42</v>
      </c>
      <c r="W797">
        <v>4.66</v>
      </c>
      <c r="X797">
        <v>42.32</v>
      </c>
      <c r="Y797">
        <v>43.48</v>
      </c>
      <c r="Z797">
        <v>53.81</v>
      </c>
      <c r="AA797">
        <v>57.93</v>
      </c>
      <c r="AB797">
        <v>63.32</v>
      </c>
      <c r="AC797">
        <v>55.61</v>
      </c>
      <c r="AD797">
        <v>73.84</v>
      </c>
      <c r="AE797">
        <v>88.38</v>
      </c>
      <c r="AF797">
        <v>91.73</v>
      </c>
      <c r="AG797">
        <v>132.66999999999999</v>
      </c>
      <c r="AH797">
        <v>138.06</v>
      </c>
      <c r="AI797">
        <v>227.85</v>
      </c>
      <c r="AJ797">
        <v>148.06</v>
      </c>
      <c r="AK797">
        <v>183.54</v>
      </c>
      <c r="AL797">
        <v>160.49</v>
      </c>
      <c r="AM797">
        <v>62.235294119999999</v>
      </c>
      <c r="AN797">
        <v>52.385542170000001</v>
      </c>
      <c r="AO797">
        <v>47.619469029999998</v>
      </c>
      <c r="AP797">
        <v>53.638888889999997</v>
      </c>
      <c r="AQ797">
        <v>41.657894740000003</v>
      </c>
      <c r="AR797">
        <v>37.322147649999998</v>
      </c>
      <c r="AS797">
        <v>25.201365190000001</v>
      </c>
      <c r="AT797">
        <v>36.221311479999997</v>
      </c>
      <c r="AU797">
        <v>36.83935743</v>
      </c>
      <c r="AV797">
        <v>40.947530860000001</v>
      </c>
      <c r="AW797">
        <v>50.02173913</v>
      </c>
      <c r="AX797">
        <v>58.42307692</v>
      </c>
      <c r="AY797">
        <v>33.958715599999998</v>
      </c>
      <c r="AZ797">
        <v>41.524886879999997</v>
      </c>
      <c r="BA797">
        <v>34.439914160000001</v>
      </c>
    </row>
    <row r="798" spans="1:53" ht="14.4" hidden="1">
      <c r="A798" t="s">
        <v>1600</v>
      </c>
      <c r="B798" t="s">
        <v>1601</v>
      </c>
      <c r="C798">
        <v>35102015</v>
      </c>
      <c r="D798">
        <v>8082</v>
      </c>
      <c r="E798">
        <v>7.9379932499999999</v>
      </c>
      <c r="F798">
        <v>351020</v>
      </c>
      <c r="G798">
        <v>35</v>
      </c>
      <c r="H798">
        <v>35102015</v>
      </c>
      <c r="I798">
        <v>3.55</v>
      </c>
      <c r="J798">
        <v>4.0999999999999996</v>
      </c>
      <c r="K798">
        <v>4.62</v>
      </c>
      <c r="L798">
        <v>4.16</v>
      </c>
      <c r="M798">
        <v>5.57</v>
      </c>
      <c r="N798">
        <v>6.33</v>
      </c>
      <c r="O798">
        <v>6.48</v>
      </c>
      <c r="P798">
        <v>5.86</v>
      </c>
      <c r="Q798">
        <v>12.23</v>
      </c>
      <c r="R798">
        <v>13.31</v>
      </c>
      <c r="S798">
        <v>19.48</v>
      </c>
      <c r="T798">
        <v>16.850000000000001</v>
      </c>
      <c r="U798">
        <v>16.53</v>
      </c>
      <c r="V798">
        <v>17.93</v>
      </c>
      <c r="W798">
        <v>19.89</v>
      </c>
      <c r="X798">
        <v>63.51</v>
      </c>
      <c r="Y798">
        <v>51.21</v>
      </c>
      <c r="Z798">
        <v>68.59</v>
      </c>
      <c r="AA798">
        <v>76.62</v>
      </c>
      <c r="AB798">
        <v>105.67</v>
      </c>
      <c r="AC798">
        <v>149.80000000000001</v>
      </c>
      <c r="AD798">
        <v>160.41</v>
      </c>
      <c r="AE798">
        <v>243.02</v>
      </c>
      <c r="AF798">
        <v>283.27999999999997</v>
      </c>
      <c r="AG798">
        <v>439.26</v>
      </c>
      <c r="AH798">
        <v>532.61</v>
      </c>
      <c r="AI798">
        <v>529.04</v>
      </c>
      <c r="AJ798">
        <v>510.43</v>
      </c>
      <c r="AK798">
        <v>584.75</v>
      </c>
      <c r="AL798">
        <v>529.79999999999995</v>
      </c>
      <c r="AM798">
        <v>17.890140850000002</v>
      </c>
      <c r="AN798">
        <v>12.490243899999999</v>
      </c>
      <c r="AO798">
        <v>14.846320349999999</v>
      </c>
      <c r="AP798">
        <v>18.41826923</v>
      </c>
      <c r="AQ798">
        <v>18.971274690000001</v>
      </c>
      <c r="AR798">
        <v>23.665086890000001</v>
      </c>
      <c r="AS798">
        <v>24.75462963</v>
      </c>
      <c r="AT798">
        <v>41.470989760000002</v>
      </c>
      <c r="AU798">
        <v>23.162714640000001</v>
      </c>
      <c r="AV798">
        <v>33.002253940000003</v>
      </c>
      <c r="AW798">
        <v>27.341375769999999</v>
      </c>
      <c r="AX798">
        <v>31.397032639999999</v>
      </c>
      <c r="AY798">
        <v>30.879007860000002</v>
      </c>
      <c r="AZ798">
        <v>32.61293921</v>
      </c>
      <c r="BA798">
        <v>26.63650075</v>
      </c>
    </row>
    <row r="799" spans="1:53" ht="14.4" hidden="1">
      <c r="A799" t="s">
        <v>1602</v>
      </c>
      <c r="B799" t="s">
        <v>1603</v>
      </c>
      <c r="C799">
        <v>45103020</v>
      </c>
      <c r="D799">
        <v>7370</v>
      </c>
      <c r="E799">
        <v>7.9187528</v>
      </c>
      <c r="F799">
        <v>451030</v>
      </c>
      <c r="G799">
        <v>45</v>
      </c>
      <c r="H799">
        <v>45103020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>
        <v>-0.91</v>
      </c>
      <c r="S799">
        <v>-1.34</v>
      </c>
      <c r="T799">
        <v>-1.08</v>
      </c>
      <c r="U799">
        <v>-1.1599999999999999</v>
      </c>
      <c r="V799">
        <v>-2.75</v>
      </c>
      <c r="W799">
        <v>-0.04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>
        <v>87</v>
      </c>
      <c r="AJ799">
        <v>45.44</v>
      </c>
      <c r="AK799">
        <v>62.96</v>
      </c>
      <c r="AL799">
        <v>56.35</v>
      </c>
      <c r="AM799" t="s">
        <v>23</v>
      </c>
      <c r="AN799" t="s">
        <v>23</v>
      </c>
      <c r="AO799" t="s">
        <v>23</v>
      </c>
      <c r="AP799" t="s">
        <v>23</v>
      </c>
      <c r="AQ799" t="s">
        <v>23</v>
      </c>
      <c r="AR799" t="s">
        <v>23</v>
      </c>
      <c r="AS799" t="s">
        <v>23</v>
      </c>
      <c r="AT799" t="s">
        <v>23</v>
      </c>
      <c r="AU799" t="s">
        <v>23</v>
      </c>
      <c r="AV799" t="s">
        <v>23</v>
      </c>
      <c r="AW799" t="s">
        <v>23</v>
      </c>
      <c r="AX799">
        <v>-80.555555560000002</v>
      </c>
      <c r="AY799">
        <v>-39.17241379</v>
      </c>
      <c r="AZ799">
        <v>-22.894545449999999</v>
      </c>
      <c r="BA799">
        <v>-1408.75</v>
      </c>
    </row>
    <row r="800" spans="1:53" ht="14.4" hidden="1">
      <c r="A800" t="s">
        <v>1604</v>
      </c>
      <c r="B800" t="s">
        <v>1605</v>
      </c>
      <c r="C800">
        <v>40203010</v>
      </c>
      <c r="D800">
        <v>6282</v>
      </c>
      <c r="E800">
        <v>7.8562111999999997</v>
      </c>
      <c r="F800">
        <v>402030</v>
      </c>
      <c r="G800">
        <v>40</v>
      </c>
      <c r="H800">
        <v>40203010</v>
      </c>
      <c r="I800">
        <v>1.01</v>
      </c>
      <c r="J800">
        <v>1.57</v>
      </c>
      <c r="K800">
        <v>1.49</v>
      </c>
      <c r="L800">
        <v>2.10</v>
      </c>
      <c r="M800">
        <v>2.27</v>
      </c>
      <c r="N800">
        <v>2.2599999999999998</v>
      </c>
      <c r="O800">
        <v>2.06</v>
      </c>
      <c r="P800">
        <v>2.75</v>
      </c>
      <c r="Q800">
        <v>2.14</v>
      </c>
      <c r="R800">
        <v>1.28</v>
      </c>
      <c r="S800">
        <v>1.1299999999999999</v>
      </c>
      <c r="T800">
        <v>2.99</v>
      </c>
      <c r="U800">
        <v>1.49</v>
      </c>
      <c r="V800">
        <v>-0.73</v>
      </c>
      <c r="W800">
        <v>1.18</v>
      </c>
      <c r="X800">
        <v>24.06</v>
      </c>
      <c r="Y800">
        <v>20.09</v>
      </c>
      <c r="Z800">
        <v>26.09</v>
      </c>
      <c r="AA800">
        <v>36.40</v>
      </c>
      <c r="AB800">
        <v>39.520000000000003</v>
      </c>
      <c r="AC800">
        <v>33.479999999999997</v>
      </c>
      <c r="AD800">
        <v>30.34</v>
      </c>
      <c r="AE800">
        <v>36.54</v>
      </c>
      <c r="AF800">
        <v>16.739999999999998</v>
      </c>
      <c r="AG800">
        <v>17.98</v>
      </c>
      <c r="AH800">
        <v>17.43</v>
      </c>
      <c r="AI800">
        <v>23.02</v>
      </c>
      <c r="AJ800">
        <v>17.989999999999998</v>
      </c>
      <c r="AK800">
        <v>17.84</v>
      </c>
      <c r="AL800">
        <v>17.48</v>
      </c>
      <c r="AM800">
        <v>23.82178218</v>
      </c>
      <c r="AN800">
        <v>12.796178340000001</v>
      </c>
      <c r="AO800">
        <v>17.510067110000001</v>
      </c>
      <c r="AP800">
        <v>17.333333329999999</v>
      </c>
      <c r="AQ800">
        <v>17.409691630000001</v>
      </c>
      <c r="AR800">
        <v>14.814159289999999</v>
      </c>
      <c r="AS800">
        <v>14.728155340000001</v>
      </c>
      <c r="AT800">
        <v>13.28727273</v>
      </c>
      <c r="AU800">
        <v>7.8224299070000001</v>
      </c>
      <c r="AV800">
        <v>14.046875</v>
      </c>
      <c r="AW800">
        <v>15.424778760000001</v>
      </c>
      <c r="AX800">
        <v>7.6989966560000003</v>
      </c>
      <c r="AY800">
        <v>12.0738255</v>
      </c>
      <c r="AZ800">
        <v>-24.438356160000001</v>
      </c>
      <c r="BA800">
        <v>14.81355932</v>
      </c>
    </row>
    <row r="801" spans="1:53" ht="14.4" hidden="1">
      <c r="A801" t="s">
        <v>1606</v>
      </c>
      <c r="B801" t="s">
        <v>1607</v>
      </c>
      <c r="C801">
        <v>15104050</v>
      </c>
      <c r="D801">
        <v>3350</v>
      </c>
      <c r="E801">
        <v>7.8510707200000001</v>
      </c>
      <c r="F801">
        <v>151040</v>
      </c>
      <c r="G801">
        <v>15</v>
      </c>
      <c r="H801">
        <v>15104050</v>
      </c>
      <c r="I801">
        <v>0.72</v>
      </c>
      <c r="J801">
        <v>1.97</v>
      </c>
      <c r="K801">
        <v>1.43</v>
      </c>
      <c r="L801">
        <v>1.44</v>
      </c>
      <c r="M801">
        <v>-0.03</v>
      </c>
      <c r="N801">
        <v>-3.53</v>
      </c>
      <c r="O801">
        <v>-5.97</v>
      </c>
      <c r="P801">
        <v>-0.83</v>
      </c>
      <c r="Q801">
        <v>1.61</v>
      </c>
      <c r="R801">
        <v>1.85</v>
      </c>
      <c r="S801">
        <v>-12.43</v>
      </c>
      <c r="T801">
        <v>-0.30</v>
      </c>
      <c r="U801">
        <v>0.96</v>
      </c>
      <c r="V801">
        <v>2.81</v>
      </c>
      <c r="W801">
        <v>2.5499999999999998</v>
      </c>
      <c r="X801">
        <v>55.18</v>
      </c>
      <c r="Y801">
        <v>47.80</v>
      </c>
      <c r="Z801">
        <v>30.36</v>
      </c>
      <c r="AA801">
        <v>35.630000000000003</v>
      </c>
      <c r="AB801">
        <v>34.770000000000003</v>
      </c>
      <c r="AC801">
        <v>11.25</v>
      </c>
      <c r="AD801">
        <v>15.93</v>
      </c>
      <c r="AE801">
        <v>24.14</v>
      </c>
      <c r="AF801">
        <v>21.77</v>
      </c>
      <c r="AG801">
        <v>20.66</v>
      </c>
      <c r="AH801">
        <v>16.77</v>
      </c>
      <c r="AI801">
        <v>15.93</v>
      </c>
      <c r="AJ801">
        <v>29.86</v>
      </c>
      <c r="AK801">
        <v>45.47</v>
      </c>
      <c r="AL801">
        <v>55.04</v>
      </c>
      <c r="AM801">
        <v>76.638888890000004</v>
      </c>
      <c r="AN801">
        <v>24.26395939</v>
      </c>
      <c r="AO801">
        <v>21.23076923</v>
      </c>
      <c r="AP801">
        <v>24.743055559999998</v>
      </c>
      <c r="AQ801">
        <v>-1159</v>
      </c>
      <c r="AR801">
        <v>-3.1869688389999999</v>
      </c>
      <c r="AS801">
        <v>-2.6683417089999999</v>
      </c>
      <c r="AT801">
        <v>-29.084337349999998</v>
      </c>
      <c r="AU801">
        <v>13.52173913</v>
      </c>
      <c r="AV801">
        <v>11.167567569999999</v>
      </c>
      <c r="AW801">
        <v>-1.34915527</v>
      </c>
      <c r="AX801">
        <v>-53.10</v>
      </c>
      <c r="AY801">
        <v>31.104166670000001</v>
      </c>
      <c r="AZ801">
        <v>16.181494659999998</v>
      </c>
      <c r="BA801">
        <v>21.584313730000002</v>
      </c>
    </row>
    <row r="802" spans="1:53" ht="14.4" hidden="1">
      <c r="A802" t="s">
        <v>1608</v>
      </c>
      <c r="B802" t="s">
        <v>1609</v>
      </c>
      <c r="C802">
        <v>25301020</v>
      </c>
      <c r="D802">
        <v>7011</v>
      </c>
      <c r="E802">
        <v>7.8403533100000002</v>
      </c>
      <c r="F802">
        <v>253010</v>
      </c>
      <c r="G802">
        <v>25</v>
      </c>
      <c r="H802">
        <v>25301020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>
        <v>0</v>
      </c>
      <c r="O802">
        <v>1.72</v>
      </c>
      <c r="P802">
        <v>2.4300000000000002</v>
      </c>
      <c r="Q802">
        <v>1.62</v>
      </c>
      <c r="R802">
        <v>1.62</v>
      </c>
      <c r="S802">
        <v>-1.42</v>
      </c>
      <c r="T802">
        <v>2.60</v>
      </c>
      <c r="U802">
        <v>3.91</v>
      </c>
      <c r="V802">
        <v>3.41</v>
      </c>
      <c r="W802">
        <v>3.61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>
        <v>45.37</v>
      </c>
      <c r="AG802">
        <v>62.81</v>
      </c>
      <c r="AH802">
        <v>59.44</v>
      </c>
      <c r="AI802">
        <v>89.65</v>
      </c>
      <c r="AJ802">
        <v>71.31</v>
      </c>
      <c r="AK802">
        <v>80.41</v>
      </c>
      <c r="AL802">
        <v>100.79</v>
      </c>
      <c r="AM802" t="s">
        <v>23</v>
      </c>
      <c r="AN802" t="s">
        <v>23</v>
      </c>
      <c r="AO802" t="s">
        <v>23</v>
      </c>
      <c r="AP802" t="s">
        <v>23</v>
      </c>
      <c r="AQ802" t="s">
        <v>23</v>
      </c>
      <c r="AR802" t="s">
        <v>23</v>
      </c>
      <c r="AS802" t="s">
        <v>23</v>
      </c>
      <c r="AT802" t="s">
        <v>23</v>
      </c>
      <c r="AU802">
        <v>28.006172840000001</v>
      </c>
      <c r="AV802">
        <v>38.771604940000003</v>
      </c>
      <c r="AW802">
        <v>-41.859154930000003</v>
      </c>
      <c r="AX802">
        <v>34.48076923</v>
      </c>
      <c r="AY802">
        <v>18.23785166</v>
      </c>
      <c r="AZ802">
        <v>23.58064516</v>
      </c>
      <c r="BA802">
        <v>27.91966759</v>
      </c>
    </row>
    <row r="803" spans="1:53" ht="14.4" hidden="1">
      <c r="A803" t="s">
        <v>1610</v>
      </c>
      <c r="B803" t="s">
        <v>1611</v>
      </c>
      <c r="C803">
        <v>45301020</v>
      </c>
      <c r="D803">
        <v>3674</v>
      </c>
      <c r="E803">
        <v>7.8160571499999998</v>
      </c>
      <c r="F803">
        <v>453010</v>
      </c>
      <c r="G803">
        <v>45</v>
      </c>
      <c r="H803">
        <v>45301020</v>
      </c>
      <c r="I803">
        <v>0.48</v>
      </c>
      <c r="J803">
        <v>0.65</v>
      </c>
      <c r="K803">
        <v>-0.25</v>
      </c>
      <c r="L803">
        <v>0.19</v>
      </c>
      <c r="M803">
        <v>0.40</v>
      </c>
      <c r="N803">
        <v>-1.36</v>
      </c>
      <c r="O803">
        <v>-0.45</v>
      </c>
      <c r="P803">
        <v>-0.57999999999999996</v>
      </c>
      <c r="Q803">
        <v>-0.21</v>
      </c>
      <c r="R803">
        <v>0.32</v>
      </c>
      <c r="S803">
        <v>0.34</v>
      </c>
      <c r="T803">
        <v>0.67</v>
      </c>
      <c r="U803">
        <v>1.27</v>
      </c>
      <c r="V803">
        <v>1.85</v>
      </c>
      <c r="W803">
        <v>0.44</v>
      </c>
      <c r="X803">
        <v>6.06</v>
      </c>
      <c r="Y803">
        <v>5.94</v>
      </c>
      <c r="Z803">
        <v>3.99</v>
      </c>
      <c r="AA803">
        <v>5.49</v>
      </c>
      <c r="AB803">
        <v>6.89</v>
      </c>
      <c r="AC803">
        <v>6.47</v>
      </c>
      <c r="AD803">
        <v>7.36</v>
      </c>
      <c r="AE803">
        <v>5.78</v>
      </c>
      <c r="AF803">
        <v>6.92</v>
      </c>
      <c r="AG803">
        <v>19.14</v>
      </c>
      <c r="AH803">
        <v>45.82</v>
      </c>
      <c r="AI803">
        <v>77.06</v>
      </c>
      <c r="AJ803">
        <v>64.88</v>
      </c>
      <c r="AK803">
        <v>68.989999999999995</v>
      </c>
      <c r="AL803">
        <v>56.65</v>
      </c>
      <c r="AM803">
        <v>12.625</v>
      </c>
      <c r="AN803">
        <v>9.1384615379999996</v>
      </c>
      <c r="AO803">
        <v>-15.96</v>
      </c>
      <c r="AP803">
        <v>28.89473684</v>
      </c>
      <c r="AQ803">
        <v>17.225000000000001</v>
      </c>
      <c r="AR803">
        <v>-4.7573529409999997</v>
      </c>
      <c r="AS803">
        <v>-16.355555559999999</v>
      </c>
      <c r="AT803">
        <v>-9.9655172410000006</v>
      </c>
      <c r="AU803">
        <v>-32.952380949999998</v>
      </c>
      <c r="AV803">
        <v>59.8125</v>
      </c>
      <c r="AW803">
        <v>134.7647059</v>
      </c>
      <c r="AX803">
        <v>115.0149254</v>
      </c>
      <c r="AY803">
        <v>51.086614169999997</v>
      </c>
      <c r="AZ803">
        <v>37.291891890000002</v>
      </c>
      <c r="BA803">
        <v>128.75</v>
      </c>
    </row>
    <row r="804" spans="1:53" ht="14.4" hidden="1">
      <c r="A804" t="s">
        <v>1612</v>
      </c>
      <c r="B804" t="s">
        <v>1613</v>
      </c>
      <c r="C804">
        <v>15101030</v>
      </c>
      <c r="D804">
        <v>2870</v>
      </c>
      <c r="E804">
        <v>7.8077141000000001</v>
      </c>
      <c r="F804">
        <v>151010</v>
      </c>
      <c r="G804">
        <v>15</v>
      </c>
      <c r="H804">
        <v>15101030</v>
      </c>
      <c r="I804">
        <v>5.62</v>
      </c>
      <c r="J804">
        <v>4.42</v>
      </c>
      <c r="K804">
        <v>4.42</v>
      </c>
      <c r="L804">
        <v>1.94</v>
      </c>
      <c r="M804">
        <v>2.68</v>
      </c>
      <c r="N804">
        <v>2.78</v>
      </c>
      <c r="O804">
        <v>0.85</v>
      </c>
      <c r="P804">
        <v>-0.31</v>
      </c>
      <c r="Q804">
        <v>1.22</v>
      </c>
      <c r="R804">
        <v>-2.78</v>
      </c>
      <c r="S804">
        <v>1.75</v>
      </c>
      <c r="T804">
        <v>4.2699999999999996</v>
      </c>
      <c r="U804">
        <v>10.06</v>
      </c>
      <c r="V804">
        <v>3.5</v>
      </c>
      <c r="W804">
        <v>0.55000000000000004</v>
      </c>
      <c r="X804">
        <v>76.36</v>
      </c>
      <c r="Y804">
        <v>50.43</v>
      </c>
      <c r="Z804">
        <v>56.63</v>
      </c>
      <c r="AA804">
        <v>47.27</v>
      </c>
      <c r="AB804">
        <v>45.65</v>
      </c>
      <c r="AC804">
        <v>27.59</v>
      </c>
      <c r="AD804">
        <v>29.33</v>
      </c>
      <c r="AE804">
        <v>25.66</v>
      </c>
      <c r="AF804">
        <v>29.21</v>
      </c>
      <c r="AG804">
        <v>21.64</v>
      </c>
      <c r="AH804">
        <v>23.01</v>
      </c>
      <c r="AI804">
        <v>39.29</v>
      </c>
      <c r="AJ804">
        <v>43.87</v>
      </c>
      <c r="AK804">
        <v>35.729999999999997</v>
      </c>
      <c r="AL804">
        <v>24.58</v>
      </c>
      <c r="AM804">
        <v>13.58718861</v>
      </c>
      <c r="AN804">
        <v>11.40950226</v>
      </c>
      <c r="AO804">
        <v>12.81221719</v>
      </c>
      <c r="AP804">
        <v>24.365979379999999</v>
      </c>
      <c r="AQ804">
        <v>17.033582089999999</v>
      </c>
      <c r="AR804">
        <v>9.9244604320000001</v>
      </c>
      <c r="AS804">
        <v>34.50588235</v>
      </c>
      <c r="AT804">
        <v>-82.774193550000007</v>
      </c>
      <c r="AU804">
        <v>23.942622950000001</v>
      </c>
      <c r="AV804">
        <v>-7.7841726619999996</v>
      </c>
      <c r="AW804">
        <v>13.148571430000001</v>
      </c>
      <c r="AX804">
        <v>9.2014051519999995</v>
      </c>
      <c r="AY804">
        <v>4.3608349899999999</v>
      </c>
      <c r="AZ804">
        <v>10.208571429999999</v>
      </c>
      <c r="BA804">
        <v>44.690909089999998</v>
      </c>
    </row>
    <row r="805" spans="1:53" ht="14.4" hidden="1">
      <c r="A805" t="s">
        <v>1614</v>
      </c>
      <c r="B805" t="s">
        <v>1615</v>
      </c>
      <c r="C805">
        <v>25202010</v>
      </c>
      <c r="D805">
        <v>3944</v>
      </c>
      <c r="E805">
        <v>7.7995009099999999</v>
      </c>
      <c r="F805">
        <v>252020</v>
      </c>
      <c r="G805">
        <v>25</v>
      </c>
      <c r="H805">
        <v>25202010</v>
      </c>
      <c r="I805">
        <v>2.74</v>
      </c>
      <c r="J805">
        <v>2.82</v>
      </c>
      <c r="K805">
        <v>2.5499999999999998</v>
      </c>
      <c r="L805">
        <v>2.17</v>
      </c>
      <c r="M805">
        <v>3.20</v>
      </c>
      <c r="N805">
        <v>3.57</v>
      </c>
      <c r="O805">
        <v>4.34</v>
      </c>
      <c r="P805">
        <v>3.12</v>
      </c>
      <c r="Q805">
        <v>1.74</v>
      </c>
      <c r="R805">
        <v>4.05</v>
      </c>
      <c r="S805">
        <v>1.62</v>
      </c>
      <c r="T805">
        <v>3.10</v>
      </c>
      <c r="U805">
        <v>1.46</v>
      </c>
      <c r="V805">
        <v>-10.73</v>
      </c>
      <c r="W805">
        <v>2.75</v>
      </c>
      <c r="X805">
        <v>47.18</v>
      </c>
      <c r="Y805">
        <v>31.89</v>
      </c>
      <c r="Z805">
        <v>35.90</v>
      </c>
      <c r="AA805">
        <v>55.01</v>
      </c>
      <c r="AB805">
        <v>54.99</v>
      </c>
      <c r="AC805">
        <v>67.36</v>
      </c>
      <c r="AD805">
        <v>77.790000000000006</v>
      </c>
      <c r="AE805">
        <v>90.89</v>
      </c>
      <c r="AF805">
        <v>81.25</v>
      </c>
      <c r="AG805">
        <v>105.61</v>
      </c>
      <c r="AH805">
        <v>93.54</v>
      </c>
      <c r="AI805">
        <v>101.78</v>
      </c>
      <c r="AJ805">
        <v>61.01</v>
      </c>
      <c r="AK805">
        <v>51.06</v>
      </c>
      <c r="AL805">
        <v>55.91</v>
      </c>
      <c r="AM805">
        <v>17.218978100000001</v>
      </c>
      <c r="AN805">
        <v>11.30851064</v>
      </c>
      <c r="AO805">
        <v>14.078431370000001</v>
      </c>
      <c r="AP805">
        <v>25.350230410000002</v>
      </c>
      <c r="AQ805">
        <v>17.184375</v>
      </c>
      <c r="AR805">
        <v>18.86834734</v>
      </c>
      <c r="AS805">
        <v>17.923963130000001</v>
      </c>
      <c r="AT805">
        <v>29.131410259999999</v>
      </c>
      <c r="AU805">
        <v>46.695402299999998</v>
      </c>
      <c r="AV805">
        <v>26.076543210000001</v>
      </c>
      <c r="AW805">
        <v>57.74074074</v>
      </c>
      <c r="AX805">
        <v>32.832258060000001</v>
      </c>
      <c r="AY805">
        <v>41.787671230000001</v>
      </c>
      <c r="AZ805">
        <v>-4.7586206899999999</v>
      </c>
      <c r="BA805">
        <v>20.330909089999999</v>
      </c>
    </row>
    <row r="806" spans="1:53" ht="14.4" hidden="1">
      <c r="A806" t="s">
        <v>1616</v>
      </c>
      <c r="B806" t="s">
        <v>1617</v>
      </c>
      <c r="C806">
        <v>15104030</v>
      </c>
      <c r="D806">
        <v>1040</v>
      </c>
      <c r="E806">
        <v>7.7475291200000003</v>
      </c>
      <c r="F806">
        <v>151040</v>
      </c>
      <c r="G806">
        <v>15</v>
      </c>
      <c r="H806">
        <v>15104030</v>
      </c>
      <c r="I806">
        <v>-1.06</v>
      </c>
      <c r="J806">
        <v>0.82</v>
      </c>
      <c r="K806">
        <v>0.12</v>
      </c>
      <c r="L806">
        <v>-0.72</v>
      </c>
      <c r="M806">
        <v>-0.68</v>
      </c>
      <c r="N806">
        <v>-2.62</v>
      </c>
      <c r="O806">
        <v>-0.070000000000000007</v>
      </c>
      <c r="P806">
        <v>0.09</v>
      </c>
      <c r="Q806">
        <v>-0.19</v>
      </c>
      <c r="R806">
        <v>0.24</v>
      </c>
      <c r="S806">
        <v>0.37</v>
      </c>
      <c r="T806">
        <v>-0.17</v>
      </c>
      <c r="U806">
        <v>0.09</v>
      </c>
      <c r="V806">
        <v>0.53</v>
      </c>
      <c r="W806">
        <v>0.69</v>
      </c>
      <c r="X806">
        <v>8.19</v>
      </c>
      <c r="Y806">
        <v>8.01</v>
      </c>
      <c r="Z806">
        <v>8.18</v>
      </c>
      <c r="AA806">
        <v>3.66</v>
      </c>
      <c r="AB806">
        <v>3.28</v>
      </c>
      <c r="AC806">
        <v>3.29</v>
      </c>
      <c r="AD806">
        <v>6.84</v>
      </c>
      <c r="AE806">
        <v>6.51</v>
      </c>
      <c r="AF806">
        <v>3.60</v>
      </c>
      <c r="AG806">
        <v>6.02</v>
      </c>
      <c r="AH806">
        <v>8.75</v>
      </c>
      <c r="AI806">
        <v>7.69</v>
      </c>
      <c r="AJ806">
        <v>10.11</v>
      </c>
      <c r="AK806">
        <v>13.47</v>
      </c>
      <c r="AL806">
        <v>18.440000000000001</v>
      </c>
      <c r="AM806">
        <v>-7.726415094</v>
      </c>
      <c r="AN806">
        <v>9.7682926830000003</v>
      </c>
      <c r="AO806">
        <v>68.166666669999998</v>
      </c>
      <c r="AP806">
        <v>-5.0833333329999997</v>
      </c>
      <c r="AQ806">
        <v>-4.8235294120000001</v>
      </c>
      <c r="AR806">
        <v>-1.255725191</v>
      </c>
      <c r="AS806">
        <v>-97.714285709999999</v>
      </c>
      <c r="AT806">
        <v>72.333333330000002</v>
      </c>
      <c r="AU806">
        <v>-18.94736842</v>
      </c>
      <c r="AV806">
        <v>25.083333329999999</v>
      </c>
      <c r="AW806">
        <v>23.648648649999998</v>
      </c>
      <c r="AX806">
        <v>-45.235294119999999</v>
      </c>
      <c r="AY806">
        <v>112.33333330000001</v>
      </c>
      <c r="AZ806">
        <v>25.41509434</v>
      </c>
      <c r="BA806">
        <v>26.724637680000001</v>
      </c>
    </row>
    <row r="807" spans="1:53" ht="14.4" hidden="1">
      <c r="A807" t="s">
        <v>1618</v>
      </c>
      <c r="B807" t="s">
        <v>1619</v>
      </c>
      <c r="C807">
        <v>50201030</v>
      </c>
      <c r="D807">
        <v>4832</v>
      </c>
      <c r="E807">
        <v>7.7338056000000002</v>
      </c>
      <c r="F807">
        <v>502010</v>
      </c>
      <c r="G807">
        <v>50</v>
      </c>
      <c r="H807">
        <v>50201030</v>
      </c>
      <c r="I807">
        <v>0.01</v>
      </c>
      <c r="J807">
        <v>0.070000000000000007</v>
      </c>
      <c r="K807">
        <v>0.51</v>
      </c>
      <c r="L807">
        <v>0.06</v>
      </c>
      <c r="M807">
        <v>0.08</v>
      </c>
      <c r="N807">
        <v>0.09</v>
      </c>
      <c r="O807">
        <v>0.15</v>
      </c>
      <c r="P807">
        <v>0.14000000000000001</v>
      </c>
      <c r="Q807">
        <v>0.26</v>
      </c>
      <c r="R807">
        <v>0.20</v>
      </c>
      <c r="S807">
        <v>0.03</v>
      </c>
      <c r="T807">
        <v>0.32</v>
      </c>
      <c r="U807">
        <v>0.31</v>
      </c>
      <c r="V807">
        <v>0.32</v>
      </c>
      <c r="W807">
        <v>-4.93</v>
      </c>
      <c r="X807">
        <v>1.6301000000000001</v>
      </c>
      <c r="Y807">
        <v>1.82</v>
      </c>
      <c r="Z807">
        <v>2.89</v>
      </c>
      <c r="AA807">
        <v>3.49</v>
      </c>
      <c r="AB807">
        <v>3.5</v>
      </c>
      <c r="AC807">
        <v>4.07</v>
      </c>
      <c r="AD807">
        <v>4.45</v>
      </c>
      <c r="AE807">
        <v>5.36</v>
      </c>
      <c r="AF807">
        <v>5.71</v>
      </c>
      <c r="AG807">
        <v>7.15</v>
      </c>
      <c r="AH807">
        <v>6.37</v>
      </c>
      <c r="AI807">
        <v>6.35</v>
      </c>
      <c r="AJ807">
        <v>5.84</v>
      </c>
      <c r="AK807">
        <v>5.47</v>
      </c>
      <c r="AL807">
        <v>22.80</v>
      </c>
      <c r="AM807">
        <v>163.01</v>
      </c>
      <c r="AN807">
        <v>26</v>
      </c>
      <c r="AO807">
        <v>5.6666666670000003</v>
      </c>
      <c r="AP807">
        <v>58.166666669999998</v>
      </c>
      <c r="AQ807">
        <v>43.75</v>
      </c>
      <c r="AR807">
        <v>45.222222219999999</v>
      </c>
      <c r="AS807">
        <v>29.666666670000001</v>
      </c>
      <c r="AT807">
        <v>38.285714290000001</v>
      </c>
      <c r="AU807">
        <v>21.96153846</v>
      </c>
      <c r="AV807">
        <v>35.75</v>
      </c>
      <c r="AW807">
        <v>212.33333329999999</v>
      </c>
      <c r="AX807">
        <v>19.84375</v>
      </c>
      <c r="AY807">
        <v>18.838709680000001</v>
      </c>
      <c r="AZ807">
        <v>17.09375</v>
      </c>
      <c r="BA807">
        <v>-4.62474645</v>
      </c>
    </row>
    <row r="808" spans="1:53" ht="14.4" hidden="1">
      <c r="A808" t="s">
        <v>1620</v>
      </c>
      <c r="B808" t="s">
        <v>1621</v>
      </c>
      <c r="C808">
        <v>20202020</v>
      </c>
      <c r="D808">
        <v>7370</v>
      </c>
      <c r="E808">
        <v>7.7187090600000001</v>
      </c>
      <c r="F808">
        <v>202020</v>
      </c>
      <c r="G808">
        <v>20</v>
      </c>
      <c r="H808">
        <v>20202020</v>
      </c>
      <c r="I808">
        <v>2.0699999999999998</v>
      </c>
      <c r="J808">
        <v>3.16</v>
      </c>
      <c r="K808">
        <v>0.97</v>
      </c>
      <c r="L808">
        <v>0.5</v>
      </c>
      <c r="M808">
        <v>-8.66</v>
      </c>
      <c r="N808">
        <v>1.40</v>
      </c>
      <c r="O808">
        <v>-0.43</v>
      </c>
      <c r="P808">
        <v>3.06</v>
      </c>
      <c r="Q808">
        <v>1.99</v>
      </c>
      <c r="R808">
        <v>1.41</v>
      </c>
      <c r="S808">
        <v>-0.51</v>
      </c>
      <c r="T808">
        <v>0.12</v>
      </c>
      <c r="U808">
        <v>1.26</v>
      </c>
      <c r="V808">
        <v>-1.96</v>
      </c>
      <c r="W808">
        <v>2.79</v>
      </c>
      <c r="X808">
        <v>30.47</v>
      </c>
      <c r="Y808">
        <v>27.87</v>
      </c>
      <c r="Z808">
        <v>29.92</v>
      </c>
      <c r="AA808">
        <v>31.89</v>
      </c>
      <c r="AB808">
        <v>16.95</v>
      </c>
      <c r="AC808">
        <v>16.920000000000002</v>
      </c>
      <c r="AD808">
        <v>16.690000000000001</v>
      </c>
      <c r="AE808">
        <v>19.829999999999998</v>
      </c>
      <c r="AF808">
        <v>15.18</v>
      </c>
      <c r="AG808">
        <v>30.5</v>
      </c>
      <c r="AH808">
        <v>30.93</v>
      </c>
      <c r="AI808">
        <v>47.62</v>
      </c>
      <c r="AJ808">
        <v>52.80</v>
      </c>
      <c r="AK808">
        <v>55.41</v>
      </c>
      <c r="AL808">
        <v>57.93</v>
      </c>
      <c r="AM808">
        <v>14.719806760000001</v>
      </c>
      <c r="AN808">
        <v>8.8196202530000001</v>
      </c>
      <c r="AO808">
        <v>30.84536082</v>
      </c>
      <c r="AP808">
        <v>63.78</v>
      </c>
      <c r="AQ808">
        <v>-1.957274827</v>
      </c>
      <c r="AR808">
        <v>12.08571429</v>
      </c>
      <c r="AS808">
        <v>-38.813953490000003</v>
      </c>
      <c r="AT808">
        <v>6.4803921569999998</v>
      </c>
      <c r="AU808">
        <v>7.6281407039999998</v>
      </c>
      <c r="AV808">
        <v>21.63120567</v>
      </c>
      <c r="AW808">
        <v>-60.647058819999998</v>
      </c>
      <c r="AX808">
        <v>396.83333329999999</v>
      </c>
      <c r="AY808">
        <v>41.904761899999997</v>
      </c>
      <c r="AZ808">
        <v>-28.270408159999999</v>
      </c>
      <c r="BA808">
        <v>20.763440859999999</v>
      </c>
    </row>
    <row r="809" spans="1:53" ht="14.4" hidden="1">
      <c r="A809" t="s">
        <v>1622</v>
      </c>
      <c r="B809" t="s">
        <v>1623</v>
      </c>
      <c r="C809">
        <v>45103010</v>
      </c>
      <c r="D809">
        <v>7370</v>
      </c>
      <c r="E809">
        <v>7.6980707099999997</v>
      </c>
      <c r="F809">
        <v>451030</v>
      </c>
      <c r="G809">
        <v>45</v>
      </c>
      <c r="H809">
        <v>45103010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>
        <v>-3.05</v>
      </c>
      <c r="V809">
        <v>-2.21</v>
      </c>
      <c r="W809">
        <v>-2.71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>
        <v>102.87</v>
      </c>
      <c r="AM809" t="s">
        <v>23</v>
      </c>
      <c r="AN809" t="s">
        <v>23</v>
      </c>
      <c r="AO809" t="s">
        <v>23</v>
      </c>
      <c r="AP809" t="s">
        <v>23</v>
      </c>
      <c r="AQ809" t="s">
        <v>23</v>
      </c>
      <c r="AR809" t="s">
        <v>23</v>
      </c>
      <c r="AS809" t="s">
        <v>23</v>
      </c>
      <c r="AT809" t="s">
        <v>23</v>
      </c>
      <c r="AU809" t="s">
        <v>23</v>
      </c>
      <c r="AV809" t="s">
        <v>23</v>
      </c>
      <c r="AW809" t="s">
        <v>23</v>
      </c>
      <c r="AX809" t="s">
        <v>23</v>
      </c>
      <c r="AY809" t="s">
        <v>23</v>
      </c>
      <c r="AZ809" t="s">
        <v>23</v>
      </c>
      <c r="BA809">
        <v>-37.95940959</v>
      </c>
    </row>
    <row r="810" spans="1:53" ht="14.4" hidden="1">
      <c r="A810" t="s">
        <v>1624</v>
      </c>
      <c r="B810" t="s">
        <v>1625</v>
      </c>
      <c r="C810">
        <v>60107010</v>
      </c>
      <c r="D810">
        <v>6798</v>
      </c>
      <c r="E810">
        <v>7.6604371000000002</v>
      </c>
      <c r="F810">
        <v>601070</v>
      </c>
      <c r="G810">
        <v>60</v>
      </c>
      <c r="H810">
        <v>60107010</v>
      </c>
      <c r="I810">
        <v>0.80</v>
      </c>
      <c r="J810">
        <v>0.96</v>
      </c>
      <c r="K810">
        <v>1.1100000000000001</v>
      </c>
      <c r="L810">
        <v>1.1000000000000001</v>
      </c>
      <c r="M810">
        <v>1.24</v>
      </c>
      <c r="N810">
        <v>1.20</v>
      </c>
      <c r="O810">
        <v>1.38</v>
      </c>
      <c r="P810">
        <v>1.45</v>
      </c>
      <c r="Q810">
        <v>1.65</v>
      </c>
      <c r="R810">
        <v>1.56</v>
      </c>
      <c r="S810">
        <v>1.22</v>
      </c>
      <c r="T810">
        <v>1.51</v>
      </c>
      <c r="U810">
        <v>1.89</v>
      </c>
      <c r="V810">
        <v>2.16</v>
      </c>
      <c r="W810">
        <v>2.15</v>
      </c>
      <c r="X810">
        <v>26.5</v>
      </c>
      <c r="Y810">
        <v>26.38</v>
      </c>
      <c r="Z810">
        <v>31.20</v>
      </c>
      <c r="AA810">
        <v>30.33</v>
      </c>
      <c r="AB810">
        <v>39.369999999999997</v>
      </c>
      <c r="AC810">
        <v>40.049999999999997</v>
      </c>
      <c r="AD810">
        <v>44.20</v>
      </c>
      <c r="AE810">
        <v>43.13</v>
      </c>
      <c r="AF810">
        <v>48.51</v>
      </c>
      <c r="AG810">
        <v>53.62</v>
      </c>
      <c r="AH810">
        <v>40.92</v>
      </c>
      <c r="AI810">
        <v>48.07</v>
      </c>
      <c r="AJ810">
        <v>45.76</v>
      </c>
      <c r="AK810">
        <v>43.10</v>
      </c>
      <c r="AL810">
        <v>40.85</v>
      </c>
      <c r="AM810">
        <v>33.125</v>
      </c>
      <c r="AN810">
        <v>27.479166670000001</v>
      </c>
      <c r="AO810">
        <v>28.10810811</v>
      </c>
      <c r="AP810">
        <v>27.572727270000001</v>
      </c>
      <c r="AQ810">
        <v>31.75</v>
      </c>
      <c r="AR810">
        <v>33.375</v>
      </c>
      <c r="AS810">
        <v>32.028985509999998</v>
      </c>
      <c r="AT810">
        <v>29.74482759</v>
      </c>
      <c r="AU810">
        <v>29.40</v>
      </c>
      <c r="AV810">
        <v>34.371794870000002</v>
      </c>
      <c r="AW810">
        <v>33.540983609999998</v>
      </c>
      <c r="AX810">
        <v>31.834437090000002</v>
      </c>
      <c r="AY810">
        <v>24.211640209999999</v>
      </c>
      <c r="AZ810">
        <v>19.953703699999998</v>
      </c>
      <c r="BA810">
        <v>19</v>
      </c>
    </row>
    <row r="811" spans="1:53" ht="14.4" hidden="1">
      <c r="A811" t="s">
        <v>1626</v>
      </c>
      <c r="B811" t="s">
        <v>1627</v>
      </c>
      <c r="C811">
        <v>30302010</v>
      </c>
      <c r="D811">
        <v>2840</v>
      </c>
      <c r="E811">
        <v>7.6589793000000004</v>
      </c>
      <c r="F811">
        <v>303020</v>
      </c>
      <c r="G811">
        <v>30</v>
      </c>
      <c r="H811">
        <v>30302010</v>
      </c>
      <c r="I811">
        <v>1.94</v>
      </c>
      <c r="J811">
        <v>1.89</v>
      </c>
      <c r="K811">
        <v>2.0299999999999998</v>
      </c>
      <c r="L811">
        <v>2.29</v>
      </c>
      <c r="M811">
        <v>2.17</v>
      </c>
      <c r="N811">
        <v>1.87</v>
      </c>
      <c r="O811">
        <v>1.92</v>
      </c>
      <c r="P811">
        <v>2.58</v>
      </c>
      <c r="Q811">
        <v>3.98</v>
      </c>
      <c r="R811">
        <v>2.40</v>
      </c>
      <c r="S811">
        <v>2.56</v>
      </c>
      <c r="T811">
        <v>2.64</v>
      </c>
      <c r="U811">
        <v>3.20</v>
      </c>
      <c r="V811">
        <v>2.83</v>
      </c>
      <c r="W811">
        <v>2.37</v>
      </c>
      <c r="X811">
        <v>30.88</v>
      </c>
      <c r="Y811">
        <v>33.520000000000003</v>
      </c>
      <c r="Z811">
        <v>38.72</v>
      </c>
      <c r="AA811">
        <v>41.20</v>
      </c>
      <c r="AB811">
        <v>40.479999999999997</v>
      </c>
      <c r="AC811">
        <v>43.12</v>
      </c>
      <c r="AD811">
        <v>40.700000000000003</v>
      </c>
      <c r="AE811">
        <v>55.34</v>
      </c>
      <c r="AF811">
        <v>52.25</v>
      </c>
      <c r="AG811">
        <v>57.17</v>
      </c>
      <c r="AH811">
        <v>60.36</v>
      </c>
      <c r="AI811">
        <v>53.79</v>
      </c>
      <c r="AJ811">
        <v>50.35</v>
      </c>
      <c r="AK811">
        <v>48.48</v>
      </c>
      <c r="AL811">
        <v>56.70</v>
      </c>
      <c r="AM811">
        <v>15.917525769999999</v>
      </c>
      <c r="AN811">
        <v>17.73544974</v>
      </c>
      <c r="AO811">
        <v>19.073891629999999</v>
      </c>
      <c r="AP811">
        <v>17.991266379999999</v>
      </c>
      <c r="AQ811">
        <v>18.654377879999998</v>
      </c>
      <c r="AR811">
        <v>23.058823530000002</v>
      </c>
      <c r="AS811">
        <v>21.197916670000001</v>
      </c>
      <c r="AT811">
        <v>21.449612399999999</v>
      </c>
      <c r="AU811">
        <v>13.128140699999999</v>
      </c>
      <c r="AV811">
        <v>23.820833329999999</v>
      </c>
      <c r="AW811">
        <v>23.578125</v>
      </c>
      <c r="AX811">
        <v>20.375</v>
      </c>
      <c r="AY811">
        <v>15.734375</v>
      </c>
      <c r="AZ811">
        <v>17.130742049999998</v>
      </c>
      <c r="BA811">
        <v>23.92405063</v>
      </c>
    </row>
    <row r="812" spans="1:53" ht="14.4" hidden="1">
      <c r="A812" t="s">
        <v>1628</v>
      </c>
      <c r="B812" t="s">
        <v>1629</v>
      </c>
      <c r="C812">
        <v>15104050</v>
      </c>
      <c r="D812">
        <v>3312</v>
      </c>
      <c r="E812">
        <v>7.65356229</v>
      </c>
      <c r="F812">
        <v>151040</v>
      </c>
      <c r="G812">
        <v>15</v>
      </c>
      <c r="H812">
        <v>15104050</v>
      </c>
      <c r="I812">
        <v>-3.36</v>
      </c>
      <c r="J812">
        <v>-0.37</v>
      </c>
      <c r="K812">
        <v>-0.86</v>
      </c>
      <c r="L812">
        <v>-11.56</v>
      </c>
      <c r="M812">
        <v>0.69</v>
      </c>
      <c r="N812">
        <v>-11.24</v>
      </c>
      <c r="O812">
        <v>-2.81</v>
      </c>
      <c r="P812">
        <v>2.19</v>
      </c>
      <c r="Q812">
        <v>6.25</v>
      </c>
      <c r="R812">
        <v>-3.67</v>
      </c>
      <c r="S812">
        <v>-5.92</v>
      </c>
      <c r="T812">
        <v>14.88</v>
      </c>
      <c r="U812">
        <v>9.16</v>
      </c>
      <c r="V812">
        <v>3.56</v>
      </c>
      <c r="W812">
        <v>1.57</v>
      </c>
      <c r="X812">
        <v>58.42</v>
      </c>
      <c r="Y812">
        <v>26.46</v>
      </c>
      <c r="Z812">
        <v>23.85</v>
      </c>
      <c r="AA812">
        <v>29.5</v>
      </c>
      <c r="AB812">
        <v>26.74</v>
      </c>
      <c r="AC812">
        <v>7.98</v>
      </c>
      <c r="AD812">
        <v>33.01</v>
      </c>
      <c r="AE812">
        <v>35.19</v>
      </c>
      <c r="AF812">
        <v>18.239999999999998</v>
      </c>
      <c r="AG812">
        <v>11.41</v>
      </c>
      <c r="AH812">
        <v>16.77</v>
      </c>
      <c r="AI812">
        <v>23.81</v>
      </c>
      <c r="AJ812">
        <v>25.05</v>
      </c>
      <c r="AK812">
        <v>48.65</v>
      </c>
      <c r="AL812">
        <v>33.99</v>
      </c>
      <c r="AM812">
        <v>-17.38690476</v>
      </c>
      <c r="AN812">
        <v>-71.513513509999996</v>
      </c>
      <c r="AO812">
        <v>-27.732558139999998</v>
      </c>
      <c r="AP812">
        <v>-2.5519031139999999</v>
      </c>
      <c r="AQ812">
        <v>38.753623189999999</v>
      </c>
      <c r="AR812">
        <v>-0.70996441300000002</v>
      </c>
      <c r="AS812">
        <v>-11.747330959999999</v>
      </c>
      <c r="AT812">
        <v>16.068493149999998</v>
      </c>
      <c r="AU812">
        <v>2.9184000000000001</v>
      </c>
      <c r="AV812">
        <v>-3.108991826</v>
      </c>
      <c r="AW812">
        <v>-2.8327702700000001</v>
      </c>
      <c r="AX812">
        <v>1.600134409</v>
      </c>
      <c r="AY812">
        <v>2.7347161569999998</v>
      </c>
      <c r="AZ812">
        <v>13.66573034</v>
      </c>
      <c r="BA812">
        <v>21.649681529999999</v>
      </c>
    </row>
    <row r="813" spans="1:53" ht="14.4" hidden="1">
      <c r="A813" t="s">
        <v>1630</v>
      </c>
      <c r="B813" t="s">
        <v>1631</v>
      </c>
      <c r="C813">
        <v>25301010</v>
      </c>
      <c r="D813">
        <v>3570</v>
      </c>
      <c r="E813">
        <v>7.6280450399999999</v>
      </c>
      <c r="F813">
        <v>253010</v>
      </c>
      <c r="G813">
        <v>25</v>
      </c>
      <c r="H813">
        <v>25301010</v>
      </c>
      <c r="I813">
        <v>-1.61</v>
      </c>
      <c r="J813">
        <v>-0.14000000000000001</v>
      </c>
      <c r="K813">
        <v>-0.70</v>
      </c>
      <c r="L813">
        <v>-0.36</v>
      </c>
      <c r="M813">
        <v>-2.77</v>
      </c>
      <c r="N813">
        <v>-16.23</v>
      </c>
      <c r="O813">
        <v>-4.05</v>
      </c>
      <c r="P813">
        <v>-2.72</v>
      </c>
      <c r="Q813">
        <v>-3.87</v>
      </c>
      <c r="R813">
        <v>-1.40</v>
      </c>
      <c r="S813">
        <v>-6.02</v>
      </c>
      <c r="T813">
        <v>3.77</v>
      </c>
      <c r="U813">
        <v>38.78</v>
      </c>
      <c r="V813">
        <v>1.75</v>
      </c>
      <c r="W813">
        <v>3.68</v>
      </c>
      <c r="X813">
        <v>9.9600000000000009</v>
      </c>
      <c r="Y813">
        <v>9.6999999999999993</v>
      </c>
      <c r="Z813">
        <v>8.67</v>
      </c>
      <c r="AA813">
        <v>16.93</v>
      </c>
      <c r="AB813">
        <v>12.73</v>
      </c>
      <c r="AC813">
        <v>8.9700000000000006</v>
      </c>
      <c r="AD813">
        <v>14</v>
      </c>
      <c r="AE813">
        <v>51.30</v>
      </c>
      <c r="AF813">
        <v>17.88</v>
      </c>
      <c r="AG813">
        <v>26.78</v>
      </c>
      <c r="AH813">
        <v>41.49</v>
      </c>
      <c r="AI813">
        <v>66.83</v>
      </c>
      <c r="AJ813">
        <v>58.60</v>
      </c>
      <c r="AK813">
        <v>82.11</v>
      </c>
      <c r="AL813">
        <v>86.38</v>
      </c>
      <c r="AM813">
        <v>-6.1863354040000003</v>
      </c>
      <c r="AN813">
        <v>-69.285714290000001</v>
      </c>
      <c r="AO813">
        <v>-12.385714289999999</v>
      </c>
      <c r="AP813">
        <v>-47.027777780000001</v>
      </c>
      <c r="AQ813">
        <v>-4.5956678699999998</v>
      </c>
      <c r="AR813">
        <v>-0.552680222</v>
      </c>
      <c r="AS813">
        <v>-3.4567901230000002</v>
      </c>
      <c r="AT813">
        <v>-18.860294119999999</v>
      </c>
      <c r="AU813">
        <v>-4.6201550390000001</v>
      </c>
      <c r="AV813">
        <v>-19.128571430000001</v>
      </c>
      <c r="AW813">
        <v>-6.8920265780000003</v>
      </c>
      <c r="AX813">
        <v>17.726790449999999</v>
      </c>
      <c r="AY813">
        <v>1.5110881899999999</v>
      </c>
      <c r="AZ813">
        <v>46.92</v>
      </c>
      <c r="BA813">
        <v>23.472826090000002</v>
      </c>
    </row>
    <row r="814" spans="1:53" ht="14.4" hidden="1">
      <c r="A814" t="s">
        <v>1632</v>
      </c>
      <c r="B814" t="s">
        <v>1633</v>
      </c>
      <c r="C814">
        <v>35102020</v>
      </c>
      <c r="D814">
        <v>8051</v>
      </c>
      <c r="E814">
        <v>7.6123465599999998</v>
      </c>
      <c r="F814">
        <v>351020</v>
      </c>
      <c r="G814">
        <v>35</v>
      </c>
      <c r="H814">
        <v>35102020</v>
      </c>
      <c r="I814">
        <v>1.92</v>
      </c>
      <c r="J814">
        <v>2.21</v>
      </c>
      <c r="K814">
        <v>1.85</v>
      </c>
      <c r="L814">
        <v>1.07</v>
      </c>
      <c r="M814">
        <v>1.56</v>
      </c>
      <c r="N814">
        <v>1.06</v>
      </c>
      <c r="O814">
        <v>0.96</v>
      </c>
      <c r="P814">
        <v>0.77</v>
      </c>
      <c r="Q814">
        <v>1.70</v>
      </c>
      <c r="R814">
        <v>1.98</v>
      </c>
      <c r="S814">
        <v>3.06</v>
      </c>
      <c r="T814">
        <v>3.42</v>
      </c>
      <c r="U814">
        <v>3.95</v>
      </c>
      <c r="V814">
        <v>3.65</v>
      </c>
      <c r="W814">
        <v>5.12</v>
      </c>
      <c r="X814">
        <v>24.87</v>
      </c>
      <c r="Y814">
        <v>24.5</v>
      </c>
      <c r="Z814">
        <v>27.15</v>
      </c>
      <c r="AA814">
        <v>44.27</v>
      </c>
      <c r="AB814">
        <v>44.39</v>
      </c>
      <c r="AC814">
        <v>22.63</v>
      </c>
      <c r="AD814">
        <v>22.21</v>
      </c>
      <c r="AE814">
        <v>22.20</v>
      </c>
      <c r="AF814">
        <v>38.79</v>
      </c>
      <c r="AG814">
        <v>45.37</v>
      </c>
      <c r="AH814">
        <v>72.92</v>
      </c>
      <c r="AI814">
        <v>83.96</v>
      </c>
      <c r="AJ814">
        <v>94.61</v>
      </c>
      <c r="AK814">
        <v>112.21</v>
      </c>
      <c r="AL814">
        <v>132.86000000000001</v>
      </c>
      <c r="AM814">
        <v>12.953125</v>
      </c>
      <c r="AN814">
        <v>11.085972849999999</v>
      </c>
      <c r="AO814">
        <v>14.675675679999999</v>
      </c>
      <c r="AP814">
        <v>41.373831780000003</v>
      </c>
      <c r="AQ814">
        <v>28.455128210000002</v>
      </c>
      <c r="AR814">
        <v>21.349056600000001</v>
      </c>
      <c r="AS814">
        <v>23.135416670000001</v>
      </c>
      <c r="AT814">
        <v>28.831168829999999</v>
      </c>
      <c r="AU814">
        <v>22.817647059999999</v>
      </c>
      <c r="AV814">
        <v>22.914141409999999</v>
      </c>
      <c r="AW814">
        <v>23.830065359999999</v>
      </c>
      <c r="AX814">
        <v>24.549707600000001</v>
      </c>
      <c r="AY814">
        <v>23.95189873</v>
      </c>
      <c r="AZ814">
        <v>30.742465750000001</v>
      </c>
      <c r="BA814">
        <v>25.94921875</v>
      </c>
    </row>
    <row r="815" spans="1:53" ht="14.4" hidden="1">
      <c r="A815" t="s">
        <v>1634</v>
      </c>
      <c r="B815" t="s">
        <v>1635</v>
      </c>
      <c r="C815">
        <v>40101015</v>
      </c>
      <c r="D815">
        <v>6020</v>
      </c>
      <c r="E815">
        <v>7.5896276399999998</v>
      </c>
      <c r="F815">
        <v>401010</v>
      </c>
      <c r="G815">
        <v>40</v>
      </c>
      <c r="H815">
        <v>40101015</v>
      </c>
      <c r="I815">
        <v>4.08</v>
      </c>
      <c r="J815">
        <v>1.63</v>
      </c>
      <c r="K815">
        <v>2.0299999999999998</v>
      </c>
      <c r="L815">
        <v>2.38</v>
      </c>
      <c r="M815">
        <v>3.08</v>
      </c>
      <c r="N815">
        <v>4.1100000000000003</v>
      </c>
      <c r="O815">
        <v>4.18</v>
      </c>
      <c r="P815">
        <v>2.93</v>
      </c>
      <c r="Q815">
        <v>4.8600000000000003</v>
      </c>
      <c r="R815">
        <v>5.36</v>
      </c>
      <c r="S815">
        <v>2.19</v>
      </c>
      <c r="T815">
        <v>6.71</v>
      </c>
      <c r="U815">
        <v>6.60</v>
      </c>
      <c r="V815">
        <v>6.46</v>
      </c>
      <c r="W815">
        <v>6.97</v>
      </c>
      <c r="X815">
        <v>32.75</v>
      </c>
      <c r="Y815">
        <v>29.01</v>
      </c>
      <c r="Z815">
        <v>40.18</v>
      </c>
      <c r="AA815">
        <v>66.510000000000005</v>
      </c>
      <c r="AB815">
        <v>67.08</v>
      </c>
      <c r="AC815">
        <v>71.95</v>
      </c>
      <c r="AD815">
        <v>87.40</v>
      </c>
      <c r="AE815">
        <v>87.15</v>
      </c>
      <c r="AF815">
        <v>59.95</v>
      </c>
      <c r="AG815">
        <v>86.75</v>
      </c>
      <c r="AH815">
        <v>72.30</v>
      </c>
      <c r="AI815">
        <v>80.11</v>
      </c>
      <c r="AJ815">
        <v>76.36</v>
      </c>
      <c r="AK815">
        <v>84.45</v>
      </c>
      <c r="AL815">
        <v>99.48</v>
      </c>
      <c r="AM815">
        <v>8.0269607839999999</v>
      </c>
      <c r="AN815">
        <v>17.797546010000001</v>
      </c>
      <c r="AO815">
        <v>19.79310345</v>
      </c>
      <c r="AP815">
        <v>27.94537815</v>
      </c>
      <c r="AQ815">
        <v>21.779220779999999</v>
      </c>
      <c r="AR815">
        <v>17.506082729999999</v>
      </c>
      <c r="AS815">
        <v>20.90909091</v>
      </c>
      <c r="AT815">
        <v>29.744027299999999</v>
      </c>
      <c r="AU815">
        <v>12.335390950000001</v>
      </c>
      <c r="AV815">
        <v>16.184701489999998</v>
      </c>
      <c r="AW815">
        <v>33.01369863</v>
      </c>
      <c r="AX815">
        <v>11.938897170000001</v>
      </c>
      <c r="AY815">
        <v>11.569696970000001</v>
      </c>
      <c r="AZ815">
        <v>13.07275542</v>
      </c>
      <c r="BA815">
        <v>14.27259684</v>
      </c>
    </row>
    <row r="816" spans="1:53" ht="14.4" hidden="1">
      <c r="A816" t="s">
        <v>1636</v>
      </c>
      <c r="B816" t="s">
        <v>1637</v>
      </c>
      <c r="C816">
        <v>20202030</v>
      </c>
      <c r="D816">
        <v>7374</v>
      </c>
      <c r="E816">
        <v>7.5747049500000001</v>
      </c>
      <c r="F816">
        <v>202020</v>
      </c>
      <c r="G816">
        <v>20</v>
      </c>
      <c r="H816">
        <v>20202030</v>
      </c>
      <c r="I816">
        <v>0.63</v>
      </c>
      <c r="J816">
        <v>0.81</v>
      </c>
      <c r="K816">
        <v>0.78</v>
      </c>
      <c r="L816">
        <v>0.97</v>
      </c>
      <c r="M816">
        <v>0.85</v>
      </c>
      <c r="N816">
        <v>1.0900000000000001</v>
      </c>
      <c r="O816">
        <v>1.28</v>
      </c>
      <c r="P816">
        <v>1.34</v>
      </c>
      <c r="Q816">
        <v>1.45</v>
      </c>
      <c r="R816">
        <v>1.56</v>
      </c>
      <c r="S816">
        <v>1.57</v>
      </c>
      <c r="T816">
        <v>1.91</v>
      </c>
      <c r="U816">
        <v>1.88</v>
      </c>
      <c r="V816">
        <v>3.41</v>
      </c>
      <c r="W816">
        <v>2.85</v>
      </c>
      <c r="X816">
        <v>15.20</v>
      </c>
      <c r="Y816">
        <v>14.95</v>
      </c>
      <c r="Z816">
        <v>15.5</v>
      </c>
      <c r="AA816">
        <v>18.37</v>
      </c>
      <c r="AB816">
        <v>18.93</v>
      </c>
      <c r="AC816">
        <v>24.98</v>
      </c>
      <c r="AD816">
        <v>24.34</v>
      </c>
      <c r="AE816">
        <v>31.74</v>
      </c>
      <c r="AF816">
        <v>26.99</v>
      </c>
      <c r="AG816">
        <v>42.17</v>
      </c>
      <c r="AH816">
        <v>41.36</v>
      </c>
      <c r="AI816">
        <v>53.08</v>
      </c>
      <c r="AJ816">
        <v>46.32</v>
      </c>
      <c r="AK816">
        <v>34.71</v>
      </c>
      <c r="AL816">
        <v>42.95</v>
      </c>
      <c r="AM816">
        <v>24.12698413</v>
      </c>
      <c r="AN816">
        <v>18.456790120000001</v>
      </c>
      <c r="AO816">
        <v>19.871794869999999</v>
      </c>
      <c r="AP816">
        <v>18.93814433</v>
      </c>
      <c r="AQ816">
        <v>22.270588239999999</v>
      </c>
      <c r="AR816">
        <v>22.917431189999999</v>
      </c>
      <c r="AS816">
        <v>19.015625</v>
      </c>
      <c r="AT816">
        <v>23.686567159999999</v>
      </c>
      <c r="AU816">
        <v>18.613793099999999</v>
      </c>
      <c r="AV816">
        <v>27.032051280000001</v>
      </c>
      <c r="AW816">
        <v>26.343949039999998</v>
      </c>
      <c r="AX816">
        <v>27.790575919999998</v>
      </c>
      <c r="AY816">
        <v>24.638297869999999</v>
      </c>
      <c r="AZ816">
        <v>10.17888563</v>
      </c>
      <c r="BA816">
        <v>15.07017544</v>
      </c>
    </row>
    <row r="817" spans="1:53" ht="14.4" hidden="1">
      <c r="A817" t="s">
        <v>1638</v>
      </c>
      <c r="B817" t="s">
        <v>1639</v>
      </c>
      <c r="C817">
        <v>15101050</v>
      </c>
      <c r="D817">
        <v>2860</v>
      </c>
      <c r="E817">
        <v>7.5654835199999999</v>
      </c>
      <c r="F817">
        <v>151010</v>
      </c>
      <c r="G817">
        <v>15</v>
      </c>
      <c r="H817">
        <v>15101050</v>
      </c>
      <c r="I817">
        <v>2.38</v>
      </c>
      <c r="J817">
        <v>3.82</v>
      </c>
      <c r="K817">
        <v>3.79</v>
      </c>
      <c r="L817">
        <v>6.91</v>
      </c>
      <c r="M817">
        <v>4</v>
      </c>
      <c r="N817">
        <v>2</v>
      </c>
      <c r="O817">
        <v>6.18</v>
      </c>
      <c r="P817">
        <v>6.09</v>
      </c>
      <c r="Q817">
        <v>8.91</v>
      </c>
      <c r="R817">
        <v>6.84</v>
      </c>
      <c r="S817">
        <v>16.75</v>
      </c>
      <c r="T817">
        <v>16.86</v>
      </c>
      <c r="U817">
        <v>17.34</v>
      </c>
      <c r="V817">
        <v>17.920000000000002</v>
      </c>
      <c r="W817">
        <v>-13.93</v>
      </c>
      <c r="X817">
        <v>41.17</v>
      </c>
      <c r="Y817">
        <v>44.27</v>
      </c>
      <c r="Z817">
        <v>44.53</v>
      </c>
      <c r="AA817">
        <v>55.31</v>
      </c>
      <c r="AB817">
        <v>59.96</v>
      </c>
      <c r="AC817">
        <v>67.33</v>
      </c>
      <c r="AD817">
        <v>78.739999999999995</v>
      </c>
      <c r="AE817">
        <v>107.08</v>
      </c>
      <c r="AF817">
        <v>89.97</v>
      </c>
      <c r="AG817">
        <v>123.12</v>
      </c>
      <c r="AH817">
        <v>129.94</v>
      </c>
      <c r="AI817">
        <v>168.06</v>
      </c>
      <c r="AJ817">
        <v>102.24</v>
      </c>
      <c r="AK817">
        <v>155.37</v>
      </c>
      <c r="AL817">
        <v>69.209999999999994</v>
      </c>
      <c r="AM817">
        <v>17.298319330000002</v>
      </c>
      <c r="AN817">
        <v>11.589005240000001</v>
      </c>
      <c r="AO817">
        <v>11.749340370000001</v>
      </c>
      <c r="AP817">
        <v>8.0043415339999999</v>
      </c>
      <c r="AQ817">
        <v>14.99</v>
      </c>
      <c r="AR817">
        <v>33.665</v>
      </c>
      <c r="AS817">
        <v>12.741100319999999</v>
      </c>
      <c r="AT817">
        <v>17.58292282</v>
      </c>
      <c r="AU817">
        <v>10.097643100000001</v>
      </c>
      <c r="AV817">
        <v>18</v>
      </c>
      <c r="AW817">
        <v>7.7576119400000003</v>
      </c>
      <c r="AX817">
        <v>9.9679715299999998</v>
      </c>
      <c r="AY817">
        <v>5.8961937720000002</v>
      </c>
      <c r="AZ817">
        <v>8.6702008930000005</v>
      </c>
      <c r="BA817">
        <v>-4.9684134960000002</v>
      </c>
    </row>
    <row r="818" spans="1:53" ht="14.4" hidden="1">
      <c r="A818" t="s">
        <v>1640</v>
      </c>
      <c r="B818" t="s">
        <v>1641</v>
      </c>
      <c r="C818">
        <v>20106020</v>
      </c>
      <c r="D818">
        <v>3561</v>
      </c>
      <c r="E818">
        <v>7.5567475200000001</v>
      </c>
      <c r="F818">
        <v>201060</v>
      </c>
      <c r="G818">
        <v>20</v>
      </c>
      <c r="H818">
        <v>20106020</v>
      </c>
      <c r="I818">
        <v>6.88</v>
      </c>
      <c r="J818">
        <v>7.64</v>
      </c>
      <c r="K818">
        <v>8.51</v>
      </c>
      <c r="L818">
        <v>3.41</v>
      </c>
      <c r="M818">
        <v>3.76</v>
      </c>
      <c r="N818">
        <v>2</v>
      </c>
      <c r="O818">
        <v>1.01</v>
      </c>
      <c r="P818">
        <v>0.02</v>
      </c>
      <c r="Q818">
        <v>0.91</v>
      </c>
      <c r="R818">
        <v>1.93</v>
      </c>
      <c r="S818">
        <v>0.89</v>
      </c>
      <c r="T818">
        <v>0.96</v>
      </c>
      <c r="U818">
        <v>1.44</v>
      </c>
      <c r="V818">
        <v>1.42</v>
      </c>
      <c r="W818">
        <v>2.14</v>
      </c>
      <c r="X818">
        <v>119.22</v>
      </c>
      <c r="Y818">
        <v>99.32</v>
      </c>
      <c r="Z818">
        <v>146.80000000000001</v>
      </c>
      <c r="AA818">
        <v>78.83</v>
      </c>
      <c r="AB818">
        <v>59.83</v>
      </c>
      <c r="AC818">
        <v>42.08</v>
      </c>
      <c r="AD818">
        <v>48.05</v>
      </c>
      <c r="AE818">
        <v>42.13</v>
      </c>
      <c r="AF818">
        <v>38.020000000000003</v>
      </c>
      <c r="AG818">
        <v>49.77</v>
      </c>
      <c r="AH818">
        <v>36.85</v>
      </c>
      <c r="AI818">
        <v>30.60</v>
      </c>
      <c r="AJ818">
        <v>30.68</v>
      </c>
      <c r="AK818">
        <v>41.22</v>
      </c>
      <c r="AL818">
        <v>57.52</v>
      </c>
      <c r="AM818">
        <v>17.328488369999999</v>
      </c>
      <c r="AN818">
        <v>13</v>
      </c>
      <c r="AO818">
        <v>17.250293769999999</v>
      </c>
      <c r="AP818">
        <v>23.117302049999999</v>
      </c>
      <c r="AQ818">
        <v>15.91223404</v>
      </c>
      <c r="AR818">
        <v>21.04</v>
      </c>
      <c r="AS818">
        <v>47.574257430000003</v>
      </c>
      <c r="AT818">
        <v>2106.5</v>
      </c>
      <c r="AU818">
        <v>41.780219780000003</v>
      </c>
      <c r="AV818">
        <v>25.787564769999999</v>
      </c>
      <c r="AW818">
        <v>41.404494380000003</v>
      </c>
      <c r="AX818">
        <v>31.875</v>
      </c>
      <c r="AY818">
        <v>21.305555559999998</v>
      </c>
      <c r="AZ818">
        <v>29.028169009999999</v>
      </c>
      <c r="BA818">
        <v>26.878504670000002</v>
      </c>
    </row>
    <row r="819" spans="1:53" ht="14.4" hidden="1">
      <c r="A819" t="s">
        <v>1642</v>
      </c>
      <c r="B819" t="s">
        <v>1643</v>
      </c>
      <c r="C819">
        <v>40301040</v>
      </c>
      <c r="D819">
        <v>6331</v>
      </c>
      <c r="E819">
        <v>7.5526754299999999</v>
      </c>
      <c r="F819">
        <v>403010</v>
      </c>
      <c r="G819">
        <v>40</v>
      </c>
      <c r="H819">
        <v>40301040</v>
      </c>
      <c r="I819">
        <v>6</v>
      </c>
      <c r="J819">
        <v>6.09</v>
      </c>
      <c r="K819">
        <v>4.79</v>
      </c>
      <c r="L819">
        <v>5.80</v>
      </c>
      <c r="M819">
        <v>3.09</v>
      </c>
      <c r="N819">
        <v>3.12</v>
      </c>
      <c r="O819">
        <v>2.59</v>
      </c>
      <c r="P819">
        <v>2.36</v>
      </c>
      <c r="Q819">
        <v>1.43</v>
      </c>
      <c r="R819">
        <v>4.2300000000000004</v>
      </c>
      <c r="S819">
        <v>3.46</v>
      </c>
      <c r="T819">
        <v>6.11</v>
      </c>
      <c r="U819">
        <v>12.74</v>
      </c>
      <c r="V819">
        <v>6.61</v>
      </c>
      <c r="W819">
        <v>7.48</v>
      </c>
      <c r="X819">
        <v>52.57</v>
      </c>
      <c r="Y819">
        <v>72.86</v>
      </c>
      <c r="Z819">
        <v>64.66</v>
      </c>
      <c r="AA819">
        <v>97.38</v>
      </c>
      <c r="AB819">
        <v>49.40</v>
      </c>
      <c r="AC819">
        <v>61.75</v>
      </c>
      <c r="AD819">
        <v>63.13</v>
      </c>
      <c r="AE819">
        <v>60.66</v>
      </c>
      <c r="AF819">
        <v>68.989999999999995</v>
      </c>
      <c r="AG819">
        <v>90.02</v>
      </c>
      <c r="AH819">
        <v>104.15</v>
      </c>
      <c r="AI819">
        <v>112.10</v>
      </c>
      <c r="AJ819">
        <v>131.27000000000001</v>
      </c>
      <c r="AK819">
        <v>133.12</v>
      </c>
      <c r="AL819">
        <v>164.83</v>
      </c>
      <c r="AM819">
        <v>8.7616666670000001</v>
      </c>
      <c r="AN819">
        <v>11.963875209999999</v>
      </c>
      <c r="AO819">
        <v>13.498956160000001</v>
      </c>
      <c r="AP819">
        <v>16.78965517</v>
      </c>
      <c r="AQ819">
        <v>15.98705502</v>
      </c>
      <c r="AR819">
        <v>19.791666670000001</v>
      </c>
      <c r="AS819">
        <v>24.37451737</v>
      </c>
      <c r="AT819">
        <v>25.703389829999999</v>
      </c>
      <c r="AU819">
        <v>48.244755240000003</v>
      </c>
      <c r="AV819">
        <v>21.281323879999999</v>
      </c>
      <c r="AW819">
        <v>30.101156069999998</v>
      </c>
      <c r="AX819">
        <v>18.346972180000002</v>
      </c>
      <c r="AY819">
        <v>10.30376766</v>
      </c>
      <c r="AZ819">
        <v>20.139183060000001</v>
      </c>
      <c r="BA819">
        <v>22.036096260000001</v>
      </c>
    </row>
    <row r="820" spans="1:53" ht="14.4" hidden="1">
      <c r="A820" t="s">
        <v>1644</v>
      </c>
      <c r="B820" t="s">
        <v>1645</v>
      </c>
      <c r="C820">
        <v>35203010</v>
      </c>
      <c r="D820">
        <v>3826</v>
      </c>
      <c r="E820">
        <v>7.5301064489999998</v>
      </c>
      <c r="F820">
        <v>352030</v>
      </c>
      <c r="G820">
        <v>35</v>
      </c>
      <c r="H820">
        <v>35203010</v>
      </c>
      <c r="I820">
        <v>6.59</v>
      </c>
      <c r="J820">
        <v>6.26</v>
      </c>
      <c r="K820">
        <v>5.72</v>
      </c>
      <c r="L820">
        <v>2.69</v>
      </c>
      <c r="M820">
        <v>3.05</v>
      </c>
      <c r="N820">
        <v>3.85</v>
      </c>
      <c r="O820">
        <v>0.95</v>
      </c>
      <c r="P820">
        <v>4.07</v>
      </c>
      <c r="Q820">
        <v>12.10</v>
      </c>
      <c r="R820">
        <v>58.27</v>
      </c>
      <c r="S820">
        <v>126.20</v>
      </c>
      <c r="T820">
        <v>140.56</v>
      </c>
      <c r="U820">
        <v>-121.79</v>
      </c>
      <c r="V820">
        <v>-21.82</v>
      </c>
      <c r="W820">
        <v>-65.36</v>
      </c>
      <c r="X820">
        <v>103.85</v>
      </c>
      <c r="Y820">
        <v>96.04</v>
      </c>
      <c r="Z820">
        <v>105.05</v>
      </c>
      <c r="AA820">
        <v>123.61</v>
      </c>
      <c r="AB820">
        <v>120.56</v>
      </c>
      <c r="AC820">
        <v>138.66</v>
      </c>
      <c r="AD820">
        <v>182.28</v>
      </c>
      <c r="AE820">
        <v>238.67</v>
      </c>
      <c r="AF820">
        <v>232.22</v>
      </c>
      <c r="AG820">
        <v>370.03</v>
      </c>
      <c r="AH820">
        <v>582.94000000000005</v>
      </c>
      <c r="AI820">
        <v>755.57</v>
      </c>
      <c r="AJ820">
        <v>420.49</v>
      </c>
      <c r="AK820">
        <v>322.89</v>
      </c>
      <c r="AL820">
        <v>328.51</v>
      </c>
      <c r="AM820">
        <v>15.75872534</v>
      </c>
      <c r="AN820">
        <v>15.34185304</v>
      </c>
      <c r="AO820">
        <v>18.36538462</v>
      </c>
      <c r="AP820">
        <v>45.951672860000002</v>
      </c>
      <c r="AQ820">
        <v>39.527868849999997</v>
      </c>
      <c r="AR820">
        <v>36.015584420000003</v>
      </c>
      <c r="AS820">
        <v>191.87368420000001</v>
      </c>
      <c r="AT820">
        <v>58.641277639999998</v>
      </c>
      <c r="AU820">
        <v>19.19173554</v>
      </c>
      <c r="AV820">
        <v>6.3502660029999998</v>
      </c>
      <c r="AW820">
        <v>4.6191759110000001</v>
      </c>
      <c r="AX820">
        <v>5.3754268639999996</v>
      </c>
      <c r="AY820">
        <v>-3.4525823139999998</v>
      </c>
      <c r="AZ820">
        <v>-14.79789184</v>
      </c>
      <c r="BA820">
        <v>-5.026162791</v>
      </c>
    </row>
    <row r="821" spans="1:53" ht="14.4" hidden="1">
      <c r="A821" t="s">
        <v>1646</v>
      </c>
      <c r="B821" t="s">
        <v>1647</v>
      </c>
      <c r="C821">
        <v>45103010</v>
      </c>
      <c r="D821">
        <v>7370</v>
      </c>
      <c r="E821">
        <v>7.5297216000000002</v>
      </c>
      <c r="F821">
        <v>451030</v>
      </c>
      <c r="G821">
        <v>45</v>
      </c>
      <c r="H821">
        <v>45103010</v>
      </c>
      <c r="I821">
        <v>1.53</v>
      </c>
      <c r="J821">
        <v>2.11</v>
      </c>
      <c r="K821">
        <v>2.13</v>
      </c>
      <c r="L821">
        <v>2.5099999999999998</v>
      </c>
      <c r="M821">
        <v>1.81</v>
      </c>
      <c r="N821">
        <v>1.91</v>
      </c>
      <c r="O821">
        <v>2.33</v>
      </c>
      <c r="P821">
        <v>4.01</v>
      </c>
      <c r="Q821">
        <v>0.91</v>
      </c>
      <c r="R821">
        <v>1.06</v>
      </c>
      <c r="S821">
        <v>0.86</v>
      </c>
      <c r="T821">
        <v>1.1399999999999999</v>
      </c>
      <c r="U821">
        <v>1.46</v>
      </c>
      <c r="V821">
        <v>0.56000000000000005</v>
      </c>
      <c r="W821">
        <v>1.71</v>
      </c>
      <c r="X821">
        <v>46.06</v>
      </c>
      <c r="Y821">
        <v>51.14</v>
      </c>
      <c r="Z821">
        <v>55.887700000000002</v>
      </c>
      <c r="AA821">
        <v>91.96</v>
      </c>
      <c r="AB821">
        <v>58.26</v>
      </c>
      <c r="AC821">
        <v>47.93</v>
      </c>
      <c r="AD821">
        <v>61.81</v>
      </c>
      <c r="AE821">
        <v>35.67</v>
      </c>
      <c r="AF821">
        <v>32.60</v>
      </c>
      <c r="AG821">
        <v>44.07</v>
      </c>
      <c r="AH821">
        <v>45.46</v>
      </c>
      <c r="AI821">
        <v>47.48</v>
      </c>
      <c r="AJ821">
        <v>29.64</v>
      </c>
      <c r="AK821">
        <v>42.02</v>
      </c>
      <c r="AL821">
        <v>28.32</v>
      </c>
      <c r="AM821">
        <v>30.10457516</v>
      </c>
      <c r="AN821">
        <v>24.236966819999999</v>
      </c>
      <c r="AO821">
        <v>26.238356809999999</v>
      </c>
      <c r="AP821">
        <v>36.637450200000004</v>
      </c>
      <c r="AQ821">
        <v>32.187845299999999</v>
      </c>
      <c r="AR821">
        <v>25.094240840000001</v>
      </c>
      <c r="AS821">
        <v>26.527896999999999</v>
      </c>
      <c r="AT821">
        <v>8.8952618450000003</v>
      </c>
      <c r="AU821">
        <v>35.824175820000001</v>
      </c>
      <c r="AV821">
        <v>41.575471700000001</v>
      </c>
      <c r="AW821">
        <v>52.860465120000001</v>
      </c>
      <c r="AX821">
        <v>41.649122810000001</v>
      </c>
      <c r="AY821">
        <v>20.301369860000001</v>
      </c>
      <c r="AZ821">
        <v>75.035714290000001</v>
      </c>
      <c r="BA821">
        <v>16.561403510000002</v>
      </c>
    </row>
    <row r="822" spans="1:53" ht="14.4" hidden="1">
      <c r="A822" t="s">
        <v>1648</v>
      </c>
      <c r="B822" t="s">
        <v>1649</v>
      </c>
      <c r="C822">
        <v>25504010</v>
      </c>
      <c r="D822">
        <v>5651</v>
      </c>
      <c r="E822">
        <v>7.5292523100000004</v>
      </c>
      <c r="F822">
        <v>255040</v>
      </c>
      <c r="G822">
        <v>25</v>
      </c>
      <c r="H822">
        <v>25504010</v>
      </c>
      <c r="I822">
        <v>1.67</v>
      </c>
      <c r="J822">
        <v>1.43</v>
      </c>
      <c r="K822">
        <v>2.85</v>
      </c>
      <c r="L822">
        <v>0.69</v>
      </c>
      <c r="M822">
        <v>0.71</v>
      </c>
      <c r="N822">
        <v>0.51</v>
      </c>
      <c r="O822">
        <v>0.06</v>
      </c>
      <c r="P822">
        <v>0.10</v>
      </c>
      <c r="Q822">
        <v>1.08</v>
      </c>
      <c r="R822">
        <v>0.60</v>
      </c>
      <c r="S822">
        <v>-1.82</v>
      </c>
      <c r="T822">
        <v>4.20</v>
      </c>
      <c r="U822">
        <v>0.05</v>
      </c>
      <c r="V822">
        <v>6.22</v>
      </c>
      <c r="W822">
        <v>10.69</v>
      </c>
      <c r="X822">
        <v>57.63</v>
      </c>
      <c r="Y822">
        <v>48.84</v>
      </c>
      <c r="Z822">
        <v>47.97</v>
      </c>
      <c r="AA822">
        <v>32.909999999999997</v>
      </c>
      <c r="AB822">
        <v>28.64</v>
      </c>
      <c r="AC822">
        <v>27</v>
      </c>
      <c r="AD822">
        <v>12</v>
      </c>
      <c r="AE822">
        <v>17.43</v>
      </c>
      <c r="AF822">
        <v>20.05</v>
      </c>
      <c r="AG822">
        <v>17.29</v>
      </c>
      <c r="AH822">
        <v>20.36</v>
      </c>
      <c r="AI822">
        <v>34.83</v>
      </c>
      <c r="AJ822">
        <v>22.91</v>
      </c>
      <c r="AK822">
        <v>88.22</v>
      </c>
      <c r="AL822">
        <v>149.47</v>
      </c>
      <c r="AM822">
        <v>34.508982039999999</v>
      </c>
      <c r="AN822">
        <v>34.15384615</v>
      </c>
      <c r="AO822">
        <v>16.831578950000001</v>
      </c>
      <c r="AP822">
        <v>47.695652170000002</v>
      </c>
      <c r="AQ822">
        <v>40.338028170000001</v>
      </c>
      <c r="AR822">
        <v>52.941176470000002</v>
      </c>
      <c r="AS822">
        <v>200</v>
      </c>
      <c r="AT822">
        <v>174.30</v>
      </c>
      <c r="AU822">
        <v>18.564814810000001</v>
      </c>
      <c r="AV822">
        <v>28.81666667</v>
      </c>
      <c r="AW822">
        <v>-11.186813190000001</v>
      </c>
      <c r="AX822">
        <v>8.2928571430000009</v>
      </c>
      <c r="AY822">
        <v>458.20</v>
      </c>
      <c r="AZ822">
        <v>14.18327974</v>
      </c>
      <c r="BA822">
        <v>13.98222638</v>
      </c>
    </row>
    <row r="823" spans="1:53" ht="14.4" hidden="1">
      <c r="A823" t="s">
        <v>1650</v>
      </c>
      <c r="B823" t="s">
        <v>1651</v>
      </c>
      <c r="C823">
        <v>25201020</v>
      </c>
      <c r="D823">
        <v>2273</v>
      </c>
      <c r="E823">
        <v>7.5196047300000002</v>
      </c>
      <c r="F823">
        <v>252010</v>
      </c>
      <c r="G823">
        <v>25</v>
      </c>
      <c r="H823">
        <v>25201020</v>
      </c>
      <c r="I823">
        <v>2.65</v>
      </c>
      <c r="J823">
        <v>2.52</v>
      </c>
      <c r="K823">
        <v>3.61</v>
      </c>
      <c r="L823">
        <v>4.82</v>
      </c>
      <c r="M823">
        <v>7.25</v>
      </c>
      <c r="N823">
        <v>8.31</v>
      </c>
      <c r="O823">
        <v>12.48</v>
      </c>
      <c r="P823">
        <v>12.98</v>
      </c>
      <c r="Q823">
        <v>11.47</v>
      </c>
      <c r="R823">
        <v>10.30</v>
      </c>
      <c r="S823">
        <v>7.22</v>
      </c>
      <c r="T823">
        <v>14.94</v>
      </c>
      <c r="U823">
        <v>0.39</v>
      </c>
      <c r="V823">
        <v>-6.90</v>
      </c>
      <c r="W823">
        <v>8.14</v>
      </c>
      <c r="X823">
        <v>56.76</v>
      </c>
      <c r="Y823">
        <v>59.85</v>
      </c>
      <c r="Z823">
        <v>90.47</v>
      </c>
      <c r="AA823">
        <v>148.90</v>
      </c>
      <c r="AB823">
        <v>155.36000000000001</v>
      </c>
      <c r="AC823">
        <v>189.39</v>
      </c>
      <c r="AD823">
        <v>199.68</v>
      </c>
      <c r="AE823">
        <v>275.89999999999998</v>
      </c>
      <c r="AF823">
        <v>116.96</v>
      </c>
      <c r="AG823">
        <v>136.38</v>
      </c>
      <c r="AH823">
        <v>140.94999999999999</v>
      </c>
      <c r="AI823">
        <v>182.18</v>
      </c>
      <c r="AJ823">
        <v>102.22</v>
      </c>
      <c r="AK823">
        <v>103.5</v>
      </c>
      <c r="AL823">
        <v>119.13</v>
      </c>
      <c r="AM823">
        <v>21.41886792</v>
      </c>
      <c r="AN823">
        <v>23.75</v>
      </c>
      <c r="AO823">
        <v>25.060941830000001</v>
      </c>
      <c r="AP823">
        <v>30.892116179999999</v>
      </c>
      <c r="AQ823">
        <v>21.428965519999998</v>
      </c>
      <c r="AR823">
        <v>22.79061372</v>
      </c>
      <c r="AS823">
        <v>16</v>
      </c>
      <c r="AT823">
        <v>21.255778119999999</v>
      </c>
      <c r="AU823">
        <v>10.19703575</v>
      </c>
      <c r="AV823">
        <v>13.2407767</v>
      </c>
      <c r="AW823">
        <v>19.522160660000001</v>
      </c>
      <c r="AX823">
        <v>12.194109770000001</v>
      </c>
      <c r="AY823">
        <v>262.1025641</v>
      </c>
      <c r="AZ823">
        <v>-15</v>
      </c>
      <c r="BA823">
        <v>14.635135139999999</v>
      </c>
    </row>
    <row r="824" spans="1:53" ht="14.4" hidden="1">
      <c r="A824" t="s">
        <v>1652</v>
      </c>
      <c r="B824" t="s">
        <v>1653</v>
      </c>
      <c r="C824">
        <v>15101050</v>
      </c>
      <c r="D824">
        <v>2851</v>
      </c>
      <c r="E824">
        <v>7.4621158599999999</v>
      </c>
      <c r="F824">
        <v>151010</v>
      </c>
      <c r="G824">
        <v>15</v>
      </c>
      <c r="H824">
        <v>15101050</v>
      </c>
      <c r="I824" t="e">
        <v>#N/A</v>
      </c>
      <c r="J824" t="e">
        <v>#N/A</v>
      </c>
      <c r="K824">
        <v>1.07</v>
      </c>
      <c r="L824">
        <v>-0.99</v>
      </c>
      <c r="M824">
        <v>0.12</v>
      </c>
      <c r="N824">
        <v>0.39</v>
      </c>
      <c r="O824">
        <v>0.17</v>
      </c>
      <c r="P824">
        <v>0.15</v>
      </c>
      <c r="Q824">
        <v>0.85</v>
      </c>
      <c r="R824">
        <v>1.06</v>
      </c>
      <c r="S824">
        <v>0.52</v>
      </c>
      <c r="T824">
        <v>1.1399999999999999</v>
      </c>
      <c r="U824">
        <v>0.86</v>
      </c>
      <c r="V824">
        <v>1.21</v>
      </c>
      <c r="W824">
        <v>1.78</v>
      </c>
      <c r="X824" t="e">
        <v>#N/A</v>
      </c>
      <c r="Y824" t="e">
        <v>#N/A</v>
      </c>
      <c r="Z824" t="e">
        <v>#N/A</v>
      </c>
      <c r="AA824" t="e">
        <v>#N/A</v>
      </c>
      <c r="AB824">
        <v>26.02</v>
      </c>
      <c r="AC824">
        <v>26.65</v>
      </c>
      <c r="AD824">
        <v>27.20</v>
      </c>
      <c r="AE824">
        <v>32.36</v>
      </c>
      <c r="AF824">
        <v>23.42</v>
      </c>
      <c r="AG824">
        <v>30.40</v>
      </c>
      <c r="AH824">
        <v>28.55</v>
      </c>
      <c r="AI824">
        <v>33.119999999999997</v>
      </c>
      <c r="AJ824">
        <v>25.47</v>
      </c>
      <c r="AK824">
        <v>33.97</v>
      </c>
      <c r="AL824">
        <v>34.22</v>
      </c>
      <c r="AM824" t="s">
        <v>23</v>
      </c>
      <c r="AN824" t="s">
        <v>23</v>
      </c>
      <c r="AO824" t="s">
        <v>23</v>
      </c>
      <c r="AP824" t="s">
        <v>23</v>
      </c>
      <c r="AQ824">
        <v>216.83333329999999</v>
      </c>
      <c r="AR824">
        <v>68.333333330000002</v>
      </c>
      <c r="AS824">
        <v>160</v>
      </c>
      <c r="AT824">
        <v>215.7333333</v>
      </c>
      <c r="AU824">
        <v>27.552941180000001</v>
      </c>
      <c r="AV824">
        <v>28.67924528</v>
      </c>
      <c r="AW824">
        <v>54.90384615</v>
      </c>
      <c r="AX824">
        <v>29.05263158</v>
      </c>
      <c r="AY824">
        <v>29.616279070000001</v>
      </c>
      <c r="AZ824">
        <v>28.074380170000001</v>
      </c>
      <c r="BA824">
        <v>19.224719100000002</v>
      </c>
    </row>
    <row r="825" spans="1:53" ht="14.4" hidden="1">
      <c r="A825" t="s">
        <v>1654</v>
      </c>
      <c r="B825" t="s">
        <v>1655</v>
      </c>
      <c r="C825">
        <v>15103010</v>
      </c>
      <c r="D825">
        <v>3080</v>
      </c>
      <c r="E825">
        <v>7.4499839999999997</v>
      </c>
      <c r="F825">
        <v>151030</v>
      </c>
      <c r="G825">
        <v>15</v>
      </c>
      <c r="H825">
        <v>15103010</v>
      </c>
      <c r="I825">
        <v>-1</v>
      </c>
      <c r="J825">
        <v>-2.63</v>
      </c>
      <c r="K825">
        <v>0.02</v>
      </c>
      <c r="L825">
        <v>0.48</v>
      </c>
      <c r="M825">
        <v>0.51</v>
      </c>
      <c r="N825">
        <v>0.70</v>
      </c>
      <c r="O825">
        <v>1.89</v>
      </c>
      <c r="P825">
        <v>2.56</v>
      </c>
      <c r="Q825">
        <v>3.67</v>
      </c>
      <c r="R825">
        <v>3</v>
      </c>
      <c r="S825">
        <v>4.1399999999999997</v>
      </c>
      <c r="T825">
        <v>5.30</v>
      </c>
      <c r="U825">
        <v>5.77</v>
      </c>
      <c r="V825">
        <v>4.95</v>
      </c>
      <c r="W825">
        <v>4.38</v>
      </c>
      <c r="X825" t="e">
        <v>#N/A</v>
      </c>
      <c r="Y825" t="e">
        <v>#N/A</v>
      </c>
      <c r="Z825">
        <v>16.079999999999998</v>
      </c>
      <c r="AA825">
        <v>23.79</v>
      </c>
      <c r="AB825">
        <v>31.55</v>
      </c>
      <c r="AC825">
        <v>36.18</v>
      </c>
      <c r="AD825">
        <v>48.73</v>
      </c>
      <c r="AE825">
        <v>58.67</v>
      </c>
      <c r="AF825">
        <v>47.53</v>
      </c>
      <c r="AG825">
        <v>47.49</v>
      </c>
      <c r="AH825">
        <v>56.19</v>
      </c>
      <c r="AI825">
        <v>73.78</v>
      </c>
      <c r="AJ825">
        <v>60.43</v>
      </c>
      <c r="AK825">
        <v>67.39</v>
      </c>
      <c r="AL825">
        <v>64.67</v>
      </c>
      <c r="AM825" t="s">
        <v>23</v>
      </c>
      <c r="AN825" t="s">
        <v>23</v>
      </c>
      <c r="AO825">
        <v>804</v>
      </c>
      <c r="AP825">
        <v>49.5625</v>
      </c>
      <c r="AQ825">
        <v>61.862745099999998</v>
      </c>
      <c r="AR825">
        <v>51.68571429</v>
      </c>
      <c r="AS825">
        <v>25.783068780000001</v>
      </c>
      <c r="AT825">
        <v>22.91796875</v>
      </c>
      <c r="AU825">
        <v>12.95095368</v>
      </c>
      <c r="AV825">
        <v>15.83</v>
      </c>
      <c r="AW825">
        <v>13.572463770000001</v>
      </c>
      <c r="AX825">
        <v>13.92075472</v>
      </c>
      <c r="AY825">
        <v>10.47313692</v>
      </c>
      <c r="AZ825">
        <v>13.61414141</v>
      </c>
      <c r="BA825">
        <v>14.76484018</v>
      </c>
    </row>
    <row r="826" spans="1:53" ht="14.4" hidden="1">
      <c r="A826" t="s">
        <v>1656</v>
      </c>
      <c r="B826" t="s">
        <v>1657</v>
      </c>
      <c r="C826">
        <v>35202010</v>
      </c>
      <c r="D826">
        <v>2834</v>
      </c>
      <c r="E826">
        <v>7.4435554499999999</v>
      </c>
      <c r="F826">
        <v>352020</v>
      </c>
      <c r="G826">
        <v>35</v>
      </c>
      <c r="H826">
        <v>35202010</v>
      </c>
      <c r="I826">
        <v>0.83</v>
      </c>
      <c r="J826">
        <v>2.67</v>
      </c>
      <c r="K826">
        <v>4.79</v>
      </c>
      <c r="L826">
        <v>3.51</v>
      </c>
      <c r="M826">
        <v>0.93</v>
      </c>
      <c r="N826">
        <v>5.23</v>
      </c>
      <c r="O826">
        <v>6.41</v>
      </c>
      <c r="P826">
        <v>7.96</v>
      </c>
      <c r="Q826">
        <v>7.30</v>
      </c>
      <c r="R826">
        <v>9.09</v>
      </c>
      <c r="S826">
        <v>4.22</v>
      </c>
      <c r="T826">
        <v>-5.52</v>
      </c>
      <c r="U826">
        <v>-3.58</v>
      </c>
      <c r="V826">
        <v>6.10</v>
      </c>
      <c r="W826">
        <v>8.65</v>
      </c>
      <c r="X826">
        <v>19.68</v>
      </c>
      <c r="Y826">
        <v>38.630000000000003</v>
      </c>
      <c r="Z826">
        <v>53.250100000000003</v>
      </c>
      <c r="AA826">
        <v>126.56</v>
      </c>
      <c r="AB826">
        <v>163.72999999999999</v>
      </c>
      <c r="AC826">
        <v>140.56</v>
      </c>
      <c r="AD826">
        <v>109.03</v>
      </c>
      <c r="AE826">
        <v>134.65</v>
      </c>
      <c r="AF826">
        <v>123.96</v>
      </c>
      <c r="AG826">
        <v>149.28</v>
      </c>
      <c r="AH826">
        <v>165.05</v>
      </c>
      <c r="AI826">
        <v>127.40</v>
      </c>
      <c r="AJ826">
        <v>159.31</v>
      </c>
      <c r="AK826">
        <v>123</v>
      </c>
      <c r="AL826">
        <v>123.15</v>
      </c>
      <c r="AM826">
        <v>23.710843369999999</v>
      </c>
      <c r="AN826">
        <v>14.468164789999999</v>
      </c>
      <c r="AO826">
        <v>11.116931109999999</v>
      </c>
      <c r="AP826">
        <v>36.056980060000001</v>
      </c>
      <c r="AQ826">
        <v>176.05376340000001</v>
      </c>
      <c r="AR826">
        <v>26.87571702</v>
      </c>
      <c r="AS826">
        <v>17.00936037</v>
      </c>
      <c r="AT826">
        <v>16.91582915</v>
      </c>
      <c r="AU826">
        <v>16.98082192</v>
      </c>
      <c r="AV826">
        <v>16.422442239999999</v>
      </c>
      <c r="AW826">
        <v>39.111374410000003</v>
      </c>
      <c r="AX826">
        <v>-23.07971014</v>
      </c>
      <c r="AY826">
        <v>-44.5</v>
      </c>
      <c r="AZ826">
        <v>20.163934430000001</v>
      </c>
      <c r="BA826">
        <v>14.23699422</v>
      </c>
    </row>
    <row r="827" spans="1:53" ht="14.4" hidden="1">
      <c r="A827" t="s">
        <v>1658</v>
      </c>
      <c r="B827" t="s">
        <v>1659</v>
      </c>
      <c r="C827">
        <v>40301040</v>
      </c>
      <c r="D827">
        <v>6331</v>
      </c>
      <c r="E827">
        <v>7.4135061000000002</v>
      </c>
      <c r="F827">
        <v>403010</v>
      </c>
      <c r="G827">
        <v>40</v>
      </c>
      <c r="H827">
        <v>40301040</v>
      </c>
      <c r="I827">
        <v>6.02</v>
      </c>
      <c r="J827">
        <v>0.070000000000000007</v>
      </c>
      <c r="K827">
        <v>4</v>
      </c>
      <c r="L827">
        <v>5.93</v>
      </c>
      <c r="M827">
        <v>7.29</v>
      </c>
      <c r="N827">
        <v>6.04</v>
      </c>
      <c r="O827">
        <v>5.08</v>
      </c>
      <c r="P827">
        <v>-4.9400000000000004</v>
      </c>
      <c r="Q827">
        <v>0</v>
      </c>
      <c r="R827">
        <v>3.34</v>
      </c>
      <c r="S827">
        <v>-1.79</v>
      </c>
      <c r="T827">
        <v>6.90</v>
      </c>
      <c r="U827">
        <v>2.25</v>
      </c>
      <c r="V827">
        <v>4.0199999999999996</v>
      </c>
      <c r="W827">
        <v>12.35</v>
      </c>
      <c r="X827">
        <v>35.880000000000003</v>
      </c>
      <c r="Y827">
        <v>31.96</v>
      </c>
      <c r="Z827">
        <v>34.64</v>
      </c>
      <c r="AA827">
        <v>47.57</v>
      </c>
      <c r="AB827">
        <v>51.09</v>
      </c>
      <c r="AC827">
        <v>56.22</v>
      </c>
      <c r="AD827">
        <v>65.27</v>
      </c>
      <c r="AE827">
        <v>50.26</v>
      </c>
      <c r="AF827">
        <v>51.64</v>
      </c>
      <c r="AG827">
        <v>59.44</v>
      </c>
      <c r="AH827">
        <v>50.39</v>
      </c>
      <c r="AI827">
        <v>54.47</v>
      </c>
      <c r="AJ827">
        <v>54.17</v>
      </c>
      <c r="AK827">
        <v>55.37</v>
      </c>
      <c r="AL827">
        <v>88.62</v>
      </c>
      <c r="AM827">
        <v>5.9601328899999997</v>
      </c>
      <c r="AN827">
        <v>456.57142859999999</v>
      </c>
      <c r="AO827">
        <v>8.66</v>
      </c>
      <c r="AP827">
        <v>8.0219224279999999</v>
      </c>
      <c r="AQ827">
        <v>7.0082304530000004</v>
      </c>
      <c r="AR827">
        <v>9.3079470200000003</v>
      </c>
      <c r="AS827">
        <v>12.848425199999999</v>
      </c>
      <c r="AT827">
        <v>-10.174089070000001</v>
      </c>
      <c r="AU827" t="s">
        <v>23</v>
      </c>
      <c r="AV827">
        <v>17.79640719</v>
      </c>
      <c r="AW827">
        <v>-28.150837989999999</v>
      </c>
      <c r="AX827">
        <v>7.8942028989999997</v>
      </c>
      <c r="AY827">
        <v>24.075555560000002</v>
      </c>
      <c r="AZ827">
        <v>13.77363184</v>
      </c>
      <c r="BA827">
        <v>7.175708502</v>
      </c>
    </row>
    <row r="828" spans="1:53" ht="14.4" hidden="1">
      <c r="A828" t="s">
        <v>1660</v>
      </c>
      <c r="B828" t="s">
        <v>1661</v>
      </c>
      <c r="C828">
        <v>50203010</v>
      </c>
      <c r="D828">
        <v>7370</v>
      </c>
      <c r="E828">
        <v>7.3971083999999996</v>
      </c>
      <c r="F828">
        <v>502030</v>
      </c>
      <c r="G828">
        <v>50</v>
      </c>
      <c r="H828">
        <v>50203010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>
        <v>0</v>
      </c>
      <c r="V828">
        <v>0</v>
      </c>
      <c r="W828">
        <v>-2.36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>
        <v>51.43</v>
      </c>
      <c r="AJ828">
        <v>15</v>
      </c>
      <c r="AK828">
        <v>17.5</v>
      </c>
      <c r="AL828">
        <v>34.10</v>
      </c>
      <c r="AM828" t="s">
        <v>23</v>
      </c>
      <c r="AN828" t="s">
        <v>23</v>
      </c>
      <c r="AO828" t="s">
        <v>23</v>
      </c>
      <c r="AP828" t="s">
        <v>23</v>
      </c>
      <c r="AQ828" t="s">
        <v>23</v>
      </c>
      <c r="AR828" t="s">
        <v>23</v>
      </c>
      <c r="AS828" t="s">
        <v>23</v>
      </c>
      <c r="AT828" t="s">
        <v>23</v>
      </c>
      <c r="AU828" t="s">
        <v>23</v>
      </c>
      <c r="AV828" t="s">
        <v>23</v>
      </c>
      <c r="AW828" t="s">
        <v>23</v>
      </c>
      <c r="AX828" t="s">
        <v>23</v>
      </c>
      <c r="AY828" t="s">
        <v>23</v>
      </c>
      <c r="AZ828" t="s">
        <v>23</v>
      </c>
      <c r="BA828">
        <v>-14.44915254</v>
      </c>
    </row>
    <row r="829" spans="1:53" ht="14.4" hidden="1">
      <c r="A829" t="s">
        <v>1662</v>
      </c>
      <c r="B829" t="s">
        <v>1663</v>
      </c>
      <c r="C829">
        <v>20102010</v>
      </c>
      <c r="D829">
        <v>2400</v>
      </c>
      <c r="E829">
        <v>7.3961503200000003</v>
      </c>
      <c r="F829">
        <v>201020</v>
      </c>
      <c r="G829">
        <v>20</v>
      </c>
      <c r="H829">
        <v>20102010</v>
      </c>
      <c r="I829">
        <v>-0.66</v>
      </c>
      <c r="J829">
        <v>-0.75</v>
      </c>
      <c r="K829">
        <v>0.16</v>
      </c>
      <c r="L829">
        <v>2.02</v>
      </c>
      <c r="M829">
        <v>1.27</v>
      </c>
      <c r="N829">
        <v>1.52</v>
      </c>
      <c r="O829">
        <v>2.29</v>
      </c>
      <c r="P829">
        <v>3.22</v>
      </c>
      <c r="Q829">
        <v>2.2799999999999998</v>
      </c>
      <c r="R829">
        <v>2.4700000000000002</v>
      </c>
      <c r="S829">
        <v>1.51</v>
      </c>
      <c r="T829">
        <v>1.80</v>
      </c>
      <c r="U829">
        <v>1.65</v>
      </c>
      <c r="V829">
        <v>1.89</v>
      </c>
      <c r="W829">
        <v>2.09</v>
      </c>
      <c r="X829">
        <v>23.96</v>
      </c>
      <c r="Y829">
        <v>22.91</v>
      </c>
      <c r="Z829">
        <v>37.229999999999997</v>
      </c>
      <c r="AA829">
        <v>79.53</v>
      </c>
      <c r="AB829">
        <v>42.58</v>
      </c>
      <c r="AC829">
        <v>38.04</v>
      </c>
      <c r="AD829">
        <v>64.400000000000006</v>
      </c>
      <c r="AE829">
        <v>108.39</v>
      </c>
      <c r="AF829">
        <v>59.36</v>
      </c>
      <c r="AG829">
        <v>89.88</v>
      </c>
      <c r="AH829">
        <v>83.72</v>
      </c>
      <c r="AI829">
        <v>135.03</v>
      </c>
      <c r="AJ829">
        <v>42.33</v>
      </c>
      <c r="AK829">
        <v>82.79</v>
      </c>
      <c r="AL829">
        <v>69.03</v>
      </c>
      <c r="AM829">
        <v>-36.303030300000003</v>
      </c>
      <c r="AN829">
        <v>-30.54666667</v>
      </c>
      <c r="AO829">
        <v>232.6875</v>
      </c>
      <c r="AP829">
        <v>39.371287129999999</v>
      </c>
      <c r="AQ829">
        <v>33.527559060000002</v>
      </c>
      <c r="AR829">
        <v>25.026315790000002</v>
      </c>
      <c r="AS829">
        <v>28.122270740000001</v>
      </c>
      <c r="AT829">
        <v>33.66149068</v>
      </c>
      <c r="AU829">
        <v>26.03508772</v>
      </c>
      <c r="AV829">
        <v>36.388663970000003</v>
      </c>
      <c r="AW829">
        <v>55.443708610000002</v>
      </c>
      <c r="AX829">
        <v>75.016666670000006</v>
      </c>
      <c r="AY829">
        <v>25.654545450000001</v>
      </c>
      <c r="AZ829">
        <v>43.804232800000001</v>
      </c>
      <c r="BA829">
        <v>33.028708129999998</v>
      </c>
    </row>
    <row r="830" spans="1:53" ht="14.4" hidden="1">
      <c r="A830" t="s">
        <v>1664</v>
      </c>
      <c r="B830" t="s">
        <v>1665</v>
      </c>
      <c r="C830">
        <v>20101010</v>
      </c>
      <c r="D830">
        <v>3730</v>
      </c>
      <c r="E830">
        <v>7.3942071299999999</v>
      </c>
      <c r="F830">
        <v>201010</v>
      </c>
      <c r="G830">
        <v>20</v>
      </c>
      <c r="H830">
        <v>20101010</v>
      </c>
      <c r="I830">
        <v>2.77</v>
      </c>
      <c r="J830">
        <v>-1.93</v>
      </c>
      <c r="K830">
        <v>2.91</v>
      </c>
      <c r="L830">
        <v>5.18</v>
      </c>
      <c r="M830">
        <v>6.86</v>
      </c>
      <c r="N830">
        <v>8.36</v>
      </c>
      <c r="O830">
        <v>12.14</v>
      </c>
      <c r="P830">
        <v>10.46</v>
      </c>
      <c r="Q830">
        <v>19.09</v>
      </c>
      <c r="R830">
        <v>13.26</v>
      </c>
      <c r="S830">
        <v>17.14</v>
      </c>
      <c r="T830">
        <v>13.5</v>
      </c>
      <c r="U830">
        <v>14.44</v>
      </c>
      <c r="V830">
        <v>17.07</v>
      </c>
      <c r="W830">
        <v>13.96</v>
      </c>
      <c r="X830" t="e">
        <v>#N/A</v>
      </c>
      <c r="Y830">
        <v>31.28</v>
      </c>
      <c r="Z830">
        <v>43.34</v>
      </c>
      <c r="AA830">
        <v>90.01</v>
      </c>
      <c r="AB830">
        <v>112.46</v>
      </c>
      <c r="AC830">
        <v>126.85</v>
      </c>
      <c r="AD830">
        <v>184.19</v>
      </c>
      <c r="AE830">
        <v>235.70</v>
      </c>
      <c r="AF830">
        <v>190.31</v>
      </c>
      <c r="AG830">
        <v>250.88</v>
      </c>
      <c r="AH830">
        <v>170.48</v>
      </c>
      <c r="AI830">
        <v>186.74</v>
      </c>
      <c r="AJ830">
        <v>230.68</v>
      </c>
      <c r="AK830">
        <v>259.64</v>
      </c>
      <c r="AL830">
        <v>188.97</v>
      </c>
      <c r="AM830" t="s">
        <v>23</v>
      </c>
      <c r="AN830">
        <v>-16.20725389</v>
      </c>
      <c r="AO830">
        <v>14.89347079</v>
      </c>
      <c r="AP830">
        <v>17.376447880000001</v>
      </c>
      <c r="AQ830">
        <v>16.39358601</v>
      </c>
      <c r="AR830">
        <v>15.173444979999999</v>
      </c>
      <c r="AS830">
        <v>15.17215815</v>
      </c>
      <c r="AT830">
        <v>22.5334608</v>
      </c>
      <c r="AU830">
        <v>9.9690937660000003</v>
      </c>
      <c r="AV830">
        <v>18.920060329999998</v>
      </c>
      <c r="AW830">
        <v>9.9463243870000007</v>
      </c>
      <c r="AX830">
        <v>13.832592590000001</v>
      </c>
      <c r="AY830">
        <v>15.975069250000001</v>
      </c>
      <c r="AZ830">
        <v>15.210310489999999</v>
      </c>
      <c r="BA830">
        <v>13.53653295</v>
      </c>
    </row>
    <row r="831" spans="1:53" ht="14.4" hidden="1">
      <c r="A831" t="s">
        <v>1666</v>
      </c>
      <c r="B831" t="s">
        <v>1667</v>
      </c>
      <c r="C831">
        <v>25101010</v>
      </c>
      <c r="D831">
        <v>3714</v>
      </c>
      <c r="E831">
        <v>7.3861500800000002</v>
      </c>
      <c r="F831">
        <v>251010</v>
      </c>
      <c r="G831">
        <v>25</v>
      </c>
      <c r="H831">
        <v>25101010</v>
      </c>
      <c r="I831">
        <v>6.39</v>
      </c>
      <c r="J831">
        <v>6.65</v>
      </c>
      <c r="K831">
        <v>5.08</v>
      </c>
      <c r="L831">
        <v>5.07</v>
      </c>
      <c r="M831">
        <v>5.0599999999999996</v>
      </c>
      <c r="N831">
        <v>5.17</v>
      </c>
      <c r="O831">
        <v>6.42</v>
      </c>
      <c r="P831">
        <v>4.87</v>
      </c>
      <c r="Q831">
        <v>2.1800000000000002</v>
      </c>
      <c r="R831">
        <v>5.29</v>
      </c>
      <c r="S831">
        <v>2.14</v>
      </c>
      <c r="T831">
        <v>4.96</v>
      </c>
      <c r="U831">
        <v>4.8499999999999996</v>
      </c>
      <c r="V831">
        <v>5.72</v>
      </c>
      <c r="W831">
        <v>8.0399999999999991</v>
      </c>
      <c r="X831">
        <v>78.94</v>
      </c>
      <c r="Y831">
        <v>53.49</v>
      </c>
      <c r="Z831">
        <v>67.39</v>
      </c>
      <c r="AA831">
        <v>91.80</v>
      </c>
      <c r="AB831">
        <v>106.12</v>
      </c>
      <c r="AC831">
        <v>124.77</v>
      </c>
      <c r="AD831">
        <v>113.15</v>
      </c>
      <c r="AE831">
        <v>127.08</v>
      </c>
      <c r="AF831">
        <v>70.23</v>
      </c>
      <c r="AG831">
        <v>84.41</v>
      </c>
      <c r="AH831">
        <v>92.10</v>
      </c>
      <c r="AI831">
        <v>103.41</v>
      </c>
      <c r="AJ831">
        <v>76.58</v>
      </c>
      <c r="AK831">
        <v>110.19</v>
      </c>
      <c r="AL831">
        <v>93.79</v>
      </c>
      <c r="AM831">
        <v>12.353677619999999</v>
      </c>
      <c r="AN831">
        <v>8.0436090230000001</v>
      </c>
      <c r="AO831">
        <v>13.265748029999999</v>
      </c>
      <c r="AP831">
        <v>18.10650888</v>
      </c>
      <c r="AQ831">
        <v>20.97233202</v>
      </c>
      <c r="AR831">
        <v>24.13346228</v>
      </c>
      <c r="AS831">
        <v>17.62461059</v>
      </c>
      <c r="AT831">
        <v>26.094455849999999</v>
      </c>
      <c r="AU831">
        <v>32.215596329999997</v>
      </c>
      <c r="AV831">
        <v>15.956521739999999</v>
      </c>
      <c r="AW831">
        <v>43.037383179999999</v>
      </c>
      <c r="AX831">
        <v>20.848790319999999</v>
      </c>
      <c r="AY831">
        <v>15.789690719999999</v>
      </c>
      <c r="AZ831">
        <v>19.26398601</v>
      </c>
      <c r="BA831">
        <v>11.66542289</v>
      </c>
    </row>
    <row r="832" spans="1:53" ht="14.4" hidden="1">
      <c r="A832" t="s">
        <v>1668</v>
      </c>
      <c r="B832" t="s">
        <v>1669</v>
      </c>
      <c r="C832">
        <v>35201010</v>
      </c>
      <c r="D832">
        <v>2836</v>
      </c>
      <c r="E832">
        <v>7.3578990600000003</v>
      </c>
      <c r="F832">
        <v>352010</v>
      </c>
      <c r="G832">
        <v>35</v>
      </c>
      <c r="H832">
        <v>35201010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>
        <v>-0.55000000000000004</v>
      </c>
      <c r="Q832">
        <v>-0.73</v>
      </c>
      <c r="R832">
        <v>-0.84</v>
      </c>
      <c r="S832">
        <v>-1.75</v>
      </c>
      <c r="T832">
        <v>-2.57</v>
      </c>
      <c r="U832">
        <v>-3.08</v>
      </c>
      <c r="V832">
        <v>-3.86</v>
      </c>
      <c r="W832">
        <v>-3.58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>
        <v>39.590000000000003</v>
      </c>
      <c r="AI832">
        <v>25.17</v>
      </c>
      <c r="AJ832">
        <v>23.82</v>
      </c>
      <c r="AK832">
        <v>28.68</v>
      </c>
      <c r="AL832">
        <v>43.74</v>
      </c>
      <c r="AM832" t="s">
        <v>23</v>
      </c>
      <c r="AN832" t="s">
        <v>23</v>
      </c>
      <c r="AO832" t="s">
        <v>23</v>
      </c>
      <c r="AP832" t="s">
        <v>23</v>
      </c>
      <c r="AQ832" t="s">
        <v>23</v>
      </c>
      <c r="AR832" t="s">
        <v>23</v>
      </c>
      <c r="AS832" t="s">
        <v>23</v>
      </c>
      <c r="AT832" t="s">
        <v>23</v>
      </c>
      <c r="AU832" t="s">
        <v>23</v>
      </c>
      <c r="AV832" t="s">
        <v>23</v>
      </c>
      <c r="AW832">
        <v>-22.622857140000001</v>
      </c>
      <c r="AX832">
        <v>-9.7937743190000006</v>
      </c>
      <c r="AY832">
        <v>-7.733766234</v>
      </c>
      <c r="AZ832">
        <v>-7.4300518130000004</v>
      </c>
      <c r="BA832">
        <v>-12.21787709</v>
      </c>
    </row>
    <row r="833" spans="1:53" ht="14.4" hidden="1">
      <c r="A833" t="s">
        <v>1670</v>
      </c>
      <c r="B833" t="s">
        <v>1671</v>
      </c>
      <c r="C833">
        <v>15104045</v>
      </c>
      <c r="D833">
        <v>1040</v>
      </c>
      <c r="E833">
        <v>7.3399611</v>
      </c>
      <c r="F833">
        <v>151040</v>
      </c>
      <c r="G833">
        <v>15</v>
      </c>
      <c r="H833">
        <v>15104045</v>
      </c>
      <c r="I833">
        <v>1.05</v>
      </c>
      <c r="J833">
        <v>3.31</v>
      </c>
      <c r="K833">
        <v>0.55000000000000004</v>
      </c>
      <c r="L833">
        <v>-2.96</v>
      </c>
      <c r="M833">
        <v>-3.60</v>
      </c>
      <c r="N833">
        <v>-1.49</v>
      </c>
      <c r="O833">
        <v>0.66</v>
      </c>
      <c r="P833">
        <v>0.79</v>
      </c>
      <c r="Q833">
        <v>0.070000000000000007</v>
      </c>
      <c r="R833">
        <v>0.55000000000000004</v>
      </c>
      <c r="S833">
        <v>0.85</v>
      </c>
      <c r="T833">
        <v>0.46</v>
      </c>
      <c r="U833">
        <v>-1.62</v>
      </c>
      <c r="V833">
        <v>-0.32</v>
      </c>
      <c r="W833">
        <v>0.31</v>
      </c>
      <c r="X833">
        <v>41.21</v>
      </c>
      <c r="Y833">
        <v>21.81</v>
      </c>
      <c r="Z833">
        <v>18.73</v>
      </c>
      <c r="AA833">
        <v>11.70</v>
      </c>
      <c r="AB833">
        <v>9.1999999999999993</v>
      </c>
      <c r="AC833">
        <v>6.5</v>
      </c>
      <c r="AD833">
        <v>15.07</v>
      </c>
      <c r="AE833">
        <v>15.56</v>
      </c>
      <c r="AF833">
        <v>14.60</v>
      </c>
      <c r="AG833">
        <v>23.69</v>
      </c>
      <c r="AH833">
        <v>34.51</v>
      </c>
      <c r="AI833">
        <v>24.97</v>
      </c>
      <c r="AJ833">
        <v>16.34</v>
      </c>
      <c r="AK833">
        <v>16.329999999999998</v>
      </c>
      <c r="AL833">
        <v>20.22</v>
      </c>
      <c r="AM833">
        <v>39.247619049999997</v>
      </c>
      <c r="AN833">
        <v>6.5891238669999996</v>
      </c>
      <c r="AO833">
        <v>34.054545449999999</v>
      </c>
      <c r="AP833">
        <v>-3.9527027029999999</v>
      </c>
      <c r="AQ833">
        <v>-2.5555555559999998</v>
      </c>
      <c r="AR833">
        <v>-4.3624161069999996</v>
      </c>
      <c r="AS833">
        <v>22.833333329999999</v>
      </c>
      <c r="AT833">
        <v>19.696202530000001</v>
      </c>
      <c r="AU833">
        <v>208.57142859999999</v>
      </c>
      <c r="AV833">
        <v>43.072727270000001</v>
      </c>
      <c r="AW833">
        <v>40.60</v>
      </c>
      <c r="AX833">
        <v>54.282608699999997</v>
      </c>
      <c r="AY833">
        <v>-10.086419749999999</v>
      </c>
      <c r="AZ833">
        <v>-51.03125</v>
      </c>
      <c r="BA833">
        <v>65.225806449999993</v>
      </c>
    </row>
    <row r="834" spans="1:53" ht="14.4" hidden="1">
      <c r="A834" t="s">
        <v>1672</v>
      </c>
      <c r="B834" t="s">
        <v>1673</v>
      </c>
      <c r="C834">
        <v>45103010</v>
      </c>
      <c r="D834">
        <v>7370</v>
      </c>
      <c r="E834">
        <v>7.3371384600000003</v>
      </c>
      <c r="F834">
        <v>451030</v>
      </c>
      <c r="G834">
        <v>45</v>
      </c>
      <c r="H834">
        <v>45103010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>
        <v>0</v>
      </c>
      <c r="S834">
        <v>0</v>
      </c>
      <c r="T834">
        <v>-0.46</v>
      </c>
      <c r="U834">
        <v>0.06</v>
      </c>
      <c r="V834">
        <v>-0.15</v>
      </c>
      <c r="W834">
        <v>0.04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>
        <v>11.39</v>
      </c>
      <c r="AJ834">
        <v>8.6999999999999993</v>
      </c>
      <c r="AK834">
        <v>11.39</v>
      </c>
      <c r="AL834">
        <v>11.73</v>
      </c>
      <c r="AM834" t="s">
        <v>23</v>
      </c>
      <c r="AN834" t="s">
        <v>23</v>
      </c>
      <c r="AO834" t="s">
        <v>23</v>
      </c>
      <c r="AP834" t="s">
        <v>23</v>
      </c>
      <c r="AQ834" t="s">
        <v>23</v>
      </c>
      <c r="AR834" t="s">
        <v>23</v>
      </c>
      <c r="AS834" t="s">
        <v>23</v>
      </c>
      <c r="AT834" t="s">
        <v>23</v>
      </c>
      <c r="AU834" t="s">
        <v>23</v>
      </c>
      <c r="AV834" t="s">
        <v>23</v>
      </c>
      <c r="AW834" t="s">
        <v>23</v>
      </c>
      <c r="AX834">
        <v>-24.760869570000001</v>
      </c>
      <c r="AY834">
        <v>145</v>
      </c>
      <c r="AZ834">
        <v>-75.933333329999996</v>
      </c>
      <c r="BA834">
        <v>293.25</v>
      </c>
    </row>
    <row r="835" spans="1:53" ht="14.4" hidden="1">
      <c r="A835" t="s">
        <v>1674</v>
      </c>
      <c r="B835" t="s">
        <v>1674</v>
      </c>
      <c r="C835">
        <v>25504060</v>
      </c>
      <c r="D835">
        <v>5712</v>
      </c>
      <c r="E835">
        <v>7.3219547699999996</v>
      </c>
      <c r="F835">
        <v>255040</v>
      </c>
      <c r="G835">
        <v>25</v>
      </c>
      <c r="H835">
        <v>25504060</v>
      </c>
      <c r="I835">
        <v>-0.19</v>
      </c>
      <c r="J835">
        <v>0.56000000000000005</v>
      </c>
      <c r="K835">
        <v>-0.35</v>
      </c>
      <c r="L835">
        <v>0.45</v>
      </c>
      <c r="M835">
        <v>2.2000000000000002</v>
      </c>
      <c r="N835">
        <v>2.16</v>
      </c>
      <c r="O835">
        <v>0.13</v>
      </c>
      <c r="P835">
        <v>0.070000000000000007</v>
      </c>
      <c r="Q835">
        <v>5.68</v>
      </c>
      <c r="R835">
        <v>9.07</v>
      </c>
      <c r="S835">
        <v>9.9600000000000009</v>
      </c>
      <c r="T835">
        <v>22.13</v>
      </c>
      <c r="U835">
        <v>19.899999999999999</v>
      </c>
      <c r="V835">
        <v>5.91</v>
      </c>
      <c r="W835">
        <v>3.62</v>
      </c>
      <c r="X835" t="e">
        <v>#N/A</v>
      </c>
      <c r="Y835" t="e">
        <v>#N/A</v>
      </c>
      <c r="Z835">
        <v>33.729999999999997</v>
      </c>
      <c r="AA835">
        <v>67.30</v>
      </c>
      <c r="AB835">
        <v>96.01</v>
      </c>
      <c r="AC835">
        <v>79.45</v>
      </c>
      <c r="AD835">
        <v>30.70</v>
      </c>
      <c r="AE835">
        <v>86.21</v>
      </c>
      <c r="AF835">
        <v>119.82</v>
      </c>
      <c r="AG835">
        <v>213.5</v>
      </c>
      <c r="AH835">
        <v>447.52</v>
      </c>
      <c r="AI835">
        <v>535.94000000000005</v>
      </c>
      <c r="AJ835">
        <v>267.19</v>
      </c>
      <c r="AK835">
        <v>291.48</v>
      </c>
      <c r="AL835">
        <v>393.59</v>
      </c>
      <c r="AM835" t="s">
        <v>23</v>
      </c>
      <c r="AN835" t="s">
        <v>23</v>
      </c>
      <c r="AO835">
        <v>-96.371428570000006</v>
      </c>
      <c r="AP835">
        <v>149.55555559999999</v>
      </c>
      <c r="AQ835">
        <v>43.640909090000001</v>
      </c>
      <c r="AR835">
        <v>36.782407409999998</v>
      </c>
      <c r="AS835">
        <v>236.1538462</v>
      </c>
      <c r="AT835">
        <v>1231.5714290000001</v>
      </c>
      <c r="AU835">
        <v>21.095070419999999</v>
      </c>
      <c r="AV835">
        <v>23.539140020000001</v>
      </c>
      <c r="AW835">
        <v>44.931726910000002</v>
      </c>
      <c r="AX835">
        <v>24.217803889999999</v>
      </c>
      <c r="AY835">
        <v>13.426633170000001</v>
      </c>
      <c r="AZ835">
        <v>49.319796949999997</v>
      </c>
      <c r="BA835">
        <v>108.72651930000001</v>
      </c>
    </row>
    <row r="836" spans="1:53" ht="14.4" hidden="1">
      <c r="A836" t="s">
        <v>1675</v>
      </c>
      <c r="B836" t="s">
        <v>1676</v>
      </c>
      <c r="C836">
        <v>10102010</v>
      </c>
      <c r="D836">
        <v>2911</v>
      </c>
      <c r="E836">
        <v>7.2979467600000003</v>
      </c>
      <c r="F836">
        <v>101020</v>
      </c>
      <c r="G836">
        <v>10</v>
      </c>
      <c r="H836">
        <v>10102010</v>
      </c>
      <c r="I836">
        <v>3.71</v>
      </c>
      <c r="J836">
        <v>3.13</v>
      </c>
      <c r="K836">
        <v>2.02</v>
      </c>
      <c r="L836">
        <v>2.0099999999999998</v>
      </c>
      <c r="M836">
        <v>2.69</v>
      </c>
      <c r="N836">
        <v>0.90</v>
      </c>
      <c r="O836">
        <v>-4.58</v>
      </c>
      <c r="P836">
        <v>1.68</v>
      </c>
      <c r="Q836">
        <v>2.61</v>
      </c>
      <c r="R836">
        <v>-1.45</v>
      </c>
      <c r="S836">
        <v>-2.1800000000000002</v>
      </c>
      <c r="T836">
        <v>0.01</v>
      </c>
      <c r="U836">
        <v>5.67</v>
      </c>
      <c r="V836">
        <v>-3.35</v>
      </c>
      <c r="W836">
        <v>5.99</v>
      </c>
      <c r="X836">
        <v>50.37</v>
      </c>
      <c r="Y836">
        <v>34.68</v>
      </c>
      <c r="Z836">
        <v>14.55</v>
      </c>
      <c r="AA836">
        <v>32.96</v>
      </c>
      <c r="AB836">
        <v>26.47</v>
      </c>
      <c r="AC836">
        <v>15.72</v>
      </c>
      <c r="AD836">
        <v>16.5</v>
      </c>
      <c r="AE836">
        <v>22.91</v>
      </c>
      <c r="AF836">
        <v>13.39</v>
      </c>
      <c r="AG836">
        <v>11.58</v>
      </c>
      <c r="AH836">
        <v>4.70</v>
      </c>
      <c r="AI836">
        <v>3.82</v>
      </c>
      <c r="AJ836">
        <v>9.19</v>
      </c>
      <c r="AK836">
        <v>17.190000000000001</v>
      </c>
      <c r="AL836">
        <v>42.51</v>
      </c>
      <c r="AM836">
        <v>13.576819410000001</v>
      </c>
      <c r="AN836">
        <v>11.079872200000001</v>
      </c>
      <c r="AO836">
        <v>7.2029702970000002</v>
      </c>
      <c r="AP836">
        <v>16.398009949999999</v>
      </c>
      <c r="AQ836">
        <v>9.8401486990000002</v>
      </c>
      <c r="AR836">
        <v>17.466666669999999</v>
      </c>
      <c r="AS836">
        <v>-3.602620087</v>
      </c>
      <c r="AT836">
        <v>13.63690476</v>
      </c>
      <c r="AU836">
        <v>5.1302681989999996</v>
      </c>
      <c r="AV836">
        <v>-7.9862068969999997</v>
      </c>
      <c r="AW836">
        <v>-2.1559633030000001</v>
      </c>
      <c r="AX836">
        <v>382</v>
      </c>
      <c r="AY836">
        <v>1.620811287</v>
      </c>
      <c r="AZ836">
        <v>-5.1313432839999997</v>
      </c>
      <c r="BA836">
        <v>7.0968280469999998</v>
      </c>
    </row>
    <row r="837" spans="1:53" ht="14.4" hidden="1">
      <c r="A837" t="s">
        <v>1677</v>
      </c>
      <c r="B837" t="s">
        <v>1678</v>
      </c>
      <c r="C837">
        <v>60107010</v>
      </c>
      <c r="D837">
        <v>6798</v>
      </c>
      <c r="E837">
        <v>7.2931953500000004</v>
      </c>
      <c r="F837">
        <v>601070</v>
      </c>
      <c r="G837">
        <v>60</v>
      </c>
      <c r="H837">
        <v>60107010</v>
      </c>
      <c r="I837">
        <v>1.64</v>
      </c>
      <c r="J837">
        <v>0.99</v>
      </c>
      <c r="K837">
        <v>1.62</v>
      </c>
      <c r="L837">
        <v>1.5</v>
      </c>
      <c r="M837">
        <v>1.24</v>
      </c>
      <c r="N837">
        <v>2.16</v>
      </c>
      <c r="O837">
        <v>1.97</v>
      </c>
      <c r="P837">
        <v>2.08</v>
      </c>
      <c r="Q837">
        <v>1.78</v>
      </c>
      <c r="R837">
        <v>1.93</v>
      </c>
      <c r="S837">
        <v>1.74</v>
      </c>
      <c r="T837">
        <v>1.78</v>
      </c>
      <c r="U837">
        <v>1.83</v>
      </c>
      <c r="V837">
        <v>1.70</v>
      </c>
      <c r="W837">
        <v>1.78</v>
      </c>
      <c r="X837">
        <v>26.19</v>
      </c>
      <c r="Y837">
        <v>24.38</v>
      </c>
      <c r="Z837">
        <v>26.79</v>
      </c>
      <c r="AA837">
        <v>29.02</v>
      </c>
      <c r="AB837">
        <v>31.09</v>
      </c>
      <c r="AC837">
        <v>33.99</v>
      </c>
      <c r="AD837">
        <v>46.05</v>
      </c>
      <c r="AE837">
        <v>51.44</v>
      </c>
      <c r="AF837">
        <v>59.12</v>
      </c>
      <c r="AG837">
        <v>70.17</v>
      </c>
      <c r="AH837">
        <v>66.58</v>
      </c>
      <c r="AI837">
        <v>71.36</v>
      </c>
      <c r="AJ837">
        <v>70.930000000000007</v>
      </c>
      <c r="AK837">
        <v>62.95</v>
      </c>
      <c r="AL837">
        <v>70.45</v>
      </c>
      <c r="AM837">
        <v>15.9695122</v>
      </c>
      <c r="AN837">
        <v>24.626262629999999</v>
      </c>
      <c r="AO837">
        <v>16.537037040000001</v>
      </c>
      <c r="AP837">
        <v>19.346666670000001</v>
      </c>
      <c r="AQ837">
        <v>25.072580649999999</v>
      </c>
      <c r="AR837">
        <v>15.73611111</v>
      </c>
      <c r="AS837">
        <v>23.375634519999998</v>
      </c>
      <c r="AT837">
        <v>24.73076923</v>
      </c>
      <c r="AU837">
        <v>33.213483150000002</v>
      </c>
      <c r="AV837">
        <v>36.35751295</v>
      </c>
      <c r="AW837">
        <v>38.264367819999997</v>
      </c>
      <c r="AX837">
        <v>40.089887640000001</v>
      </c>
      <c r="AY837">
        <v>38.759562840000001</v>
      </c>
      <c r="AZ837">
        <v>37.029411760000002</v>
      </c>
      <c r="BA837">
        <v>39.578651690000001</v>
      </c>
    </row>
    <row r="838" spans="1:53" ht="14.4" hidden="1">
      <c r="A838" t="s">
        <v>1679</v>
      </c>
      <c r="B838" t="s">
        <v>1680</v>
      </c>
      <c r="C838">
        <v>20106020</v>
      </c>
      <c r="D838">
        <v>3580</v>
      </c>
      <c r="E838">
        <v>7.2862618499999998</v>
      </c>
      <c r="F838">
        <v>201060</v>
      </c>
      <c r="G838">
        <v>20</v>
      </c>
      <c r="H838">
        <v>20106020</v>
      </c>
      <c r="I838">
        <v>3.97</v>
      </c>
      <c r="J838">
        <v>5.15</v>
      </c>
      <c r="K838">
        <v>6.49</v>
      </c>
      <c r="L838">
        <v>8.2100000000000009</v>
      </c>
      <c r="M838">
        <v>3.40</v>
      </c>
      <c r="N838">
        <v>3.36</v>
      </c>
      <c r="O838">
        <v>4.9800000000000004</v>
      </c>
      <c r="P838">
        <v>5.26</v>
      </c>
      <c r="Q838">
        <v>5.70</v>
      </c>
      <c r="R838">
        <v>6.33</v>
      </c>
      <c r="S838">
        <v>3.76</v>
      </c>
      <c r="T838">
        <v>8.6199999999999992</v>
      </c>
      <c r="U838">
        <v>7.95</v>
      </c>
      <c r="V838">
        <v>7.41</v>
      </c>
      <c r="W838">
        <v>7.90</v>
      </c>
      <c r="X838">
        <v>84.42</v>
      </c>
      <c r="Y838">
        <v>94.04</v>
      </c>
      <c r="Z838">
        <v>128.21</v>
      </c>
      <c r="AA838">
        <v>239.72399999999999</v>
      </c>
      <c r="AB838">
        <v>99.10</v>
      </c>
      <c r="AC838">
        <v>107.87</v>
      </c>
      <c r="AD838">
        <v>128.81</v>
      </c>
      <c r="AE838">
        <v>134.94999999999999</v>
      </c>
      <c r="AF838">
        <v>102.73</v>
      </c>
      <c r="AG838">
        <v>109.52</v>
      </c>
      <c r="AH838">
        <v>128.91999999999999</v>
      </c>
      <c r="AI838">
        <v>196.76</v>
      </c>
      <c r="AJ838">
        <v>133.90</v>
      </c>
      <c r="AK838">
        <v>147.16999999999999</v>
      </c>
      <c r="AL838">
        <v>135.44999999999999</v>
      </c>
      <c r="AM838">
        <v>21.264483630000001</v>
      </c>
      <c r="AN838">
        <v>18.260194169999998</v>
      </c>
      <c r="AO838">
        <v>19.7550077</v>
      </c>
      <c r="AP838">
        <v>29.199025580000001</v>
      </c>
      <c r="AQ838">
        <v>29.147058820000002</v>
      </c>
      <c r="AR838">
        <v>32.104166669999998</v>
      </c>
      <c r="AS838">
        <v>25.865461849999999</v>
      </c>
      <c r="AT838">
        <v>25.655893540000001</v>
      </c>
      <c r="AU838">
        <v>18.022807019999998</v>
      </c>
      <c r="AV838">
        <v>17.301737760000002</v>
      </c>
      <c r="AW838">
        <v>34.287234040000001</v>
      </c>
      <c r="AX838">
        <v>22.82598608</v>
      </c>
      <c r="AY838">
        <v>16.842767299999998</v>
      </c>
      <c r="AZ838">
        <v>19.860998649999999</v>
      </c>
      <c r="BA838">
        <v>17.14556962</v>
      </c>
    </row>
    <row r="839" spans="1:53" ht="14.4" hidden="1">
      <c r="A839" t="s">
        <v>1681</v>
      </c>
      <c r="B839" t="s">
        <v>1682</v>
      </c>
      <c r="C839">
        <v>20202010</v>
      </c>
      <c r="D839">
        <v>7363</v>
      </c>
      <c r="E839">
        <v>7.2750654600000004</v>
      </c>
      <c r="F839">
        <v>202020</v>
      </c>
      <c r="G839">
        <v>20</v>
      </c>
      <c r="H839">
        <v>20202010</v>
      </c>
      <c r="I839">
        <v>0.44</v>
      </c>
      <c r="J839">
        <v>1.04</v>
      </c>
      <c r="K839">
        <v>1.5</v>
      </c>
      <c r="L839">
        <v>1.83</v>
      </c>
      <c r="M839">
        <v>2.2599999999999998</v>
      </c>
      <c r="N839">
        <v>2.69</v>
      </c>
      <c r="O839">
        <v>2.67</v>
      </c>
      <c r="P839">
        <v>2.33</v>
      </c>
      <c r="Q839">
        <v>3.57</v>
      </c>
      <c r="R839">
        <v>3.90</v>
      </c>
      <c r="S839">
        <v>2.70</v>
      </c>
      <c r="T839">
        <v>5.36</v>
      </c>
      <c r="U839">
        <v>6.03</v>
      </c>
      <c r="V839">
        <v>3.88</v>
      </c>
      <c r="W839">
        <v>2.44</v>
      </c>
      <c r="X839">
        <v>30.60</v>
      </c>
      <c r="Y839">
        <v>28.46</v>
      </c>
      <c r="Z839">
        <v>31.82</v>
      </c>
      <c r="AA839">
        <v>41.99</v>
      </c>
      <c r="AB839">
        <v>58.38</v>
      </c>
      <c r="AC839">
        <v>47.14</v>
      </c>
      <c r="AD839">
        <v>48.78</v>
      </c>
      <c r="AE839">
        <v>55.54</v>
      </c>
      <c r="AF839">
        <v>57.20</v>
      </c>
      <c r="AG839">
        <v>63.15</v>
      </c>
      <c r="AH839">
        <v>62.48</v>
      </c>
      <c r="AI839">
        <v>111.52</v>
      </c>
      <c r="AJ839">
        <v>73.83</v>
      </c>
      <c r="AK839">
        <v>87.92</v>
      </c>
      <c r="AL839">
        <v>70.459999999999994</v>
      </c>
      <c r="AM839">
        <v>69.545454550000002</v>
      </c>
      <c r="AN839">
        <v>27.36538462</v>
      </c>
      <c r="AO839">
        <v>21.213333330000001</v>
      </c>
      <c r="AP839">
        <v>22.945355190000001</v>
      </c>
      <c r="AQ839">
        <v>25.831858409999999</v>
      </c>
      <c r="AR839">
        <v>17.524163569999999</v>
      </c>
      <c r="AS839">
        <v>18.269662919999998</v>
      </c>
      <c r="AT839">
        <v>23.83690987</v>
      </c>
      <c r="AU839">
        <v>16.02240896</v>
      </c>
      <c r="AV839">
        <v>16.19230769</v>
      </c>
      <c r="AW839">
        <v>23.140740739999998</v>
      </c>
      <c r="AX839">
        <v>20.80597015</v>
      </c>
      <c r="AY839">
        <v>12.243781090000001</v>
      </c>
      <c r="AZ839">
        <v>22.65979381</v>
      </c>
      <c r="BA839">
        <v>28.87704918</v>
      </c>
    </row>
    <row r="840" spans="1:53" ht="14.4" hidden="1">
      <c r="A840" t="s">
        <v>1683</v>
      </c>
      <c r="B840" t="s">
        <v>1684</v>
      </c>
      <c r="C840">
        <v>15105010</v>
      </c>
      <c r="D840">
        <v>2400</v>
      </c>
      <c r="E840">
        <v>7.2731449000000001</v>
      </c>
      <c r="F840">
        <v>151050</v>
      </c>
      <c r="G840">
        <v>15</v>
      </c>
      <c r="H840">
        <v>15105010</v>
      </c>
      <c r="I840">
        <v>-0.30</v>
      </c>
      <c r="J840">
        <v>-1.36</v>
      </c>
      <c r="K840">
        <v>0.20</v>
      </c>
      <c r="L840">
        <v>1.23</v>
      </c>
      <c r="M840">
        <v>-0.53</v>
      </c>
      <c r="N840">
        <v>-0.62</v>
      </c>
      <c r="O840">
        <v>1.03</v>
      </c>
      <c r="P840">
        <v>2.66</v>
      </c>
      <c r="Q840">
        <v>2.73</v>
      </c>
      <c r="R840">
        <v>-0.04</v>
      </c>
      <c r="S840">
        <v>4.46</v>
      </c>
      <c r="T840">
        <v>14.09</v>
      </c>
      <c r="U840">
        <v>13.87</v>
      </c>
      <c r="V840">
        <v>2.46</v>
      </c>
      <c r="W840">
        <v>5.89</v>
      </c>
      <c r="X840">
        <v>9.4600000000000009</v>
      </c>
      <c r="Y840">
        <v>8.07</v>
      </c>
      <c r="Z840">
        <v>19.32</v>
      </c>
      <c r="AA840">
        <v>18.510000000000002</v>
      </c>
      <c r="AB840">
        <v>16.559999999999999</v>
      </c>
      <c r="AC840">
        <v>18.010000000000002</v>
      </c>
      <c r="AD840">
        <v>18.93</v>
      </c>
      <c r="AE840">
        <v>26.26</v>
      </c>
      <c r="AF840">
        <v>22.22</v>
      </c>
      <c r="AG840">
        <v>29.67</v>
      </c>
      <c r="AH840">
        <v>37.17</v>
      </c>
      <c r="AI840">
        <v>78.349999999999994</v>
      </c>
      <c r="AJ840">
        <v>59.20</v>
      </c>
      <c r="AK840">
        <v>70.83</v>
      </c>
      <c r="AL840">
        <v>103.55</v>
      </c>
      <c r="AM840">
        <v>-31.533333330000001</v>
      </c>
      <c r="AN840">
        <v>-5.9338235289999997</v>
      </c>
      <c r="AO840">
        <v>96.60</v>
      </c>
      <c r="AP840">
        <v>15.04878049</v>
      </c>
      <c r="AQ840">
        <v>-31.245283019999999</v>
      </c>
      <c r="AR840">
        <v>-29.048387099999999</v>
      </c>
      <c r="AS840">
        <v>18.378640780000001</v>
      </c>
      <c r="AT840">
        <v>9.8721804510000002</v>
      </c>
      <c r="AU840">
        <v>8.1391941390000007</v>
      </c>
      <c r="AV840">
        <v>-741.75</v>
      </c>
      <c r="AW840">
        <v>8.3340807170000009</v>
      </c>
      <c r="AX840">
        <v>5.5606813339999999</v>
      </c>
      <c r="AY840">
        <v>4.2682047580000004</v>
      </c>
      <c r="AZ840">
        <v>28.792682930000002</v>
      </c>
      <c r="BA840">
        <v>17.58064516</v>
      </c>
    </row>
    <row r="841" spans="1:53" ht="14.4" hidden="1">
      <c r="A841" t="s">
        <v>1685</v>
      </c>
      <c r="B841" t="s">
        <v>1686</v>
      </c>
      <c r="C841">
        <v>25203010</v>
      </c>
      <c r="D841">
        <v>2300</v>
      </c>
      <c r="E841">
        <v>7.2655551000000003</v>
      </c>
      <c r="F841">
        <v>252030</v>
      </c>
      <c r="G841">
        <v>25</v>
      </c>
      <c r="H841">
        <v>25203010</v>
      </c>
      <c r="I841">
        <v>1.63</v>
      </c>
      <c r="J841">
        <v>1.96</v>
      </c>
      <c r="K841">
        <v>1.22</v>
      </c>
      <c r="L841">
        <v>2.61</v>
      </c>
      <c r="M841">
        <v>2.92</v>
      </c>
      <c r="N841">
        <v>1.25</v>
      </c>
      <c r="O841">
        <v>1.47</v>
      </c>
      <c r="P841">
        <v>1.61</v>
      </c>
      <c r="Q841">
        <v>1.66</v>
      </c>
      <c r="R841">
        <v>1.27</v>
      </c>
      <c r="S841">
        <v>-1.1399999999999999</v>
      </c>
      <c r="T841">
        <v>3.07</v>
      </c>
      <c r="U841">
        <v>2.93</v>
      </c>
      <c r="V841">
        <v>3.03</v>
      </c>
      <c r="W841">
        <v>2.46</v>
      </c>
      <c r="X841">
        <v>28.49</v>
      </c>
      <c r="Y841">
        <v>18.79</v>
      </c>
      <c r="Z841">
        <v>36.58</v>
      </c>
      <c r="AA841">
        <v>53.31</v>
      </c>
      <c r="AB841">
        <v>56.55</v>
      </c>
      <c r="AC841">
        <v>28.42</v>
      </c>
      <c r="AD841">
        <v>25.37</v>
      </c>
      <c r="AE841">
        <v>32.299999999999997</v>
      </c>
      <c r="AF841">
        <v>30.36</v>
      </c>
      <c r="AG841">
        <v>29.53</v>
      </c>
      <c r="AH841">
        <v>28.01</v>
      </c>
      <c r="AI841">
        <v>42.39</v>
      </c>
      <c r="AJ841">
        <v>27.40</v>
      </c>
      <c r="AK841">
        <v>33.06</v>
      </c>
      <c r="AL841">
        <v>47.05</v>
      </c>
      <c r="AM841">
        <v>17.47852761</v>
      </c>
      <c r="AN841">
        <v>9.5867346940000004</v>
      </c>
      <c r="AO841">
        <v>29.983606559999998</v>
      </c>
      <c r="AP841">
        <v>20.425287359999999</v>
      </c>
      <c r="AQ841">
        <v>19.36643836</v>
      </c>
      <c r="AR841">
        <v>22.736000000000001</v>
      </c>
      <c r="AS841">
        <v>17.258503399999999</v>
      </c>
      <c r="AT841">
        <v>20.0621118</v>
      </c>
      <c r="AU841">
        <v>18.289156630000001</v>
      </c>
      <c r="AV841">
        <v>23.2519685</v>
      </c>
      <c r="AW841">
        <v>-24.57017544</v>
      </c>
      <c r="AX841">
        <v>13.807817590000001</v>
      </c>
      <c r="AY841">
        <v>9.351535836</v>
      </c>
      <c r="AZ841">
        <v>10.91089109</v>
      </c>
      <c r="BA841">
        <v>19.12601626</v>
      </c>
    </row>
    <row r="842" spans="1:53" ht="14.4" hidden="1">
      <c r="A842" t="s">
        <v>1687</v>
      </c>
      <c r="B842" t="s">
        <v>1688</v>
      </c>
      <c r="C842">
        <v>10102040</v>
      </c>
      <c r="D842">
        <v>4922</v>
      </c>
      <c r="E842">
        <v>7.26317916</v>
      </c>
      <c r="F842">
        <v>101020</v>
      </c>
      <c r="G842">
        <v>10</v>
      </c>
      <c r="H842">
        <v>10102040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>
        <v>0</v>
      </c>
      <c r="O842">
        <v>0.05</v>
      </c>
      <c r="P842">
        <v>0.03</v>
      </c>
      <c r="Q842">
        <v>0.33</v>
      </c>
      <c r="R842">
        <v>-0.80</v>
      </c>
      <c r="S842">
        <v>-0.26</v>
      </c>
      <c r="T842">
        <v>0.69</v>
      </c>
      <c r="U842">
        <v>0.68</v>
      </c>
      <c r="V842">
        <v>0.77</v>
      </c>
      <c r="W842">
        <v>0.83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>
        <v>19.72</v>
      </c>
      <c r="AF842">
        <v>11.18</v>
      </c>
      <c r="AG842">
        <v>7.59</v>
      </c>
      <c r="AH842">
        <v>7.71</v>
      </c>
      <c r="AI842">
        <v>9.68</v>
      </c>
      <c r="AJ842">
        <v>10.79</v>
      </c>
      <c r="AK842">
        <v>12.53</v>
      </c>
      <c r="AL842">
        <v>15.09</v>
      </c>
      <c r="AM842" t="s">
        <v>23</v>
      </c>
      <c r="AN842" t="s">
        <v>23</v>
      </c>
      <c r="AO842" t="s">
        <v>23</v>
      </c>
      <c r="AP842" t="s">
        <v>23</v>
      </c>
      <c r="AQ842" t="s">
        <v>23</v>
      </c>
      <c r="AR842" t="s">
        <v>23</v>
      </c>
      <c r="AS842" t="s">
        <v>23</v>
      </c>
      <c r="AT842">
        <v>657.33333330000005</v>
      </c>
      <c r="AU842">
        <v>33.878787879999997</v>
      </c>
      <c r="AV842">
        <v>-9.4875000000000007</v>
      </c>
      <c r="AW842">
        <v>-29.65384615</v>
      </c>
      <c r="AX842">
        <v>14.02898551</v>
      </c>
      <c r="AY842">
        <v>15.867647059999999</v>
      </c>
      <c r="AZ842">
        <v>16.272727270000001</v>
      </c>
      <c r="BA842">
        <v>18.180722889999998</v>
      </c>
    </row>
    <row r="843" spans="1:53" ht="14.4" hidden="1">
      <c r="A843" t="s">
        <v>1689</v>
      </c>
      <c r="B843" t="s">
        <v>1690</v>
      </c>
      <c r="C843">
        <v>40101015</v>
      </c>
      <c r="D843">
        <v>6020</v>
      </c>
      <c r="E843">
        <v>7.2574979500000003</v>
      </c>
      <c r="F843">
        <v>401010</v>
      </c>
      <c r="G843">
        <v>40</v>
      </c>
      <c r="H843">
        <v>40101015</v>
      </c>
      <c r="I843">
        <v>-1.24</v>
      </c>
      <c r="J843">
        <v>-0.15</v>
      </c>
      <c r="K843">
        <v>0.85</v>
      </c>
      <c r="L843">
        <v>0.13</v>
      </c>
      <c r="M843">
        <v>1.33</v>
      </c>
      <c r="N843">
        <v>1.62</v>
      </c>
      <c r="O843">
        <v>1.89</v>
      </c>
      <c r="P843">
        <v>2.17</v>
      </c>
      <c r="Q843">
        <v>3.47</v>
      </c>
      <c r="R843">
        <v>3.47</v>
      </c>
      <c r="S843">
        <v>2.2999999999999998</v>
      </c>
      <c r="T843">
        <v>4.9000000000000004</v>
      </c>
      <c r="U843">
        <v>4.95</v>
      </c>
      <c r="V843">
        <v>3.46</v>
      </c>
      <c r="W843">
        <v>3.03</v>
      </c>
      <c r="X843">
        <v>2.64</v>
      </c>
      <c r="Y843">
        <v>1.41</v>
      </c>
      <c r="Z843">
        <v>2.4500000000000002</v>
      </c>
      <c r="AA843">
        <v>3.60</v>
      </c>
      <c r="AB843">
        <v>27.09</v>
      </c>
      <c r="AC843">
        <v>32.380000000000003</v>
      </c>
      <c r="AD843">
        <v>41.08</v>
      </c>
      <c r="AE843">
        <v>47.94</v>
      </c>
      <c r="AF843">
        <v>31.99</v>
      </c>
      <c r="AG843">
        <v>39.200000000000003</v>
      </c>
      <c r="AH843">
        <v>32.369999999999997</v>
      </c>
      <c r="AI843">
        <v>47.87</v>
      </c>
      <c r="AJ843">
        <v>37.549999999999997</v>
      </c>
      <c r="AK843">
        <v>37.65</v>
      </c>
      <c r="AL843">
        <v>51.23</v>
      </c>
      <c r="AM843">
        <v>-2.1290322580000001</v>
      </c>
      <c r="AN843">
        <v>-9.40</v>
      </c>
      <c r="AO843">
        <v>2.8823529410000002</v>
      </c>
      <c r="AP843">
        <v>27.69230769</v>
      </c>
      <c r="AQ843">
        <v>20.368421049999998</v>
      </c>
      <c r="AR843">
        <v>19.987654320000001</v>
      </c>
      <c r="AS843">
        <v>21.73544974</v>
      </c>
      <c r="AT843">
        <v>22.092165900000001</v>
      </c>
      <c r="AU843">
        <v>9.2190201730000005</v>
      </c>
      <c r="AV843">
        <v>11.296829969999999</v>
      </c>
      <c r="AW843">
        <v>14.073913040000001</v>
      </c>
      <c r="AX843">
        <v>9.7693877550000003</v>
      </c>
      <c r="AY843">
        <v>7.5858585859999996</v>
      </c>
      <c r="AZ843">
        <v>10.88150289</v>
      </c>
      <c r="BA843">
        <v>16.907590760000001</v>
      </c>
    </row>
    <row r="844" spans="1:53" ht="14.4" hidden="1">
      <c r="A844" t="s">
        <v>1691</v>
      </c>
      <c r="B844" t="s">
        <v>1692</v>
      </c>
      <c r="C844">
        <v>20106020</v>
      </c>
      <c r="D844">
        <v>3540</v>
      </c>
      <c r="E844">
        <v>7.2501331200000001</v>
      </c>
      <c r="F844">
        <v>201060</v>
      </c>
      <c r="G844">
        <v>20</v>
      </c>
      <c r="H844">
        <v>20106020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>
        <v>0</v>
      </c>
      <c r="S844">
        <v>2.73</v>
      </c>
      <c r="T844">
        <v>4.08</v>
      </c>
      <c r="U844">
        <v>3.69</v>
      </c>
      <c r="V844">
        <v>3.36</v>
      </c>
      <c r="W844">
        <v>4.3099999999999996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>
        <v>46.92</v>
      </c>
      <c r="AK844">
        <v>86.62</v>
      </c>
      <c r="AL844">
        <v>119.94</v>
      </c>
      <c r="AM844" t="s">
        <v>23</v>
      </c>
      <c r="AN844" t="s">
        <v>23</v>
      </c>
      <c r="AO844" t="s">
        <v>23</v>
      </c>
      <c r="AP844" t="s">
        <v>23</v>
      </c>
      <c r="AQ844" t="s">
        <v>23</v>
      </c>
      <c r="AR844" t="s">
        <v>23</v>
      </c>
      <c r="AS844" t="s">
        <v>23</v>
      </c>
      <c r="AT844" t="s">
        <v>23</v>
      </c>
      <c r="AU844" t="s">
        <v>23</v>
      </c>
      <c r="AV844" t="s">
        <v>23</v>
      </c>
      <c r="AW844" t="s">
        <v>23</v>
      </c>
      <c r="AX844" t="s">
        <v>23</v>
      </c>
      <c r="AY844">
        <v>12.715447149999999</v>
      </c>
      <c r="AZ844">
        <v>25.7797619</v>
      </c>
      <c r="BA844">
        <v>27.828306260000002</v>
      </c>
    </row>
    <row r="845" spans="1:53" ht="14.4" hidden="1">
      <c r="A845" t="s">
        <v>1693</v>
      </c>
      <c r="B845" t="s">
        <v>1694</v>
      </c>
      <c r="C845">
        <v>25302020</v>
      </c>
      <c r="D845">
        <v>7200</v>
      </c>
      <c r="E845">
        <v>7.2415106400000004</v>
      </c>
      <c r="F845">
        <v>253020</v>
      </c>
      <c r="G845">
        <v>25</v>
      </c>
      <c r="H845">
        <v>25302020</v>
      </c>
      <c r="I845">
        <v>1.31</v>
      </c>
      <c r="J845">
        <v>0.89</v>
      </c>
      <c r="K845">
        <v>1.58</v>
      </c>
      <c r="L845">
        <v>1.72</v>
      </c>
      <c r="M845">
        <v>1.71</v>
      </c>
      <c r="N845">
        <v>1.49</v>
      </c>
      <c r="O845">
        <v>1.91</v>
      </c>
      <c r="P845">
        <v>2.91</v>
      </c>
      <c r="Q845">
        <v>2.04</v>
      </c>
      <c r="R845">
        <v>-0.04</v>
      </c>
      <c r="S845">
        <v>3.08</v>
      </c>
      <c r="T845">
        <v>0</v>
      </c>
      <c r="U845">
        <v>3.22</v>
      </c>
      <c r="V845">
        <v>3.51</v>
      </c>
      <c r="W845">
        <v>4.12</v>
      </c>
      <c r="X845">
        <v>11.91</v>
      </c>
      <c r="Y845">
        <v>16.329999999999998</v>
      </c>
      <c r="Z845">
        <v>18.57</v>
      </c>
      <c r="AA845">
        <v>29.04</v>
      </c>
      <c r="AB845">
        <v>33.68</v>
      </c>
      <c r="AC845">
        <v>33.31</v>
      </c>
      <c r="AD845">
        <v>22.99</v>
      </c>
      <c r="AE845">
        <v>26.22</v>
      </c>
      <c r="AF845">
        <v>25.37</v>
      </c>
      <c r="AG845">
        <v>23.48</v>
      </c>
      <c r="AH845">
        <v>15.86</v>
      </c>
      <c r="AI845">
        <v>23.56</v>
      </c>
      <c r="AJ845">
        <v>36.51</v>
      </c>
      <c r="AK845">
        <v>48.37</v>
      </c>
      <c r="AL845">
        <v>52.84</v>
      </c>
      <c r="AM845">
        <v>9.091603053</v>
      </c>
      <c r="AN845">
        <v>18.348314609999999</v>
      </c>
      <c r="AO845">
        <v>11.75316456</v>
      </c>
      <c r="AP845">
        <v>16.883720929999999</v>
      </c>
      <c r="AQ845">
        <v>19.695906430000001</v>
      </c>
      <c r="AR845">
        <v>22.3557047</v>
      </c>
      <c r="AS845">
        <v>12.03664921</v>
      </c>
      <c r="AT845">
        <v>9.0103092779999994</v>
      </c>
      <c r="AU845">
        <v>12.436274510000001</v>
      </c>
      <c r="AV845">
        <v>-587</v>
      </c>
      <c r="AW845">
        <v>5.1493506489999996</v>
      </c>
      <c r="AX845" t="s">
        <v>23</v>
      </c>
      <c r="AY845">
        <v>11.33850932</v>
      </c>
      <c r="AZ845">
        <v>13.78062678</v>
      </c>
      <c r="BA845">
        <v>12.82524272</v>
      </c>
    </row>
    <row r="846" spans="1:53" ht="14.4" hidden="1">
      <c r="A846" t="s">
        <v>1695</v>
      </c>
      <c r="B846" t="s">
        <v>1696</v>
      </c>
      <c r="C846">
        <v>45103010</v>
      </c>
      <c r="D846">
        <v>7372</v>
      </c>
      <c r="E846">
        <v>7.2160845599999996</v>
      </c>
      <c r="F846">
        <v>451030</v>
      </c>
      <c r="G846">
        <v>45</v>
      </c>
      <c r="H846">
        <v>45103010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>
        <v>0</v>
      </c>
      <c r="R846">
        <v>-0.38</v>
      </c>
      <c r="S846">
        <v>-0.91</v>
      </c>
      <c r="T846">
        <v>-1.33</v>
      </c>
      <c r="U846">
        <v>-1.62</v>
      </c>
      <c r="V846">
        <v>-1.47</v>
      </c>
      <c r="W846">
        <v>-1.07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>
        <v>76.239999999999995</v>
      </c>
      <c r="AJ846">
        <v>22.24</v>
      </c>
      <c r="AK846">
        <v>23.40</v>
      </c>
      <c r="AL846">
        <v>27.96</v>
      </c>
      <c r="AM846" t="s">
        <v>23</v>
      </c>
      <c r="AN846" t="s">
        <v>23</v>
      </c>
      <c r="AO846" t="s">
        <v>23</v>
      </c>
      <c r="AP846" t="s">
        <v>23</v>
      </c>
      <c r="AQ846" t="s">
        <v>23</v>
      </c>
      <c r="AR846" t="s">
        <v>23</v>
      </c>
      <c r="AS846" t="s">
        <v>23</v>
      </c>
      <c r="AT846" t="s">
        <v>23</v>
      </c>
      <c r="AU846" t="s">
        <v>23</v>
      </c>
      <c r="AV846" t="s">
        <v>23</v>
      </c>
      <c r="AW846" t="s">
        <v>23</v>
      </c>
      <c r="AX846">
        <v>-57.323308269999998</v>
      </c>
      <c r="AY846">
        <v>-13.72839506</v>
      </c>
      <c r="AZ846">
        <v>-15.91836735</v>
      </c>
      <c r="BA846">
        <v>-26.130841119999999</v>
      </c>
    </row>
    <row r="847" spans="1:53" ht="14.4" hidden="1">
      <c r="A847" t="s">
        <v>1697</v>
      </c>
      <c r="B847" t="s">
        <v>1698</v>
      </c>
      <c r="C847">
        <v>30202030</v>
      </c>
      <c r="D847">
        <v>2040</v>
      </c>
      <c r="E847">
        <v>7.1888150700000004</v>
      </c>
      <c r="F847">
        <v>302020</v>
      </c>
      <c r="G847">
        <v>30</v>
      </c>
      <c r="H847">
        <v>30202030</v>
      </c>
      <c r="I847" t="e">
        <v>#N/A</v>
      </c>
      <c r="J847" t="e">
        <v>#N/A</v>
      </c>
      <c r="K847">
        <v>-0.59</v>
      </c>
      <c r="L847">
        <v>-0.69</v>
      </c>
      <c r="M847">
        <v>-1.18</v>
      </c>
      <c r="N847">
        <v>-0.11</v>
      </c>
      <c r="O847">
        <v>-0.09</v>
      </c>
      <c r="P847">
        <v>-0.12</v>
      </c>
      <c r="Q847">
        <v>-0.15</v>
      </c>
      <c r="R847">
        <v>-0.04</v>
      </c>
      <c r="S847">
        <v>-0.08</v>
      </c>
      <c r="T847">
        <v>-0.69</v>
      </c>
      <c r="U847">
        <v>-1.29</v>
      </c>
      <c r="V847">
        <v>-0.70</v>
      </c>
      <c r="W847">
        <v>0.93</v>
      </c>
      <c r="X847" t="e">
        <v>#N/A</v>
      </c>
      <c r="Y847" t="e">
        <v>#N/A</v>
      </c>
      <c r="Z847" t="e">
        <v>#N/A</v>
      </c>
      <c r="AA847" t="e">
        <v>#N/A</v>
      </c>
      <c r="AB847">
        <v>17.059999999999999</v>
      </c>
      <c r="AC847">
        <v>8.49</v>
      </c>
      <c r="AD847">
        <v>10.15</v>
      </c>
      <c r="AE847">
        <v>18.95</v>
      </c>
      <c r="AF847">
        <v>32.159999999999997</v>
      </c>
      <c r="AG847">
        <v>59.09</v>
      </c>
      <c r="AH847">
        <v>141.99</v>
      </c>
      <c r="AI847">
        <v>95.27</v>
      </c>
      <c r="AJ847">
        <v>52.77</v>
      </c>
      <c r="AK847">
        <v>86.76</v>
      </c>
      <c r="AL847">
        <v>148.11000000000001</v>
      </c>
      <c r="AM847" t="s">
        <v>23</v>
      </c>
      <c r="AN847" t="s">
        <v>23</v>
      </c>
      <c r="AO847" t="s">
        <v>23</v>
      </c>
      <c r="AP847" t="s">
        <v>23</v>
      </c>
      <c r="AQ847">
        <v>-14.45762712</v>
      </c>
      <c r="AR847">
        <v>-77.181818179999993</v>
      </c>
      <c r="AS847">
        <v>-112.7777778</v>
      </c>
      <c r="AT847">
        <v>-157.91666670000001</v>
      </c>
      <c r="AU847">
        <v>-214.40</v>
      </c>
      <c r="AV847">
        <v>-1477.25</v>
      </c>
      <c r="AW847">
        <v>-1774.875</v>
      </c>
      <c r="AX847">
        <v>-138.07246380000001</v>
      </c>
      <c r="AY847">
        <v>-40.906976739999998</v>
      </c>
      <c r="AZ847">
        <v>-123.9428571</v>
      </c>
      <c r="BA847">
        <v>159.25806449999999</v>
      </c>
    </row>
    <row r="848" spans="1:53" ht="14.4" hidden="1">
      <c r="A848" t="s">
        <v>1699</v>
      </c>
      <c r="B848" t="s">
        <v>1700</v>
      </c>
      <c r="C848">
        <v>40101015</v>
      </c>
      <c r="D848">
        <v>6020</v>
      </c>
      <c r="E848">
        <v>7.17821775</v>
      </c>
      <c r="F848">
        <v>401010</v>
      </c>
      <c r="G848">
        <v>40</v>
      </c>
      <c r="H848">
        <v>40101015</v>
      </c>
      <c r="I848">
        <v>2.73</v>
      </c>
      <c r="J848">
        <v>3.01</v>
      </c>
      <c r="K848">
        <v>3.23</v>
      </c>
      <c r="L848">
        <v>3.65</v>
      </c>
      <c r="M848">
        <v>4.32</v>
      </c>
      <c r="N848">
        <v>4.09</v>
      </c>
      <c r="O848">
        <v>3.94</v>
      </c>
      <c r="P848">
        <v>3.92</v>
      </c>
      <c r="Q848">
        <v>4.6100000000000003</v>
      </c>
      <c r="R848">
        <v>4.5199999999999996</v>
      </c>
      <c r="S848">
        <v>5.68</v>
      </c>
      <c r="T848">
        <v>5.60</v>
      </c>
      <c r="U848">
        <v>5.73</v>
      </c>
      <c r="V848">
        <v>4.51</v>
      </c>
      <c r="W848">
        <v>5.05</v>
      </c>
      <c r="X848">
        <v>39.28</v>
      </c>
      <c r="Y848">
        <v>40.35</v>
      </c>
      <c r="Z848">
        <v>42</v>
      </c>
      <c r="AA848">
        <v>63.39</v>
      </c>
      <c r="AB848">
        <v>55.36</v>
      </c>
      <c r="AC848">
        <v>47.86</v>
      </c>
      <c r="AD848">
        <v>71.78</v>
      </c>
      <c r="AE848">
        <v>70.069999999999993</v>
      </c>
      <c r="AF848">
        <v>62.30</v>
      </c>
      <c r="AG848">
        <v>71.89</v>
      </c>
      <c r="AH848">
        <v>69.36</v>
      </c>
      <c r="AI848">
        <v>72.30</v>
      </c>
      <c r="AJ848">
        <v>72.680000000000007</v>
      </c>
      <c r="AK848">
        <v>67.73</v>
      </c>
      <c r="AL848">
        <v>75.349999999999994</v>
      </c>
      <c r="AM848">
        <v>14.38827839</v>
      </c>
      <c r="AN848">
        <v>13.405315610000001</v>
      </c>
      <c r="AO848">
        <v>13.003095979999999</v>
      </c>
      <c r="AP848">
        <v>17.367123289999999</v>
      </c>
      <c r="AQ848">
        <v>12.81481481</v>
      </c>
      <c r="AR848">
        <v>11.701711489999999</v>
      </c>
      <c r="AS848">
        <v>18.218274109999999</v>
      </c>
      <c r="AT848">
        <v>17.875</v>
      </c>
      <c r="AU848">
        <v>13.51409978</v>
      </c>
      <c r="AV848">
        <v>15.90486726</v>
      </c>
      <c r="AW848">
        <v>12.21126761</v>
      </c>
      <c r="AX848">
        <v>12.91071429</v>
      </c>
      <c r="AY848">
        <v>12.68411867</v>
      </c>
      <c r="AZ848">
        <v>15.017738359999999</v>
      </c>
      <c r="BA848">
        <v>14.92079208</v>
      </c>
    </row>
    <row r="849" spans="1:53" ht="14.4" hidden="1">
      <c r="A849" t="s">
        <v>1701</v>
      </c>
      <c r="B849" t="s">
        <v>1702</v>
      </c>
      <c r="C849">
        <v>10102020</v>
      </c>
      <c r="D849">
        <v>1311</v>
      </c>
      <c r="E849">
        <v>7.1473196000000003</v>
      </c>
      <c r="F849">
        <v>101020</v>
      </c>
      <c r="G849">
        <v>10</v>
      </c>
      <c r="H849">
        <v>10102020</v>
      </c>
      <c r="I849">
        <v>-0.32</v>
      </c>
      <c r="J849">
        <v>0.86</v>
      </c>
      <c r="K849">
        <v>1.66</v>
      </c>
      <c r="L849">
        <v>2.44</v>
      </c>
      <c r="M849">
        <v>5.05</v>
      </c>
      <c r="N849">
        <v>-0.31</v>
      </c>
      <c r="O849">
        <v>-1.32</v>
      </c>
      <c r="P849">
        <v>0.52</v>
      </c>
      <c r="Q849">
        <v>-0.11</v>
      </c>
      <c r="R849">
        <v>-0.41</v>
      </c>
      <c r="S849">
        <v>-184.60</v>
      </c>
      <c r="T849">
        <v>15.48</v>
      </c>
      <c r="U849">
        <v>57.55</v>
      </c>
      <c r="V849">
        <v>23.51</v>
      </c>
      <c r="W849">
        <v>16.02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>
        <v>37.06</v>
      </c>
      <c r="AI849">
        <v>125.99</v>
      </c>
      <c r="AJ849">
        <v>136.81</v>
      </c>
      <c r="AK849">
        <v>166.23</v>
      </c>
      <c r="AL849">
        <v>116.92</v>
      </c>
      <c r="AM849" t="s">
        <v>23</v>
      </c>
      <c r="AN849" t="s">
        <v>23</v>
      </c>
      <c r="AO849" t="s">
        <v>23</v>
      </c>
      <c r="AP849" t="s">
        <v>23</v>
      </c>
      <c r="AQ849" t="s">
        <v>23</v>
      </c>
      <c r="AR849" t="s">
        <v>23</v>
      </c>
      <c r="AS849" t="s">
        <v>23</v>
      </c>
      <c r="AT849" t="s">
        <v>23</v>
      </c>
      <c r="AU849" t="s">
        <v>23</v>
      </c>
      <c r="AV849" t="s">
        <v>23</v>
      </c>
      <c r="AW849">
        <v>-0.20075839700000001</v>
      </c>
      <c r="AX849">
        <v>8.1388888890000004</v>
      </c>
      <c r="AY849">
        <v>2.3772371849999998</v>
      </c>
      <c r="AZ849">
        <v>7.0706082520000004</v>
      </c>
      <c r="BA849">
        <v>7.2983770290000001</v>
      </c>
    </row>
    <row r="850" spans="1:53" ht="14.4" hidden="1">
      <c r="A850" t="s">
        <v>1703</v>
      </c>
      <c r="B850" t="s">
        <v>1704</v>
      </c>
      <c r="C850">
        <v>20202030</v>
      </c>
      <c r="D850">
        <v>7374</v>
      </c>
      <c r="E850">
        <v>7.1399431599999996</v>
      </c>
      <c r="F850">
        <v>202020</v>
      </c>
      <c r="G850">
        <v>20</v>
      </c>
      <c r="H850">
        <v>20202030</v>
      </c>
      <c r="I850">
        <v>0.88</v>
      </c>
      <c r="J850">
        <v>1.1000000000000001</v>
      </c>
      <c r="K850">
        <v>1.26</v>
      </c>
      <c r="L850">
        <v>1.42</v>
      </c>
      <c r="M850">
        <v>0.96</v>
      </c>
      <c r="N850">
        <v>1.51</v>
      </c>
      <c r="O850">
        <v>1.79</v>
      </c>
      <c r="P850">
        <v>1.39</v>
      </c>
      <c r="Q850">
        <v>1.62</v>
      </c>
      <c r="R850">
        <v>1.95</v>
      </c>
      <c r="S850">
        <v>2.59</v>
      </c>
      <c r="T850">
        <v>3.35</v>
      </c>
      <c r="U850">
        <v>4.2300000000000004</v>
      </c>
      <c r="V850">
        <v>1.1000000000000001</v>
      </c>
      <c r="W850">
        <v>1.21</v>
      </c>
      <c r="X850">
        <v>21.48</v>
      </c>
      <c r="Y850">
        <v>22.37</v>
      </c>
      <c r="Z850">
        <v>26.5</v>
      </c>
      <c r="AA850">
        <v>27.62</v>
      </c>
      <c r="AB850">
        <v>28.71</v>
      </c>
      <c r="AC850">
        <v>44.93</v>
      </c>
      <c r="AD850">
        <v>50.44</v>
      </c>
      <c r="AE850">
        <v>60.35</v>
      </c>
      <c r="AF850">
        <v>52.62</v>
      </c>
      <c r="AG850">
        <v>69.459999999999994</v>
      </c>
      <c r="AH850">
        <v>85.13</v>
      </c>
      <c r="AI850">
        <v>144.77000000000001</v>
      </c>
      <c r="AJ850">
        <v>169.43</v>
      </c>
      <c r="AK850">
        <v>30.85</v>
      </c>
      <c r="AL850">
        <v>44.38</v>
      </c>
      <c r="AM850">
        <v>24.40909091</v>
      </c>
      <c r="AN850">
        <v>20.336363639999998</v>
      </c>
      <c r="AO850">
        <v>21.031746030000001</v>
      </c>
      <c r="AP850">
        <v>19.450704229999999</v>
      </c>
      <c r="AQ850">
        <v>29.90625</v>
      </c>
      <c r="AR850">
        <v>29.754966889999999</v>
      </c>
      <c r="AS850">
        <v>28.178770950000001</v>
      </c>
      <c r="AT850">
        <v>43.417266189999999</v>
      </c>
      <c r="AU850">
        <v>32.481481479999999</v>
      </c>
      <c r="AV850">
        <v>35.620512820000002</v>
      </c>
      <c r="AW850">
        <v>32.868725869999999</v>
      </c>
      <c r="AX850">
        <v>43.214925370000003</v>
      </c>
      <c r="AY850">
        <v>40.054373519999999</v>
      </c>
      <c r="AZ850">
        <v>28.045454549999999</v>
      </c>
      <c r="BA850">
        <v>36.677685949999997</v>
      </c>
    </row>
    <row r="851" spans="1:53" ht="14.4" hidden="1">
      <c r="A851" t="s">
        <v>1705</v>
      </c>
      <c r="B851" t="s">
        <v>1706</v>
      </c>
      <c r="C851">
        <v>40201060</v>
      </c>
      <c r="D851">
        <v>7389</v>
      </c>
      <c r="E851">
        <v>7.1260536999999999</v>
      </c>
      <c r="F851">
        <v>402010</v>
      </c>
      <c r="G851">
        <v>40</v>
      </c>
      <c r="H851">
        <v>40201060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>
        <v>-1.21</v>
      </c>
      <c r="R851">
        <v>-1.41</v>
      </c>
      <c r="S851">
        <v>-0.41</v>
      </c>
      <c r="T851">
        <v>-0.88</v>
      </c>
      <c r="U851">
        <v>1.05</v>
      </c>
      <c r="V851">
        <v>1.42</v>
      </c>
      <c r="W851">
        <v>3.03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>
        <v>75.400000000000006</v>
      </c>
      <c r="AI851">
        <v>57.93</v>
      </c>
      <c r="AJ851">
        <v>55.93</v>
      </c>
      <c r="AK851">
        <v>74.34</v>
      </c>
      <c r="AL851">
        <v>103.78</v>
      </c>
      <c r="AM851" t="s">
        <v>23</v>
      </c>
      <c r="AN851" t="s">
        <v>23</v>
      </c>
      <c r="AO851" t="s">
        <v>23</v>
      </c>
      <c r="AP851" t="s">
        <v>23</v>
      </c>
      <c r="AQ851" t="s">
        <v>23</v>
      </c>
      <c r="AR851" t="s">
        <v>23</v>
      </c>
      <c r="AS851" t="s">
        <v>23</v>
      </c>
      <c r="AT851" t="s">
        <v>23</v>
      </c>
      <c r="AU851" t="s">
        <v>23</v>
      </c>
      <c r="AV851" t="s">
        <v>23</v>
      </c>
      <c r="AW851">
        <v>-183.90243899999999</v>
      </c>
      <c r="AX851">
        <v>-65.829545449999998</v>
      </c>
      <c r="AY851">
        <v>53.266666669999999</v>
      </c>
      <c r="AZ851">
        <v>52.352112679999998</v>
      </c>
      <c r="BA851">
        <v>34.250825079999998</v>
      </c>
    </row>
    <row r="852" spans="1:53" ht="14.4" hidden="1">
      <c r="A852" t="s">
        <v>1707</v>
      </c>
      <c r="B852" t="s">
        <v>1708</v>
      </c>
      <c r="C852">
        <v>25301010</v>
      </c>
      <c r="D852">
        <v>7990</v>
      </c>
      <c r="E852">
        <v>7.1010815999999997</v>
      </c>
      <c r="F852">
        <v>253010</v>
      </c>
      <c r="G852">
        <v>25</v>
      </c>
      <c r="H852">
        <v>25301010</v>
      </c>
      <c r="I852" t="e">
        <v>#N/A</v>
      </c>
      <c r="J852" t="e">
        <v>#N/A</v>
      </c>
      <c r="K852" t="e">
        <v>#N/A</v>
      </c>
      <c r="L852" t="e">
        <v>#N/A</v>
      </c>
      <c r="M852">
        <v>-0.48</v>
      </c>
      <c r="N852">
        <v>2.4300000000000002</v>
      </c>
      <c r="O852">
        <v>0.52</v>
      </c>
      <c r="P852">
        <v>1.0900000000000001</v>
      </c>
      <c r="Q852">
        <v>1.22</v>
      </c>
      <c r="R852">
        <v>1.03</v>
      </c>
      <c r="S852">
        <v>-13.5</v>
      </c>
      <c r="T852">
        <v>-4.83</v>
      </c>
      <c r="U852">
        <v>-4.1900000000000004</v>
      </c>
      <c r="V852">
        <v>3.64</v>
      </c>
      <c r="W852">
        <v>-1.29</v>
      </c>
      <c r="X852" t="e">
        <v>#N/A</v>
      </c>
      <c r="Y852" t="e">
        <v>#N/A</v>
      </c>
      <c r="Z852" t="e">
        <v>#N/A</v>
      </c>
      <c r="AA852" t="e">
        <v>#N/A</v>
      </c>
      <c r="AB852">
        <v>4.05</v>
      </c>
      <c r="AC852">
        <v>11</v>
      </c>
      <c r="AD852">
        <v>16.95</v>
      </c>
      <c r="AE852">
        <v>33.15</v>
      </c>
      <c r="AF852">
        <v>36.21</v>
      </c>
      <c r="AG852">
        <v>59.64</v>
      </c>
      <c r="AH852">
        <v>74.27</v>
      </c>
      <c r="AI852">
        <v>93.53</v>
      </c>
      <c r="AJ852">
        <v>41.60</v>
      </c>
      <c r="AK852">
        <v>46.88</v>
      </c>
      <c r="AL852">
        <v>33.42</v>
      </c>
      <c r="AM852" t="s">
        <v>23</v>
      </c>
      <c r="AN852" t="s">
        <v>23</v>
      </c>
      <c r="AO852" t="s">
        <v>23</v>
      </c>
      <c r="AP852" t="s">
        <v>23</v>
      </c>
      <c r="AQ852">
        <v>-8.4375</v>
      </c>
      <c r="AR852">
        <v>4.526748971</v>
      </c>
      <c r="AS852">
        <v>32.59615385</v>
      </c>
      <c r="AT852">
        <v>30.41284404</v>
      </c>
      <c r="AU852">
        <v>29.680327869999999</v>
      </c>
      <c r="AV852">
        <v>57.902912620000002</v>
      </c>
      <c r="AW852">
        <v>-5.5014814809999999</v>
      </c>
      <c r="AX852">
        <v>-19.36438923</v>
      </c>
      <c r="AY852">
        <v>-9.9284009550000007</v>
      </c>
      <c r="AZ852">
        <v>12.87912088</v>
      </c>
      <c r="BA852">
        <v>-25.906976740000001</v>
      </c>
    </row>
    <row r="853" spans="1:53" ht="14.4" hidden="1">
      <c r="A853" t="s">
        <v>1709</v>
      </c>
      <c r="B853" t="s">
        <v>1710</v>
      </c>
      <c r="C853">
        <v>30203010</v>
      </c>
      <c r="D853">
        <v>2111</v>
      </c>
      <c r="E853">
        <v>7.0591552000000002</v>
      </c>
      <c r="F853">
        <v>302030</v>
      </c>
      <c r="G853">
        <v>30</v>
      </c>
      <c r="H853">
        <v>30203010</v>
      </c>
      <c r="I853">
        <v>4.45</v>
      </c>
      <c r="J853">
        <v>4.8499999999999996</v>
      </c>
      <c r="K853">
        <v>6.41</v>
      </c>
      <c r="L853">
        <v>6.78</v>
      </c>
      <c r="M853">
        <v>5.19</v>
      </c>
      <c r="N853">
        <v>6.80</v>
      </c>
      <c r="O853">
        <v>6.14</v>
      </c>
      <c r="P853">
        <v>24.76</v>
      </c>
      <c r="Q853">
        <v>3.35</v>
      </c>
      <c r="R853">
        <v>3.30</v>
      </c>
      <c r="S853">
        <v>3.75</v>
      </c>
      <c r="T853">
        <v>4</v>
      </c>
      <c r="U853">
        <v>3.52</v>
      </c>
      <c r="V853">
        <v>-8.24</v>
      </c>
      <c r="W853">
        <v>1.70</v>
      </c>
      <c r="X853">
        <v>77.70</v>
      </c>
      <c r="Y853">
        <v>94.88</v>
      </c>
      <c r="Z853">
        <v>101.25</v>
      </c>
      <c r="AA853">
        <v>107.42</v>
      </c>
      <c r="AB853">
        <v>107.82</v>
      </c>
      <c r="AC853">
        <v>110.45</v>
      </c>
      <c r="AD853">
        <v>112.67</v>
      </c>
      <c r="AE853">
        <v>66.989999999999995</v>
      </c>
      <c r="AF853">
        <v>31.86</v>
      </c>
      <c r="AG853">
        <v>42.46</v>
      </c>
      <c r="AH853">
        <v>37.49</v>
      </c>
      <c r="AI853">
        <v>37.409999999999997</v>
      </c>
      <c r="AJ853">
        <v>39.979999999999997</v>
      </c>
      <c r="AK853">
        <v>29.29</v>
      </c>
      <c r="AL853">
        <v>36.32</v>
      </c>
      <c r="AM853">
        <v>17.46067416</v>
      </c>
      <c r="AN853">
        <v>19.562886599999999</v>
      </c>
      <c r="AO853">
        <v>15.79563183</v>
      </c>
      <c r="AP853">
        <v>15.843657820000001</v>
      </c>
      <c r="AQ853">
        <v>20.77456647</v>
      </c>
      <c r="AR853">
        <v>16.242647059999999</v>
      </c>
      <c r="AS853">
        <v>18.350162869999998</v>
      </c>
      <c r="AT853">
        <v>2.7055735059999999</v>
      </c>
      <c r="AU853">
        <v>9.510447761</v>
      </c>
      <c r="AV853">
        <v>12.866666670000001</v>
      </c>
      <c r="AW853">
        <v>9.9973333330000003</v>
      </c>
      <c r="AX853">
        <v>9.3524999999999991</v>
      </c>
      <c r="AY853">
        <v>11.357954550000001</v>
      </c>
      <c r="AZ853">
        <v>-3.55461165</v>
      </c>
      <c r="BA853">
        <v>21.364705879999999</v>
      </c>
    </row>
    <row r="854" spans="1:53" ht="14.4" hidden="1">
      <c r="A854" t="s">
        <v>1711</v>
      </c>
      <c r="B854" t="s">
        <v>1712</v>
      </c>
      <c r="C854">
        <v>45301010</v>
      </c>
      <c r="D854">
        <v>3823</v>
      </c>
      <c r="E854">
        <v>7.02534261</v>
      </c>
      <c r="F854">
        <v>453010</v>
      </c>
      <c r="G854">
        <v>45</v>
      </c>
      <c r="H854">
        <v>45301010</v>
      </c>
      <c r="I854">
        <v>2.80</v>
      </c>
      <c r="J854">
        <v>2.4500000000000002</v>
      </c>
      <c r="K854">
        <v>0.90</v>
      </c>
      <c r="L854">
        <v>0.67</v>
      </c>
      <c r="M854">
        <v>2.16</v>
      </c>
      <c r="N854">
        <v>2.2799999999999998</v>
      </c>
      <c r="O854">
        <v>1.94</v>
      </c>
      <c r="P854">
        <v>6.16</v>
      </c>
      <c r="Q854">
        <v>7.14</v>
      </c>
      <c r="R854">
        <v>2.5499999999999998</v>
      </c>
      <c r="S854">
        <v>6.33</v>
      </c>
      <c r="T854">
        <v>9.90</v>
      </c>
      <c r="U854">
        <v>5.56</v>
      </c>
      <c r="V854">
        <v>-27.54</v>
      </c>
      <c r="W854">
        <v>2.81</v>
      </c>
      <c r="X854">
        <v>24.5</v>
      </c>
      <c r="Y854">
        <v>27.82</v>
      </c>
      <c r="Z854">
        <v>25.78</v>
      </c>
      <c r="AA854">
        <v>29.92</v>
      </c>
      <c r="AB854">
        <v>36.60</v>
      </c>
      <c r="AC854">
        <v>36</v>
      </c>
      <c r="AD854">
        <v>59.40</v>
      </c>
      <c r="AE854">
        <v>94.5</v>
      </c>
      <c r="AF854">
        <v>64.61</v>
      </c>
      <c r="AG854">
        <v>110.01</v>
      </c>
      <c r="AH854">
        <v>150.44999999999999</v>
      </c>
      <c r="AI854">
        <v>174.17</v>
      </c>
      <c r="AJ854">
        <v>84.73</v>
      </c>
      <c r="AK854">
        <v>102.87</v>
      </c>
      <c r="AL854">
        <v>104.39</v>
      </c>
      <c r="AM854">
        <v>8.75</v>
      </c>
      <c r="AN854">
        <v>11.35510204</v>
      </c>
      <c r="AO854">
        <v>28.644444440000001</v>
      </c>
      <c r="AP854">
        <v>44.656716420000002</v>
      </c>
      <c r="AQ854">
        <v>16.944444440000002</v>
      </c>
      <c r="AR854">
        <v>15.78947368</v>
      </c>
      <c r="AS854">
        <v>30.618556699999999</v>
      </c>
      <c r="AT854">
        <v>15.34090909</v>
      </c>
      <c r="AU854">
        <v>9.049019608</v>
      </c>
      <c r="AV854">
        <v>43.141176469999998</v>
      </c>
      <c r="AW854">
        <v>23.76777251</v>
      </c>
      <c r="AX854">
        <v>17.592929290000001</v>
      </c>
      <c r="AY854">
        <v>15.23920863</v>
      </c>
      <c r="AZ854">
        <v>-3.7352941180000001</v>
      </c>
      <c r="BA854">
        <v>37.149466189999998</v>
      </c>
    </row>
    <row r="855" spans="1:53" ht="14.4" hidden="1">
      <c r="A855" t="s">
        <v>1713</v>
      </c>
      <c r="B855" t="s">
        <v>1714</v>
      </c>
      <c r="C855">
        <v>10102020</v>
      </c>
      <c r="D855">
        <v>1311</v>
      </c>
      <c r="E855">
        <v>7.01972898</v>
      </c>
      <c r="F855">
        <v>101020</v>
      </c>
      <c r="G855">
        <v>10</v>
      </c>
      <c r="H855">
        <v>10102020</v>
      </c>
      <c r="I855">
        <v>0.12</v>
      </c>
      <c r="J855">
        <v>-0.19</v>
      </c>
      <c r="K855">
        <v>-0.62</v>
      </c>
      <c r="L855">
        <v>0.77</v>
      </c>
      <c r="M855">
        <v>1.56</v>
      </c>
      <c r="N855">
        <v>-8.34</v>
      </c>
      <c r="O855">
        <v>-1.07</v>
      </c>
      <c r="P855">
        <v>1.23</v>
      </c>
      <c r="Q855">
        <v>2.41</v>
      </c>
      <c r="R855">
        <v>0.75</v>
      </c>
      <c r="S855">
        <v>-5.1100000000000003</v>
      </c>
      <c r="T855">
        <v>4.91</v>
      </c>
      <c r="U855">
        <v>10.11</v>
      </c>
      <c r="V855">
        <v>7.05</v>
      </c>
      <c r="W855">
        <v>7.14</v>
      </c>
      <c r="X855" t="e">
        <v>#N/A</v>
      </c>
      <c r="Y855" t="e">
        <v>#N/A</v>
      </c>
      <c r="Z855">
        <v>8.1999999999999993</v>
      </c>
      <c r="AA855">
        <v>18.64</v>
      </c>
      <c r="AB855">
        <v>20.23</v>
      </c>
      <c r="AC855">
        <v>19.77</v>
      </c>
      <c r="AD855">
        <v>25.76</v>
      </c>
      <c r="AE855">
        <v>31.13</v>
      </c>
      <c r="AF855">
        <v>15.53</v>
      </c>
      <c r="AG855">
        <v>17.97</v>
      </c>
      <c r="AH855">
        <v>12.06</v>
      </c>
      <c r="AI855">
        <v>36.92</v>
      </c>
      <c r="AJ855">
        <v>57.24</v>
      </c>
      <c r="AK855">
        <v>56.86</v>
      </c>
      <c r="AL855">
        <v>56.26</v>
      </c>
      <c r="AM855" t="s">
        <v>23</v>
      </c>
      <c r="AN855" t="s">
        <v>23</v>
      </c>
      <c r="AO855">
        <v>-13.22580645</v>
      </c>
      <c r="AP855">
        <v>24.207792210000001</v>
      </c>
      <c r="AQ855">
        <v>12.967948720000001</v>
      </c>
      <c r="AR855">
        <v>-2.3705035969999999</v>
      </c>
      <c r="AS855">
        <v>-24.074766360000002</v>
      </c>
      <c r="AT855">
        <v>25.30894309</v>
      </c>
      <c r="AU855">
        <v>6.4439834019999997</v>
      </c>
      <c r="AV855">
        <v>23.96</v>
      </c>
      <c r="AW855">
        <v>-2.360078278</v>
      </c>
      <c r="AX855">
        <v>7.519348269</v>
      </c>
      <c r="AY855">
        <v>5.6617210680000003</v>
      </c>
      <c r="AZ855">
        <v>8.0652482269999997</v>
      </c>
      <c r="BA855">
        <v>7.8795518209999997</v>
      </c>
    </row>
    <row r="856" spans="1:53" ht="14.4" hidden="1">
      <c r="A856" t="s">
        <v>1715</v>
      </c>
      <c r="B856" t="s">
        <v>1716</v>
      </c>
      <c r="C856">
        <v>25301030</v>
      </c>
      <c r="D856">
        <v>7990</v>
      </c>
      <c r="E856">
        <v>7.0177531000000002</v>
      </c>
      <c r="F856">
        <v>253010</v>
      </c>
      <c r="G856">
        <v>25</v>
      </c>
      <c r="H856">
        <v>25301030</v>
      </c>
      <c r="I856">
        <v>0.83</v>
      </c>
      <c r="J856">
        <v>0.94</v>
      </c>
      <c r="K856">
        <v>0.45</v>
      </c>
      <c r="L856">
        <v>1.03</v>
      </c>
      <c r="M856">
        <v>0.77</v>
      </c>
      <c r="N856">
        <v>3.07</v>
      </c>
      <c r="O856">
        <v>4.01</v>
      </c>
      <c r="P856">
        <v>5.22</v>
      </c>
      <c r="Q856">
        <v>9.1300000000000008</v>
      </c>
      <c r="R856">
        <v>7.32</v>
      </c>
      <c r="S856">
        <v>2.42</v>
      </c>
      <c r="T856">
        <v>3.13</v>
      </c>
      <c r="U856">
        <v>8.5500000000000007</v>
      </c>
      <c r="V856">
        <v>6.74</v>
      </c>
      <c r="W856">
        <v>6.07</v>
      </c>
      <c r="X856">
        <v>52.04</v>
      </c>
      <c r="Y856">
        <v>42.36</v>
      </c>
      <c r="Z856">
        <v>54.09</v>
      </c>
      <c r="AA856">
        <v>75.23</v>
      </c>
      <c r="AB856">
        <v>91.13</v>
      </c>
      <c r="AC856">
        <v>127.99</v>
      </c>
      <c r="AD856">
        <v>161.31</v>
      </c>
      <c r="AE856">
        <v>212.47</v>
      </c>
      <c r="AF856">
        <v>210.82</v>
      </c>
      <c r="AG856">
        <v>239.83</v>
      </c>
      <c r="AH856">
        <v>278.95999999999998</v>
      </c>
      <c r="AI856">
        <v>327.90</v>
      </c>
      <c r="AJ856">
        <v>238.35</v>
      </c>
      <c r="AK856">
        <v>213.47</v>
      </c>
      <c r="AL856">
        <v>187.45</v>
      </c>
      <c r="AM856">
        <v>62.698795179999998</v>
      </c>
      <c r="AN856">
        <v>45.06382979</v>
      </c>
      <c r="AO856">
        <v>120.20</v>
      </c>
      <c r="AP856">
        <v>73.038834949999995</v>
      </c>
      <c r="AQ856">
        <v>118.35064939999999</v>
      </c>
      <c r="AR856">
        <v>41.690553749999999</v>
      </c>
      <c r="AS856">
        <v>40.226932669999997</v>
      </c>
      <c r="AT856">
        <v>40.703065129999999</v>
      </c>
      <c r="AU856">
        <v>23.09090909</v>
      </c>
      <c r="AV856">
        <v>32.763661200000001</v>
      </c>
      <c r="AW856">
        <v>115.2727273</v>
      </c>
      <c r="AX856">
        <v>104.76038339999999</v>
      </c>
      <c r="AY856">
        <v>27.87719298</v>
      </c>
      <c r="AZ856">
        <v>31.67210682</v>
      </c>
      <c r="BA856">
        <v>30.88138386</v>
      </c>
    </row>
    <row r="857" spans="1:53" ht="14.4" hidden="1">
      <c r="A857" t="s">
        <v>1717</v>
      </c>
      <c r="B857" t="s">
        <v>1718</v>
      </c>
      <c r="C857">
        <v>40203010</v>
      </c>
      <c r="D857">
        <v>6797</v>
      </c>
      <c r="E857">
        <v>7.0006400099999997</v>
      </c>
      <c r="F857">
        <v>402030</v>
      </c>
      <c r="G857">
        <v>40</v>
      </c>
      <c r="H857">
        <v>40203010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>
        <v>0</v>
      </c>
      <c r="R857">
        <v>0.63</v>
      </c>
      <c r="S857">
        <v>1.30</v>
      </c>
      <c r="T857">
        <v>2.75</v>
      </c>
      <c r="U857">
        <v>2.44</v>
      </c>
      <c r="V857">
        <v>3.65</v>
      </c>
      <c r="W857">
        <v>3.45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>
        <v>34</v>
      </c>
      <c r="AJ857">
        <v>22.35</v>
      </c>
      <c r="AK857">
        <v>27.64</v>
      </c>
      <c r="AL857">
        <v>32.31</v>
      </c>
      <c r="AM857" t="s">
        <v>23</v>
      </c>
      <c r="AN857" t="s">
        <v>23</v>
      </c>
      <c r="AO857" t="s">
        <v>23</v>
      </c>
      <c r="AP857" t="s">
        <v>23</v>
      </c>
      <c r="AQ857" t="s">
        <v>23</v>
      </c>
      <c r="AR857" t="s">
        <v>23</v>
      </c>
      <c r="AS857" t="s">
        <v>23</v>
      </c>
      <c r="AT857" t="s">
        <v>23</v>
      </c>
      <c r="AU857" t="s">
        <v>23</v>
      </c>
      <c r="AV857" t="s">
        <v>23</v>
      </c>
      <c r="AW857" t="s">
        <v>23</v>
      </c>
      <c r="AX857">
        <v>12.363636359999999</v>
      </c>
      <c r="AY857">
        <v>9.1598360660000004</v>
      </c>
      <c r="AZ857">
        <v>7.5726027399999998</v>
      </c>
      <c r="BA857">
        <v>9.3652173909999998</v>
      </c>
    </row>
    <row r="858" spans="1:53" ht="14.4" hidden="1">
      <c r="A858" t="s">
        <v>1719</v>
      </c>
      <c r="B858" t="s">
        <v>1720</v>
      </c>
      <c r="C858">
        <v>10102030</v>
      </c>
      <c r="D858">
        <v>5172</v>
      </c>
      <c r="E858">
        <v>6.9959428800000003</v>
      </c>
      <c r="F858">
        <v>101020</v>
      </c>
      <c r="G858">
        <v>10</v>
      </c>
      <c r="H858">
        <v>10102030</v>
      </c>
      <c r="I858">
        <v>0.42</v>
      </c>
      <c r="J858">
        <v>0.48</v>
      </c>
      <c r="K858">
        <v>0.80</v>
      </c>
      <c r="L858">
        <v>1.69</v>
      </c>
      <c r="M858">
        <v>1.80</v>
      </c>
      <c r="N858">
        <v>1.1000000000000001</v>
      </c>
      <c r="O858">
        <v>-5.26</v>
      </c>
      <c r="P858">
        <v>0.34</v>
      </c>
      <c r="Q858">
        <v>-3.39</v>
      </c>
      <c r="R858">
        <v>2.82</v>
      </c>
      <c r="S858">
        <v>1.61</v>
      </c>
      <c r="T858">
        <v>5.28</v>
      </c>
      <c r="U858">
        <v>4.68</v>
      </c>
      <c r="V858">
        <v>3.65</v>
      </c>
      <c r="W858">
        <v>6</v>
      </c>
      <c r="X858" t="e">
        <v>#N/A</v>
      </c>
      <c r="Y858" t="e">
        <v>#N/A</v>
      </c>
      <c r="Z858">
        <v>25.16</v>
      </c>
      <c r="AA858">
        <v>33.10</v>
      </c>
      <c r="AB858">
        <v>49.77</v>
      </c>
      <c r="AC858">
        <v>39.61</v>
      </c>
      <c r="AD858">
        <v>26.89</v>
      </c>
      <c r="AE858">
        <v>28.40</v>
      </c>
      <c r="AF858">
        <v>27.19</v>
      </c>
      <c r="AG858">
        <v>30.60</v>
      </c>
      <c r="AH858">
        <v>28.78</v>
      </c>
      <c r="AI858">
        <v>40.83</v>
      </c>
      <c r="AJ858">
        <v>43.10</v>
      </c>
      <c r="AK858">
        <v>59.93</v>
      </c>
      <c r="AL858">
        <v>51.44</v>
      </c>
      <c r="AM858" t="s">
        <v>23</v>
      </c>
      <c r="AN858" t="s">
        <v>23</v>
      </c>
      <c r="AO858">
        <v>31.45</v>
      </c>
      <c r="AP858">
        <v>19.585798820000001</v>
      </c>
      <c r="AQ858">
        <v>27.65</v>
      </c>
      <c r="AR858">
        <v>36.009090909999998</v>
      </c>
      <c r="AS858">
        <v>-5.1121673000000003</v>
      </c>
      <c r="AT858">
        <v>83.529411760000002</v>
      </c>
      <c r="AU858">
        <v>-8.0206489679999997</v>
      </c>
      <c r="AV858">
        <v>10.851063829999999</v>
      </c>
      <c r="AW858">
        <v>17.875776399999999</v>
      </c>
      <c r="AX858">
        <v>7.7329545450000001</v>
      </c>
      <c r="AY858">
        <v>9.2094017089999998</v>
      </c>
      <c r="AZ858">
        <v>16.419178079999998</v>
      </c>
      <c r="BA858">
        <v>8.5733333330000008</v>
      </c>
    </row>
    <row r="859" spans="1:53" ht="14.4" hidden="1">
      <c r="A859" t="s">
        <v>1721</v>
      </c>
      <c r="B859" t="s">
        <v>1722</v>
      </c>
      <c r="C859">
        <v>20102010</v>
      </c>
      <c r="D859">
        <v>3420</v>
      </c>
      <c r="E859">
        <v>6.99205612</v>
      </c>
      <c r="F859">
        <v>201020</v>
      </c>
      <c r="G859">
        <v>20</v>
      </c>
      <c r="H859">
        <v>20102010</v>
      </c>
      <c r="I859">
        <v>0.57999999999999996</v>
      </c>
      <c r="J859">
        <v>1.04</v>
      </c>
      <c r="K859">
        <v>0.87</v>
      </c>
      <c r="L859">
        <v>1.05</v>
      </c>
      <c r="M859">
        <v>1.29</v>
      </c>
      <c r="N859">
        <v>1.38</v>
      </c>
      <c r="O859">
        <v>1.86</v>
      </c>
      <c r="P859">
        <v>1.94</v>
      </c>
      <c r="Q859">
        <v>2.72</v>
      </c>
      <c r="R859">
        <v>2.98</v>
      </c>
      <c r="S859">
        <v>4.2699999999999996</v>
      </c>
      <c r="T859">
        <v>6.12</v>
      </c>
      <c r="U859">
        <v>7.76</v>
      </c>
      <c r="V859">
        <v>8.26</v>
      </c>
      <c r="W859">
        <v>7.60</v>
      </c>
      <c r="X859">
        <v>30.91</v>
      </c>
      <c r="Y859">
        <v>33.659999999999997</v>
      </c>
      <c r="Z859">
        <v>32.79</v>
      </c>
      <c r="AA859">
        <v>36.729999999999997</v>
      </c>
      <c r="AB859">
        <v>34.60</v>
      </c>
      <c r="AC859">
        <v>34.15</v>
      </c>
      <c r="AD859">
        <v>43.75</v>
      </c>
      <c r="AE859">
        <v>57.41</v>
      </c>
      <c r="AF859">
        <v>54.13</v>
      </c>
      <c r="AG859">
        <v>80.23</v>
      </c>
      <c r="AH859">
        <v>93.45</v>
      </c>
      <c r="AI859">
        <v>139.07</v>
      </c>
      <c r="AJ859">
        <v>88.66</v>
      </c>
      <c r="AK859">
        <v>197.98</v>
      </c>
      <c r="AL859">
        <v>165.83</v>
      </c>
      <c r="AM859">
        <v>53.293103449999997</v>
      </c>
      <c r="AN859">
        <v>32.36538462</v>
      </c>
      <c r="AO859">
        <v>37.689655170000002</v>
      </c>
      <c r="AP859">
        <v>34.980952379999998</v>
      </c>
      <c r="AQ859">
        <v>26.821705430000002</v>
      </c>
      <c r="AR859">
        <v>24.746376810000001</v>
      </c>
      <c r="AS859">
        <v>23.521505380000001</v>
      </c>
      <c r="AT859">
        <v>29.59278351</v>
      </c>
      <c r="AU859">
        <v>19.90073529</v>
      </c>
      <c r="AV859">
        <v>26.922818790000001</v>
      </c>
      <c r="AW859">
        <v>21.885245900000001</v>
      </c>
      <c r="AX859">
        <v>22.723856210000001</v>
      </c>
      <c r="AY859">
        <v>11.42525773</v>
      </c>
      <c r="AZ859">
        <v>23.968523000000001</v>
      </c>
      <c r="BA859">
        <v>21.819736840000001</v>
      </c>
    </row>
    <row r="860" spans="1:53" ht="14.4" hidden="1">
      <c r="A860" t="s">
        <v>1723</v>
      </c>
      <c r="B860" t="s">
        <v>1724</v>
      </c>
      <c r="C860">
        <v>20106015</v>
      </c>
      <c r="D860">
        <v>3523</v>
      </c>
      <c r="E860">
        <v>6.9778146000000003</v>
      </c>
      <c r="F860">
        <v>201060</v>
      </c>
      <c r="G860">
        <v>20</v>
      </c>
      <c r="H860">
        <v>20106015</v>
      </c>
      <c r="I860">
        <v>2.29</v>
      </c>
      <c r="J860">
        <v>5.95</v>
      </c>
      <c r="K860">
        <v>5.30</v>
      </c>
      <c r="L860">
        <v>6.01</v>
      </c>
      <c r="M860">
        <v>4.3600000000000003</v>
      </c>
      <c r="N860">
        <v>3.06</v>
      </c>
      <c r="O860">
        <v>1.96</v>
      </c>
      <c r="P860">
        <v>2.3199999999999998</v>
      </c>
      <c r="Q860">
        <v>3.58</v>
      </c>
      <c r="R860">
        <v>1.63</v>
      </c>
      <c r="S860">
        <v>5.65</v>
      </c>
      <c r="T860">
        <v>11.85</v>
      </c>
      <c r="U860">
        <v>11.87</v>
      </c>
      <c r="V860">
        <v>15.63</v>
      </c>
      <c r="W860">
        <v>-5.69</v>
      </c>
      <c r="X860">
        <v>50.66</v>
      </c>
      <c r="Y860">
        <v>42.97</v>
      </c>
      <c r="Z860">
        <v>49.12</v>
      </c>
      <c r="AA860">
        <v>59.19</v>
      </c>
      <c r="AB860">
        <v>45.20</v>
      </c>
      <c r="AC860">
        <v>45.39</v>
      </c>
      <c r="AD860">
        <v>57.86</v>
      </c>
      <c r="AE860">
        <v>71.430000000000007</v>
      </c>
      <c r="AF860">
        <v>55.67</v>
      </c>
      <c r="AG860">
        <v>77.25</v>
      </c>
      <c r="AH860">
        <v>103.09</v>
      </c>
      <c r="AI860">
        <v>116.02</v>
      </c>
      <c r="AJ860">
        <v>138.69</v>
      </c>
      <c r="AK860">
        <v>121.41</v>
      </c>
      <c r="AL860">
        <v>93.48</v>
      </c>
      <c r="AM860">
        <v>22.122270740000001</v>
      </c>
      <c r="AN860">
        <v>7.2218487390000004</v>
      </c>
      <c r="AO860">
        <v>9.267924528</v>
      </c>
      <c r="AP860">
        <v>9.8485856910000003</v>
      </c>
      <c r="AQ860">
        <v>10.366972479999999</v>
      </c>
      <c r="AR860">
        <v>14.83333333</v>
      </c>
      <c r="AS860">
        <v>29.520408159999999</v>
      </c>
      <c r="AT860">
        <v>30.788793099999999</v>
      </c>
      <c r="AU860">
        <v>15.55027933</v>
      </c>
      <c r="AV860">
        <v>47.392638040000001</v>
      </c>
      <c r="AW860">
        <v>18.246017699999999</v>
      </c>
      <c r="AX860">
        <v>9.7907173000000007</v>
      </c>
      <c r="AY860">
        <v>11.68407751</v>
      </c>
      <c r="AZ860">
        <v>7.7677543189999998</v>
      </c>
      <c r="BA860">
        <v>-16.428822499999999</v>
      </c>
    </row>
    <row r="861" spans="1:53" ht="14.4" hidden="1">
      <c r="A861" t="s">
        <v>1725</v>
      </c>
      <c r="B861" t="s">
        <v>1726</v>
      </c>
      <c r="C861">
        <v>40201060</v>
      </c>
      <c r="D861">
        <v>7389</v>
      </c>
      <c r="E861">
        <v>6.9747559580000003</v>
      </c>
      <c r="F861">
        <v>402010</v>
      </c>
      <c r="G861">
        <v>40</v>
      </c>
      <c r="H861">
        <v>40201060</v>
      </c>
      <c r="I861">
        <v>2.25</v>
      </c>
      <c r="J861">
        <v>3.43</v>
      </c>
      <c r="K861">
        <v>2.48</v>
      </c>
      <c r="L861">
        <v>3.82</v>
      </c>
      <c r="M861">
        <v>5.18</v>
      </c>
      <c r="N861">
        <v>2.62</v>
      </c>
      <c r="O861">
        <v>1.48</v>
      </c>
      <c r="P861">
        <v>3.72</v>
      </c>
      <c r="Q861">
        <v>3.86</v>
      </c>
      <c r="R861">
        <v>2.2599999999999998</v>
      </c>
      <c r="S861">
        <v>-5.56</v>
      </c>
      <c r="T861">
        <v>0</v>
      </c>
      <c r="U861">
        <v>4.5</v>
      </c>
      <c r="V861">
        <v>6.16</v>
      </c>
      <c r="W861">
        <v>7.5</v>
      </c>
      <c r="X861">
        <v>46</v>
      </c>
      <c r="Y861">
        <v>54.28</v>
      </c>
      <c r="Z861">
        <v>75.37</v>
      </c>
      <c r="AA861">
        <v>99.03</v>
      </c>
      <c r="AB861">
        <v>98.92</v>
      </c>
      <c r="AC861">
        <v>88.40</v>
      </c>
      <c r="AD861">
        <v>111.60</v>
      </c>
      <c r="AE861">
        <v>141.22999999999999</v>
      </c>
      <c r="AF861">
        <v>140.06</v>
      </c>
      <c r="AG861">
        <v>209.46</v>
      </c>
      <c r="AH861">
        <v>203.53</v>
      </c>
      <c r="AI861">
        <v>140.38999999999999</v>
      </c>
      <c r="AJ861">
        <v>163.65</v>
      </c>
      <c r="AK861">
        <v>194.55</v>
      </c>
      <c r="AL861">
        <v>175.32</v>
      </c>
      <c r="AM861">
        <v>20.444444440000002</v>
      </c>
      <c r="AN861">
        <v>15.82507289</v>
      </c>
      <c r="AO861">
        <v>30.391129029999998</v>
      </c>
      <c r="AP861">
        <v>25.924083769999999</v>
      </c>
      <c r="AQ861">
        <v>19.096525100000001</v>
      </c>
      <c r="AR861">
        <v>33.740458019999998</v>
      </c>
      <c r="AS861">
        <v>75.40540541</v>
      </c>
      <c r="AT861">
        <v>37.965053760000004</v>
      </c>
      <c r="AU861">
        <v>36.284974089999999</v>
      </c>
      <c r="AV861">
        <v>92.68141593</v>
      </c>
      <c r="AW861">
        <v>-36.606115109999998</v>
      </c>
      <c r="AX861" t="s">
        <v>23</v>
      </c>
      <c r="AY861">
        <v>36.366666670000001</v>
      </c>
      <c r="AZ861">
        <v>31.582792210000001</v>
      </c>
      <c r="BA861">
        <v>23.376000000000001</v>
      </c>
    </row>
    <row r="862" spans="1:53" ht="14.4" hidden="1">
      <c r="A862" t="s">
        <v>1727</v>
      </c>
      <c r="B862" t="s">
        <v>1728</v>
      </c>
      <c r="C862">
        <v>25101010</v>
      </c>
      <c r="D862">
        <v>3714</v>
      </c>
      <c r="E862">
        <v>6.9524730000000003</v>
      </c>
      <c r="F862">
        <v>251010</v>
      </c>
      <c r="G862">
        <v>25</v>
      </c>
      <c r="H862">
        <v>25101010</v>
      </c>
      <c r="I862">
        <v>3.07</v>
      </c>
      <c r="J862">
        <v>4.45</v>
      </c>
      <c r="K862">
        <v>4.17</v>
      </c>
      <c r="L862">
        <v>2.70</v>
      </c>
      <c r="M862">
        <v>2.86</v>
      </c>
      <c r="N862">
        <v>2.70</v>
      </c>
      <c r="O862">
        <v>0.55000000000000004</v>
      </c>
      <c r="P862">
        <v>2.08</v>
      </c>
      <c r="Q862">
        <v>4.4400000000000004</v>
      </c>
      <c r="R862">
        <v>3.61</v>
      </c>
      <c r="S862">
        <v>2.34</v>
      </c>
      <c r="T862">
        <v>2.2400000000000002</v>
      </c>
      <c r="U862">
        <v>3.99</v>
      </c>
      <c r="V862">
        <v>2.67</v>
      </c>
      <c r="W862">
        <v>1.5</v>
      </c>
      <c r="X862">
        <v>72.36</v>
      </c>
      <c r="Y862">
        <v>63.74</v>
      </c>
      <c r="Z862">
        <v>71.62</v>
      </c>
      <c r="AA862">
        <v>55.91</v>
      </c>
      <c r="AB862">
        <v>54.95</v>
      </c>
      <c r="AC862">
        <v>43.23</v>
      </c>
      <c r="AD862">
        <v>39.44</v>
      </c>
      <c r="AE862">
        <v>51.09</v>
      </c>
      <c r="AF862">
        <v>34.74</v>
      </c>
      <c r="AG862">
        <v>43.38</v>
      </c>
      <c r="AH862">
        <v>38.64</v>
      </c>
      <c r="AI862">
        <v>45.07</v>
      </c>
      <c r="AJ862">
        <v>40.25</v>
      </c>
      <c r="AK862">
        <v>35.85</v>
      </c>
      <c r="AL862">
        <v>31.79</v>
      </c>
      <c r="AM862">
        <v>23.570032569999999</v>
      </c>
      <c r="AN862">
        <v>14.323595510000001</v>
      </c>
      <c r="AO862">
        <v>17.175059950000001</v>
      </c>
      <c r="AP862">
        <v>20.707407409999998</v>
      </c>
      <c r="AQ862">
        <v>19.213286709999998</v>
      </c>
      <c r="AR862">
        <v>16.011111110000002</v>
      </c>
      <c r="AS862">
        <v>71.70909091</v>
      </c>
      <c r="AT862">
        <v>24.5625</v>
      </c>
      <c r="AU862">
        <v>7.824324324</v>
      </c>
      <c r="AV862">
        <v>12.0166205</v>
      </c>
      <c r="AW862">
        <v>16.512820510000001</v>
      </c>
      <c r="AX862">
        <v>20.120535709999999</v>
      </c>
      <c r="AY862">
        <v>10.0877193</v>
      </c>
      <c r="AZ862">
        <v>13.426966289999999</v>
      </c>
      <c r="BA862">
        <v>21.193333330000002</v>
      </c>
    </row>
    <row r="863" spans="1:53" ht="14.4" hidden="1">
      <c r="A863" t="s">
        <v>1729</v>
      </c>
      <c r="B863" t="s">
        <v>1730</v>
      </c>
      <c r="C863">
        <v>45301020</v>
      </c>
      <c r="D863">
        <v>3674</v>
      </c>
      <c r="E863">
        <v>6.9387981999999999</v>
      </c>
      <c r="F863">
        <v>453010</v>
      </c>
      <c r="G863">
        <v>45</v>
      </c>
      <c r="H863">
        <v>45301020</v>
      </c>
      <c r="I863">
        <v>-0.53</v>
      </c>
      <c r="J863">
        <v>0.070000000000000007</v>
      </c>
      <c r="K863">
        <v>0.21</v>
      </c>
      <c r="L863">
        <v>1.59</v>
      </c>
      <c r="M863">
        <v>0.90</v>
      </c>
      <c r="N863">
        <v>0.31</v>
      </c>
      <c r="O863">
        <v>1.02</v>
      </c>
      <c r="P863">
        <v>2.1800000000000002</v>
      </c>
      <c r="Q863">
        <v>1.24</v>
      </c>
      <c r="R863">
        <v>2.92</v>
      </c>
      <c r="S863">
        <v>2.80</v>
      </c>
      <c r="T863">
        <v>3.87</v>
      </c>
      <c r="U863">
        <v>4.4000000000000004</v>
      </c>
      <c r="V863">
        <v>4.24</v>
      </c>
      <c r="W863">
        <v>4.6500000000000004</v>
      </c>
      <c r="X863">
        <v>30.65</v>
      </c>
      <c r="Y863">
        <v>36.69</v>
      </c>
      <c r="Z863">
        <v>25.62</v>
      </c>
      <c r="AA863">
        <v>34.36</v>
      </c>
      <c r="AB863">
        <v>27.75</v>
      </c>
      <c r="AC863">
        <v>54.44</v>
      </c>
      <c r="AD863">
        <v>56.30</v>
      </c>
      <c r="AE863">
        <v>172.65</v>
      </c>
      <c r="AF863">
        <v>93.57</v>
      </c>
      <c r="AG863">
        <v>206.07</v>
      </c>
      <c r="AH863">
        <v>229.80</v>
      </c>
      <c r="AI863">
        <v>165.03</v>
      </c>
      <c r="AJ863">
        <v>108.04</v>
      </c>
      <c r="AK863">
        <v>191.26</v>
      </c>
      <c r="AL863">
        <v>146.19999999999999</v>
      </c>
      <c r="AM863">
        <v>-57.830188679999999</v>
      </c>
      <c r="AN863">
        <v>524.14285710000001</v>
      </c>
      <c r="AO863">
        <v>122</v>
      </c>
      <c r="AP863">
        <v>21.610062889999998</v>
      </c>
      <c r="AQ863">
        <v>30.833333329999999</v>
      </c>
      <c r="AR863">
        <v>175.61290320000001</v>
      </c>
      <c r="AS863">
        <v>55.19607843</v>
      </c>
      <c r="AT863">
        <v>79.197247709999999</v>
      </c>
      <c r="AU863">
        <v>75.459677420000006</v>
      </c>
      <c r="AV863">
        <v>70.571917810000002</v>
      </c>
      <c r="AW863">
        <v>82.071428569999995</v>
      </c>
      <c r="AX863">
        <v>42.643410850000002</v>
      </c>
      <c r="AY863">
        <v>24.554545449999999</v>
      </c>
      <c r="AZ863">
        <v>45.108490570000001</v>
      </c>
      <c r="BA863">
        <v>31.440860220000001</v>
      </c>
    </row>
    <row r="864" spans="1:53" ht="14.4" hidden="1">
      <c r="A864" t="s">
        <v>1731</v>
      </c>
      <c r="B864" t="s">
        <v>1732</v>
      </c>
      <c r="C864">
        <v>40101015</v>
      </c>
      <c r="D864">
        <v>6020</v>
      </c>
      <c r="E864">
        <v>6.9232872600000004</v>
      </c>
      <c r="F864">
        <v>401010</v>
      </c>
      <c r="G864">
        <v>40</v>
      </c>
      <c r="H864">
        <v>40101015</v>
      </c>
      <c r="I864">
        <v>0.44</v>
      </c>
      <c r="J864">
        <v>0.76</v>
      </c>
      <c r="K864">
        <v>0.95</v>
      </c>
      <c r="L864">
        <v>1</v>
      </c>
      <c r="M864">
        <v>0.95</v>
      </c>
      <c r="N864">
        <v>1</v>
      </c>
      <c r="O864">
        <v>1.05</v>
      </c>
      <c r="P864">
        <v>0.69</v>
      </c>
      <c r="Q864">
        <v>1.22</v>
      </c>
      <c r="R864">
        <v>1.38</v>
      </c>
      <c r="S864">
        <v>1.36</v>
      </c>
      <c r="T864">
        <v>1.67</v>
      </c>
      <c r="U864">
        <v>1.5</v>
      </c>
      <c r="V864">
        <v>1.94</v>
      </c>
      <c r="W864">
        <v>1.68</v>
      </c>
      <c r="X864">
        <v>11.89</v>
      </c>
      <c r="Y864">
        <v>11.65</v>
      </c>
      <c r="Z864">
        <v>11.87</v>
      </c>
      <c r="AA864">
        <v>15.37</v>
      </c>
      <c r="AB864">
        <v>14.88</v>
      </c>
      <c r="AC864">
        <v>13.56</v>
      </c>
      <c r="AD864">
        <v>18.149999999999999</v>
      </c>
      <c r="AE864">
        <v>17.45</v>
      </c>
      <c r="AF864">
        <v>15.40</v>
      </c>
      <c r="AG864">
        <v>18.29</v>
      </c>
      <c r="AH864">
        <v>16.559999999999999</v>
      </c>
      <c r="AI864">
        <v>18.12</v>
      </c>
      <c r="AJ864">
        <v>17.98</v>
      </c>
      <c r="AK864">
        <v>16.89</v>
      </c>
      <c r="AL864">
        <v>21.705</v>
      </c>
      <c r="AM864">
        <v>27.022727270000001</v>
      </c>
      <c r="AN864">
        <v>15.32894737</v>
      </c>
      <c r="AO864">
        <v>12.49473684</v>
      </c>
      <c r="AP864">
        <v>15.37</v>
      </c>
      <c r="AQ864">
        <v>15.663157890000001</v>
      </c>
      <c r="AR864">
        <v>13.56</v>
      </c>
      <c r="AS864">
        <v>17.285714290000001</v>
      </c>
      <c r="AT864">
        <v>25.289855070000002</v>
      </c>
      <c r="AU864">
        <v>12.62295082</v>
      </c>
      <c r="AV864">
        <v>13.253623190000001</v>
      </c>
      <c r="AW864">
        <v>12.176470589999999</v>
      </c>
      <c r="AX864">
        <v>10.850299400000001</v>
      </c>
      <c r="AY864">
        <v>11.98666667</v>
      </c>
      <c r="AZ864">
        <v>8.7061855670000003</v>
      </c>
      <c r="BA864">
        <v>12.91964286</v>
      </c>
    </row>
    <row r="865" spans="1:53" ht="14.4" hidden="1">
      <c r="A865" t="s">
        <v>1733</v>
      </c>
      <c r="B865" t="s">
        <v>1734</v>
      </c>
      <c r="C865">
        <v>20101010</v>
      </c>
      <c r="D865">
        <v>3728</v>
      </c>
      <c r="E865">
        <v>6.9147239599999999</v>
      </c>
      <c r="F865">
        <v>201010</v>
      </c>
      <c r="G865">
        <v>20</v>
      </c>
      <c r="H865">
        <v>20101010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>
        <v>-0.03</v>
      </c>
      <c r="V865">
        <v>-0.05</v>
      </c>
      <c r="W865">
        <v>0.25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>
        <v>73.91</v>
      </c>
      <c r="AM865" t="s">
        <v>23</v>
      </c>
      <c r="AN865" t="s">
        <v>23</v>
      </c>
      <c r="AO865" t="s">
        <v>23</v>
      </c>
      <c r="AP865" t="s">
        <v>23</v>
      </c>
      <c r="AQ865" t="s">
        <v>23</v>
      </c>
      <c r="AR865" t="s">
        <v>23</v>
      </c>
      <c r="AS865" t="s">
        <v>23</v>
      </c>
      <c r="AT865" t="s">
        <v>23</v>
      </c>
      <c r="AU865" t="s">
        <v>23</v>
      </c>
      <c r="AV865" t="s">
        <v>23</v>
      </c>
      <c r="AW865" t="s">
        <v>23</v>
      </c>
      <c r="AX865" t="s">
        <v>23</v>
      </c>
      <c r="AY865" t="s">
        <v>23</v>
      </c>
      <c r="AZ865" t="s">
        <v>23</v>
      </c>
      <c r="BA865">
        <v>295.64</v>
      </c>
    </row>
    <row r="866" spans="1:53" ht="14.4" hidden="1">
      <c r="A866" t="s">
        <v>1735</v>
      </c>
      <c r="B866" t="s">
        <v>1736</v>
      </c>
      <c r="C866">
        <v>45103010</v>
      </c>
      <c r="D866">
        <v>7370</v>
      </c>
      <c r="E866">
        <v>6.9121366960000001</v>
      </c>
      <c r="F866">
        <v>451030</v>
      </c>
      <c r="G866">
        <v>45</v>
      </c>
      <c r="H866">
        <v>45103010</v>
      </c>
      <c r="I866">
        <v>0.25</v>
      </c>
      <c r="J866">
        <v>1.08</v>
      </c>
      <c r="K866">
        <v>0.09</v>
      </c>
      <c r="L866">
        <v>0.070000000000000007</v>
      </c>
      <c r="M866">
        <v>0.16</v>
      </c>
      <c r="N866">
        <v>0.27</v>
      </c>
      <c r="O866">
        <v>0.33</v>
      </c>
      <c r="P866">
        <v>-0.14000000000000001</v>
      </c>
      <c r="Q866">
        <v>1.36</v>
      </c>
      <c r="R866">
        <v>0.94</v>
      </c>
      <c r="S866">
        <v>1.26</v>
      </c>
      <c r="T866">
        <v>1.21</v>
      </c>
      <c r="U866">
        <v>1.49</v>
      </c>
      <c r="V866">
        <v>1.76</v>
      </c>
      <c r="W866">
        <v>2.04</v>
      </c>
      <c r="X866">
        <v>15.80</v>
      </c>
      <c r="Y866">
        <v>25.95</v>
      </c>
      <c r="Z866">
        <v>37.270000000000003</v>
      </c>
      <c r="AA866">
        <v>65.30</v>
      </c>
      <c r="AB866">
        <v>56.63</v>
      </c>
      <c r="AC866">
        <v>70.209999999999994</v>
      </c>
      <c r="AD866">
        <v>69.89</v>
      </c>
      <c r="AE866">
        <v>48.59</v>
      </c>
      <c r="AF866">
        <v>82.38</v>
      </c>
      <c r="AG866">
        <v>55.42</v>
      </c>
      <c r="AH866">
        <v>108.59</v>
      </c>
      <c r="AI866">
        <v>142.35</v>
      </c>
      <c r="AJ866">
        <v>128.43</v>
      </c>
      <c r="AK866">
        <v>193.84</v>
      </c>
      <c r="AL866">
        <v>183.99</v>
      </c>
      <c r="AM866">
        <v>63.20</v>
      </c>
      <c r="AN866">
        <v>24.027777780000001</v>
      </c>
      <c r="AO866">
        <v>414.11111110000002</v>
      </c>
      <c r="AP866">
        <v>932.85714289999999</v>
      </c>
      <c r="AQ866">
        <v>353.9375</v>
      </c>
      <c r="AR866">
        <v>260.037037</v>
      </c>
      <c r="AS866">
        <v>211.78787879999999</v>
      </c>
      <c r="AT866">
        <v>-347.07142859999999</v>
      </c>
      <c r="AU866">
        <v>60.573529409999999</v>
      </c>
      <c r="AV866">
        <v>58.95744681</v>
      </c>
      <c r="AW866">
        <v>86.182539680000005</v>
      </c>
      <c r="AX866">
        <v>117.64462810000001</v>
      </c>
      <c r="AY866">
        <v>86.194630869999997</v>
      </c>
      <c r="AZ866">
        <v>110.1363636</v>
      </c>
      <c r="BA866">
        <v>90.191176470000002</v>
      </c>
    </row>
    <row r="867" spans="1:53" ht="14.4" hidden="1">
      <c r="A867" t="s">
        <v>1737</v>
      </c>
      <c r="B867" t="s">
        <v>1738</v>
      </c>
      <c r="C867">
        <v>20202020</v>
      </c>
      <c r="D867">
        <v>8721</v>
      </c>
      <c r="E867">
        <v>6.8699767200000004</v>
      </c>
      <c r="F867">
        <v>202020</v>
      </c>
      <c r="G867">
        <v>20</v>
      </c>
      <c r="H867">
        <v>20202020</v>
      </c>
      <c r="I867">
        <v>1.51</v>
      </c>
      <c r="J867">
        <v>2.39</v>
      </c>
      <c r="K867">
        <v>-0.92</v>
      </c>
      <c r="L867">
        <v>-0.27</v>
      </c>
      <c r="M867">
        <v>1.44</v>
      </c>
      <c r="N867">
        <v>1.58</v>
      </c>
      <c r="O867">
        <v>2.0499999999999998</v>
      </c>
      <c r="P867">
        <v>2.75</v>
      </c>
      <c r="Q867">
        <v>3.93</v>
      </c>
      <c r="R867">
        <v>5.69</v>
      </c>
      <c r="S867">
        <v>5.67</v>
      </c>
      <c r="T867">
        <v>6.65</v>
      </c>
      <c r="U867">
        <v>6.58</v>
      </c>
      <c r="V867">
        <v>7.71</v>
      </c>
      <c r="W867">
        <v>7.81</v>
      </c>
      <c r="X867">
        <v>37.28</v>
      </c>
      <c r="Y867">
        <v>42.42</v>
      </c>
      <c r="Z867">
        <v>33</v>
      </c>
      <c r="AA867">
        <v>41.14</v>
      </c>
      <c r="AB867">
        <v>38.630000000000003</v>
      </c>
      <c r="AC867">
        <v>34.659999999999997</v>
      </c>
      <c r="AD867">
        <v>45.08</v>
      </c>
      <c r="AE867">
        <v>42.96</v>
      </c>
      <c r="AF867">
        <v>66.64</v>
      </c>
      <c r="AG867">
        <v>110.66</v>
      </c>
      <c r="AH867">
        <v>111.72</v>
      </c>
      <c r="AI867">
        <v>153.41999999999999</v>
      </c>
      <c r="AJ867">
        <v>158.80000000000001</v>
      </c>
      <c r="AK867">
        <v>199.15</v>
      </c>
      <c r="AL867">
        <v>191.13</v>
      </c>
      <c r="AM867">
        <v>24.688741719999999</v>
      </c>
      <c r="AN867">
        <v>17.748953969999999</v>
      </c>
      <c r="AO867">
        <v>-35.869565219999998</v>
      </c>
      <c r="AP867">
        <v>-152.37037040000001</v>
      </c>
      <c r="AQ867">
        <v>26.82638889</v>
      </c>
      <c r="AR867">
        <v>21.93670886</v>
      </c>
      <c r="AS867">
        <v>21.990243899999999</v>
      </c>
      <c r="AT867">
        <v>15.62181818</v>
      </c>
      <c r="AU867">
        <v>16.956742999999999</v>
      </c>
      <c r="AV867">
        <v>19.44815466</v>
      </c>
      <c r="AW867">
        <v>19.703703699999998</v>
      </c>
      <c r="AX867">
        <v>23.070676689999999</v>
      </c>
      <c r="AY867">
        <v>24.133738600000001</v>
      </c>
      <c r="AZ867">
        <v>25.83009079</v>
      </c>
      <c r="BA867">
        <v>24.47247119</v>
      </c>
    </row>
    <row r="868" spans="1:53" ht="14.4" hidden="1">
      <c r="A868" t="s">
        <v>1739</v>
      </c>
      <c r="B868" t="s">
        <v>1740</v>
      </c>
      <c r="C868">
        <v>20102010</v>
      </c>
      <c r="D868">
        <v>2421</v>
      </c>
      <c r="E868">
        <v>6.8406712499999998</v>
      </c>
      <c r="F868">
        <v>201020</v>
      </c>
      <c r="G868">
        <v>20</v>
      </c>
      <c r="H868">
        <v>20102010</v>
      </c>
      <c r="I868">
        <v>0.89</v>
      </c>
      <c r="J868">
        <v>0.23</v>
      </c>
      <c r="K868">
        <v>1.21</v>
      </c>
      <c r="L868">
        <v>2.15</v>
      </c>
      <c r="M868">
        <v>2.86</v>
      </c>
      <c r="N868">
        <v>3.99</v>
      </c>
      <c r="O868">
        <v>4.96</v>
      </c>
      <c r="P868">
        <v>1.94</v>
      </c>
      <c r="Q868">
        <v>2.40</v>
      </c>
      <c r="R868">
        <v>2.91</v>
      </c>
      <c r="S868">
        <v>4</v>
      </c>
      <c r="T868">
        <v>8.59</v>
      </c>
      <c r="U868">
        <v>10.97</v>
      </c>
      <c r="V868">
        <v>8.07</v>
      </c>
      <c r="W868">
        <v>6.77</v>
      </c>
      <c r="X868">
        <v>38.90</v>
      </c>
      <c r="Y868">
        <v>30.87</v>
      </c>
      <c r="Z868">
        <v>38.04</v>
      </c>
      <c r="AA868">
        <v>52.14</v>
      </c>
      <c r="AB868">
        <v>53.20</v>
      </c>
      <c r="AC868">
        <v>68.37</v>
      </c>
      <c r="AD868">
        <v>102.18</v>
      </c>
      <c r="AE868">
        <v>37.619999999999997</v>
      </c>
      <c r="AF868">
        <v>25.96</v>
      </c>
      <c r="AG868">
        <v>47.70</v>
      </c>
      <c r="AH868">
        <v>55.55</v>
      </c>
      <c r="AI868">
        <v>92.01</v>
      </c>
      <c r="AJ868">
        <v>79.25</v>
      </c>
      <c r="AK868">
        <v>125.55</v>
      </c>
      <c r="AL868">
        <v>112.65</v>
      </c>
      <c r="AM868">
        <v>43.707865169999998</v>
      </c>
      <c r="AN868">
        <v>134.2173913</v>
      </c>
      <c r="AO868">
        <v>31.438016529999999</v>
      </c>
      <c r="AP868">
        <v>24.251162789999999</v>
      </c>
      <c r="AQ868">
        <v>18.6013986</v>
      </c>
      <c r="AR868">
        <v>17.135338350000001</v>
      </c>
      <c r="AS868">
        <v>20.60080645</v>
      </c>
      <c r="AT868">
        <v>19.391752579999999</v>
      </c>
      <c r="AU868">
        <v>10.81666667</v>
      </c>
      <c r="AV868">
        <v>16.391752579999999</v>
      </c>
      <c r="AW868">
        <v>13.8875</v>
      </c>
      <c r="AX868">
        <v>10.711292200000001</v>
      </c>
      <c r="AY868">
        <v>7.2242479489999996</v>
      </c>
      <c r="AZ868">
        <v>15.55762082</v>
      </c>
      <c r="BA868">
        <v>16.63958641</v>
      </c>
    </row>
    <row r="869" spans="1:53" ht="14.4" hidden="1">
      <c r="A869" t="s">
        <v>1741</v>
      </c>
      <c r="B869" t="s">
        <v>1742</v>
      </c>
      <c r="C869">
        <v>40101015</v>
      </c>
      <c r="D869">
        <v>6020</v>
      </c>
      <c r="E869">
        <v>6.8253611000000003</v>
      </c>
      <c r="F869">
        <v>401010</v>
      </c>
      <c r="G869">
        <v>40</v>
      </c>
      <c r="H869">
        <v>40101015</v>
      </c>
      <c r="I869">
        <v>3.61</v>
      </c>
      <c r="J869">
        <v>4.17</v>
      </c>
      <c r="K869">
        <v>5.13</v>
      </c>
      <c r="L869">
        <v>4.59</v>
      </c>
      <c r="M869">
        <v>4.22</v>
      </c>
      <c r="N869">
        <v>4.21</v>
      </c>
      <c r="O869">
        <v>3.53</v>
      </c>
      <c r="P869">
        <v>5.1100000000000003</v>
      </c>
      <c r="Q869">
        <v>6.63</v>
      </c>
      <c r="R869">
        <v>7.03</v>
      </c>
      <c r="S869">
        <v>6.19</v>
      </c>
      <c r="T869">
        <v>8.9499999999999993</v>
      </c>
      <c r="U869">
        <v>7.68</v>
      </c>
      <c r="V869">
        <v>8.02</v>
      </c>
      <c r="W869">
        <v>8.14</v>
      </c>
      <c r="X869">
        <v>53.40</v>
      </c>
      <c r="Y869">
        <v>54.93</v>
      </c>
      <c r="Z869">
        <v>54.46</v>
      </c>
      <c r="AA869">
        <v>66.319999999999993</v>
      </c>
      <c r="AB869">
        <v>60.04</v>
      </c>
      <c r="AC869">
        <v>59.79</v>
      </c>
      <c r="AD869">
        <v>83.04</v>
      </c>
      <c r="AE869">
        <v>92.32</v>
      </c>
      <c r="AF869">
        <v>73.33</v>
      </c>
      <c r="AG869">
        <v>87.40</v>
      </c>
      <c r="AH869">
        <v>68.48</v>
      </c>
      <c r="AI869">
        <v>105.49</v>
      </c>
      <c r="AJ869">
        <v>103.79</v>
      </c>
      <c r="AK869">
        <v>85.65</v>
      </c>
      <c r="AL869">
        <v>106.45</v>
      </c>
      <c r="AM869">
        <v>14.792243770000001</v>
      </c>
      <c r="AN869">
        <v>13.172661870000001</v>
      </c>
      <c r="AO869">
        <v>10.615984409999999</v>
      </c>
      <c r="AP869">
        <v>14.44880174</v>
      </c>
      <c r="AQ869">
        <v>14.227488149999999</v>
      </c>
      <c r="AR869">
        <v>14.201900240000001</v>
      </c>
      <c r="AS869">
        <v>23.524079319999998</v>
      </c>
      <c r="AT869">
        <v>18.066536200000002</v>
      </c>
      <c r="AU869">
        <v>11.060331830000001</v>
      </c>
      <c r="AV869">
        <v>12.43243243</v>
      </c>
      <c r="AW869">
        <v>11.06300485</v>
      </c>
      <c r="AX869">
        <v>11.78659218</v>
      </c>
      <c r="AY869">
        <v>13.51432292</v>
      </c>
      <c r="AZ869">
        <v>10.679551119999999</v>
      </c>
      <c r="BA869">
        <v>13.077395579999999</v>
      </c>
    </row>
    <row r="870" spans="1:53" ht="14.4" hidden="1">
      <c r="A870" t="s">
        <v>1743</v>
      </c>
      <c r="B870" t="s">
        <v>1744</v>
      </c>
      <c r="C870">
        <v>45103010</v>
      </c>
      <c r="D870">
        <v>7370</v>
      </c>
      <c r="E870">
        <v>6.825088</v>
      </c>
      <c r="F870">
        <v>451030</v>
      </c>
      <c r="G870">
        <v>45</v>
      </c>
      <c r="H870">
        <v>45103010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>
        <v>0</v>
      </c>
      <c r="O870">
        <v>-0.54</v>
      </c>
      <c r="P870">
        <v>-0.28999999999999998</v>
      </c>
      <c r="Q870">
        <v>-1.21</v>
      </c>
      <c r="R870">
        <v>-0.13</v>
      </c>
      <c r="S870">
        <v>-0.62</v>
      </c>
      <c r="T870">
        <v>0.85</v>
      </c>
      <c r="U870">
        <v>1.52</v>
      </c>
      <c r="V870">
        <v>1.31</v>
      </c>
      <c r="W870">
        <v>1.40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>
        <v>20.43</v>
      </c>
      <c r="AG870">
        <v>17.91</v>
      </c>
      <c r="AH870">
        <v>22.19</v>
      </c>
      <c r="AI870">
        <v>24.54</v>
      </c>
      <c r="AJ870">
        <v>22.38</v>
      </c>
      <c r="AK870">
        <v>29.48</v>
      </c>
      <c r="AL870">
        <v>30.04</v>
      </c>
      <c r="AM870" t="s">
        <v>23</v>
      </c>
      <c r="AN870" t="s">
        <v>23</v>
      </c>
      <c r="AO870" t="s">
        <v>23</v>
      </c>
      <c r="AP870" t="s">
        <v>23</v>
      </c>
      <c r="AQ870" t="s">
        <v>23</v>
      </c>
      <c r="AR870" t="s">
        <v>23</v>
      </c>
      <c r="AS870" t="s">
        <v>23</v>
      </c>
      <c r="AT870" t="s">
        <v>23</v>
      </c>
      <c r="AU870">
        <v>-16.884297520000001</v>
      </c>
      <c r="AV870">
        <v>-137.7692308</v>
      </c>
      <c r="AW870">
        <v>-35.790322580000002</v>
      </c>
      <c r="AX870">
        <v>28.87058824</v>
      </c>
      <c r="AY870">
        <v>14.72368421</v>
      </c>
      <c r="AZ870">
        <v>22.503816789999998</v>
      </c>
      <c r="BA870">
        <v>21.457142860000001</v>
      </c>
    </row>
    <row r="871" spans="1:53" ht="14.4" hidden="1">
      <c r="A871" t="s">
        <v>1745</v>
      </c>
      <c r="B871" t="s">
        <v>1746</v>
      </c>
      <c r="C871">
        <v>20102010</v>
      </c>
      <c r="D871">
        <v>2430</v>
      </c>
      <c r="E871">
        <v>6.7889695200000002</v>
      </c>
      <c r="F871">
        <v>201020</v>
      </c>
      <c r="G871">
        <v>20</v>
      </c>
      <c r="H871">
        <v>20102010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>
        <v>0</v>
      </c>
      <c r="Q871">
        <v>0.05</v>
      </c>
      <c r="R871">
        <v>-0.14000000000000001</v>
      </c>
      <c r="S871">
        <v>-0.84</v>
      </c>
      <c r="T871">
        <v>0.59</v>
      </c>
      <c r="U871">
        <v>0.49</v>
      </c>
      <c r="V871">
        <v>0.41</v>
      </c>
      <c r="W871">
        <v>1.04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>
        <v>38.450000000000003</v>
      </c>
      <c r="AI871">
        <v>46.24</v>
      </c>
      <c r="AJ871">
        <v>20.32</v>
      </c>
      <c r="AK871">
        <v>38.25</v>
      </c>
      <c r="AL871">
        <v>47.47</v>
      </c>
      <c r="AM871" t="s">
        <v>23</v>
      </c>
      <c r="AN871" t="s">
        <v>23</v>
      </c>
      <c r="AO871" t="s">
        <v>23</v>
      </c>
      <c r="AP871" t="s">
        <v>23</v>
      </c>
      <c r="AQ871" t="s">
        <v>23</v>
      </c>
      <c r="AR871" t="s">
        <v>23</v>
      </c>
      <c r="AS871" t="s">
        <v>23</v>
      </c>
      <c r="AT871" t="s">
        <v>23</v>
      </c>
      <c r="AU871" t="s">
        <v>23</v>
      </c>
      <c r="AV871" t="s">
        <v>23</v>
      </c>
      <c r="AW871">
        <v>-45.77380952</v>
      </c>
      <c r="AX871">
        <v>78.372881359999994</v>
      </c>
      <c r="AY871">
        <v>41.469387759999996</v>
      </c>
      <c r="AZ871">
        <v>93.292682929999998</v>
      </c>
      <c r="BA871">
        <v>45.64423077</v>
      </c>
    </row>
    <row r="872" spans="1:53" ht="14.4" hidden="1">
      <c r="A872" t="s">
        <v>1747</v>
      </c>
      <c r="B872" t="s">
        <v>1748</v>
      </c>
      <c r="C872">
        <v>45103010</v>
      </c>
      <c r="D872">
        <v>7370</v>
      </c>
      <c r="E872">
        <v>6.7760535300000004</v>
      </c>
      <c r="F872">
        <v>451030</v>
      </c>
      <c r="G872">
        <v>45</v>
      </c>
      <c r="H872">
        <v>45103010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>
        <v>0</v>
      </c>
      <c r="R872">
        <v>-0.68</v>
      </c>
      <c r="S872">
        <v>-0.62</v>
      </c>
      <c r="T872">
        <v>-0.37</v>
      </c>
      <c r="U872">
        <v>-0.19</v>
      </c>
      <c r="V872">
        <v>-0.43</v>
      </c>
      <c r="W872">
        <v>0.03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>
        <v>36.979999999999997</v>
      </c>
      <c r="AJ872">
        <v>16.29</v>
      </c>
      <c r="AK872">
        <v>28.39</v>
      </c>
      <c r="AL872">
        <v>25.93</v>
      </c>
      <c r="AM872" t="s">
        <v>23</v>
      </c>
      <c r="AN872" t="s">
        <v>23</v>
      </c>
      <c r="AO872" t="s">
        <v>23</v>
      </c>
      <c r="AP872" t="s">
        <v>23</v>
      </c>
      <c r="AQ872" t="s">
        <v>23</v>
      </c>
      <c r="AR872" t="s">
        <v>23</v>
      </c>
      <c r="AS872" t="s">
        <v>23</v>
      </c>
      <c r="AT872" t="s">
        <v>23</v>
      </c>
      <c r="AU872" t="s">
        <v>23</v>
      </c>
      <c r="AV872" t="s">
        <v>23</v>
      </c>
      <c r="AW872" t="s">
        <v>23</v>
      </c>
      <c r="AX872">
        <v>-99.945945949999995</v>
      </c>
      <c r="AY872">
        <v>-85.736842109999998</v>
      </c>
      <c r="AZ872">
        <v>-66.023255809999995</v>
      </c>
      <c r="BA872">
        <v>864.33333330000005</v>
      </c>
    </row>
    <row r="873" spans="1:53" ht="14.4" hidden="1">
      <c r="A873" t="s">
        <v>1749</v>
      </c>
      <c r="B873" t="s">
        <v>1750</v>
      </c>
      <c r="C873">
        <v>40203010</v>
      </c>
      <c r="D873">
        <v>6282</v>
      </c>
      <c r="E873">
        <v>6.7620573500000001</v>
      </c>
      <c r="F873">
        <v>402030</v>
      </c>
      <c r="G873">
        <v>40</v>
      </c>
      <c r="H873">
        <v>40203010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>
        <v>1.64</v>
      </c>
      <c r="O873">
        <v>0.94</v>
      </c>
      <c r="P873">
        <v>3.24</v>
      </c>
      <c r="Q873">
        <v>2.61</v>
      </c>
      <c r="R873">
        <v>2.21</v>
      </c>
      <c r="S873">
        <v>0.87</v>
      </c>
      <c r="T873">
        <v>3.59</v>
      </c>
      <c r="U873">
        <v>2.23</v>
      </c>
      <c r="V873">
        <v>2.37</v>
      </c>
      <c r="W873">
        <v>2.56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>
        <v>38.26</v>
      </c>
      <c r="AF873">
        <v>20.72</v>
      </c>
      <c r="AG873">
        <v>24.45</v>
      </c>
      <c r="AH873">
        <v>32.51</v>
      </c>
      <c r="AI873">
        <v>41.94</v>
      </c>
      <c r="AJ873">
        <v>23.52</v>
      </c>
      <c r="AK873">
        <v>30.15</v>
      </c>
      <c r="AL873">
        <v>42.53</v>
      </c>
      <c r="AM873" t="s">
        <v>23</v>
      </c>
      <c r="AN873" t="s">
        <v>23</v>
      </c>
      <c r="AO873" t="s">
        <v>23</v>
      </c>
      <c r="AP873" t="s">
        <v>23</v>
      </c>
      <c r="AQ873" t="s">
        <v>23</v>
      </c>
      <c r="AR873" t="s">
        <v>23</v>
      </c>
      <c r="AS873" t="s">
        <v>23</v>
      </c>
      <c r="AT873">
        <v>11.808641980000001</v>
      </c>
      <c r="AU873">
        <v>7.938697318</v>
      </c>
      <c r="AV873">
        <v>11.063348420000001</v>
      </c>
      <c r="AW873">
        <v>37.367816089999998</v>
      </c>
      <c r="AX873">
        <v>11.68245125</v>
      </c>
      <c r="AY873">
        <v>10.5470852</v>
      </c>
      <c r="AZ873">
        <v>12.72151899</v>
      </c>
      <c r="BA873">
        <v>16.61328125</v>
      </c>
    </row>
    <row r="874" spans="1:53" ht="14.4" hidden="1">
      <c r="A874" t="s">
        <v>1751</v>
      </c>
      <c r="B874" t="s">
        <v>1752</v>
      </c>
      <c r="C874">
        <v>15105010</v>
      </c>
      <c r="D874">
        <v>2421</v>
      </c>
      <c r="E874">
        <v>6.7477841999999999</v>
      </c>
      <c r="F874">
        <v>151050</v>
      </c>
      <c r="G874">
        <v>15</v>
      </c>
      <c r="H874">
        <v>15105010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>
        <v>27.03</v>
      </c>
      <c r="U874">
        <v>20.86</v>
      </c>
      <c r="V874">
        <v>-2.0099999999999998</v>
      </c>
      <c r="W874">
        <v>-0.070000000000000007</v>
      </c>
      <c r="X874" t="e">
        <v>#N/A</v>
      </c>
      <c r="Y874" t="e">
        <v>#N/A</v>
      </c>
      <c r="Z874">
        <v>73.772000000000006</v>
      </c>
      <c r="AA874">
        <v>97.30</v>
      </c>
      <c r="AB874">
        <v>56.60</v>
      </c>
      <c r="AC874">
        <v>37.74</v>
      </c>
      <c r="AD874">
        <v>35.611800000000002</v>
      </c>
      <c r="AE874">
        <v>61.49</v>
      </c>
      <c r="AF874">
        <v>49.055</v>
      </c>
      <c r="AG874">
        <v>44.13</v>
      </c>
      <c r="AH874">
        <v>64.258200000000002</v>
      </c>
      <c r="AI874">
        <v>95.36</v>
      </c>
      <c r="AJ874">
        <v>72.290000000000006</v>
      </c>
      <c r="AK874">
        <v>85.58</v>
      </c>
      <c r="AL874">
        <v>86.55</v>
      </c>
      <c r="AM874" t="s">
        <v>23</v>
      </c>
      <c r="AN874" t="s">
        <v>23</v>
      </c>
      <c r="AO874" t="s">
        <v>23</v>
      </c>
      <c r="AP874" t="s">
        <v>23</v>
      </c>
      <c r="AQ874" t="s">
        <v>23</v>
      </c>
      <c r="AR874" t="s">
        <v>23</v>
      </c>
      <c r="AS874" t="s">
        <v>23</v>
      </c>
      <c r="AT874" t="s">
        <v>23</v>
      </c>
      <c r="AU874" t="s">
        <v>23</v>
      </c>
      <c r="AV874" t="s">
        <v>23</v>
      </c>
      <c r="AW874" t="s">
        <v>23</v>
      </c>
      <c r="AX874">
        <v>3.527931927</v>
      </c>
      <c r="AY874">
        <v>3.4654841799999998</v>
      </c>
      <c r="AZ874">
        <v>-42.577114430000002</v>
      </c>
      <c r="BA874">
        <v>-1236.4285709999999</v>
      </c>
    </row>
    <row r="875" spans="1:53" ht="14.4" hidden="1">
      <c r="A875" t="s">
        <v>1753</v>
      </c>
      <c r="B875" t="s">
        <v>1754</v>
      </c>
      <c r="C875">
        <v>20106020</v>
      </c>
      <c r="D875">
        <v>3585</v>
      </c>
      <c r="E875">
        <v>6.7461616800000002</v>
      </c>
      <c r="F875">
        <v>201060</v>
      </c>
      <c r="G875">
        <v>20</v>
      </c>
      <c r="H875">
        <v>20106020</v>
      </c>
      <c r="I875">
        <v>4.08</v>
      </c>
      <c r="J875">
        <v>3.54</v>
      </c>
      <c r="K875">
        <v>5.18</v>
      </c>
      <c r="L875">
        <v>4.57</v>
      </c>
      <c r="M875">
        <v>9.25</v>
      </c>
      <c r="N875">
        <v>-2.0299999999999998</v>
      </c>
      <c r="O875">
        <v>-2.02</v>
      </c>
      <c r="P875">
        <v>2.0299999999999998</v>
      </c>
      <c r="Q875">
        <v>1.82</v>
      </c>
      <c r="R875">
        <v>1.58</v>
      </c>
      <c r="S875">
        <v>2.12</v>
      </c>
      <c r="T875">
        <v>9.15</v>
      </c>
      <c r="U875">
        <v>0</v>
      </c>
      <c r="V875">
        <v>1.93</v>
      </c>
      <c r="W875">
        <v>4.26</v>
      </c>
      <c r="X875">
        <v>71.489999999999995</v>
      </c>
      <c r="Y875">
        <v>60.27</v>
      </c>
      <c r="Z875">
        <v>70.150000000000006</v>
      </c>
      <c r="AA875">
        <v>99.61</v>
      </c>
      <c r="AB875">
        <v>85.92</v>
      </c>
      <c r="AC875">
        <v>9.33</v>
      </c>
      <c r="AD875">
        <v>23.72</v>
      </c>
      <c r="AE875">
        <v>31.39</v>
      </c>
      <c r="AF875">
        <v>28.01</v>
      </c>
      <c r="AG875">
        <v>50.88</v>
      </c>
      <c r="AH875">
        <v>54.54</v>
      </c>
      <c r="AI875">
        <v>59.68</v>
      </c>
      <c r="AJ875">
        <v>65.650000000000006</v>
      </c>
      <c r="AK875">
        <v>101.01</v>
      </c>
      <c r="AL875">
        <v>145.52000000000001</v>
      </c>
      <c r="AM875">
        <v>17.522058820000002</v>
      </c>
      <c r="AN875">
        <v>17.02542373</v>
      </c>
      <c r="AO875">
        <v>13.542471040000001</v>
      </c>
      <c r="AP875">
        <v>21.79649891</v>
      </c>
      <c r="AQ875">
        <v>9.2886486490000006</v>
      </c>
      <c r="AR875">
        <v>-4.5960591129999999</v>
      </c>
      <c r="AS875">
        <v>-11.74257426</v>
      </c>
      <c r="AT875">
        <v>15.463054189999999</v>
      </c>
      <c r="AU875">
        <v>15.39010989</v>
      </c>
      <c r="AV875">
        <v>32.202531649999997</v>
      </c>
      <c r="AW875">
        <v>25.72641509</v>
      </c>
      <c r="AX875">
        <v>6.5224043719999996</v>
      </c>
      <c r="AY875" t="s">
        <v>23</v>
      </c>
      <c r="AZ875">
        <v>52.336787559999998</v>
      </c>
      <c r="BA875">
        <v>34.159624409999999</v>
      </c>
    </row>
    <row r="876" spans="1:53" ht="14.4" hidden="1">
      <c r="A876" t="s">
        <v>1755</v>
      </c>
      <c r="B876" t="s">
        <v>1756</v>
      </c>
      <c r="C876">
        <v>25504050</v>
      </c>
      <c r="D876">
        <v>5500</v>
      </c>
      <c r="E876">
        <v>6.7334766400000001</v>
      </c>
      <c r="F876">
        <v>255040</v>
      </c>
      <c r="G876">
        <v>25</v>
      </c>
      <c r="H876">
        <v>25504050</v>
      </c>
      <c r="I876">
        <v>1.43</v>
      </c>
      <c r="J876">
        <v>1.91</v>
      </c>
      <c r="K876">
        <v>2.52</v>
      </c>
      <c r="L876">
        <v>3.04</v>
      </c>
      <c r="M876">
        <v>3.52</v>
      </c>
      <c r="N876">
        <v>3.89</v>
      </c>
      <c r="O876">
        <v>4.1500000000000004</v>
      </c>
      <c r="P876">
        <v>4.43</v>
      </c>
      <c r="Q876">
        <v>4.34</v>
      </c>
      <c r="R876">
        <v>4.97</v>
      </c>
      <c r="S876">
        <v>4.30</v>
      </c>
      <c r="T876">
        <v>18.309999999999999</v>
      </c>
      <c r="U876">
        <v>24.29</v>
      </c>
      <c r="V876">
        <v>22.74</v>
      </c>
      <c r="W876">
        <v>16.920000000000002</v>
      </c>
      <c r="X876">
        <v>28.20</v>
      </c>
      <c r="Y876">
        <v>36.869999999999997</v>
      </c>
      <c r="Z876">
        <v>39.700000000000003</v>
      </c>
      <c r="AA876">
        <v>49.69</v>
      </c>
      <c r="AB876">
        <v>60.41</v>
      </c>
      <c r="AC876">
        <v>59.66</v>
      </c>
      <c r="AD876">
        <v>48.65</v>
      </c>
      <c r="AE876">
        <v>51.33</v>
      </c>
      <c r="AF876">
        <v>35.700000000000003</v>
      </c>
      <c r="AG876">
        <v>48.63</v>
      </c>
      <c r="AH876">
        <v>69.790000000000006</v>
      </c>
      <c r="AI876">
        <v>116.85</v>
      </c>
      <c r="AJ876">
        <v>107.30</v>
      </c>
      <c r="AK876">
        <v>150.18</v>
      </c>
      <c r="AL876">
        <v>169.84</v>
      </c>
      <c r="AM876">
        <v>19.720279720000001</v>
      </c>
      <c r="AN876">
        <v>19.303664919999999</v>
      </c>
      <c r="AO876">
        <v>15.75396825</v>
      </c>
      <c r="AP876">
        <v>16.34539474</v>
      </c>
      <c r="AQ876">
        <v>17.16193182</v>
      </c>
      <c r="AR876">
        <v>15.336760930000001</v>
      </c>
      <c r="AS876">
        <v>11.72289157</v>
      </c>
      <c r="AT876">
        <v>11.58690745</v>
      </c>
      <c r="AU876">
        <v>8.2258064520000005</v>
      </c>
      <c r="AV876">
        <v>9.7847082489999995</v>
      </c>
      <c r="AW876">
        <v>16.230232560000001</v>
      </c>
      <c r="AX876">
        <v>6.3817586019999997</v>
      </c>
      <c r="AY876">
        <v>4.4174557429999997</v>
      </c>
      <c r="AZ876">
        <v>6.6042216360000001</v>
      </c>
      <c r="BA876">
        <v>10.037825059999999</v>
      </c>
    </row>
    <row r="877" spans="1:53" ht="14.4" hidden="1">
      <c r="A877" t="s">
        <v>1757</v>
      </c>
      <c r="B877" t="s">
        <v>1758</v>
      </c>
      <c r="C877">
        <v>35201010</v>
      </c>
      <c r="D877">
        <v>2834</v>
      </c>
      <c r="E877">
        <v>6.7286776379999997</v>
      </c>
      <c r="F877">
        <v>352010</v>
      </c>
      <c r="G877">
        <v>35</v>
      </c>
      <c r="H877">
        <v>35201010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>
        <v>0</v>
      </c>
      <c r="O877">
        <v>-5.07</v>
      </c>
      <c r="P877">
        <v>-2.54</v>
      </c>
      <c r="Q877">
        <v>-2.2200000000000002</v>
      </c>
      <c r="R877">
        <v>-5.45</v>
      </c>
      <c r="S877">
        <v>-13.09</v>
      </c>
      <c r="T877">
        <v>-14.63</v>
      </c>
      <c r="U877">
        <v>-17.23</v>
      </c>
      <c r="V877">
        <v>-19.989999999999998</v>
      </c>
      <c r="W877">
        <v>-21.90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>
        <v>14.90</v>
      </c>
      <c r="AE877">
        <v>91.79</v>
      </c>
      <c r="AF877">
        <v>112.72</v>
      </c>
      <c r="AG877">
        <v>91.11</v>
      </c>
      <c r="AH877">
        <v>111.17</v>
      </c>
      <c r="AI877">
        <v>84.74</v>
      </c>
      <c r="AJ877">
        <v>290.25</v>
      </c>
      <c r="AK877">
        <v>231.38</v>
      </c>
      <c r="AL877">
        <v>308.57</v>
      </c>
      <c r="AM877" t="s">
        <v>23</v>
      </c>
      <c r="AN877" t="s">
        <v>23</v>
      </c>
      <c r="AO877" t="s">
        <v>23</v>
      </c>
      <c r="AP877" t="s">
        <v>23</v>
      </c>
      <c r="AQ877" t="s">
        <v>23</v>
      </c>
      <c r="AR877" t="s">
        <v>23</v>
      </c>
      <c r="AS877">
        <v>-2.9388560159999999</v>
      </c>
      <c r="AT877">
        <v>-36.137795279999999</v>
      </c>
      <c r="AU877">
        <v>-50.774774770000001</v>
      </c>
      <c r="AV877">
        <v>-16.717431189999999</v>
      </c>
      <c r="AW877">
        <v>-8.4927425519999993</v>
      </c>
      <c r="AX877">
        <v>-5.7922077920000001</v>
      </c>
      <c r="AY877">
        <v>-16.84561811</v>
      </c>
      <c r="AZ877">
        <v>-11.574787389999999</v>
      </c>
      <c r="BA877">
        <v>-14.08995434</v>
      </c>
    </row>
    <row r="878" spans="1:53" ht="14.4" hidden="1">
      <c r="A878" t="s">
        <v>1759</v>
      </c>
      <c r="B878" t="s">
        <v>1760</v>
      </c>
      <c r="C878">
        <v>25503030</v>
      </c>
      <c r="D878">
        <v>5331</v>
      </c>
      <c r="E878">
        <v>6.72392521</v>
      </c>
      <c r="F878">
        <v>255030</v>
      </c>
      <c r="G878">
        <v>25</v>
      </c>
      <c r="H878">
        <v>25503030</v>
      </c>
      <c r="I878" t="e">
        <v>#N/A</v>
      </c>
      <c r="J878" t="e">
        <v>#N/A</v>
      </c>
      <c r="K878" t="e">
        <v>#N/A</v>
      </c>
      <c r="L878">
        <v>0.34</v>
      </c>
      <c r="M878">
        <v>0.47</v>
      </c>
      <c r="N878">
        <v>0.61</v>
      </c>
      <c r="O878">
        <v>0.96</v>
      </c>
      <c r="P878">
        <v>1.96</v>
      </c>
      <c r="Q878">
        <v>2.0499999999999998</v>
      </c>
      <c r="R878">
        <v>2.14</v>
      </c>
      <c r="S878">
        <v>3.68</v>
      </c>
      <c r="T878">
        <v>2.4300000000000002</v>
      </c>
      <c r="U878">
        <v>1.64</v>
      </c>
      <c r="V878">
        <v>2.92</v>
      </c>
      <c r="W878">
        <v>3.23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>
        <v>17.010000000000002</v>
      </c>
      <c r="AD878">
        <v>28.45</v>
      </c>
      <c r="AE878">
        <v>53.25</v>
      </c>
      <c r="AF878">
        <v>66.510000000000005</v>
      </c>
      <c r="AG878">
        <v>65.31</v>
      </c>
      <c r="AH878">
        <v>81.77</v>
      </c>
      <c r="AI878">
        <v>51.19</v>
      </c>
      <c r="AJ878">
        <v>46.84</v>
      </c>
      <c r="AK878">
        <v>75.89</v>
      </c>
      <c r="AL878">
        <v>109.73</v>
      </c>
      <c r="AM878" t="s">
        <v>23</v>
      </c>
      <c r="AN878" t="s">
        <v>23</v>
      </c>
      <c r="AO878" t="s">
        <v>23</v>
      </c>
      <c r="AP878" t="s">
        <v>23</v>
      </c>
      <c r="AQ878" t="s">
        <v>23</v>
      </c>
      <c r="AR878">
        <v>27.885245900000001</v>
      </c>
      <c r="AS878">
        <v>29.635416670000001</v>
      </c>
      <c r="AT878">
        <v>27.16836735</v>
      </c>
      <c r="AU878">
        <v>32.443902440000002</v>
      </c>
      <c r="AV878">
        <v>30.51869159</v>
      </c>
      <c r="AW878">
        <v>22.220108700000001</v>
      </c>
      <c r="AX878">
        <v>21.065843619999999</v>
      </c>
      <c r="AY878">
        <v>28.56097561</v>
      </c>
      <c r="AZ878">
        <v>25.98972603</v>
      </c>
      <c r="BA878">
        <v>33.972136220000003</v>
      </c>
    </row>
    <row r="879" spans="1:53" ht="14.4" hidden="1">
      <c r="A879" t="s">
        <v>1761</v>
      </c>
      <c r="B879" t="s">
        <v>1762</v>
      </c>
      <c r="C879">
        <v>40101015</v>
      </c>
      <c r="D879">
        <v>6020</v>
      </c>
      <c r="E879">
        <v>6.70704236</v>
      </c>
      <c r="F879">
        <v>401010</v>
      </c>
      <c r="G879">
        <v>40</v>
      </c>
      <c r="H879">
        <v>40101015</v>
      </c>
      <c r="I879">
        <v>-0.06</v>
      </c>
      <c r="J879">
        <v>0.14000000000000001</v>
      </c>
      <c r="K879">
        <v>2.35</v>
      </c>
      <c r="L879">
        <v>5.78</v>
      </c>
      <c r="M879">
        <v>-3.08</v>
      </c>
      <c r="N879">
        <v>8.65</v>
      </c>
      <c r="O879">
        <v>2.06</v>
      </c>
      <c r="P879">
        <v>1.02</v>
      </c>
      <c r="Q879">
        <v>6.06</v>
      </c>
      <c r="R879">
        <v>6.88</v>
      </c>
      <c r="S879">
        <v>5.87</v>
      </c>
      <c r="T879">
        <v>11.46</v>
      </c>
      <c r="U879">
        <v>14.63</v>
      </c>
      <c r="V879">
        <v>7.52</v>
      </c>
      <c r="W879">
        <v>8.56</v>
      </c>
      <c r="X879">
        <v>3.14</v>
      </c>
      <c r="Y879">
        <v>1.39</v>
      </c>
      <c r="Z879">
        <v>20.79</v>
      </c>
      <c r="AA879">
        <v>28.73</v>
      </c>
      <c r="AB879">
        <v>34.049999999999997</v>
      </c>
      <c r="AC879">
        <v>28.34</v>
      </c>
      <c r="AD879">
        <v>43.82</v>
      </c>
      <c r="AE879">
        <v>35.49</v>
      </c>
      <c r="AF879">
        <v>47.22</v>
      </c>
      <c r="AG879">
        <v>58.75</v>
      </c>
      <c r="AH879">
        <v>56.32</v>
      </c>
      <c r="AI879">
        <v>82.04</v>
      </c>
      <c r="AJ879">
        <v>66.319999999999993</v>
      </c>
      <c r="AK879">
        <v>82.07</v>
      </c>
      <c r="AL879">
        <v>94.06</v>
      </c>
      <c r="AM879">
        <v>-52.333333330000002</v>
      </c>
      <c r="AN879">
        <v>9.9285714289999998</v>
      </c>
      <c r="AO879">
        <v>8.8468085110000008</v>
      </c>
      <c r="AP879">
        <v>4.9705882350000001</v>
      </c>
      <c r="AQ879">
        <v>-11.05519481</v>
      </c>
      <c r="AR879">
        <v>3.2763005779999999</v>
      </c>
      <c r="AS879">
        <v>21.271844659999999</v>
      </c>
      <c r="AT879">
        <v>34.794117649999997</v>
      </c>
      <c r="AU879">
        <v>7.7920792079999996</v>
      </c>
      <c r="AV879">
        <v>8.5392441859999995</v>
      </c>
      <c r="AW879">
        <v>9.5945485519999991</v>
      </c>
      <c r="AX879">
        <v>7.158813264</v>
      </c>
      <c r="AY879">
        <v>4.5331510589999997</v>
      </c>
      <c r="AZ879">
        <v>10.913563829999999</v>
      </c>
      <c r="BA879">
        <v>10.988317759999999</v>
      </c>
    </row>
    <row r="880" spans="1:53" ht="14.4" hidden="1">
      <c r="A880" t="s">
        <v>1763</v>
      </c>
      <c r="B880" t="s">
        <v>1764</v>
      </c>
      <c r="C880">
        <v>45103010</v>
      </c>
      <c r="D880">
        <v>7372</v>
      </c>
      <c r="E880">
        <v>6.6863776000000001</v>
      </c>
      <c r="F880">
        <v>451030</v>
      </c>
      <c r="G880">
        <v>45</v>
      </c>
      <c r="H880">
        <v>45103010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>
        <v>0</v>
      </c>
      <c r="U880">
        <v>-0.73</v>
      </c>
      <c r="V880">
        <v>-0.40</v>
      </c>
      <c r="W880">
        <v>-1.04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>
        <v>1.77</v>
      </c>
      <c r="AK880">
        <v>2.12</v>
      </c>
      <c r="AL880">
        <v>19.84</v>
      </c>
      <c r="AM880" t="s">
        <v>23</v>
      </c>
      <c r="AN880" t="s">
        <v>23</v>
      </c>
      <c r="AO880" t="s">
        <v>23</v>
      </c>
      <c r="AP880" t="s">
        <v>23</v>
      </c>
      <c r="AQ880" t="s">
        <v>23</v>
      </c>
      <c r="AR880" t="s">
        <v>23</v>
      </c>
      <c r="AS880" t="s">
        <v>23</v>
      </c>
      <c r="AT880" t="s">
        <v>23</v>
      </c>
      <c r="AU880" t="s">
        <v>23</v>
      </c>
      <c r="AV880" t="s">
        <v>23</v>
      </c>
      <c r="AW880" t="s">
        <v>23</v>
      </c>
      <c r="AX880" t="s">
        <v>23</v>
      </c>
      <c r="AY880">
        <v>-2.4246575340000001</v>
      </c>
      <c r="AZ880">
        <v>-5.30</v>
      </c>
      <c r="BA880">
        <v>-19.07692308</v>
      </c>
    </row>
    <row r="881" spans="1:53" ht="14.4" hidden="1">
      <c r="A881" t="s">
        <v>1765</v>
      </c>
      <c r="B881" t="s">
        <v>1766</v>
      </c>
      <c r="C881">
        <v>25301020</v>
      </c>
      <c r="D881">
        <v>6794</v>
      </c>
      <c r="E881">
        <v>6.6598558600000004</v>
      </c>
      <c r="F881">
        <v>253010</v>
      </c>
      <c r="G881">
        <v>25</v>
      </c>
      <c r="H881">
        <v>25301020</v>
      </c>
      <c r="I881">
        <v>1.80</v>
      </c>
      <c r="J881">
        <v>1.85</v>
      </c>
      <c r="K881">
        <v>2.0699999999999998</v>
      </c>
      <c r="L881">
        <v>1.93</v>
      </c>
      <c r="M881">
        <v>2.10</v>
      </c>
      <c r="N881">
        <v>2.2200000000000002</v>
      </c>
      <c r="O881">
        <v>2.46</v>
      </c>
      <c r="P881">
        <v>2.02</v>
      </c>
      <c r="Q881">
        <v>3.80</v>
      </c>
      <c r="R881">
        <v>3.98</v>
      </c>
      <c r="S881">
        <v>1.35</v>
      </c>
      <c r="T881">
        <v>5.15</v>
      </c>
      <c r="U881">
        <v>5.99</v>
      </c>
      <c r="V881">
        <v>5.07</v>
      </c>
      <c r="W881">
        <v>6.20</v>
      </c>
      <c r="X881">
        <v>38.270000000000003</v>
      </c>
      <c r="Y881">
        <v>38.049999999999997</v>
      </c>
      <c r="Z881">
        <v>33.619999999999997</v>
      </c>
      <c r="AA881">
        <v>49.11</v>
      </c>
      <c r="AB881">
        <v>56.02</v>
      </c>
      <c r="AC881">
        <v>50.41</v>
      </c>
      <c r="AD881">
        <v>56.05</v>
      </c>
      <c r="AE881">
        <v>77.599999999999994</v>
      </c>
      <c r="AF881">
        <v>71.58</v>
      </c>
      <c r="AG881">
        <v>103.43</v>
      </c>
      <c r="AH881">
        <v>106.73</v>
      </c>
      <c r="AI881">
        <v>155.99</v>
      </c>
      <c r="AJ881">
        <v>112.64</v>
      </c>
      <c r="AK881">
        <v>113.30</v>
      </c>
      <c r="AL881">
        <v>141.97999999999999</v>
      </c>
      <c r="AM881">
        <v>21.261111110000002</v>
      </c>
      <c r="AN881">
        <v>20.567567570000001</v>
      </c>
      <c r="AO881">
        <v>16.241545890000001</v>
      </c>
      <c r="AP881">
        <v>25.44559585</v>
      </c>
      <c r="AQ881">
        <v>26.676190479999999</v>
      </c>
      <c r="AR881">
        <v>22.70720721</v>
      </c>
      <c r="AS881">
        <v>22.784552850000001</v>
      </c>
      <c r="AT881">
        <v>38.415841579999999</v>
      </c>
      <c r="AU881">
        <v>18.836842109999999</v>
      </c>
      <c r="AV881">
        <v>25.987437190000001</v>
      </c>
      <c r="AW881">
        <v>79.059259260000005</v>
      </c>
      <c r="AX881">
        <v>30.28932039</v>
      </c>
      <c r="AY881">
        <v>18.804674460000001</v>
      </c>
      <c r="AZ881">
        <v>22.347140039999999</v>
      </c>
      <c r="BA881">
        <v>22.90</v>
      </c>
    </row>
    <row r="882" spans="1:53" ht="14.4" hidden="1">
      <c r="A882" t="s">
        <v>1767</v>
      </c>
      <c r="B882" t="s">
        <v>1768</v>
      </c>
      <c r="C882">
        <v>30202030</v>
      </c>
      <c r="D882">
        <v>2015</v>
      </c>
      <c r="E882">
        <v>6.6593972600000004</v>
      </c>
      <c r="F882">
        <v>302020</v>
      </c>
      <c r="G882">
        <v>30</v>
      </c>
      <c r="H882">
        <v>30202030</v>
      </c>
      <c r="I882">
        <v>2.67</v>
      </c>
      <c r="J882">
        <v>-10.47</v>
      </c>
      <c r="K882">
        <v>1.45</v>
      </c>
      <c r="L882">
        <v>0.30</v>
      </c>
      <c r="M882">
        <v>-9.0299999999999994</v>
      </c>
      <c r="N882">
        <v>-2.33</v>
      </c>
      <c r="O882">
        <v>-0.41</v>
      </c>
      <c r="P882">
        <v>0.5</v>
      </c>
      <c r="Q882">
        <v>6.16</v>
      </c>
      <c r="R882">
        <v>1.66</v>
      </c>
      <c r="S882">
        <v>0.01</v>
      </c>
      <c r="T882">
        <v>2.38</v>
      </c>
      <c r="U882">
        <v>12.09</v>
      </c>
      <c r="V882">
        <v>4.82</v>
      </c>
      <c r="W882">
        <v>5.64</v>
      </c>
      <c r="X882" t="e">
        <v>#N/A</v>
      </c>
      <c r="Y882" t="e">
        <v>#N/A</v>
      </c>
      <c r="Z882">
        <v>34.25</v>
      </c>
      <c r="AA882">
        <v>49.27</v>
      </c>
      <c r="AB882">
        <v>41.89</v>
      </c>
      <c r="AC882">
        <v>61.70</v>
      </c>
      <c r="AD882">
        <v>80.39</v>
      </c>
      <c r="AE882">
        <v>79.23</v>
      </c>
      <c r="AF882">
        <v>89.13</v>
      </c>
      <c r="AG882">
        <v>109.10</v>
      </c>
      <c r="AH882">
        <v>101.01</v>
      </c>
      <c r="AI882">
        <v>112.73</v>
      </c>
      <c r="AJ882">
        <v>90.26</v>
      </c>
      <c r="AK882">
        <v>88.06</v>
      </c>
      <c r="AL882">
        <v>114.46</v>
      </c>
      <c r="AM882" t="s">
        <v>23</v>
      </c>
      <c r="AN882" t="s">
        <v>23</v>
      </c>
      <c r="AO882">
        <v>23.62068966</v>
      </c>
      <c r="AP882">
        <v>164.2333333</v>
      </c>
      <c r="AQ882">
        <v>-4.6389811740000004</v>
      </c>
      <c r="AR882">
        <v>-26.4806867</v>
      </c>
      <c r="AS882">
        <v>-196.07317069999999</v>
      </c>
      <c r="AT882">
        <v>158.46</v>
      </c>
      <c r="AU882">
        <v>14.469155840000001</v>
      </c>
      <c r="AV882">
        <v>65.722891570000002</v>
      </c>
      <c r="AW882">
        <v>10101</v>
      </c>
      <c r="AX882">
        <v>47.365546219999999</v>
      </c>
      <c r="AY882">
        <v>7.4656741110000002</v>
      </c>
      <c r="AZ882">
        <v>18.269709540000001</v>
      </c>
      <c r="BA882">
        <v>20.29432624</v>
      </c>
    </row>
    <row r="883" spans="1:53" ht="14.4" hidden="1">
      <c r="A883" t="s">
        <v>1769</v>
      </c>
      <c r="B883" t="s">
        <v>1770</v>
      </c>
      <c r="C883">
        <v>25301020</v>
      </c>
      <c r="D883">
        <v>7011</v>
      </c>
      <c r="E883">
        <v>6.6386842000000001</v>
      </c>
      <c r="F883">
        <v>253010</v>
      </c>
      <c r="G883">
        <v>25</v>
      </c>
      <c r="H883">
        <v>25301020</v>
      </c>
      <c r="I883">
        <v>0.38</v>
      </c>
      <c r="J883">
        <v>0.67</v>
      </c>
      <c r="K883">
        <v>0.53</v>
      </c>
      <c r="L883">
        <v>1.30</v>
      </c>
      <c r="M883">
        <v>2.23</v>
      </c>
      <c r="N883">
        <v>0.86</v>
      </c>
      <c r="O883">
        <v>1.52</v>
      </c>
      <c r="P883">
        <v>1.97</v>
      </c>
      <c r="Q883">
        <v>6.68</v>
      </c>
      <c r="R883">
        <v>7.21</v>
      </c>
      <c r="S883">
        <v>-6.93</v>
      </c>
      <c r="T883">
        <v>-2.13</v>
      </c>
      <c r="U883">
        <v>4.09</v>
      </c>
      <c r="V883">
        <v>2.0499999999999998</v>
      </c>
      <c r="W883">
        <v>12.65</v>
      </c>
      <c r="X883">
        <v>45.76</v>
      </c>
      <c r="Y883">
        <v>37.64</v>
      </c>
      <c r="Z883">
        <v>38.57</v>
      </c>
      <c r="AA883">
        <v>49.46</v>
      </c>
      <c r="AB883">
        <v>60.21</v>
      </c>
      <c r="AC883">
        <v>47.02</v>
      </c>
      <c r="AD883">
        <v>55.26</v>
      </c>
      <c r="AE883">
        <v>73.540000000000006</v>
      </c>
      <c r="AF883">
        <v>67.599999999999994</v>
      </c>
      <c r="AG883">
        <v>89.71</v>
      </c>
      <c r="AH883">
        <v>74.25</v>
      </c>
      <c r="AI883">
        <v>95.90</v>
      </c>
      <c r="AJ883">
        <v>90.45</v>
      </c>
      <c r="AK883">
        <v>130.41</v>
      </c>
      <c r="AL883">
        <v>156.97999999999999</v>
      </c>
      <c r="AM883">
        <v>120.4210526</v>
      </c>
      <c r="AN883">
        <v>56.179104479999999</v>
      </c>
      <c r="AO883">
        <v>72.773584909999997</v>
      </c>
      <c r="AP883">
        <v>38.046153850000003</v>
      </c>
      <c r="AQ883">
        <v>27</v>
      </c>
      <c r="AR883">
        <v>54.674418600000003</v>
      </c>
      <c r="AS883">
        <v>36.35526316</v>
      </c>
      <c r="AT883">
        <v>37.329949239999998</v>
      </c>
      <c r="AU883">
        <v>10.11976048</v>
      </c>
      <c r="AV883">
        <v>12.442441049999999</v>
      </c>
      <c r="AW883">
        <v>-10.71428571</v>
      </c>
      <c r="AX883">
        <v>-45.023474180000001</v>
      </c>
      <c r="AY883">
        <v>22.114914429999999</v>
      </c>
      <c r="AZ883">
        <v>63.614634150000001</v>
      </c>
      <c r="BA883">
        <v>12.409486169999999</v>
      </c>
    </row>
    <row r="884" spans="1:53" ht="14.4" hidden="1">
      <c r="A884" t="s">
        <v>1771</v>
      </c>
      <c r="B884" t="s">
        <v>1772</v>
      </c>
      <c r="C884">
        <v>60102510</v>
      </c>
      <c r="D884">
        <v>6798</v>
      </c>
      <c r="E884">
        <v>6.63460524</v>
      </c>
      <c r="F884">
        <v>601025</v>
      </c>
      <c r="G884">
        <v>60</v>
      </c>
      <c r="H884">
        <v>60102510</v>
      </c>
      <c r="I884">
        <v>-3.53</v>
      </c>
      <c r="J884">
        <v>-0.34</v>
      </c>
      <c r="K884">
        <v>-0.24</v>
      </c>
      <c r="L884">
        <v>0.24</v>
      </c>
      <c r="M884">
        <v>0.42</v>
      </c>
      <c r="N884">
        <v>0.66</v>
      </c>
      <c r="O884">
        <v>1.05</v>
      </c>
      <c r="P884">
        <v>1.69</v>
      </c>
      <c r="Q884">
        <v>1.31</v>
      </c>
      <c r="R884">
        <v>1.88</v>
      </c>
      <c r="S884">
        <v>1.53</v>
      </c>
      <c r="T884">
        <v>2.09</v>
      </c>
      <c r="U884">
        <v>2.72</v>
      </c>
      <c r="V884">
        <v>2.0699999999999998</v>
      </c>
      <c r="W884">
        <v>2.17</v>
      </c>
      <c r="X884">
        <v>8.76</v>
      </c>
      <c r="Y884">
        <v>10.23</v>
      </c>
      <c r="Z884">
        <v>14.08</v>
      </c>
      <c r="AA884">
        <v>17.45</v>
      </c>
      <c r="AB884">
        <v>20.56</v>
      </c>
      <c r="AC884">
        <v>22.13</v>
      </c>
      <c r="AD884">
        <v>28.05</v>
      </c>
      <c r="AE884">
        <v>31.47</v>
      </c>
      <c r="AF884">
        <v>28.86</v>
      </c>
      <c r="AG884">
        <v>41.51</v>
      </c>
      <c r="AH884">
        <v>42.13</v>
      </c>
      <c r="AI884">
        <v>66.20</v>
      </c>
      <c r="AJ884">
        <v>48.26</v>
      </c>
      <c r="AK884">
        <v>52.67</v>
      </c>
      <c r="AL884">
        <v>50.13</v>
      </c>
      <c r="AM884">
        <v>-2.481586402</v>
      </c>
      <c r="AN884">
        <v>-30.08823529</v>
      </c>
      <c r="AO884">
        <v>-58.666666669999998</v>
      </c>
      <c r="AP884">
        <v>72.708333330000002</v>
      </c>
      <c r="AQ884">
        <v>48.952380949999998</v>
      </c>
      <c r="AR884">
        <v>33.530303029999999</v>
      </c>
      <c r="AS884">
        <v>26.714285709999999</v>
      </c>
      <c r="AT884">
        <v>18.62130178</v>
      </c>
      <c r="AU884">
        <v>22.03053435</v>
      </c>
      <c r="AV884">
        <v>22.079787230000001</v>
      </c>
      <c r="AW884">
        <v>27.535947709999999</v>
      </c>
      <c r="AX884">
        <v>31.674641149999999</v>
      </c>
      <c r="AY884">
        <v>17.742647059999999</v>
      </c>
      <c r="AZ884">
        <v>25.444444440000002</v>
      </c>
      <c r="BA884">
        <v>23.101382489999999</v>
      </c>
    </row>
    <row r="885" spans="1:53" ht="14.4" hidden="1">
      <c r="A885" t="s">
        <v>1773</v>
      </c>
      <c r="B885" t="s">
        <v>1774</v>
      </c>
      <c r="C885">
        <v>20304030</v>
      </c>
      <c r="D885">
        <v>7510</v>
      </c>
      <c r="E885">
        <v>6.6336094000000001</v>
      </c>
      <c r="F885">
        <v>203040</v>
      </c>
      <c r="G885">
        <v>20</v>
      </c>
      <c r="H885">
        <v>20304030</v>
      </c>
      <c r="I885">
        <v>2.25</v>
      </c>
      <c r="J885">
        <v>3.28</v>
      </c>
      <c r="K885">
        <v>4.09</v>
      </c>
      <c r="L885">
        <v>4.53</v>
      </c>
      <c r="M885">
        <v>4.1100000000000003</v>
      </c>
      <c r="N885">
        <v>5.71</v>
      </c>
      <c r="O885">
        <v>4.9000000000000004</v>
      </c>
      <c r="P885">
        <v>14.87</v>
      </c>
      <c r="Q885">
        <v>5.17</v>
      </c>
      <c r="R885">
        <v>-0.47</v>
      </c>
      <c r="S885">
        <v>-2.34</v>
      </c>
      <c r="T885">
        <v>9.66</v>
      </c>
      <c r="U885">
        <v>17.04</v>
      </c>
      <c r="V885">
        <v>8.73</v>
      </c>
      <c r="W885">
        <v>11.06</v>
      </c>
      <c r="X885">
        <v>52.64</v>
      </c>
      <c r="Y885">
        <v>53.14</v>
      </c>
      <c r="Z885">
        <v>49.93</v>
      </c>
      <c r="AA885">
        <v>73.78</v>
      </c>
      <c r="AB885">
        <v>92.85</v>
      </c>
      <c r="AC885">
        <v>56.83</v>
      </c>
      <c r="AD885">
        <v>74.44</v>
      </c>
      <c r="AE885">
        <v>84.17</v>
      </c>
      <c r="AF885">
        <v>48.15</v>
      </c>
      <c r="AG885">
        <v>54.31</v>
      </c>
      <c r="AH885">
        <v>61.76</v>
      </c>
      <c r="AI885">
        <v>82.43</v>
      </c>
      <c r="AJ885">
        <v>83.57</v>
      </c>
      <c r="AK885">
        <v>115.06</v>
      </c>
      <c r="AL885">
        <v>156.86000000000001</v>
      </c>
      <c r="AM885">
        <v>23.395555559999998</v>
      </c>
      <c r="AN885">
        <v>16.201219510000001</v>
      </c>
      <c r="AO885">
        <v>12.207823960000001</v>
      </c>
      <c r="AP885">
        <v>16.286975720000001</v>
      </c>
      <c r="AQ885">
        <v>22.591240880000001</v>
      </c>
      <c r="AR885">
        <v>9.9527145360000002</v>
      </c>
      <c r="AS885">
        <v>15.19183673</v>
      </c>
      <c r="AT885">
        <v>5.6603900469999999</v>
      </c>
      <c r="AU885">
        <v>9.3133462280000003</v>
      </c>
      <c r="AV885">
        <v>-115.5531915</v>
      </c>
      <c r="AW885">
        <v>-26.393162390000001</v>
      </c>
      <c r="AX885">
        <v>8.5331262940000006</v>
      </c>
      <c r="AY885">
        <v>4.9043427230000001</v>
      </c>
      <c r="AZ885">
        <v>13.17983963</v>
      </c>
      <c r="BA885">
        <v>14.18264014</v>
      </c>
    </row>
    <row r="886" spans="1:53" ht="14.4" hidden="1">
      <c r="A886" t="s">
        <v>1775</v>
      </c>
      <c r="B886" t="s">
        <v>1776</v>
      </c>
      <c r="C886">
        <v>60201040</v>
      </c>
      <c r="D886">
        <v>6531</v>
      </c>
      <c r="E886">
        <v>6.6273137699999998</v>
      </c>
      <c r="F886">
        <v>602010</v>
      </c>
      <c r="G886">
        <v>60</v>
      </c>
      <c r="H886">
        <v>60201040</v>
      </c>
      <c r="I886">
        <v>0.11</v>
      </c>
      <c r="J886">
        <v>2.0299999999999998</v>
      </c>
      <c r="K886">
        <v>-0.12</v>
      </c>
      <c r="L886">
        <v>-0.64</v>
      </c>
      <c r="M886">
        <v>1.19</v>
      </c>
      <c r="N886">
        <v>0.62</v>
      </c>
      <c r="O886">
        <v>1.75</v>
      </c>
      <c r="P886">
        <v>1.25</v>
      </c>
      <c r="Q886">
        <v>2.4500000000000002</v>
      </c>
      <c r="R886">
        <v>2.57</v>
      </c>
      <c r="S886">
        <v>1.22</v>
      </c>
      <c r="T886">
        <v>-9.09</v>
      </c>
      <c r="U886">
        <v>1.05</v>
      </c>
      <c r="V886">
        <v>1.41</v>
      </c>
      <c r="W886">
        <v>3.22</v>
      </c>
      <c r="X886">
        <v>30.18</v>
      </c>
      <c r="Y886">
        <v>26.49</v>
      </c>
      <c r="Z886">
        <v>28.23</v>
      </c>
      <c r="AA886">
        <v>43.048000000000002</v>
      </c>
      <c r="AB886">
        <v>50.86</v>
      </c>
      <c r="AC886">
        <v>44.55</v>
      </c>
      <c r="AD886">
        <v>36.75</v>
      </c>
      <c r="AE886">
        <v>60.35</v>
      </c>
      <c r="AF886">
        <v>55.03</v>
      </c>
      <c r="AG886">
        <v>77.97</v>
      </c>
      <c r="AH886">
        <v>89.13</v>
      </c>
      <c r="AI886">
        <v>148.65</v>
      </c>
      <c r="AJ886">
        <v>92.04</v>
      </c>
      <c r="AK886">
        <v>126.52</v>
      </c>
      <c r="AL886">
        <v>135.97</v>
      </c>
      <c r="AM886">
        <v>274.36363640000002</v>
      </c>
      <c r="AN886">
        <v>13.049261080000001</v>
      </c>
      <c r="AO886">
        <v>-235.25</v>
      </c>
      <c r="AP886">
        <v>-67.2625</v>
      </c>
      <c r="AQ886">
        <v>42.7394958</v>
      </c>
      <c r="AR886">
        <v>71.854838709999996</v>
      </c>
      <c r="AS886">
        <v>21</v>
      </c>
      <c r="AT886">
        <v>48.28</v>
      </c>
      <c r="AU886">
        <v>22.461224489999999</v>
      </c>
      <c r="AV886">
        <v>30.338521400000001</v>
      </c>
      <c r="AW886">
        <v>73.057377049999999</v>
      </c>
      <c r="AX886">
        <v>-16.353135309999999</v>
      </c>
      <c r="AY886">
        <v>87.657142859999993</v>
      </c>
      <c r="AZ886">
        <v>89.730496450000004</v>
      </c>
      <c r="BA886">
        <v>42.226708070000001</v>
      </c>
    </row>
    <row r="887" spans="1:53" ht="14.4" hidden="1">
      <c r="A887" t="s">
        <v>1777</v>
      </c>
      <c r="B887" t="s">
        <v>1778</v>
      </c>
      <c r="C887">
        <v>40201020</v>
      </c>
      <c r="D887">
        <v>6311</v>
      </c>
      <c r="E887">
        <v>6.6226849400000001</v>
      </c>
      <c r="F887">
        <v>402010</v>
      </c>
      <c r="G887">
        <v>40</v>
      </c>
      <c r="H887">
        <v>40201020</v>
      </c>
      <c r="I887" t="e">
        <v>#N/A</v>
      </c>
      <c r="J887">
        <v>-0.34</v>
      </c>
      <c r="K887">
        <v>1.81</v>
      </c>
      <c r="L887">
        <v>2.29</v>
      </c>
      <c r="M887">
        <v>9.02</v>
      </c>
      <c r="N887">
        <v>1.80</v>
      </c>
      <c r="O887">
        <v>-2.13</v>
      </c>
      <c r="P887">
        <v>-16.25</v>
      </c>
      <c r="Q887">
        <v>5.20</v>
      </c>
      <c r="R887">
        <v>-2.58</v>
      </c>
      <c r="S887">
        <v>-1.84</v>
      </c>
      <c r="T887">
        <v>16.61</v>
      </c>
      <c r="U887">
        <v>4.30</v>
      </c>
      <c r="V887">
        <v>5.42</v>
      </c>
      <c r="W887">
        <v>6.17</v>
      </c>
      <c r="X887" t="e">
        <v>#N/A</v>
      </c>
      <c r="Y887" t="e">
        <v>#N/A</v>
      </c>
      <c r="Z887" t="e">
        <v>#N/A</v>
      </c>
      <c r="AA887">
        <v>35.15</v>
      </c>
      <c r="AB887">
        <v>42.38</v>
      </c>
      <c r="AC887">
        <v>36.909999999999997</v>
      </c>
      <c r="AD887">
        <v>39.22</v>
      </c>
      <c r="AE887">
        <v>49.47</v>
      </c>
      <c r="AF887">
        <v>40.14</v>
      </c>
      <c r="AG887">
        <v>60.98</v>
      </c>
      <c r="AH887">
        <v>58.81</v>
      </c>
      <c r="AI887">
        <v>66.31</v>
      </c>
      <c r="AJ887">
        <v>61.49</v>
      </c>
      <c r="AK887">
        <v>72.959999999999994</v>
      </c>
      <c r="AL887">
        <v>68.83</v>
      </c>
      <c r="AM887" t="s">
        <v>23</v>
      </c>
      <c r="AN887" t="s">
        <v>23</v>
      </c>
      <c r="AO887" t="s">
        <v>23</v>
      </c>
      <c r="AP887">
        <v>15.34934498</v>
      </c>
      <c r="AQ887">
        <v>4.6984478940000001</v>
      </c>
      <c r="AR887">
        <v>20.505555560000001</v>
      </c>
      <c r="AS887">
        <v>-18.413145539999999</v>
      </c>
      <c r="AT887">
        <v>-3.0443076919999998</v>
      </c>
      <c r="AU887">
        <v>7.7192307690000002</v>
      </c>
      <c r="AV887">
        <v>-23.63565891</v>
      </c>
      <c r="AW887">
        <v>-31.961956520000001</v>
      </c>
      <c r="AX887">
        <v>3.99217339</v>
      </c>
      <c r="AY887">
        <v>14.30</v>
      </c>
      <c r="AZ887">
        <v>13.461254609999999</v>
      </c>
      <c r="BA887">
        <v>11.15559157</v>
      </c>
    </row>
    <row r="888" spans="1:53" ht="14.4" hidden="1">
      <c r="A888" t="s">
        <v>1779</v>
      </c>
      <c r="B888" t="s">
        <v>1780</v>
      </c>
      <c r="C888">
        <v>10102030</v>
      </c>
      <c r="D888">
        <v>2911</v>
      </c>
      <c r="E888">
        <v>6.5947275999999997</v>
      </c>
      <c r="F888">
        <v>101020</v>
      </c>
      <c r="G888">
        <v>10</v>
      </c>
      <c r="H888">
        <v>10102030</v>
      </c>
      <c r="I888">
        <v>1.94</v>
      </c>
      <c r="J888">
        <v>6.42</v>
      </c>
      <c r="K888">
        <v>8.3800000000000008</v>
      </c>
      <c r="L888">
        <v>3.64</v>
      </c>
      <c r="M888">
        <v>1.42</v>
      </c>
      <c r="N888">
        <v>3.90</v>
      </c>
      <c r="O888">
        <v>-1.48</v>
      </c>
      <c r="P888">
        <v>4.5199999999999996</v>
      </c>
      <c r="Q888">
        <v>6.19</v>
      </c>
      <c r="R888">
        <v>4.6100000000000003</v>
      </c>
      <c r="S888">
        <v>-3.72</v>
      </c>
      <c r="T888">
        <v>3.39</v>
      </c>
      <c r="U888">
        <v>14.28</v>
      </c>
      <c r="V888">
        <v>8.2899999999999991</v>
      </c>
      <c r="W888">
        <v>0.91</v>
      </c>
      <c r="X888">
        <v>40.770000000000003</v>
      </c>
      <c r="Y888">
        <v>23.40</v>
      </c>
      <c r="Z888">
        <v>46.55</v>
      </c>
      <c r="AA888">
        <v>49.69</v>
      </c>
      <c r="AB888">
        <v>37.479999999999997</v>
      </c>
      <c r="AC888">
        <v>39.89</v>
      </c>
      <c r="AD888">
        <v>32.76</v>
      </c>
      <c r="AE888">
        <v>51.22</v>
      </c>
      <c r="AF888">
        <v>51.12</v>
      </c>
      <c r="AG888">
        <v>50.71</v>
      </c>
      <c r="AH888">
        <v>25.85</v>
      </c>
      <c r="AI888">
        <v>32.78</v>
      </c>
      <c r="AJ888">
        <v>51.89</v>
      </c>
      <c r="AK888">
        <v>55.57</v>
      </c>
      <c r="AL888">
        <v>35.049999999999997</v>
      </c>
      <c r="AM888">
        <v>21.015463919999998</v>
      </c>
      <c r="AN888">
        <v>3.6448598130000001</v>
      </c>
      <c r="AO888">
        <v>5.5548926009999997</v>
      </c>
      <c r="AP888">
        <v>13.651098899999999</v>
      </c>
      <c r="AQ888">
        <v>26.3943662</v>
      </c>
      <c r="AR888">
        <v>10.228205129999999</v>
      </c>
      <c r="AS888">
        <v>-22.135135139999999</v>
      </c>
      <c r="AT888">
        <v>11.331858410000001</v>
      </c>
      <c r="AU888">
        <v>8.2584814219999991</v>
      </c>
      <c r="AV888">
        <v>11</v>
      </c>
      <c r="AW888">
        <v>-6.948924731</v>
      </c>
      <c r="AX888">
        <v>9.6696165189999999</v>
      </c>
      <c r="AY888">
        <v>3.6337535010000002</v>
      </c>
      <c r="AZ888">
        <v>6.7032569359999998</v>
      </c>
      <c r="BA888">
        <v>38.516483520000001</v>
      </c>
    </row>
    <row r="889" spans="1:53" ht="14.4" hidden="1">
      <c r="A889" t="s">
        <v>1781</v>
      </c>
      <c r="B889" t="s">
        <v>1782</v>
      </c>
      <c r="C889">
        <v>20201050</v>
      </c>
      <c r="D889">
        <v>4953</v>
      </c>
      <c r="E889">
        <v>6.5946082500000003</v>
      </c>
      <c r="F889">
        <v>202010</v>
      </c>
      <c r="G889">
        <v>20</v>
      </c>
      <c r="H889">
        <v>20201050</v>
      </c>
      <c r="I889">
        <v>1.47</v>
      </c>
      <c r="J889">
        <v>-2.90</v>
      </c>
      <c r="K889">
        <v>-1.59</v>
      </c>
      <c r="L889">
        <v>-0.57999999999999996</v>
      </c>
      <c r="M889">
        <v>-0.63</v>
      </c>
      <c r="N889">
        <v>-0.32</v>
      </c>
      <c r="O889">
        <v>-0.17</v>
      </c>
      <c r="P889">
        <v>-0.52</v>
      </c>
      <c r="Q889">
        <v>0.15</v>
      </c>
      <c r="R889">
        <v>0.66</v>
      </c>
      <c r="S889">
        <v>1.86</v>
      </c>
      <c r="T889">
        <v>0.80</v>
      </c>
      <c r="U889">
        <v>1.03</v>
      </c>
      <c r="V889">
        <v>0.46</v>
      </c>
      <c r="W889">
        <v>0.23</v>
      </c>
      <c r="X889">
        <v>7.09</v>
      </c>
      <c r="Y889">
        <v>6.40</v>
      </c>
      <c r="Z889">
        <v>4.38</v>
      </c>
      <c r="AA889">
        <v>5.80</v>
      </c>
      <c r="AB889">
        <v>4.04</v>
      </c>
      <c r="AC889">
        <v>5.98</v>
      </c>
      <c r="AD889">
        <v>12.41</v>
      </c>
      <c r="AE889">
        <v>23.02</v>
      </c>
      <c r="AF889">
        <v>28.49</v>
      </c>
      <c r="AG889">
        <v>46.03</v>
      </c>
      <c r="AH889">
        <v>61.95</v>
      </c>
      <c r="AI889">
        <v>85.42</v>
      </c>
      <c r="AJ889">
        <v>79.31</v>
      </c>
      <c r="AK889">
        <v>85.46</v>
      </c>
      <c r="AL889">
        <v>105.81</v>
      </c>
      <c r="AM889">
        <v>4.8231292520000002</v>
      </c>
      <c r="AN889">
        <v>-2.2068965519999999</v>
      </c>
      <c r="AO889">
        <v>-2.7547169810000001</v>
      </c>
      <c r="AP889">
        <v>-10</v>
      </c>
      <c r="AQ889">
        <v>-6.4126984130000002</v>
      </c>
      <c r="AR889">
        <v>-18.6875</v>
      </c>
      <c r="AS889">
        <v>-73</v>
      </c>
      <c r="AT889">
        <v>-44.26923077</v>
      </c>
      <c r="AU889">
        <v>189.93333329999999</v>
      </c>
      <c r="AV889">
        <v>69.742424240000005</v>
      </c>
      <c r="AW889">
        <v>33.306451610000003</v>
      </c>
      <c r="AX889">
        <v>106.775</v>
      </c>
      <c r="AY889">
        <v>77</v>
      </c>
      <c r="AZ889">
        <v>185.7826087</v>
      </c>
      <c r="BA889">
        <v>460.0434783</v>
      </c>
    </row>
    <row r="890" spans="1:53" ht="14.4" hidden="1">
      <c r="A890" t="s">
        <v>1783</v>
      </c>
      <c r="B890" t="s">
        <v>1784</v>
      </c>
      <c r="C890">
        <v>50201020</v>
      </c>
      <c r="D890">
        <v>4833</v>
      </c>
      <c r="E890">
        <v>6.5508051199999997</v>
      </c>
      <c r="F890">
        <v>502010</v>
      </c>
      <c r="G890">
        <v>50</v>
      </c>
      <c r="H890">
        <v>50201020</v>
      </c>
      <c r="I890">
        <v>1.04</v>
      </c>
      <c r="J890">
        <v>1.92</v>
      </c>
      <c r="K890">
        <v>2.39</v>
      </c>
      <c r="L890">
        <v>3.01</v>
      </c>
      <c r="M890">
        <v>5.27</v>
      </c>
      <c r="N890">
        <v>2.89</v>
      </c>
      <c r="O890">
        <v>2.81</v>
      </c>
      <c r="P890">
        <v>0.88</v>
      </c>
      <c r="Q890">
        <v>5.14</v>
      </c>
      <c r="R890">
        <v>5.36</v>
      </c>
      <c r="S890">
        <v>3.92</v>
      </c>
      <c r="T890">
        <v>6.94</v>
      </c>
      <c r="U890">
        <v>1.61</v>
      </c>
      <c r="V890">
        <v>-1.02</v>
      </c>
      <c r="W890">
        <v>-9.34</v>
      </c>
      <c r="X890">
        <v>19.05</v>
      </c>
      <c r="Y890">
        <v>27.14</v>
      </c>
      <c r="Z890">
        <v>38.049999999999997</v>
      </c>
      <c r="AA890">
        <v>63.74</v>
      </c>
      <c r="AB890">
        <v>55.34</v>
      </c>
      <c r="AC890">
        <v>47.13</v>
      </c>
      <c r="AD890">
        <v>63.62</v>
      </c>
      <c r="AE890">
        <v>59</v>
      </c>
      <c r="AF890">
        <v>43.72</v>
      </c>
      <c r="AG890">
        <v>41.97</v>
      </c>
      <c r="AH890">
        <v>37.26</v>
      </c>
      <c r="AI890">
        <v>30.18</v>
      </c>
      <c r="AJ890">
        <v>16.88</v>
      </c>
      <c r="AK890">
        <v>14.79</v>
      </c>
      <c r="AL890">
        <v>10.46</v>
      </c>
      <c r="AM890">
        <v>18.31730769</v>
      </c>
      <c r="AN890">
        <v>14.13541667</v>
      </c>
      <c r="AO890">
        <v>15.920502089999999</v>
      </c>
      <c r="AP890">
        <v>21.176079730000001</v>
      </c>
      <c r="AQ890">
        <v>10.500948770000001</v>
      </c>
      <c r="AR890">
        <v>16.30795848</v>
      </c>
      <c r="AS890">
        <v>22.6405694</v>
      </c>
      <c r="AT890">
        <v>67.045454550000002</v>
      </c>
      <c r="AU890">
        <v>8.5058365760000001</v>
      </c>
      <c r="AV890">
        <v>7.8302238810000002</v>
      </c>
      <c r="AW890">
        <v>9.5051020410000007</v>
      </c>
      <c r="AX890">
        <v>4.3487031700000003</v>
      </c>
      <c r="AY890">
        <v>10.484472050000001</v>
      </c>
      <c r="AZ890">
        <v>-14.5</v>
      </c>
      <c r="BA890">
        <v>-1.1199143469999999</v>
      </c>
    </row>
    <row r="891" spans="1:53" ht="14.4" hidden="1">
      <c r="A891" t="s">
        <v>1785</v>
      </c>
      <c r="B891" t="s">
        <v>1786</v>
      </c>
      <c r="C891">
        <v>45103020</v>
      </c>
      <c r="D891">
        <v>7372</v>
      </c>
      <c r="E891">
        <v>6.5507537999999998</v>
      </c>
      <c r="F891">
        <v>451030</v>
      </c>
      <c r="G891">
        <v>45</v>
      </c>
      <c r="H891">
        <v>45103020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>
        <v>-0.30</v>
      </c>
      <c r="S891">
        <v>-0.46</v>
      </c>
      <c r="T891">
        <v>-1.04</v>
      </c>
      <c r="U891">
        <v>-1.36</v>
      </c>
      <c r="V891">
        <v>-1.1499999999999999</v>
      </c>
      <c r="W891">
        <v>-0.92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>
        <v>50.49</v>
      </c>
      <c r="AJ891">
        <v>14.59</v>
      </c>
      <c r="AK891">
        <v>27.44</v>
      </c>
      <c r="AL891">
        <v>22.20</v>
      </c>
      <c r="AM891" t="s">
        <v>23</v>
      </c>
      <c r="AN891" t="s">
        <v>23</v>
      </c>
      <c r="AO891" t="s">
        <v>23</v>
      </c>
      <c r="AP891" t="s">
        <v>23</v>
      </c>
      <c r="AQ891" t="s">
        <v>23</v>
      </c>
      <c r="AR891" t="s">
        <v>23</v>
      </c>
      <c r="AS891" t="s">
        <v>23</v>
      </c>
      <c r="AT891" t="s">
        <v>23</v>
      </c>
      <c r="AU891" t="s">
        <v>23</v>
      </c>
      <c r="AV891" t="s">
        <v>23</v>
      </c>
      <c r="AW891" t="s">
        <v>23</v>
      </c>
      <c r="AX891">
        <v>-48.54807692</v>
      </c>
      <c r="AY891">
        <v>-10.72794118</v>
      </c>
      <c r="AZ891">
        <v>-23.860869569999998</v>
      </c>
      <c r="BA891">
        <v>-24.130434780000002</v>
      </c>
    </row>
    <row r="892" spans="1:53" ht="14.4" hidden="1">
      <c r="A892" t="s">
        <v>1787</v>
      </c>
      <c r="B892" t="s">
        <v>1788</v>
      </c>
      <c r="C892">
        <v>25101010</v>
      </c>
      <c r="D892">
        <v>3714</v>
      </c>
      <c r="E892">
        <v>6.5341213600000003</v>
      </c>
      <c r="F892">
        <v>251010</v>
      </c>
      <c r="G892">
        <v>25</v>
      </c>
      <c r="H892">
        <v>25101010</v>
      </c>
      <c r="I892">
        <v>0.98</v>
      </c>
      <c r="J892">
        <v>1.1399999999999999</v>
      </c>
      <c r="K892">
        <v>1.17</v>
      </c>
      <c r="L892">
        <v>1.55</v>
      </c>
      <c r="M892">
        <v>1.96</v>
      </c>
      <c r="N892">
        <v>1.08</v>
      </c>
      <c r="O892">
        <v>1.19</v>
      </c>
      <c r="P892">
        <v>1.41</v>
      </c>
      <c r="Q892">
        <v>1.62</v>
      </c>
      <c r="R892">
        <v>1.66</v>
      </c>
      <c r="S892">
        <v>1.41</v>
      </c>
      <c r="T892">
        <v>1.5</v>
      </c>
      <c r="U892">
        <v>1.36</v>
      </c>
      <c r="V892">
        <v>1.84</v>
      </c>
      <c r="W892">
        <v>1.76</v>
      </c>
      <c r="X892">
        <v>29.56</v>
      </c>
      <c r="Y892">
        <v>29.59</v>
      </c>
      <c r="Z892">
        <v>18.850000000000001</v>
      </c>
      <c r="AA892">
        <v>32.979999999999997</v>
      </c>
      <c r="AB892">
        <v>36.130000000000003</v>
      </c>
      <c r="AC892">
        <v>16.010000000000002</v>
      </c>
      <c r="AD892">
        <v>19.690000000000001</v>
      </c>
      <c r="AE892">
        <v>20.95</v>
      </c>
      <c r="AF892">
        <v>20.21</v>
      </c>
      <c r="AG892">
        <v>28.98</v>
      </c>
      <c r="AH892">
        <v>33.93</v>
      </c>
      <c r="AI892">
        <v>34.85</v>
      </c>
      <c r="AJ892">
        <v>27.27</v>
      </c>
      <c r="AK892">
        <v>32.659999999999997</v>
      </c>
      <c r="AL892">
        <v>28.73</v>
      </c>
      <c r="AM892">
        <v>30.16326531</v>
      </c>
      <c r="AN892">
        <v>25.956140349999998</v>
      </c>
      <c r="AO892">
        <v>16.11111111</v>
      </c>
      <c r="AP892">
        <v>21.277419349999999</v>
      </c>
      <c r="AQ892">
        <v>18.433673469999999</v>
      </c>
      <c r="AR892">
        <v>14.82407407</v>
      </c>
      <c r="AS892">
        <v>16.546218490000001</v>
      </c>
      <c r="AT892">
        <v>14.85815603</v>
      </c>
      <c r="AU892">
        <v>12.47530864</v>
      </c>
      <c r="AV892">
        <v>17.457831330000001</v>
      </c>
      <c r="AW892">
        <v>24.06382979</v>
      </c>
      <c r="AX892">
        <v>23.233333330000001</v>
      </c>
      <c r="AY892">
        <v>20.051470590000001</v>
      </c>
      <c r="AZ892">
        <v>17.75</v>
      </c>
      <c r="BA892">
        <v>16.323863639999999</v>
      </c>
    </row>
    <row r="893" spans="1:53" ht="14.4" hidden="1">
      <c r="A893" t="s">
        <v>1789</v>
      </c>
      <c r="B893" t="s">
        <v>1790</v>
      </c>
      <c r="C893">
        <v>20201060</v>
      </c>
      <c r="D893">
        <v>3842</v>
      </c>
      <c r="E893">
        <v>6.5164187</v>
      </c>
      <c r="F893">
        <v>202010</v>
      </c>
      <c r="G893">
        <v>20</v>
      </c>
      <c r="H893">
        <v>20201060</v>
      </c>
      <c r="I893">
        <v>1.05</v>
      </c>
      <c r="J893">
        <v>1.87</v>
      </c>
      <c r="K893">
        <v>2.42</v>
      </c>
      <c r="L893">
        <v>2.34</v>
      </c>
      <c r="M893">
        <v>2.33</v>
      </c>
      <c r="N893">
        <v>1.87</v>
      </c>
      <c r="O893">
        <v>2.42</v>
      </c>
      <c r="P893">
        <v>0.67</v>
      </c>
      <c r="Q893">
        <v>3.18</v>
      </c>
      <c r="R893">
        <v>3.48</v>
      </c>
      <c r="S893">
        <v>3.05</v>
      </c>
      <c r="T893">
        <v>0.54</v>
      </c>
      <c r="U893">
        <v>4.5599999999999996</v>
      </c>
      <c r="V893">
        <v>1.48</v>
      </c>
      <c r="W893">
        <v>7.21</v>
      </c>
      <c r="X893">
        <v>31.13</v>
      </c>
      <c r="Y893">
        <v>33.119999999999997</v>
      </c>
      <c r="Z893">
        <v>42.71</v>
      </c>
      <c r="AA893">
        <v>51.21</v>
      </c>
      <c r="AB893">
        <v>53.09</v>
      </c>
      <c r="AC893">
        <v>43.47</v>
      </c>
      <c r="AD893">
        <v>69.33</v>
      </c>
      <c r="AE893">
        <v>77.52</v>
      </c>
      <c r="AF893">
        <v>94.27</v>
      </c>
      <c r="AG893">
        <v>126.36</v>
      </c>
      <c r="AH893">
        <v>149.38999999999999</v>
      </c>
      <c r="AI893">
        <v>150.96</v>
      </c>
      <c r="AJ893">
        <v>144.19</v>
      </c>
      <c r="AK893">
        <v>168.83</v>
      </c>
      <c r="AL893">
        <v>165.77</v>
      </c>
      <c r="AM893">
        <v>29.647619049999999</v>
      </c>
      <c r="AN893">
        <v>17.71122995</v>
      </c>
      <c r="AO893">
        <v>17.648760330000002</v>
      </c>
      <c r="AP893">
        <v>21.88461538</v>
      </c>
      <c r="AQ893">
        <v>22.785407729999999</v>
      </c>
      <c r="AR893">
        <v>23.245989300000002</v>
      </c>
      <c r="AS893">
        <v>28.648760330000002</v>
      </c>
      <c r="AT893">
        <v>115.7014925</v>
      </c>
      <c r="AU893">
        <v>29.64465409</v>
      </c>
      <c r="AV893">
        <v>36.310344829999998</v>
      </c>
      <c r="AW893">
        <v>48.980327870000004</v>
      </c>
      <c r="AX893">
        <v>279.55555559999999</v>
      </c>
      <c r="AY893">
        <v>31.62061404</v>
      </c>
      <c r="AZ893">
        <v>114.0743243</v>
      </c>
      <c r="BA893">
        <v>22.991678220000001</v>
      </c>
    </row>
    <row r="894" spans="1:53" ht="14.4" hidden="1">
      <c r="A894" t="s">
        <v>1791</v>
      </c>
      <c r="B894" t="s">
        <v>1792</v>
      </c>
      <c r="C894">
        <v>20107010</v>
      </c>
      <c r="D894">
        <v>7370</v>
      </c>
      <c r="E894">
        <v>6.5099369999999999</v>
      </c>
      <c r="F894">
        <v>201070</v>
      </c>
      <c r="G894">
        <v>20</v>
      </c>
      <c r="H894">
        <v>20107010</v>
      </c>
      <c r="I894" t="e">
        <v>#N/A</v>
      </c>
      <c r="J894" t="e">
        <v>#N/A</v>
      </c>
      <c r="K894">
        <v>-0.01</v>
      </c>
      <c r="L894">
        <v>0</v>
      </c>
      <c r="M894">
        <v>0</v>
      </c>
      <c r="N894">
        <v>0.09</v>
      </c>
      <c r="O894">
        <v>0.77</v>
      </c>
      <c r="P894">
        <v>-0.11</v>
      </c>
      <c r="Q894">
        <v>0.06</v>
      </c>
      <c r="R894">
        <v>1.51</v>
      </c>
      <c r="S894">
        <v>0.04</v>
      </c>
      <c r="T894">
        <v>-0.03</v>
      </c>
      <c r="U894">
        <v>-0.05</v>
      </c>
      <c r="V894">
        <v>-0.20</v>
      </c>
      <c r="W894">
        <v>-0.11</v>
      </c>
      <c r="X894" t="e">
        <v>#N/A</v>
      </c>
      <c r="Y894" t="e">
        <v>#N/A</v>
      </c>
      <c r="Z894">
        <v>0.12</v>
      </c>
      <c r="AA894">
        <v>0.070000000000000007</v>
      </c>
      <c r="AB894">
        <v>0.22009999999999999</v>
      </c>
      <c r="AC894">
        <v>2.74</v>
      </c>
      <c r="AD894">
        <v>3</v>
      </c>
      <c r="AE894">
        <v>4.2308000000000003</v>
      </c>
      <c r="AF894">
        <v>2.3199999999999998</v>
      </c>
      <c r="AG894">
        <v>4.3499999999999996</v>
      </c>
      <c r="AH894">
        <v>2.86</v>
      </c>
      <c r="AI894">
        <v>4.47</v>
      </c>
      <c r="AJ894">
        <v>2.96</v>
      </c>
      <c r="AK894">
        <v>17.11</v>
      </c>
      <c r="AL894">
        <v>15.90</v>
      </c>
      <c r="AM894" t="s">
        <v>23</v>
      </c>
      <c r="AN894" t="s">
        <v>23</v>
      </c>
      <c r="AO894">
        <v>-12</v>
      </c>
      <c r="AP894" t="s">
        <v>23</v>
      </c>
      <c r="AQ894" t="s">
        <v>23</v>
      </c>
      <c r="AR894">
        <v>30.444444440000002</v>
      </c>
      <c r="AS894">
        <v>3.8961038960000001</v>
      </c>
      <c r="AT894">
        <v>-38.461818180000002</v>
      </c>
      <c r="AU894">
        <v>38.666666669999998</v>
      </c>
      <c r="AV894">
        <v>2.8807947020000002</v>
      </c>
      <c r="AW894">
        <v>71.5</v>
      </c>
      <c r="AX894">
        <v>-149</v>
      </c>
      <c r="AY894">
        <v>-59.20</v>
      </c>
      <c r="AZ894">
        <v>-85.55</v>
      </c>
      <c r="BA894">
        <v>-144.54545450000001</v>
      </c>
    </row>
    <row r="895" spans="1:53" ht="14.4" hidden="1">
      <c r="A895" t="s">
        <v>1793</v>
      </c>
      <c r="B895" t="s">
        <v>1794</v>
      </c>
      <c r="C895">
        <v>55105020</v>
      </c>
      <c r="D895">
        <v>4911</v>
      </c>
      <c r="E895">
        <v>6.49767969</v>
      </c>
      <c r="F895">
        <v>551050</v>
      </c>
      <c r="G895">
        <v>55</v>
      </c>
      <c r="H895">
        <v>55105020</v>
      </c>
      <c r="I895" t="e">
        <v>#N/A</v>
      </c>
      <c r="J895">
        <v>-1.80</v>
      </c>
      <c r="K895">
        <v>-0.26</v>
      </c>
      <c r="L895">
        <v>0.52</v>
      </c>
      <c r="M895">
        <v>0.42</v>
      </c>
      <c r="N895">
        <v>0.01</v>
      </c>
      <c r="O895">
        <v>-0.23</v>
      </c>
      <c r="P895">
        <v>-0.18</v>
      </c>
      <c r="Q895">
        <v>0.13</v>
      </c>
      <c r="R895">
        <v>-0.19</v>
      </c>
      <c r="S895">
        <v>-0.61</v>
      </c>
      <c r="T895">
        <v>-0.69</v>
      </c>
      <c r="U895">
        <v>-0.60</v>
      </c>
      <c r="V895">
        <v>-0.32</v>
      </c>
      <c r="W895">
        <v>-0.89</v>
      </c>
      <c r="X895" t="e">
        <v>#N/A</v>
      </c>
      <c r="Y895">
        <v>26.682600000000001</v>
      </c>
      <c r="Z895">
        <v>29.2882</v>
      </c>
      <c r="AA895">
        <v>26.16</v>
      </c>
      <c r="AB895">
        <v>30.93</v>
      </c>
      <c r="AC895">
        <v>26.18</v>
      </c>
      <c r="AD895">
        <v>29.70</v>
      </c>
      <c r="AE895">
        <v>34.909999999999997</v>
      </c>
      <c r="AF895">
        <v>25.90</v>
      </c>
      <c r="AG895">
        <v>46.63</v>
      </c>
      <c r="AH895">
        <v>43.15</v>
      </c>
      <c r="AI895">
        <v>35.79</v>
      </c>
      <c r="AJ895">
        <v>25.34</v>
      </c>
      <c r="AK895">
        <v>26.28</v>
      </c>
      <c r="AL895">
        <v>22.79</v>
      </c>
      <c r="AM895" t="s">
        <v>23</v>
      </c>
      <c r="AN895">
        <v>-14.82366667</v>
      </c>
      <c r="AO895">
        <v>-112.6469231</v>
      </c>
      <c r="AP895">
        <v>50.30769231</v>
      </c>
      <c r="AQ895">
        <v>73.642857140000004</v>
      </c>
      <c r="AR895">
        <v>2618</v>
      </c>
      <c r="AS895">
        <v>-129.13043479999999</v>
      </c>
      <c r="AT895">
        <v>-193.94444440000001</v>
      </c>
      <c r="AU895">
        <v>199.2307692</v>
      </c>
      <c r="AV895">
        <v>-245.4210526</v>
      </c>
      <c r="AW895">
        <v>-70.737704919999999</v>
      </c>
      <c r="AX895">
        <v>-51.869565219999998</v>
      </c>
      <c r="AY895">
        <v>-42.233333330000001</v>
      </c>
      <c r="AZ895">
        <v>-82.125</v>
      </c>
      <c r="BA895">
        <v>-25.606741570000001</v>
      </c>
    </row>
    <row r="896" spans="1:53" ht="14.4" hidden="1">
      <c r="A896" t="s">
        <v>1795</v>
      </c>
      <c r="B896" t="s">
        <v>1796</v>
      </c>
      <c r="C896">
        <v>25302010</v>
      </c>
      <c r="D896">
        <v>8351</v>
      </c>
      <c r="E896">
        <v>6.4495855500000001</v>
      </c>
      <c r="F896">
        <v>253020</v>
      </c>
      <c r="G896">
        <v>25</v>
      </c>
      <c r="H896">
        <v>25302010</v>
      </c>
      <c r="I896">
        <v>-0.16</v>
      </c>
      <c r="J896">
        <v>0.08</v>
      </c>
      <c r="K896">
        <v>0.13</v>
      </c>
      <c r="L896">
        <v>0.19</v>
      </c>
      <c r="M896">
        <v>1.07</v>
      </c>
      <c r="N896">
        <v>1.5</v>
      </c>
      <c r="O896">
        <v>1.55</v>
      </c>
      <c r="P896">
        <v>2.59</v>
      </c>
      <c r="Q896">
        <v>2.66</v>
      </c>
      <c r="R896">
        <v>3.05</v>
      </c>
      <c r="S896">
        <v>0.45</v>
      </c>
      <c r="T896">
        <v>1.1499999999999999</v>
      </c>
      <c r="U896">
        <v>1.37</v>
      </c>
      <c r="V896">
        <v>1.28</v>
      </c>
      <c r="W896">
        <v>2.40</v>
      </c>
      <c r="X896" t="e">
        <v>#N/A</v>
      </c>
      <c r="Y896" t="e">
        <v>#N/A</v>
      </c>
      <c r="Z896" t="e">
        <v>#N/A</v>
      </c>
      <c r="AA896">
        <v>36.74</v>
      </c>
      <c r="AB896">
        <v>47.01</v>
      </c>
      <c r="AC896">
        <v>66.80</v>
      </c>
      <c r="AD896">
        <v>70.02</v>
      </c>
      <c r="AE896">
        <v>94</v>
      </c>
      <c r="AF896">
        <v>111.45</v>
      </c>
      <c r="AG896">
        <v>150.29</v>
      </c>
      <c r="AH896">
        <v>172.99</v>
      </c>
      <c r="AI896">
        <v>125.88</v>
      </c>
      <c r="AJ896">
        <v>63.10</v>
      </c>
      <c r="AK896">
        <v>94.24</v>
      </c>
      <c r="AL896">
        <v>110.85</v>
      </c>
      <c r="AM896" t="s">
        <v>23</v>
      </c>
      <c r="AN896" t="s">
        <v>23</v>
      </c>
      <c r="AO896" t="s">
        <v>23</v>
      </c>
      <c r="AP896">
        <v>193.36842110000001</v>
      </c>
      <c r="AQ896">
        <v>43.93457944</v>
      </c>
      <c r="AR896">
        <v>44.533333329999998</v>
      </c>
      <c r="AS896">
        <v>45.174193549999998</v>
      </c>
      <c r="AT896">
        <v>36.293436290000002</v>
      </c>
      <c r="AU896">
        <v>41.89849624</v>
      </c>
      <c r="AV896">
        <v>49.275409840000002</v>
      </c>
      <c r="AW896">
        <v>384.42222220000002</v>
      </c>
      <c r="AX896">
        <v>109.4608696</v>
      </c>
      <c r="AY896">
        <v>46.058394159999999</v>
      </c>
      <c r="AZ896">
        <v>73.625</v>
      </c>
      <c r="BA896">
        <v>46.1875</v>
      </c>
    </row>
    <row r="897" spans="1:53" ht="14.4" hidden="1">
      <c r="A897" t="s">
        <v>1797</v>
      </c>
      <c r="B897" t="s">
        <v>1798</v>
      </c>
      <c r="C897">
        <v>40201020</v>
      </c>
      <c r="D897">
        <v>6311</v>
      </c>
      <c r="E897">
        <v>6.4319029600000004</v>
      </c>
      <c r="F897">
        <v>402010</v>
      </c>
      <c r="G897">
        <v>40</v>
      </c>
      <c r="H897">
        <v>40201020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>
        <v>-17.29</v>
      </c>
      <c r="T897">
        <v>33.69</v>
      </c>
      <c r="U897">
        <v>64.23</v>
      </c>
      <c r="V897">
        <v>10.76</v>
      </c>
      <c r="W897">
        <v>11.74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>
        <v>41.83</v>
      </c>
      <c r="AJ897">
        <v>34.79</v>
      </c>
      <c r="AK897">
        <v>51.20</v>
      </c>
      <c r="AL897">
        <v>87.08</v>
      </c>
      <c r="AM897" t="s">
        <v>23</v>
      </c>
      <c r="AN897" t="s">
        <v>23</v>
      </c>
      <c r="AO897" t="s">
        <v>23</v>
      </c>
      <c r="AP897" t="s">
        <v>23</v>
      </c>
      <c r="AQ897" t="s">
        <v>23</v>
      </c>
      <c r="AR897" t="s">
        <v>23</v>
      </c>
      <c r="AS897" t="s">
        <v>23</v>
      </c>
      <c r="AT897" t="s">
        <v>23</v>
      </c>
      <c r="AU897" t="s">
        <v>23</v>
      </c>
      <c r="AV897" t="s">
        <v>23</v>
      </c>
      <c r="AW897" t="s">
        <v>23</v>
      </c>
      <c r="AX897">
        <v>1.241614722</v>
      </c>
      <c r="AY897">
        <v>0.54164720499999996</v>
      </c>
      <c r="AZ897">
        <v>4.7583643120000003</v>
      </c>
      <c r="BA897">
        <v>7.4173764909999997</v>
      </c>
    </row>
    <row r="898" spans="1:53" ht="14.4" hidden="1">
      <c r="A898" t="s">
        <v>1799</v>
      </c>
      <c r="B898" t="s">
        <v>1800</v>
      </c>
      <c r="C898">
        <v>40301040</v>
      </c>
      <c r="D898">
        <v>6361</v>
      </c>
      <c r="E898">
        <v>6.4315697600000004</v>
      </c>
      <c r="F898">
        <v>403010</v>
      </c>
      <c r="G898">
        <v>40</v>
      </c>
      <c r="H898">
        <v>40301040</v>
      </c>
      <c r="I898">
        <v>1.20</v>
      </c>
      <c r="J898">
        <v>0.73</v>
      </c>
      <c r="K898">
        <v>2.77</v>
      </c>
      <c r="L898">
        <v>1.71</v>
      </c>
      <c r="M898">
        <v>2.15</v>
      </c>
      <c r="N898">
        <v>2.62</v>
      </c>
      <c r="O898">
        <v>3.09</v>
      </c>
      <c r="P898">
        <v>3.76</v>
      </c>
      <c r="Q898">
        <v>4.1900000000000004</v>
      </c>
      <c r="R898">
        <v>6.22</v>
      </c>
      <c r="S898">
        <v>6.16</v>
      </c>
      <c r="T898">
        <v>11.14</v>
      </c>
      <c r="U898">
        <v>2.4500000000000002</v>
      </c>
      <c r="V898">
        <v>2.0699999999999998</v>
      </c>
      <c r="W898">
        <v>1.26</v>
      </c>
      <c r="X898">
        <v>14.94</v>
      </c>
      <c r="Y898">
        <v>12.67</v>
      </c>
      <c r="Z898">
        <v>24.09</v>
      </c>
      <c r="AA898">
        <v>28.20</v>
      </c>
      <c r="AB898">
        <v>33.90</v>
      </c>
      <c r="AC898">
        <v>35.90</v>
      </c>
      <c r="AD898">
        <v>36.630000000000003</v>
      </c>
      <c r="AE898">
        <v>56.04</v>
      </c>
      <c r="AF898">
        <v>44.64</v>
      </c>
      <c r="AG898">
        <v>58.32</v>
      </c>
      <c r="AH898">
        <v>51.63</v>
      </c>
      <c r="AI898">
        <v>78.23</v>
      </c>
      <c r="AJ898">
        <v>52.34</v>
      </c>
      <c r="AK898">
        <v>64.44</v>
      </c>
      <c r="AL898">
        <v>62.44</v>
      </c>
      <c r="AM898">
        <v>12.45</v>
      </c>
      <c r="AN898">
        <v>17.356164379999999</v>
      </c>
      <c r="AO898">
        <v>8.6967509029999999</v>
      </c>
      <c r="AP898">
        <v>16.491228069999998</v>
      </c>
      <c r="AQ898">
        <v>15.76744186</v>
      </c>
      <c r="AR898">
        <v>13.702290079999999</v>
      </c>
      <c r="AS898">
        <v>11.85436893</v>
      </c>
      <c r="AT898">
        <v>14.904255320000001</v>
      </c>
      <c r="AU898">
        <v>10.65393795</v>
      </c>
      <c r="AV898">
        <v>9.376205788</v>
      </c>
      <c r="AW898">
        <v>8.381493506</v>
      </c>
      <c r="AX898">
        <v>7.0224416520000004</v>
      </c>
      <c r="AY898">
        <v>21.363265309999999</v>
      </c>
      <c r="AZ898">
        <v>31.130434780000002</v>
      </c>
      <c r="BA898">
        <v>49.555555560000002</v>
      </c>
    </row>
    <row r="899" spans="1:53" ht="14.4" hidden="1">
      <c r="A899" t="s">
        <v>1801</v>
      </c>
      <c r="B899" t="s">
        <v>1802</v>
      </c>
      <c r="C899">
        <v>25301010</v>
      </c>
      <c r="D899">
        <v>7011</v>
      </c>
      <c r="E899">
        <v>6.4117380600000002</v>
      </c>
      <c r="F899">
        <v>253010</v>
      </c>
      <c r="G899">
        <v>25</v>
      </c>
      <c r="H899">
        <v>25301010</v>
      </c>
      <c r="I899">
        <v>0.12</v>
      </c>
      <c r="J899">
        <v>-0.04</v>
      </c>
      <c r="K899">
        <v>-10.37</v>
      </c>
      <c r="L899">
        <v>-0.83</v>
      </c>
      <c r="M899">
        <v>-0.48</v>
      </c>
      <c r="N899">
        <v>0.42</v>
      </c>
      <c r="O899">
        <v>3.63</v>
      </c>
      <c r="P899">
        <v>1.64</v>
      </c>
      <c r="Q899">
        <v>1</v>
      </c>
      <c r="R899">
        <v>1.38</v>
      </c>
      <c r="S899">
        <v>-1.19</v>
      </c>
      <c r="T899">
        <v>4.07</v>
      </c>
      <c r="U899">
        <v>5.87</v>
      </c>
      <c r="V899">
        <v>6.12</v>
      </c>
      <c r="W899">
        <v>6.19</v>
      </c>
      <c r="X899">
        <v>10.60</v>
      </c>
      <c r="Y899">
        <v>7.46</v>
      </c>
      <c r="Z899">
        <v>6.64</v>
      </c>
      <c r="AA899">
        <v>11.26</v>
      </c>
      <c r="AB899">
        <v>12.78</v>
      </c>
      <c r="AC899">
        <v>19.87</v>
      </c>
      <c r="AD899">
        <v>20.170000000000002</v>
      </c>
      <c r="AE899">
        <v>35.049999999999997</v>
      </c>
      <c r="AF899">
        <v>20.78</v>
      </c>
      <c r="AG899">
        <v>29.94</v>
      </c>
      <c r="AH899">
        <v>42.92</v>
      </c>
      <c r="AI899">
        <v>65.569999999999993</v>
      </c>
      <c r="AJ899">
        <v>54.53</v>
      </c>
      <c r="AK899">
        <v>62.61</v>
      </c>
      <c r="AL899">
        <v>72.540000000000006</v>
      </c>
      <c r="AM899">
        <v>88.333333330000002</v>
      </c>
      <c r="AN899">
        <v>-186.5</v>
      </c>
      <c r="AO899">
        <v>-0.64030858199999996</v>
      </c>
      <c r="AP899">
        <v>-13.566265059999999</v>
      </c>
      <c r="AQ899">
        <v>-26.625</v>
      </c>
      <c r="AR899">
        <v>47.309523810000002</v>
      </c>
      <c r="AS899">
        <v>5.5564738289999998</v>
      </c>
      <c r="AT899">
        <v>21.37195122</v>
      </c>
      <c r="AU899">
        <v>20.78</v>
      </c>
      <c r="AV899">
        <v>21.695652169999999</v>
      </c>
      <c r="AW899">
        <v>-36.067226890000001</v>
      </c>
      <c r="AX899">
        <v>16.11056511</v>
      </c>
      <c r="AY899">
        <v>9.2896081769999999</v>
      </c>
      <c r="AZ899">
        <v>10.230392159999999</v>
      </c>
      <c r="BA899">
        <v>11.718901450000001</v>
      </c>
    </row>
    <row r="900" spans="1:53" ht="14.4" hidden="1">
      <c r="A900" t="s">
        <v>1803</v>
      </c>
      <c r="B900" t="s">
        <v>1804</v>
      </c>
      <c r="C900">
        <v>40204010</v>
      </c>
      <c r="D900">
        <v>6798</v>
      </c>
      <c r="E900">
        <v>6.3891630499999996</v>
      </c>
      <c r="F900">
        <v>402040</v>
      </c>
      <c r="G900">
        <v>40</v>
      </c>
      <c r="H900">
        <v>40204010</v>
      </c>
      <c r="I900">
        <v>1.1399999999999999</v>
      </c>
      <c r="J900">
        <v>1.38</v>
      </c>
      <c r="K900">
        <v>1.76</v>
      </c>
      <c r="L900">
        <v>1.82</v>
      </c>
      <c r="M900">
        <v>2.2400000000000002</v>
      </c>
      <c r="N900">
        <v>1.91</v>
      </c>
      <c r="O900">
        <v>1.5</v>
      </c>
      <c r="P900">
        <v>1.52</v>
      </c>
      <c r="Q900">
        <v>1.42</v>
      </c>
      <c r="R900">
        <v>1.79</v>
      </c>
      <c r="S900">
        <v>1.1599999999999999</v>
      </c>
      <c r="T900">
        <v>1.52</v>
      </c>
      <c r="U900">
        <v>2.74</v>
      </c>
      <c r="V900">
        <v>1.07</v>
      </c>
      <c r="W900">
        <v>1.1000000000000001</v>
      </c>
      <c r="X900">
        <v>21.48</v>
      </c>
      <c r="Y900">
        <v>18.510000000000002</v>
      </c>
      <c r="Z900">
        <v>22.96</v>
      </c>
      <c r="AA900">
        <v>27.70</v>
      </c>
      <c r="AB900">
        <v>23.24</v>
      </c>
      <c r="AC900">
        <v>20.56</v>
      </c>
      <c r="AD900">
        <v>21.95</v>
      </c>
      <c r="AE900">
        <v>21.35</v>
      </c>
      <c r="AF900">
        <v>19.71</v>
      </c>
      <c r="AG900">
        <v>24.86</v>
      </c>
      <c r="AH900">
        <v>19.30</v>
      </c>
      <c r="AI900">
        <v>24.30</v>
      </c>
      <c r="AJ900">
        <v>18.329999999999998</v>
      </c>
      <c r="AK900">
        <v>21.02</v>
      </c>
      <c r="AL900">
        <v>18.95</v>
      </c>
      <c r="AM900">
        <v>18.84210526</v>
      </c>
      <c r="AN900">
        <v>13.413043480000001</v>
      </c>
      <c r="AO900">
        <v>13.045454550000001</v>
      </c>
      <c r="AP900">
        <v>15.219780220000001</v>
      </c>
      <c r="AQ900">
        <v>10.375</v>
      </c>
      <c r="AR900">
        <v>10.76439791</v>
      </c>
      <c r="AS900">
        <v>14.633333329999999</v>
      </c>
      <c r="AT900">
        <v>14.04605263</v>
      </c>
      <c r="AU900">
        <v>13.88028169</v>
      </c>
      <c r="AV900">
        <v>13.888268160000001</v>
      </c>
      <c r="AW900">
        <v>16.637931030000001</v>
      </c>
      <c r="AX900">
        <v>15.98684211</v>
      </c>
      <c r="AY900">
        <v>6.689781022</v>
      </c>
      <c r="AZ900">
        <v>19.64485981</v>
      </c>
      <c r="BA900">
        <v>17.227272729999999</v>
      </c>
    </row>
    <row r="901" spans="1:53" ht="14.4" hidden="1">
      <c r="A901" t="s">
        <v>1805</v>
      </c>
      <c r="B901" t="s">
        <v>1806</v>
      </c>
      <c r="C901">
        <v>25203020</v>
      </c>
      <c r="D901">
        <v>3021</v>
      </c>
      <c r="E901">
        <v>6.3836274599999996</v>
      </c>
      <c r="F901">
        <v>252030</v>
      </c>
      <c r="G901">
        <v>25</v>
      </c>
      <c r="H901">
        <v>25203020</v>
      </c>
      <c r="I901">
        <v>0.76</v>
      </c>
      <c r="J901">
        <v>1.24</v>
      </c>
      <c r="K901">
        <v>1.44</v>
      </c>
      <c r="L901">
        <v>0.12</v>
      </c>
      <c r="M901">
        <v>-0.22</v>
      </c>
      <c r="N901">
        <v>-1.30</v>
      </c>
      <c r="O901">
        <v>-0.43</v>
      </c>
      <c r="P901">
        <v>-0.070000000000000007</v>
      </c>
      <c r="Q901">
        <v>-1.01</v>
      </c>
      <c r="R901">
        <v>1.66</v>
      </c>
      <c r="S901">
        <v>4.5599999999999996</v>
      </c>
      <c r="T901">
        <v>11.39</v>
      </c>
      <c r="U901">
        <v>8.7100000000000009</v>
      </c>
      <c r="V901">
        <v>12.79</v>
      </c>
      <c r="W901">
        <v>15.88</v>
      </c>
      <c r="X901">
        <v>17.12</v>
      </c>
      <c r="Y901">
        <v>14.77</v>
      </c>
      <c r="Z901">
        <v>14.39</v>
      </c>
      <c r="AA901">
        <v>15.92</v>
      </c>
      <c r="AB901">
        <v>12.49</v>
      </c>
      <c r="AC901">
        <v>10.24</v>
      </c>
      <c r="AD901">
        <v>6.86</v>
      </c>
      <c r="AE901">
        <v>12.64</v>
      </c>
      <c r="AF901">
        <v>25.98</v>
      </c>
      <c r="AG901">
        <v>41.89</v>
      </c>
      <c r="AH901">
        <v>62.66</v>
      </c>
      <c r="AI901">
        <v>128.22</v>
      </c>
      <c r="AJ901">
        <v>108.43</v>
      </c>
      <c r="AK901">
        <v>93.41</v>
      </c>
      <c r="AL901">
        <v>109.53</v>
      </c>
      <c r="AM901">
        <v>22.526315790000002</v>
      </c>
      <c r="AN901">
        <v>11.911290320000001</v>
      </c>
      <c r="AO901">
        <v>9.9930555559999998</v>
      </c>
      <c r="AP901">
        <v>132.66666670000001</v>
      </c>
      <c r="AQ901">
        <v>-56.772727269999997</v>
      </c>
      <c r="AR901">
        <v>-7.8769230769999998</v>
      </c>
      <c r="AS901">
        <v>-15.953488370000001</v>
      </c>
      <c r="AT901">
        <v>-180.57142859999999</v>
      </c>
      <c r="AU901">
        <v>-25.722772280000001</v>
      </c>
      <c r="AV901">
        <v>25.23493976</v>
      </c>
      <c r="AW901">
        <v>13.74122807</v>
      </c>
      <c r="AX901">
        <v>11.2572432</v>
      </c>
      <c r="AY901">
        <v>12.4489093</v>
      </c>
      <c r="AZ901">
        <v>7.3033620020000001</v>
      </c>
      <c r="BA901">
        <v>6.8973551640000004</v>
      </c>
    </row>
    <row r="902" spans="1:53" ht="14.4" hidden="1">
      <c r="A902" t="s">
        <v>1807</v>
      </c>
      <c r="B902" t="s">
        <v>1808</v>
      </c>
      <c r="C902">
        <v>15101030</v>
      </c>
      <c r="D902">
        <v>2870</v>
      </c>
      <c r="E902">
        <v>6.3685442600000002</v>
      </c>
      <c r="F902">
        <v>151010</v>
      </c>
      <c r="G902">
        <v>15</v>
      </c>
      <c r="H902">
        <v>15101030</v>
      </c>
      <c r="I902" t="e">
        <v>#N/A</v>
      </c>
      <c r="J902" t="e">
        <v>#N/A</v>
      </c>
      <c r="K902">
        <v>1.02</v>
      </c>
      <c r="L902">
        <v>0.64</v>
      </c>
      <c r="M902">
        <v>0.37</v>
      </c>
      <c r="N902">
        <v>0.40</v>
      </c>
      <c r="O902">
        <v>-0.10</v>
      </c>
      <c r="P902">
        <v>0.28999999999999998</v>
      </c>
      <c r="Q902">
        <v>0.97</v>
      </c>
      <c r="R902">
        <v>0.37</v>
      </c>
      <c r="S902">
        <v>0.01</v>
      </c>
      <c r="T902">
        <v>0.60</v>
      </c>
      <c r="U902">
        <v>1.67</v>
      </c>
      <c r="V902">
        <v>0.5</v>
      </c>
      <c r="W902">
        <v>0.32</v>
      </c>
      <c r="X902" t="e">
        <v>#N/A</v>
      </c>
      <c r="Y902" t="e">
        <v>#N/A</v>
      </c>
      <c r="Z902" t="e">
        <v>#N/A</v>
      </c>
      <c r="AA902" t="e">
        <v>#N/A</v>
      </c>
      <c r="AB902">
        <v>7.25</v>
      </c>
      <c r="AC902">
        <v>4.05</v>
      </c>
      <c r="AD902">
        <v>4.1100000000000003</v>
      </c>
      <c r="AE902">
        <v>4.04</v>
      </c>
      <c r="AF902">
        <v>5.66</v>
      </c>
      <c r="AG902">
        <v>4.79</v>
      </c>
      <c r="AH902">
        <v>5.05</v>
      </c>
      <c r="AI902">
        <v>9.67</v>
      </c>
      <c r="AJ902">
        <v>7.31</v>
      </c>
      <c r="AK902">
        <v>5.01</v>
      </c>
      <c r="AL902">
        <v>4.9400000000000004</v>
      </c>
      <c r="AM902" t="s">
        <v>23</v>
      </c>
      <c r="AN902" t="s">
        <v>23</v>
      </c>
      <c r="AO902" t="s">
        <v>23</v>
      </c>
      <c r="AP902" t="s">
        <v>23</v>
      </c>
      <c r="AQ902">
        <v>19.59459459</v>
      </c>
      <c r="AR902">
        <v>10.125</v>
      </c>
      <c r="AS902">
        <v>-41.10</v>
      </c>
      <c r="AT902">
        <v>13.931034479999999</v>
      </c>
      <c r="AU902">
        <v>5.8350515459999999</v>
      </c>
      <c r="AV902">
        <v>12.94594595</v>
      </c>
      <c r="AW902">
        <v>505</v>
      </c>
      <c r="AX902">
        <v>16.116666670000001</v>
      </c>
      <c r="AY902">
        <v>4.3772455089999998</v>
      </c>
      <c r="AZ902">
        <v>10.02</v>
      </c>
      <c r="BA902">
        <v>15.4375</v>
      </c>
    </row>
    <row r="903" spans="1:53" ht="14.4" hidden="1">
      <c r="A903" t="s">
        <v>1809</v>
      </c>
      <c r="B903" t="s">
        <v>1810</v>
      </c>
      <c r="C903">
        <v>35101020</v>
      </c>
      <c r="D903">
        <v>3851</v>
      </c>
      <c r="E903">
        <v>6.3600818400000003</v>
      </c>
      <c r="F903">
        <v>351010</v>
      </c>
      <c r="G903">
        <v>35</v>
      </c>
      <c r="H903">
        <v>35101020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>
        <v>0</v>
      </c>
      <c r="S903">
        <v>-0.05</v>
      </c>
      <c r="T903">
        <v>0.52</v>
      </c>
      <c r="U903">
        <v>0.02</v>
      </c>
      <c r="V903">
        <v>-0.74</v>
      </c>
      <c r="W903">
        <v>-0.90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>
        <v>15.51</v>
      </c>
      <c r="AK903">
        <v>17.059999999999999</v>
      </c>
      <c r="AL903">
        <v>18.059999999999999</v>
      </c>
      <c r="AM903" t="s">
        <v>23</v>
      </c>
      <c r="AN903" t="s">
        <v>23</v>
      </c>
      <c r="AO903" t="s">
        <v>23</v>
      </c>
      <c r="AP903" t="s">
        <v>23</v>
      </c>
      <c r="AQ903" t="s">
        <v>23</v>
      </c>
      <c r="AR903" t="s">
        <v>23</v>
      </c>
      <c r="AS903" t="s">
        <v>23</v>
      </c>
      <c r="AT903" t="s">
        <v>23</v>
      </c>
      <c r="AU903" t="s">
        <v>23</v>
      </c>
      <c r="AV903" t="s">
        <v>23</v>
      </c>
      <c r="AW903" t="s">
        <v>23</v>
      </c>
      <c r="AX903" t="s">
        <v>23</v>
      </c>
      <c r="AY903">
        <v>775.5</v>
      </c>
      <c r="AZ903">
        <v>-23.054054050000001</v>
      </c>
      <c r="BA903">
        <v>-20.06666667</v>
      </c>
    </row>
    <row r="904" spans="1:53" ht="14.4" hidden="1">
      <c r="A904" t="s">
        <v>1811</v>
      </c>
      <c r="B904" t="s">
        <v>1812</v>
      </c>
      <c r="C904">
        <v>40101015</v>
      </c>
      <c r="D904">
        <v>6020</v>
      </c>
      <c r="E904">
        <v>6.3517532000000001</v>
      </c>
      <c r="F904">
        <v>401010</v>
      </c>
      <c r="G904">
        <v>40</v>
      </c>
      <c r="H904">
        <v>40101015</v>
      </c>
      <c r="I904">
        <v>0.27</v>
      </c>
      <c r="J904">
        <v>0.45</v>
      </c>
      <c r="K904">
        <v>0.90</v>
      </c>
      <c r="L904">
        <v>0.99</v>
      </c>
      <c r="M904">
        <v>1.21</v>
      </c>
      <c r="N904">
        <v>1.33</v>
      </c>
      <c r="O904">
        <v>1.41</v>
      </c>
      <c r="P904">
        <v>1.67</v>
      </c>
      <c r="Q904">
        <v>2.23</v>
      </c>
      <c r="R904">
        <v>2.2999999999999998</v>
      </c>
      <c r="S904">
        <v>2.12</v>
      </c>
      <c r="T904">
        <v>1.54</v>
      </c>
      <c r="U904">
        <v>2.46</v>
      </c>
      <c r="V904">
        <v>2.92</v>
      </c>
      <c r="W904">
        <v>2.77</v>
      </c>
      <c r="X904">
        <v>15.95</v>
      </c>
      <c r="Y904">
        <v>11.02</v>
      </c>
      <c r="Z904">
        <v>14.54</v>
      </c>
      <c r="AA904">
        <v>25.42</v>
      </c>
      <c r="AB904">
        <v>22.51</v>
      </c>
      <c r="AC904">
        <v>23.99</v>
      </c>
      <c r="AD904">
        <v>31.05</v>
      </c>
      <c r="AE904">
        <v>31.45</v>
      </c>
      <c r="AF904">
        <v>26.14</v>
      </c>
      <c r="AG904">
        <v>31.41</v>
      </c>
      <c r="AH904">
        <v>27.44</v>
      </c>
      <c r="AI904">
        <v>29.79</v>
      </c>
      <c r="AJ904">
        <v>24.66</v>
      </c>
      <c r="AK904">
        <v>29.59</v>
      </c>
      <c r="AL904">
        <v>34.450000000000003</v>
      </c>
      <c r="AM904">
        <v>59.074074070000002</v>
      </c>
      <c r="AN904">
        <v>24.488888889999998</v>
      </c>
      <c r="AO904">
        <v>16.15555556</v>
      </c>
      <c r="AP904">
        <v>25.676767680000001</v>
      </c>
      <c r="AQ904">
        <v>18.60330579</v>
      </c>
      <c r="AR904">
        <v>18.03759398</v>
      </c>
      <c r="AS904">
        <v>22.0212766</v>
      </c>
      <c r="AT904">
        <v>18.832335329999999</v>
      </c>
      <c r="AU904">
        <v>11.721973090000001</v>
      </c>
      <c r="AV904">
        <v>13.656521740000001</v>
      </c>
      <c r="AW904">
        <v>12.943396229999999</v>
      </c>
      <c r="AX904">
        <v>19.344155839999999</v>
      </c>
      <c r="AY904">
        <v>10.024390240000001</v>
      </c>
      <c r="AZ904">
        <v>10.13356164</v>
      </c>
      <c r="BA904">
        <v>12.4368231</v>
      </c>
    </row>
    <row r="905" spans="1:53" ht="14.4" hidden="1">
      <c r="A905" t="s">
        <v>1813</v>
      </c>
      <c r="B905" t="s">
        <v>1814</v>
      </c>
      <c r="C905">
        <v>45301010</v>
      </c>
      <c r="D905">
        <v>3674</v>
      </c>
      <c r="E905">
        <v>6.3359503899999998</v>
      </c>
      <c r="F905">
        <v>453010</v>
      </c>
      <c r="G905">
        <v>45</v>
      </c>
      <c r="H905">
        <v>45301010</v>
      </c>
      <c r="I905">
        <v>0.91</v>
      </c>
      <c r="J905">
        <v>0.39</v>
      </c>
      <c r="K905">
        <v>0.24</v>
      </c>
      <c r="L905">
        <v>0.5</v>
      </c>
      <c r="M905">
        <v>0.55000000000000004</v>
      </c>
      <c r="N905">
        <v>0.24</v>
      </c>
      <c r="O905">
        <v>0.69</v>
      </c>
      <c r="P905">
        <v>1.0900000000000001</v>
      </c>
      <c r="Q905">
        <v>0.53</v>
      </c>
      <c r="R905">
        <v>0.5</v>
      </c>
      <c r="S905">
        <v>1.40</v>
      </c>
      <c r="T905">
        <v>2.62</v>
      </c>
      <c r="U905">
        <v>3.11</v>
      </c>
      <c r="V905">
        <v>1.46</v>
      </c>
      <c r="W905">
        <v>1.43</v>
      </c>
      <c r="X905">
        <v>7.41</v>
      </c>
      <c r="Y905">
        <v>4.3600000000000003</v>
      </c>
      <c r="Z905">
        <v>4.2408000000000001</v>
      </c>
      <c r="AA905">
        <v>6.13</v>
      </c>
      <c r="AB905">
        <v>7.10</v>
      </c>
      <c r="AC905">
        <v>6.08</v>
      </c>
      <c r="AD905">
        <v>10.55</v>
      </c>
      <c r="AE905">
        <v>10.050000000000001</v>
      </c>
      <c r="AF905">
        <v>6.56</v>
      </c>
      <c r="AG905">
        <v>13</v>
      </c>
      <c r="AH905">
        <v>15.08</v>
      </c>
      <c r="AI905">
        <v>24.79</v>
      </c>
      <c r="AJ905">
        <v>23.98</v>
      </c>
      <c r="AK905">
        <v>33.270000000000003</v>
      </c>
      <c r="AL905">
        <v>25.69</v>
      </c>
      <c r="AM905">
        <v>8.1428571430000005</v>
      </c>
      <c r="AN905">
        <v>11.179487180000001</v>
      </c>
      <c r="AO905">
        <v>17.670000000000002</v>
      </c>
      <c r="AP905">
        <v>12.26</v>
      </c>
      <c r="AQ905">
        <v>12.90909091</v>
      </c>
      <c r="AR905">
        <v>25.333333329999999</v>
      </c>
      <c r="AS905">
        <v>15.28985507</v>
      </c>
      <c r="AT905">
        <v>9.2201834859999998</v>
      </c>
      <c r="AU905">
        <v>12.377358490000001</v>
      </c>
      <c r="AV905">
        <v>26</v>
      </c>
      <c r="AW905">
        <v>10.771428569999999</v>
      </c>
      <c r="AX905">
        <v>9.4618320610000008</v>
      </c>
      <c r="AY905">
        <v>7.7106109319999998</v>
      </c>
      <c r="AZ905">
        <v>22.787671230000001</v>
      </c>
      <c r="BA905">
        <v>17.965034970000001</v>
      </c>
    </row>
    <row r="906" spans="1:53" ht="14.4" hidden="1">
      <c r="A906" t="s">
        <v>1815</v>
      </c>
      <c r="B906" t="s">
        <v>1816</v>
      </c>
      <c r="C906">
        <v>25201030</v>
      </c>
      <c r="D906">
        <v>1531</v>
      </c>
      <c r="E906">
        <v>6.3338883800000003</v>
      </c>
      <c r="F906">
        <v>252010</v>
      </c>
      <c r="G906">
        <v>25</v>
      </c>
      <c r="H906">
        <v>25201030</v>
      </c>
      <c r="I906" t="e">
        <v>#N/A</v>
      </c>
      <c r="J906">
        <v>0.57999999999999996</v>
      </c>
      <c r="K906">
        <v>3.52</v>
      </c>
      <c r="L906">
        <v>1.38</v>
      </c>
      <c r="M906">
        <v>2.17</v>
      </c>
      <c r="N906">
        <v>1.85</v>
      </c>
      <c r="O906">
        <v>1.69</v>
      </c>
      <c r="P906">
        <v>1.47</v>
      </c>
      <c r="Q906">
        <v>1.83</v>
      </c>
      <c r="R906">
        <v>2.35</v>
      </c>
      <c r="S906">
        <v>1.88</v>
      </c>
      <c r="T906">
        <v>5.18</v>
      </c>
      <c r="U906">
        <v>9.06</v>
      </c>
      <c r="V906">
        <v>6.98</v>
      </c>
      <c r="W906">
        <v>8.27</v>
      </c>
      <c r="X906" t="e">
        <v>#N/A</v>
      </c>
      <c r="Y906" t="e">
        <v>#N/A</v>
      </c>
      <c r="Z906" t="e">
        <v>#N/A</v>
      </c>
      <c r="AA906">
        <v>22.45</v>
      </c>
      <c r="AB906">
        <v>18.89</v>
      </c>
      <c r="AC906">
        <v>16</v>
      </c>
      <c r="AD906">
        <v>19.260000000000002</v>
      </c>
      <c r="AE906">
        <v>24.47</v>
      </c>
      <c r="AF906">
        <v>15.90</v>
      </c>
      <c r="AG906">
        <v>21.86</v>
      </c>
      <c r="AH906">
        <v>25.65</v>
      </c>
      <c r="AI906">
        <v>34.96</v>
      </c>
      <c r="AJ906">
        <v>30.35</v>
      </c>
      <c r="AK906">
        <v>53.35</v>
      </c>
      <c r="AL906">
        <v>61.21</v>
      </c>
      <c r="AM906" t="s">
        <v>23</v>
      </c>
      <c r="AN906" t="s">
        <v>23</v>
      </c>
      <c r="AO906" t="s">
        <v>23</v>
      </c>
      <c r="AP906">
        <v>16.268115940000001</v>
      </c>
      <c r="AQ906">
        <v>8.7050691239999995</v>
      </c>
      <c r="AR906">
        <v>8.6486486490000001</v>
      </c>
      <c r="AS906">
        <v>11.3964497</v>
      </c>
      <c r="AT906">
        <v>16.646258499999998</v>
      </c>
      <c r="AU906">
        <v>8.6885245900000001</v>
      </c>
      <c r="AV906">
        <v>9.30212766</v>
      </c>
      <c r="AW906">
        <v>13.643617020000001</v>
      </c>
      <c r="AX906">
        <v>6.7490347489999998</v>
      </c>
      <c r="AY906">
        <v>3.3498896249999999</v>
      </c>
      <c r="AZ906">
        <v>7.643266476</v>
      </c>
      <c r="BA906">
        <v>7.4014510280000003</v>
      </c>
    </row>
    <row r="907" spans="1:53" ht="14.4" hidden="1">
      <c r="A907" t="s">
        <v>1817</v>
      </c>
      <c r="B907" t="s">
        <v>1818</v>
      </c>
      <c r="C907">
        <v>20102010</v>
      </c>
      <c r="D907">
        <v>3430</v>
      </c>
      <c r="E907">
        <v>6.3303322</v>
      </c>
      <c r="F907">
        <v>201020</v>
      </c>
      <c r="G907">
        <v>20</v>
      </c>
      <c r="H907">
        <v>20102010</v>
      </c>
      <c r="I907">
        <v>-0.56999999999999995</v>
      </c>
      <c r="J907">
        <v>0.33</v>
      </c>
      <c r="K907">
        <v>0.5</v>
      </c>
      <c r="L907">
        <v>0.30</v>
      </c>
      <c r="M907">
        <v>0.80</v>
      </c>
      <c r="N907">
        <v>0.66</v>
      </c>
      <c r="O907">
        <v>0.64</v>
      </c>
      <c r="P907">
        <v>0.5</v>
      </c>
      <c r="Q907">
        <v>0.28000000000000003</v>
      </c>
      <c r="R907">
        <v>1.45</v>
      </c>
      <c r="S907">
        <v>0.96</v>
      </c>
      <c r="T907">
        <v>0.97</v>
      </c>
      <c r="U907">
        <v>0.40</v>
      </c>
      <c r="V907">
        <v>0.64</v>
      </c>
      <c r="W907">
        <v>0.92</v>
      </c>
      <c r="X907" t="e">
        <v>#N/A</v>
      </c>
      <c r="Y907" t="e">
        <v>#N/A</v>
      </c>
      <c r="Z907">
        <v>21.30</v>
      </c>
      <c r="AA907">
        <v>27.01</v>
      </c>
      <c r="AB907">
        <v>28.21</v>
      </c>
      <c r="AC907">
        <v>18.12</v>
      </c>
      <c r="AD907">
        <v>19.59</v>
      </c>
      <c r="AE907">
        <v>26.02</v>
      </c>
      <c r="AF907">
        <v>22.95</v>
      </c>
      <c r="AG907">
        <v>32.619999999999997</v>
      </c>
      <c r="AH907">
        <v>39.49</v>
      </c>
      <c r="AI907">
        <v>36.40</v>
      </c>
      <c r="AJ907">
        <v>21.15</v>
      </c>
      <c r="AK907">
        <v>29.41</v>
      </c>
      <c r="AL907">
        <v>37.299999999999997</v>
      </c>
      <c r="AM907" t="s">
        <v>23</v>
      </c>
      <c r="AN907" t="s">
        <v>23</v>
      </c>
      <c r="AO907">
        <v>42.60</v>
      </c>
      <c r="AP907">
        <v>90.033333330000005</v>
      </c>
      <c r="AQ907">
        <v>35.262500000000003</v>
      </c>
      <c r="AR907">
        <v>27.454545450000001</v>
      </c>
      <c r="AS907">
        <v>30.609375</v>
      </c>
      <c r="AT907">
        <v>52.04</v>
      </c>
      <c r="AU907">
        <v>81.964285709999999</v>
      </c>
      <c r="AV907">
        <v>22.496551719999999</v>
      </c>
      <c r="AW907">
        <v>41.135416669999998</v>
      </c>
      <c r="AX907">
        <v>37.525773200000003</v>
      </c>
      <c r="AY907">
        <v>52.875</v>
      </c>
      <c r="AZ907">
        <v>45.953125</v>
      </c>
      <c r="BA907">
        <v>40.543478260000001</v>
      </c>
    </row>
    <row r="908" spans="1:53" ht="14.4" hidden="1">
      <c r="A908" t="s">
        <v>1819</v>
      </c>
      <c r="B908" t="s">
        <v>1820</v>
      </c>
      <c r="C908">
        <v>35103010</v>
      </c>
      <c r="D908">
        <v>7370</v>
      </c>
      <c r="E908">
        <v>6.3155561999999996</v>
      </c>
      <c r="F908">
        <v>351030</v>
      </c>
      <c r="G908">
        <v>35</v>
      </c>
      <c r="H908">
        <v>35103010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>
        <v>-0.31</v>
      </c>
      <c r="V908">
        <v>-0.31</v>
      </c>
      <c r="W908">
        <v>-0.11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>
        <v>36.700000000000003</v>
      </c>
      <c r="AM908" t="s">
        <v>23</v>
      </c>
      <c r="AN908" t="s">
        <v>23</v>
      </c>
      <c r="AO908" t="s">
        <v>23</v>
      </c>
      <c r="AP908" t="s">
        <v>23</v>
      </c>
      <c r="AQ908" t="s">
        <v>23</v>
      </c>
      <c r="AR908" t="s">
        <v>23</v>
      </c>
      <c r="AS908" t="s">
        <v>23</v>
      </c>
      <c r="AT908" t="s">
        <v>23</v>
      </c>
      <c r="AU908" t="s">
        <v>23</v>
      </c>
      <c r="AV908" t="s">
        <v>23</v>
      </c>
      <c r="AW908" t="s">
        <v>23</v>
      </c>
      <c r="AX908" t="s">
        <v>23</v>
      </c>
      <c r="AY908" t="s">
        <v>23</v>
      </c>
      <c r="AZ908" t="s">
        <v>23</v>
      </c>
      <c r="BA908">
        <v>-333.63636359999998</v>
      </c>
    </row>
    <row r="909" spans="1:53" ht="14.4" hidden="1">
      <c r="A909" t="s">
        <v>1821</v>
      </c>
      <c r="B909" t="s">
        <v>1822</v>
      </c>
      <c r="C909">
        <v>25201040</v>
      </c>
      <c r="D909">
        <v>3630</v>
      </c>
      <c r="E909">
        <v>6.3124272000000001</v>
      </c>
      <c r="F909">
        <v>252010</v>
      </c>
      <c r="G909">
        <v>25</v>
      </c>
      <c r="H909">
        <v>25201040</v>
      </c>
      <c r="I909">
        <v>7.97</v>
      </c>
      <c r="J909">
        <v>4.99</v>
      </c>
      <c r="K909">
        <v>5.0599999999999996</v>
      </c>
      <c r="L909">
        <v>10.24</v>
      </c>
      <c r="M909">
        <v>8.17</v>
      </c>
      <c r="N909">
        <v>9.83</v>
      </c>
      <c r="O909">
        <v>11.5</v>
      </c>
      <c r="P909">
        <v>4.70</v>
      </c>
      <c r="Q909">
        <v>-2.72</v>
      </c>
      <c r="R909">
        <v>18.45</v>
      </c>
      <c r="S909">
        <v>17.07</v>
      </c>
      <c r="T909">
        <v>28.36</v>
      </c>
      <c r="U909">
        <v>-27.18</v>
      </c>
      <c r="V909">
        <v>8.7200000000000006</v>
      </c>
      <c r="W909">
        <v>-5.87</v>
      </c>
      <c r="X909">
        <v>88.83</v>
      </c>
      <c r="Y909">
        <v>47.45</v>
      </c>
      <c r="Z909">
        <v>101.75</v>
      </c>
      <c r="AA909">
        <v>156.86000000000001</v>
      </c>
      <c r="AB909">
        <v>193.74</v>
      </c>
      <c r="AC909">
        <v>146.87</v>
      </c>
      <c r="AD909">
        <v>181.77</v>
      </c>
      <c r="AE909">
        <v>168.64</v>
      </c>
      <c r="AF909">
        <v>106.87</v>
      </c>
      <c r="AG909">
        <v>147.53</v>
      </c>
      <c r="AH909">
        <v>180.49</v>
      </c>
      <c r="AI909">
        <v>234.66</v>
      </c>
      <c r="AJ909">
        <v>141.46</v>
      </c>
      <c r="AK909">
        <v>121.77</v>
      </c>
      <c r="AL909">
        <v>114.48</v>
      </c>
      <c r="AM909">
        <v>11.145545800000001</v>
      </c>
      <c r="AN909">
        <v>9.5090180360000005</v>
      </c>
      <c r="AO909">
        <v>20.108695650000001</v>
      </c>
      <c r="AP909">
        <v>15.31835938</v>
      </c>
      <c r="AQ909">
        <v>23.713586289999999</v>
      </c>
      <c r="AR909">
        <v>14.940996950000001</v>
      </c>
      <c r="AS909">
        <v>15.80608696</v>
      </c>
      <c r="AT909">
        <v>35.880851059999998</v>
      </c>
      <c r="AU909">
        <v>-39.290441180000002</v>
      </c>
      <c r="AV909">
        <v>7.9962059620000003</v>
      </c>
      <c r="AW909">
        <v>10.573520800000001</v>
      </c>
      <c r="AX909">
        <v>8.2743300420000008</v>
      </c>
      <c r="AY909">
        <v>-5.2045621779999998</v>
      </c>
      <c r="AZ909">
        <v>13.96444954</v>
      </c>
      <c r="BA909">
        <v>-19.50255537</v>
      </c>
    </row>
    <row r="910" spans="1:53" ht="14.4" hidden="1">
      <c r="A910" t="s">
        <v>1823</v>
      </c>
      <c r="B910" t="s">
        <v>1824</v>
      </c>
      <c r="C910">
        <v>20107010</v>
      </c>
      <c r="D910">
        <v>5030</v>
      </c>
      <c r="E910">
        <v>6.28658304</v>
      </c>
      <c r="F910">
        <v>201070</v>
      </c>
      <c r="G910">
        <v>20</v>
      </c>
      <c r="H910">
        <v>20107010</v>
      </c>
      <c r="I910">
        <v>0.75</v>
      </c>
      <c r="J910">
        <v>1.27</v>
      </c>
      <c r="K910">
        <v>1.58</v>
      </c>
      <c r="L910">
        <v>1.47</v>
      </c>
      <c r="M910">
        <v>1.08</v>
      </c>
      <c r="N910">
        <v>1.24</v>
      </c>
      <c r="O910">
        <v>1.49</v>
      </c>
      <c r="P910">
        <v>1.64</v>
      </c>
      <c r="Q910">
        <v>1.05</v>
      </c>
      <c r="R910">
        <v>-0.51</v>
      </c>
      <c r="S910">
        <v>-1.52</v>
      </c>
      <c r="T910">
        <v>-0.56999999999999995</v>
      </c>
      <c r="U910">
        <v>5.55</v>
      </c>
      <c r="V910">
        <v>-0.43</v>
      </c>
      <c r="W910">
        <v>5.68</v>
      </c>
      <c r="X910">
        <v>17.87</v>
      </c>
      <c r="Y910">
        <v>20.23</v>
      </c>
      <c r="Z910">
        <v>33.28</v>
      </c>
      <c r="AA910">
        <v>40.28</v>
      </c>
      <c r="AB910">
        <v>27.80</v>
      </c>
      <c r="AC910">
        <v>41.18</v>
      </c>
      <c r="AD910">
        <v>46.07</v>
      </c>
      <c r="AE910">
        <v>63.76</v>
      </c>
      <c r="AF910">
        <v>31.72</v>
      </c>
      <c r="AG910">
        <v>31.98</v>
      </c>
      <c r="AH910">
        <v>40.19</v>
      </c>
      <c r="AI910">
        <v>57.35</v>
      </c>
      <c r="AJ910">
        <v>52.79</v>
      </c>
      <c r="AK910">
        <v>87.02</v>
      </c>
      <c r="AL910">
        <v>101.58</v>
      </c>
      <c r="AM910">
        <v>23.826666670000002</v>
      </c>
      <c r="AN910">
        <v>15.92913386</v>
      </c>
      <c r="AO910">
        <v>21.06329114</v>
      </c>
      <c r="AP910">
        <v>27.401360539999999</v>
      </c>
      <c r="AQ910">
        <v>25.74074074</v>
      </c>
      <c r="AR910">
        <v>33.209677419999998</v>
      </c>
      <c r="AS910">
        <v>30.919463090000001</v>
      </c>
      <c r="AT910">
        <v>38.87804878</v>
      </c>
      <c r="AU910">
        <v>30.20952381</v>
      </c>
      <c r="AV910">
        <v>-62.705882350000003</v>
      </c>
      <c r="AW910">
        <v>-26.440789469999999</v>
      </c>
      <c r="AX910">
        <v>-100.6140351</v>
      </c>
      <c r="AY910">
        <v>9.5117117120000003</v>
      </c>
      <c r="AZ910">
        <v>-202.37209300000001</v>
      </c>
      <c r="BA910">
        <v>17.88380282</v>
      </c>
    </row>
    <row r="911" spans="1:53" ht="14.4" hidden="1">
      <c r="A911" t="s">
        <v>1825</v>
      </c>
      <c r="B911" t="s">
        <v>1826</v>
      </c>
      <c r="C911">
        <v>60103010</v>
      </c>
      <c r="D911">
        <v>6798</v>
      </c>
      <c r="E911">
        <v>6.2500703399999997</v>
      </c>
      <c r="F911">
        <v>601030</v>
      </c>
      <c r="G911">
        <v>60</v>
      </c>
      <c r="H911">
        <v>60103010</v>
      </c>
      <c r="I911">
        <v>-1.89</v>
      </c>
      <c r="J911">
        <v>0.20</v>
      </c>
      <c r="K911">
        <v>-0.56000000000000005</v>
      </c>
      <c r="L911">
        <v>1.81</v>
      </c>
      <c r="M911">
        <v>2.17</v>
      </c>
      <c r="N911">
        <v>2.16</v>
      </c>
      <c r="O911">
        <v>3.11</v>
      </c>
      <c r="P911">
        <v>3.43</v>
      </c>
      <c r="Q911">
        <v>5.14</v>
      </c>
      <c r="R911">
        <v>2.81</v>
      </c>
      <c r="S911">
        <v>-7.59</v>
      </c>
      <c r="T911">
        <v>-3.21</v>
      </c>
      <c r="U911">
        <v>2.33</v>
      </c>
      <c r="V911">
        <v>5.36</v>
      </c>
      <c r="W911">
        <v>4.38</v>
      </c>
      <c r="X911">
        <v>35.94</v>
      </c>
      <c r="Y911">
        <v>24.14</v>
      </c>
      <c r="Z911">
        <v>38.46</v>
      </c>
      <c r="AA911">
        <v>41.78</v>
      </c>
      <c r="AB911">
        <v>52.74</v>
      </c>
      <c r="AC911">
        <v>51.64</v>
      </c>
      <c r="AD911">
        <v>63.01</v>
      </c>
      <c r="AE911">
        <v>69.02</v>
      </c>
      <c r="AF911">
        <v>66.69</v>
      </c>
      <c r="AG911">
        <v>86.66</v>
      </c>
      <c r="AH911">
        <v>67.760000000000005</v>
      </c>
      <c r="AI911">
        <v>91.96</v>
      </c>
      <c r="AJ911">
        <v>81.78</v>
      </c>
      <c r="AK911">
        <v>110.06</v>
      </c>
      <c r="AL911">
        <v>104.34</v>
      </c>
      <c r="AM911">
        <v>-19.015873020000001</v>
      </c>
      <c r="AN911">
        <v>120.70</v>
      </c>
      <c r="AO911">
        <v>-68.678571430000005</v>
      </c>
      <c r="AP911">
        <v>23.082872930000001</v>
      </c>
      <c r="AQ911">
        <v>24.30414747</v>
      </c>
      <c r="AR911">
        <v>23.907407410000001</v>
      </c>
      <c r="AS911">
        <v>20.260450160000001</v>
      </c>
      <c r="AT911">
        <v>20.122448980000001</v>
      </c>
      <c r="AU911">
        <v>12.97470817</v>
      </c>
      <c r="AV911">
        <v>30.839857649999999</v>
      </c>
      <c r="AW911">
        <v>-8.9275362319999996</v>
      </c>
      <c r="AX911">
        <v>-28.647975079999998</v>
      </c>
      <c r="AY911">
        <v>35.098712450000001</v>
      </c>
      <c r="AZ911">
        <v>20.533582089999999</v>
      </c>
      <c r="BA911">
        <v>23.821917809999999</v>
      </c>
    </row>
    <row r="912" spans="1:53" ht="14.4" hidden="1">
      <c r="A912" t="s">
        <v>1827</v>
      </c>
      <c r="B912" t="s">
        <v>1828</v>
      </c>
      <c r="C912">
        <v>45203010</v>
      </c>
      <c r="D912">
        <v>3824</v>
      </c>
      <c r="E912">
        <v>6.2386613200000003</v>
      </c>
      <c r="F912">
        <v>452030</v>
      </c>
      <c r="G912">
        <v>45</v>
      </c>
      <c r="H912">
        <v>45203010</v>
      </c>
      <c r="I912">
        <v>1.91</v>
      </c>
      <c r="J912">
        <v>1.27</v>
      </c>
      <c r="K912">
        <v>1.95</v>
      </c>
      <c r="L912">
        <v>1.70</v>
      </c>
      <c r="M912">
        <v>2.06</v>
      </c>
      <c r="N912">
        <v>1.80</v>
      </c>
      <c r="O912">
        <v>1.1100000000000001</v>
      </c>
      <c r="P912">
        <v>1.19</v>
      </c>
      <c r="Q912">
        <v>0.95</v>
      </c>
      <c r="R912">
        <v>1.61</v>
      </c>
      <c r="S912">
        <v>1.69</v>
      </c>
      <c r="T912">
        <v>2.08</v>
      </c>
      <c r="U912">
        <v>2.2599999999999998</v>
      </c>
      <c r="V912">
        <v>3.14</v>
      </c>
      <c r="W912">
        <v>4.2300000000000004</v>
      </c>
      <c r="X912">
        <v>44.22</v>
      </c>
      <c r="Y912">
        <v>29.43</v>
      </c>
      <c r="Z912">
        <v>47.41</v>
      </c>
      <c r="AA912">
        <v>54.5</v>
      </c>
      <c r="AB912">
        <v>59.35</v>
      </c>
      <c r="AC912">
        <v>58.59</v>
      </c>
      <c r="AD912">
        <v>36.950000000000003</v>
      </c>
      <c r="AE912">
        <v>47.80</v>
      </c>
      <c r="AF912">
        <v>49.21</v>
      </c>
      <c r="AG912">
        <v>64.930000000000007</v>
      </c>
      <c r="AH912">
        <v>94.06</v>
      </c>
      <c r="AI912">
        <v>106.56</v>
      </c>
      <c r="AJ912">
        <v>109.03</v>
      </c>
      <c r="AK912">
        <v>154.37</v>
      </c>
      <c r="AL912">
        <v>212.12</v>
      </c>
      <c r="AM912">
        <v>23.151832460000001</v>
      </c>
      <c r="AN912">
        <v>23.173228349999999</v>
      </c>
      <c r="AO912">
        <v>24.312820510000002</v>
      </c>
      <c r="AP912">
        <v>32.058823529999998</v>
      </c>
      <c r="AQ912">
        <v>28.810679610000001</v>
      </c>
      <c r="AR912">
        <v>32.549999999999997</v>
      </c>
      <c r="AS912">
        <v>33.288288289999997</v>
      </c>
      <c r="AT912">
        <v>40.168067229999998</v>
      </c>
      <c r="AU912">
        <v>51.80</v>
      </c>
      <c r="AV912">
        <v>40.329192550000002</v>
      </c>
      <c r="AW912">
        <v>55.656804729999998</v>
      </c>
      <c r="AX912">
        <v>51.23076923</v>
      </c>
      <c r="AY912">
        <v>48.243362830000002</v>
      </c>
      <c r="AZ912">
        <v>49.16242038</v>
      </c>
      <c r="BA912">
        <v>50.1465721</v>
      </c>
    </row>
    <row r="913" spans="1:53" ht="14.4" hidden="1">
      <c r="A913" t="s">
        <v>1829</v>
      </c>
      <c r="B913" t="s">
        <v>1830</v>
      </c>
      <c r="C913">
        <v>40202010</v>
      </c>
      <c r="D913">
        <v>6141</v>
      </c>
      <c r="E913">
        <v>6.2218197599999998</v>
      </c>
      <c r="F913">
        <v>402020</v>
      </c>
      <c r="G913">
        <v>40</v>
      </c>
      <c r="H913">
        <v>40202010</v>
      </c>
      <c r="I913">
        <v>0</v>
      </c>
      <c r="J913">
        <v>0</v>
      </c>
      <c r="K913">
        <v>-1.96</v>
      </c>
      <c r="L913">
        <v>-0.17</v>
      </c>
      <c r="M913">
        <v>4.38</v>
      </c>
      <c r="N913">
        <v>-1.89</v>
      </c>
      <c r="O913">
        <v>1.59</v>
      </c>
      <c r="P913">
        <v>1.35</v>
      </c>
      <c r="Q913">
        <v>3.29</v>
      </c>
      <c r="R913">
        <v>6.27</v>
      </c>
      <c r="S913">
        <v>5.41</v>
      </c>
      <c r="T913">
        <v>9.8699999999999992</v>
      </c>
      <c r="U913">
        <v>7.06</v>
      </c>
      <c r="V913">
        <v>5.32</v>
      </c>
      <c r="W913">
        <v>4.24</v>
      </c>
      <c r="X913" t="e">
        <v>#N/A</v>
      </c>
      <c r="Y913" t="e">
        <v>#N/A</v>
      </c>
      <c r="Z913" t="e">
        <v>#N/A</v>
      </c>
      <c r="AA913">
        <v>25.28</v>
      </c>
      <c r="AB913">
        <v>36.17</v>
      </c>
      <c r="AC913">
        <v>41.54</v>
      </c>
      <c r="AD913">
        <v>22.14</v>
      </c>
      <c r="AE913">
        <v>25.99</v>
      </c>
      <c r="AF913">
        <v>24.29</v>
      </c>
      <c r="AG913">
        <v>42.15</v>
      </c>
      <c r="AH913">
        <v>48.16</v>
      </c>
      <c r="AI913">
        <v>50.04</v>
      </c>
      <c r="AJ913">
        <v>33.31</v>
      </c>
      <c r="AK913">
        <v>49.20</v>
      </c>
      <c r="AL913">
        <v>52.13</v>
      </c>
      <c r="AM913" t="s">
        <v>23</v>
      </c>
      <c r="AN913" t="s">
        <v>23</v>
      </c>
      <c r="AO913" t="s">
        <v>23</v>
      </c>
      <c r="AP913">
        <v>-148.70588240000001</v>
      </c>
      <c r="AQ913">
        <v>8.2579908680000003</v>
      </c>
      <c r="AR913">
        <v>-21.978835979999999</v>
      </c>
      <c r="AS913">
        <v>13.9245283</v>
      </c>
      <c r="AT913">
        <v>19.251851850000001</v>
      </c>
      <c r="AU913">
        <v>7.3829787229999999</v>
      </c>
      <c r="AV913">
        <v>6.7224880379999998</v>
      </c>
      <c r="AW913">
        <v>8.9020332720000006</v>
      </c>
      <c r="AX913">
        <v>5.0699088149999998</v>
      </c>
      <c r="AY913">
        <v>4.7181303120000004</v>
      </c>
      <c r="AZ913">
        <v>9.2481203010000002</v>
      </c>
      <c r="BA913">
        <v>12.294811320000001</v>
      </c>
    </row>
    <row r="914" spans="1:53" ht="14.4" hidden="1">
      <c r="A914" t="s">
        <v>1831</v>
      </c>
      <c r="B914" t="s">
        <v>1832</v>
      </c>
      <c r="C914">
        <v>20302010</v>
      </c>
      <c r="D914">
        <v>4522</v>
      </c>
      <c r="E914">
        <v>6.2201491799999999</v>
      </c>
      <c r="F914">
        <v>203020</v>
      </c>
      <c r="G914">
        <v>20</v>
      </c>
      <c r="H914">
        <v>20302010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>
        <v>0</v>
      </c>
      <c r="T914">
        <v>-0.61</v>
      </c>
      <c r="U914">
        <v>-0.44</v>
      </c>
      <c r="V914">
        <v>-0.79</v>
      </c>
      <c r="W914">
        <v>-0.87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>
        <v>7.30</v>
      </c>
      <c r="AJ914">
        <v>3.35</v>
      </c>
      <c r="AK914">
        <v>6.65</v>
      </c>
      <c r="AL914">
        <v>8.1300000000000008</v>
      </c>
      <c r="AM914" t="s">
        <v>23</v>
      </c>
      <c r="AN914" t="s">
        <v>23</v>
      </c>
      <c r="AO914" t="s">
        <v>23</v>
      </c>
      <c r="AP914" t="s">
        <v>23</v>
      </c>
      <c r="AQ914" t="s">
        <v>23</v>
      </c>
      <c r="AR914" t="s">
        <v>23</v>
      </c>
      <c r="AS914" t="s">
        <v>23</v>
      </c>
      <c r="AT914" t="s">
        <v>23</v>
      </c>
      <c r="AU914" t="s">
        <v>23</v>
      </c>
      <c r="AV914" t="s">
        <v>23</v>
      </c>
      <c r="AW914" t="s">
        <v>23</v>
      </c>
      <c r="AX914">
        <v>-11.967213109999999</v>
      </c>
      <c r="AY914">
        <v>-7.6136363640000004</v>
      </c>
      <c r="AZ914">
        <v>-8.4177215190000005</v>
      </c>
      <c r="BA914">
        <v>-9.3448275859999992</v>
      </c>
    </row>
    <row r="915" spans="1:53" ht="14.4" hidden="1">
      <c r="A915" t="s">
        <v>1833</v>
      </c>
      <c r="B915" t="s">
        <v>1834</v>
      </c>
      <c r="C915">
        <v>35101020</v>
      </c>
      <c r="D915">
        <v>2835</v>
      </c>
      <c r="E915">
        <v>6.2198854199999998</v>
      </c>
      <c r="F915">
        <v>351010</v>
      </c>
      <c r="G915">
        <v>35</v>
      </c>
      <c r="H915">
        <v>35101020</v>
      </c>
      <c r="I915" t="e">
        <v>#N/A</v>
      </c>
      <c r="J915" t="e">
        <v>#N/A</v>
      </c>
      <c r="K915" t="e">
        <v>#N/A</v>
      </c>
      <c r="L915">
        <v>-2.13</v>
      </c>
      <c r="M915">
        <v>-0.12</v>
      </c>
      <c r="N915">
        <v>-0.5</v>
      </c>
      <c r="O915">
        <v>0.82</v>
      </c>
      <c r="P915">
        <v>3.17</v>
      </c>
      <c r="Q915">
        <v>1.03</v>
      </c>
      <c r="R915">
        <v>0.79</v>
      </c>
      <c r="S915">
        <v>-0.25</v>
      </c>
      <c r="T915">
        <v>-1.06</v>
      </c>
      <c r="U915">
        <v>0.40</v>
      </c>
      <c r="V915">
        <v>4.6500000000000004</v>
      </c>
      <c r="W915">
        <v>4.3600000000000003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>
        <v>3.38</v>
      </c>
      <c r="AD915">
        <v>8.60</v>
      </c>
      <c r="AE915">
        <v>20.45</v>
      </c>
      <c r="AF915">
        <v>15.65</v>
      </c>
      <c r="AG915">
        <v>20.51</v>
      </c>
      <c r="AH915">
        <v>13.49</v>
      </c>
      <c r="AI915">
        <v>28.89</v>
      </c>
      <c r="AJ915">
        <v>50.96</v>
      </c>
      <c r="AK915">
        <v>62</v>
      </c>
      <c r="AL915">
        <v>89.46</v>
      </c>
      <c r="AM915" t="s">
        <v>23</v>
      </c>
      <c r="AN915" t="s">
        <v>23</v>
      </c>
      <c r="AO915" t="s">
        <v>23</v>
      </c>
      <c r="AP915" t="s">
        <v>23</v>
      </c>
      <c r="AQ915" t="s">
        <v>23</v>
      </c>
      <c r="AR915">
        <v>-6.76</v>
      </c>
      <c r="AS915">
        <v>10.487804880000001</v>
      </c>
      <c r="AT915">
        <v>6.4511041010000003</v>
      </c>
      <c r="AU915">
        <v>15.194174759999999</v>
      </c>
      <c r="AV915">
        <v>25.962025319999999</v>
      </c>
      <c r="AW915">
        <v>-53.96</v>
      </c>
      <c r="AX915">
        <v>-27.254716980000001</v>
      </c>
      <c r="AY915">
        <v>127.40</v>
      </c>
      <c r="AZ915">
        <v>13.33333333</v>
      </c>
      <c r="BA915">
        <v>20.518348620000001</v>
      </c>
    </row>
    <row r="916" spans="1:53" ht="14.4" hidden="1">
      <c r="A916" t="s">
        <v>1835</v>
      </c>
      <c r="B916" t="s">
        <v>1836</v>
      </c>
      <c r="C916">
        <v>30201030</v>
      </c>
      <c r="D916">
        <v>2086</v>
      </c>
      <c r="E916">
        <v>6.1907165400000004</v>
      </c>
      <c r="F916">
        <v>302010</v>
      </c>
      <c r="G916">
        <v>30</v>
      </c>
      <c r="H916">
        <v>30201030</v>
      </c>
      <c r="I916">
        <v>-1.1100000000000001</v>
      </c>
      <c r="J916">
        <v>-0.10</v>
      </c>
      <c r="K916">
        <v>-0.14000000000000001</v>
      </c>
      <c r="L916">
        <v>-0.09</v>
      </c>
      <c r="M916">
        <v>-0.10</v>
      </c>
      <c r="N916">
        <v>-0.070000000000000007</v>
      </c>
      <c r="O916">
        <v>-0.09</v>
      </c>
      <c r="P916">
        <v>-0.19</v>
      </c>
      <c r="Q916">
        <v>-0.23</v>
      </c>
      <c r="R916">
        <v>0.16</v>
      </c>
      <c r="S916">
        <v>0.11</v>
      </c>
      <c r="T916">
        <v>0.05</v>
      </c>
      <c r="U916">
        <v>-2.63</v>
      </c>
      <c r="V916">
        <v>0.77</v>
      </c>
      <c r="W916">
        <v>0.45</v>
      </c>
      <c r="X916">
        <v>0.42</v>
      </c>
      <c r="Y916">
        <v>0.21</v>
      </c>
      <c r="Z916">
        <v>0.2016</v>
      </c>
      <c r="AA916">
        <v>0.34</v>
      </c>
      <c r="AB916">
        <v>0.5</v>
      </c>
      <c r="AC916">
        <v>1.94</v>
      </c>
      <c r="AD916">
        <v>2.4500000000000002</v>
      </c>
      <c r="AE916">
        <v>5.25</v>
      </c>
      <c r="AF916">
        <v>3.47</v>
      </c>
      <c r="AG916">
        <v>4.83</v>
      </c>
      <c r="AH916">
        <v>50.31</v>
      </c>
      <c r="AI916">
        <v>74.569999999999993</v>
      </c>
      <c r="AJ916">
        <v>104.04</v>
      </c>
      <c r="AK916">
        <v>54.52</v>
      </c>
      <c r="AL916">
        <v>26.34</v>
      </c>
      <c r="AM916">
        <v>-0.37837837800000002</v>
      </c>
      <c r="AN916">
        <v>-2.10</v>
      </c>
      <c r="AO916">
        <v>-1.44</v>
      </c>
      <c r="AP916">
        <v>-3.7777777779999999</v>
      </c>
      <c r="AQ916">
        <v>-5</v>
      </c>
      <c r="AR916">
        <v>-27.714285709999999</v>
      </c>
      <c r="AS916">
        <v>-27.222222219999999</v>
      </c>
      <c r="AT916">
        <v>-27.631578950000002</v>
      </c>
      <c r="AU916">
        <v>-15.086956519999999</v>
      </c>
      <c r="AV916">
        <v>30.1875</v>
      </c>
      <c r="AW916">
        <v>457.36363640000002</v>
      </c>
      <c r="AX916">
        <v>1491.40</v>
      </c>
      <c r="AY916">
        <v>-39.55893536</v>
      </c>
      <c r="AZ916">
        <v>70.805194810000003</v>
      </c>
      <c r="BA916">
        <v>58.533333329999998</v>
      </c>
    </row>
    <row r="917" spans="1:53" ht="14.4" hidden="1">
      <c r="A917" t="s">
        <v>1837</v>
      </c>
      <c r="B917" t="s">
        <v>1838</v>
      </c>
      <c r="C917">
        <v>20106010</v>
      </c>
      <c r="D917">
        <v>3711</v>
      </c>
      <c r="E917">
        <v>6.1857295499999996</v>
      </c>
      <c r="F917">
        <v>201060</v>
      </c>
      <c r="G917">
        <v>20</v>
      </c>
      <c r="H917">
        <v>20106010</v>
      </c>
      <c r="I917">
        <v>8.69</v>
      </c>
      <c r="J917">
        <v>2.99</v>
      </c>
      <c r="K917">
        <v>2.5099999999999998</v>
      </c>
      <c r="L917">
        <v>3.55</v>
      </c>
      <c r="M917">
        <v>3.61</v>
      </c>
      <c r="N917">
        <v>2.90</v>
      </c>
      <c r="O917">
        <v>2.91</v>
      </c>
      <c r="P917">
        <v>3.77</v>
      </c>
      <c r="Q917">
        <v>6.29</v>
      </c>
      <c r="R917">
        <v>8.2100000000000009</v>
      </c>
      <c r="S917">
        <v>4.72</v>
      </c>
      <c r="T917">
        <v>6.83</v>
      </c>
      <c r="U917">
        <v>2.63</v>
      </c>
      <c r="V917">
        <v>9.08</v>
      </c>
      <c r="W917">
        <v>10.35</v>
      </c>
      <c r="X917">
        <v>35.24</v>
      </c>
      <c r="Y917">
        <v>21.38</v>
      </c>
      <c r="Z917">
        <v>29.65</v>
      </c>
      <c r="AA917">
        <v>50.38</v>
      </c>
      <c r="AB917">
        <v>48.65</v>
      </c>
      <c r="AC917">
        <v>39.04</v>
      </c>
      <c r="AD917">
        <v>64.61</v>
      </c>
      <c r="AE917">
        <v>90.89</v>
      </c>
      <c r="AF917">
        <v>61.31</v>
      </c>
      <c r="AG917">
        <v>94.65</v>
      </c>
      <c r="AH917">
        <v>86.07</v>
      </c>
      <c r="AI917">
        <v>112.71</v>
      </c>
      <c r="AJ917">
        <v>88.19</v>
      </c>
      <c r="AK917">
        <v>108.41</v>
      </c>
      <c r="AL917">
        <v>95.07</v>
      </c>
      <c r="AM917">
        <v>4.0552359029999998</v>
      </c>
      <c r="AN917">
        <v>7.1505016719999999</v>
      </c>
      <c r="AO917">
        <v>11.812749</v>
      </c>
      <c r="AP917">
        <v>14.1915493</v>
      </c>
      <c r="AQ917">
        <v>13.47645429</v>
      </c>
      <c r="AR917">
        <v>13.462068970000001</v>
      </c>
      <c r="AS917">
        <v>22.202749140000002</v>
      </c>
      <c r="AT917">
        <v>24.108753320000002</v>
      </c>
      <c r="AU917">
        <v>9.7472178060000001</v>
      </c>
      <c r="AV917">
        <v>11.52862363</v>
      </c>
      <c r="AW917">
        <v>18.235169490000001</v>
      </c>
      <c r="AX917">
        <v>16.502196189999999</v>
      </c>
      <c r="AY917">
        <v>33.532319389999998</v>
      </c>
      <c r="AZ917">
        <v>11.939427309999999</v>
      </c>
      <c r="BA917">
        <v>9.1855072460000002</v>
      </c>
    </row>
    <row r="918" spans="1:53" ht="14.4" hidden="1">
      <c r="A918" t="s">
        <v>1839</v>
      </c>
      <c r="B918" t="s">
        <v>1840</v>
      </c>
      <c r="C918">
        <v>20103010</v>
      </c>
      <c r="D918">
        <v>6512</v>
      </c>
      <c r="E918">
        <v>6.1802219999999997</v>
      </c>
      <c r="F918">
        <v>201030</v>
      </c>
      <c r="G918">
        <v>20</v>
      </c>
      <c r="H918">
        <v>20103010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>
        <v>-1.74</v>
      </c>
      <c r="Q918">
        <v>-0.59</v>
      </c>
      <c r="R918">
        <v>-0.10</v>
      </c>
      <c r="S918">
        <v>0.25</v>
      </c>
      <c r="T918">
        <v>0.69</v>
      </c>
      <c r="U918">
        <v>1.53</v>
      </c>
      <c r="V918">
        <v>2.36</v>
      </c>
      <c r="W918">
        <v>0.15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>
        <v>12.70</v>
      </c>
      <c r="AF918">
        <v>9.42</v>
      </c>
      <c r="AG918">
        <v>18.489999999999998</v>
      </c>
      <c r="AH918">
        <v>23.17</v>
      </c>
      <c r="AI918">
        <v>40.840000000000003</v>
      </c>
      <c r="AJ918">
        <v>45.17</v>
      </c>
      <c r="AK918">
        <v>44.5</v>
      </c>
      <c r="AL918">
        <v>33.450000000000003</v>
      </c>
      <c r="AM918" t="s">
        <v>23</v>
      </c>
      <c r="AN918" t="s">
        <v>23</v>
      </c>
      <c r="AO918" t="s">
        <v>23</v>
      </c>
      <c r="AP918" t="s">
        <v>23</v>
      </c>
      <c r="AQ918" t="s">
        <v>23</v>
      </c>
      <c r="AR918" t="s">
        <v>23</v>
      </c>
      <c r="AS918" t="s">
        <v>23</v>
      </c>
      <c r="AT918">
        <v>-7.2988505750000003</v>
      </c>
      <c r="AU918">
        <v>-15.96610169</v>
      </c>
      <c r="AV918">
        <v>-184.90</v>
      </c>
      <c r="AW918">
        <v>92.68</v>
      </c>
      <c r="AX918">
        <v>59.188405799999998</v>
      </c>
      <c r="AY918">
        <v>29.522875819999999</v>
      </c>
      <c r="AZ918">
        <v>18.855932200000002</v>
      </c>
      <c r="BA918">
        <v>223</v>
      </c>
    </row>
    <row r="919" spans="1:53" ht="14.4" hidden="1">
      <c r="A919" t="s">
        <v>1841</v>
      </c>
      <c r="B919" t="s">
        <v>1842</v>
      </c>
      <c r="C919">
        <v>60102510</v>
      </c>
      <c r="D919">
        <v>6798</v>
      </c>
      <c r="E919">
        <v>6.1624098399999996</v>
      </c>
      <c r="F919">
        <v>601025</v>
      </c>
      <c r="G919">
        <v>60</v>
      </c>
      <c r="H919">
        <v>60102510</v>
      </c>
      <c r="I919">
        <v>-0.21</v>
      </c>
      <c r="J919">
        <v>-0.45</v>
      </c>
      <c r="K919">
        <v>-0.51</v>
      </c>
      <c r="L919">
        <v>-0.10</v>
      </c>
      <c r="M919">
        <v>-0.28000000000000003</v>
      </c>
      <c r="N919">
        <v>-0.61</v>
      </c>
      <c r="O919">
        <v>0.28999999999999998</v>
      </c>
      <c r="P919">
        <v>0.23</v>
      </c>
      <c r="Q919">
        <v>0.79</v>
      </c>
      <c r="R919">
        <v>0.35</v>
      </c>
      <c r="S919">
        <v>1.32</v>
      </c>
      <c r="T919">
        <v>1.1499999999999999</v>
      </c>
      <c r="U919">
        <v>1</v>
      </c>
      <c r="V919">
        <v>1.07</v>
      </c>
      <c r="W919">
        <v>1.04</v>
      </c>
      <c r="X919" t="e">
        <v>#N/A</v>
      </c>
      <c r="Y919">
        <v>11.47</v>
      </c>
      <c r="Z919">
        <v>17.97</v>
      </c>
      <c r="AA919">
        <v>20.39</v>
      </c>
      <c r="AB919">
        <v>24.5</v>
      </c>
      <c r="AC919">
        <v>18.45</v>
      </c>
      <c r="AD919">
        <v>23.87</v>
      </c>
      <c r="AE919">
        <v>27.33</v>
      </c>
      <c r="AF919">
        <v>24.88</v>
      </c>
      <c r="AG919">
        <v>31.57</v>
      </c>
      <c r="AH919">
        <v>31.32</v>
      </c>
      <c r="AI919">
        <v>47.96</v>
      </c>
      <c r="AJ919">
        <v>32.31</v>
      </c>
      <c r="AK919">
        <v>39.26</v>
      </c>
      <c r="AL919">
        <v>33.82</v>
      </c>
      <c r="AM919" t="s">
        <v>23</v>
      </c>
      <c r="AN919">
        <v>-25.488888889999998</v>
      </c>
      <c r="AO919">
        <v>-35.235294119999999</v>
      </c>
      <c r="AP919">
        <v>-203.90</v>
      </c>
      <c r="AQ919">
        <v>-87.5</v>
      </c>
      <c r="AR919">
        <v>-30.24590164</v>
      </c>
      <c r="AS919">
        <v>82.310344830000005</v>
      </c>
      <c r="AT919">
        <v>118.826087</v>
      </c>
      <c r="AU919">
        <v>31.493670890000001</v>
      </c>
      <c r="AV919">
        <v>90.20</v>
      </c>
      <c r="AW919">
        <v>23.727272729999999</v>
      </c>
      <c r="AX919">
        <v>41.704347830000003</v>
      </c>
      <c r="AY919">
        <v>32.31</v>
      </c>
      <c r="AZ919">
        <v>36.691588789999997</v>
      </c>
      <c r="BA919">
        <v>32.51923077</v>
      </c>
    </row>
    <row r="920" spans="1:53" ht="14.4" hidden="1">
      <c r="A920" t="s">
        <v>1843</v>
      </c>
      <c r="B920" t="s">
        <v>1844</v>
      </c>
      <c r="C920">
        <v>20102010</v>
      </c>
      <c r="D920">
        <v>3290</v>
      </c>
      <c r="E920">
        <v>6.1602920399999999</v>
      </c>
      <c r="F920">
        <v>201020</v>
      </c>
      <c r="G920">
        <v>20</v>
      </c>
      <c r="H920">
        <v>20102010</v>
      </c>
      <c r="I920">
        <v>0.19</v>
      </c>
      <c r="J920">
        <v>1.90</v>
      </c>
      <c r="K920">
        <v>2.19</v>
      </c>
      <c r="L920">
        <v>1.60</v>
      </c>
      <c r="M920">
        <v>1.1399999999999999</v>
      </c>
      <c r="N920">
        <v>1.68</v>
      </c>
      <c r="O920">
        <v>1.87</v>
      </c>
      <c r="P920">
        <v>2.86</v>
      </c>
      <c r="Q920">
        <v>3.56</v>
      </c>
      <c r="R920">
        <v>4.32</v>
      </c>
      <c r="S920">
        <v>-2.0699999999999998</v>
      </c>
      <c r="T920">
        <v>3.82</v>
      </c>
      <c r="U920">
        <v>4.37</v>
      </c>
      <c r="V920">
        <v>4.99</v>
      </c>
      <c r="W920">
        <v>6.02</v>
      </c>
      <c r="X920">
        <v>43</v>
      </c>
      <c r="Y920">
        <v>43.87</v>
      </c>
      <c r="Z920">
        <v>50.73</v>
      </c>
      <c r="AA920">
        <v>57.61</v>
      </c>
      <c r="AB920">
        <v>51.12</v>
      </c>
      <c r="AC920">
        <v>45.73</v>
      </c>
      <c r="AD920">
        <v>41.80</v>
      </c>
      <c r="AE920">
        <v>60.55</v>
      </c>
      <c r="AF920">
        <v>58.21</v>
      </c>
      <c r="AG920">
        <v>93.97</v>
      </c>
      <c r="AH920">
        <v>74.39</v>
      </c>
      <c r="AI920">
        <v>116.12</v>
      </c>
      <c r="AJ920">
        <v>68.59</v>
      </c>
      <c r="AK920">
        <v>98.32</v>
      </c>
      <c r="AL920">
        <v>141.33000000000001</v>
      </c>
      <c r="AM920">
        <v>226.31578949999999</v>
      </c>
      <c r="AN920">
        <v>23.089473680000001</v>
      </c>
      <c r="AO920">
        <v>23.164383560000001</v>
      </c>
      <c r="AP920">
        <v>36.00625</v>
      </c>
      <c r="AQ920">
        <v>44.842105259999997</v>
      </c>
      <c r="AR920">
        <v>27.2202381</v>
      </c>
      <c r="AS920">
        <v>22.352941179999998</v>
      </c>
      <c r="AT920">
        <v>21.171328670000001</v>
      </c>
      <c r="AU920">
        <v>16.351123600000001</v>
      </c>
      <c r="AV920">
        <v>21.752314810000001</v>
      </c>
      <c r="AW920">
        <v>-35.937198070000001</v>
      </c>
      <c r="AX920">
        <v>30.39790576</v>
      </c>
      <c r="AY920">
        <v>15.695652170000001</v>
      </c>
      <c r="AZ920">
        <v>19.703406810000001</v>
      </c>
      <c r="BA920">
        <v>23.476744190000002</v>
      </c>
    </row>
    <row r="921" spans="1:53" ht="14.4" hidden="1">
      <c r="A921" t="s">
        <v>1845</v>
      </c>
      <c r="B921" t="s">
        <v>1846</v>
      </c>
      <c r="C921">
        <v>15101050</v>
      </c>
      <c r="D921">
        <v>2890</v>
      </c>
      <c r="E921">
        <v>6.15820509</v>
      </c>
      <c r="F921">
        <v>151010</v>
      </c>
      <c r="G921">
        <v>15</v>
      </c>
      <c r="H921">
        <v>15101050</v>
      </c>
      <c r="I921" t="e">
        <v>#N/A</v>
      </c>
      <c r="J921" t="e">
        <v>#N/A</v>
      </c>
      <c r="K921">
        <v>0</v>
      </c>
      <c r="L921">
        <v>-2.2000000000000002</v>
      </c>
      <c r="M921">
        <v>-1.94</v>
      </c>
      <c r="N921">
        <v>-1.52</v>
      </c>
      <c r="O921">
        <v>-0.65</v>
      </c>
      <c r="P921">
        <v>-1.04</v>
      </c>
      <c r="Q921">
        <v>-1.1299999999999999</v>
      </c>
      <c r="R921">
        <v>0.35</v>
      </c>
      <c r="S921">
        <v>0.30</v>
      </c>
      <c r="T921">
        <v>0.82</v>
      </c>
      <c r="U921">
        <v>0.76</v>
      </c>
      <c r="V921">
        <v>0.49</v>
      </c>
      <c r="W921">
        <v>1.01</v>
      </c>
      <c r="X921" t="e">
        <v>#N/A</v>
      </c>
      <c r="Y921" t="e">
        <v>#N/A</v>
      </c>
      <c r="Z921" t="e">
        <v>#N/A</v>
      </c>
      <c r="AA921" t="e">
        <v>#N/A</v>
      </c>
      <c r="AB921">
        <v>23.22</v>
      </c>
      <c r="AC921">
        <v>12.83</v>
      </c>
      <c r="AD921">
        <v>9.81</v>
      </c>
      <c r="AE921">
        <v>9.92</v>
      </c>
      <c r="AF921">
        <v>10.33</v>
      </c>
      <c r="AG921">
        <v>11.68</v>
      </c>
      <c r="AH921">
        <v>17.73</v>
      </c>
      <c r="AI921">
        <v>24.28</v>
      </c>
      <c r="AJ921">
        <v>18.190000000000001</v>
      </c>
      <c r="AK921">
        <v>23.14</v>
      </c>
      <c r="AL921">
        <v>25.43</v>
      </c>
      <c r="AM921" t="s">
        <v>23</v>
      </c>
      <c r="AN921" t="s">
        <v>23</v>
      </c>
      <c r="AO921" t="s">
        <v>23</v>
      </c>
      <c r="AP921" t="s">
        <v>23</v>
      </c>
      <c r="AQ921">
        <v>-11.96907216</v>
      </c>
      <c r="AR921">
        <v>-8.4407894740000007</v>
      </c>
      <c r="AS921">
        <v>-15.09230769</v>
      </c>
      <c r="AT921">
        <v>-9.538461538</v>
      </c>
      <c r="AU921">
        <v>-9.1415929200000008</v>
      </c>
      <c r="AV921">
        <v>33.371428569999999</v>
      </c>
      <c r="AW921">
        <v>59.10</v>
      </c>
      <c r="AX921">
        <v>29.609756099999998</v>
      </c>
      <c r="AY921">
        <v>23.934210530000001</v>
      </c>
      <c r="AZ921">
        <v>47.224489800000001</v>
      </c>
      <c r="BA921">
        <v>25.17821782</v>
      </c>
    </row>
    <row r="922" spans="1:53" ht="14.4" hidden="1">
      <c r="A922" t="s">
        <v>1847</v>
      </c>
      <c r="B922" t="s">
        <v>1848</v>
      </c>
      <c r="C922">
        <v>25503030</v>
      </c>
      <c r="D922">
        <v>5961</v>
      </c>
      <c r="E922">
        <v>6.1512640799999998</v>
      </c>
      <c r="F922">
        <v>255030</v>
      </c>
      <c r="G922">
        <v>25</v>
      </c>
      <c r="H922">
        <v>25503030</v>
      </c>
      <c r="I922">
        <v>-0.17</v>
      </c>
      <c r="J922">
        <v>-2.12</v>
      </c>
      <c r="K922">
        <v>-0.19</v>
      </c>
      <c r="L922">
        <v>0.90</v>
      </c>
      <c r="M922">
        <v>0.23</v>
      </c>
      <c r="N922">
        <v>0.41</v>
      </c>
      <c r="O922">
        <v>0.49</v>
      </c>
      <c r="P922">
        <v>0.49</v>
      </c>
      <c r="Q922">
        <v>0.45</v>
      </c>
      <c r="R922">
        <v>0.85</v>
      </c>
      <c r="S922">
        <v>1.30</v>
      </c>
      <c r="T922">
        <v>1.06</v>
      </c>
      <c r="U922">
        <v>1.43</v>
      </c>
      <c r="V922">
        <v>2.0299999999999998</v>
      </c>
      <c r="W922">
        <v>1.97</v>
      </c>
      <c r="X922" t="e">
        <v>#N/A</v>
      </c>
      <c r="Y922" t="e">
        <v>#N/A</v>
      </c>
      <c r="Z922">
        <v>17.84</v>
      </c>
      <c r="AA922">
        <v>83.68</v>
      </c>
      <c r="AB922">
        <v>19.54</v>
      </c>
      <c r="AC922">
        <v>15.27</v>
      </c>
      <c r="AD922">
        <v>11.01</v>
      </c>
      <c r="AE922">
        <v>11.72</v>
      </c>
      <c r="AF922">
        <v>5.46</v>
      </c>
      <c r="AG922">
        <v>14.17</v>
      </c>
      <c r="AH922">
        <v>28.11</v>
      </c>
      <c r="AI922">
        <v>8.40</v>
      </c>
      <c r="AJ922">
        <v>13.64</v>
      </c>
      <c r="AK922">
        <v>17.760000000000002</v>
      </c>
      <c r="AL922">
        <v>13.47</v>
      </c>
      <c r="AM922" t="s">
        <v>23</v>
      </c>
      <c r="AN922" t="s">
        <v>23</v>
      </c>
      <c r="AO922">
        <v>-93.894736839999993</v>
      </c>
      <c r="AP922">
        <v>92.977777779999997</v>
      </c>
      <c r="AQ922">
        <v>84.956521739999999</v>
      </c>
      <c r="AR922">
        <v>37.243902439999999</v>
      </c>
      <c r="AS922">
        <v>22.46938776</v>
      </c>
      <c r="AT922">
        <v>23.91836735</v>
      </c>
      <c r="AU922">
        <v>12.133333329999999</v>
      </c>
      <c r="AV922">
        <v>16.670588240000001</v>
      </c>
      <c r="AW922">
        <v>21.623076919999999</v>
      </c>
      <c r="AX922">
        <v>7.9245283019999997</v>
      </c>
      <c r="AY922">
        <v>9.538461538</v>
      </c>
      <c r="AZ922">
        <v>8.7487684730000002</v>
      </c>
      <c r="BA922">
        <v>6.8375634520000004</v>
      </c>
    </row>
    <row r="923" spans="1:53" ht="14.4" hidden="1">
      <c r="A923" t="s">
        <v>1849</v>
      </c>
      <c r="B923" t="s">
        <v>1850</v>
      </c>
      <c r="C923">
        <v>45203010</v>
      </c>
      <c r="D923">
        <v>3823</v>
      </c>
      <c r="E923">
        <v>6.1505279000000002</v>
      </c>
      <c r="F923">
        <v>452030</v>
      </c>
      <c r="G923">
        <v>45</v>
      </c>
      <c r="H923">
        <v>45203010</v>
      </c>
      <c r="I923">
        <v>1.52</v>
      </c>
      <c r="J923">
        <v>1.63</v>
      </c>
      <c r="K923">
        <v>1.56</v>
      </c>
      <c r="L923">
        <v>0.83</v>
      </c>
      <c r="M923">
        <v>1.36</v>
      </c>
      <c r="N923">
        <v>2.13</v>
      </c>
      <c r="O923">
        <v>1.72</v>
      </c>
      <c r="P923">
        <v>0.99</v>
      </c>
      <c r="Q923">
        <v>1.24</v>
      </c>
      <c r="R923">
        <v>1.1599999999999999</v>
      </c>
      <c r="S923">
        <v>1</v>
      </c>
      <c r="T923">
        <v>1.56</v>
      </c>
      <c r="U923">
        <v>1.23</v>
      </c>
      <c r="V923">
        <v>0.65</v>
      </c>
      <c r="W923">
        <v>0.62</v>
      </c>
      <c r="X923">
        <v>29.42</v>
      </c>
      <c r="Y923">
        <v>35.79</v>
      </c>
      <c r="Z923">
        <v>36.790100000000002</v>
      </c>
      <c r="AA923">
        <v>38.18</v>
      </c>
      <c r="AB923">
        <v>41.33</v>
      </c>
      <c r="AC923">
        <v>33.770000000000003</v>
      </c>
      <c r="AD923">
        <v>63.62</v>
      </c>
      <c r="AE923">
        <v>61.16</v>
      </c>
      <c r="AF923">
        <v>38.67</v>
      </c>
      <c r="AG923">
        <v>56.04</v>
      </c>
      <c r="AH923">
        <v>80.285</v>
      </c>
      <c r="AI923">
        <v>77.760000000000005</v>
      </c>
      <c r="AJ923">
        <v>47.11</v>
      </c>
      <c r="AK923">
        <v>41.74</v>
      </c>
      <c r="AL923">
        <v>35.86</v>
      </c>
      <c r="AM923">
        <v>19.35526316</v>
      </c>
      <c r="AN923">
        <v>21.95705521</v>
      </c>
      <c r="AO923">
        <v>23.583397439999999</v>
      </c>
      <c r="AP923">
        <v>46</v>
      </c>
      <c r="AQ923">
        <v>30.389705880000001</v>
      </c>
      <c r="AR923">
        <v>15.85446009</v>
      </c>
      <c r="AS923">
        <v>36.988372089999999</v>
      </c>
      <c r="AT923">
        <v>61.777777780000001</v>
      </c>
      <c r="AU923">
        <v>31.185483869999999</v>
      </c>
      <c r="AV923">
        <v>48.310344829999998</v>
      </c>
      <c r="AW923">
        <v>80.285</v>
      </c>
      <c r="AX923">
        <v>49.84615385</v>
      </c>
      <c r="AY923">
        <v>38.300813009999999</v>
      </c>
      <c r="AZ923">
        <v>64.215384619999995</v>
      </c>
      <c r="BA923">
        <v>57.838709680000001</v>
      </c>
    </row>
    <row r="924" spans="1:53" ht="14.4" hidden="1">
      <c r="A924" t="s">
        <v>1851</v>
      </c>
      <c r="B924" t="s">
        <v>1852</v>
      </c>
      <c r="C924">
        <v>20103010</v>
      </c>
      <c r="D924">
        <v>3440</v>
      </c>
      <c r="E924">
        <v>6.1441336499999997</v>
      </c>
      <c r="F924">
        <v>201030</v>
      </c>
      <c r="G924">
        <v>20</v>
      </c>
      <c r="H924">
        <v>20103010</v>
      </c>
      <c r="I924">
        <v>3.57</v>
      </c>
      <c r="J924">
        <v>8.60</v>
      </c>
      <c r="K924">
        <v>8.75</v>
      </c>
      <c r="L924">
        <v>10.35</v>
      </c>
      <c r="M924">
        <v>7.09</v>
      </c>
      <c r="N924">
        <v>1.71</v>
      </c>
      <c r="O924">
        <v>7.63</v>
      </c>
      <c r="P924">
        <v>5.1100000000000003</v>
      </c>
      <c r="Q924">
        <v>4.20</v>
      </c>
      <c r="R924">
        <v>7.06</v>
      </c>
      <c r="S924">
        <v>6.57</v>
      </c>
      <c r="T924">
        <v>9.10</v>
      </c>
      <c r="U924">
        <v>11.62</v>
      </c>
      <c r="V924">
        <v>6.78</v>
      </c>
      <c r="W924">
        <v>17.190000000000001</v>
      </c>
      <c r="X924">
        <v>88.73</v>
      </c>
      <c r="Y924">
        <v>90.79</v>
      </c>
      <c r="Z924">
        <v>136.55000000000001</v>
      </c>
      <c r="AA924">
        <v>149.12</v>
      </c>
      <c r="AB924">
        <v>127</v>
      </c>
      <c r="AC924">
        <v>106.02</v>
      </c>
      <c r="AD924">
        <v>140.90</v>
      </c>
      <c r="AE924">
        <v>165.85</v>
      </c>
      <c r="AF924">
        <v>110.95</v>
      </c>
      <c r="AG924">
        <v>149.78</v>
      </c>
      <c r="AH924">
        <v>174.93</v>
      </c>
      <c r="AI924">
        <v>250.5</v>
      </c>
      <c r="AJ924">
        <v>330.67</v>
      </c>
      <c r="AK924">
        <v>233.51</v>
      </c>
      <c r="AL924">
        <v>306.67</v>
      </c>
      <c r="AM924">
        <v>24.854341739999999</v>
      </c>
      <c r="AN924">
        <v>10.55697674</v>
      </c>
      <c r="AO924">
        <v>15.60571429</v>
      </c>
      <c r="AP924">
        <v>14.40772947</v>
      </c>
      <c r="AQ924">
        <v>17.912552890000001</v>
      </c>
      <c r="AR924">
        <v>62</v>
      </c>
      <c r="AS924">
        <v>18.466579289999999</v>
      </c>
      <c r="AT924">
        <v>32.455968689999999</v>
      </c>
      <c r="AU924">
        <v>26.416666670000001</v>
      </c>
      <c r="AV924">
        <v>21.215297450000001</v>
      </c>
      <c r="AW924">
        <v>26.62557078</v>
      </c>
      <c r="AX924">
        <v>27.527472530000001</v>
      </c>
      <c r="AY924">
        <v>28.456970739999999</v>
      </c>
      <c r="AZ924">
        <v>34.441002949999998</v>
      </c>
      <c r="BA924">
        <v>17.84002327</v>
      </c>
    </row>
    <row r="925" spans="1:53" ht="14.4" hidden="1">
      <c r="A925" t="s">
        <v>1853</v>
      </c>
      <c r="B925" t="s">
        <v>1854</v>
      </c>
      <c r="C925">
        <v>40201050</v>
      </c>
      <c r="D925">
        <v>6162</v>
      </c>
      <c r="E925">
        <v>6.1431038400000002</v>
      </c>
      <c r="F925">
        <v>402010</v>
      </c>
      <c r="G925">
        <v>40</v>
      </c>
      <c r="H925">
        <v>40201050</v>
      </c>
      <c r="I925" t="e">
        <v>#N/A</v>
      </c>
      <c r="J925">
        <v>-10873</v>
      </c>
      <c r="K925">
        <v>-0.08</v>
      </c>
      <c r="L925">
        <v>0</v>
      </c>
      <c r="M925">
        <v>-0.03</v>
      </c>
      <c r="N925">
        <v>-0.39</v>
      </c>
      <c r="O925">
        <v>0.30</v>
      </c>
      <c r="P925">
        <v>0.01</v>
      </c>
      <c r="Q925">
        <v>11.21</v>
      </c>
      <c r="R925">
        <v>2.95</v>
      </c>
      <c r="S925">
        <v>3.20</v>
      </c>
      <c r="T925">
        <v>16.53</v>
      </c>
      <c r="U925">
        <v>12.5</v>
      </c>
      <c r="V925">
        <v>7.30</v>
      </c>
      <c r="W925">
        <v>10.19</v>
      </c>
      <c r="X925" t="e">
        <v>#N/A</v>
      </c>
      <c r="Y925" t="e">
        <v>#N/A</v>
      </c>
      <c r="Z925">
        <v>0.84</v>
      </c>
      <c r="AA925">
        <v>2.82</v>
      </c>
      <c r="AB925">
        <v>2.0499999999999998</v>
      </c>
      <c r="AC925">
        <v>2.59</v>
      </c>
      <c r="AD925">
        <v>1.55</v>
      </c>
      <c r="AE925">
        <v>0.84909999999999997</v>
      </c>
      <c r="AF925">
        <v>11.67</v>
      </c>
      <c r="AG925">
        <v>12.51</v>
      </c>
      <c r="AH925">
        <v>31.03</v>
      </c>
      <c r="AI925">
        <v>41.61</v>
      </c>
      <c r="AJ925">
        <v>40.130000000000003</v>
      </c>
      <c r="AK925">
        <v>65.12</v>
      </c>
      <c r="AL925">
        <v>96.01</v>
      </c>
      <c r="AM925" t="s">
        <v>23</v>
      </c>
      <c r="AN925" t="s">
        <v>23</v>
      </c>
      <c r="AO925">
        <v>-10.5</v>
      </c>
      <c r="AP925" t="s">
        <v>23</v>
      </c>
      <c r="AQ925">
        <v>-68.333333330000002</v>
      </c>
      <c r="AR925">
        <v>-6.6410256409999997</v>
      </c>
      <c r="AS925">
        <v>5.1666666670000003</v>
      </c>
      <c r="AT925">
        <v>84.91</v>
      </c>
      <c r="AU925">
        <v>1.0410347900000001</v>
      </c>
      <c r="AV925">
        <v>4.2406779659999998</v>
      </c>
      <c r="AW925">
        <v>9.696875</v>
      </c>
      <c r="AX925">
        <v>2.5172413790000001</v>
      </c>
      <c r="AY925">
        <v>3.2103999999999999</v>
      </c>
      <c r="AZ925">
        <v>8.9205479449999991</v>
      </c>
      <c r="BA925">
        <v>9.4219823359999992</v>
      </c>
    </row>
    <row r="926" spans="1:53" ht="14.4" hidden="1">
      <c r="A926" t="s">
        <v>1855</v>
      </c>
      <c r="B926" t="s">
        <v>1856</v>
      </c>
      <c r="C926">
        <v>40203010</v>
      </c>
      <c r="D926">
        <v>6200</v>
      </c>
      <c r="E926">
        <v>6.1237579999999996</v>
      </c>
      <c r="F926">
        <v>402030</v>
      </c>
      <c r="G926">
        <v>40</v>
      </c>
      <c r="H926">
        <v>40203010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>
        <v>0</v>
      </c>
      <c r="R926">
        <v>6.22</v>
      </c>
      <c r="S926">
        <v>12</v>
      </c>
      <c r="T926">
        <v>26.21</v>
      </c>
      <c r="U926">
        <v>-0.19</v>
      </c>
      <c r="V926">
        <v>-0.04</v>
      </c>
      <c r="W926">
        <v>-0.42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>
        <v>27.83</v>
      </c>
      <c r="AK926">
        <v>43.17</v>
      </c>
      <c r="AL926">
        <v>62.84</v>
      </c>
      <c r="AM926" t="s">
        <v>23</v>
      </c>
      <c r="AN926" t="s">
        <v>23</v>
      </c>
      <c r="AO926" t="s">
        <v>23</v>
      </c>
      <c r="AP926" t="s">
        <v>23</v>
      </c>
      <c r="AQ926" t="s">
        <v>23</v>
      </c>
      <c r="AR926" t="s">
        <v>23</v>
      </c>
      <c r="AS926" t="s">
        <v>23</v>
      </c>
      <c r="AT926" t="s">
        <v>23</v>
      </c>
      <c r="AU926" t="s">
        <v>23</v>
      </c>
      <c r="AV926" t="s">
        <v>23</v>
      </c>
      <c r="AW926" t="s">
        <v>23</v>
      </c>
      <c r="AX926" t="s">
        <v>23</v>
      </c>
      <c r="AY926">
        <v>-146.47368420000001</v>
      </c>
      <c r="AZ926">
        <v>-1079.25</v>
      </c>
      <c r="BA926">
        <v>-149.61904759999999</v>
      </c>
    </row>
    <row r="927" spans="1:53" ht="14.4" hidden="1">
      <c r="A927" t="s">
        <v>1857</v>
      </c>
      <c r="B927" t="s">
        <v>1858</v>
      </c>
      <c r="C927">
        <v>60102510</v>
      </c>
      <c r="D927">
        <v>6798</v>
      </c>
      <c r="E927">
        <v>6.0831211999999999</v>
      </c>
      <c r="F927">
        <v>601025</v>
      </c>
      <c r="G927">
        <v>60</v>
      </c>
      <c r="H927">
        <v>60102510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>
        <v>-0.15</v>
      </c>
      <c r="O927">
        <v>0.04</v>
      </c>
      <c r="P927">
        <v>0</v>
      </c>
      <c r="Q927">
        <v>0.33</v>
      </c>
      <c r="R927">
        <v>0.26</v>
      </c>
      <c r="S927">
        <v>0.11</v>
      </c>
      <c r="T927">
        <v>-0.12</v>
      </c>
      <c r="U927">
        <v>-0.070000000000000007</v>
      </c>
      <c r="V927">
        <v>-1.22</v>
      </c>
      <c r="W927">
        <v>-0.33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>
        <v>25.54</v>
      </c>
      <c r="AG927">
        <v>35.06</v>
      </c>
      <c r="AH927">
        <v>37.33</v>
      </c>
      <c r="AI927">
        <v>32.79</v>
      </c>
      <c r="AJ927">
        <v>28.31</v>
      </c>
      <c r="AK927">
        <v>30.27</v>
      </c>
      <c r="AL927">
        <v>21.40</v>
      </c>
      <c r="AM927" t="s">
        <v>23</v>
      </c>
      <c r="AN927" t="s">
        <v>23</v>
      </c>
      <c r="AO927" t="s">
        <v>23</v>
      </c>
      <c r="AP927" t="s">
        <v>23</v>
      </c>
      <c r="AQ927" t="s">
        <v>23</v>
      </c>
      <c r="AR927" t="s">
        <v>23</v>
      </c>
      <c r="AS927" t="s">
        <v>23</v>
      </c>
      <c r="AT927" t="s">
        <v>23</v>
      </c>
      <c r="AU927">
        <v>77.39393939</v>
      </c>
      <c r="AV927">
        <v>134.8461538</v>
      </c>
      <c r="AW927">
        <v>339.36363640000002</v>
      </c>
      <c r="AX927">
        <v>-273.25</v>
      </c>
      <c r="AY927">
        <v>-404.42857140000001</v>
      </c>
      <c r="AZ927">
        <v>-24.81147541</v>
      </c>
      <c r="BA927">
        <v>-64.848484850000006</v>
      </c>
    </row>
    <row r="928" spans="1:53" ht="14.4" hidden="1">
      <c r="A928" t="s">
        <v>1859</v>
      </c>
      <c r="B928" t="s">
        <v>1860</v>
      </c>
      <c r="C928">
        <v>40203010</v>
      </c>
      <c r="D928">
        <v>6797</v>
      </c>
      <c r="E928">
        <v>6.0830335199999999</v>
      </c>
      <c r="F928">
        <v>402030</v>
      </c>
      <c r="G928">
        <v>40</v>
      </c>
      <c r="H928">
        <v>40203010</v>
      </c>
      <c r="I928" t="e">
        <v>#N/A</v>
      </c>
      <c r="J928" t="e">
        <v>#N/A</v>
      </c>
      <c r="K928">
        <v>1.45</v>
      </c>
      <c r="L928">
        <v>1.04</v>
      </c>
      <c r="M928">
        <v>0.78</v>
      </c>
      <c r="N928">
        <v>0.16</v>
      </c>
      <c r="O928">
        <v>1.21</v>
      </c>
      <c r="P928">
        <v>0.74</v>
      </c>
      <c r="Q928">
        <v>2.2599999999999998</v>
      </c>
      <c r="R928">
        <v>0.47</v>
      </c>
      <c r="S928">
        <v>-3.26</v>
      </c>
      <c r="T928">
        <v>7.16</v>
      </c>
      <c r="U928">
        <v>0.32</v>
      </c>
      <c r="V928">
        <v>2.48</v>
      </c>
      <c r="W928">
        <v>2.09</v>
      </c>
      <c r="X928" t="e">
        <v>#N/A</v>
      </c>
      <c r="Y928" t="e">
        <v>#N/A</v>
      </c>
      <c r="Z928" t="e">
        <v>#N/A</v>
      </c>
      <c r="AA928" t="e">
        <v>#N/A</v>
      </c>
      <c r="AB928">
        <v>9.93</v>
      </c>
      <c r="AC928">
        <v>8.99</v>
      </c>
      <c r="AD928">
        <v>10.30</v>
      </c>
      <c r="AE928">
        <v>7.35</v>
      </c>
      <c r="AF928">
        <v>5.18</v>
      </c>
      <c r="AG928">
        <v>6.13</v>
      </c>
      <c r="AH928">
        <v>16.559999999999999</v>
      </c>
      <c r="AI928">
        <v>20.94</v>
      </c>
      <c r="AJ928">
        <v>17.5</v>
      </c>
      <c r="AK928">
        <v>19.97</v>
      </c>
      <c r="AL928">
        <v>21.72</v>
      </c>
      <c r="AM928" t="s">
        <v>23</v>
      </c>
      <c r="AN928" t="s">
        <v>23</v>
      </c>
      <c r="AO928" t="s">
        <v>23</v>
      </c>
      <c r="AP928" t="s">
        <v>23</v>
      </c>
      <c r="AQ928">
        <v>12.73076923</v>
      </c>
      <c r="AR928">
        <v>56.1875</v>
      </c>
      <c r="AS928">
        <v>8.5123966939999995</v>
      </c>
      <c r="AT928">
        <v>9.9324324320000006</v>
      </c>
      <c r="AU928">
        <v>2.2920353979999999</v>
      </c>
      <c r="AV928">
        <v>13.04255319</v>
      </c>
      <c r="AW928">
        <v>-5.0797546010000003</v>
      </c>
      <c r="AX928">
        <v>2.9245810059999999</v>
      </c>
      <c r="AY928">
        <v>54.6875</v>
      </c>
      <c r="AZ928">
        <v>8.0524193549999996</v>
      </c>
      <c r="BA928">
        <v>10.3923445</v>
      </c>
    </row>
    <row r="929" spans="1:53" ht="14.4" hidden="1">
      <c r="A929" t="s">
        <v>1861</v>
      </c>
      <c r="B929" t="s">
        <v>1862</v>
      </c>
      <c r="C929">
        <v>35201010</v>
      </c>
      <c r="D929">
        <v>2836</v>
      </c>
      <c r="E929">
        <v>6.0806192299999999</v>
      </c>
      <c r="F929">
        <v>352010</v>
      </c>
      <c r="G929">
        <v>35</v>
      </c>
      <c r="H929">
        <v>35201010</v>
      </c>
      <c r="I929">
        <v>-0.56000000000000005</v>
      </c>
      <c r="J929">
        <v>-0.19</v>
      </c>
      <c r="K929">
        <v>-0.48</v>
      </c>
      <c r="L929">
        <v>-0.74</v>
      </c>
      <c r="M929">
        <v>-0.56000000000000005</v>
      </c>
      <c r="N929">
        <v>-0.25</v>
      </c>
      <c r="O929">
        <v>-0.81</v>
      </c>
      <c r="P929">
        <v>0.45</v>
      </c>
      <c r="Q929">
        <v>-0.56000000000000005</v>
      </c>
      <c r="R929">
        <v>-0.5</v>
      </c>
      <c r="S929">
        <v>0.91</v>
      </c>
      <c r="T929">
        <v>2.74</v>
      </c>
      <c r="U929">
        <v>1.44</v>
      </c>
      <c r="V929">
        <v>2.10</v>
      </c>
      <c r="W929">
        <v>3.43</v>
      </c>
      <c r="X929">
        <v>7.92</v>
      </c>
      <c r="Y929">
        <v>9.51</v>
      </c>
      <c r="Z929">
        <v>6.71</v>
      </c>
      <c r="AA929">
        <v>14.99</v>
      </c>
      <c r="AB929">
        <v>9.65</v>
      </c>
      <c r="AC929">
        <v>17.329999999999998</v>
      </c>
      <c r="AD929">
        <v>9.8800000000000008</v>
      </c>
      <c r="AE929">
        <v>20.260000000000002</v>
      </c>
      <c r="AF929">
        <v>14.63</v>
      </c>
      <c r="AG929">
        <v>17.73</v>
      </c>
      <c r="AH929">
        <v>42.71</v>
      </c>
      <c r="AI929">
        <v>40.21</v>
      </c>
      <c r="AJ929">
        <v>56.90</v>
      </c>
      <c r="AK929">
        <v>36.96</v>
      </c>
      <c r="AL929">
        <v>47.81</v>
      </c>
      <c r="AM929">
        <v>-14.14285714</v>
      </c>
      <c r="AN929">
        <v>-50.052631580000003</v>
      </c>
      <c r="AO929">
        <v>-13.97916667</v>
      </c>
      <c r="AP929">
        <v>-20.256756759999998</v>
      </c>
      <c r="AQ929">
        <v>-17.23214286</v>
      </c>
      <c r="AR929">
        <v>-69.319999999999993</v>
      </c>
      <c r="AS929">
        <v>-12.197530860000001</v>
      </c>
      <c r="AT929">
        <v>45.022222220000003</v>
      </c>
      <c r="AU929">
        <v>-26.125</v>
      </c>
      <c r="AV929">
        <v>-35.46</v>
      </c>
      <c r="AW929">
        <v>46.934065930000003</v>
      </c>
      <c r="AX929">
        <v>14.67518248</v>
      </c>
      <c r="AY929">
        <v>39.513888889999997</v>
      </c>
      <c r="AZ929">
        <v>17.600000000000001</v>
      </c>
      <c r="BA929">
        <v>13.938775509999999</v>
      </c>
    </row>
    <row r="930" spans="1:53" ht="14.4" hidden="1">
      <c r="A930" t="s">
        <v>1863</v>
      </c>
      <c r="B930" t="s">
        <v>1864</v>
      </c>
      <c r="C930">
        <v>45103010</v>
      </c>
      <c r="D930">
        <v>7370</v>
      </c>
      <c r="E930">
        <v>6.0793606499999999</v>
      </c>
      <c r="F930">
        <v>451030</v>
      </c>
      <c r="G930">
        <v>45</v>
      </c>
      <c r="H930">
        <v>45103010</v>
      </c>
      <c r="I930" t="e">
        <v>#N/A</v>
      </c>
      <c r="J930" t="e">
        <v>#N/A</v>
      </c>
      <c r="K930" t="e">
        <v>#N/A</v>
      </c>
      <c r="L930">
        <v>-0.56000000000000005</v>
      </c>
      <c r="M930">
        <v>-0.57999999999999996</v>
      </c>
      <c r="N930">
        <v>-0.67</v>
      </c>
      <c r="O930">
        <v>-0.92</v>
      </c>
      <c r="P930">
        <v>-0.63</v>
      </c>
      <c r="Q930">
        <v>-0.83</v>
      </c>
      <c r="R930">
        <v>-1.53</v>
      </c>
      <c r="S930">
        <v>-2.65</v>
      </c>
      <c r="T930">
        <v>-2</v>
      </c>
      <c r="U930">
        <v>-1.90</v>
      </c>
      <c r="V930">
        <v>-1.1200000000000001</v>
      </c>
      <c r="W930">
        <v>-0.64</v>
      </c>
      <c r="X930" t="e">
        <v>#N/A</v>
      </c>
      <c r="Y930" t="e">
        <v>#N/A</v>
      </c>
      <c r="Z930" t="e">
        <v>#N/A</v>
      </c>
      <c r="AA930" t="e">
        <v>#N/A</v>
      </c>
      <c r="AB930">
        <v>18.84</v>
      </c>
      <c r="AC930">
        <v>26.37</v>
      </c>
      <c r="AD930">
        <v>28.85</v>
      </c>
      <c r="AE930">
        <v>36.85</v>
      </c>
      <c r="AF930">
        <v>49.55</v>
      </c>
      <c r="AG930">
        <v>81.08</v>
      </c>
      <c r="AH930">
        <v>126.53</v>
      </c>
      <c r="AI930">
        <v>79.44</v>
      </c>
      <c r="AJ930">
        <v>26.87</v>
      </c>
      <c r="AK930">
        <v>43.41</v>
      </c>
      <c r="AL930">
        <v>100.65</v>
      </c>
      <c r="AM930" t="s">
        <v>23</v>
      </c>
      <c r="AN930" t="s">
        <v>23</v>
      </c>
      <c r="AO930" t="s">
        <v>23</v>
      </c>
      <c r="AP930" t="s">
        <v>23</v>
      </c>
      <c r="AQ930">
        <v>-32.482758619999998</v>
      </c>
      <c r="AR930">
        <v>-39.358208959999999</v>
      </c>
      <c r="AS930">
        <v>-31.358695650000001</v>
      </c>
      <c r="AT930">
        <v>-58.49206349</v>
      </c>
      <c r="AU930">
        <v>-59.698795179999998</v>
      </c>
      <c r="AV930">
        <v>-52.99346405</v>
      </c>
      <c r="AW930">
        <v>-47.747169810000003</v>
      </c>
      <c r="AX930">
        <v>-39.72</v>
      </c>
      <c r="AY930">
        <v>-14.142105259999999</v>
      </c>
      <c r="AZ930">
        <v>-38.758928570000002</v>
      </c>
      <c r="BA930">
        <v>-157.265625</v>
      </c>
    </row>
    <row r="931" spans="1:53" ht="14.4" hidden="1">
      <c r="A931" t="s">
        <v>1865</v>
      </c>
      <c r="B931" t="s">
        <v>1866</v>
      </c>
      <c r="C931">
        <v>20303010</v>
      </c>
      <c r="D931">
        <v>4400</v>
      </c>
      <c r="E931">
        <v>6.0729199999999999</v>
      </c>
      <c r="F931">
        <v>203030</v>
      </c>
      <c r="G931">
        <v>20</v>
      </c>
      <c r="H931">
        <v>20303010</v>
      </c>
      <c r="I931">
        <v>2.15</v>
      </c>
      <c r="J931">
        <v>3.33</v>
      </c>
      <c r="K931">
        <v>3.73</v>
      </c>
      <c r="L931">
        <v>4.4400000000000004</v>
      </c>
      <c r="M931">
        <v>4.93</v>
      </c>
      <c r="N931">
        <v>4.1100000000000003</v>
      </c>
      <c r="O931">
        <v>2.62</v>
      </c>
      <c r="P931">
        <v>5.62</v>
      </c>
      <c r="Q931">
        <v>1.31</v>
      </c>
      <c r="R931">
        <v>2.37</v>
      </c>
      <c r="S931">
        <v>-4.55</v>
      </c>
      <c r="T931">
        <v>-4.1100000000000003</v>
      </c>
      <c r="U931">
        <v>2.0299999999999998</v>
      </c>
      <c r="V931">
        <v>3.72</v>
      </c>
      <c r="W931">
        <v>4.91</v>
      </c>
      <c r="X931">
        <v>44.05</v>
      </c>
      <c r="Y931">
        <v>65.84</v>
      </c>
      <c r="Z931">
        <v>61.89</v>
      </c>
      <c r="AA931">
        <v>99.25</v>
      </c>
      <c r="AB931">
        <v>80.739999999999995</v>
      </c>
      <c r="AC931">
        <v>52.62</v>
      </c>
      <c r="AD931">
        <v>66.5</v>
      </c>
      <c r="AE931">
        <v>66.80</v>
      </c>
      <c r="AF931">
        <v>67.36</v>
      </c>
      <c r="AG931">
        <v>89.53</v>
      </c>
      <c r="AH931">
        <v>51.83</v>
      </c>
      <c r="AI931">
        <v>59.42</v>
      </c>
      <c r="AJ931">
        <v>64.349999999999994</v>
      </c>
      <c r="AK931">
        <v>78.48</v>
      </c>
      <c r="AL931">
        <v>105.80</v>
      </c>
      <c r="AM931">
        <v>20.488372089999999</v>
      </c>
      <c r="AN931">
        <v>19.771771770000001</v>
      </c>
      <c r="AO931">
        <v>16.592493300000001</v>
      </c>
      <c r="AP931">
        <v>22.3536036</v>
      </c>
      <c r="AQ931">
        <v>16.37728195</v>
      </c>
      <c r="AR931">
        <v>12.802919709999999</v>
      </c>
      <c r="AS931">
        <v>25.381679389999999</v>
      </c>
      <c r="AT931">
        <v>11.886120999999999</v>
      </c>
      <c r="AU931">
        <v>51.419847330000003</v>
      </c>
      <c r="AV931">
        <v>37.776371310000002</v>
      </c>
      <c r="AW931">
        <v>-11.39120879</v>
      </c>
      <c r="AX931">
        <v>-14.457420920000001</v>
      </c>
      <c r="AY931">
        <v>31.699507390000001</v>
      </c>
      <c r="AZ931">
        <v>21.096774190000001</v>
      </c>
      <c r="BA931">
        <v>21.547861510000001</v>
      </c>
    </row>
    <row r="932" spans="1:53" ht="14.4" hidden="1">
      <c r="A932" t="s">
        <v>1867</v>
      </c>
      <c r="B932" t="s">
        <v>1868</v>
      </c>
      <c r="C932">
        <v>20304030</v>
      </c>
      <c r="D932">
        <v>4213</v>
      </c>
      <c r="E932">
        <v>6.0719856600000002</v>
      </c>
      <c r="F932">
        <v>203040</v>
      </c>
      <c r="G932">
        <v>20</v>
      </c>
      <c r="H932">
        <v>20304030</v>
      </c>
      <c r="I932">
        <v>1.77</v>
      </c>
      <c r="J932">
        <v>2.38</v>
      </c>
      <c r="K932">
        <v>2.77</v>
      </c>
      <c r="L932">
        <v>3.16</v>
      </c>
      <c r="M932">
        <v>3.07</v>
      </c>
      <c r="N932">
        <v>3.37</v>
      </c>
      <c r="O932">
        <v>3.25</v>
      </c>
      <c r="P932">
        <v>4.21</v>
      </c>
      <c r="Q932">
        <v>6.18</v>
      </c>
      <c r="R932">
        <v>5.72</v>
      </c>
      <c r="S932">
        <v>4.9800000000000004</v>
      </c>
      <c r="T932">
        <v>9.98</v>
      </c>
      <c r="U932">
        <v>11.76</v>
      </c>
      <c r="V932">
        <v>7.36</v>
      </c>
      <c r="W932">
        <v>5.51</v>
      </c>
      <c r="X932">
        <v>40.94</v>
      </c>
      <c r="Y932">
        <v>47.92</v>
      </c>
      <c r="Z932">
        <v>52.46</v>
      </c>
      <c r="AA932">
        <v>57.45</v>
      </c>
      <c r="AB932">
        <v>72.53</v>
      </c>
      <c r="AC932">
        <v>58.65</v>
      </c>
      <c r="AD932">
        <v>85.30</v>
      </c>
      <c r="AE932">
        <v>104.10</v>
      </c>
      <c r="AF932">
        <v>95.67</v>
      </c>
      <c r="AG932">
        <v>113.87</v>
      </c>
      <c r="AH932">
        <v>134.66</v>
      </c>
      <c r="AI932">
        <v>179.02</v>
      </c>
      <c r="AJ932">
        <v>162.90</v>
      </c>
      <c r="AK932">
        <v>193.65</v>
      </c>
      <c r="AL932">
        <v>171.86</v>
      </c>
      <c r="AM932">
        <v>23.1299435</v>
      </c>
      <c r="AN932">
        <v>20.134453780000001</v>
      </c>
      <c r="AO932">
        <v>18.93862816</v>
      </c>
      <c r="AP932">
        <v>18.18037975</v>
      </c>
      <c r="AQ932">
        <v>23.625407169999999</v>
      </c>
      <c r="AR932">
        <v>17.40356083</v>
      </c>
      <c r="AS932">
        <v>26.246153849999999</v>
      </c>
      <c r="AT932">
        <v>24.726840859999999</v>
      </c>
      <c r="AU932">
        <v>15.48058252</v>
      </c>
      <c r="AV932">
        <v>19.907342660000001</v>
      </c>
      <c r="AW932">
        <v>27.04016064</v>
      </c>
      <c r="AX932">
        <v>17.93787575</v>
      </c>
      <c r="AY932">
        <v>13.852040819999999</v>
      </c>
      <c r="AZ932">
        <v>26.311141299999999</v>
      </c>
      <c r="BA932">
        <v>31.190562610000001</v>
      </c>
    </row>
    <row r="933" spans="1:53" ht="14.4" hidden="1">
      <c r="A933" t="s">
        <v>1869</v>
      </c>
      <c r="B933" t="s">
        <v>1870</v>
      </c>
      <c r="C933">
        <v>15101030</v>
      </c>
      <c r="D933">
        <v>2870</v>
      </c>
      <c r="E933">
        <v>6.0682779599999996</v>
      </c>
      <c r="F933">
        <v>151010</v>
      </c>
      <c r="G933">
        <v>15</v>
      </c>
      <c r="H933">
        <v>15101030</v>
      </c>
      <c r="I933">
        <v>2.36</v>
      </c>
      <c r="J933">
        <v>5.0999999999999996</v>
      </c>
      <c r="K933">
        <v>3</v>
      </c>
      <c r="L933">
        <v>2.16</v>
      </c>
      <c r="M933">
        <v>2.29</v>
      </c>
      <c r="N933">
        <v>3.66</v>
      </c>
      <c r="O933">
        <v>1.56</v>
      </c>
      <c r="P933">
        <v>3.99</v>
      </c>
      <c r="Q933">
        <v>3.69</v>
      </c>
      <c r="R933">
        <v>3.62</v>
      </c>
      <c r="S933">
        <v>4.22</v>
      </c>
      <c r="T933">
        <v>5.70</v>
      </c>
      <c r="U933">
        <v>5.81</v>
      </c>
      <c r="V933">
        <v>10.53</v>
      </c>
      <c r="W933">
        <v>2.72</v>
      </c>
      <c r="X933">
        <v>79.89</v>
      </c>
      <c r="Y933">
        <v>86.04</v>
      </c>
      <c r="Z933">
        <v>58.52</v>
      </c>
      <c r="AA933">
        <v>75.459999999999994</v>
      </c>
      <c r="AB933">
        <v>57.03</v>
      </c>
      <c r="AC933">
        <v>39.130000000000003</v>
      </c>
      <c r="AD933">
        <v>56.56</v>
      </c>
      <c r="AE933">
        <v>94.66</v>
      </c>
      <c r="AF933">
        <v>73.959999999999994</v>
      </c>
      <c r="AG933">
        <v>99.82</v>
      </c>
      <c r="AH933">
        <v>114.93</v>
      </c>
      <c r="AI933">
        <v>109.89</v>
      </c>
      <c r="AJ933">
        <v>124.80</v>
      </c>
      <c r="AK933">
        <v>63.05</v>
      </c>
      <c r="AL933">
        <v>48.61</v>
      </c>
      <c r="AM933">
        <v>33.85169492</v>
      </c>
      <c r="AN933">
        <v>16.87058824</v>
      </c>
      <c r="AO933">
        <v>19.506666670000001</v>
      </c>
      <c r="AP933">
        <v>34.935185189999999</v>
      </c>
      <c r="AQ933">
        <v>24.903930129999999</v>
      </c>
      <c r="AR933">
        <v>10.69125683</v>
      </c>
      <c r="AS933">
        <v>36.256410260000003</v>
      </c>
      <c r="AT933">
        <v>23.72431078</v>
      </c>
      <c r="AU933">
        <v>20.04336043</v>
      </c>
      <c r="AV933">
        <v>27.574585639999999</v>
      </c>
      <c r="AW933">
        <v>27.23459716</v>
      </c>
      <c r="AX933">
        <v>19.278947370000001</v>
      </c>
      <c r="AY933">
        <v>21.480206540000001</v>
      </c>
      <c r="AZ933">
        <v>5.9876543209999999</v>
      </c>
      <c r="BA933">
        <v>17.871323530000002</v>
      </c>
    </row>
    <row r="934" spans="1:53" ht="14.4" hidden="1">
      <c r="A934" t="s">
        <v>1871</v>
      </c>
      <c r="B934" t="s">
        <v>1872</v>
      </c>
      <c r="C934">
        <v>55102010</v>
      </c>
      <c r="D934">
        <v>4932</v>
      </c>
      <c r="E934">
        <v>6.0611786099999998</v>
      </c>
      <c r="F934">
        <v>551020</v>
      </c>
      <c r="G934">
        <v>55</v>
      </c>
      <c r="H934">
        <v>55102010</v>
      </c>
      <c r="I934">
        <v>2.36</v>
      </c>
      <c r="J934">
        <v>2.06</v>
      </c>
      <c r="K934">
        <v>1.76</v>
      </c>
      <c r="L934">
        <v>2.41</v>
      </c>
      <c r="M934">
        <v>1.92</v>
      </c>
      <c r="N934">
        <v>1.60</v>
      </c>
      <c r="O934">
        <v>2.08</v>
      </c>
      <c r="P934">
        <v>2.46</v>
      </c>
      <c r="Q934">
        <v>4.0599999999999996</v>
      </c>
      <c r="R934">
        <v>1.41</v>
      </c>
      <c r="S934">
        <v>2.54</v>
      </c>
      <c r="T934">
        <v>6.92</v>
      </c>
      <c r="U934">
        <v>4.97</v>
      </c>
      <c r="V934">
        <v>-7.16</v>
      </c>
      <c r="W934">
        <v>1.25</v>
      </c>
      <c r="X934">
        <v>31.58</v>
      </c>
      <c r="Y934">
        <v>29.40</v>
      </c>
      <c r="Z934">
        <v>32.71</v>
      </c>
      <c r="AA934">
        <v>41.46</v>
      </c>
      <c r="AB934">
        <v>37.979999999999997</v>
      </c>
      <c r="AC934">
        <v>33.76</v>
      </c>
      <c r="AD934">
        <v>46.08</v>
      </c>
      <c r="AE934">
        <v>46.95</v>
      </c>
      <c r="AF934">
        <v>53.35</v>
      </c>
      <c r="AG934">
        <v>45.16</v>
      </c>
      <c r="AH934">
        <v>34.96</v>
      </c>
      <c r="AI934">
        <v>45.91</v>
      </c>
      <c r="AJ934">
        <v>37.07</v>
      </c>
      <c r="AK934">
        <v>24.60</v>
      </c>
      <c r="AL934">
        <v>28.23</v>
      </c>
      <c r="AM934">
        <v>13.38135593</v>
      </c>
      <c r="AN934">
        <v>14.271844659999999</v>
      </c>
      <c r="AO934">
        <v>18.585227270000001</v>
      </c>
      <c r="AP934">
        <v>17.203319499999999</v>
      </c>
      <c r="AQ934">
        <v>19.78125</v>
      </c>
      <c r="AR934">
        <v>21.10</v>
      </c>
      <c r="AS934">
        <v>22.15384615</v>
      </c>
      <c r="AT934">
        <v>19.085365849999999</v>
      </c>
      <c r="AU934">
        <v>13.140394089999999</v>
      </c>
      <c r="AV934">
        <v>32.028368790000002</v>
      </c>
      <c r="AW934">
        <v>13.763779530000001</v>
      </c>
      <c r="AX934">
        <v>6.6343930640000002</v>
      </c>
      <c r="AY934">
        <v>7.4587525149999996</v>
      </c>
      <c r="AZ934">
        <v>-3.4357541899999999</v>
      </c>
      <c r="BA934">
        <v>22.584</v>
      </c>
    </row>
    <row r="935" spans="1:53" ht="14.4" hidden="1">
      <c r="A935" t="s">
        <v>1873</v>
      </c>
      <c r="B935" t="s">
        <v>1874</v>
      </c>
      <c r="C935">
        <v>30302010</v>
      </c>
      <c r="D935">
        <v>2844</v>
      </c>
      <c r="E935">
        <v>6.0544900799999999</v>
      </c>
      <c r="F935">
        <v>303020</v>
      </c>
      <c r="G935">
        <v>30</v>
      </c>
      <c r="H935">
        <v>30302010</v>
      </c>
      <c r="I935" t="e">
        <v>#N/A</v>
      </c>
      <c r="J935">
        <v>0.16</v>
      </c>
      <c r="K935">
        <v>-0.85</v>
      </c>
      <c r="L935">
        <v>0.44</v>
      </c>
      <c r="M935">
        <v>-0.26</v>
      </c>
      <c r="N935">
        <v>0.64</v>
      </c>
      <c r="O935">
        <v>0.44</v>
      </c>
      <c r="P935">
        <v>-0.66</v>
      </c>
      <c r="Q935">
        <v>-0.23</v>
      </c>
      <c r="R935">
        <v>-5.04</v>
      </c>
      <c r="S935">
        <v>-1.33</v>
      </c>
      <c r="T935">
        <v>-0.40</v>
      </c>
      <c r="U935">
        <v>0.08</v>
      </c>
      <c r="V935">
        <v>0.56999999999999995</v>
      </c>
      <c r="W935">
        <v>0.09</v>
      </c>
      <c r="X935" t="e">
        <v>#N/A</v>
      </c>
      <c r="Y935" t="e">
        <v>#N/A</v>
      </c>
      <c r="Z935" t="e">
        <v>#N/A</v>
      </c>
      <c r="AA935">
        <v>15.25</v>
      </c>
      <c r="AB935">
        <v>20.66</v>
      </c>
      <c r="AC935">
        <v>25.63</v>
      </c>
      <c r="AD935">
        <v>18.309999999999999</v>
      </c>
      <c r="AE935">
        <v>19.89</v>
      </c>
      <c r="AF935">
        <v>6.56</v>
      </c>
      <c r="AG935">
        <v>11.25</v>
      </c>
      <c r="AH935">
        <v>7.02</v>
      </c>
      <c r="AI935">
        <v>10.5</v>
      </c>
      <c r="AJ935">
        <v>8.56</v>
      </c>
      <c r="AK935">
        <v>12.42</v>
      </c>
      <c r="AL935">
        <v>6.96</v>
      </c>
      <c r="AM935" t="s">
        <v>23</v>
      </c>
      <c r="AN935" t="s">
        <v>23</v>
      </c>
      <c r="AO935" t="s">
        <v>23</v>
      </c>
      <c r="AP935">
        <v>34.659090910000003</v>
      </c>
      <c r="AQ935">
        <v>-79.46153846</v>
      </c>
      <c r="AR935">
        <v>40.046875</v>
      </c>
      <c r="AS935">
        <v>41.613636360000001</v>
      </c>
      <c r="AT935">
        <v>-30.136363639999999</v>
      </c>
      <c r="AU935">
        <v>-28.52173913</v>
      </c>
      <c r="AV935">
        <v>-2.2321428569999999</v>
      </c>
      <c r="AW935">
        <v>-5.2781954889999998</v>
      </c>
      <c r="AX935">
        <v>-26.25</v>
      </c>
      <c r="AY935">
        <v>107</v>
      </c>
      <c r="AZ935">
        <v>21.78947368</v>
      </c>
      <c r="BA935">
        <v>77.333333330000002</v>
      </c>
    </row>
    <row r="936" spans="1:53" ht="14.4" hidden="1">
      <c r="A936" t="s">
        <v>1875</v>
      </c>
      <c r="B936" t="s">
        <v>1876</v>
      </c>
      <c r="C936">
        <v>40201050</v>
      </c>
      <c r="D936">
        <v>6351</v>
      </c>
      <c r="E936">
        <v>6.0072841500000003</v>
      </c>
      <c r="F936">
        <v>402010</v>
      </c>
      <c r="G936">
        <v>40</v>
      </c>
      <c r="H936">
        <v>40201050</v>
      </c>
      <c r="I936">
        <v>-2.06</v>
      </c>
      <c r="J936">
        <v>-2.42</v>
      </c>
      <c r="K936">
        <v>-4.59</v>
      </c>
      <c r="L936">
        <v>-0.16</v>
      </c>
      <c r="M936">
        <v>0.64</v>
      </c>
      <c r="N936">
        <v>2.60</v>
      </c>
      <c r="O936">
        <v>0.86</v>
      </c>
      <c r="P936">
        <v>0.95</v>
      </c>
      <c r="Q936">
        <v>1.78</v>
      </c>
      <c r="R936">
        <v>1.85</v>
      </c>
      <c r="S936">
        <v>1.29</v>
      </c>
      <c r="T936">
        <v>1.85</v>
      </c>
      <c r="U936">
        <v>2.79</v>
      </c>
      <c r="V936">
        <v>2.4900000000000002</v>
      </c>
      <c r="W936">
        <v>2.89</v>
      </c>
      <c r="X936">
        <v>10.19</v>
      </c>
      <c r="Y936">
        <v>3.73</v>
      </c>
      <c r="Z936">
        <v>2.66</v>
      </c>
      <c r="AA936">
        <v>8.44</v>
      </c>
      <c r="AB936">
        <v>9.32</v>
      </c>
      <c r="AC936">
        <v>8.83</v>
      </c>
      <c r="AD936">
        <v>10.19</v>
      </c>
      <c r="AE936">
        <v>14.11</v>
      </c>
      <c r="AF936">
        <v>10.46</v>
      </c>
      <c r="AG936">
        <v>14.17</v>
      </c>
      <c r="AH936">
        <v>12.55</v>
      </c>
      <c r="AI936">
        <v>14.42</v>
      </c>
      <c r="AJ936">
        <v>13</v>
      </c>
      <c r="AK936">
        <v>19.29</v>
      </c>
      <c r="AL936">
        <v>23.71</v>
      </c>
      <c r="AM936">
        <v>-4.946601942</v>
      </c>
      <c r="AN936">
        <v>-1.5413223140000001</v>
      </c>
      <c r="AO936">
        <v>-0.57952069699999997</v>
      </c>
      <c r="AP936">
        <v>-52.75</v>
      </c>
      <c r="AQ936">
        <v>14.5625</v>
      </c>
      <c r="AR936">
        <v>3.3961538459999998</v>
      </c>
      <c r="AS936">
        <v>11.848837209999999</v>
      </c>
      <c r="AT936">
        <v>14.852631580000001</v>
      </c>
      <c r="AU936">
        <v>5.876404494</v>
      </c>
      <c r="AV936">
        <v>7.6594594589999998</v>
      </c>
      <c r="AW936">
        <v>9.7286821710000009</v>
      </c>
      <c r="AX936">
        <v>7.7945945950000004</v>
      </c>
      <c r="AY936">
        <v>4.6594982079999996</v>
      </c>
      <c r="AZ936">
        <v>7.7469879519999996</v>
      </c>
      <c r="BA936">
        <v>8.2041522489999998</v>
      </c>
    </row>
    <row r="937" spans="1:53" ht="14.4" hidden="1">
      <c r="A937" t="s">
        <v>1877</v>
      </c>
      <c r="B937" t="s">
        <v>1878</v>
      </c>
      <c r="C937">
        <v>60105010</v>
      </c>
      <c r="D937">
        <v>6798</v>
      </c>
      <c r="E937">
        <v>6.0068766</v>
      </c>
      <c r="F937">
        <v>601050</v>
      </c>
      <c r="G937">
        <v>60</v>
      </c>
      <c r="H937">
        <v>60105010</v>
      </c>
      <c r="I937">
        <v>0.13</v>
      </c>
      <c r="J937">
        <v>0</v>
      </c>
      <c r="K937">
        <v>0.070000000000000007</v>
      </c>
      <c r="L937">
        <v>0.08</v>
      </c>
      <c r="M937">
        <v>0.33</v>
      </c>
      <c r="N937">
        <v>0.70</v>
      </c>
      <c r="O937">
        <v>0.78</v>
      </c>
      <c r="P937">
        <v>0.18</v>
      </c>
      <c r="Q937">
        <v>0.55000000000000004</v>
      </c>
      <c r="R937">
        <v>0.28999999999999998</v>
      </c>
      <c r="S937">
        <v>0.52</v>
      </c>
      <c r="T937">
        <v>0.45</v>
      </c>
      <c r="U937">
        <v>0.15</v>
      </c>
      <c r="V937">
        <v>-0.74</v>
      </c>
      <c r="W937">
        <v>-1.81</v>
      </c>
      <c r="X937">
        <v>21.17</v>
      </c>
      <c r="Y937">
        <v>18.59</v>
      </c>
      <c r="Z937">
        <v>24.01</v>
      </c>
      <c r="AA937">
        <v>21.31</v>
      </c>
      <c r="AB937">
        <v>27.32</v>
      </c>
      <c r="AC937">
        <v>28.32</v>
      </c>
      <c r="AD937">
        <v>30.32</v>
      </c>
      <c r="AE937">
        <v>32.119999999999997</v>
      </c>
      <c r="AF937">
        <v>28.44</v>
      </c>
      <c r="AG937">
        <v>33.369999999999997</v>
      </c>
      <c r="AH937">
        <v>29.60</v>
      </c>
      <c r="AI937">
        <v>31.64</v>
      </c>
      <c r="AJ937">
        <v>19.27</v>
      </c>
      <c r="AK937">
        <v>17.23</v>
      </c>
      <c r="AL937">
        <v>16.95</v>
      </c>
      <c r="AM937">
        <v>162.8461538</v>
      </c>
      <c r="AN937" t="s">
        <v>23</v>
      </c>
      <c r="AO937">
        <v>343</v>
      </c>
      <c r="AP937">
        <v>266.375</v>
      </c>
      <c r="AQ937">
        <v>82.787878789999994</v>
      </c>
      <c r="AR937">
        <v>40.457142859999998</v>
      </c>
      <c r="AS937">
        <v>38.871794870000002</v>
      </c>
      <c r="AT937">
        <v>178.44444440000001</v>
      </c>
      <c r="AU937">
        <v>51.70909091</v>
      </c>
      <c r="AV937">
        <v>115.0689655</v>
      </c>
      <c r="AW937">
        <v>56.92307692</v>
      </c>
      <c r="AX937">
        <v>70.311111109999999</v>
      </c>
      <c r="AY937">
        <v>128.46666669999999</v>
      </c>
      <c r="AZ937">
        <v>-23.28378378</v>
      </c>
      <c r="BA937">
        <v>-9.3646408839999999</v>
      </c>
    </row>
    <row r="938" spans="1:53" ht="14.4" hidden="1">
      <c r="A938" t="s">
        <v>1879</v>
      </c>
      <c r="B938" t="s">
        <v>1880</v>
      </c>
      <c r="C938">
        <v>35202010</v>
      </c>
      <c r="D938">
        <v>2834</v>
      </c>
      <c r="E938">
        <v>5.9866148299999997</v>
      </c>
      <c r="F938">
        <v>352020</v>
      </c>
      <c r="G938">
        <v>35</v>
      </c>
      <c r="H938">
        <v>35202010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>
        <v>-0.13</v>
      </c>
      <c r="P938">
        <v>-0.87</v>
      </c>
      <c r="Q938">
        <v>0.24</v>
      </c>
      <c r="R938">
        <v>0.18</v>
      </c>
      <c r="S938">
        <v>-1.27</v>
      </c>
      <c r="T938">
        <v>-0.97</v>
      </c>
      <c r="U938">
        <v>-0.16</v>
      </c>
      <c r="V938">
        <v>-2.5</v>
      </c>
      <c r="W938">
        <v>0.68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>
        <v>31.53</v>
      </c>
      <c r="AG938">
        <v>29.45</v>
      </c>
      <c r="AH938">
        <v>30.67</v>
      </c>
      <c r="AI938">
        <v>28.38</v>
      </c>
      <c r="AJ938">
        <v>12.22</v>
      </c>
      <c r="AK938">
        <v>14.90</v>
      </c>
      <c r="AL938">
        <v>12.11</v>
      </c>
      <c r="AM938" t="s">
        <v>23</v>
      </c>
      <c r="AN938" t="s">
        <v>23</v>
      </c>
      <c r="AO938" t="s">
        <v>23</v>
      </c>
      <c r="AP938" t="s">
        <v>23</v>
      </c>
      <c r="AQ938" t="s">
        <v>23</v>
      </c>
      <c r="AR938" t="s">
        <v>23</v>
      </c>
      <c r="AS938" t="s">
        <v>23</v>
      </c>
      <c r="AT938" t="s">
        <v>23</v>
      </c>
      <c r="AU938">
        <v>131.375</v>
      </c>
      <c r="AV938">
        <v>163.61111109999999</v>
      </c>
      <c r="AW938">
        <v>-24.149606299999999</v>
      </c>
      <c r="AX938">
        <v>-29.257731960000001</v>
      </c>
      <c r="AY938">
        <v>-76.375</v>
      </c>
      <c r="AZ938">
        <v>-5.96</v>
      </c>
      <c r="BA938">
        <v>17.808823530000002</v>
      </c>
    </row>
    <row r="939" spans="1:53" ht="14.4" hidden="1">
      <c r="A939" t="s">
        <v>1881</v>
      </c>
      <c r="B939" t="s">
        <v>1882</v>
      </c>
      <c r="C939">
        <v>25202010</v>
      </c>
      <c r="D939">
        <v>3942</v>
      </c>
      <c r="E939">
        <v>5.9725100700000002</v>
      </c>
      <c r="F939">
        <v>252020</v>
      </c>
      <c r="G939">
        <v>25</v>
      </c>
      <c r="H939">
        <v>25202010</v>
      </c>
      <c r="I939">
        <v>1.86</v>
      </c>
      <c r="J939">
        <v>2.1800000000000002</v>
      </c>
      <c r="K939">
        <v>2.2200000000000002</v>
      </c>
      <c r="L939">
        <v>2.58</v>
      </c>
      <c r="M939">
        <v>1.45</v>
      </c>
      <c r="N939">
        <v>1.08</v>
      </c>
      <c r="O939">
        <v>0.92</v>
      </c>
      <c r="P939">
        <v>-3.07</v>
      </c>
      <c r="Q939">
        <v>-1.55</v>
      </c>
      <c r="R939">
        <v>-0.62</v>
      </c>
      <c r="S939">
        <v>0.36</v>
      </c>
      <c r="T939">
        <v>2.5299999999999998</v>
      </c>
      <c r="U939">
        <v>1.1000000000000001</v>
      </c>
      <c r="V939">
        <v>0.60</v>
      </c>
      <c r="W939">
        <v>1.58</v>
      </c>
      <c r="X939">
        <v>25.43</v>
      </c>
      <c r="Y939">
        <v>27.76</v>
      </c>
      <c r="Z939">
        <v>36.619999999999997</v>
      </c>
      <c r="AA939">
        <v>47.58</v>
      </c>
      <c r="AB939">
        <v>30.945</v>
      </c>
      <c r="AC939">
        <v>27.17</v>
      </c>
      <c r="AD939">
        <v>27.55</v>
      </c>
      <c r="AE939">
        <v>15.38</v>
      </c>
      <c r="AF939">
        <v>9.99</v>
      </c>
      <c r="AG939">
        <v>13.55</v>
      </c>
      <c r="AH939">
        <v>17.45</v>
      </c>
      <c r="AI939">
        <v>21.56</v>
      </c>
      <c r="AJ939">
        <v>17.84</v>
      </c>
      <c r="AK939">
        <v>18.88</v>
      </c>
      <c r="AL939">
        <v>17.73</v>
      </c>
      <c r="AM939">
        <v>13.672043009999999</v>
      </c>
      <c r="AN939">
        <v>12.73394495</v>
      </c>
      <c r="AO939">
        <v>16.495495500000001</v>
      </c>
      <c r="AP939">
        <v>18.441860470000002</v>
      </c>
      <c r="AQ939">
        <v>21.341379310000001</v>
      </c>
      <c r="AR939">
        <v>25.157407410000001</v>
      </c>
      <c r="AS939">
        <v>29.945652169999999</v>
      </c>
      <c r="AT939">
        <v>-5.0097719869999997</v>
      </c>
      <c r="AU939">
        <v>-6.4451612899999997</v>
      </c>
      <c r="AV939">
        <v>-21.854838709999999</v>
      </c>
      <c r="AW939">
        <v>48.472222219999999</v>
      </c>
      <c r="AX939">
        <v>8.5217391300000003</v>
      </c>
      <c r="AY939">
        <v>16.218181820000002</v>
      </c>
      <c r="AZ939">
        <v>31.466666669999999</v>
      </c>
      <c r="BA939">
        <v>11.22151899</v>
      </c>
    </row>
    <row r="940" spans="1:53" ht="14.4" hidden="1">
      <c r="A940" t="s">
        <v>1883</v>
      </c>
      <c r="B940" t="s">
        <v>1884</v>
      </c>
      <c r="C940">
        <v>25301040</v>
      </c>
      <c r="D940">
        <v>5812</v>
      </c>
      <c r="E940">
        <v>5.9620487400000002</v>
      </c>
      <c r="F940">
        <v>253010</v>
      </c>
      <c r="G940">
        <v>25</v>
      </c>
      <c r="H940">
        <v>25301040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>
        <v>0.66</v>
      </c>
      <c r="S940">
        <v>0.13</v>
      </c>
      <c r="T940">
        <v>-0.28000000000000003</v>
      </c>
      <c r="U940">
        <v>-0.09</v>
      </c>
      <c r="V940">
        <v>0.03</v>
      </c>
      <c r="W940">
        <v>0.34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>
        <v>50.91</v>
      </c>
      <c r="AJ940">
        <v>28.19</v>
      </c>
      <c r="AK940">
        <v>31.67</v>
      </c>
      <c r="AL940">
        <v>52.38</v>
      </c>
      <c r="AM940" t="s">
        <v>23</v>
      </c>
      <c r="AN940" t="s">
        <v>23</v>
      </c>
      <c r="AO940" t="s">
        <v>23</v>
      </c>
      <c r="AP940" t="s">
        <v>23</v>
      </c>
      <c r="AQ940" t="s">
        <v>23</v>
      </c>
      <c r="AR940" t="s">
        <v>23</v>
      </c>
      <c r="AS940" t="s">
        <v>23</v>
      </c>
      <c r="AT940" t="s">
        <v>23</v>
      </c>
      <c r="AU940" t="s">
        <v>23</v>
      </c>
      <c r="AV940" t="s">
        <v>23</v>
      </c>
      <c r="AW940" t="s">
        <v>23</v>
      </c>
      <c r="AX940">
        <v>-181.82142859999999</v>
      </c>
      <c r="AY940">
        <v>-313.22222219999998</v>
      </c>
      <c r="AZ940">
        <v>1055.666667</v>
      </c>
      <c r="BA940">
        <v>154.05882349999999</v>
      </c>
    </row>
    <row r="941" spans="1:53" ht="14.4" hidden="1">
      <c r="A941" t="s">
        <v>1885</v>
      </c>
      <c r="B941" t="s">
        <v>1886</v>
      </c>
      <c r="C941">
        <v>25503030</v>
      </c>
      <c r="D941">
        <v>7370</v>
      </c>
      <c r="E941">
        <v>5.9497018800000001</v>
      </c>
      <c r="F941">
        <v>255030</v>
      </c>
      <c r="G941">
        <v>25</v>
      </c>
      <c r="H941">
        <v>25503030</v>
      </c>
      <c r="I941" t="e">
        <v>#N/A</v>
      </c>
      <c r="J941" t="e">
        <v>#N/A</v>
      </c>
      <c r="K941" t="e">
        <v>#N/A</v>
      </c>
      <c r="L941">
        <v>-0.01</v>
      </c>
      <c r="M941">
        <v>-0.14000000000000001</v>
      </c>
      <c r="N941">
        <v>-0.49</v>
      </c>
      <c r="O941">
        <v>-0.26</v>
      </c>
      <c r="P941">
        <v>0.68</v>
      </c>
      <c r="Q941">
        <v>0.61</v>
      </c>
      <c r="R941">
        <v>0.76</v>
      </c>
      <c r="S941">
        <v>2.69</v>
      </c>
      <c r="T941">
        <v>3.40</v>
      </c>
      <c r="U941">
        <v>-5.48</v>
      </c>
      <c r="V941">
        <v>2.2400000000000002</v>
      </c>
      <c r="W941">
        <v>2.35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>
        <v>8.26</v>
      </c>
      <c r="AD941">
        <v>11.78</v>
      </c>
      <c r="AE941">
        <v>20.45</v>
      </c>
      <c r="AF941">
        <v>47.57</v>
      </c>
      <c r="AG941">
        <v>44.30</v>
      </c>
      <c r="AH941">
        <v>177.91</v>
      </c>
      <c r="AI941">
        <v>218.94</v>
      </c>
      <c r="AJ941">
        <v>119.78</v>
      </c>
      <c r="AK941">
        <v>81.05</v>
      </c>
      <c r="AL941">
        <v>52.89</v>
      </c>
      <c r="AM941" t="s">
        <v>23</v>
      </c>
      <c r="AN941" t="s">
        <v>23</v>
      </c>
      <c r="AO941" t="s">
        <v>23</v>
      </c>
      <c r="AP941" t="s">
        <v>23</v>
      </c>
      <c r="AQ941" t="s">
        <v>23</v>
      </c>
      <c r="AR941">
        <v>-16.85714286</v>
      </c>
      <c r="AS941">
        <v>-45.30769231</v>
      </c>
      <c r="AT941">
        <v>30.073529409999999</v>
      </c>
      <c r="AU941">
        <v>77.983606559999998</v>
      </c>
      <c r="AV941">
        <v>58.28947368</v>
      </c>
      <c r="AW941">
        <v>66.137546470000004</v>
      </c>
      <c r="AX941">
        <v>64.394117649999998</v>
      </c>
      <c r="AY941">
        <v>-21.857664230000001</v>
      </c>
      <c r="AZ941">
        <v>36.183035709999999</v>
      </c>
      <c r="BA941">
        <v>22.506382980000001</v>
      </c>
    </row>
    <row r="942" spans="1:53" ht="14.4" hidden="1">
      <c r="A942" t="s">
        <v>1887</v>
      </c>
      <c r="B942" t="s">
        <v>1888</v>
      </c>
      <c r="C942">
        <v>45203030</v>
      </c>
      <c r="D942">
        <v>5065</v>
      </c>
      <c r="E942">
        <v>5.9489808000000002</v>
      </c>
      <c r="F942">
        <v>452030</v>
      </c>
      <c r="G942">
        <v>45</v>
      </c>
      <c r="H942">
        <v>45203030</v>
      </c>
      <c r="I942">
        <v>4.01</v>
      </c>
      <c r="J942">
        <v>5.17</v>
      </c>
      <c r="K942">
        <v>4.5599999999999996</v>
      </c>
      <c r="L942">
        <v>3.85</v>
      </c>
      <c r="M942">
        <v>4.9800000000000004</v>
      </c>
      <c r="N942">
        <v>5.20</v>
      </c>
      <c r="O942">
        <v>5.68</v>
      </c>
      <c r="P942">
        <v>4.4800000000000004</v>
      </c>
      <c r="Q942">
        <v>8.10</v>
      </c>
      <c r="R942">
        <v>-2.44</v>
      </c>
      <c r="S942">
        <v>7.43</v>
      </c>
      <c r="T942">
        <v>15.10</v>
      </c>
      <c r="U942">
        <v>21.80</v>
      </c>
      <c r="V942">
        <v>15.84</v>
      </c>
      <c r="W942">
        <v>7.29</v>
      </c>
      <c r="X942">
        <v>34.25</v>
      </c>
      <c r="Y942">
        <v>37.409999999999997</v>
      </c>
      <c r="Z942">
        <v>38.08</v>
      </c>
      <c r="AA942">
        <v>54.25</v>
      </c>
      <c r="AB942">
        <v>57.89</v>
      </c>
      <c r="AC942">
        <v>54.18</v>
      </c>
      <c r="AD942">
        <v>71.30</v>
      </c>
      <c r="AE942">
        <v>80.41</v>
      </c>
      <c r="AF942">
        <v>68.95</v>
      </c>
      <c r="AG942">
        <v>84.74</v>
      </c>
      <c r="AH942">
        <v>97.30</v>
      </c>
      <c r="AI942">
        <v>134.27000000000001</v>
      </c>
      <c r="AJ942">
        <v>104.57</v>
      </c>
      <c r="AK942">
        <v>122.25</v>
      </c>
      <c r="AL942">
        <v>113.12</v>
      </c>
      <c r="AM942">
        <v>8.5411471320000008</v>
      </c>
      <c r="AN942">
        <v>7.2359767890000004</v>
      </c>
      <c r="AO942">
        <v>8.3508771930000005</v>
      </c>
      <c r="AP942">
        <v>14.09090909</v>
      </c>
      <c r="AQ942">
        <v>11.62449799</v>
      </c>
      <c r="AR942">
        <v>10.41923077</v>
      </c>
      <c r="AS942">
        <v>12.5528169</v>
      </c>
      <c r="AT942">
        <v>17.948660709999999</v>
      </c>
      <c r="AU942">
        <v>8.5123456789999992</v>
      </c>
      <c r="AV942">
        <v>-34.729508199999998</v>
      </c>
      <c r="AW942">
        <v>13.09555855</v>
      </c>
      <c r="AX942">
        <v>8.8920529800000008</v>
      </c>
      <c r="AY942">
        <v>4.7967889909999997</v>
      </c>
      <c r="AZ942">
        <v>7.7178030299999998</v>
      </c>
      <c r="BA942">
        <v>15.517146779999999</v>
      </c>
    </row>
    <row r="943" spans="1:53" ht="14.4" hidden="1">
      <c r="A943" t="s">
        <v>1889</v>
      </c>
      <c r="B943" t="s">
        <v>1890</v>
      </c>
      <c r="C943">
        <v>20107010</v>
      </c>
      <c r="D943">
        <v>5080</v>
      </c>
      <c r="E943">
        <v>5.9455941699999997</v>
      </c>
      <c r="F943">
        <v>201070</v>
      </c>
      <c r="G943">
        <v>20</v>
      </c>
      <c r="H943">
        <v>20107010</v>
      </c>
      <c r="I943" t="e">
        <v>#N/A</v>
      </c>
      <c r="J943" t="e">
        <v>#N/A</v>
      </c>
      <c r="K943" t="e">
        <v>#N/A</v>
      </c>
      <c r="L943" t="e">
        <v>#N/A</v>
      </c>
      <c r="M943">
        <v>0.55000000000000004</v>
      </c>
      <c r="N943">
        <v>0.73</v>
      </c>
      <c r="O943">
        <v>0.77</v>
      </c>
      <c r="P943">
        <v>1.29</v>
      </c>
      <c r="Q943">
        <v>1.73</v>
      </c>
      <c r="R943">
        <v>1.82</v>
      </c>
      <c r="S943">
        <v>2.75</v>
      </c>
      <c r="T943">
        <v>5.20</v>
      </c>
      <c r="U943">
        <v>5.36</v>
      </c>
      <c r="V943">
        <v>3.80</v>
      </c>
      <c r="W943">
        <v>2.71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>
        <v>34.729999999999997</v>
      </c>
      <c r="AE943">
        <v>76.70</v>
      </c>
      <c r="AF943">
        <v>55.27</v>
      </c>
      <c r="AG943">
        <v>90.65</v>
      </c>
      <c r="AH943">
        <v>158.63</v>
      </c>
      <c r="AI943">
        <v>242.28</v>
      </c>
      <c r="AJ943">
        <v>117.32</v>
      </c>
      <c r="AK943">
        <v>162.5</v>
      </c>
      <c r="AL943">
        <v>131.77000000000001</v>
      </c>
      <c r="AM943" t="s">
        <v>23</v>
      </c>
      <c r="AN943" t="s">
        <v>23</v>
      </c>
      <c r="AO943" t="s">
        <v>23</v>
      </c>
      <c r="AP943" t="s">
        <v>23</v>
      </c>
      <c r="AQ943" t="s">
        <v>23</v>
      </c>
      <c r="AR943" t="s">
        <v>23</v>
      </c>
      <c r="AS943">
        <v>45.1038961</v>
      </c>
      <c r="AT943">
        <v>59.457364339999998</v>
      </c>
      <c r="AU943">
        <v>31.947976879999999</v>
      </c>
      <c r="AV943">
        <v>49.80769231</v>
      </c>
      <c r="AW943">
        <v>57.683636360000001</v>
      </c>
      <c r="AX943">
        <v>46.592307689999998</v>
      </c>
      <c r="AY943">
        <v>21.888059699999999</v>
      </c>
      <c r="AZ943">
        <v>42.763157890000002</v>
      </c>
      <c r="BA943">
        <v>48.623616239999997</v>
      </c>
    </row>
    <row r="944" spans="1:53" ht="14.4" hidden="1">
      <c r="A944" t="s">
        <v>1891</v>
      </c>
      <c r="B944" t="s">
        <v>1892</v>
      </c>
      <c r="C944">
        <v>45103020</v>
      </c>
      <c r="D944">
        <v>7372</v>
      </c>
      <c r="E944">
        <v>5.9374256599999997</v>
      </c>
      <c r="F944">
        <v>451030</v>
      </c>
      <c r="G944">
        <v>45</v>
      </c>
      <c r="H944">
        <v>45103020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>
        <v>0</v>
      </c>
      <c r="R944">
        <v>-1</v>
      </c>
      <c r="S944">
        <v>-0.18</v>
      </c>
      <c r="T944">
        <v>-1</v>
      </c>
      <c r="U944">
        <v>-0.60</v>
      </c>
      <c r="V944">
        <v>-0.16</v>
      </c>
      <c r="W944">
        <v>-0.13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>
        <v>43.13</v>
      </c>
      <c r="AJ944">
        <v>12.71</v>
      </c>
      <c r="AK944">
        <v>24.84</v>
      </c>
      <c r="AL944">
        <v>12.71</v>
      </c>
      <c r="AM944" t="s">
        <v>23</v>
      </c>
      <c r="AN944" t="s">
        <v>23</v>
      </c>
      <c r="AO944" t="s">
        <v>23</v>
      </c>
      <c r="AP944" t="s">
        <v>23</v>
      </c>
      <c r="AQ944" t="s">
        <v>23</v>
      </c>
      <c r="AR944" t="s">
        <v>23</v>
      </c>
      <c r="AS944" t="s">
        <v>23</v>
      </c>
      <c r="AT944" t="s">
        <v>23</v>
      </c>
      <c r="AU944" t="s">
        <v>23</v>
      </c>
      <c r="AV944" t="s">
        <v>23</v>
      </c>
      <c r="AW944" t="s">
        <v>23</v>
      </c>
      <c r="AX944">
        <v>-43.13</v>
      </c>
      <c r="AY944">
        <v>-21.18333333</v>
      </c>
      <c r="AZ944">
        <v>-155.25</v>
      </c>
      <c r="BA944">
        <v>-97.769230769999993</v>
      </c>
    </row>
    <row r="945" spans="1:53" ht="14.4" hidden="1">
      <c r="A945" t="s">
        <v>1893</v>
      </c>
      <c r="B945" t="s">
        <v>1894</v>
      </c>
      <c r="C945">
        <v>40203010</v>
      </c>
      <c r="D945">
        <v>6797</v>
      </c>
      <c r="E945">
        <v>5.9000810399999999</v>
      </c>
      <c r="F945">
        <v>402030</v>
      </c>
      <c r="G945">
        <v>40</v>
      </c>
      <c r="H945">
        <v>40203010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>
        <v>0</v>
      </c>
      <c r="P945">
        <v>0.27</v>
      </c>
      <c r="Q945">
        <v>0.53</v>
      </c>
      <c r="R945">
        <v>1.30</v>
      </c>
      <c r="S945">
        <v>1</v>
      </c>
      <c r="T945">
        <v>1.59</v>
      </c>
      <c r="U945">
        <v>1.18</v>
      </c>
      <c r="V945">
        <v>2.0299999999999998</v>
      </c>
      <c r="W945">
        <v>1.53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>
        <v>17.89</v>
      </c>
      <c r="AH945">
        <v>12.66</v>
      </c>
      <c r="AI945">
        <v>14.16</v>
      </c>
      <c r="AJ945">
        <v>11.55</v>
      </c>
      <c r="AK945">
        <v>14.76</v>
      </c>
      <c r="AL945">
        <v>15.12</v>
      </c>
      <c r="AM945" t="s">
        <v>23</v>
      </c>
      <c r="AN945" t="s">
        <v>23</v>
      </c>
      <c r="AO945" t="s">
        <v>23</v>
      </c>
      <c r="AP945" t="s">
        <v>23</v>
      </c>
      <c r="AQ945" t="s">
        <v>23</v>
      </c>
      <c r="AR945" t="s">
        <v>23</v>
      </c>
      <c r="AS945" t="s">
        <v>23</v>
      </c>
      <c r="AT945" t="s">
        <v>23</v>
      </c>
      <c r="AU945" t="s">
        <v>23</v>
      </c>
      <c r="AV945">
        <v>13.761538460000001</v>
      </c>
      <c r="AW945">
        <v>12.66</v>
      </c>
      <c r="AX945">
        <v>8.9056603770000002</v>
      </c>
      <c r="AY945">
        <v>9.7881355929999998</v>
      </c>
      <c r="AZ945">
        <v>7.2709359610000002</v>
      </c>
      <c r="BA945">
        <v>9.8823529410000006</v>
      </c>
    </row>
    <row r="946" spans="1:53" ht="14.4" hidden="1">
      <c r="A946" t="s">
        <v>1895</v>
      </c>
      <c r="B946" t="s">
        <v>1896</v>
      </c>
      <c r="C946">
        <v>60102510</v>
      </c>
      <c r="D946">
        <v>6798</v>
      </c>
      <c r="E946">
        <v>5.8983870400000002</v>
      </c>
      <c r="F946">
        <v>601025</v>
      </c>
      <c r="G946">
        <v>60</v>
      </c>
      <c r="H946">
        <v>60102510</v>
      </c>
      <c r="I946">
        <v>-0.59</v>
      </c>
      <c r="J946">
        <v>-0.41</v>
      </c>
      <c r="K946">
        <v>0.19</v>
      </c>
      <c r="L946">
        <v>0.15</v>
      </c>
      <c r="M946">
        <v>0.23</v>
      </c>
      <c r="N946">
        <v>0.26</v>
      </c>
      <c r="O946">
        <v>0.26</v>
      </c>
      <c r="P946">
        <v>0.95</v>
      </c>
      <c r="Q946">
        <v>1.0900000000000001</v>
      </c>
      <c r="R946">
        <v>0.85</v>
      </c>
      <c r="S946">
        <v>1.1599999999999999</v>
      </c>
      <c r="T946">
        <v>1.23</v>
      </c>
      <c r="U946">
        <v>2.61</v>
      </c>
      <c r="V946">
        <v>1.81</v>
      </c>
      <c r="W946">
        <v>1.92</v>
      </c>
      <c r="X946">
        <v>17.93</v>
      </c>
      <c r="Y946">
        <v>15.14</v>
      </c>
      <c r="Z946">
        <v>15.44</v>
      </c>
      <c r="AA946">
        <v>17.70</v>
      </c>
      <c r="AB946">
        <v>20.63</v>
      </c>
      <c r="AC946">
        <v>22.62</v>
      </c>
      <c r="AD946">
        <v>28.49</v>
      </c>
      <c r="AE946">
        <v>35.06</v>
      </c>
      <c r="AF946">
        <v>35.17</v>
      </c>
      <c r="AG946">
        <v>54.14</v>
      </c>
      <c r="AH946">
        <v>58.51</v>
      </c>
      <c r="AI946">
        <v>85.29</v>
      </c>
      <c r="AJ946">
        <v>56.87</v>
      </c>
      <c r="AK946">
        <v>62.67</v>
      </c>
      <c r="AL946">
        <v>59.14</v>
      </c>
      <c r="AM946">
        <v>-30.389830509999999</v>
      </c>
      <c r="AN946">
        <v>-36.926829269999999</v>
      </c>
      <c r="AO946">
        <v>81.263157890000002</v>
      </c>
      <c r="AP946">
        <v>118</v>
      </c>
      <c r="AQ946">
        <v>89.695652170000002</v>
      </c>
      <c r="AR946">
        <v>87</v>
      </c>
      <c r="AS946">
        <v>109.5769231</v>
      </c>
      <c r="AT946">
        <v>36.905263159999997</v>
      </c>
      <c r="AU946">
        <v>32.266055049999999</v>
      </c>
      <c r="AV946">
        <v>63.694117650000003</v>
      </c>
      <c r="AW946">
        <v>50.439655170000002</v>
      </c>
      <c r="AX946">
        <v>69.341463410000003</v>
      </c>
      <c r="AY946">
        <v>21.789272029999999</v>
      </c>
      <c r="AZ946">
        <v>34.624309390000001</v>
      </c>
      <c r="BA946">
        <v>30.802083329999999</v>
      </c>
    </row>
    <row r="947" spans="1:53" ht="14.4" hidden="1">
      <c r="A947" t="s">
        <v>1897</v>
      </c>
      <c r="B947" t="s">
        <v>1898</v>
      </c>
      <c r="C947">
        <v>25302020</v>
      </c>
      <c r="D947">
        <v>7380</v>
      </c>
      <c r="E947">
        <v>5.8891787899999999</v>
      </c>
      <c r="F947">
        <v>253020</v>
      </c>
      <c r="G947">
        <v>25</v>
      </c>
      <c r="H947">
        <v>25302020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>
        <v>0</v>
      </c>
      <c r="O947">
        <v>-0.72</v>
      </c>
      <c r="P947">
        <v>0.46</v>
      </c>
      <c r="Q947">
        <v>-0.81</v>
      </c>
      <c r="R947">
        <v>-0.56999999999999995</v>
      </c>
      <c r="S947">
        <v>-0.81</v>
      </c>
      <c r="T947">
        <v>-0.41</v>
      </c>
      <c r="U947">
        <v>0.15</v>
      </c>
      <c r="V947">
        <v>0.51</v>
      </c>
      <c r="W947">
        <v>0.52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>
        <v>6.01</v>
      </c>
      <c r="AG947">
        <v>7.93</v>
      </c>
      <c r="AH947">
        <v>7.85</v>
      </c>
      <c r="AI947">
        <v>8.41</v>
      </c>
      <c r="AJ947">
        <v>9.07</v>
      </c>
      <c r="AK947">
        <v>6.82</v>
      </c>
      <c r="AL947">
        <v>6.91</v>
      </c>
      <c r="AM947" t="s">
        <v>23</v>
      </c>
      <c r="AN947" t="s">
        <v>23</v>
      </c>
      <c r="AO947" t="s">
        <v>23</v>
      </c>
      <c r="AP947" t="s">
        <v>23</v>
      </c>
      <c r="AQ947" t="s">
        <v>23</v>
      </c>
      <c r="AR947" t="s">
        <v>23</v>
      </c>
      <c r="AS947" t="s">
        <v>23</v>
      </c>
      <c r="AT947" t="s">
        <v>23</v>
      </c>
      <c r="AU947">
        <v>-7.4197530860000001</v>
      </c>
      <c r="AV947">
        <v>-13.9122807</v>
      </c>
      <c r="AW947">
        <v>-9.6913580249999995</v>
      </c>
      <c r="AX947">
        <v>-20.512195120000001</v>
      </c>
      <c r="AY947">
        <v>60.466666670000002</v>
      </c>
      <c r="AZ947">
        <v>13.372549019999999</v>
      </c>
      <c r="BA947">
        <v>13.28846154</v>
      </c>
    </row>
    <row r="948" spans="1:53" ht="14.4" hidden="1">
      <c r="A948" t="s">
        <v>1899</v>
      </c>
      <c r="B948" t="s">
        <v>1900</v>
      </c>
      <c r="C948">
        <v>25203010</v>
      </c>
      <c r="D948">
        <v>2300</v>
      </c>
      <c r="E948">
        <v>5.8831897499999997</v>
      </c>
      <c r="F948">
        <v>252030</v>
      </c>
      <c r="G948">
        <v>25</v>
      </c>
      <c r="H948">
        <v>25203010</v>
      </c>
      <c r="I948">
        <v>0.80</v>
      </c>
      <c r="J948">
        <v>4.3600000000000003</v>
      </c>
      <c r="K948">
        <v>5.87</v>
      </c>
      <c r="L948">
        <v>1.74</v>
      </c>
      <c r="M948">
        <v>5.27</v>
      </c>
      <c r="N948">
        <v>6.89</v>
      </c>
      <c r="O948">
        <v>6.79</v>
      </c>
      <c r="P948">
        <v>6.84</v>
      </c>
      <c r="Q948">
        <v>9.65</v>
      </c>
      <c r="R948">
        <v>5.60</v>
      </c>
      <c r="S948">
        <v>-15.96</v>
      </c>
      <c r="T948">
        <v>13.25</v>
      </c>
      <c r="U948">
        <v>3.03</v>
      </c>
      <c r="V948">
        <v>10.76</v>
      </c>
      <c r="W948">
        <v>10.56</v>
      </c>
      <c r="X948">
        <v>63.01</v>
      </c>
      <c r="Y948">
        <v>70.489999999999995</v>
      </c>
      <c r="Z948">
        <v>111.01</v>
      </c>
      <c r="AA948">
        <v>136.02000000000001</v>
      </c>
      <c r="AB948">
        <v>128.16999999999999</v>
      </c>
      <c r="AC948">
        <v>73.650000000000006</v>
      </c>
      <c r="AD948">
        <v>90.24</v>
      </c>
      <c r="AE948">
        <v>137.21</v>
      </c>
      <c r="AF948">
        <v>92.95</v>
      </c>
      <c r="AG948">
        <v>105.15</v>
      </c>
      <c r="AH948">
        <v>93.89</v>
      </c>
      <c r="AI948">
        <v>106.65</v>
      </c>
      <c r="AJ948">
        <v>70.59</v>
      </c>
      <c r="AK948">
        <v>122.12</v>
      </c>
      <c r="AL948">
        <v>105.75</v>
      </c>
      <c r="AM948">
        <v>78.7625</v>
      </c>
      <c r="AN948">
        <v>16.167431189999999</v>
      </c>
      <c r="AO948">
        <v>18.911413970000002</v>
      </c>
      <c r="AP948">
        <v>78.172413789999993</v>
      </c>
      <c r="AQ948">
        <v>24.320683110000001</v>
      </c>
      <c r="AR948">
        <v>10.68940493</v>
      </c>
      <c r="AS948">
        <v>13.290132549999999</v>
      </c>
      <c r="AT948">
        <v>20.059941519999999</v>
      </c>
      <c r="AU948">
        <v>9.6321243519999999</v>
      </c>
      <c r="AV948">
        <v>18.776785709999999</v>
      </c>
      <c r="AW948">
        <v>-5.88283208</v>
      </c>
      <c r="AX948">
        <v>8.0490566040000004</v>
      </c>
      <c r="AY948">
        <v>23.2970297</v>
      </c>
      <c r="AZ948">
        <v>11.349442379999999</v>
      </c>
      <c r="BA948">
        <v>10.014204550000001</v>
      </c>
    </row>
    <row r="949" spans="1:53" ht="14.4" hidden="1">
      <c r="A949" t="s">
        <v>1901</v>
      </c>
      <c r="B949" t="s">
        <v>1902</v>
      </c>
      <c r="C949">
        <v>25301040</v>
      </c>
      <c r="D949">
        <v>5812</v>
      </c>
      <c r="E949">
        <v>5.8773796760000003</v>
      </c>
      <c r="F949">
        <v>253010</v>
      </c>
      <c r="G949">
        <v>25</v>
      </c>
      <c r="H949">
        <v>25301040</v>
      </c>
      <c r="I949">
        <v>1.34</v>
      </c>
      <c r="J949">
        <v>1.53</v>
      </c>
      <c r="K949">
        <v>1.87</v>
      </c>
      <c r="L949">
        <v>2.2000000000000002</v>
      </c>
      <c r="M949">
        <v>2.2599999999999998</v>
      </c>
      <c r="N949">
        <v>3.05</v>
      </c>
      <c r="O949">
        <v>3.42</v>
      </c>
      <c r="P949">
        <v>2.94</v>
      </c>
      <c r="Q949">
        <v>2.72</v>
      </c>
      <c r="R949">
        <v>3.96</v>
      </c>
      <c r="S949">
        <v>0.63</v>
      </c>
      <c r="T949">
        <v>2.83</v>
      </c>
      <c r="U949">
        <v>2.58</v>
      </c>
      <c r="V949">
        <v>2.2799999999999998</v>
      </c>
      <c r="W949">
        <v>3.40</v>
      </c>
      <c r="X949">
        <v>20.88</v>
      </c>
      <c r="Y949">
        <v>26.76</v>
      </c>
      <c r="Z949">
        <v>30.99</v>
      </c>
      <c r="AA949">
        <v>46.34</v>
      </c>
      <c r="AB949">
        <v>58.69</v>
      </c>
      <c r="AC949">
        <v>47.95</v>
      </c>
      <c r="AD949">
        <v>49.53</v>
      </c>
      <c r="AE949">
        <v>38.840000000000003</v>
      </c>
      <c r="AF949">
        <v>43.98</v>
      </c>
      <c r="AG949">
        <v>42</v>
      </c>
      <c r="AH949">
        <v>56.57</v>
      </c>
      <c r="AI949">
        <v>36.590000000000003</v>
      </c>
      <c r="AJ949">
        <v>31.91</v>
      </c>
      <c r="AK949">
        <v>43.18</v>
      </c>
      <c r="AL949">
        <v>132.29</v>
      </c>
      <c r="AM949">
        <v>15.582089549999999</v>
      </c>
      <c r="AN949">
        <v>17.49019608</v>
      </c>
      <c r="AO949">
        <v>16.572192510000001</v>
      </c>
      <c r="AP949">
        <v>21.06363636</v>
      </c>
      <c r="AQ949">
        <v>25.969026549999999</v>
      </c>
      <c r="AR949">
        <v>15.721311480000001</v>
      </c>
      <c r="AS949">
        <v>14.48245614</v>
      </c>
      <c r="AT949">
        <v>13.210884350000001</v>
      </c>
      <c r="AU949">
        <v>16.16911765</v>
      </c>
      <c r="AV949">
        <v>10.60606061</v>
      </c>
      <c r="AW949">
        <v>89.793650790000001</v>
      </c>
      <c r="AX949">
        <v>12.92932862</v>
      </c>
      <c r="AY949">
        <v>12.36821705</v>
      </c>
      <c r="AZ949">
        <v>18.938596489999998</v>
      </c>
      <c r="BA949">
        <v>38.908823529999999</v>
      </c>
    </row>
    <row r="950" spans="1:53" ht="14.4" hidden="1">
      <c r="A950" t="s">
        <v>1903</v>
      </c>
      <c r="B950" t="s">
        <v>1904</v>
      </c>
      <c r="C950">
        <v>40202010</v>
      </c>
      <c r="D950">
        <v>6141</v>
      </c>
      <c r="E950">
        <v>5.8560613999999998</v>
      </c>
      <c r="F950">
        <v>402020</v>
      </c>
      <c r="G950">
        <v>40</v>
      </c>
      <c r="H950">
        <v>40202010</v>
      </c>
      <c r="I950" t="e">
        <v>#N/A</v>
      </c>
      <c r="J950" t="e">
        <v>#N/A</v>
      </c>
      <c r="K950" t="e">
        <v>#N/A</v>
      </c>
      <c r="L950" t="e">
        <v>#N/A</v>
      </c>
      <c r="M950">
        <v>0.42</v>
      </c>
      <c r="N950">
        <v>0.59</v>
      </c>
      <c r="O950">
        <v>0.53</v>
      </c>
      <c r="P950">
        <v>0.62</v>
      </c>
      <c r="Q950">
        <v>1.07</v>
      </c>
      <c r="R950">
        <v>1.30</v>
      </c>
      <c r="S950">
        <v>2.25</v>
      </c>
      <c r="T950">
        <v>3.61</v>
      </c>
      <c r="U950">
        <v>1.76</v>
      </c>
      <c r="V950">
        <v>2.41</v>
      </c>
      <c r="W950">
        <v>2.68</v>
      </c>
      <c r="X950" t="e">
        <v>#N/A</v>
      </c>
      <c r="Y950" t="e">
        <v>#N/A</v>
      </c>
      <c r="Z950" t="e">
        <v>#N/A</v>
      </c>
      <c r="AA950" t="e">
        <v>#N/A</v>
      </c>
      <c r="AB950">
        <v>10.19</v>
      </c>
      <c r="AC950">
        <v>6.52</v>
      </c>
      <c r="AD950">
        <v>11.02</v>
      </c>
      <c r="AE950">
        <v>11.30</v>
      </c>
      <c r="AF950">
        <v>8.31</v>
      </c>
      <c r="AG950">
        <v>8.91</v>
      </c>
      <c r="AH950">
        <v>12.39</v>
      </c>
      <c r="AI950">
        <v>19.670000000000002</v>
      </c>
      <c r="AJ950">
        <v>16.600000000000001</v>
      </c>
      <c r="AK950">
        <v>19.12</v>
      </c>
      <c r="AL950">
        <v>27.58</v>
      </c>
      <c r="AM950" t="s">
        <v>23</v>
      </c>
      <c r="AN950" t="s">
        <v>23</v>
      </c>
      <c r="AO950" t="s">
        <v>23</v>
      </c>
      <c r="AP950" t="s">
        <v>23</v>
      </c>
      <c r="AQ950">
        <v>24.26190476</v>
      </c>
      <c r="AR950">
        <v>11.05084746</v>
      </c>
      <c r="AS950">
        <v>20.792452829999998</v>
      </c>
      <c r="AT950">
        <v>18.22580645</v>
      </c>
      <c r="AU950">
        <v>7.7663551399999999</v>
      </c>
      <c r="AV950">
        <v>6.8538461540000002</v>
      </c>
      <c r="AW950">
        <v>5.5066666670000002</v>
      </c>
      <c r="AX950">
        <v>5.4487534630000001</v>
      </c>
      <c r="AY950">
        <v>9.4318181820000007</v>
      </c>
      <c r="AZ950">
        <v>7.933609959</v>
      </c>
      <c r="BA950">
        <v>10.29104478</v>
      </c>
    </row>
    <row r="951" spans="1:53" ht="14.4" hidden="1">
      <c r="A951" t="s">
        <v>1905</v>
      </c>
      <c r="B951" t="s">
        <v>1906</v>
      </c>
      <c r="C951">
        <v>45203015</v>
      </c>
      <c r="D951">
        <v>3613</v>
      </c>
      <c r="E951">
        <v>5.8476545020000001</v>
      </c>
      <c r="F951">
        <v>452030</v>
      </c>
      <c r="G951">
        <v>45</v>
      </c>
      <c r="H951">
        <v>45203015</v>
      </c>
      <c r="I951">
        <v>3.52</v>
      </c>
      <c r="J951">
        <v>3.90</v>
      </c>
      <c r="K951">
        <v>3.40</v>
      </c>
      <c r="L951">
        <v>3.94</v>
      </c>
      <c r="M951">
        <v>4.37</v>
      </c>
      <c r="N951">
        <v>3.63</v>
      </c>
      <c r="O951">
        <v>4.5999999999999996</v>
      </c>
      <c r="P951">
        <v>5.21</v>
      </c>
      <c r="Q951">
        <v>6.52</v>
      </c>
      <c r="R951">
        <v>5.60</v>
      </c>
      <c r="S951">
        <v>5.29</v>
      </c>
      <c r="T951">
        <v>11.38</v>
      </c>
      <c r="U951">
        <v>14.94</v>
      </c>
      <c r="V951">
        <v>10.34</v>
      </c>
      <c r="W951">
        <v>4</v>
      </c>
      <c r="X951">
        <v>47.06</v>
      </c>
      <c r="Y951">
        <v>42.98</v>
      </c>
      <c r="Z951">
        <v>61.71</v>
      </c>
      <c r="AA951">
        <v>92.93</v>
      </c>
      <c r="AB951">
        <v>96.67</v>
      </c>
      <c r="AC951">
        <v>107.01</v>
      </c>
      <c r="AD951">
        <v>151.77000000000001</v>
      </c>
      <c r="AE951">
        <v>197.82</v>
      </c>
      <c r="AF951">
        <v>171.48</v>
      </c>
      <c r="AG951">
        <v>191.30</v>
      </c>
      <c r="AH951">
        <v>254.66</v>
      </c>
      <c r="AI951">
        <v>314.68</v>
      </c>
      <c r="AJ951">
        <v>220.20</v>
      </c>
      <c r="AK951">
        <v>267.56</v>
      </c>
      <c r="AL951">
        <v>235.65</v>
      </c>
      <c r="AM951">
        <v>13.36931818</v>
      </c>
      <c r="AN951">
        <v>11.02051282</v>
      </c>
      <c r="AO951">
        <v>18.149999999999999</v>
      </c>
      <c r="AP951">
        <v>23.586294420000002</v>
      </c>
      <c r="AQ951">
        <v>22.121281459999999</v>
      </c>
      <c r="AR951">
        <v>29.47933884</v>
      </c>
      <c r="AS951">
        <v>32.993478260000003</v>
      </c>
      <c r="AT951">
        <v>37.969289830000001</v>
      </c>
      <c r="AU951">
        <v>26.300613500000001</v>
      </c>
      <c r="AV951">
        <v>34.160714290000001</v>
      </c>
      <c r="AW951">
        <v>48.139886580000002</v>
      </c>
      <c r="AX951">
        <v>27.652021090000002</v>
      </c>
      <c r="AY951">
        <v>14.738955819999999</v>
      </c>
      <c r="AZ951">
        <v>25.876208900000002</v>
      </c>
      <c r="BA951">
        <v>58.9125</v>
      </c>
    </row>
    <row r="952" spans="1:53" ht="14.4" hidden="1">
      <c r="A952" t="s">
        <v>1907</v>
      </c>
      <c r="B952" t="s">
        <v>1908</v>
      </c>
      <c r="C952">
        <v>55101010</v>
      </c>
      <c r="D952">
        <v>4911</v>
      </c>
      <c r="E952">
        <v>5.8213455999999999</v>
      </c>
      <c r="F952">
        <v>551010</v>
      </c>
      <c r="G952">
        <v>55</v>
      </c>
      <c r="H952">
        <v>55101010</v>
      </c>
      <c r="I952">
        <v>2.95</v>
      </c>
      <c r="J952">
        <v>3.36</v>
      </c>
      <c r="K952">
        <v>3.37</v>
      </c>
      <c r="L952">
        <v>3.64</v>
      </c>
      <c r="M952">
        <v>3.85</v>
      </c>
      <c r="N952">
        <v>3.87</v>
      </c>
      <c r="O952">
        <v>3.94</v>
      </c>
      <c r="P952">
        <v>4.21</v>
      </c>
      <c r="Q952">
        <v>4.49</v>
      </c>
      <c r="R952">
        <v>4.6100000000000003</v>
      </c>
      <c r="S952">
        <v>4.6900000000000004</v>
      </c>
      <c r="T952">
        <v>4.8499999999999996</v>
      </c>
      <c r="U952">
        <v>5.1100000000000003</v>
      </c>
      <c r="V952">
        <v>5.14</v>
      </c>
      <c r="W952">
        <v>5.5</v>
      </c>
      <c r="X952">
        <v>36.979999999999997</v>
      </c>
      <c r="Y952">
        <v>42.41</v>
      </c>
      <c r="Z952">
        <v>43.35</v>
      </c>
      <c r="AA952">
        <v>51.84</v>
      </c>
      <c r="AB952">
        <v>66.19</v>
      </c>
      <c r="AC952">
        <v>68</v>
      </c>
      <c r="AD952">
        <v>80.55</v>
      </c>
      <c r="AE952">
        <v>91.36</v>
      </c>
      <c r="AF952">
        <v>93.06</v>
      </c>
      <c r="AG952">
        <v>106.80</v>
      </c>
      <c r="AH952">
        <v>96.03</v>
      </c>
      <c r="AI952">
        <v>113.31</v>
      </c>
      <c r="AJ952">
        <v>107.85</v>
      </c>
      <c r="AK952">
        <v>98.32</v>
      </c>
      <c r="AL952">
        <v>109.28</v>
      </c>
      <c r="AM952">
        <v>12.535593220000001</v>
      </c>
      <c r="AN952">
        <v>12.62202381</v>
      </c>
      <c r="AO952">
        <v>12.86350148</v>
      </c>
      <c r="AP952">
        <v>14.241758239999999</v>
      </c>
      <c r="AQ952">
        <v>17.192207790000001</v>
      </c>
      <c r="AR952">
        <v>17.571059429999998</v>
      </c>
      <c r="AS952">
        <v>20.444162439999999</v>
      </c>
      <c r="AT952">
        <v>21.700712589999998</v>
      </c>
      <c r="AU952">
        <v>20.726057910000002</v>
      </c>
      <c r="AV952">
        <v>23.167028200000001</v>
      </c>
      <c r="AW952">
        <v>20.475479740000001</v>
      </c>
      <c r="AX952">
        <v>23.3628866</v>
      </c>
      <c r="AY952">
        <v>21.10567515</v>
      </c>
      <c r="AZ952">
        <v>19.128404669999998</v>
      </c>
      <c r="BA952">
        <v>19.869090910000001</v>
      </c>
    </row>
    <row r="953" spans="1:53" ht="14.4" hidden="1">
      <c r="A953" t="s">
        <v>1909</v>
      </c>
      <c r="B953" t="s">
        <v>1910</v>
      </c>
      <c r="C953">
        <v>40203020</v>
      </c>
      <c r="D953">
        <v>6282</v>
      </c>
      <c r="E953">
        <v>5.8051936800000004</v>
      </c>
      <c r="F953">
        <v>402030</v>
      </c>
      <c r="G953">
        <v>40</v>
      </c>
      <c r="H953">
        <v>40203020</v>
      </c>
      <c r="I953">
        <v>1.36</v>
      </c>
      <c r="J953">
        <v>1.36</v>
      </c>
      <c r="K953">
        <v>0.65</v>
      </c>
      <c r="L953">
        <v>1.21</v>
      </c>
      <c r="M953">
        <v>3.20</v>
      </c>
      <c r="N953">
        <v>7.40</v>
      </c>
      <c r="O953">
        <v>2.92</v>
      </c>
      <c r="P953">
        <v>1.91</v>
      </c>
      <c r="Q953">
        <v>4.0599999999999996</v>
      </c>
      <c r="R953">
        <v>2.44</v>
      </c>
      <c r="S953">
        <v>3.54</v>
      </c>
      <c r="T953">
        <v>4.63</v>
      </c>
      <c r="U953">
        <v>3.51</v>
      </c>
      <c r="V953">
        <v>-0.90</v>
      </c>
      <c r="W953">
        <v>2.68</v>
      </c>
      <c r="X953">
        <v>39.49</v>
      </c>
      <c r="Y953">
        <v>26.11</v>
      </c>
      <c r="Z953">
        <v>29.84</v>
      </c>
      <c r="AA953">
        <v>45.32</v>
      </c>
      <c r="AB953">
        <v>50.03</v>
      </c>
      <c r="AC953">
        <v>45.01</v>
      </c>
      <c r="AD953">
        <v>41.09</v>
      </c>
      <c r="AE953">
        <v>52.5</v>
      </c>
      <c r="AF953">
        <v>36.909999999999997</v>
      </c>
      <c r="AG953">
        <v>39.96</v>
      </c>
      <c r="AH953">
        <v>42.30</v>
      </c>
      <c r="AI953">
        <v>43.63</v>
      </c>
      <c r="AJ953">
        <v>34.67</v>
      </c>
      <c r="AK953">
        <v>34.799999999999997</v>
      </c>
      <c r="AL953">
        <v>51.48</v>
      </c>
      <c r="AM953">
        <v>29.03676471</v>
      </c>
      <c r="AN953">
        <v>19.198529409999999</v>
      </c>
      <c r="AO953">
        <v>45.907692310000002</v>
      </c>
      <c r="AP953">
        <v>37.454545449999998</v>
      </c>
      <c r="AQ953">
        <v>15.634375</v>
      </c>
      <c r="AR953">
        <v>6.0824324320000001</v>
      </c>
      <c r="AS953">
        <v>14.07191781</v>
      </c>
      <c r="AT953">
        <v>27.486910989999998</v>
      </c>
      <c r="AU953">
        <v>9.0911330049999997</v>
      </c>
      <c r="AV953">
        <v>16.37704918</v>
      </c>
      <c r="AW953">
        <v>11.94915254</v>
      </c>
      <c r="AX953">
        <v>9.4233261339999999</v>
      </c>
      <c r="AY953">
        <v>9.8774928769999999</v>
      </c>
      <c r="AZ953">
        <v>-38.666666669999998</v>
      </c>
      <c r="BA953">
        <v>19.20895522</v>
      </c>
    </row>
    <row r="954" spans="1:53" ht="14.4" hidden="1">
      <c r="A954" t="s">
        <v>1911</v>
      </c>
      <c r="B954" t="s">
        <v>1912</v>
      </c>
      <c r="C954">
        <v>40201050</v>
      </c>
      <c r="D954">
        <v>6351</v>
      </c>
      <c r="E954">
        <v>5.7822357200000001</v>
      </c>
      <c r="F954">
        <v>402010</v>
      </c>
      <c r="G954">
        <v>40</v>
      </c>
      <c r="H954">
        <v>40201050</v>
      </c>
      <c r="I954" t="e">
        <v>#N/A</v>
      </c>
      <c r="J954">
        <v>-0.40</v>
      </c>
      <c r="K954">
        <v>-0.16</v>
      </c>
      <c r="L954">
        <v>0.78</v>
      </c>
      <c r="M954">
        <v>1.03</v>
      </c>
      <c r="N954">
        <v>1.72</v>
      </c>
      <c r="O954">
        <v>2.41</v>
      </c>
      <c r="P954">
        <v>3.99</v>
      </c>
      <c r="Q954">
        <v>4.7699999999999996</v>
      </c>
      <c r="R954">
        <v>5.66</v>
      </c>
      <c r="S954">
        <v>3.88</v>
      </c>
      <c r="T954">
        <v>6.11</v>
      </c>
      <c r="U954">
        <v>7.72</v>
      </c>
      <c r="V954">
        <v>6.5</v>
      </c>
      <c r="W954">
        <v>6.85</v>
      </c>
      <c r="X954" t="e">
        <v>#N/A</v>
      </c>
      <c r="Y954" t="e">
        <v>#N/A</v>
      </c>
      <c r="Z954" t="e">
        <v>#N/A</v>
      </c>
      <c r="AA954">
        <v>24.06</v>
      </c>
      <c r="AB954">
        <v>25.71</v>
      </c>
      <c r="AC954">
        <v>21.89</v>
      </c>
      <c r="AD954">
        <v>32.369999999999997</v>
      </c>
      <c r="AE954">
        <v>43.42</v>
      </c>
      <c r="AF954">
        <v>34.18</v>
      </c>
      <c r="AG954">
        <v>51.99</v>
      </c>
      <c r="AH954">
        <v>43.20</v>
      </c>
      <c r="AI954">
        <v>45.53</v>
      </c>
      <c r="AJ954">
        <v>38.880000000000003</v>
      </c>
      <c r="AK954">
        <v>52.74</v>
      </c>
      <c r="AL954">
        <v>54.44</v>
      </c>
      <c r="AM954" t="s">
        <v>23</v>
      </c>
      <c r="AN954" t="s">
        <v>23</v>
      </c>
      <c r="AO954" t="s">
        <v>23</v>
      </c>
      <c r="AP954">
        <v>30.84615385</v>
      </c>
      <c r="AQ954">
        <v>24.961165050000002</v>
      </c>
      <c r="AR954">
        <v>12.72674419</v>
      </c>
      <c r="AS954">
        <v>13.431535269999999</v>
      </c>
      <c r="AT954">
        <v>10.88220551</v>
      </c>
      <c r="AU954">
        <v>7.1656184490000001</v>
      </c>
      <c r="AV954">
        <v>9.1855123669999994</v>
      </c>
      <c r="AW954">
        <v>11.134020619999999</v>
      </c>
      <c r="AX954">
        <v>7.4517184939999996</v>
      </c>
      <c r="AY954">
        <v>5.0362694299999999</v>
      </c>
      <c r="AZ954">
        <v>8.1138461540000009</v>
      </c>
      <c r="BA954">
        <v>7.9474452549999999</v>
      </c>
    </row>
    <row r="955" spans="1:53" ht="14.4" hidden="1">
      <c r="A955" t="s">
        <v>1913</v>
      </c>
      <c r="B955" t="s">
        <v>1914</v>
      </c>
      <c r="C955">
        <v>25504040</v>
      </c>
      <c r="D955">
        <v>5331</v>
      </c>
      <c r="E955">
        <v>5.7738496000000001</v>
      </c>
      <c r="F955">
        <v>255040</v>
      </c>
      <c r="G955">
        <v>25</v>
      </c>
      <c r="H955">
        <v>25504040</v>
      </c>
      <c r="I955">
        <v>0.13</v>
      </c>
      <c r="J955">
        <v>0.30</v>
      </c>
      <c r="K955">
        <v>0.39</v>
      </c>
      <c r="L955">
        <v>0.59</v>
      </c>
      <c r="M955">
        <v>0.88</v>
      </c>
      <c r="N955">
        <v>1.05</v>
      </c>
      <c r="O955">
        <v>1.30</v>
      </c>
      <c r="P955">
        <v>1.84</v>
      </c>
      <c r="Q955">
        <v>2.66</v>
      </c>
      <c r="R955">
        <v>3.12</v>
      </c>
      <c r="S955">
        <v>2.2000000000000002</v>
      </c>
      <c r="T955">
        <v>4.95</v>
      </c>
      <c r="U955">
        <v>4.6900000000000004</v>
      </c>
      <c r="V955">
        <v>5.41</v>
      </c>
      <c r="W955">
        <v>4.5999999999999996</v>
      </c>
      <c r="X955" t="e">
        <v>#N/A</v>
      </c>
      <c r="Y955" t="e">
        <v>#N/A</v>
      </c>
      <c r="Z955">
        <v>32.04</v>
      </c>
      <c r="AA955">
        <v>43.198</v>
      </c>
      <c r="AB955">
        <v>40.83</v>
      </c>
      <c r="AC955">
        <v>32.10</v>
      </c>
      <c r="AD955">
        <v>39.96</v>
      </c>
      <c r="AE955">
        <v>66.319999999999993</v>
      </c>
      <c r="AF955">
        <v>102.32</v>
      </c>
      <c r="AG955">
        <v>127.86</v>
      </c>
      <c r="AH955">
        <v>174.98</v>
      </c>
      <c r="AI955">
        <v>206.89</v>
      </c>
      <c r="AJ955">
        <v>176.87</v>
      </c>
      <c r="AK955">
        <v>213.16</v>
      </c>
      <c r="AL955">
        <v>104.96</v>
      </c>
      <c r="AM955" t="s">
        <v>23</v>
      </c>
      <c r="AN955" t="s">
        <v>23</v>
      </c>
      <c r="AO955">
        <v>82.153846150000007</v>
      </c>
      <c r="AP955">
        <v>73.216949150000005</v>
      </c>
      <c r="AQ955">
        <v>46.397727269999997</v>
      </c>
      <c r="AR955">
        <v>30.571428569999998</v>
      </c>
      <c r="AS955">
        <v>30.738461539999999</v>
      </c>
      <c r="AT955">
        <v>36.043478260000001</v>
      </c>
      <c r="AU955">
        <v>38.466165410000002</v>
      </c>
      <c r="AV955">
        <v>40.98076923</v>
      </c>
      <c r="AW955">
        <v>79.536363640000005</v>
      </c>
      <c r="AX955">
        <v>41.795959600000003</v>
      </c>
      <c r="AY955">
        <v>37.712153520000001</v>
      </c>
      <c r="AZ955">
        <v>39.401109060000003</v>
      </c>
      <c r="BA955">
        <v>22.817391300000001</v>
      </c>
    </row>
    <row r="956" spans="1:53" ht="14.4" hidden="1">
      <c r="A956" t="s">
        <v>1915</v>
      </c>
      <c r="B956" t="s">
        <v>1916</v>
      </c>
      <c r="C956">
        <v>45201020</v>
      </c>
      <c r="D956">
        <v>3576</v>
      </c>
      <c r="E956">
        <v>5.7673649999999999</v>
      </c>
      <c r="F956">
        <v>452010</v>
      </c>
      <c r="G956">
        <v>45</v>
      </c>
      <c r="H956">
        <v>45201020</v>
      </c>
      <c r="I956" t="e">
        <v>#N/A</v>
      </c>
      <c r="J956" t="e">
        <v>#N/A</v>
      </c>
      <c r="K956" t="e">
        <v>#N/A</v>
      </c>
      <c r="L956">
        <v>0.11</v>
      </c>
      <c r="M956">
        <v>0.18</v>
      </c>
      <c r="N956">
        <v>-0.06</v>
      </c>
      <c r="O956">
        <v>-0.05</v>
      </c>
      <c r="P956">
        <v>-1.71</v>
      </c>
      <c r="Q956">
        <v>3.82</v>
      </c>
      <c r="R956">
        <v>-0.54</v>
      </c>
      <c r="S956">
        <v>1.75</v>
      </c>
      <c r="T956">
        <v>5.07</v>
      </c>
      <c r="U956">
        <v>2.68</v>
      </c>
      <c r="V956">
        <v>-1.93</v>
      </c>
      <c r="W956">
        <v>-8.1199999999999992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>
        <v>22.02</v>
      </c>
      <c r="AD956">
        <v>38.65</v>
      </c>
      <c r="AE956">
        <v>48.90</v>
      </c>
      <c r="AF956">
        <v>42.01</v>
      </c>
      <c r="AG956">
        <v>79.30</v>
      </c>
      <c r="AH956">
        <v>94.80</v>
      </c>
      <c r="AI956">
        <v>105.77</v>
      </c>
      <c r="AJ956">
        <v>52.17</v>
      </c>
      <c r="AK956">
        <v>52.42</v>
      </c>
      <c r="AL956">
        <v>83.95</v>
      </c>
      <c r="AM956" t="s">
        <v>23</v>
      </c>
      <c r="AN956" t="s">
        <v>23</v>
      </c>
      <c r="AO956" t="s">
        <v>23</v>
      </c>
      <c r="AP956" t="s">
        <v>23</v>
      </c>
      <c r="AQ956" t="s">
        <v>23</v>
      </c>
      <c r="AR956">
        <v>-367</v>
      </c>
      <c r="AS956">
        <v>-773</v>
      </c>
      <c r="AT956">
        <v>-28.596491230000002</v>
      </c>
      <c r="AU956">
        <v>10.997382200000001</v>
      </c>
      <c r="AV956">
        <v>-146.85185190000001</v>
      </c>
      <c r="AW956">
        <v>54.171428570000003</v>
      </c>
      <c r="AX956">
        <v>20.861932939999999</v>
      </c>
      <c r="AY956">
        <v>19.466417910000001</v>
      </c>
      <c r="AZ956">
        <v>-27.160621760000002</v>
      </c>
      <c r="BA956">
        <v>-10.33866995</v>
      </c>
    </row>
    <row r="957" spans="1:53" ht="14.4" hidden="1">
      <c r="A957" t="s">
        <v>1917</v>
      </c>
      <c r="B957" t="s">
        <v>1918</v>
      </c>
      <c r="C957">
        <v>35202010</v>
      </c>
      <c r="D957">
        <v>2834</v>
      </c>
      <c r="E957">
        <v>5.7573041399999996</v>
      </c>
      <c r="F957">
        <v>352020</v>
      </c>
      <c r="G957">
        <v>35</v>
      </c>
      <c r="H957">
        <v>35202010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>
        <v>0.41</v>
      </c>
      <c r="U957">
        <v>0.28000000000000003</v>
      </c>
      <c r="V957">
        <v>0.28999999999999998</v>
      </c>
      <c r="W957">
        <v>0.39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>
        <v>8</v>
      </c>
      <c r="AK957">
        <v>8.23</v>
      </c>
      <c r="AL957">
        <v>9.5399999999999991</v>
      </c>
      <c r="AM957" t="s">
        <v>23</v>
      </c>
      <c r="AN957" t="s">
        <v>23</v>
      </c>
      <c r="AO957" t="s">
        <v>23</v>
      </c>
      <c r="AP957" t="s">
        <v>23</v>
      </c>
      <c r="AQ957" t="s">
        <v>23</v>
      </c>
      <c r="AR957" t="s">
        <v>23</v>
      </c>
      <c r="AS957" t="s">
        <v>23</v>
      </c>
      <c r="AT957" t="s">
        <v>23</v>
      </c>
      <c r="AU957" t="s">
        <v>23</v>
      </c>
      <c r="AV957" t="s">
        <v>23</v>
      </c>
      <c r="AW957" t="s">
        <v>23</v>
      </c>
      <c r="AX957" t="s">
        <v>23</v>
      </c>
      <c r="AY957">
        <v>28.571428569999998</v>
      </c>
      <c r="AZ957">
        <v>28.37931034</v>
      </c>
      <c r="BA957">
        <v>24.46153846</v>
      </c>
    </row>
    <row r="958" spans="1:53" ht="14.4" hidden="1">
      <c r="A958" t="s">
        <v>1919</v>
      </c>
      <c r="B958" t="s">
        <v>1920</v>
      </c>
      <c r="C958">
        <v>15102010</v>
      </c>
      <c r="D958">
        <v>1400</v>
      </c>
      <c r="E958">
        <v>5.7541453200000001</v>
      </c>
      <c r="F958">
        <v>151020</v>
      </c>
      <c r="G958">
        <v>15</v>
      </c>
      <c r="H958">
        <v>15102010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>
        <v>0</v>
      </c>
      <c r="T958">
        <v>2.29</v>
      </c>
      <c r="U958">
        <v>2.0499999999999998</v>
      </c>
      <c r="V958">
        <v>3.23</v>
      </c>
      <c r="W958">
        <v>3.55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>
        <v>66.180000000000007</v>
      </c>
      <c r="AL958">
        <v>101.64</v>
      </c>
      <c r="AM958" t="s">
        <v>23</v>
      </c>
      <c r="AN958" t="s">
        <v>23</v>
      </c>
      <c r="AO958" t="s">
        <v>23</v>
      </c>
      <c r="AP958" t="s">
        <v>23</v>
      </c>
      <c r="AQ958" t="s">
        <v>23</v>
      </c>
      <c r="AR958" t="s">
        <v>23</v>
      </c>
      <c r="AS958" t="s">
        <v>23</v>
      </c>
      <c r="AT958" t="s">
        <v>23</v>
      </c>
      <c r="AU958" t="s">
        <v>23</v>
      </c>
      <c r="AV958" t="s">
        <v>23</v>
      </c>
      <c r="AW958" t="s">
        <v>23</v>
      </c>
      <c r="AX958" t="s">
        <v>23</v>
      </c>
      <c r="AY958" t="s">
        <v>23</v>
      </c>
      <c r="AZ958">
        <v>20.489164089999999</v>
      </c>
      <c r="BA958">
        <v>28.630985920000001</v>
      </c>
    </row>
    <row r="959" spans="1:53" ht="14.4" hidden="1">
      <c r="A959" t="s">
        <v>1921</v>
      </c>
      <c r="B959" t="s">
        <v>1922</v>
      </c>
      <c r="C959">
        <v>45301010</v>
      </c>
      <c r="D959">
        <v>3823</v>
      </c>
      <c r="E959">
        <v>5.7206096999999998</v>
      </c>
      <c r="F959">
        <v>453010</v>
      </c>
      <c r="G959">
        <v>45</v>
      </c>
      <c r="H959">
        <v>45301010</v>
      </c>
      <c r="I959">
        <v>0.86</v>
      </c>
      <c r="J959">
        <v>1.04</v>
      </c>
      <c r="K959">
        <v>0.43</v>
      </c>
      <c r="L959">
        <v>0.38</v>
      </c>
      <c r="M959">
        <v>0.67</v>
      </c>
      <c r="N959">
        <v>0.56999999999999995</v>
      </c>
      <c r="O959">
        <v>0.35</v>
      </c>
      <c r="P959">
        <v>1.63</v>
      </c>
      <c r="Q959">
        <v>1.89</v>
      </c>
      <c r="R959">
        <v>1.23</v>
      </c>
      <c r="S959">
        <v>1.65</v>
      </c>
      <c r="T959">
        <v>3.12</v>
      </c>
      <c r="U959">
        <v>4.4000000000000004</v>
      </c>
      <c r="V959">
        <v>4.28</v>
      </c>
      <c r="W959">
        <v>5.75</v>
      </c>
      <c r="X959">
        <v>8.31</v>
      </c>
      <c r="Y959">
        <v>7.37</v>
      </c>
      <c r="Z959">
        <v>7.98</v>
      </c>
      <c r="AA959">
        <v>9.84</v>
      </c>
      <c r="AB959">
        <v>10.39</v>
      </c>
      <c r="AC959">
        <v>9.8000000000000007</v>
      </c>
      <c r="AD959">
        <v>13.16</v>
      </c>
      <c r="AE959">
        <v>25.91</v>
      </c>
      <c r="AF959">
        <v>22.78</v>
      </c>
      <c r="AG959">
        <v>37.83</v>
      </c>
      <c r="AH959">
        <v>70.599999999999994</v>
      </c>
      <c r="AI959">
        <v>146.5</v>
      </c>
      <c r="AJ959">
        <v>81.680000000000007</v>
      </c>
      <c r="AK959">
        <v>137.38999999999999</v>
      </c>
      <c r="AL959">
        <v>196.95</v>
      </c>
      <c r="AM959">
        <v>9.6627906980000002</v>
      </c>
      <c r="AN959">
        <v>7.086538462</v>
      </c>
      <c r="AO959">
        <v>18.558139529999998</v>
      </c>
      <c r="AP959">
        <v>25.89473684</v>
      </c>
      <c r="AQ959">
        <v>15.507462690000001</v>
      </c>
      <c r="AR959">
        <v>17.19298246</v>
      </c>
      <c r="AS959">
        <v>37.60</v>
      </c>
      <c r="AT959">
        <v>15.89570552</v>
      </c>
      <c r="AU959">
        <v>12.052910049999999</v>
      </c>
      <c r="AV959">
        <v>30.756097560000001</v>
      </c>
      <c r="AW959">
        <v>42.787878790000001</v>
      </c>
      <c r="AX959">
        <v>46.955128209999998</v>
      </c>
      <c r="AY959">
        <v>18.56363636</v>
      </c>
      <c r="AZ959">
        <v>32.100467289999997</v>
      </c>
      <c r="BA959">
        <v>34.252173910000003</v>
      </c>
    </row>
    <row r="960" spans="1:53" ht="14.4" hidden="1">
      <c r="A960" t="s">
        <v>1923</v>
      </c>
      <c r="B960" t="s">
        <v>1924</v>
      </c>
      <c r="C960">
        <v>45301020</v>
      </c>
      <c r="D960">
        <v>3674</v>
      </c>
      <c r="E960">
        <v>5.7178160399999998</v>
      </c>
      <c r="F960">
        <v>453010</v>
      </c>
      <c r="G960">
        <v>45</v>
      </c>
      <c r="H960">
        <v>45301020</v>
      </c>
      <c r="I960">
        <v>-0.18</v>
      </c>
      <c r="J960">
        <v>-0.06</v>
      </c>
      <c r="K960">
        <v>-3.25</v>
      </c>
      <c r="L960">
        <v>-2.72</v>
      </c>
      <c r="M960">
        <v>0.070000000000000007</v>
      </c>
      <c r="N960">
        <v>-0.40</v>
      </c>
      <c r="O960">
        <v>2.09</v>
      </c>
      <c r="P960">
        <v>2.90</v>
      </c>
      <c r="Q960">
        <v>1.32</v>
      </c>
      <c r="R960">
        <v>0.84</v>
      </c>
      <c r="S960">
        <v>0.76</v>
      </c>
      <c r="T960">
        <v>1.37</v>
      </c>
      <c r="U960">
        <v>2.39</v>
      </c>
      <c r="V960">
        <v>4.66</v>
      </c>
      <c r="W960">
        <v>1.85</v>
      </c>
      <c r="X960">
        <v>1.41</v>
      </c>
      <c r="Y960">
        <v>0.62980000000000003</v>
      </c>
      <c r="Z960">
        <v>7.95</v>
      </c>
      <c r="AA960">
        <v>5.84</v>
      </c>
      <c r="AB960">
        <v>13.33</v>
      </c>
      <c r="AC960">
        <v>14.06</v>
      </c>
      <c r="AD960">
        <v>19.03</v>
      </c>
      <c r="AE960">
        <v>34.08</v>
      </c>
      <c r="AF960">
        <v>14.74</v>
      </c>
      <c r="AG960">
        <v>24.06</v>
      </c>
      <c r="AH960">
        <v>25.82</v>
      </c>
      <c r="AI960">
        <v>39.68</v>
      </c>
      <c r="AJ960">
        <v>43.20</v>
      </c>
      <c r="AK960">
        <v>30.52</v>
      </c>
      <c r="AL960">
        <v>51.51</v>
      </c>
      <c r="AM960">
        <v>-7.8333333329999997</v>
      </c>
      <c r="AN960">
        <v>-10.49666667</v>
      </c>
      <c r="AO960">
        <v>-2.4461538460000001</v>
      </c>
      <c r="AP960">
        <v>-2.1470588240000001</v>
      </c>
      <c r="AQ960">
        <v>190.42857140000001</v>
      </c>
      <c r="AR960">
        <v>-35.15</v>
      </c>
      <c r="AS960">
        <v>9.1052631579999996</v>
      </c>
      <c r="AT960">
        <v>11.75172414</v>
      </c>
      <c r="AU960">
        <v>11.16666667</v>
      </c>
      <c r="AV960">
        <v>28.64285714</v>
      </c>
      <c r="AW960">
        <v>33.973684210000002</v>
      </c>
      <c r="AX960">
        <v>28.96350365</v>
      </c>
      <c r="AY960">
        <v>18.075313810000001</v>
      </c>
      <c r="AZ960">
        <v>6.5493562230000002</v>
      </c>
      <c r="BA960">
        <v>27.84324324</v>
      </c>
    </row>
    <row r="961" spans="1:53" ht="14.4" hidden="1">
      <c r="A961" t="s">
        <v>1925</v>
      </c>
      <c r="B961" t="s">
        <v>1926</v>
      </c>
      <c r="C961">
        <v>40101015</v>
      </c>
      <c r="D961">
        <v>6020</v>
      </c>
      <c r="E961">
        <v>5.6948475600000004</v>
      </c>
      <c r="F961">
        <v>401010</v>
      </c>
      <c r="G961">
        <v>40</v>
      </c>
      <c r="H961">
        <v>40101015</v>
      </c>
      <c r="I961">
        <v>0.61</v>
      </c>
      <c r="J961">
        <v>0.24</v>
      </c>
      <c r="K961">
        <v>1.05</v>
      </c>
      <c r="L961">
        <v>1.31</v>
      </c>
      <c r="M961">
        <v>1.51</v>
      </c>
      <c r="N961">
        <v>1.54</v>
      </c>
      <c r="O961">
        <v>1.59</v>
      </c>
      <c r="P961">
        <v>1.5</v>
      </c>
      <c r="Q961">
        <v>2.17</v>
      </c>
      <c r="R961">
        <v>2.38</v>
      </c>
      <c r="S961">
        <v>2.81</v>
      </c>
      <c r="T961">
        <v>2.86</v>
      </c>
      <c r="U961">
        <v>2.74</v>
      </c>
      <c r="V961">
        <v>2.0099999999999998</v>
      </c>
      <c r="W961">
        <v>1.68</v>
      </c>
      <c r="X961">
        <v>15.11</v>
      </c>
      <c r="Y961">
        <v>12.03</v>
      </c>
      <c r="Z961">
        <v>14.71</v>
      </c>
      <c r="AA961">
        <v>29.79</v>
      </c>
      <c r="AB961">
        <v>27.77</v>
      </c>
      <c r="AC961">
        <v>26.53</v>
      </c>
      <c r="AD961">
        <v>36.229999999999997</v>
      </c>
      <c r="AE961">
        <v>39.39</v>
      </c>
      <c r="AF961">
        <v>39.619999999999997</v>
      </c>
      <c r="AG961">
        <v>45.99</v>
      </c>
      <c r="AH961">
        <v>46.01</v>
      </c>
      <c r="AI961">
        <v>56.70</v>
      </c>
      <c r="AJ961">
        <v>49.42</v>
      </c>
      <c r="AK961">
        <v>41.32</v>
      </c>
      <c r="AL961">
        <v>50.22</v>
      </c>
      <c r="AM961">
        <v>24.770491799999999</v>
      </c>
      <c r="AN961">
        <v>50.125</v>
      </c>
      <c r="AO961">
        <v>14.009523809999999</v>
      </c>
      <c r="AP961">
        <v>22.740458019999998</v>
      </c>
      <c r="AQ961">
        <v>18.39072848</v>
      </c>
      <c r="AR961">
        <v>17.227272729999999</v>
      </c>
      <c r="AS961">
        <v>22.786163519999999</v>
      </c>
      <c r="AT961">
        <v>26.26</v>
      </c>
      <c r="AU961">
        <v>18.258064520000001</v>
      </c>
      <c r="AV961">
        <v>19.323529409999999</v>
      </c>
      <c r="AW961">
        <v>16.37366548</v>
      </c>
      <c r="AX961">
        <v>19.825174830000002</v>
      </c>
      <c r="AY961">
        <v>18.03649635</v>
      </c>
      <c r="AZ961">
        <v>20.55721393</v>
      </c>
      <c r="BA961">
        <v>29.89285714</v>
      </c>
    </row>
    <row r="962" spans="1:53" ht="14.4" hidden="1">
      <c r="A962" t="s">
        <v>1927</v>
      </c>
      <c r="B962" t="s">
        <v>1928</v>
      </c>
      <c r="C962">
        <v>45103010</v>
      </c>
      <c r="D962">
        <v>7370</v>
      </c>
      <c r="E962">
        <v>5.6942975999999996</v>
      </c>
      <c r="F962">
        <v>451030</v>
      </c>
      <c r="G962">
        <v>45</v>
      </c>
      <c r="H962">
        <v>45103010</v>
      </c>
      <c r="I962" t="e">
        <v>#N/A</v>
      </c>
      <c r="J962" t="e">
        <v>#N/A</v>
      </c>
      <c r="K962" t="e">
        <v>#N/A</v>
      </c>
      <c r="L962">
        <v>-0.23</v>
      </c>
      <c r="M962">
        <v>-0.27</v>
      </c>
      <c r="N962">
        <v>-0.48</v>
      </c>
      <c r="O962">
        <v>-0.25</v>
      </c>
      <c r="P962">
        <v>0.28000000000000003</v>
      </c>
      <c r="Q962">
        <v>0.56000000000000005</v>
      </c>
      <c r="R962">
        <v>1.02</v>
      </c>
      <c r="S962">
        <v>4.4400000000000004</v>
      </c>
      <c r="T962">
        <v>0.03</v>
      </c>
      <c r="U962">
        <v>-1.95</v>
      </c>
      <c r="V962">
        <v>0.070000000000000007</v>
      </c>
      <c r="W962">
        <v>5.55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>
        <v>14.60</v>
      </c>
      <c r="AD962">
        <v>23.85</v>
      </c>
      <c r="AE962">
        <v>41.5</v>
      </c>
      <c r="AF962">
        <v>59.22</v>
      </c>
      <c r="AG962">
        <v>109.95</v>
      </c>
      <c r="AH962">
        <v>180.04</v>
      </c>
      <c r="AI962">
        <v>121.06</v>
      </c>
      <c r="AJ962">
        <v>105.38</v>
      </c>
      <c r="AK962">
        <v>173.24</v>
      </c>
      <c r="AL962">
        <v>246.72</v>
      </c>
      <c r="AM962" t="s">
        <v>23</v>
      </c>
      <c r="AN962" t="s">
        <v>23</v>
      </c>
      <c r="AO962" t="s">
        <v>23</v>
      </c>
      <c r="AP962" t="s">
        <v>23</v>
      </c>
      <c r="AQ962" t="s">
        <v>23</v>
      </c>
      <c r="AR962">
        <v>-30.416666670000001</v>
      </c>
      <c r="AS962">
        <v>-95.40</v>
      </c>
      <c r="AT962">
        <v>148.2142857</v>
      </c>
      <c r="AU962">
        <v>105.75</v>
      </c>
      <c r="AV962">
        <v>107.79411760000001</v>
      </c>
      <c r="AW962">
        <v>40.549549550000002</v>
      </c>
      <c r="AX962">
        <v>4035.333333</v>
      </c>
      <c r="AY962">
        <v>-54.041025640000001</v>
      </c>
      <c r="AZ962">
        <v>2474.8571430000002</v>
      </c>
      <c r="BA962">
        <v>44.454054050000003</v>
      </c>
    </row>
    <row r="963" spans="1:53" ht="14.4" hidden="1">
      <c r="A963" t="s">
        <v>1929</v>
      </c>
      <c r="B963" t="s">
        <v>1930</v>
      </c>
      <c r="C963">
        <v>45103020</v>
      </c>
      <c r="D963">
        <v>7372</v>
      </c>
      <c r="E963">
        <v>5.6930520800000002</v>
      </c>
      <c r="F963">
        <v>451030</v>
      </c>
      <c r="G963">
        <v>45</v>
      </c>
      <c r="H963">
        <v>45103020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>
        <v>-1.58</v>
      </c>
      <c r="V963">
        <v>-2.0099999999999998</v>
      </c>
      <c r="W963">
        <v>-6.35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>
        <v>65.36</v>
      </c>
      <c r="AM963" t="s">
        <v>23</v>
      </c>
      <c r="AN963" t="s">
        <v>23</v>
      </c>
      <c r="AO963" t="s">
        <v>23</v>
      </c>
      <c r="AP963" t="s">
        <v>23</v>
      </c>
      <c r="AQ963" t="s">
        <v>23</v>
      </c>
      <c r="AR963" t="s">
        <v>23</v>
      </c>
      <c r="AS963" t="s">
        <v>23</v>
      </c>
      <c r="AT963" t="s">
        <v>23</v>
      </c>
      <c r="AU963" t="s">
        <v>23</v>
      </c>
      <c r="AV963" t="s">
        <v>23</v>
      </c>
      <c r="AW963" t="s">
        <v>23</v>
      </c>
      <c r="AX963" t="s">
        <v>23</v>
      </c>
      <c r="AY963" t="s">
        <v>23</v>
      </c>
      <c r="AZ963" t="s">
        <v>23</v>
      </c>
      <c r="BA963">
        <v>-10.292913390000001</v>
      </c>
    </row>
    <row r="964" spans="1:53" ht="14.4" hidden="1">
      <c r="A964" t="s">
        <v>1931</v>
      </c>
      <c r="B964" t="s">
        <v>1932</v>
      </c>
      <c r="C964">
        <v>40202010</v>
      </c>
      <c r="D964">
        <v>6141</v>
      </c>
      <c r="E964">
        <v>5.6860993989999997</v>
      </c>
      <c r="F964">
        <v>402020</v>
      </c>
      <c r="G964">
        <v>40</v>
      </c>
      <c r="H964">
        <v>40202010</v>
      </c>
      <c r="I964">
        <v>5.67</v>
      </c>
      <c r="J964">
        <v>7.07</v>
      </c>
      <c r="K964">
        <v>8.58</v>
      </c>
      <c r="L964">
        <v>10.54</v>
      </c>
      <c r="M964">
        <v>11.92</v>
      </c>
      <c r="N964">
        <v>14.28</v>
      </c>
      <c r="O964">
        <v>16.309999999999999</v>
      </c>
      <c r="P964">
        <v>24.04</v>
      </c>
      <c r="Q964">
        <v>29.39</v>
      </c>
      <c r="R964">
        <v>34.57</v>
      </c>
      <c r="S964">
        <v>23.47</v>
      </c>
      <c r="T964">
        <v>59.52</v>
      </c>
      <c r="U964">
        <v>39.32</v>
      </c>
      <c r="V964">
        <v>21.99</v>
      </c>
      <c r="W964">
        <v>19.88</v>
      </c>
      <c r="X964">
        <v>62.77</v>
      </c>
      <c r="Y964">
        <v>82.28</v>
      </c>
      <c r="Z964">
        <v>101.68</v>
      </c>
      <c r="AA964">
        <v>129.99</v>
      </c>
      <c r="AB964">
        <v>136.41</v>
      </c>
      <c r="AC964">
        <v>214.02</v>
      </c>
      <c r="AD964">
        <v>217.51</v>
      </c>
      <c r="AE964">
        <v>323.48</v>
      </c>
      <c r="AF964">
        <v>381.76</v>
      </c>
      <c r="AG964">
        <v>442.33</v>
      </c>
      <c r="AH964">
        <v>346.14</v>
      </c>
      <c r="AI964">
        <v>687.68</v>
      </c>
      <c r="AJ964">
        <v>474.40</v>
      </c>
      <c r="AK964">
        <v>532.73</v>
      </c>
      <c r="AL964">
        <v>469.46</v>
      </c>
      <c r="AM964">
        <v>11.070546739999999</v>
      </c>
      <c r="AN964">
        <v>11.63790665</v>
      </c>
      <c r="AO964">
        <v>11.85081585</v>
      </c>
      <c r="AP964">
        <v>12.333017079999999</v>
      </c>
      <c r="AQ964">
        <v>11.44379195</v>
      </c>
      <c r="AR964">
        <v>14.98739496</v>
      </c>
      <c r="AS964">
        <v>13.33599019</v>
      </c>
      <c r="AT964">
        <v>13.455906819999999</v>
      </c>
      <c r="AU964">
        <v>12.98945219</v>
      </c>
      <c r="AV964">
        <v>12.795198149999999</v>
      </c>
      <c r="AW964">
        <v>14.748189180000001</v>
      </c>
      <c r="AX964">
        <v>11.553763440000001</v>
      </c>
      <c r="AY964">
        <v>12.06510682</v>
      </c>
      <c r="AZ964">
        <v>24.22601182</v>
      </c>
      <c r="BA964">
        <v>23.614688130000001</v>
      </c>
    </row>
    <row r="965" spans="1:53" ht="14.4" hidden="1">
      <c r="A965" t="s">
        <v>1933</v>
      </c>
      <c r="B965" t="s">
        <v>1934</v>
      </c>
      <c r="C965">
        <v>40301040</v>
      </c>
      <c r="D965">
        <v>6331</v>
      </c>
      <c r="E965">
        <v>5.68545488</v>
      </c>
      <c r="F965">
        <v>403010</v>
      </c>
      <c r="G965">
        <v>40</v>
      </c>
      <c r="H965">
        <v>40301040</v>
      </c>
      <c r="I965">
        <v>1.20</v>
      </c>
      <c r="J965">
        <v>0.36</v>
      </c>
      <c r="K965">
        <v>0.68</v>
      </c>
      <c r="L965">
        <v>1.87</v>
      </c>
      <c r="M965">
        <v>2.4700000000000002</v>
      </c>
      <c r="N965">
        <v>2.85</v>
      </c>
      <c r="O965">
        <v>2.70</v>
      </c>
      <c r="P965">
        <v>2.84</v>
      </c>
      <c r="Q965">
        <v>3</v>
      </c>
      <c r="R965">
        <v>4.53</v>
      </c>
      <c r="S965">
        <v>4.09</v>
      </c>
      <c r="T965">
        <v>6.5</v>
      </c>
      <c r="U965">
        <v>3.54</v>
      </c>
      <c r="V965">
        <v>5.84</v>
      </c>
      <c r="W965">
        <v>3.23</v>
      </c>
      <c r="X965">
        <v>18.149999999999999</v>
      </c>
      <c r="Y965">
        <v>17.73</v>
      </c>
      <c r="Z965">
        <v>19.27</v>
      </c>
      <c r="AA965">
        <v>27.06</v>
      </c>
      <c r="AB965">
        <v>27.17</v>
      </c>
      <c r="AC965">
        <v>33.58</v>
      </c>
      <c r="AD965">
        <v>43.05</v>
      </c>
      <c r="AE965">
        <v>58.70</v>
      </c>
      <c r="AF965">
        <v>60.94</v>
      </c>
      <c r="AG965">
        <v>65.19</v>
      </c>
      <c r="AH965">
        <v>66.98</v>
      </c>
      <c r="AI965">
        <v>81.94</v>
      </c>
      <c r="AJ965">
        <v>88.61</v>
      </c>
      <c r="AK965">
        <v>99.48</v>
      </c>
      <c r="AL965">
        <v>93.52</v>
      </c>
      <c r="AM965">
        <v>15.125</v>
      </c>
      <c r="AN965">
        <v>49.25</v>
      </c>
      <c r="AO965">
        <v>28.33823529</v>
      </c>
      <c r="AP965">
        <v>14.47058824</v>
      </c>
      <c r="AQ965">
        <v>11</v>
      </c>
      <c r="AR965">
        <v>11.782456140000001</v>
      </c>
      <c r="AS965">
        <v>15.94444444</v>
      </c>
      <c r="AT965">
        <v>20.66901408</v>
      </c>
      <c r="AU965">
        <v>20.313333329999999</v>
      </c>
      <c r="AV965">
        <v>14.39072848</v>
      </c>
      <c r="AW965">
        <v>16.37652812</v>
      </c>
      <c r="AX965">
        <v>12.60615385</v>
      </c>
      <c r="AY965">
        <v>25.031073450000001</v>
      </c>
      <c r="AZ965">
        <v>17.034246580000001</v>
      </c>
      <c r="BA965">
        <v>28.953560370000002</v>
      </c>
    </row>
    <row r="966" spans="1:53" ht="14.4" hidden="1">
      <c r="A966" t="s">
        <v>1935</v>
      </c>
      <c r="B966" t="s">
        <v>1936</v>
      </c>
      <c r="C966">
        <v>10101020</v>
      </c>
      <c r="D966">
        <v>3533</v>
      </c>
      <c r="E966">
        <v>5.6806264000000004</v>
      </c>
      <c r="F966">
        <v>101010</v>
      </c>
      <c r="G966">
        <v>10</v>
      </c>
      <c r="H966">
        <v>10101020</v>
      </c>
      <c r="I966">
        <v>3.98</v>
      </c>
      <c r="J966">
        <v>4.70</v>
      </c>
      <c r="K966">
        <v>5.83</v>
      </c>
      <c r="L966">
        <v>5.44</v>
      </c>
      <c r="M966">
        <v>5.82</v>
      </c>
      <c r="N966">
        <v>-1.99</v>
      </c>
      <c r="O966">
        <v>-6.41</v>
      </c>
      <c r="P966">
        <v>-0.63</v>
      </c>
      <c r="Q966">
        <v>-0.08</v>
      </c>
      <c r="R966">
        <v>-15.96</v>
      </c>
      <c r="S966">
        <v>-6.62</v>
      </c>
      <c r="T966">
        <v>-0.65</v>
      </c>
      <c r="U966">
        <v>0.39</v>
      </c>
      <c r="V966">
        <v>2.5</v>
      </c>
      <c r="W966">
        <v>1.60</v>
      </c>
      <c r="X966">
        <v>67.25</v>
      </c>
      <c r="Y966">
        <v>67.989999999999995</v>
      </c>
      <c r="Z966">
        <v>68.349999999999994</v>
      </c>
      <c r="AA966">
        <v>79.53</v>
      </c>
      <c r="AB966">
        <v>65.53</v>
      </c>
      <c r="AC966">
        <v>33.49</v>
      </c>
      <c r="AD966">
        <v>37.44</v>
      </c>
      <c r="AE966">
        <v>36.020000000000003</v>
      </c>
      <c r="AF966">
        <v>25.70</v>
      </c>
      <c r="AG966">
        <v>25.05</v>
      </c>
      <c r="AH966">
        <v>13.73</v>
      </c>
      <c r="AI966">
        <v>13.55</v>
      </c>
      <c r="AJ966">
        <v>20.89</v>
      </c>
      <c r="AK966">
        <v>20.28</v>
      </c>
      <c r="AL966">
        <v>14.60</v>
      </c>
      <c r="AM966">
        <v>16.896984920000001</v>
      </c>
      <c r="AN966">
        <v>14.465957449999999</v>
      </c>
      <c r="AO966">
        <v>11.7238422</v>
      </c>
      <c r="AP966">
        <v>14.61948529</v>
      </c>
      <c r="AQ966">
        <v>11.259450169999999</v>
      </c>
      <c r="AR966">
        <v>-16.82914573</v>
      </c>
      <c r="AS966">
        <v>-5.8408736350000003</v>
      </c>
      <c r="AT966">
        <v>-57.174603169999997</v>
      </c>
      <c r="AU966">
        <v>-321.25</v>
      </c>
      <c r="AV966">
        <v>-1.5695488719999999</v>
      </c>
      <c r="AW966">
        <v>-2.074018127</v>
      </c>
      <c r="AX966">
        <v>-20.84615385</v>
      </c>
      <c r="AY966">
        <v>53.564102560000002</v>
      </c>
      <c r="AZ966">
        <v>8.1120000000000001</v>
      </c>
      <c r="BA966">
        <v>9.125</v>
      </c>
    </row>
    <row r="967" spans="1:53" ht="14.4" hidden="1">
      <c r="A967" t="s">
        <v>1937</v>
      </c>
      <c r="B967" t="s">
        <v>1938</v>
      </c>
      <c r="C967">
        <v>30301010</v>
      </c>
      <c r="D967">
        <v>2673</v>
      </c>
      <c r="E967">
        <v>5.6718405399999998</v>
      </c>
      <c r="F967">
        <v>303010</v>
      </c>
      <c r="G967">
        <v>30</v>
      </c>
      <c r="H967">
        <v>30301010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>
        <v>0</v>
      </c>
      <c r="O967">
        <v>0</v>
      </c>
      <c r="P967">
        <v>1.49</v>
      </c>
      <c r="Q967">
        <v>0.87</v>
      </c>
      <c r="R967">
        <v>1.1100000000000001</v>
      </c>
      <c r="S967">
        <v>1.74</v>
      </c>
      <c r="T967">
        <v>1.54</v>
      </c>
      <c r="U967">
        <v>1.23</v>
      </c>
      <c r="V967">
        <v>1.42</v>
      </c>
      <c r="W967">
        <v>1.67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>
        <v>30.04</v>
      </c>
      <c r="AI967">
        <v>31.40</v>
      </c>
      <c r="AJ967">
        <v>29.98</v>
      </c>
      <c r="AK967">
        <v>26.84</v>
      </c>
      <c r="AL967">
        <v>26.99</v>
      </c>
      <c r="AM967" t="s">
        <v>23</v>
      </c>
      <c r="AN967" t="s">
        <v>23</v>
      </c>
      <c r="AO967" t="s">
        <v>23</v>
      </c>
      <c r="AP967" t="s">
        <v>23</v>
      </c>
      <c r="AQ967" t="s">
        <v>23</v>
      </c>
      <c r="AR967" t="s">
        <v>23</v>
      </c>
      <c r="AS967" t="s">
        <v>23</v>
      </c>
      <c r="AT967" t="s">
        <v>23</v>
      </c>
      <c r="AU967" t="s">
        <v>23</v>
      </c>
      <c r="AV967" t="s">
        <v>23</v>
      </c>
      <c r="AW967">
        <v>17.26436782</v>
      </c>
      <c r="AX967">
        <v>20.389610390000001</v>
      </c>
      <c r="AY967">
        <v>24.37398374</v>
      </c>
      <c r="AZ967">
        <v>18.901408450000002</v>
      </c>
      <c r="BA967">
        <v>16.16167665</v>
      </c>
    </row>
    <row r="968" spans="1:53" ht="14.4" hidden="1">
      <c r="A968" t="s">
        <v>1939</v>
      </c>
      <c r="B968" t="s">
        <v>1940</v>
      </c>
      <c r="C968">
        <v>40101015</v>
      </c>
      <c r="D968">
        <v>6020</v>
      </c>
      <c r="E968">
        <v>5.6594323099999997</v>
      </c>
      <c r="F968">
        <v>401010</v>
      </c>
      <c r="G968">
        <v>40</v>
      </c>
      <c r="H968">
        <v>40101015</v>
      </c>
      <c r="I968">
        <v>0.15</v>
      </c>
      <c r="J968">
        <v>0.65</v>
      </c>
      <c r="K968">
        <v>0.90</v>
      </c>
      <c r="L968">
        <v>0.87</v>
      </c>
      <c r="M968">
        <v>0.78</v>
      </c>
      <c r="N968">
        <v>1.01</v>
      </c>
      <c r="O968">
        <v>1.05</v>
      </c>
      <c r="P968">
        <v>1.1100000000000001</v>
      </c>
      <c r="Q968">
        <v>1.43</v>
      </c>
      <c r="R968">
        <v>1.60</v>
      </c>
      <c r="S968">
        <v>-6.92</v>
      </c>
      <c r="T968">
        <v>1.91</v>
      </c>
      <c r="U968">
        <v>1.55</v>
      </c>
      <c r="V968">
        <v>1.78</v>
      </c>
      <c r="W968">
        <v>2.5499999999999998</v>
      </c>
      <c r="X968">
        <v>12.18</v>
      </c>
      <c r="Y968">
        <v>12.39</v>
      </c>
      <c r="Z968">
        <v>11.79</v>
      </c>
      <c r="AA968">
        <v>19.14</v>
      </c>
      <c r="AB968">
        <v>17.010000000000002</v>
      </c>
      <c r="AC968">
        <v>15.90</v>
      </c>
      <c r="AD968">
        <v>18.78</v>
      </c>
      <c r="AE968">
        <v>20.80</v>
      </c>
      <c r="AF968">
        <v>15.90</v>
      </c>
      <c r="AG968">
        <v>17.70</v>
      </c>
      <c r="AH968">
        <v>15.14</v>
      </c>
      <c r="AI968">
        <v>19.239999999999998</v>
      </c>
      <c r="AJ968">
        <v>17.850000000000001</v>
      </c>
      <c r="AK968">
        <v>26.68</v>
      </c>
      <c r="AL968">
        <v>27.01</v>
      </c>
      <c r="AM968">
        <v>81.20</v>
      </c>
      <c r="AN968">
        <v>19.061538460000001</v>
      </c>
      <c r="AO968">
        <v>13.10</v>
      </c>
      <c r="AP968">
        <v>22</v>
      </c>
      <c r="AQ968">
        <v>21.80769231</v>
      </c>
      <c r="AR968">
        <v>15.74257426</v>
      </c>
      <c r="AS968">
        <v>17.885714289999999</v>
      </c>
      <c r="AT968">
        <v>18.738738739999999</v>
      </c>
      <c r="AU968">
        <v>11.118881119999999</v>
      </c>
      <c r="AV968">
        <v>11.0625</v>
      </c>
      <c r="AW968">
        <v>-2.1878612720000001</v>
      </c>
      <c r="AX968">
        <v>10.073298429999999</v>
      </c>
      <c r="AY968">
        <v>11.51612903</v>
      </c>
      <c r="AZ968">
        <v>14.98876404</v>
      </c>
      <c r="BA968">
        <v>10.592156859999999</v>
      </c>
    </row>
    <row r="969" spans="1:53" ht="14.4" hidden="1">
      <c r="A969" t="s">
        <v>1941</v>
      </c>
      <c r="B969" t="s">
        <v>1942</v>
      </c>
      <c r="C969">
        <v>15104050</v>
      </c>
      <c r="D969">
        <v>3312</v>
      </c>
      <c r="E969">
        <v>5.6555904000000004</v>
      </c>
      <c r="F969">
        <v>151040</v>
      </c>
      <c r="G969">
        <v>15</v>
      </c>
      <c r="H969">
        <v>15104050</v>
      </c>
      <c r="I969">
        <v>-1.81</v>
      </c>
      <c r="J969">
        <v>-1.1299999999999999</v>
      </c>
      <c r="K969">
        <v>1.78</v>
      </c>
      <c r="L969">
        <v>0.66</v>
      </c>
      <c r="M969">
        <v>0.97</v>
      </c>
      <c r="N969">
        <v>1.20</v>
      </c>
      <c r="O969">
        <v>0.47</v>
      </c>
      <c r="P969">
        <v>0.39</v>
      </c>
      <c r="Q969">
        <v>1.17</v>
      </c>
      <c r="R969">
        <v>1.66</v>
      </c>
      <c r="S969">
        <v>2.3199999999999998</v>
      </c>
      <c r="T969">
        <v>3.38</v>
      </c>
      <c r="U969">
        <v>9.9499999999999993</v>
      </c>
      <c r="V969">
        <v>7.25</v>
      </c>
      <c r="W969">
        <v>4.1399999999999997</v>
      </c>
      <c r="X969">
        <v>16.59</v>
      </c>
      <c r="Y969">
        <v>13.83</v>
      </c>
      <c r="Z969">
        <v>14.86</v>
      </c>
      <c r="AA969">
        <v>20.329999999999998</v>
      </c>
      <c r="AB969">
        <v>16.29</v>
      </c>
      <c r="AC969">
        <v>13.69</v>
      </c>
      <c r="AD969">
        <v>21.78</v>
      </c>
      <c r="AE969">
        <v>21.32</v>
      </c>
      <c r="AF969">
        <v>16.02</v>
      </c>
      <c r="AG969">
        <v>22.27</v>
      </c>
      <c r="AH969">
        <v>20.54</v>
      </c>
      <c r="AI969">
        <v>36.29</v>
      </c>
      <c r="AJ969">
        <v>48.30</v>
      </c>
      <c r="AK969">
        <v>50.04</v>
      </c>
      <c r="AL969">
        <v>49.60</v>
      </c>
      <c r="AM969">
        <v>-9.1657458559999991</v>
      </c>
      <c r="AN969">
        <v>-12.23893805</v>
      </c>
      <c r="AO969">
        <v>8.3483146070000007</v>
      </c>
      <c r="AP969">
        <v>30.8030303</v>
      </c>
      <c r="AQ969">
        <v>16.793814430000001</v>
      </c>
      <c r="AR969">
        <v>11.40833333</v>
      </c>
      <c r="AS969">
        <v>46.340425529999997</v>
      </c>
      <c r="AT969">
        <v>54.666666669999998</v>
      </c>
      <c r="AU969">
        <v>13.69230769</v>
      </c>
      <c r="AV969">
        <v>13.41566265</v>
      </c>
      <c r="AW969">
        <v>8.853448276</v>
      </c>
      <c r="AX969">
        <v>10.736686389999999</v>
      </c>
      <c r="AY969">
        <v>4.854271357</v>
      </c>
      <c r="AZ969">
        <v>6.9020689659999999</v>
      </c>
      <c r="BA969">
        <v>11.98067633</v>
      </c>
    </row>
    <row r="970" spans="1:53" ht="14.4" hidden="1">
      <c r="A970" t="s">
        <v>1943</v>
      </c>
      <c r="B970" t="s">
        <v>1944</v>
      </c>
      <c r="C970">
        <v>20106010</v>
      </c>
      <c r="D970">
        <v>3711</v>
      </c>
      <c r="E970">
        <v>5.64558334</v>
      </c>
      <c r="F970">
        <v>201060</v>
      </c>
      <c r="G970">
        <v>20</v>
      </c>
      <c r="H970">
        <v>20106010</v>
      </c>
      <c r="I970">
        <v>-3.05</v>
      </c>
      <c r="J970">
        <v>-0.23</v>
      </c>
      <c r="K970">
        <v>-0.44</v>
      </c>
      <c r="L970">
        <v>2.5299999999999998</v>
      </c>
      <c r="M970">
        <v>1</v>
      </c>
      <c r="N970">
        <v>1</v>
      </c>
      <c r="O970">
        <v>0.71</v>
      </c>
      <c r="P970">
        <v>1.02</v>
      </c>
      <c r="Q970">
        <v>1.54</v>
      </c>
      <c r="R970">
        <v>1.76</v>
      </c>
      <c r="S970">
        <v>1.56</v>
      </c>
      <c r="T970">
        <v>1.63</v>
      </c>
      <c r="U970">
        <v>1.97</v>
      </c>
      <c r="V970">
        <v>2.56</v>
      </c>
      <c r="W970">
        <v>3.5</v>
      </c>
      <c r="X970">
        <v>6.86</v>
      </c>
      <c r="Y970">
        <v>4.1500000000000004</v>
      </c>
      <c r="Z970">
        <v>7.61</v>
      </c>
      <c r="AA970">
        <v>14.65</v>
      </c>
      <c r="AB970">
        <v>15.44</v>
      </c>
      <c r="AC970">
        <v>15.85</v>
      </c>
      <c r="AD970">
        <v>15.61</v>
      </c>
      <c r="AE970">
        <v>20.09</v>
      </c>
      <c r="AF970">
        <v>19.899999999999999</v>
      </c>
      <c r="AG970">
        <v>32.25</v>
      </c>
      <c r="AH970">
        <v>33.17</v>
      </c>
      <c r="AI970">
        <v>43.34</v>
      </c>
      <c r="AJ970">
        <v>46.47</v>
      </c>
      <c r="AK970">
        <v>76.739999999999995</v>
      </c>
      <c r="AL970">
        <v>92.39</v>
      </c>
      <c r="AM970">
        <v>-2.249180328</v>
      </c>
      <c r="AN970">
        <v>-18.043478260000001</v>
      </c>
      <c r="AO970">
        <v>-17.295454549999999</v>
      </c>
      <c r="AP970">
        <v>5.7905138340000004</v>
      </c>
      <c r="AQ970">
        <v>15.44</v>
      </c>
      <c r="AR970">
        <v>15.85</v>
      </c>
      <c r="AS970">
        <v>21.98591549</v>
      </c>
      <c r="AT970">
        <v>19.69607843</v>
      </c>
      <c r="AU970">
        <v>12.92207792</v>
      </c>
      <c r="AV970">
        <v>18.323863639999999</v>
      </c>
      <c r="AW970">
        <v>21.262820510000001</v>
      </c>
      <c r="AX970">
        <v>26.588957059999998</v>
      </c>
      <c r="AY970">
        <v>23.588832490000001</v>
      </c>
      <c r="AZ970">
        <v>29.9765625</v>
      </c>
      <c r="BA970">
        <v>26.397142859999999</v>
      </c>
    </row>
    <row r="971" spans="1:53" ht="14.4" hidden="1">
      <c r="A971" t="s">
        <v>1945</v>
      </c>
      <c r="B971" t="s">
        <v>1946</v>
      </c>
      <c r="C971">
        <v>45103010</v>
      </c>
      <c r="D971">
        <v>7370</v>
      </c>
      <c r="E971">
        <v>5.6441774999999996</v>
      </c>
      <c r="F971">
        <v>451030</v>
      </c>
      <c r="G971">
        <v>45</v>
      </c>
      <c r="H971">
        <v>45103010</v>
      </c>
      <c r="I971" t="e">
        <v>#N/A</v>
      </c>
      <c r="J971" t="e">
        <v>#N/A</v>
      </c>
      <c r="K971">
        <v>-0.77</v>
      </c>
      <c r="L971">
        <v>-0.71</v>
      </c>
      <c r="M971">
        <v>-1.04</v>
      </c>
      <c r="N971">
        <v>-1.0900000000000001</v>
      </c>
      <c r="O971">
        <v>-1.08</v>
      </c>
      <c r="P971">
        <v>-1.07</v>
      </c>
      <c r="Q971">
        <v>-1.1499999999999999</v>
      </c>
      <c r="R971">
        <v>-1.04</v>
      </c>
      <c r="S971">
        <v>-1</v>
      </c>
      <c r="T971">
        <v>-0.74</v>
      </c>
      <c r="U971">
        <v>-1.72</v>
      </c>
      <c r="V971">
        <v>-2.36</v>
      </c>
      <c r="W971">
        <v>-0.99</v>
      </c>
      <c r="X971" t="e">
        <v>#N/A</v>
      </c>
      <c r="Y971" t="e">
        <v>#N/A</v>
      </c>
      <c r="Z971" t="e">
        <v>#N/A</v>
      </c>
      <c r="AA971" t="e">
        <v>#N/A</v>
      </c>
      <c r="AB971">
        <v>13.40</v>
      </c>
      <c r="AC971">
        <v>17.57</v>
      </c>
      <c r="AD971">
        <v>13.65</v>
      </c>
      <c r="AE971">
        <v>21.40</v>
      </c>
      <c r="AF971">
        <v>35.89</v>
      </c>
      <c r="AG971">
        <v>42.05</v>
      </c>
      <c r="AH971">
        <v>91.62</v>
      </c>
      <c r="AI971">
        <v>130.49</v>
      </c>
      <c r="AJ971">
        <v>83.97</v>
      </c>
      <c r="AK971">
        <v>101.53</v>
      </c>
      <c r="AL971">
        <v>109.5</v>
      </c>
      <c r="AM971" t="s">
        <v>23</v>
      </c>
      <c r="AN971" t="s">
        <v>23</v>
      </c>
      <c r="AO971" t="s">
        <v>23</v>
      </c>
      <c r="AP971" t="s">
        <v>23</v>
      </c>
      <c r="AQ971">
        <v>-12.88461538</v>
      </c>
      <c r="AR971">
        <v>-16.119266060000001</v>
      </c>
      <c r="AS971">
        <v>-12.63888889</v>
      </c>
      <c r="AT971">
        <v>-20</v>
      </c>
      <c r="AU971">
        <v>-31.208695649999999</v>
      </c>
      <c r="AV971">
        <v>-40.43269231</v>
      </c>
      <c r="AW971">
        <v>-91.62</v>
      </c>
      <c r="AX971">
        <v>-176.33783779999999</v>
      </c>
      <c r="AY971">
        <v>-48.81976744</v>
      </c>
      <c r="AZ971">
        <v>-43.021186440000001</v>
      </c>
      <c r="BA971">
        <v>-110.60606060000001</v>
      </c>
    </row>
    <row r="972" spans="1:53" ht="14.4" hidden="1">
      <c r="A972" t="s">
        <v>1947</v>
      </c>
      <c r="B972" t="s">
        <v>1948</v>
      </c>
      <c r="C972">
        <v>35101020</v>
      </c>
      <c r="D972">
        <v>3841</v>
      </c>
      <c r="E972">
        <v>5.6367448800000002</v>
      </c>
      <c r="F972">
        <v>351010</v>
      </c>
      <c r="G972">
        <v>35</v>
      </c>
      <c r="H972">
        <v>35101020</v>
      </c>
      <c r="I972">
        <v>0.43</v>
      </c>
      <c r="J972">
        <v>0.57999999999999996</v>
      </c>
      <c r="K972">
        <v>0.46</v>
      </c>
      <c r="L972">
        <v>0.39</v>
      </c>
      <c r="M972">
        <v>0.53</v>
      </c>
      <c r="N972">
        <v>0.53</v>
      </c>
      <c r="O972">
        <v>0.45</v>
      </c>
      <c r="P972">
        <v>0.55000000000000004</v>
      </c>
      <c r="Q972">
        <v>0.78</v>
      </c>
      <c r="R972">
        <v>0.10</v>
      </c>
      <c r="S972">
        <v>-0.18</v>
      </c>
      <c r="T972">
        <v>0.84</v>
      </c>
      <c r="U972">
        <v>1.29</v>
      </c>
      <c r="V972">
        <v>1.62</v>
      </c>
      <c r="W972">
        <v>2.0299999999999998</v>
      </c>
      <c r="X972">
        <v>15.83</v>
      </c>
      <c r="Y972">
        <v>13.38</v>
      </c>
      <c r="Z972">
        <v>13.90</v>
      </c>
      <c r="AA972">
        <v>15.74</v>
      </c>
      <c r="AB972">
        <v>17.329999999999998</v>
      </c>
      <c r="AC972">
        <v>18.59</v>
      </c>
      <c r="AD972">
        <v>26.5</v>
      </c>
      <c r="AE972">
        <v>43.20</v>
      </c>
      <c r="AF972">
        <v>55.81</v>
      </c>
      <c r="AG972">
        <v>31.22</v>
      </c>
      <c r="AH972">
        <v>55.51</v>
      </c>
      <c r="AI972">
        <v>62.30</v>
      </c>
      <c r="AJ972">
        <v>70.62</v>
      </c>
      <c r="AK972">
        <v>75.959999999999994</v>
      </c>
      <c r="AL972">
        <v>96.72</v>
      </c>
      <c r="AM972">
        <v>36.813953490000003</v>
      </c>
      <c r="AN972">
        <v>23.068965519999999</v>
      </c>
      <c r="AO972">
        <v>30.217391299999999</v>
      </c>
      <c r="AP972">
        <v>40.358974359999998</v>
      </c>
      <c r="AQ972">
        <v>32.698113210000002</v>
      </c>
      <c r="AR972">
        <v>35.075471700000001</v>
      </c>
      <c r="AS972">
        <v>58.888888889999997</v>
      </c>
      <c r="AT972">
        <v>78.545454550000002</v>
      </c>
      <c r="AU972">
        <v>71.551282049999998</v>
      </c>
      <c r="AV972">
        <v>312.20</v>
      </c>
      <c r="AW972">
        <v>-308.38888889999998</v>
      </c>
      <c r="AX972">
        <v>74.166666669999998</v>
      </c>
      <c r="AY972">
        <v>54.744186050000003</v>
      </c>
      <c r="AZ972">
        <v>46.888888889999997</v>
      </c>
      <c r="BA972">
        <v>47.6453202</v>
      </c>
    </row>
    <row r="973" spans="1:53" ht="14.4" hidden="1">
      <c r="A973" t="s">
        <v>1949</v>
      </c>
      <c r="B973" t="s">
        <v>1950</v>
      </c>
      <c r="C973">
        <v>45301020</v>
      </c>
      <c r="D973">
        <v>6794</v>
      </c>
      <c r="E973">
        <v>5.6335544999999998</v>
      </c>
      <c r="F973">
        <v>453010</v>
      </c>
      <c r="G973">
        <v>45</v>
      </c>
      <c r="H973">
        <v>45301020</v>
      </c>
      <c r="I973">
        <v>1.30</v>
      </c>
      <c r="J973">
        <v>-0.39</v>
      </c>
      <c r="K973">
        <v>-1.21</v>
      </c>
      <c r="L973">
        <v>-0.30</v>
      </c>
      <c r="M973">
        <v>0.22</v>
      </c>
      <c r="N973">
        <v>1.80</v>
      </c>
      <c r="O973">
        <v>0.06</v>
      </c>
      <c r="P973">
        <v>-0.21</v>
      </c>
      <c r="Q973">
        <v>-1.46</v>
      </c>
      <c r="R973">
        <v>-0.81</v>
      </c>
      <c r="S973">
        <v>-0.36</v>
      </c>
      <c r="T973">
        <v>0.16</v>
      </c>
      <c r="U973">
        <v>-0.13</v>
      </c>
      <c r="V973">
        <v>3.01</v>
      </c>
      <c r="W973">
        <v>1.65</v>
      </c>
      <c r="X973">
        <v>20.48</v>
      </c>
      <c r="Y973">
        <v>7.55</v>
      </c>
      <c r="Z973">
        <v>4.87</v>
      </c>
      <c r="AA973">
        <v>9.4700000000000006</v>
      </c>
      <c r="AB973">
        <v>11.09</v>
      </c>
      <c r="AC973">
        <v>11.59</v>
      </c>
      <c r="AD973">
        <v>13.77</v>
      </c>
      <c r="AE973">
        <v>14.22</v>
      </c>
      <c r="AF973">
        <v>7.67</v>
      </c>
      <c r="AG973">
        <v>13.775</v>
      </c>
      <c r="AH973">
        <v>17.46</v>
      </c>
      <c r="AI973">
        <v>29.39</v>
      </c>
      <c r="AJ973">
        <v>35.82</v>
      </c>
      <c r="AK973">
        <v>68.25</v>
      </c>
      <c r="AL973">
        <v>52.86</v>
      </c>
      <c r="AM973">
        <v>15.753846149999999</v>
      </c>
      <c r="AN973">
        <v>-19.358974360000001</v>
      </c>
      <c r="AO973">
        <v>-4.024793388</v>
      </c>
      <c r="AP973">
        <v>-31.56666667</v>
      </c>
      <c r="AQ973">
        <v>50.409090910000003</v>
      </c>
      <c r="AR973">
        <v>6.4388888890000002</v>
      </c>
      <c r="AS973">
        <v>229.5</v>
      </c>
      <c r="AT973">
        <v>-67.714285709999999</v>
      </c>
      <c r="AU973">
        <v>-5.2534246580000001</v>
      </c>
      <c r="AV973">
        <v>-17.006172840000001</v>
      </c>
      <c r="AW973">
        <v>-48.5</v>
      </c>
      <c r="AX973">
        <v>183.6875</v>
      </c>
      <c r="AY973">
        <v>-275.53846149999998</v>
      </c>
      <c r="AZ973">
        <v>22.674418599999999</v>
      </c>
      <c r="BA973">
        <v>32.036363639999998</v>
      </c>
    </row>
    <row r="974" spans="1:53" ht="14.4" hidden="1">
      <c r="A974" t="s">
        <v>1951</v>
      </c>
      <c r="B974" t="s">
        <v>1952</v>
      </c>
      <c r="C974">
        <v>40204010</v>
      </c>
      <c r="D974">
        <v>6798</v>
      </c>
      <c r="E974">
        <v>5.62869756</v>
      </c>
      <c r="F974">
        <v>402040</v>
      </c>
      <c r="G974">
        <v>40</v>
      </c>
      <c r="H974">
        <v>40204010</v>
      </c>
      <c r="I974" t="e">
        <v>#N/A</v>
      </c>
      <c r="J974">
        <v>0</v>
      </c>
      <c r="K974">
        <v>0.16</v>
      </c>
      <c r="L974">
        <v>1.04</v>
      </c>
      <c r="M974">
        <v>2.5299999999999998</v>
      </c>
      <c r="N974">
        <v>1.32</v>
      </c>
      <c r="O974">
        <v>2.12</v>
      </c>
      <c r="P974">
        <v>3.15</v>
      </c>
      <c r="Q974">
        <v>2.81</v>
      </c>
      <c r="R974">
        <v>1.34</v>
      </c>
      <c r="S974">
        <v>-3.52</v>
      </c>
      <c r="T974">
        <v>1.51</v>
      </c>
      <c r="U974">
        <v>1.80</v>
      </c>
      <c r="V974">
        <v>1.1000000000000001</v>
      </c>
      <c r="W974">
        <v>1.67</v>
      </c>
      <c r="X974" t="e">
        <v>#N/A</v>
      </c>
      <c r="Y974" t="e">
        <v>#N/A</v>
      </c>
      <c r="Z974" t="e">
        <v>#N/A</v>
      </c>
      <c r="AA974">
        <v>6.68</v>
      </c>
      <c r="AB974">
        <v>12.77</v>
      </c>
      <c r="AC974">
        <v>12.16</v>
      </c>
      <c r="AD974">
        <v>15.72</v>
      </c>
      <c r="AE974">
        <v>17.88</v>
      </c>
      <c r="AF974">
        <v>14.21</v>
      </c>
      <c r="AG974">
        <v>16.11</v>
      </c>
      <c r="AH974">
        <v>9.94</v>
      </c>
      <c r="AI974">
        <v>10.71</v>
      </c>
      <c r="AJ974">
        <v>8.17</v>
      </c>
      <c r="AK974">
        <v>10.68</v>
      </c>
      <c r="AL974">
        <v>10.83</v>
      </c>
      <c r="AM974" t="s">
        <v>23</v>
      </c>
      <c r="AN974" t="s">
        <v>23</v>
      </c>
      <c r="AO974" t="s">
        <v>23</v>
      </c>
      <c r="AP974">
        <v>6.423076923</v>
      </c>
      <c r="AQ974">
        <v>5.0474308299999997</v>
      </c>
      <c r="AR974">
        <v>9.2121212119999996</v>
      </c>
      <c r="AS974">
        <v>7.4150943399999996</v>
      </c>
      <c r="AT974">
        <v>5.6761904760000004</v>
      </c>
      <c r="AU974">
        <v>5.0569395019999996</v>
      </c>
      <c r="AV974">
        <v>12.022388060000001</v>
      </c>
      <c r="AW974">
        <v>-2.823863636</v>
      </c>
      <c r="AX974">
        <v>7.0927152319999998</v>
      </c>
      <c r="AY974">
        <v>4.5388888889999999</v>
      </c>
      <c r="AZ974">
        <v>9.7090909090000004</v>
      </c>
      <c r="BA974">
        <v>6.4850299400000004</v>
      </c>
    </row>
    <row r="975" spans="1:53" ht="14.4" hidden="1">
      <c r="A975" t="s">
        <v>1953</v>
      </c>
      <c r="B975" t="s">
        <v>1954</v>
      </c>
      <c r="C975">
        <v>40101010</v>
      </c>
      <c r="D975">
        <v>6020</v>
      </c>
      <c r="E975">
        <v>5.6275093399999996</v>
      </c>
      <c r="F975">
        <v>401010</v>
      </c>
      <c r="G975">
        <v>40</v>
      </c>
      <c r="H975">
        <v>40101010</v>
      </c>
      <c r="I975">
        <v>3.60</v>
      </c>
      <c r="J975">
        <v>4.54</v>
      </c>
      <c r="K975">
        <v>3.68</v>
      </c>
      <c r="L975">
        <v>4.20</v>
      </c>
      <c r="M975">
        <v>3.44</v>
      </c>
      <c r="N975">
        <v>3.22</v>
      </c>
      <c r="O975">
        <v>0.35</v>
      </c>
      <c r="P975">
        <v>2.40</v>
      </c>
      <c r="Q975">
        <v>3.16</v>
      </c>
      <c r="R975">
        <v>1.49</v>
      </c>
      <c r="S975">
        <v>0.96</v>
      </c>
      <c r="T975">
        <v>3.10</v>
      </c>
      <c r="U975">
        <v>3.71</v>
      </c>
      <c r="V975">
        <v>5.72</v>
      </c>
      <c r="W975">
        <v>6.20</v>
      </c>
      <c r="X975">
        <v>51.04</v>
      </c>
      <c r="Y975">
        <v>38.10</v>
      </c>
      <c r="Z975">
        <v>53.07</v>
      </c>
      <c r="AA975">
        <v>55.13</v>
      </c>
      <c r="AB975">
        <v>47.23</v>
      </c>
      <c r="AC975">
        <v>39.47</v>
      </c>
      <c r="AD975">
        <v>40.18</v>
      </c>
      <c r="AE975">
        <v>51.64</v>
      </c>
      <c r="AF975">
        <v>41.11</v>
      </c>
      <c r="AG975">
        <v>39.090000000000003</v>
      </c>
      <c r="AH975">
        <v>25.91</v>
      </c>
      <c r="AI975">
        <v>30.15</v>
      </c>
      <c r="AJ975">
        <v>31.16</v>
      </c>
      <c r="AK975">
        <v>40.54</v>
      </c>
      <c r="AL975">
        <v>49.46</v>
      </c>
      <c r="AM975">
        <v>14.17777778</v>
      </c>
      <c r="AN975">
        <v>8.3920704849999996</v>
      </c>
      <c r="AO975">
        <v>14.42119565</v>
      </c>
      <c r="AP975">
        <v>13.12619048</v>
      </c>
      <c r="AQ975">
        <v>13.72965116</v>
      </c>
      <c r="AR975">
        <v>12.25776398</v>
      </c>
      <c r="AS975">
        <v>114.80</v>
      </c>
      <c r="AT975">
        <v>21.516666669999999</v>
      </c>
      <c r="AU975">
        <v>13.009493669999999</v>
      </c>
      <c r="AV975">
        <v>26.234899330000001</v>
      </c>
      <c r="AW975">
        <v>26.989583329999999</v>
      </c>
      <c r="AX975">
        <v>9.7258064520000005</v>
      </c>
      <c r="AY975">
        <v>8.3989218329999993</v>
      </c>
      <c r="AZ975">
        <v>7.0874125870000002</v>
      </c>
      <c r="BA975">
        <v>7.9774193550000003</v>
      </c>
    </row>
    <row r="976" spans="1:53" ht="14.4" hidden="1">
      <c r="A976" t="s">
        <v>1955</v>
      </c>
      <c r="B976" t="s">
        <v>1956</v>
      </c>
      <c r="C976">
        <v>40101015</v>
      </c>
      <c r="D976">
        <v>6020</v>
      </c>
      <c r="E976">
        <v>5.6259834</v>
      </c>
      <c r="F976">
        <v>401010</v>
      </c>
      <c r="G976">
        <v>40</v>
      </c>
      <c r="H976">
        <v>40101015</v>
      </c>
      <c r="I976">
        <v>0.52</v>
      </c>
      <c r="J976">
        <v>1.85</v>
      </c>
      <c r="K976">
        <v>2.23</v>
      </c>
      <c r="L976">
        <v>1.1399999999999999</v>
      </c>
      <c r="M976">
        <v>1.70</v>
      </c>
      <c r="N976">
        <v>2.02</v>
      </c>
      <c r="O976">
        <v>1.26</v>
      </c>
      <c r="P976">
        <v>0.89</v>
      </c>
      <c r="Q976">
        <v>1.73</v>
      </c>
      <c r="R976">
        <v>1.73</v>
      </c>
      <c r="S976">
        <v>1.30</v>
      </c>
      <c r="T976">
        <v>1.94</v>
      </c>
      <c r="U976">
        <v>1.57</v>
      </c>
      <c r="V976">
        <v>1.94</v>
      </c>
      <c r="W976">
        <v>2.0099999999999998</v>
      </c>
      <c r="X976">
        <v>22.03</v>
      </c>
      <c r="Y976">
        <v>25.91</v>
      </c>
      <c r="Z976">
        <v>33.020000000000003</v>
      </c>
      <c r="AA976">
        <v>37.35</v>
      </c>
      <c r="AB976">
        <v>32.159999999999997</v>
      </c>
      <c r="AC976">
        <v>40.520000000000003</v>
      </c>
      <c r="AD976">
        <v>27.77</v>
      </c>
      <c r="AE976">
        <v>23.25</v>
      </c>
      <c r="AF976">
        <v>16.34</v>
      </c>
      <c r="AG976">
        <v>19.66</v>
      </c>
      <c r="AH976">
        <v>19.48</v>
      </c>
      <c r="AI976">
        <v>24.35</v>
      </c>
      <c r="AJ976">
        <v>22.79</v>
      </c>
      <c r="AK976">
        <v>25.33</v>
      </c>
      <c r="AL976">
        <v>28.30</v>
      </c>
      <c r="AM976">
        <v>42.36538462</v>
      </c>
      <c r="AN976">
        <v>14.00540541</v>
      </c>
      <c r="AO976">
        <v>14.807174890000001</v>
      </c>
      <c r="AP976">
        <v>32.763157890000002</v>
      </c>
      <c r="AQ976">
        <v>18.91764706</v>
      </c>
      <c r="AR976">
        <v>20.059405940000001</v>
      </c>
      <c r="AS976">
        <v>22.039682540000001</v>
      </c>
      <c r="AT976">
        <v>26.123595510000001</v>
      </c>
      <c r="AU976">
        <v>9.4450867049999996</v>
      </c>
      <c r="AV976">
        <v>11.36416185</v>
      </c>
      <c r="AW976">
        <v>14.984615379999999</v>
      </c>
      <c r="AX976">
        <v>12.55154639</v>
      </c>
      <c r="AY976">
        <v>14.51592357</v>
      </c>
      <c r="AZ976">
        <v>13.056701029999999</v>
      </c>
      <c r="BA976">
        <v>14.07960199</v>
      </c>
    </row>
    <row r="977" spans="1:53" ht="14.4" hidden="1">
      <c r="A977" t="s">
        <v>1957</v>
      </c>
      <c r="B977" t="s">
        <v>1958</v>
      </c>
      <c r="C977">
        <v>40202010</v>
      </c>
      <c r="D977">
        <v>6141</v>
      </c>
      <c r="E977">
        <v>5.6169079599999998</v>
      </c>
      <c r="F977">
        <v>402020</v>
      </c>
      <c r="G977">
        <v>40</v>
      </c>
      <c r="H977">
        <v>40202010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>
        <v>0</v>
      </c>
      <c r="Q977">
        <v>-0.17</v>
      </c>
      <c r="R977">
        <v>-0.01</v>
      </c>
      <c r="S977">
        <v>0.08</v>
      </c>
      <c r="T977">
        <v>1.43</v>
      </c>
      <c r="U977">
        <v>-1.31</v>
      </c>
      <c r="V977">
        <v>-2.87</v>
      </c>
      <c r="W977">
        <v>-1.44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>
        <v>40.75</v>
      </c>
      <c r="AI977">
        <v>151.30000000000001</v>
      </c>
      <c r="AJ977">
        <v>13.22</v>
      </c>
      <c r="AK977">
        <v>40.86</v>
      </c>
      <c r="AL977">
        <v>61.57</v>
      </c>
      <c r="AM977" t="s">
        <v>23</v>
      </c>
      <c r="AN977" t="s">
        <v>23</v>
      </c>
      <c r="AO977" t="s">
        <v>23</v>
      </c>
      <c r="AP977" t="s">
        <v>23</v>
      </c>
      <c r="AQ977" t="s">
        <v>23</v>
      </c>
      <c r="AR977" t="s">
        <v>23</v>
      </c>
      <c r="AS977" t="s">
        <v>23</v>
      </c>
      <c r="AT977" t="s">
        <v>23</v>
      </c>
      <c r="AU977" t="s">
        <v>23</v>
      </c>
      <c r="AV977" t="s">
        <v>23</v>
      </c>
      <c r="AW977">
        <v>509.375</v>
      </c>
      <c r="AX977">
        <v>105.8041958</v>
      </c>
      <c r="AY977">
        <v>-10.09160305</v>
      </c>
      <c r="AZ977">
        <v>-14.236933799999999</v>
      </c>
      <c r="BA977">
        <v>-42.756944439999998</v>
      </c>
    </row>
    <row r="978" spans="1:53" ht="14.4" hidden="1">
      <c r="A978" t="s">
        <v>1959</v>
      </c>
      <c r="B978" t="s">
        <v>1960</v>
      </c>
      <c r="C978">
        <v>25504050</v>
      </c>
      <c r="D978">
        <v>5500</v>
      </c>
      <c r="E978">
        <v>5.613270773</v>
      </c>
      <c r="F978">
        <v>255040</v>
      </c>
      <c r="G978">
        <v>25</v>
      </c>
      <c r="H978">
        <v>25504050</v>
      </c>
      <c r="I978">
        <v>2.16</v>
      </c>
      <c r="J978">
        <v>3.47</v>
      </c>
      <c r="K978">
        <v>4.1900000000000004</v>
      </c>
      <c r="L978">
        <v>4.32</v>
      </c>
      <c r="M978">
        <v>3.60</v>
      </c>
      <c r="N978">
        <v>3.90</v>
      </c>
      <c r="O978">
        <v>6.67</v>
      </c>
      <c r="P978">
        <v>10.08</v>
      </c>
      <c r="Q978">
        <v>7.83</v>
      </c>
      <c r="R978">
        <v>9.34</v>
      </c>
      <c r="S978">
        <v>15.51</v>
      </c>
      <c r="T978">
        <v>30.11</v>
      </c>
      <c r="U978">
        <v>47.14</v>
      </c>
      <c r="V978">
        <v>42.73</v>
      </c>
      <c r="W978">
        <v>36.81</v>
      </c>
      <c r="X978">
        <v>41.76</v>
      </c>
      <c r="Y978">
        <v>51.80</v>
      </c>
      <c r="Z978">
        <v>61.99</v>
      </c>
      <c r="AA978">
        <v>71.02</v>
      </c>
      <c r="AB978">
        <v>89.62</v>
      </c>
      <c r="AC978">
        <v>75.70</v>
      </c>
      <c r="AD978">
        <v>77.94</v>
      </c>
      <c r="AE978">
        <v>70.97</v>
      </c>
      <c r="AF978">
        <v>52.72</v>
      </c>
      <c r="AG978">
        <v>100</v>
      </c>
      <c r="AH978">
        <v>131.13999999999999</v>
      </c>
      <c r="AI978">
        <v>195.22</v>
      </c>
      <c r="AJ978">
        <v>180.37</v>
      </c>
      <c r="AK978">
        <v>304.74</v>
      </c>
      <c r="AL978">
        <v>421.48</v>
      </c>
      <c r="AM978">
        <v>19.333333329999999</v>
      </c>
      <c r="AN978">
        <v>14.92795389</v>
      </c>
      <c r="AO978">
        <v>14.794749400000001</v>
      </c>
      <c r="AP978">
        <v>16.439814810000001</v>
      </c>
      <c r="AQ978">
        <v>24.894444440000001</v>
      </c>
      <c r="AR978">
        <v>19.410256409999999</v>
      </c>
      <c r="AS978">
        <v>11.685157419999999</v>
      </c>
      <c r="AT978">
        <v>7.0406746030000003</v>
      </c>
      <c r="AU978">
        <v>6.733077905</v>
      </c>
      <c r="AV978">
        <v>10.706638119999999</v>
      </c>
      <c r="AW978">
        <v>8.4551902000000005</v>
      </c>
      <c r="AX978">
        <v>6.4835602789999998</v>
      </c>
      <c r="AY978">
        <v>3.8262621979999998</v>
      </c>
      <c r="AZ978">
        <v>7.1317575470000003</v>
      </c>
      <c r="BA978">
        <v>11.450149420000001</v>
      </c>
    </row>
    <row r="979" spans="1:53" ht="14.4" hidden="1">
      <c r="A979" t="s">
        <v>1961</v>
      </c>
      <c r="B979" t="s">
        <v>1962</v>
      </c>
      <c r="C979">
        <v>45103020</v>
      </c>
      <c r="D979">
        <v>7370</v>
      </c>
      <c r="E979">
        <v>5.5987517000000002</v>
      </c>
      <c r="F979">
        <v>451030</v>
      </c>
      <c r="G979">
        <v>45</v>
      </c>
      <c r="H979">
        <v>45103020</v>
      </c>
      <c r="I979">
        <v>0.39</v>
      </c>
      <c r="J979">
        <v>0.55000000000000004</v>
      </c>
      <c r="K979">
        <v>0.80</v>
      </c>
      <c r="L979">
        <v>1.23</v>
      </c>
      <c r="M979">
        <v>0.93</v>
      </c>
      <c r="N979">
        <v>0.41</v>
      </c>
      <c r="O979">
        <v>0.34</v>
      </c>
      <c r="P979">
        <v>0.46</v>
      </c>
      <c r="Q979">
        <v>2.04</v>
      </c>
      <c r="R979">
        <v>0.62</v>
      </c>
      <c r="S979">
        <v>0.95</v>
      </c>
      <c r="T979">
        <v>-0.54</v>
      </c>
      <c r="U979">
        <v>1.1299999999999999</v>
      </c>
      <c r="V979">
        <v>0.59</v>
      </c>
      <c r="W979">
        <v>-2.74</v>
      </c>
      <c r="X979" t="e">
        <v>#N/A</v>
      </c>
      <c r="Y979">
        <v>19.70</v>
      </c>
      <c r="Z979">
        <v>21.54</v>
      </c>
      <c r="AA979">
        <v>43.15</v>
      </c>
      <c r="AB979">
        <v>17.96</v>
      </c>
      <c r="AC979">
        <v>15.72</v>
      </c>
      <c r="AD979">
        <v>20.13</v>
      </c>
      <c r="AE979">
        <v>32.75</v>
      </c>
      <c r="AF979">
        <v>27.35</v>
      </c>
      <c r="AG979">
        <v>43.49</v>
      </c>
      <c r="AH979">
        <v>69.58</v>
      </c>
      <c r="AI979">
        <v>60.5</v>
      </c>
      <c r="AJ979" t="e">
        <v>#N/A</v>
      </c>
      <c r="AK979" t="e">
        <v>#N/A</v>
      </c>
      <c r="AL979">
        <v>27.70</v>
      </c>
      <c r="AM979" t="s">
        <v>23</v>
      </c>
      <c r="AN979">
        <v>35.81818182</v>
      </c>
      <c r="AO979">
        <v>26.925</v>
      </c>
      <c r="AP979">
        <v>35.081300810000002</v>
      </c>
      <c r="AQ979">
        <v>19.311827959999999</v>
      </c>
      <c r="AR979">
        <v>38.341463410000003</v>
      </c>
      <c r="AS979">
        <v>59.205882350000003</v>
      </c>
      <c r="AT979">
        <v>71.195652170000002</v>
      </c>
      <c r="AU979">
        <v>13.40686275</v>
      </c>
      <c r="AV979">
        <v>70.145161290000004</v>
      </c>
      <c r="AW979">
        <v>73.242105260000002</v>
      </c>
      <c r="AX979">
        <v>-112.037037</v>
      </c>
      <c r="AY979" t="s">
        <v>23</v>
      </c>
      <c r="AZ979" t="s">
        <v>23</v>
      </c>
      <c r="BA979">
        <v>-10.109489050000001</v>
      </c>
    </row>
    <row r="980" spans="1:53" ht="14.4" hidden="1">
      <c r="A980" t="s">
        <v>1963</v>
      </c>
      <c r="B980" t="s">
        <v>1964</v>
      </c>
      <c r="C980">
        <v>40203010</v>
      </c>
      <c r="D980">
        <v>6282</v>
      </c>
      <c r="E980">
        <v>5.589207</v>
      </c>
      <c r="F980">
        <v>402030</v>
      </c>
      <c r="G980">
        <v>40</v>
      </c>
      <c r="H980">
        <v>40203010</v>
      </c>
      <c r="I980">
        <v>2.81</v>
      </c>
      <c r="J980">
        <v>3.11</v>
      </c>
      <c r="K980">
        <v>3.28</v>
      </c>
      <c r="L980">
        <v>6.55</v>
      </c>
      <c r="M980">
        <v>8.01</v>
      </c>
      <c r="N980">
        <v>9.2799999999999994</v>
      </c>
      <c r="O980">
        <v>8.57</v>
      </c>
      <c r="P980">
        <v>12.03</v>
      </c>
      <c r="Q980">
        <v>4.5199999999999996</v>
      </c>
      <c r="R980">
        <v>0.31</v>
      </c>
      <c r="S980">
        <v>4.33</v>
      </c>
      <c r="T980">
        <v>13.05</v>
      </c>
      <c r="U980">
        <v>25.35</v>
      </c>
      <c r="V980">
        <v>17.420000000000002</v>
      </c>
      <c r="W980">
        <v>15.13</v>
      </c>
      <c r="X980">
        <v>99.22</v>
      </c>
      <c r="Y980">
        <v>95.95</v>
      </c>
      <c r="Z980">
        <v>130.15</v>
      </c>
      <c r="AA980">
        <v>216.88</v>
      </c>
      <c r="AB980">
        <v>212.24</v>
      </c>
      <c r="AC980">
        <v>159.76</v>
      </c>
      <c r="AD980">
        <v>145.30000000000001</v>
      </c>
      <c r="AE980">
        <v>205.25</v>
      </c>
      <c r="AF980">
        <v>97.44</v>
      </c>
      <c r="AG980">
        <v>84.74</v>
      </c>
      <c r="AH980">
        <v>101.70</v>
      </c>
      <c r="AI980">
        <v>164.51</v>
      </c>
      <c r="AJ980">
        <v>158.43</v>
      </c>
      <c r="AK980">
        <v>151.41999999999999</v>
      </c>
      <c r="AL980">
        <v>184.92</v>
      </c>
      <c r="AM980">
        <v>35.309608539999999</v>
      </c>
      <c r="AN980">
        <v>30.852090029999999</v>
      </c>
      <c r="AO980">
        <v>39.679878049999999</v>
      </c>
      <c r="AP980">
        <v>33.111450380000001</v>
      </c>
      <c r="AQ980">
        <v>26.496878899999999</v>
      </c>
      <c r="AR980">
        <v>17.21551724</v>
      </c>
      <c r="AS980">
        <v>16.954492420000001</v>
      </c>
      <c r="AT980">
        <v>17.061512879999999</v>
      </c>
      <c r="AU980">
        <v>21.557522120000002</v>
      </c>
      <c r="AV980">
        <v>273.35483870000002</v>
      </c>
      <c r="AW980">
        <v>23.48729792</v>
      </c>
      <c r="AX980">
        <v>12.60613027</v>
      </c>
      <c r="AY980">
        <v>6.2497041419999997</v>
      </c>
      <c r="AZ980">
        <v>8.692307692</v>
      </c>
      <c r="BA980">
        <v>12.222075350000001</v>
      </c>
    </row>
    <row r="981" spans="1:53" ht="14.4" hidden="1">
      <c r="A981" t="s">
        <v>1965</v>
      </c>
      <c r="B981" t="s">
        <v>1966</v>
      </c>
      <c r="C981">
        <v>40301040</v>
      </c>
      <c r="D981">
        <v>6331</v>
      </c>
      <c r="E981">
        <v>5.5728637799999996</v>
      </c>
      <c r="F981">
        <v>403010</v>
      </c>
      <c r="G981">
        <v>40</v>
      </c>
      <c r="H981">
        <v>40301040</v>
      </c>
      <c r="I981">
        <v>3.34</v>
      </c>
      <c r="J981">
        <v>0.81</v>
      </c>
      <c r="K981">
        <v>1.23</v>
      </c>
      <c r="L981">
        <v>5.59</v>
      </c>
      <c r="M981">
        <v>6.28</v>
      </c>
      <c r="N981">
        <v>7.40</v>
      </c>
      <c r="O981">
        <v>3.59</v>
      </c>
      <c r="P981">
        <v>4.33</v>
      </c>
      <c r="Q981">
        <v>9.09</v>
      </c>
      <c r="R981">
        <v>10.46</v>
      </c>
      <c r="S981">
        <v>9.42</v>
      </c>
      <c r="T981">
        <v>11.49</v>
      </c>
      <c r="U981">
        <v>3.21</v>
      </c>
      <c r="V981">
        <v>0.98</v>
      </c>
      <c r="W981">
        <v>11.70</v>
      </c>
      <c r="X981">
        <v>46.72</v>
      </c>
      <c r="Y981">
        <v>34.950000000000003</v>
      </c>
      <c r="Z981">
        <v>38.74</v>
      </c>
      <c r="AA981">
        <v>59.71</v>
      </c>
      <c r="AB981">
        <v>71.319999999999993</v>
      </c>
      <c r="AC981">
        <v>81.34</v>
      </c>
      <c r="AD981">
        <v>91.01</v>
      </c>
      <c r="AE981">
        <v>108.08</v>
      </c>
      <c r="AF981">
        <v>116.77</v>
      </c>
      <c r="AG981">
        <v>136.66999999999999</v>
      </c>
      <c r="AH981">
        <v>116.92</v>
      </c>
      <c r="AI981">
        <v>131.06</v>
      </c>
      <c r="AJ981">
        <v>135.13</v>
      </c>
      <c r="AK981">
        <v>121.42</v>
      </c>
      <c r="AL981">
        <v>154.66</v>
      </c>
      <c r="AM981">
        <v>13.988023950000001</v>
      </c>
      <c r="AN981">
        <v>43.148148149999997</v>
      </c>
      <c r="AO981">
        <v>31.49593496</v>
      </c>
      <c r="AP981">
        <v>10.68157424</v>
      </c>
      <c r="AQ981">
        <v>11.356687900000001</v>
      </c>
      <c r="AR981">
        <v>10.99189189</v>
      </c>
      <c r="AS981">
        <v>25.35097493</v>
      </c>
      <c r="AT981">
        <v>24.960739029999999</v>
      </c>
      <c r="AU981">
        <v>12.8459846</v>
      </c>
      <c r="AV981">
        <v>13.06596558</v>
      </c>
      <c r="AW981">
        <v>12.4118896</v>
      </c>
      <c r="AX981">
        <v>11.406440379999999</v>
      </c>
      <c r="AY981">
        <v>42.096573210000003</v>
      </c>
      <c r="AZ981">
        <v>123.8979592</v>
      </c>
      <c r="BA981">
        <v>13.21880342</v>
      </c>
    </row>
    <row r="982" spans="1:53" ht="14.4" hidden="1">
      <c r="A982" t="s">
        <v>1967</v>
      </c>
      <c r="B982" t="s">
        <v>1968</v>
      </c>
      <c r="C982">
        <v>20106020</v>
      </c>
      <c r="D982">
        <v>3490</v>
      </c>
      <c r="E982">
        <v>5.5663539999999996</v>
      </c>
      <c r="F982">
        <v>201060</v>
      </c>
      <c r="G982">
        <v>20</v>
      </c>
      <c r="H982">
        <v>20106020</v>
      </c>
      <c r="I982">
        <v>1.57</v>
      </c>
      <c r="J982">
        <v>1.78</v>
      </c>
      <c r="K982">
        <v>1.90</v>
      </c>
      <c r="L982">
        <v>1.65</v>
      </c>
      <c r="M982">
        <v>1.42</v>
      </c>
      <c r="N982">
        <v>-3.24</v>
      </c>
      <c r="O982">
        <v>2.44</v>
      </c>
      <c r="P982">
        <v>2.12</v>
      </c>
      <c r="Q982">
        <v>3.73</v>
      </c>
      <c r="R982">
        <v>3.85</v>
      </c>
      <c r="S982">
        <v>3.36</v>
      </c>
      <c r="T982">
        <v>4.88</v>
      </c>
      <c r="U982">
        <v>7.48</v>
      </c>
      <c r="V982">
        <v>7.82</v>
      </c>
      <c r="W982">
        <v>8.69</v>
      </c>
      <c r="X982">
        <v>36.590000000000003</v>
      </c>
      <c r="Y982">
        <v>34.21</v>
      </c>
      <c r="Z982">
        <v>42.99</v>
      </c>
      <c r="AA982">
        <v>61.87</v>
      </c>
      <c r="AB982">
        <v>63.44</v>
      </c>
      <c r="AC982">
        <v>49.67</v>
      </c>
      <c r="AD982">
        <v>65.20</v>
      </c>
      <c r="AE982">
        <v>75.95</v>
      </c>
      <c r="AF982">
        <v>64.53</v>
      </c>
      <c r="AG982">
        <v>99.76</v>
      </c>
      <c r="AH982">
        <v>121.70</v>
      </c>
      <c r="AI982">
        <v>194.17</v>
      </c>
      <c r="AJ982">
        <v>146.22999999999999</v>
      </c>
      <c r="AK982">
        <v>208.34</v>
      </c>
      <c r="AL982">
        <v>203.30</v>
      </c>
      <c r="AM982">
        <v>23.30573248</v>
      </c>
      <c r="AN982">
        <v>19.219101120000001</v>
      </c>
      <c r="AO982">
        <v>22.62631579</v>
      </c>
      <c r="AP982">
        <v>37.496969700000001</v>
      </c>
      <c r="AQ982">
        <v>44.676056340000002</v>
      </c>
      <c r="AR982">
        <v>-15.33024691</v>
      </c>
      <c r="AS982">
        <v>26.721311480000001</v>
      </c>
      <c r="AT982">
        <v>35.825471700000001</v>
      </c>
      <c r="AU982">
        <v>17.3002681</v>
      </c>
      <c r="AV982">
        <v>25.911688309999999</v>
      </c>
      <c r="AW982">
        <v>36.220238100000003</v>
      </c>
      <c r="AX982">
        <v>39.788934429999998</v>
      </c>
      <c r="AY982">
        <v>19.54946524</v>
      </c>
      <c r="AZ982">
        <v>26.641943730000001</v>
      </c>
      <c r="BA982">
        <v>23.394706559999999</v>
      </c>
    </row>
    <row r="983" spans="1:53" ht="14.4" hidden="1">
      <c r="A983" t="s">
        <v>1969</v>
      </c>
      <c r="B983" t="s">
        <v>1970</v>
      </c>
      <c r="C983">
        <v>25201030</v>
      </c>
      <c r="D983">
        <v>1531</v>
      </c>
      <c r="E983">
        <v>5.5652079619999997</v>
      </c>
      <c r="F983">
        <v>252010</v>
      </c>
      <c r="G983">
        <v>25</v>
      </c>
      <c r="H983">
        <v>25201030</v>
      </c>
      <c r="I983">
        <v>0.22</v>
      </c>
      <c r="J983">
        <v>-0.65</v>
      </c>
      <c r="K983">
        <v>3</v>
      </c>
      <c r="L983">
        <v>3.25</v>
      </c>
      <c r="M983">
        <v>3.46</v>
      </c>
      <c r="N983">
        <v>3.09</v>
      </c>
      <c r="O983">
        <v>3.55</v>
      </c>
      <c r="P983">
        <v>3.41</v>
      </c>
      <c r="Q983">
        <v>5.58</v>
      </c>
      <c r="R983">
        <v>6.42</v>
      </c>
      <c r="S983">
        <v>11</v>
      </c>
      <c r="T983">
        <v>19.29</v>
      </c>
      <c r="U983">
        <v>26.74</v>
      </c>
      <c r="V983">
        <v>19.93</v>
      </c>
      <c r="W983">
        <v>21.44</v>
      </c>
      <c r="X983">
        <v>22.20</v>
      </c>
      <c r="Y983">
        <v>23.19</v>
      </c>
      <c r="Z983">
        <v>37.35</v>
      </c>
      <c r="AA983">
        <v>47.99</v>
      </c>
      <c r="AB983">
        <v>35.99</v>
      </c>
      <c r="AC983">
        <v>33.99</v>
      </c>
      <c r="AD983">
        <v>34.799999999999997</v>
      </c>
      <c r="AE983">
        <v>51.20</v>
      </c>
      <c r="AF983">
        <v>36.72</v>
      </c>
      <c r="AG983">
        <v>61.11</v>
      </c>
      <c r="AH983">
        <v>82.82</v>
      </c>
      <c r="AI983">
        <v>122.06</v>
      </c>
      <c r="AJ983">
        <v>92.20</v>
      </c>
      <c r="AK983">
        <v>174.20</v>
      </c>
      <c r="AL983">
        <v>153.82</v>
      </c>
      <c r="AM983">
        <v>100.9090909</v>
      </c>
      <c r="AN983">
        <v>-35.676923080000002</v>
      </c>
      <c r="AO983">
        <v>12.45</v>
      </c>
      <c r="AP983">
        <v>14.76615385</v>
      </c>
      <c r="AQ983">
        <v>10.401734100000001</v>
      </c>
      <c r="AR983">
        <v>11</v>
      </c>
      <c r="AS983">
        <v>9.8028169009999999</v>
      </c>
      <c r="AT983">
        <v>15.01466276</v>
      </c>
      <c r="AU983">
        <v>6.5806451609999996</v>
      </c>
      <c r="AV983">
        <v>9.5186915889999995</v>
      </c>
      <c r="AW983">
        <v>7.5290909089999998</v>
      </c>
      <c r="AX983">
        <v>6.3276308969999997</v>
      </c>
      <c r="AY983">
        <v>3.4480179510000002</v>
      </c>
      <c r="AZ983">
        <v>8.7405920720000001</v>
      </c>
      <c r="BA983">
        <v>7.1744402989999996</v>
      </c>
    </row>
    <row r="984" spans="1:53" ht="14.4" hidden="1">
      <c r="A984" t="s">
        <v>1971</v>
      </c>
      <c r="B984" t="s">
        <v>1972</v>
      </c>
      <c r="C984">
        <v>15103010</v>
      </c>
      <c r="D984">
        <v>3411</v>
      </c>
      <c r="E984">
        <v>5.5586797499999996</v>
      </c>
      <c r="F984">
        <v>151030</v>
      </c>
      <c r="G984">
        <v>15</v>
      </c>
      <c r="H984">
        <v>15103010</v>
      </c>
      <c r="I984">
        <v>1.89</v>
      </c>
      <c r="J984">
        <v>2.75</v>
      </c>
      <c r="K984">
        <v>2.17</v>
      </c>
      <c r="L984">
        <v>2.87</v>
      </c>
      <c r="M984">
        <v>2.86</v>
      </c>
      <c r="N984">
        <v>2.81</v>
      </c>
      <c r="O984">
        <v>2.5499999999999998</v>
      </c>
      <c r="P984">
        <v>2.42</v>
      </c>
      <c r="Q984">
        <v>2.0099999999999998</v>
      </c>
      <c r="R984">
        <v>1.74</v>
      </c>
      <c r="S984">
        <v>2.77</v>
      </c>
      <c r="T984">
        <v>3.23</v>
      </c>
      <c r="U984">
        <v>3.07</v>
      </c>
      <c r="V984">
        <v>2.98</v>
      </c>
      <c r="W984">
        <v>2.58</v>
      </c>
      <c r="X984">
        <v>35.81</v>
      </c>
      <c r="Y984">
        <v>38.64</v>
      </c>
      <c r="Z984">
        <v>41.54</v>
      </c>
      <c r="AA984">
        <v>48.02</v>
      </c>
      <c r="AB984">
        <v>53.60</v>
      </c>
      <c r="AC984">
        <v>53.72</v>
      </c>
      <c r="AD984">
        <v>51.18</v>
      </c>
      <c r="AE984">
        <v>29.39</v>
      </c>
      <c r="AF984">
        <v>23.62</v>
      </c>
      <c r="AG984">
        <v>31.08</v>
      </c>
      <c r="AH984">
        <v>37.08</v>
      </c>
      <c r="AI984">
        <v>42.84</v>
      </c>
      <c r="AJ984">
        <v>51.84</v>
      </c>
      <c r="AK984">
        <v>45.25</v>
      </c>
      <c r="AL984">
        <v>52.05</v>
      </c>
      <c r="AM984">
        <v>18.947089949999999</v>
      </c>
      <c r="AN984">
        <v>14.050909089999999</v>
      </c>
      <c r="AO984">
        <v>19.14285714</v>
      </c>
      <c r="AP984">
        <v>16.731707320000002</v>
      </c>
      <c r="AQ984">
        <v>18.741258739999999</v>
      </c>
      <c r="AR984">
        <v>19.117437720000002</v>
      </c>
      <c r="AS984">
        <v>20.070588239999999</v>
      </c>
      <c r="AT984">
        <v>12.1446281</v>
      </c>
      <c r="AU984">
        <v>11.751243779999999</v>
      </c>
      <c r="AV984">
        <v>17.862068969999999</v>
      </c>
      <c r="AW984">
        <v>13.386281589999999</v>
      </c>
      <c r="AX984">
        <v>13.26315789</v>
      </c>
      <c r="AY984">
        <v>16.885993490000001</v>
      </c>
      <c r="AZ984">
        <v>15.18456376</v>
      </c>
      <c r="BA984">
        <v>20.174418599999999</v>
      </c>
    </row>
    <row r="985" spans="1:53" ht="14.4" hidden="1">
      <c r="A985" t="s">
        <v>1973</v>
      </c>
      <c r="B985" t="s">
        <v>1974</v>
      </c>
      <c r="C985">
        <v>35101010</v>
      </c>
      <c r="D985">
        <v>3845</v>
      </c>
      <c r="E985">
        <v>5.5552824599999999</v>
      </c>
      <c r="F985">
        <v>351010</v>
      </c>
      <c r="G985">
        <v>35</v>
      </c>
      <c r="H985">
        <v>35101010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>
        <v>0</v>
      </c>
      <c r="O985">
        <v>-0.87</v>
      </c>
      <c r="P985">
        <v>-0.82</v>
      </c>
      <c r="Q985">
        <v>-1.02</v>
      </c>
      <c r="R985">
        <v>-1.40</v>
      </c>
      <c r="S985">
        <v>-2.19</v>
      </c>
      <c r="T985">
        <v>-1.54</v>
      </c>
      <c r="U985">
        <v>-1.60</v>
      </c>
      <c r="V985">
        <v>-0.72</v>
      </c>
      <c r="W985">
        <v>1.75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>
        <v>42.25</v>
      </c>
      <c r="AG985">
        <v>74.209999999999994</v>
      </c>
      <c r="AH985">
        <v>188.09</v>
      </c>
      <c r="AI985">
        <v>230.06</v>
      </c>
      <c r="AJ985">
        <v>251.88</v>
      </c>
      <c r="AK985">
        <v>203.43</v>
      </c>
      <c r="AL985">
        <v>185.38</v>
      </c>
      <c r="AM985" t="s">
        <v>23</v>
      </c>
      <c r="AN985" t="s">
        <v>23</v>
      </c>
      <c r="AO985" t="s">
        <v>23</v>
      </c>
      <c r="AP985" t="s">
        <v>23</v>
      </c>
      <c r="AQ985" t="s">
        <v>23</v>
      </c>
      <c r="AR985" t="s">
        <v>23</v>
      </c>
      <c r="AS985" t="s">
        <v>23</v>
      </c>
      <c r="AT985" t="s">
        <v>23</v>
      </c>
      <c r="AU985">
        <v>-41.421568630000003</v>
      </c>
      <c r="AV985">
        <v>-53.007142860000002</v>
      </c>
      <c r="AW985">
        <v>-85.885844750000004</v>
      </c>
      <c r="AX985">
        <v>-149.38961040000001</v>
      </c>
      <c r="AY985">
        <v>-157.42500000000001</v>
      </c>
      <c r="AZ985">
        <v>-282.54166670000001</v>
      </c>
      <c r="BA985">
        <v>105.9314286</v>
      </c>
    </row>
    <row r="986" spans="1:53" ht="14.4" hidden="1">
      <c r="A986" t="s">
        <v>1975</v>
      </c>
      <c r="B986" t="s">
        <v>1976</v>
      </c>
      <c r="C986">
        <v>35201010</v>
      </c>
      <c r="D986">
        <v>2834</v>
      </c>
      <c r="E986">
        <v>5.5454985600000004</v>
      </c>
      <c r="F986">
        <v>352010</v>
      </c>
      <c r="G986">
        <v>35</v>
      </c>
      <c r="H986">
        <v>35201010</v>
      </c>
      <c r="I986">
        <v>-0.77</v>
      </c>
      <c r="J986">
        <v>-0.72</v>
      </c>
      <c r="K986">
        <v>-0.38</v>
      </c>
      <c r="L986">
        <v>-1.24</v>
      </c>
      <c r="M986">
        <v>-0.41</v>
      </c>
      <c r="N986">
        <v>-0.97</v>
      </c>
      <c r="O986">
        <v>0.39</v>
      </c>
      <c r="P986">
        <v>-2.59</v>
      </c>
      <c r="Q986">
        <v>-1.95</v>
      </c>
      <c r="R986">
        <v>-2.11</v>
      </c>
      <c r="S986">
        <v>-1.97</v>
      </c>
      <c r="T986">
        <v>-2.80</v>
      </c>
      <c r="U986">
        <v>-4.33</v>
      </c>
      <c r="V986">
        <v>-5.45</v>
      </c>
      <c r="W986">
        <v>-5.26</v>
      </c>
      <c r="X986">
        <v>2.09</v>
      </c>
      <c r="Y986">
        <v>0.96</v>
      </c>
      <c r="Z986">
        <v>0.66</v>
      </c>
      <c r="AA986">
        <v>6.5</v>
      </c>
      <c r="AB986">
        <v>8.01</v>
      </c>
      <c r="AC986">
        <v>10.46</v>
      </c>
      <c r="AD986">
        <v>12.15</v>
      </c>
      <c r="AE986">
        <v>8.15</v>
      </c>
      <c r="AF986">
        <v>6.32</v>
      </c>
      <c r="AG986">
        <v>10.61</v>
      </c>
      <c r="AH986">
        <v>20.78</v>
      </c>
      <c r="AI986">
        <v>45.58</v>
      </c>
      <c r="AJ986">
        <v>45.82</v>
      </c>
      <c r="AK986">
        <v>83.49</v>
      </c>
      <c r="AL986">
        <v>47.04</v>
      </c>
      <c r="AM986">
        <v>-2.7142857139999998</v>
      </c>
      <c r="AN986">
        <v>-1.3333333329999999</v>
      </c>
      <c r="AO986">
        <v>-1.736842105</v>
      </c>
      <c r="AP986">
        <v>-5.2419354839999999</v>
      </c>
      <c r="AQ986">
        <v>-19.536585370000001</v>
      </c>
      <c r="AR986">
        <v>-10.78350515</v>
      </c>
      <c r="AS986">
        <v>31.15384615</v>
      </c>
      <c r="AT986">
        <v>-3.1467181470000001</v>
      </c>
      <c r="AU986">
        <v>-3.2410256409999998</v>
      </c>
      <c r="AV986">
        <v>-5.0284360189999999</v>
      </c>
      <c r="AW986">
        <v>-10.548223350000001</v>
      </c>
      <c r="AX986">
        <v>-16.27857143</v>
      </c>
      <c r="AY986">
        <v>-10.58198614</v>
      </c>
      <c r="AZ986">
        <v>-15.31926606</v>
      </c>
      <c r="BA986">
        <v>-8.9429657789999997</v>
      </c>
    </row>
    <row r="987" spans="1:53" ht="14.4" hidden="1">
      <c r="A987" t="s">
        <v>1977</v>
      </c>
      <c r="B987" t="s">
        <v>1978</v>
      </c>
      <c r="C987">
        <v>60107010</v>
      </c>
      <c r="D987">
        <v>6798</v>
      </c>
      <c r="E987">
        <v>5.5443698399999999</v>
      </c>
      <c r="F987">
        <v>601070</v>
      </c>
      <c r="G987">
        <v>60</v>
      </c>
      <c r="H987">
        <v>60107010</v>
      </c>
      <c r="I987">
        <v>-0.14000000000000001</v>
      </c>
      <c r="J987">
        <v>-0.01</v>
      </c>
      <c r="K987">
        <v>-0.18</v>
      </c>
      <c r="L987">
        <v>-0.12</v>
      </c>
      <c r="M987">
        <v>-0.24</v>
      </c>
      <c r="N987">
        <v>0.18</v>
      </c>
      <c r="O987">
        <v>0.01</v>
      </c>
      <c r="P987">
        <v>0.14000000000000001</v>
      </c>
      <c r="Q987">
        <v>-0.56000000000000005</v>
      </c>
      <c r="R987">
        <v>-0.01</v>
      </c>
      <c r="S987">
        <v>-0.19</v>
      </c>
      <c r="T987">
        <v>-0.73</v>
      </c>
      <c r="U987">
        <v>-0.06</v>
      </c>
      <c r="V987">
        <v>0.22</v>
      </c>
      <c r="W987">
        <v>0.02</v>
      </c>
      <c r="X987">
        <v>5.41</v>
      </c>
      <c r="Y987">
        <v>4.51</v>
      </c>
      <c r="Z987">
        <v>5.59</v>
      </c>
      <c r="AA987">
        <v>6.57</v>
      </c>
      <c r="AB987">
        <v>28.74</v>
      </c>
      <c r="AC987">
        <v>25.93</v>
      </c>
      <c r="AD987">
        <v>23.48</v>
      </c>
      <c r="AE987">
        <v>19.600000000000001</v>
      </c>
      <c r="AF987">
        <v>14.09</v>
      </c>
      <c r="AG987">
        <v>19.53</v>
      </c>
      <c r="AH987">
        <v>14.96</v>
      </c>
      <c r="AI987">
        <v>21.78</v>
      </c>
      <c r="AJ987">
        <v>21.05</v>
      </c>
      <c r="AK987">
        <v>22.86</v>
      </c>
      <c r="AL987">
        <v>25.24</v>
      </c>
      <c r="AM987">
        <v>-38.642857139999997</v>
      </c>
      <c r="AN987">
        <v>-451</v>
      </c>
      <c r="AO987">
        <v>-31.055555559999998</v>
      </c>
      <c r="AP987">
        <v>-54.75</v>
      </c>
      <c r="AQ987">
        <v>-119.75</v>
      </c>
      <c r="AR987">
        <v>144.05555559999999</v>
      </c>
      <c r="AS987">
        <v>2348</v>
      </c>
      <c r="AT987">
        <v>140</v>
      </c>
      <c r="AU987">
        <v>-25.160714290000001</v>
      </c>
      <c r="AV987">
        <v>-1953</v>
      </c>
      <c r="AW987">
        <v>-78.736842109999998</v>
      </c>
      <c r="AX987">
        <v>-29.835616439999999</v>
      </c>
      <c r="AY987">
        <v>-350.83333329999999</v>
      </c>
      <c r="AZ987">
        <v>103.9090909</v>
      </c>
      <c r="BA987">
        <v>1262</v>
      </c>
    </row>
    <row r="988" spans="1:53" ht="14.4" hidden="1">
      <c r="A988" t="s">
        <v>1979</v>
      </c>
      <c r="B988" t="s">
        <v>1980</v>
      </c>
      <c r="C988">
        <v>20202020</v>
      </c>
      <c r="D988">
        <v>7373</v>
      </c>
      <c r="E988">
        <v>5.5353456000000003</v>
      </c>
      <c r="F988">
        <v>202020</v>
      </c>
      <c r="G988">
        <v>20</v>
      </c>
      <c r="H988">
        <v>20202020</v>
      </c>
      <c r="I988" t="e">
        <v>#N/A</v>
      </c>
      <c r="J988">
        <v>3.79</v>
      </c>
      <c r="K988">
        <v>3.79</v>
      </c>
      <c r="L988">
        <v>2.33</v>
      </c>
      <c r="M988">
        <v>2.91</v>
      </c>
      <c r="N988">
        <v>2.4700000000000002</v>
      </c>
      <c r="O988">
        <v>3.22</v>
      </c>
      <c r="P988">
        <v>4.0199999999999996</v>
      </c>
      <c r="Q988">
        <v>3.11</v>
      </c>
      <c r="R988">
        <v>3.83</v>
      </c>
      <c r="S988">
        <v>3.56</v>
      </c>
      <c r="T988">
        <v>4.7699999999999996</v>
      </c>
      <c r="U988">
        <v>5.38</v>
      </c>
      <c r="V988">
        <v>8.8800000000000008</v>
      </c>
      <c r="W988">
        <v>7.17</v>
      </c>
      <c r="X988" t="e">
        <v>#N/A</v>
      </c>
      <c r="Y988" t="e">
        <v>#N/A</v>
      </c>
      <c r="Z988" t="e">
        <v>#N/A</v>
      </c>
      <c r="AA988">
        <v>33.07</v>
      </c>
      <c r="AB988">
        <v>49.53</v>
      </c>
      <c r="AC988">
        <v>45.78</v>
      </c>
      <c r="AD988">
        <v>84.80</v>
      </c>
      <c r="AE988">
        <v>76.569999999999993</v>
      </c>
      <c r="AF988">
        <v>63.70</v>
      </c>
      <c r="AG988">
        <v>87.02</v>
      </c>
      <c r="AH988">
        <v>94.64</v>
      </c>
      <c r="AI988">
        <v>83.59</v>
      </c>
      <c r="AJ988">
        <v>110.93</v>
      </c>
      <c r="AK988">
        <v>124.32</v>
      </c>
      <c r="AL988">
        <v>111.78</v>
      </c>
      <c r="AM988" t="s">
        <v>23</v>
      </c>
      <c r="AN988" t="s">
        <v>23</v>
      </c>
      <c r="AO988" t="s">
        <v>23</v>
      </c>
      <c r="AP988">
        <v>14.19313305</v>
      </c>
      <c r="AQ988">
        <v>17.020618559999999</v>
      </c>
      <c r="AR988">
        <v>18.534412960000001</v>
      </c>
      <c r="AS988">
        <v>26.335403729999999</v>
      </c>
      <c r="AT988">
        <v>19.04726368</v>
      </c>
      <c r="AU988">
        <v>20.482315109999998</v>
      </c>
      <c r="AV988">
        <v>22.720626630000002</v>
      </c>
      <c r="AW988">
        <v>26.58426966</v>
      </c>
      <c r="AX988">
        <v>17.52410901</v>
      </c>
      <c r="AY988">
        <v>20.618959109999999</v>
      </c>
      <c r="AZ988">
        <v>14</v>
      </c>
      <c r="BA988">
        <v>15.58995816</v>
      </c>
    </row>
    <row r="989" spans="1:53" ht="14.4" hidden="1">
      <c r="A989" t="s">
        <v>1981</v>
      </c>
      <c r="B989" t="s">
        <v>1982</v>
      </c>
      <c r="C989">
        <v>35201010</v>
      </c>
      <c r="D989">
        <v>2836</v>
      </c>
      <c r="E989">
        <v>5.5345450999999999</v>
      </c>
      <c r="F989">
        <v>352010</v>
      </c>
      <c r="G989">
        <v>35</v>
      </c>
      <c r="H989">
        <v>35201010</v>
      </c>
      <c r="I989" t="e">
        <v>#N/A</v>
      </c>
      <c r="J989" t="e">
        <v>#N/A</v>
      </c>
      <c r="K989" t="e">
        <v>#N/A</v>
      </c>
      <c r="L989">
        <v>-0.83</v>
      </c>
      <c r="M989">
        <v>-1.60</v>
      </c>
      <c r="N989">
        <v>-2.02</v>
      </c>
      <c r="O989">
        <v>-2.64</v>
      </c>
      <c r="P989">
        <v>-3.92</v>
      </c>
      <c r="Q989">
        <v>-5.39</v>
      </c>
      <c r="R989">
        <v>-7.27</v>
      </c>
      <c r="S989">
        <v>5.59</v>
      </c>
      <c r="T989">
        <v>-11.01</v>
      </c>
      <c r="U989">
        <v>-9.35</v>
      </c>
      <c r="V989">
        <v>-8.3699999999999992</v>
      </c>
      <c r="W989">
        <v>-1.07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>
        <v>26.34</v>
      </c>
      <c r="AD989">
        <v>28.05</v>
      </c>
      <c r="AE989">
        <v>75.41</v>
      </c>
      <c r="AF989">
        <v>53.91</v>
      </c>
      <c r="AG989">
        <v>80.11</v>
      </c>
      <c r="AH989">
        <v>112.15</v>
      </c>
      <c r="AI989">
        <v>107.11</v>
      </c>
      <c r="AJ989">
        <v>43.81</v>
      </c>
      <c r="AK989">
        <v>92.24</v>
      </c>
      <c r="AL989">
        <v>87.22</v>
      </c>
      <c r="AM989" t="s">
        <v>23</v>
      </c>
      <c r="AN989" t="s">
        <v>23</v>
      </c>
      <c r="AO989" t="s">
        <v>23</v>
      </c>
      <c r="AP989" t="s">
        <v>23</v>
      </c>
      <c r="AQ989" t="s">
        <v>23</v>
      </c>
      <c r="AR989">
        <v>-13.039603960000001</v>
      </c>
      <c r="AS989">
        <v>-10.625</v>
      </c>
      <c r="AT989">
        <v>-19.2372449</v>
      </c>
      <c r="AU989">
        <v>-10.00185529</v>
      </c>
      <c r="AV989">
        <v>-11.01925722</v>
      </c>
      <c r="AW989">
        <v>20.06261181</v>
      </c>
      <c r="AX989">
        <v>-9.7284287010000003</v>
      </c>
      <c r="AY989">
        <v>-4.6855614970000001</v>
      </c>
      <c r="AZ989">
        <v>-11.020310630000001</v>
      </c>
      <c r="BA989">
        <v>-81.51401869</v>
      </c>
    </row>
    <row r="990" spans="1:53" ht="14.4" hidden="1">
      <c r="A990" t="s">
        <v>1983</v>
      </c>
      <c r="B990" t="s">
        <v>1984</v>
      </c>
      <c r="C990">
        <v>15101050</v>
      </c>
      <c r="D990">
        <v>2810</v>
      </c>
      <c r="E990">
        <v>5.5179818999999997</v>
      </c>
      <c r="F990">
        <v>151010</v>
      </c>
      <c r="G990">
        <v>15</v>
      </c>
      <c r="H990">
        <v>15101050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>
        <v>0.33</v>
      </c>
      <c r="P990">
        <v>0.30</v>
      </c>
      <c r="Q990">
        <v>0.88</v>
      </c>
      <c r="R990">
        <v>0.34</v>
      </c>
      <c r="S990">
        <v>-0.13</v>
      </c>
      <c r="T990">
        <v>0</v>
      </c>
      <c r="U990">
        <v>1.36</v>
      </c>
      <c r="V990">
        <v>1.58</v>
      </c>
      <c r="W990">
        <v>0.09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>
        <v>13.80</v>
      </c>
      <c r="AG990">
        <v>8.5500000000000007</v>
      </c>
      <c r="AH990">
        <v>18.84</v>
      </c>
      <c r="AI990">
        <v>24.38</v>
      </c>
      <c r="AJ990">
        <v>19.87</v>
      </c>
      <c r="AK990">
        <v>17.98</v>
      </c>
      <c r="AL990">
        <v>5.13</v>
      </c>
      <c r="AM990" t="s">
        <v>23</v>
      </c>
      <c r="AN990" t="s">
        <v>23</v>
      </c>
      <c r="AO990" t="s">
        <v>23</v>
      </c>
      <c r="AP990" t="s">
        <v>23</v>
      </c>
      <c r="AQ990" t="s">
        <v>23</v>
      </c>
      <c r="AR990" t="s">
        <v>23</v>
      </c>
      <c r="AS990" t="s">
        <v>23</v>
      </c>
      <c r="AT990" t="s">
        <v>23</v>
      </c>
      <c r="AU990">
        <v>15.68181818</v>
      </c>
      <c r="AV990">
        <v>25.147058820000002</v>
      </c>
      <c r="AW990">
        <v>-144.92307690000001</v>
      </c>
      <c r="AX990" t="s">
        <v>23</v>
      </c>
      <c r="AY990">
        <v>14.610294120000001</v>
      </c>
      <c r="AZ990">
        <v>11.379746839999999</v>
      </c>
      <c r="BA990">
        <v>57</v>
      </c>
    </row>
    <row r="991" spans="1:53" ht="14.4" hidden="1">
      <c r="A991" t="s">
        <v>1985</v>
      </c>
      <c r="B991" t="s">
        <v>1986</v>
      </c>
      <c r="C991">
        <v>35201010</v>
      </c>
      <c r="D991">
        <v>2836</v>
      </c>
      <c r="E991">
        <v>5.5171424800000004</v>
      </c>
      <c r="F991">
        <v>352010</v>
      </c>
      <c r="G991">
        <v>35</v>
      </c>
      <c r="H991">
        <v>35201010</v>
      </c>
      <c r="I991">
        <v>-0.62</v>
      </c>
      <c r="J991">
        <v>-0.85</v>
      </c>
      <c r="K991">
        <v>-0.65</v>
      </c>
      <c r="L991">
        <v>-0.55000000000000004</v>
      </c>
      <c r="M991">
        <v>-0.33</v>
      </c>
      <c r="N991">
        <v>-0.74</v>
      </c>
      <c r="O991">
        <v>-0.72</v>
      </c>
      <c r="P991">
        <v>0.08</v>
      </c>
      <c r="Q991">
        <v>2.0699999999999998</v>
      </c>
      <c r="R991">
        <v>2.08</v>
      </c>
      <c r="S991">
        <v>-3.23</v>
      </c>
      <c r="T991">
        <v>-0.20</v>
      </c>
      <c r="U991">
        <v>-1.90</v>
      </c>
      <c r="V991">
        <v>-2.56</v>
      </c>
      <c r="W991">
        <v>-3.04</v>
      </c>
      <c r="X991">
        <v>10.119999999999999</v>
      </c>
      <c r="Y991">
        <v>7.21</v>
      </c>
      <c r="Z991">
        <v>10.44</v>
      </c>
      <c r="AA991">
        <v>39.840000000000003</v>
      </c>
      <c r="AB991">
        <v>61.74</v>
      </c>
      <c r="AC991">
        <v>61.93</v>
      </c>
      <c r="AD991">
        <v>47.83</v>
      </c>
      <c r="AE991">
        <v>50.30</v>
      </c>
      <c r="AF991">
        <v>54.06</v>
      </c>
      <c r="AG991">
        <v>60.41</v>
      </c>
      <c r="AH991">
        <v>56.54</v>
      </c>
      <c r="AI991">
        <v>30.43</v>
      </c>
      <c r="AJ991">
        <v>37.770000000000003</v>
      </c>
      <c r="AK991">
        <v>50.59</v>
      </c>
      <c r="AL991">
        <v>34.96</v>
      </c>
      <c r="AM991">
        <v>-16.322580649999999</v>
      </c>
      <c r="AN991">
        <v>-8.4823529410000003</v>
      </c>
      <c r="AO991">
        <v>-16.061538460000001</v>
      </c>
      <c r="AP991">
        <v>-72.436363639999996</v>
      </c>
      <c r="AQ991">
        <v>-187.0909091</v>
      </c>
      <c r="AR991">
        <v>-83.689189189999993</v>
      </c>
      <c r="AS991">
        <v>-66.430555560000002</v>
      </c>
      <c r="AT991">
        <v>628.75</v>
      </c>
      <c r="AU991">
        <v>26.115942029999999</v>
      </c>
      <c r="AV991">
        <v>29.04326923</v>
      </c>
      <c r="AW991">
        <v>-17.504643959999999</v>
      </c>
      <c r="AX991">
        <v>-152.15</v>
      </c>
      <c r="AY991">
        <v>-19.878947369999999</v>
      </c>
      <c r="AZ991">
        <v>-19.76171875</v>
      </c>
      <c r="BA991">
        <v>-11.5</v>
      </c>
    </row>
    <row r="992" spans="1:53" ht="14.4" hidden="1">
      <c r="A992" t="s">
        <v>1987</v>
      </c>
      <c r="B992" t="s">
        <v>1988</v>
      </c>
      <c r="C992">
        <v>55102010</v>
      </c>
      <c r="D992">
        <v>4924</v>
      </c>
      <c r="E992">
        <v>5.5111396399999997</v>
      </c>
      <c r="F992">
        <v>551020</v>
      </c>
      <c r="G992">
        <v>55</v>
      </c>
      <c r="H992">
        <v>55102010</v>
      </c>
      <c r="I992">
        <v>2.73</v>
      </c>
      <c r="J992">
        <v>3.09</v>
      </c>
      <c r="K992">
        <v>2.63</v>
      </c>
      <c r="L992">
        <v>3.08</v>
      </c>
      <c r="M992">
        <v>3.52</v>
      </c>
      <c r="N992">
        <v>-4.5</v>
      </c>
      <c r="O992">
        <v>-3.43</v>
      </c>
      <c r="P992">
        <v>3.30</v>
      </c>
      <c r="Q992">
        <v>4.53</v>
      </c>
      <c r="R992">
        <v>3.51</v>
      </c>
      <c r="S992">
        <v>-1.41</v>
      </c>
      <c r="T992">
        <v>3.97</v>
      </c>
      <c r="U992">
        <v>6.15</v>
      </c>
      <c r="V992">
        <v>5.17</v>
      </c>
      <c r="W992">
        <v>0.84</v>
      </c>
      <c r="X992">
        <v>65.62</v>
      </c>
      <c r="Y992">
        <v>55.58</v>
      </c>
      <c r="Z992">
        <v>50.69</v>
      </c>
      <c r="AA992">
        <v>71.400000000000006</v>
      </c>
      <c r="AB992">
        <v>69.53</v>
      </c>
      <c r="AC992">
        <v>42.75</v>
      </c>
      <c r="AD992">
        <v>56.64</v>
      </c>
      <c r="AE992">
        <v>54.91</v>
      </c>
      <c r="AF992">
        <v>51.18</v>
      </c>
      <c r="AG992">
        <v>46.54</v>
      </c>
      <c r="AH992">
        <v>41.13</v>
      </c>
      <c r="AI992">
        <v>63.94</v>
      </c>
      <c r="AJ992">
        <v>63.30</v>
      </c>
      <c r="AK992">
        <v>50.17</v>
      </c>
      <c r="AL992">
        <v>60.68</v>
      </c>
      <c r="AM992">
        <v>24.036630039999999</v>
      </c>
      <c r="AN992">
        <v>17.98705502</v>
      </c>
      <c r="AO992">
        <v>19.27376426</v>
      </c>
      <c r="AP992">
        <v>23.18181818</v>
      </c>
      <c r="AQ992">
        <v>19.75284091</v>
      </c>
      <c r="AR992">
        <v>-9.5</v>
      </c>
      <c r="AS992">
        <v>-16.513119530000001</v>
      </c>
      <c r="AT992">
        <v>16.639393940000001</v>
      </c>
      <c r="AU992">
        <v>11.29801325</v>
      </c>
      <c r="AV992">
        <v>13.25925926</v>
      </c>
      <c r="AW992">
        <v>-29.170212769999999</v>
      </c>
      <c r="AX992">
        <v>16.10579345</v>
      </c>
      <c r="AY992">
        <v>10.29268293</v>
      </c>
      <c r="AZ992">
        <v>9.7040618960000007</v>
      </c>
      <c r="BA992">
        <v>72.238095240000007</v>
      </c>
    </row>
    <row r="993" spans="1:53" ht="14.4" hidden="1">
      <c r="A993" t="s">
        <v>1989</v>
      </c>
      <c r="B993" t="s">
        <v>1990</v>
      </c>
      <c r="C993">
        <v>40101015</v>
      </c>
      <c r="D993">
        <v>6020</v>
      </c>
      <c r="E993">
        <v>5.5073422799999996</v>
      </c>
      <c r="F993">
        <v>401010</v>
      </c>
      <c r="G993">
        <v>40</v>
      </c>
      <c r="H993">
        <v>40101015</v>
      </c>
      <c r="I993">
        <v>2.2599999999999998</v>
      </c>
      <c r="J993">
        <v>2.64</v>
      </c>
      <c r="K993">
        <v>3.04</v>
      </c>
      <c r="L993">
        <v>3.20</v>
      </c>
      <c r="M993">
        <v>2.65</v>
      </c>
      <c r="N993">
        <v>2.44</v>
      </c>
      <c r="O993">
        <v>3.22</v>
      </c>
      <c r="P993">
        <v>4.96</v>
      </c>
      <c r="Q993">
        <v>3.93</v>
      </c>
      <c r="R993">
        <v>4.96</v>
      </c>
      <c r="S993">
        <v>5.93</v>
      </c>
      <c r="T993">
        <v>7.24</v>
      </c>
      <c r="U993">
        <v>8.86</v>
      </c>
      <c r="V993">
        <v>7.18</v>
      </c>
      <c r="W993">
        <v>8.99</v>
      </c>
      <c r="X993">
        <v>41.44</v>
      </c>
      <c r="Y993">
        <v>37.25</v>
      </c>
      <c r="Z993">
        <v>43.82</v>
      </c>
      <c r="AA993">
        <v>64.28</v>
      </c>
      <c r="AB993">
        <v>56.89</v>
      </c>
      <c r="AC993">
        <v>46.55</v>
      </c>
      <c r="AD993">
        <v>77.12</v>
      </c>
      <c r="AE993">
        <v>71.92</v>
      </c>
      <c r="AF993">
        <v>60.97</v>
      </c>
      <c r="AG993">
        <v>68.64</v>
      </c>
      <c r="AH993">
        <v>68.989999999999995</v>
      </c>
      <c r="AI993">
        <v>106.11</v>
      </c>
      <c r="AJ993">
        <v>83.52</v>
      </c>
      <c r="AK993">
        <v>83.55</v>
      </c>
      <c r="AL993">
        <v>112.86</v>
      </c>
      <c r="AM993">
        <v>18.33628319</v>
      </c>
      <c r="AN993">
        <v>14.10984848</v>
      </c>
      <c r="AO993">
        <v>14.41447368</v>
      </c>
      <c r="AP993">
        <v>20.087499999999999</v>
      </c>
      <c r="AQ993">
        <v>21.467924530000001</v>
      </c>
      <c r="AR993">
        <v>19.077868850000002</v>
      </c>
      <c r="AS993">
        <v>23.950310559999998</v>
      </c>
      <c r="AT993">
        <v>14.5</v>
      </c>
      <c r="AU993">
        <v>15.513994909999999</v>
      </c>
      <c r="AV993">
        <v>13.838709679999999</v>
      </c>
      <c r="AW993">
        <v>11.63406408</v>
      </c>
      <c r="AX993">
        <v>14.65607735</v>
      </c>
      <c r="AY993">
        <v>9.4266365689999994</v>
      </c>
      <c r="AZ993">
        <v>11.63649025</v>
      </c>
      <c r="BA993">
        <v>12.55394883</v>
      </c>
    </row>
    <row r="994" spans="1:53" ht="14.4" hidden="1">
      <c r="A994" t="s">
        <v>1991</v>
      </c>
      <c r="B994" t="s">
        <v>1992</v>
      </c>
      <c r="C994">
        <v>20107010</v>
      </c>
      <c r="D994">
        <v>4700</v>
      </c>
      <c r="E994">
        <v>5.507123795</v>
      </c>
      <c r="F994">
        <v>201070</v>
      </c>
      <c r="G994">
        <v>20</v>
      </c>
      <c r="H994">
        <v>20107010</v>
      </c>
      <c r="I994">
        <v>1.72</v>
      </c>
      <c r="J994">
        <v>2.35</v>
      </c>
      <c r="K994">
        <v>2.88</v>
      </c>
      <c r="L994">
        <v>3.59</v>
      </c>
      <c r="M994">
        <v>4.4800000000000004</v>
      </c>
      <c r="N994">
        <v>4.6900000000000004</v>
      </c>
      <c r="O994">
        <v>6.29</v>
      </c>
      <c r="P994">
        <v>12.75</v>
      </c>
      <c r="Q994">
        <v>5.52</v>
      </c>
      <c r="R994">
        <v>5.81</v>
      </c>
      <c r="S994">
        <v>4.2699999999999996</v>
      </c>
      <c r="T994">
        <v>3.98</v>
      </c>
      <c r="U994">
        <v>4.3499999999999996</v>
      </c>
      <c r="V994">
        <v>7.12</v>
      </c>
      <c r="W994">
        <v>7.78</v>
      </c>
      <c r="X994">
        <v>35.28</v>
      </c>
      <c r="Y994">
        <v>43.66</v>
      </c>
      <c r="Z994">
        <v>43.30</v>
      </c>
      <c r="AA994">
        <v>52.17</v>
      </c>
      <c r="AB994">
        <v>57.54</v>
      </c>
      <c r="AC994">
        <v>42.55</v>
      </c>
      <c r="AD994">
        <v>61.58</v>
      </c>
      <c r="AE994">
        <v>62.16</v>
      </c>
      <c r="AF994">
        <v>70.81</v>
      </c>
      <c r="AG994">
        <v>82.85</v>
      </c>
      <c r="AH994">
        <v>83.18</v>
      </c>
      <c r="AI994">
        <v>104.19</v>
      </c>
      <c r="AJ994">
        <v>106.34</v>
      </c>
      <c r="AK994">
        <v>120.22</v>
      </c>
      <c r="AL994">
        <v>154.96</v>
      </c>
      <c r="AM994">
        <v>20.511627910000001</v>
      </c>
      <c r="AN994">
        <v>18.578723400000001</v>
      </c>
      <c r="AO994">
        <v>15.034722220000001</v>
      </c>
      <c r="AP994">
        <v>14.53203343</v>
      </c>
      <c r="AQ994">
        <v>12.84375</v>
      </c>
      <c r="AR994">
        <v>9.0724946699999993</v>
      </c>
      <c r="AS994">
        <v>9.7901430840000003</v>
      </c>
      <c r="AT994">
        <v>4.8752941180000002</v>
      </c>
      <c r="AU994">
        <v>12.82789855</v>
      </c>
      <c r="AV994">
        <v>14.259896729999999</v>
      </c>
      <c r="AW994">
        <v>19.48009368</v>
      </c>
      <c r="AX994">
        <v>26.178391959999999</v>
      </c>
      <c r="AY994">
        <v>24.44597701</v>
      </c>
      <c r="AZ994">
        <v>16.884831460000001</v>
      </c>
      <c r="BA994">
        <v>19.91773779</v>
      </c>
    </row>
    <row r="995" spans="1:53" ht="14.4" hidden="1">
      <c r="A995" t="s">
        <v>1993</v>
      </c>
      <c r="B995" t="s">
        <v>1994</v>
      </c>
      <c r="C995">
        <v>20202020</v>
      </c>
      <c r="D995">
        <v>7323</v>
      </c>
      <c r="E995">
        <v>5.5014015000000001</v>
      </c>
      <c r="F995">
        <v>202020</v>
      </c>
      <c r="G995">
        <v>20</v>
      </c>
      <c r="H995">
        <v>20202020</v>
      </c>
      <c r="I995">
        <v>4.9800000000000004</v>
      </c>
      <c r="J995">
        <v>5.28</v>
      </c>
      <c r="K995">
        <v>6.43</v>
      </c>
      <c r="L995">
        <v>6.54</v>
      </c>
      <c r="M995">
        <v>7.99</v>
      </c>
      <c r="N995">
        <v>4.6399999999999997</v>
      </c>
      <c r="O995">
        <v>2.65</v>
      </c>
      <c r="P995">
        <v>3.79</v>
      </c>
      <c r="Q995">
        <v>0.70</v>
      </c>
      <c r="R995">
        <v>-1.36</v>
      </c>
      <c r="S995">
        <v>-0.27</v>
      </c>
      <c r="T995">
        <v>-0.17</v>
      </c>
      <c r="U995">
        <v>-0.01</v>
      </c>
      <c r="V995">
        <v>-0.11</v>
      </c>
      <c r="W995">
        <v>-0.070000000000000007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>
        <v>24.90</v>
      </c>
      <c r="AI995">
        <v>20.49</v>
      </c>
      <c r="AJ995">
        <v>12.26</v>
      </c>
      <c r="AK995">
        <v>11.70</v>
      </c>
      <c r="AL995">
        <v>12.46</v>
      </c>
      <c r="AM995" t="s">
        <v>23</v>
      </c>
      <c r="AN995" t="s">
        <v>23</v>
      </c>
      <c r="AO995" t="s">
        <v>23</v>
      </c>
      <c r="AP995" t="s">
        <v>23</v>
      </c>
      <c r="AQ995" t="s">
        <v>23</v>
      </c>
      <c r="AR995" t="s">
        <v>23</v>
      </c>
      <c r="AS995" t="s">
        <v>23</v>
      </c>
      <c r="AT995" t="s">
        <v>23</v>
      </c>
      <c r="AU995" t="s">
        <v>23</v>
      </c>
      <c r="AV995" t="s">
        <v>23</v>
      </c>
      <c r="AW995">
        <v>-92.222222220000006</v>
      </c>
      <c r="AX995">
        <v>-120.52941180000001</v>
      </c>
      <c r="AY995">
        <v>-1226</v>
      </c>
      <c r="AZ995">
        <v>-106.3636364</v>
      </c>
      <c r="BA995">
        <v>-178</v>
      </c>
    </row>
    <row r="996" spans="1:53" ht="14.4" hidden="1">
      <c r="A996" t="s">
        <v>1995</v>
      </c>
      <c r="B996" t="s">
        <v>1996</v>
      </c>
      <c r="C996">
        <v>45203010</v>
      </c>
      <c r="D996">
        <v>3679</v>
      </c>
      <c r="E996">
        <v>5.4876511700000004</v>
      </c>
      <c r="F996">
        <v>452030</v>
      </c>
      <c r="G996">
        <v>45</v>
      </c>
      <c r="H996">
        <v>45203010</v>
      </c>
      <c r="I996">
        <v>-0.03</v>
      </c>
      <c r="J996">
        <v>0.86</v>
      </c>
      <c r="K996">
        <v>0.57999999999999996</v>
      </c>
      <c r="L996">
        <v>0.21</v>
      </c>
      <c r="M996">
        <v>-0.70</v>
      </c>
      <c r="N996">
        <v>1.02</v>
      </c>
      <c r="O996">
        <v>0.63</v>
      </c>
      <c r="P996">
        <v>1.1299999999999999</v>
      </c>
      <c r="Q996">
        <v>1.43</v>
      </c>
      <c r="R996">
        <v>1.1499999999999999</v>
      </c>
      <c r="S996">
        <v>1.25</v>
      </c>
      <c r="T996">
        <v>1.41</v>
      </c>
      <c r="U996">
        <v>2.06</v>
      </c>
      <c r="V996">
        <v>2.02</v>
      </c>
      <c r="W996">
        <v>1.77</v>
      </c>
      <c r="X996">
        <v>10.58</v>
      </c>
      <c r="Y996">
        <v>10.23</v>
      </c>
      <c r="Z996">
        <v>8.66</v>
      </c>
      <c r="AA996">
        <v>11.24</v>
      </c>
      <c r="AB996">
        <v>14.72</v>
      </c>
      <c r="AC996">
        <v>13.62</v>
      </c>
      <c r="AD996">
        <v>21</v>
      </c>
      <c r="AE996">
        <v>50</v>
      </c>
      <c r="AF996">
        <v>63</v>
      </c>
      <c r="AG996">
        <v>88.44</v>
      </c>
      <c r="AH996">
        <v>118.22</v>
      </c>
      <c r="AI996">
        <v>176.33</v>
      </c>
      <c r="AJ996">
        <v>135.87</v>
      </c>
      <c r="AK996">
        <v>168.41</v>
      </c>
      <c r="AL996">
        <v>152.77000000000001</v>
      </c>
      <c r="AM996">
        <v>-352.66666670000001</v>
      </c>
      <c r="AN996">
        <v>11.89534884</v>
      </c>
      <c r="AO996">
        <v>14.931034479999999</v>
      </c>
      <c r="AP996">
        <v>53.52380952</v>
      </c>
      <c r="AQ996">
        <v>-21.02857143</v>
      </c>
      <c r="AR996">
        <v>13.35294118</v>
      </c>
      <c r="AS996">
        <v>33.333333330000002</v>
      </c>
      <c r="AT996">
        <v>44.247787610000003</v>
      </c>
      <c r="AU996">
        <v>44.055944060000002</v>
      </c>
      <c r="AV996">
        <v>76.904347830000006</v>
      </c>
      <c r="AW996">
        <v>94.575999999999993</v>
      </c>
      <c r="AX996">
        <v>125.05673760000001</v>
      </c>
      <c r="AY996">
        <v>65.956310680000001</v>
      </c>
      <c r="AZ996">
        <v>83.371287129999999</v>
      </c>
      <c r="BA996">
        <v>86.310734460000006</v>
      </c>
    </row>
    <row r="997" spans="1:53" ht="14.4" hidden="1">
      <c r="A997" t="s">
        <v>1997</v>
      </c>
      <c r="B997" t="s">
        <v>1998</v>
      </c>
      <c r="C997">
        <v>60101010</v>
      </c>
      <c r="D997">
        <v>6798</v>
      </c>
      <c r="E997">
        <v>5.4843849599999999</v>
      </c>
      <c r="F997">
        <v>601010</v>
      </c>
      <c r="G997">
        <v>60</v>
      </c>
      <c r="H997">
        <v>60101010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>
        <v>0.09</v>
      </c>
      <c r="P997">
        <v>0.15</v>
      </c>
      <c r="Q997">
        <v>0.30</v>
      </c>
      <c r="R997">
        <v>0.63</v>
      </c>
      <c r="S997">
        <v>0.44</v>
      </c>
      <c r="T997">
        <v>0.82</v>
      </c>
      <c r="U997">
        <v>0.99</v>
      </c>
      <c r="V997">
        <v>1.24</v>
      </c>
      <c r="W997">
        <v>1.1499999999999999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>
        <v>13.84</v>
      </c>
      <c r="AG997">
        <v>24.81</v>
      </c>
      <c r="AH997">
        <v>21.20</v>
      </c>
      <c r="AI997">
        <v>28.83</v>
      </c>
      <c r="AJ997">
        <v>23.47</v>
      </c>
      <c r="AK997">
        <v>25.56</v>
      </c>
      <c r="AL997">
        <v>31.28</v>
      </c>
      <c r="AM997" t="s">
        <v>23</v>
      </c>
      <c r="AN997" t="s">
        <v>23</v>
      </c>
      <c r="AO997" t="s">
        <v>23</v>
      </c>
      <c r="AP997" t="s">
        <v>23</v>
      </c>
      <c r="AQ997" t="s">
        <v>23</v>
      </c>
      <c r="AR997" t="s">
        <v>23</v>
      </c>
      <c r="AS997" t="s">
        <v>23</v>
      </c>
      <c r="AT997" t="s">
        <v>23</v>
      </c>
      <c r="AU997">
        <v>46.133333329999999</v>
      </c>
      <c r="AV997">
        <v>39.380952379999997</v>
      </c>
      <c r="AW997">
        <v>48.18181818</v>
      </c>
      <c r="AX997">
        <v>35.158536589999997</v>
      </c>
      <c r="AY997">
        <v>23.70707071</v>
      </c>
      <c r="AZ997">
        <v>20.612903230000001</v>
      </c>
      <c r="BA997">
        <v>27.20</v>
      </c>
    </row>
    <row r="998" spans="1:53" ht="14.4" hidden="1">
      <c r="A998" t="s">
        <v>1999</v>
      </c>
      <c r="B998" t="s">
        <v>2000</v>
      </c>
      <c r="C998">
        <v>45203010</v>
      </c>
      <c r="D998">
        <v>3829</v>
      </c>
      <c r="E998">
        <v>5.4777940000000003</v>
      </c>
      <c r="F998">
        <v>452030</v>
      </c>
      <c r="G998">
        <v>45</v>
      </c>
      <c r="H998">
        <v>45203010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>
        <v>0</v>
      </c>
      <c r="O998">
        <v>0</v>
      </c>
      <c r="P998">
        <v>0</v>
      </c>
      <c r="Q998">
        <v>0</v>
      </c>
      <c r="R998">
        <v>2.59</v>
      </c>
      <c r="S998">
        <v>2.02</v>
      </c>
      <c r="T998">
        <v>2.4300000000000002</v>
      </c>
      <c r="U998">
        <v>2.4900000000000002</v>
      </c>
      <c r="V998">
        <v>2.42</v>
      </c>
      <c r="W998">
        <v>2.75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>
        <v>33.40</v>
      </c>
      <c r="AI998">
        <v>30.73</v>
      </c>
      <c r="AJ998">
        <v>19.329999999999998</v>
      </c>
      <c r="AK998">
        <v>34.549999999999997</v>
      </c>
      <c r="AL998">
        <v>36.47</v>
      </c>
      <c r="AM998" t="s">
        <v>23</v>
      </c>
      <c r="AN998" t="s">
        <v>23</v>
      </c>
      <c r="AO998" t="s">
        <v>23</v>
      </c>
      <c r="AP998" t="s">
        <v>23</v>
      </c>
      <c r="AQ998" t="s">
        <v>23</v>
      </c>
      <c r="AR998" t="s">
        <v>23</v>
      </c>
      <c r="AS998" t="s">
        <v>23</v>
      </c>
      <c r="AT998" t="s">
        <v>23</v>
      </c>
      <c r="AU998" t="s">
        <v>23</v>
      </c>
      <c r="AV998" t="s">
        <v>23</v>
      </c>
      <c r="AW998">
        <v>16.534653469999999</v>
      </c>
      <c r="AX998">
        <v>12.64609053</v>
      </c>
      <c r="AY998">
        <v>7.7630522089999996</v>
      </c>
      <c r="AZ998">
        <v>14.2768595</v>
      </c>
      <c r="BA998">
        <v>13.261818180000001</v>
      </c>
    </row>
    <row r="999" spans="1:53" ht="14.4" hidden="1">
      <c r="A999" t="s">
        <v>2001</v>
      </c>
      <c r="B999" t="s">
        <v>2002</v>
      </c>
      <c r="C999">
        <v>10102020</v>
      </c>
      <c r="D999">
        <v>1311</v>
      </c>
      <c r="E999">
        <v>5.4737675699999997</v>
      </c>
      <c r="F999">
        <v>101020</v>
      </c>
      <c r="G999">
        <v>10</v>
      </c>
      <c r="H999">
        <v>10102020</v>
      </c>
      <c r="I999">
        <v>1.60</v>
      </c>
      <c r="J999">
        <v>2.76</v>
      </c>
      <c r="K999">
        <v>1.70</v>
      </c>
      <c r="L999">
        <v>2.87</v>
      </c>
      <c r="M999">
        <v>0.70</v>
      </c>
      <c r="N999">
        <v>-1.64</v>
      </c>
      <c r="O999">
        <v>-3.70</v>
      </c>
      <c r="P999">
        <v>1.65</v>
      </c>
      <c r="Q999">
        <v>3.71</v>
      </c>
      <c r="R999">
        <v>-0.42</v>
      </c>
      <c r="S999">
        <v>-2.4300000000000002</v>
      </c>
      <c r="T999">
        <v>-2.31</v>
      </c>
      <c r="U999">
        <v>-0.75</v>
      </c>
      <c r="V999">
        <v>8.99</v>
      </c>
      <c r="W999">
        <v>-0.60</v>
      </c>
      <c r="X999">
        <v>48.74</v>
      </c>
      <c r="Y999">
        <v>36.700000000000003</v>
      </c>
      <c r="Z999">
        <v>32.10</v>
      </c>
      <c r="AA999">
        <v>38.04</v>
      </c>
      <c r="AB999">
        <v>33.81</v>
      </c>
      <c r="AC999">
        <v>7.90</v>
      </c>
      <c r="AD999">
        <v>18.23</v>
      </c>
      <c r="AE999">
        <v>14.63</v>
      </c>
      <c r="AF999">
        <v>11.42</v>
      </c>
      <c r="AG999">
        <v>8.85</v>
      </c>
      <c r="AH999">
        <v>10.80</v>
      </c>
      <c r="AI999">
        <v>13.75</v>
      </c>
      <c r="AJ999">
        <v>16.84</v>
      </c>
      <c r="AK999">
        <v>20</v>
      </c>
      <c r="AL999">
        <v>36.67</v>
      </c>
      <c r="AM999">
        <v>30.4625</v>
      </c>
      <c r="AN999">
        <v>13.29710145</v>
      </c>
      <c r="AO999">
        <v>18.882352940000001</v>
      </c>
      <c r="AP999">
        <v>13.2543554</v>
      </c>
      <c r="AQ999">
        <v>48.30</v>
      </c>
      <c r="AR999">
        <v>-4.8170731709999997</v>
      </c>
      <c r="AS999">
        <v>-4.9270270270000003</v>
      </c>
      <c r="AT999">
        <v>8.8666666670000005</v>
      </c>
      <c r="AU999">
        <v>3.0781671159999999</v>
      </c>
      <c r="AV999">
        <v>-21.071428569999998</v>
      </c>
      <c r="AW999">
        <v>-4.4444444440000002</v>
      </c>
      <c r="AX999">
        <v>-5.9523809520000004</v>
      </c>
      <c r="AY999">
        <v>-22.45333333</v>
      </c>
      <c r="AZ999">
        <v>2.2246941050000002</v>
      </c>
      <c r="BA999">
        <v>-61.116666670000001</v>
      </c>
    </row>
    <row r="1000" spans="1:53" ht="14.4" hidden="1">
      <c r="A1000" t="s">
        <v>2003</v>
      </c>
      <c r="B1000" t="s">
        <v>2004</v>
      </c>
      <c r="C1000">
        <v>45103010</v>
      </c>
      <c r="D1000">
        <v>7370</v>
      </c>
      <c r="E1000">
        <v>5.44478799</v>
      </c>
      <c r="F1000">
        <v>451030</v>
      </c>
      <c r="G1000">
        <v>45</v>
      </c>
      <c r="H1000">
        <v>45103010</v>
      </c>
      <c r="I1000">
        <v>0.80</v>
      </c>
      <c r="J1000">
        <v>1.34</v>
      </c>
      <c r="K1000">
        <v>1.22</v>
      </c>
      <c r="L1000">
        <v>1.60</v>
      </c>
      <c r="M1000">
        <v>0.57999999999999996</v>
      </c>
      <c r="N1000">
        <v>0.72</v>
      </c>
      <c r="O1000">
        <v>1.0900000000000001</v>
      </c>
      <c r="P1000">
        <v>0.04</v>
      </c>
      <c r="Q1000">
        <v>0.59</v>
      </c>
      <c r="R1000">
        <v>0.56999999999999995</v>
      </c>
      <c r="S1000">
        <v>0.62</v>
      </c>
      <c r="T1000">
        <v>1.08</v>
      </c>
      <c r="U1000">
        <v>1.24</v>
      </c>
      <c r="V1000">
        <v>1.1200000000000001</v>
      </c>
      <c r="W1000">
        <v>1.91</v>
      </c>
      <c r="X1000">
        <v>26.87</v>
      </c>
      <c r="Y1000">
        <v>28.64</v>
      </c>
      <c r="Z1000">
        <v>43.69</v>
      </c>
      <c r="AA1000">
        <v>65</v>
      </c>
      <c r="AB1000">
        <v>20.170000000000002</v>
      </c>
      <c r="AC1000">
        <v>21.40</v>
      </c>
      <c r="AD1000">
        <v>18.149999999999999</v>
      </c>
      <c r="AE1000">
        <v>22.67</v>
      </c>
      <c r="AF1000">
        <v>27.67</v>
      </c>
      <c r="AG1000">
        <v>37.885</v>
      </c>
      <c r="AH1000">
        <v>38.43</v>
      </c>
      <c r="AI1000">
        <v>34.700000000000003</v>
      </c>
      <c r="AJ1000">
        <v>23</v>
      </c>
      <c r="AK1000">
        <v>30.60</v>
      </c>
      <c r="AL1000">
        <v>51.91</v>
      </c>
      <c r="AM1000">
        <v>33.5875</v>
      </c>
      <c r="AN1000">
        <v>21.373134329999999</v>
      </c>
      <c r="AO1000">
        <v>35.81147541</v>
      </c>
      <c r="AP1000">
        <v>40.625</v>
      </c>
      <c r="AQ1000">
        <v>34.775862070000002</v>
      </c>
      <c r="AR1000">
        <v>29.722222219999999</v>
      </c>
      <c r="AS1000">
        <v>16.651376150000001</v>
      </c>
      <c r="AT1000">
        <v>566.75</v>
      </c>
      <c r="AU1000">
        <v>46.89830508</v>
      </c>
      <c r="AV1000">
        <v>66.464912279999993</v>
      </c>
      <c r="AW1000">
        <v>61.983870969999998</v>
      </c>
      <c r="AX1000">
        <v>32.129629629999997</v>
      </c>
      <c r="AY1000">
        <v>18.548387099999999</v>
      </c>
      <c r="AZ1000">
        <v>27.321428569999998</v>
      </c>
      <c r="BA1000">
        <v>27.17801047</v>
      </c>
    </row>
    <row r="1001" spans="1:53" ht="14.4" hidden="1">
      <c r="A1001" t="s">
        <v>2005</v>
      </c>
      <c r="B1001" t="s">
        <v>2006</v>
      </c>
      <c r="C1001">
        <v>25504040</v>
      </c>
      <c r="D1001">
        <v>5961</v>
      </c>
      <c r="E1001">
        <v>5.4342213599999996</v>
      </c>
      <c r="F1001">
        <v>255040</v>
      </c>
      <c r="G1001">
        <v>25</v>
      </c>
      <c r="H1001">
        <v>25504040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>
        <v>-0.85</v>
      </c>
      <c r="Q1001">
        <v>-0.67</v>
      </c>
      <c r="R1001">
        <v>-0.63</v>
      </c>
      <c r="S1001">
        <v>-0.23</v>
      </c>
      <c r="T1001">
        <v>-0.18</v>
      </c>
      <c r="U1001">
        <v>0.12</v>
      </c>
      <c r="V1001">
        <v>0.09</v>
      </c>
      <c r="W1001">
        <v>0.91</v>
      </c>
      <c r="X1001" t="e">
        <v>#N/A</v>
      </c>
      <c r="Y1001" t="e">
        <v>#N/A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 t="e">
        <v>#N/A</v>
      </c>
      <c r="AF1001" t="e">
        <v>#N/A</v>
      </c>
      <c r="AG1001">
        <v>29</v>
      </c>
      <c r="AH1001">
        <v>89.89</v>
      </c>
      <c r="AI1001">
        <v>58.97</v>
      </c>
      <c r="AJ1001">
        <v>37.08</v>
      </c>
      <c r="AK1001">
        <v>23.63</v>
      </c>
      <c r="AL1001">
        <v>33.49</v>
      </c>
      <c r="AM1001" t="s">
        <v>23</v>
      </c>
      <c r="AN1001" t="s">
        <v>23</v>
      </c>
      <c r="AO1001" t="s">
        <v>23</v>
      </c>
      <c r="AP1001" t="s">
        <v>23</v>
      </c>
      <c r="AQ1001" t="s">
        <v>23</v>
      </c>
      <c r="AR1001" t="s">
        <v>23</v>
      </c>
      <c r="AS1001" t="s">
        <v>23</v>
      </c>
      <c r="AT1001" t="s">
        <v>23</v>
      </c>
      <c r="AU1001" t="s">
        <v>23</v>
      </c>
      <c r="AV1001">
        <v>-46.031746030000001</v>
      </c>
      <c r="AW1001">
        <v>-390.82608699999997</v>
      </c>
      <c r="AX1001">
        <v>-327.61111110000002</v>
      </c>
      <c r="AY1001">
        <v>309</v>
      </c>
      <c r="AZ1001">
        <v>262.55555559999999</v>
      </c>
      <c r="BA1001">
        <v>36.802197800000002</v>
      </c>
    </row>
    <row r="1002" spans="1:53" ht="14.4" hidden="1">
      <c r="A1002" t="s">
        <v>2007</v>
      </c>
      <c r="B1002" t="s">
        <v>2008</v>
      </c>
      <c r="C1002">
        <v>45103010</v>
      </c>
      <c r="D1002">
        <v>7370</v>
      </c>
      <c r="E1002">
        <v>5.4244121600000001</v>
      </c>
      <c r="F1002">
        <v>451030</v>
      </c>
      <c r="G1002">
        <v>45</v>
      </c>
      <c r="H1002">
        <v>45103010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>
        <v>0.04</v>
      </c>
      <c r="S1002">
        <v>-0.26</v>
      </c>
      <c r="T1002">
        <v>-0.05</v>
      </c>
      <c r="U1002">
        <v>-0.04</v>
      </c>
      <c r="V1002">
        <v>-0.11</v>
      </c>
      <c r="W1002">
        <v>1.68</v>
      </c>
      <c r="X1002" t="e">
        <v>#N/A</v>
      </c>
      <c r="Y1002" t="e">
        <v>#N/A</v>
      </c>
      <c r="Z1002" t="e">
        <v>#N/A</v>
      </c>
      <c r="AA1002" t="e">
        <v>#N/A</v>
      </c>
      <c r="AB1002" t="e">
        <v>#N/A</v>
      </c>
      <c r="AC1002" t="e">
        <v>#N/A</v>
      </c>
      <c r="AD1002" t="e">
        <v>#N/A</v>
      </c>
      <c r="AE1002" t="e">
        <v>#N/A</v>
      </c>
      <c r="AF1002" t="e">
        <v>#N/A</v>
      </c>
      <c r="AG1002" t="e">
        <v>#N/A</v>
      </c>
      <c r="AH1002" t="e">
        <v>#N/A</v>
      </c>
      <c r="AI1002">
        <v>22.98</v>
      </c>
      <c r="AJ1002">
        <v>18.75</v>
      </c>
      <c r="AK1002">
        <v>20.03</v>
      </c>
      <c r="AL1002">
        <v>27.52</v>
      </c>
      <c r="AM1002" t="s">
        <v>23</v>
      </c>
      <c r="AN1002" t="s">
        <v>23</v>
      </c>
      <c r="AO1002" t="s">
        <v>23</v>
      </c>
      <c r="AP1002" t="s">
        <v>23</v>
      </c>
      <c r="AQ1002" t="s">
        <v>23</v>
      </c>
      <c r="AR1002" t="s">
        <v>23</v>
      </c>
      <c r="AS1002" t="s">
        <v>23</v>
      </c>
      <c r="AT1002" t="s">
        <v>23</v>
      </c>
      <c r="AU1002" t="s">
        <v>23</v>
      </c>
      <c r="AV1002" t="s">
        <v>23</v>
      </c>
      <c r="AW1002" t="s">
        <v>23</v>
      </c>
      <c r="AX1002">
        <v>-459.60</v>
      </c>
      <c r="AY1002">
        <v>-468.75</v>
      </c>
      <c r="AZ1002">
        <v>-182.0909091</v>
      </c>
      <c r="BA1002">
        <v>16.38095238</v>
      </c>
    </row>
    <row r="1003" spans="1:53" ht="14.4" hidden="1">
      <c r="A1003" t="s">
        <v>2009</v>
      </c>
      <c r="B1003" t="s">
        <v>2010</v>
      </c>
      <c r="C1003">
        <v>40301020</v>
      </c>
      <c r="D1003">
        <v>6311</v>
      </c>
      <c r="E1003">
        <v>5.4015765299999998</v>
      </c>
      <c r="F1003">
        <v>403010</v>
      </c>
      <c r="G1003">
        <v>40</v>
      </c>
      <c r="H1003">
        <v>40301020</v>
      </c>
      <c r="I1003">
        <v>2.54</v>
      </c>
      <c r="J1003">
        <v>0.92</v>
      </c>
      <c r="K1003">
        <v>4.5599999999999996</v>
      </c>
      <c r="L1003">
        <v>4.5199999999999996</v>
      </c>
      <c r="M1003">
        <v>5.67</v>
      </c>
      <c r="N1003">
        <v>4.51</v>
      </c>
      <c r="O1003">
        <v>5.03</v>
      </c>
      <c r="P1003">
        <v>9.2200000000000006</v>
      </c>
      <c r="Q1003">
        <v>7.40</v>
      </c>
      <c r="R1003">
        <v>4.38</v>
      </c>
      <c r="S1003">
        <v>2.56</v>
      </c>
      <c r="T1003">
        <v>7.43</v>
      </c>
      <c r="U1003">
        <v>-13.19</v>
      </c>
      <c r="V1003">
        <v>-4.92</v>
      </c>
      <c r="W1003">
        <v>18.41</v>
      </c>
      <c r="X1003">
        <v>27.81</v>
      </c>
      <c r="Y1003">
        <v>19.420000000000002</v>
      </c>
      <c r="Z1003">
        <v>25.90</v>
      </c>
      <c r="AA1003">
        <v>51.62</v>
      </c>
      <c r="AB1003">
        <v>57.67</v>
      </c>
      <c r="AC1003">
        <v>50.26</v>
      </c>
      <c r="AD1003">
        <v>66.27</v>
      </c>
      <c r="AE1003">
        <v>76.87</v>
      </c>
      <c r="AF1003">
        <v>51.31</v>
      </c>
      <c r="AG1003">
        <v>59.01</v>
      </c>
      <c r="AH1003">
        <v>50.31</v>
      </c>
      <c r="AI1003">
        <v>68.260000000000005</v>
      </c>
      <c r="AJ1003">
        <v>30.72</v>
      </c>
      <c r="AK1003">
        <v>26.97</v>
      </c>
      <c r="AL1003">
        <v>31.71</v>
      </c>
      <c r="AM1003">
        <v>10.948818899999999</v>
      </c>
      <c r="AN1003">
        <v>21.108695650000001</v>
      </c>
      <c r="AO1003">
        <v>5.6798245610000002</v>
      </c>
      <c r="AP1003">
        <v>11.42035398</v>
      </c>
      <c r="AQ1003">
        <v>10.17107584</v>
      </c>
      <c r="AR1003">
        <v>11.14412417</v>
      </c>
      <c r="AS1003">
        <v>13.174950300000001</v>
      </c>
      <c r="AT1003">
        <v>8.3373101950000006</v>
      </c>
      <c r="AU1003">
        <v>6.9337837840000001</v>
      </c>
      <c r="AV1003">
        <v>13.472602739999999</v>
      </c>
      <c r="AW1003">
        <v>19.65234375</v>
      </c>
      <c r="AX1003">
        <v>9.1870794080000007</v>
      </c>
      <c r="AY1003">
        <v>-2.3290371489999999</v>
      </c>
      <c r="AZ1003">
        <v>-5.4817073169999997</v>
      </c>
      <c r="BA1003">
        <v>1.72243346</v>
      </c>
    </row>
    <row r="1004" spans="1:53" ht="14.4" hidden="1">
      <c r="A1004" t="s">
        <v>2011</v>
      </c>
      <c r="B1004" t="s">
        <v>2012</v>
      </c>
      <c r="C1004">
        <v>45103010</v>
      </c>
      <c r="D1004">
        <v>7370</v>
      </c>
      <c r="E1004">
        <v>5.3971058699999999</v>
      </c>
      <c r="F1004">
        <v>451030</v>
      </c>
      <c r="G1004">
        <v>45</v>
      </c>
      <c r="H1004">
        <v>45103010</v>
      </c>
      <c r="I1004" t="e">
        <v>#N/A</v>
      </c>
      <c r="J1004" t="e">
        <v>#N/A</v>
      </c>
      <c r="K1004">
        <v>-0.19</v>
      </c>
      <c r="L1004">
        <v>-0.75</v>
      </c>
      <c r="M1004">
        <v>-0.27</v>
      </c>
      <c r="N1004">
        <v>-1.19</v>
      </c>
      <c r="O1004">
        <v>-1.89</v>
      </c>
      <c r="P1004">
        <v>-4.80</v>
      </c>
      <c r="Q1004">
        <v>-0.60</v>
      </c>
      <c r="R1004">
        <v>-0.53</v>
      </c>
      <c r="S1004">
        <v>-0.13</v>
      </c>
      <c r="T1004">
        <v>-0.36</v>
      </c>
      <c r="U1004">
        <v>-6.05</v>
      </c>
      <c r="V1004">
        <v>1.06</v>
      </c>
      <c r="W1004">
        <v>1.72</v>
      </c>
      <c r="X1004" t="e">
        <v>#N/A</v>
      </c>
      <c r="Y1004" t="e">
        <v>#N/A</v>
      </c>
      <c r="Z1004">
        <v>1</v>
      </c>
      <c r="AA1004">
        <v>6.30</v>
      </c>
      <c r="AB1004">
        <v>8.42</v>
      </c>
      <c r="AC1004">
        <v>1.60</v>
      </c>
      <c r="AD1004">
        <v>1.72</v>
      </c>
      <c r="AE1004">
        <v>4.0999999999999996</v>
      </c>
      <c r="AF1004">
        <v>0.36220000000000002</v>
      </c>
      <c r="AG1004">
        <v>0.88139999999999996</v>
      </c>
      <c r="AH1004">
        <v>10.44</v>
      </c>
      <c r="AI1004">
        <v>32.86</v>
      </c>
      <c r="AJ1004">
        <v>3.42</v>
      </c>
      <c r="AK1004">
        <v>23.49</v>
      </c>
      <c r="AL1004">
        <v>16.77</v>
      </c>
      <c r="AM1004" t="s">
        <v>23</v>
      </c>
      <c r="AN1004" t="s">
        <v>23</v>
      </c>
      <c r="AO1004">
        <v>-5.263157895</v>
      </c>
      <c r="AP1004">
        <v>-8.40</v>
      </c>
      <c r="AQ1004">
        <v>-31.185185189999999</v>
      </c>
      <c r="AR1004">
        <v>-1.344537815</v>
      </c>
      <c r="AS1004">
        <v>-0.91005290999999999</v>
      </c>
      <c r="AT1004">
        <v>-0.85416666699999999</v>
      </c>
      <c r="AU1004">
        <v>-0.60366666700000005</v>
      </c>
      <c r="AV1004">
        <v>-1.663018868</v>
      </c>
      <c r="AW1004">
        <v>-80.307692309999993</v>
      </c>
      <c r="AX1004">
        <v>-91.277777779999994</v>
      </c>
      <c r="AY1004">
        <v>-0.56528925600000002</v>
      </c>
      <c r="AZ1004">
        <v>22.160377359999998</v>
      </c>
      <c r="BA1004">
        <v>9.75</v>
      </c>
    </row>
    <row r="1005" spans="1:53" ht="14.4" hidden="1">
      <c r="A1005" t="s">
        <v>2013</v>
      </c>
      <c r="B1005" t="s">
        <v>2014</v>
      </c>
      <c r="C1005">
        <v>50101010</v>
      </c>
      <c r="D1005">
        <v>4813</v>
      </c>
      <c r="E1005">
        <v>5.3886517200000004</v>
      </c>
      <c r="F1005">
        <v>501010</v>
      </c>
      <c r="G1005">
        <v>50</v>
      </c>
      <c r="H1005">
        <v>50101010</v>
      </c>
      <c r="I1005">
        <v>3.13</v>
      </c>
      <c r="J1005">
        <v>1.07</v>
      </c>
      <c r="K1005">
        <v>1.25</v>
      </c>
      <c r="L1005">
        <v>-0.40</v>
      </c>
      <c r="M1005">
        <v>1.36</v>
      </c>
      <c r="N1005">
        <v>1.58</v>
      </c>
      <c r="O1005">
        <v>1.1599999999999999</v>
      </c>
      <c r="P1005">
        <v>2.21</v>
      </c>
      <c r="Q1005">
        <v>-1.63</v>
      </c>
      <c r="R1005">
        <v>-4.92</v>
      </c>
      <c r="S1005">
        <v>-1.1399999999999999</v>
      </c>
      <c r="T1005">
        <v>1.91</v>
      </c>
      <c r="U1005">
        <v>-1.54</v>
      </c>
      <c r="V1005">
        <v>-10.48</v>
      </c>
      <c r="W1005">
        <v>-0.06</v>
      </c>
      <c r="X1005">
        <v>46.17</v>
      </c>
      <c r="Y1005">
        <v>37.200000000000003</v>
      </c>
      <c r="Z1005">
        <v>39.119999999999997</v>
      </c>
      <c r="AA1005">
        <v>31.85</v>
      </c>
      <c r="AB1005">
        <v>39.58</v>
      </c>
      <c r="AC1005">
        <v>25.16</v>
      </c>
      <c r="AD1005">
        <v>23.78</v>
      </c>
      <c r="AE1005">
        <v>16.68</v>
      </c>
      <c r="AF1005">
        <v>15.15</v>
      </c>
      <c r="AG1005">
        <v>13.21</v>
      </c>
      <c r="AH1005">
        <v>9.75</v>
      </c>
      <c r="AI1005">
        <v>12.55</v>
      </c>
      <c r="AJ1005">
        <v>5.22</v>
      </c>
      <c r="AK1005">
        <v>1.83</v>
      </c>
      <c r="AL1005">
        <v>5.31</v>
      </c>
      <c r="AM1005">
        <v>14.750798720000001</v>
      </c>
      <c r="AN1005">
        <v>34.766355140000002</v>
      </c>
      <c r="AO1005">
        <v>31.295999999999999</v>
      </c>
      <c r="AP1005">
        <v>-79.625</v>
      </c>
      <c r="AQ1005">
        <v>29.102941179999998</v>
      </c>
      <c r="AR1005">
        <v>15.92405063</v>
      </c>
      <c r="AS1005">
        <v>20.5</v>
      </c>
      <c r="AT1005">
        <v>7.5475113120000001</v>
      </c>
      <c r="AU1005">
        <v>-9.2944785280000008</v>
      </c>
      <c r="AV1005">
        <v>-2.6849593500000002</v>
      </c>
      <c r="AW1005">
        <v>-8.5526315789999998</v>
      </c>
      <c r="AX1005">
        <v>6.5706806279999999</v>
      </c>
      <c r="AY1005">
        <v>-3.3896103900000001</v>
      </c>
      <c r="AZ1005">
        <v>-0.17461832099999999</v>
      </c>
      <c r="BA1005">
        <v>-88.5</v>
      </c>
    </row>
    <row r="1006" spans="1:53" ht="14.4" hidden="1">
      <c r="A1006" t="s">
        <v>2015</v>
      </c>
      <c r="B1006" t="s">
        <v>2016</v>
      </c>
      <c r="C1006">
        <v>20107010</v>
      </c>
      <c r="D1006">
        <v>7350</v>
      </c>
      <c r="E1006">
        <v>5.3779186499999998</v>
      </c>
      <c r="F1006">
        <v>201070</v>
      </c>
      <c r="G1006">
        <v>20</v>
      </c>
      <c r="H1006">
        <v>20107010</v>
      </c>
      <c r="I1006" t="e">
        <v>#N/A</v>
      </c>
      <c r="J1006" t="e">
        <v>#N/A</v>
      </c>
      <c r="K1006" t="e">
        <v>#N/A</v>
      </c>
      <c r="L1006" t="e">
        <v>#N/A</v>
      </c>
      <c r="M1006">
        <v>3.01</v>
      </c>
      <c r="N1006">
        <v>3.69</v>
      </c>
      <c r="O1006">
        <v>-0.70</v>
      </c>
      <c r="P1006">
        <v>5.60</v>
      </c>
      <c r="Q1006">
        <v>2.39</v>
      </c>
      <c r="R1006">
        <v>1.63</v>
      </c>
      <c r="S1006">
        <v>2.5099999999999998</v>
      </c>
      <c r="T1006">
        <v>7.37</v>
      </c>
      <c r="U1006">
        <v>10.92</v>
      </c>
      <c r="V1006">
        <v>12.09</v>
      </c>
      <c r="W1006">
        <v>7.40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  <c r="AC1006" t="e">
        <v>#N/A</v>
      </c>
      <c r="AD1006">
        <v>40.159999999999997</v>
      </c>
      <c r="AE1006">
        <v>62.61</v>
      </c>
      <c r="AF1006">
        <v>25.99</v>
      </c>
      <c r="AG1006">
        <v>48.94</v>
      </c>
      <c r="AH1006">
        <v>66.41</v>
      </c>
      <c r="AI1006">
        <v>156.55000000000001</v>
      </c>
      <c r="AJ1006">
        <v>131.57</v>
      </c>
      <c r="AK1006">
        <v>148.88999999999999</v>
      </c>
      <c r="AL1006">
        <v>189.33</v>
      </c>
      <c r="AM1006" t="s">
        <v>23</v>
      </c>
      <c r="AN1006" t="s">
        <v>23</v>
      </c>
      <c r="AO1006" t="s">
        <v>23</v>
      </c>
      <c r="AP1006" t="s">
        <v>23</v>
      </c>
      <c r="AQ1006" t="s">
        <v>23</v>
      </c>
      <c r="AR1006" t="s">
        <v>23</v>
      </c>
      <c r="AS1006">
        <v>-57.371428569999999</v>
      </c>
      <c r="AT1006">
        <v>11.18035714</v>
      </c>
      <c r="AU1006">
        <v>10.87447699</v>
      </c>
      <c r="AV1006">
        <v>30.024539879999999</v>
      </c>
      <c r="AW1006">
        <v>26.458167329999998</v>
      </c>
      <c r="AX1006">
        <v>21.241519669999999</v>
      </c>
      <c r="AY1006">
        <v>12.048534800000001</v>
      </c>
      <c r="AZ1006">
        <v>12.31513648</v>
      </c>
      <c r="BA1006">
        <v>25.585135139999998</v>
      </c>
    </row>
    <row r="1007" spans="1:53" ht="14.4" hidden="1">
      <c r="A1007" t="s">
        <v>2017</v>
      </c>
      <c r="B1007" t="s">
        <v>2018</v>
      </c>
      <c r="C1007">
        <v>20107010</v>
      </c>
      <c r="D1007">
        <v>7359</v>
      </c>
      <c r="E1007">
        <v>5.3694851699999999</v>
      </c>
      <c r="F1007">
        <v>201070</v>
      </c>
      <c r="G1007">
        <v>20</v>
      </c>
      <c r="H1007">
        <v>20107010</v>
      </c>
      <c r="I1007">
        <v>-0.54</v>
      </c>
      <c r="J1007">
        <v>0.54</v>
      </c>
      <c r="K1007">
        <v>1.28</v>
      </c>
      <c r="L1007">
        <v>1.80</v>
      </c>
      <c r="M1007">
        <v>2.38</v>
      </c>
      <c r="N1007">
        <v>2.34</v>
      </c>
      <c r="O1007">
        <v>3.44</v>
      </c>
      <c r="P1007">
        <v>6.82</v>
      </c>
      <c r="Q1007">
        <v>4.5999999999999996</v>
      </c>
      <c r="R1007">
        <v>5.09</v>
      </c>
      <c r="S1007">
        <v>4.3899999999999997</v>
      </c>
      <c r="T1007">
        <v>3.57</v>
      </c>
      <c r="U1007">
        <v>-1.24</v>
      </c>
      <c r="V1007">
        <v>5.14</v>
      </c>
      <c r="W1007">
        <v>3.33</v>
      </c>
      <c r="X1007" t="e">
        <v>#N/A</v>
      </c>
      <c r="Y1007">
        <v>23.71</v>
      </c>
      <c r="Z1007">
        <v>21.5</v>
      </c>
      <c r="AA1007">
        <v>31.08</v>
      </c>
      <c r="AB1007">
        <v>34.31</v>
      </c>
      <c r="AC1007">
        <v>33.479999999999997</v>
      </c>
      <c r="AD1007">
        <v>34.33</v>
      </c>
      <c r="AE1007">
        <v>48.09</v>
      </c>
      <c r="AF1007">
        <v>30.21</v>
      </c>
      <c r="AG1007">
        <v>47.52</v>
      </c>
      <c r="AH1007">
        <v>44.42</v>
      </c>
      <c r="AI1007">
        <v>44.23</v>
      </c>
      <c r="AJ1007">
        <v>38.42</v>
      </c>
      <c r="AK1007">
        <v>41.94</v>
      </c>
      <c r="AL1007">
        <v>48.21</v>
      </c>
      <c r="AM1007" t="s">
        <v>23</v>
      </c>
      <c r="AN1007">
        <v>43.907407409999998</v>
      </c>
      <c r="AO1007">
        <v>16.796875</v>
      </c>
      <c r="AP1007">
        <v>17.266666669999999</v>
      </c>
      <c r="AQ1007">
        <v>14.415966389999999</v>
      </c>
      <c r="AR1007">
        <v>14.30769231</v>
      </c>
      <c r="AS1007">
        <v>9.9796511629999998</v>
      </c>
      <c r="AT1007">
        <v>7.0513196479999998</v>
      </c>
      <c r="AU1007">
        <v>6.567391304</v>
      </c>
      <c r="AV1007">
        <v>9.3359528489999999</v>
      </c>
      <c r="AW1007">
        <v>10.118451029999999</v>
      </c>
      <c r="AX1007">
        <v>12.389355739999999</v>
      </c>
      <c r="AY1007">
        <v>-30.983870970000002</v>
      </c>
      <c r="AZ1007">
        <v>8.1595330740000005</v>
      </c>
      <c r="BA1007">
        <v>14.477477479999999</v>
      </c>
    </row>
    <row r="1008" spans="1:53" ht="14.4" hidden="1">
      <c r="A1008" t="s">
        <v>2019</v>
      </c>
      <c r="B1008" t="s">
        <v>2020</v>
      </c>
      <c r="C1008">
        <v>30202010</v>
      </c>
      <c r="D1008">
        <v>2070</v>
      </c>
      <c r="E1008">
        <v>5.3583271200000002</v>
      </c>
      <c r="F1008">
        <v>302020</v>
      </c>
      <c r="G1008">
        <v>30</v>
      </c>
      <c r="H1008">
        <v>30202010</v>
      </c>
      <c r="I1008">
        <v>0.53</v>
      </c>
      <c r="J1008">
        <v>1.47</v>
      </c>
      <c r="K1008">
        <v>1.1100000000000001</v>
      </c>
      <c r="L1008">
        <v>0.91</v>
      </c>
      <c r="M1008">
        <v>0.39</v>
      </c>
      <c r="N1008">
        <v>0.48</v>
      </c>
      <c r="O1008">
        <v>0.62</v>
      </c>
      <c r="P1008">
        <v>0.77</v>
      </c>
      <c r="Q1008">
        <v>0.60</v>
      </c>
      <c r="R1008">
        <v>1.86</v>
      </c>
      <c r="S1008">
        <v>1.78</v>
      </c>
      <c r="T1008">
        <v>3.90</v>
      </c>
      <c r="U1008">
        <v>4.49</v>
      </c>
      <c r="V1008">
        <v>3.99</v>
      </c>
      <c r="W1008">
        <v>1.73</v>
      </c>
      <c r="X1008">
        <v>13.28</v>
      </c>
      <c r="Y1008">
        <v>13.29</v>
      </c>
      <c r="Z1008">
        <v>16.04</v>
      </c>
      <c r="AA1008">
        <v>20.88</v>
      </c>
      <c r="AB1008">
        <v>18.16</v>
      </c>
      <c r="AC1008">
        <v>10.52</v>
      </c>
      <c r="AD1008">
        <v>12.91</v>
      </c>
      <c r="AE1008">
        <v>18.13</v>
      </c>
      <c r="AF1008">
        <v>19.239999999999998</v>
      </c>
      <c r="AG1008">
        <v>28.08</v>
      </c>
      <c r="AH1008">
        <v>57.68</v>
      </c>
      <c r="AI1008">
        <v>69.290000000000006</v>
      </c>
      <c r="AJ1008">
        <v>62.59</v>
      </c>
      <c r="AK1008">
        <v>49.84</v>
      </c>
      <c r="AL1008">
        <v>33.69</v>
      </c>
      <c r="AM1008">
        <v>25.056603769999999</v>
      </c>
      <c r="AN1008">
        <v>9.0408163269999999</v>
      </c>
      <c r="AO1008">
        <v>14.45045045</v>
      </c>
      <c r="AP1008">
        <v>22.945054949999999</v>
      </c>
      <c r="AQ1008">
        <v>46.564102560000002</v>
      </c>
      <c r="AR1008">
        <v>21.916666670000001</v>
      </c>
      <c r="AS1008">
        <v>20.822580649999999</v>
      </c>
      <c r="AT1008">
        <v>23.545454549999999</v>
      </c>
      <c r="AU1008">
        <v>32.066666669999996</v>
      </c>
      <c r="AV1008">
        <v>15.09677419</v>
      </c>
      <c r="AW1008">
        <v>32.404494380000003</v>
      </c>
      <c r="AX1008">
        <v>17.766666669999999</v>
      </c>
      <c r="AY1008">
        <v>13.939866370000001</v>
      </c>
      <c r="AZ1008">
        <v>12.49122807</v>
      </c>
      <c r="BA1008">
        <v>19.473988439999999</v>
      </c>
    </row>
    <row r="1009" spans="1:53" ht="14.4" hidden="1">
      <c r="A1009" t="s">
        <v>2021</v>
      </c>
      <c r="B1009" t="s">
        <v>2022</v>
      </c>
      <c r="C1009">
        <v>40203020</v>
      </c>
      <c r="D1009">
        <v>6211</v>
      </c>
      <c r="E1009">
        <v>5.3331111780000002</v>
      </c>
      <c r="F1009">
        <v>402030</v>
      </c>
      <c r="G1009">
        <v>40</v>
      </c>
      <c r="H1009">
        <v>40203020</v>
      </c>
      <c r="I1009">
        <v>1.23</v>
      </c>
      <c r="J1009">
        <v>-6.51</v>
      </c>
      <c r="K1009">
        <v>2.2599999999999998</v>
      </c>
      <c r="L1009">
        <v>2.70</v>
      </c>
      <c r="M1009">
        <v>3.87</v>
      </c>
      <c r="N1009">
        <v>3.34</v>
      </c>
      <c r="O1009">
        <v>-1.73</v>
      </c>
      <c r="P1009">
        <v>-5.07</v>
      </c>
      <c r="Q1009">
        <v>3.72</v>
      </c>
      <c r="R1009">
        <v>7.69</v>
      </c>
      <c r="S1009">
        <v>2.72</v>
      </c>
      <c r="T1009">
        <v>16.43</v>
      </c>
      <c r="U1009">
        <v>6.52</v>
      </c>
      <c r="V1009">
        <v>4.96</v>
      </c>
      <c r="W1009">
        <v>10.24</v>
      </c>
      <c r="X1009">
        <v>35.01</v>
      </c>
      <c r="Y1009">
        <v>20.20</v>
      </c>
      <c r="Z1009">
        <v>32.130000000000003</v>
      </c>
      <c r="AA1009">
        <v>39.549999999999997</v>
      </c>
      <c r="AB1009">
        <v>58.09</v>
      </c>
      <c r="AC1009">
        <v>40.40</v>
      </c>
      <c r="AD1009">
        <v>72.5</v>
      </c>
      <c r="AE1009">
        <v>86.25</v>
      </c>
      <c r="AF1009">
        <v>65.84</v>
      </c>
      <c r="AG1009">
        <v>79.94</v>
      </c>
      <c r="AH1009">
        <v>100.90</v>
      </c>
      <c r="AI1009">
        <v>178.51</v>
      </c>
      <c r="AJ1009">
        <v>130.19</v>
      </c>
      <c r="AK1009">
        <v>174.87</v>
      </c>
      <c r="AL1009">
        <v>299.95</v>
      </c>
      <c r="AM1009">
        <v>28.463414629999999</v>
      </c>
      <c r="AN1009">
        <v>-3.102918587</v>
      </c>
      <c r="AO1009">
        <v>14.21681416</v>
      </c>
      <c r="AP1009">
        <v>14.648148150000001</v>
      </c>
      <c r="AQ1009">
        <v>15.010335919999999</v>
      </c>
      <c r="AR1009">
        <v>12.095808379999999</v>
      </c>
      <c r="AS1009">
        <v>-41.907514450000001</v>
      </c>
      <c r="AT1009">
        <v>-17.011834319999998</v>
      </c>
      <c r="AU1009">
        <v>17.698924730000002</v>
      </c>
      <c r="AV1009">
        <v>10.3953186</v>
      </c>
      <c r="AW1009">
        <v>37.095588239999998</v>
      </c>
      <c r="AX1009">
        <v>10.864881309999999</v>
      </c>
      <c r="AY1009">
        <v>19.96779141</v>
      </c>
      <c r="AZ1009">
        <v>35.256048389999997</v>
      </c>
      <c r="BA1009">
        <v>29.291992189999998</v>
      </c>
    </row>
    <row r="1010" spans="1:53" ht="14.4" hidden="1">
      <c r="A1010" t="s">
        <v>2023</v>
      </c>
      <c r="B1010" t="s">
        <v>2024</v>
      </c>
      <c r="C1010">
        <v>10102020</v>
      </c>
      <c r="D1010">
        <v>1311</v>
      </c>
      <c r="E1010">
        <v>5.3249954199999996</v>
      </c>
      <c r="F1010">
        <v>101020</v>
      </c>
      <c r="G1010">
        <v>10</v>
      </c>
      <c r="H1010">
        <v>10102020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>
        <v>0</v>
      </c>
      <c r="O1010">
        <v>0</v>
      </c>
      <c r="P1010">
        <v>0</v>
      </c>
      <c r="Q1010">
        <v>-0.27</v>
      </c>
      <c r="R1010">
        <v>0.52</v>
      </c>
      <c r="S1010">
        <v>-0.39</v>
      </c>
      <c r="T1010">
        <v>-1.1200000000000001</v>
      </c>
      <c r="U1010">
        <v>4.1100000000000003</v>
      </c>
      <c r="V1010">
        <v>0.76</v>
      </c>
      <c r="W1010">
        <v>-0.80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>
        <v>4.53</v>
      </c>
      <c r="AG1010">
        <v>8.23</v>
      </c>
      <c r="AH1010">
        <v>4.37</v>
      </c>
      <c r="AI1010">
        <v>8.09</v>
      </c>
      <c r="AJ1010">
        <v>13.71</v>
      </c>
      <c r="AK1010">
        <v>8.85</v>
      </c>
      <c r="AL1010">
        <v>18.22</v>
      </c>
      <c r="AM1010" t="s">
        <v>23</v>
      </c>
      <c r="AN1010" t="s">
        <v>23</v>
      </c>
      <c r="AO1010" t="s">
        <v>23</v>
      </c>
      <c r="AP1010" t="s">
        <v>23</v>
      </c>
      <c r="AQ1010" t="s">
        <v>23</v>
      </c>
      <c r="AR1010" t="s">
        <v>23</v>
      </c>
      <c r="AS1010" t="s">
        <v>23</v>
      </c>
      <c r="AT1010" t="s">
        <v>23</v>
      </c>
      <c r="AU1010">
        <v>-16.777777780000001</v>
      </c>
      <c r="AV1010">
        <v>15.82692308</v>
      </c>
      <c r="AW1010">
        <v>-11.20512821</v>
      </c>
      <c r="AX1010">
        <v>-7.2232142860000002</v>
      </c>
      <c r="AY1010">
        <v>3.3357664229999999</v>
      </c>
      <c r="AZ1010">
        <v>11.64473684</v>
      </c>
      <c r="BA1010">
        <v>-22.775</v>
      </c>
    </row>
    <row r="1011" spans="1:53" ht="14.4" hidden="1">
      <c r="A1011" t="s">
        <v>2025</v>
      </c>
      <c r="B1011" t="s">
        <v>2026</v>
      </c>
      <c r="C1011">
        <v>40101015</v>
      </c>
      <c r="D1011">
        <v>6020</v>
      </c>
      <c r="E1011">
        <v>5.3146810799999997</v>
      </c>
      <c r="F1011">
        <v>401010</v>
      </c>
      <c r="G1011">
        <v>40</v>
      </c>
      <c r="H1011">
        <v>40101015</v>
      </c>
      <c r="I1011">
        <v>0.65</v>
      </c>
      <c r="J1011">
        <v>0.70</v>
      </c>
      <c r="K1011">
        <v>0.79</v>
      </c>
      <c r="L1011">
        <v>0.80</v>
      </c>
      <c r="M1011">
        <v>0.80</v>
      </c>
      <c r="N1011">
        <v>0.86</v>
      </c>
      <c r="O1011">
        <v>0.78</v>
      </c>
      <c r="P1011">
        <v>0.63</v>
      </c>
      <c r="Q1011">
        <v>1.1200000000000001</v>
      </c>
      <c r="R1011">
        <v>1.1599999999999999</v>
      </c>
      <c r="S1011">
        <v>0.85</v>
      </c>
      <c r="T1011">
        <v>1.23</v>
      </c>
      <c r="U1011">
        <v>1.22</v>
      </c>
      <c r="V1011">
        <v>1.31</v>
      </c>
      <c r="W1011">
        <v>1.27</v>
      </c>
      <c r="X1011">
        <v>9.82</v>
      </c>
      <c r="Y1011">
        <v>11.31</v>
      </c>
      <c r="Z1011">
        <v>10.62</v>
      </c>
      <c r="AA1011">
        <v>12.62</v>
      </c>
      <c r="AB1011">
        <v>13.32</v>
      </c>
      <c r="AC1011">
        <v>13.34</v>
      </c>
      <c r="AD1011">
        <v>16.03</v>
      </c>
      <c r="AE1011">
        <v>13.82</v>
      </c>
      <c r="AF1011">
        <v>9.84</v>
      </c>
      <c r="AG1011">
        <v>12.70</v>
      </c>
      <c r="AH1011">
        <v>9.5</v>
      </c>
      <c r="AI1011">
        <v>12.13</v>
      </c>
      <c r="AJ1011">
        <v>13.05</v>
      </c>
      <c r="AK1011">
        <v>13.77</v>
      </c>
      <c r="AL1011">
        <v>14.78</v>
      </c>
      <c r="AM1011">
        <v>15.107692309999999</v>
      </c>
      <c r="AN1011">
        <v>16.15714286</v>
      </c>
      <c r="AO1011">
        <v>13.443037970000001</v>
      </c>
      <c r="AP1011">
        <v>15.775</v>
      </c>
      <c r="AQ1011">
        <v>16.649999999999999</v>
      </c>
      <c r="AR1011">
        <v>15.51162791</v>
      </c>
      <c r="AS1011">
        <v>20.551282050000001</v>
      </c>
      <c r="AT1011">
        <v>21.936507939999998</v>
      </c>
      <c r="AU1011">
        <v>8.7857142859999993</v>
      </c>
      <c r="AV1011">
        <v>10.948275860000001</v>
      </c>
      <c r="AW1011">
        <v>11.176470589999999</v>
      </c>
      <c r="AX1011">
        <v>9.8617886180000003</v>
      </c>
      <c r="AY1011">
        <v>10.696721309999999</v>
      </c>
      <c r="AZ1011">
        <v>10.511450379999999</v>
      </c>
      <c r="BA1011">
        <v>11.637795280000001</v>
      </c>
    </row>
    <row r="1012" spans="1:53" ht="14.4" hidden="1">
      <c r="A1012" t="s">
        <v>2027</v>
      </c>
      <c r="B1012" t="s">
        <v>2028</v>
      </c>
      <c r="C1012">
        <v>15101050</v>
      </c>
      <c r="D1012">
        <v>2860</v>
      </c>
      <c r="E1012">
        <v>5.2986414599999998</v>
      </c>
      <c r="F1012">
        <v>151010</v>
      </c>
      <c r="G1012">
        <v>15</v>
      </c>
      <c r="H1012">
        <v>15101050</v>
      </c>
      <c r="I1012">
        <v>1.1200000000000001</v>
      </c>
      <c r="J1012">
        <v>1.28</v>
      </c>
      <c r="K1012">
        <v>1.32</v>
      </c>
      <c r="L1012">
        <v>1.45</v>
      </c>
      <c r="M1012">
        <v>1.69</v>
      </c>
      <c r="N1012">
        <v>1.89</v>
      </c>
      <c r="O1012">
        <v>1.75</v>
      </c>
      <c r="P1012">
        <v>2.79</v>
      </c>
      <c r="Q1012">
        <v>2.42</v>
      </c>
      <c r="R1012">
        <v>2.4500000000000002</v>
      </c>
      <c r="S1012">
        <v>2.60</v>
      </c>
      <c r="T1012">
        <v>2.94</v>
      </c>
      <c r="U1012">
        <v>3.25</v>
      </c>
      <c r="V1012">
        <v>3.35</v>
      </c>
      <c r="W1012">
        <v>3.93</v>
      </c>
      <c r="X1012">
        <v>33.81</v>
      </c>
      <c r="Y1012">
        <v>40.54</v>
      </c>
      <c r="Z1012">
        <v>36.450000000000003</v>
      </c>
      <c r="AA1012">
        <v>58.70</v>
      </c>
      <c r="AB1012">
        <v>66.64</v>
      </c>
      <c r="AC1012">
        <v>60.80</v>
      </c>
      <c r="AD1012">
        <v>83.92</v>
      </c>
      <c r="AE1012">
        <v>80.599999999999994</v>
      </c>
      <c r="AF1012">
        <v>78.349999999999994</v>
      </c>
      <c r="AG1012">
        <v>101.63</v>
      </c>
      <c r="AH1012">
        <v>115.22</v>
      </c>
      <c r="AI1012">
        <v>168.60</v>
      </c>
      <c r="AJ1012">
        <v>122.11</v>
      </c>
      <c r="AK1012">
        <v>148.75</v>
      </c>
      <c r="AL1012">
        <v>162.995</v>
      </c>
      <c r="AM1012">
        <v>30.1875</v>
      </c>
      <c r="AN1012">
        <v>31.671875</v>
      </c>
      <c r="AO1012">
        <v>27.613636360000001</v>
      </c>
      <c r="AP1012">
        <v>40.482758619999998</v>
      </c>
      <c r="AQ1012">
        <v>39.43195266</v>
      </c>
      <c r="AR1012">
        <v>32.169312169999998</v>
      </c>
      <c r="AS1012">
        <v>47.954285710000001</v>
      </c>
      <c r="AT1012">
        <v>28.88888889</v>
      </c>
      <c r="AU1012">
        <v>32.376033059999997</v>
      </c>
      <c r="AV1012">
        <v>41.481632650000002</v>
      </c>
      <c r="AW1012">
        <v>44.315384620000003</v>
      </c>
      <c r="AX1012">
        <v>57.346938780000002</v>
      </c>
      <c r="AY1012">
        <v>37.572307690000002</v>
      </c>
      <c r="AZ1012">
        <v>44.40298507</v>
      </c>
      <c r="BA1012">
        <v>41.47455471</v>
      </c>
    </row>
    <row r="1013" spans="1:53" ht="14.4" hidden="1">
      <c r="A1013" t="s">
        <v>2029</v>
      </c>
      <c r="B1013" t="s">
        <v>2030</v>
      </c>
      <c r="C1013">
        <v>25301020</v>
      </c>
      <c r="D1013">
        <v>7011</v>
      </c>
      <c r="E1013">
        <v>5.2909435800000004</v>
      </c>
      <c r="F1013">
        <v>253010</v>
      </c>
      <c r="G1013">
        <v>25</v>
      </c>
      <c r="H1013">
        <v>25301020</v>
      </c>
      <c r="I1013">
        <v>0.54</v>
      </c>
      <c r="J1013">
        <v>0.30</v>
      </c>
      <c r="K1013">
        <v>0.45</v>
      </c>
      <c r="L1013">
        <v>0.74</v>
      </c>
      <c r="M1013">
        <v>0.78</v>
      </c>
      <c r="N1013">
        <v>1.05</v>
      </c>
      <c r="O1013">
        <v>1.64</v>
      </c>
      <c r="P1013">
        <v>2.61</v>
      </c>
      <c r="Q1013">
        <v>0.36</v>
      </c>
      <c r="R1013">
        <v>0.85</v>
      </c>
      <c r="S1013">
        <v>-1.1399999999999999</v>
      </c>
      <c r="T1013">
        <v>-0.24</v>
      </c>
      <c r="U1013">
        <v>-0.85</v>
      </c>
      <c r="V1013">
        <v>1.77</v>
      </c>
      <c r="W1013">
        <v>1.32</v>
      </c>
      <c r="X1013">
        <v>21.78</v>
      </c>
      <c r="Y1013">
        <v>14.20</v>
      </c>
      <c r="Z1013">
        <v>17.05</v>
      </c>
      <c r="AA1013">
        <v>30.46</v>
      </c>
      <c r="AB1013">
        <v>26.28</v>
      </c>
      <c r="AC1013">
        <v>31.26</v>
      </c>
      <c r="AD1013">
        <v>51.84</v>
      </c>
      <c r="AE1013">
        <v>144.43</v>
      </c>
      <c r="AF1013">
        <v>28.63</v>
      </c>
      <c r="AG1013">
        <v>40.07</v>
      </c>
      <c r="AH1013">
        <v>45.03</v>
      </c>
      <c r="AI1013">
        <v>37.340000000000003</v>
      </c>
      <c r="AJ1013">
        <v>42.42</v>
      </c>
      <c r="AK1013">
        <v>33.44</v>
      </c>
      <c r="AL1013">
        <v>33.03</v>
      </c>
      <c r="AM1013">
        <v>40.333333330000002</v>
      </c>
      <c r="AN1013">
        <v>47.333333330000002</v>
      </c>
      <c r="AO1013">
        <v>37.888888889999997</v>
      </c>
      <c r="AP1013">
        <v>41.162162160000001</v>
      </c>
      <c r="AQ1013">
        <v>33.69230769</v>
      </c>
      <c r="AR1013">
        <v>29.771428570000001</v>
      </c>
      <c r="AS1013">
        <v>31.609756099999998</v>
      </c>
      <c r="AT1013">
        <v>55.337164749999999</v>
      </c>
      <c r="AU1013">
        <v>79.527777779999994</v>
      </c>
      <c r="AV1013">
        <v>47.141176469999998</v>
      </c>
      <c r="AW1013">
        <v>-39.5</v>
      </c>
      <c r="AX1013">
        <v>-155.58333329999999</v>
      </c>
      <c r="AY1013">
        <v>-49.905882349999999</v>
      </c>
      <c r="AZ1013">
        <v>18.89265537</v>
      </c>
      <c r="BA1013">
        <v>25.022727270000001</v>
      </c>
    </row>
    <row r="1014" spans="1:53" ht="14.4" hidden="1">
      <c r="A1014" t="s">
        <v>2031</v>
      </c>
      <c r="B1014" t="s">
        <v>2032</v>
      </c>
      <c r="C1014">
        <v>55102010</v>
      </c>
      <c r="D1014">
        <v>4932</v>
      </c>
      <c r="E1014">
        <v>5.2822802400000004</v>
      </c>
      <c r="F1014">
        <v>551020</v>
      </c>
      <c r="G1014">
        <v>55</v>
      </c>
      <c r="H1014">
        <v>55102010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  <c r="AC1014" t="e">
        <v>#N/A</v>
      </c>
      <c r="AD1014" t="e">
        <v>#N/A</v>
      </c>
      <c r="AE1014" t="e">
        <v>#N/A</v>
      </c>
      <c r="AF1014" t="e">
        <v>#N/A</v>
      </c>
      <c r="AG1014" t="e">
        <v>#N/A</v>
      </c>
      <c r="AH1014">
        <v>72.30</v>
      </c>
      <c r="AI1014">
        <v>68.260000000000005</v>
      </c>
      <c r="AJ1014">
        <v>38.90</v>
      </c>
      <c r="AK1014">
        <v>35.28</v>
      </c>
      <c r="AL1014">
        <v>40.01</v>
      </c>
      <c r="AM1014" t="s">
        <v>23</v>
      </c>
      <c r="AN1014" t="s">
        <v>23</v>
      </c>
      <c r="AO1014" t="s">
        <v>23</v>
      </c>
      <c r="AP1014" t="s">
        <v>23</v>
      </c>
      <c r="AQ1014" t="s">
        <v>23</v>
      </c>
      <c r="AR1014" t="s">
        <v>23</v>
      </c>
      <c r="AS1014" t="s">
        <v>23</v>
      </c>
      <c r="AT1014" t="s">
        <v>23</v>
      </c>
      <c r="AU1014" t="s">
        <v>23</v>
      </c>
      <c r="AV1014" t="s">
        <v>23</v>
      </c>
      <c r="AW1014" t="s">
        <v>23</v>
      </c>
      <c r="AX1014" t="s">
        <v>23</v>
      </c>
      <c r="AY1014" t="s">
        <v>23</v>
      </c>
      <c r="AZ1014" t="s">
        <v>23</v>
      </c>
      <c r="BA1014" t="s">
        <v>23</v>
      </c>
    </row>
    <row r="1015" spans="1:53" ht="14.4" hidden="1">
      <c r="A1015" t="s">
        <v>2033</v>
      </c>
      <c r="B1015" t="s">
        <v>2034</v>
      </c>
      <c r="C1015">
        <v>35202010</v>
      </c>
      <c r="D1015">
        <v>2834</v>
      </c>
      <c r="E1015">
        <v>5.2796122499999996</v>
      </c>
      <c r="F1015">
        <v>352020</v>
      </c>
      <c r="G1015">
        <v>35</v>
      </c>
      <c r="H1015">
        <v>35202010</v>
      </c>
      <c r="I1015">
        <v>-0.38</v>
      </c>
      <c r="J1015">
        <v>-0.39</v>
      </c>
      <c r="K1015">
        <v>-0.41</v>
      </c>
      <c r="L1015">
        <v>-0.46</v>
      </c>
      <c r="M1015">
        <v>-0.31</v>
      </c>
      <c r="N1015">
        <v>-0.06</v>
      </c>
      <c r="O1015">
        <v>0.070000000000000007</v>
      </c>
      <c r="P1015">
        <v>1.04</v>
      </c>
      <c r="Q1015">
        <v>0.60</v>
      </c>
      <c r="R1015">
        <v>0.77</v>
      </c>
      <c r="S1015">
        <v>0.85</v>
      </c>
      <c r="T1015">
        <v>0.89</v>
      </c>
      <c r="U1015">
        <v>0.87</v>
      </c>
      <c r="V1015">
        <v>0.94</v>
      </c>
      <c r="W1015">
        <v>1.23</v>
      </c>
      <c r="X1015">
        <v>3.86</v>
      </c>
      <c r="Y1015">
        <v>3.42</v>
      </c>
      <c r="Z1015">
        <v>1.43</v>
      </c>
      <c r="AA1015">
        <v>3.21</v>
      </c>
      <c r="AB1015">
        <v>3</v>
      </c>
      <c r="AC1015">
        <v>4.9800000000000004</v>
      </c>
      <c r="AD1015">
        <v>7.26</v>
      </c>
      <c r="AE1015">
        <v>18.059999999999999</v>
      </c>
      <c r="AF1015">
        <v>13.36</v>
      </c>
      <c r="AG1015">
        <v>12.10</v>
      </c>
      <c r="AH1015">
        <v>26.16</v>
      </c>
      <c r="AI1015">
        <v>19.80</v>
      </c>
      <c r="AJ1015">
        <v>20.309999999999999</v>
      </c>
      <c r="AK1015">
        <v>32.479999999999997</v>
      </c>
      <c r="AL1015">
        <v>50.39</v>
      </c>
      <c r="AM1015">
        <v>-10.15789474</v>
      </c>
      <c r="AN1015">
        <v>-8.769230769</v>
      </c>
      <c r="AO1015">
        <v>-3.4878048779999999</v>
      </c>
      <c r="AP1015">
        <v>-6.9782608699999997</v>
      </c>
      <c r="AQ1015">
        <v>-9.6774193549999996</v>
      </c>
      <c r="AR1015">
        <v>-83</v>
      </c>
      <c r="AS1015">
        <v>103.7142857</v>
      </c>
      <c r="AT1015">
        <v>17.36538462</v>
      </c>
      <c r="AU1015">
        <v>22.266666669999999</v>
      </c>
      <c r="AV1015">
        <v>15.71428571</v>
      </c>
      <c r="AW1015">
        <v>30.776470589999999</v>
      </c>
      <c r="AX1015">
        <v>22.247191010000002</v>
      </c>
      <c r="AY1015">
        <v>23.344827590000001</v>
      </c>
      <c r="AZ1015">
        <v>34.553191490000003</v>
      </c>
      <c r="BA1015">
        <v>40.967479670000003</v>
      </c>
    </row>
    <row r="1016" spans="1:53" ht="14.4" hidden="1">
      <c r="A1016" t="s">
        <v>2035</v>
      </c>
      <c r="B1016" t="s">
        <v>2036</v>
      </c>
      <c r="C1016">
        <v>50202020</v>
      </c>
      <c r="D1016">
        <v>7370</v>
      </c>
      <c r="E1016">
        <v>5.2721090000000004</v>
      </c>
      <c r="F1016">
        <v>502020</v>
      </c>
      <c r="G1016">
        <v>50</v>
      </c>
      <c r="H1016">
        <v>50202020</v>
      </c>
      <c r="I1016" t="e">
        <v>#N/A</v>
      </c>
      <c r="J1016" t="e">
        <v>#N/A</v>
      </c>
      <c r="K1016" t="e">
        <v>#N/A</v>
      </c>
      <c r="L1016" t="e">
        <v>#N/A</v>
      </c>
      <c r="M1016">
        <v>0</v>
      </c>
      <c r="N1016">
        <v>-0.32</v>
      </c>
      <c r="O1016">
        <v>-0.69</v>
      </c>
      <c r="P1016">
        <v>-1.73</v>
      </c>
      <c r="Q1016">
        <v>-2.84</v>
      </c>
      <c r="R1016">
        <v>-3.35</v>
      </c>
      <c r="S1016">
        <v>-3.39</v>
      </c>
      <c r="T1016">
        <v>-3.84</v>
      </c>
      <c r="U1016">
        <v>-2.96</v>
      </c>
      <c r="V1016">
        <v>0.25</v>
      </c>
      <c r="W1016">
        <v>0.74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  <c r="AC1016" t="e">
        <v>#N/A</v>
      </c>
      <c r="AD1016" t="e">
        <v>#N/A</v>
      </c>
      <c r="AE1016">
        <v>13.33</v>
      </c>
      <c r="AF1016">
        <v>11.32</v>
      </c>
      <c r="AG1016">
        <v>40.22</v>
      </c>
      <c r="AH1016">
        <v>199.05</v>
      </c>
      <c r="AI1016">
        <v>223.71</v>
      </c>
      <c r="AJ1016">
        <v>52.03</v>
      </c>
      <c r="AK1016">
        <v>40.5</v>
      </c>
      <c r="AL1016">
        <v>106.10</v>
      </c>
      <c r="AM1016" t="s">
        <v>23</v>
      </c>
      <c r="AN1016" t="s">
        <v>23</v>
      </c>
      <c r="AO1016" t="s">
        <v>23</v>
      </c>
      <c r="AP1016" t="s">
        <v>23</v>
      </c>
      <c r="AQ1016" t="s">
        <v>23</v>
      </c>
      <c r="AR1016" t="s">
        <v>23</v>
      </c>
      <c r="AS1016" t="s">
        <v>23</v>
      </c>
      <c r="AT1016">
        <v>-7.7052023119999999</v>
      </c>
      <c r="AU1016">
        <v>-3.9859154929999998</v>
      </c>
      <c r="AV1016">
        <v>-12.00597015</v>
      </c>
      <c r="AW1016">
        <v>-58.716814159999998</v>
      </c>
      <c r="AX1016">
        <v>-58.2578125</v>
      </c>
      <c r="AY1016">
        <v>-17.5777027</v>
      </c>
      <c r="AZ1016">
        <v>162</v>
      </c>
      <c r="BA1016">
        <v>143.3783784</v>
      </c>
    </row>
    <row r="1017" spans="1:53" ht="14.4" hidden="1">
      <c r="A1017" t="s">
        <v>2037</v>
      </c>
      <c r="B1017" t="s">
        <v>2038</v>
      </c>
      <c r="C1017">
        <v>20304040</v>
      </c>
      <c r="D1017">
        <v>4100</v>
      </c>
      <c r="E1017">
        <v>5.2410893999999999</v>
      </c>
      <c r="F1017">
        <v>203040</v>
      </c>
      <c r="G1017">
        <v>20</v>
      </c>
      <c r="H1017">
        <v>20304040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>
        <v>0</v>
      </c>
      <c r="P1017">
        <v>-2.41</v>
      </c>
      <c r="Q1017">
        <v>-3.19</v>
      </c>
      <c r="R1017">
        <v>-8.91</v>
      </c>
      <c r="S1017">
        <v>-5.61</v>
      </c>
      <c r="T1017">
        <v>-3.17</v>
      </c>
      <c r="U1017">
        <v>-4.47</v>
      </c>
      <c r="V1017">
        <v>-0.88</v>
      </c>
      <c r="W1017">
        <v>0.06</v>
      </c>
      <c r="X1017" t="e">
        <v>#N/A</v>
      </c>
      <c r="Y1017" t="e">
        <v>#N/A</v>
      </c>
      <c r="Z1017" t="e"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>
        <v>43.02</v>
      </c>
      <c r="AH1017">
        <v>49.13</v>
      </c>
      <c r="AI1017">
        <v>42.73</v>
      </c>
      <c r="AJ1017">
        <v>11.02</v>
      </c>
      <c r="AK1017">
        <v>14.99</v>
      </c>
      <c r="AL1017">
        <v>12.90</v>
      </c>
      <c r="AM1017" t="s">
        <v>23</v>
      </c>
      <c r="AN1017" t="s">
        <v>23</v>
      </c>
      <c r="AO1017" t="s">
        <v>23</v>
      </c>
      <c r="AP1017" t="s">
        <v>23</v>
      </c>
      <c r="AQ1017" t="s">
        <v>23</v>
      </c>
      <c r="AR1017" t="s">
        <v>23</v>
      </c>
      <c r="AS1017" t="s">
        <v>23</v>
      </c>
      <c r="AT1017" t="s">
        <v>23</v>
      </c>
      <c r="AU1017" t="s">
        <v>23</v>
      </c>
      <c r="AV1017">
        <v>-4.8282828279999999</v>
      </c>
      <c r="AW1017">
        <v>-8.7575757579999998</v>
      </c>
      <c r="AX1017">
        <v>-13.479495269999999</v>
      </c>
      <c r="AY1017">
        <v>-2.4653243850000002</v>
      </c>
      <c r="AZ1017">
        <v>-17.03409091</v>
      </c>
      <c r="BA1017">
        <v>215</v>
      </c>
    </row>
    <row r="1018" spans="1:53" ht="14.4" hidden="1">
      <c r="A1018" t="s">
        <v>2039</v>
      </c>
      <c r="B1018" t="s">
        <v>2040</v>
      </c>
      <c r="C1018">
        <v>20106020</v>
      </c>
      <c r="D1018">
        <v>3560</v>
      </c>
      <c r="E1018">
        <v>5.2395492600000004</v>
      </c>
      <c r="F1018">
        <v>201060</v>
      </c>
      <c r="G1018">
        <v>20</v>
      </c>
      <c r="H1018">
        <v>20106020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>
        <v>0.09</v>
      </c>
      <c r="O1018">
        <v>0.20</v>
      </c>
      <c r="P1018">
        <v>0.53</v>
      </c>
      <c r="Q1018">
        <v>0.84</v>
      </c>
      <c r="R1018">
        <v>2.37</v>
      </c>
      <c r="S1018">
        <v>0.27</v>
      </c>
      <c r="T1018">
        <v>1</v>
      </c>
      <c r="U1018">
        <v>0.77</v>
      </c>
      <c r="V1018">
        <v>0.84</v>
      </c>
      <c r="W1018">
        <v>0.74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>
        <v>13.24</v>
      </c>
      <c r="AG1018">
        <v>13.76</v>
      </c>
      <c r="AH1018">
        <v>12.76</v>
      </c>
      <c r="AI1018">
        <v>15.91</v>
      </c>
      <c r="AJ1018">
        <v>11.41</v>
      </c>
      <c r="AK1018">
        <v>13.42</v>
      </c>
      <c r="AL1018">
        <v>20.57</v>
      </c>
      <c r="AM1018" t="s">
        <v>23</v>
      </c>
      <c r="AN1018" t="s">
        <v>23</v>
      </c>
      <c r="AO1018" t="s">
        <v>23</v>
      </c>
      <c r="AP1018" t="s">
        <v>23</v>
      </c>
      <c r="AQ1018" t="s">
        <v>23</v>
      </c>
      <c r="AR1018" t="s">
        <v>23</v>
      </c>
      <c r="AS1018" t="s">
        <v>23</v>
      </c>
      <c r="AT1018" t="s">
        <v>23</v>
      </c>
      <c r="AU1018">
        <v>15.76190476</v>
      </c>
      <c r="AV1018">
        <v>5.8059071729999996</v>
      </c>
      <c r="AW1018">
        <v>47.25925926</v>
      </c>
      <c r="AX1018">
        <v>15.91</v>
      </c>
      <c r="AY1018">
        <v>14.81818182</v>
      </c>
      <c r="AZ1018">
        <v>15.97619048</v>
      </c>
      <c r="BA1018">
        <v>27.7972973</v>
      </c>
    </row>
    <row r="1019" spans="1:53" ht="14.4" hidden="1">
      <c r="A1019" t="s">
        <v>2041</v>
      </c>
      <c r="B1019" t="s">
        <v>2042</v>
      </c>
      <c r="C1019">
        <v>40201050</v>
      </c>
      <c r="D1019">
        <v>6162</v>
      </c>
      <c r="E1019">
        <v>5.23549212</v>
      </c>
      <c r="F1019">
        <v>402010</v>
      </c>
      <c r="G1019">
        <v>40</v>
      </c>
      <c r="H1019">
        <v>40201050</v>
      </c>
      <c r="I1019" t="e">
        <v>#N/A</v>
      </c>
      <c r="J1019">
        <v>0.20</v>
      </c>
      <c r="K1019">
        <v>1.60</v>
      </c>
      <c r="L1019">
        <v>0.64</v>
      </c>
      <c r="M1019">
        <v>1.73</v>
      </c>
      <c r="N1019">
        <v>2.17</v>
      </c>
      <c r="O1019">
        <v>2.94</v>
      </c>
      <c r="P1019">
        <v>4.03</v>
      </c>
      <c r="Q1019">
        <v>2.59</v>
      </c>
      <c r="R1019">
        <v>4.8899999999999997</v>
      </c>
      <c r="S1019">
        <v>20.92</v>
      </c>
      <c r="T1019">
        <v>14.87</v>
      </c>
      <c r="U1019">
        <v>8.5</v>
      </c>
      <c r="V1019">
        <v>2.74</v>
      </c>
      <c r="W1019">
        <v>5.84</v>
      </c>
      <c r="X1019" t="e">
        <v>#N/A</v>
      </c>
      <c r="Y1019" t="e">
        <v>#N/A</v>
      </c>
      <c r="Z1019" t="e">
        <v>#N/A</v>
      </c>
      <c r="AA1019">
        <v>17.55</v>
      </c>
      <c r="AB1019">
        <v>17.30</v>
      </c>
      <c r="AC1019">
        <v>15.36</v>
      </c>
      <c r="AD1019">
        <v>16.649999999999999</v>
      </c>
      <c r="AE1019">
        <v>22.35</v>
      </c>
      <c r="AF1019">
        <v>21.26</v>
      </c>
      <c r="AG1019">
        <v>34.04</v>
      </c>
      <c r="AH1019">
        <v>65.62</v>
      </c>
      <c r="AI1019">
        <v>69.78</v>
      </c>
      <c r="AJ1019">
        <v>56.66</v>
      </c>
      <c r="AK1019">
        <v>88.37</v>
      </c>
      <c r="AL1019">
        <v>102.14</v>
      </c>
      <c r="AM1019" t="s">
        <v>23</v>
      </c>
      <c r="AN1019" t="s">
        <v>23</v>
      </c>
      <c r="AO1019" t="s">
        <v>23</v>
      </c>
      <c r="AP1019">
        <v>27.421875</v>
      </c>
      <c r="AQ1019">
        <v>10</v>
      </c>
      <c r="AR1019">
        <v>7.0783410140000003</v>
      </c>
      <c r="AS1019">
        <v>5.6632653060000004</v>
      </c>
      <c r="AT1019">
        <v>5.5459057070000002</v>
      </c>
      <c r="AU1019">
        <v>8.2084942079999994</v>
      </c>
      <c r="AV1019">
        <v>6.9611451940000002</v>
      </c>
      <c r="AW1019">
        <v>3.1367112810000002</v>
      </c>
      <c r="AX1019">
        <v>4.6926698050000004</v>
      </c>
      <c r="AY1019">
        <v>6.6658823529999998</v>
      </c>
      <c r="AZ1019">
        <v>32.251824820000003</v>
      </c>
      <c r="BA1019">
        <v>17.48972603</v>
      </c>
    </row>
    <row r="1020" spans="1:53" ht="14.4" hidden="1">
      <c r="A1020" t="s">
        <v>2043</v>
      </c>
      <c r="B1020" t="s">
        <v>2044</v>
      </c>
      <c r="C1020">
        <v>40301020</v>
      </c>
      <c r="D1020">
        <v>6311</v>
      </c>
      <c r="E1020">
        <v>5.2253353599999999</v>
      </c>
      <c r="F1020">
        <v>403010</v>
      </c>
      <c r="G1020">
        <v>40</v>
      </c>
      <c r="H1020">
        <v>40301020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>
        <v>-0.02</v>
      </c>
      <c r="P1020">
        <v>0.18</v>
      </c>
      <c r="Q1020">
        <v>-0.070000000000000007</v>
      </c>
      <c r="R1020">
        <v>2.19</v>
      </c>
      <c r="S1020">
        <v>-1.77</v>
      </c>
      <c r="T1020">
        <v>8.24</v>
      </c>
      <c r="U1020">
        <v>4.18</v>
      </c>
      <c r="V1020">
        <v>-0.47</v>
      </c>
      <c r="W1020">
        <v>4.88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  <c r="AH1020" t="e">
        <v>#N/A</v>
      </c>
      <c r="AI1020" t="e">
        <v>#N/A</v>
      </c>
      <c r="AJ1020">
        <v>20.010000000000002</v>
      </c>
      <c r="AK1020">
        <v>46</v>
      </c>
      <c r="AL1020">
        <v>41.44</v>
      </c>
      <c r="AM1020" t="s">
        <v>23</v>
      </c>
      <c r="AN1020" t="s">
        <v>23</v>
      </c>
      <c r="AO1020" t="s">
        <v>23</v>
      </c>
      <c r="AP1020" t="s">
        <v>23</v>
      </c>
      <c r="AQ1020" t="s">
        <v>23</v>
      </c>
      <c r="AR1020" t="s">
        <v>23</v>
      </c>
      <c r="AS1020" t="s">
        <v>23</v>
      </c>
      <c r="AT1020" t="s">
        <v>23</v>
      </c>
      <c r="AU1020" t="s">
        <v>23</v>
      </c>
      <c r="AV1020" t="s">
        <v>23</v>
      </c>
      <c r="AW1020" t="s">
        <v>23</v>
      </c>
      <c r="AX1020" t="s">
        <v>23</v>
      </c>
      <c r="AY1020">
        <v>4.7870813400000003</v>
      </c>
      <c r="AZ1020">
        <v>-97.872340429999994</v>
      </c>
      <c r="BA1020">
        <v>8.4918032790000009</v>
      </c>
    </row>
    <row r="1021" spans="1:53" ht="14.4" hidden="1">
      <c r="A1021" t="s">
        <v>2045</v>
      </c>
      <c r="B1021" t="s">
        <v>2046</v>
      </c>
      <c r="C1021">
        <v>40203020</v>
      </c>
      <c r="D1021">
        <v>6282</v>
      </c>
      <c r="E1021">
        <v>5.2149675599999998</v>
      </c>
      <c r="F1021">
        <v>402030</v>
      </c>
      <c r="G1021">
        <v>40</v>
      </c>
      <c r="H1021">
        <v>40203020</v>
      </c>
      <c r="I1021" t="e">
        <v>#N/A</v>
      </c>
      <c r="J1021" t="e">
        <v>#N/A</v>
      </c>
      <c r="K1021">
        <v>2.46</v>
      </c>
      <c r="L1021">
        <v>4.91</v>
      </c>
      <c r="M1021">
        <v>-0.20</v>
      </c>
      <c r="N1021">
        <v>1.55</v>
      </c>
      <c r="O1021">
        <v>1.58</v>
      </c>
      <c r="P1021">
        <v>0.78</v>
      </c>
      <c r="Q1021">
        <v>2.78</v>
      </c>
      <c r="R1021">
        <v>1.89</v>
      </c>
      <c r="S1021">
        <v>2.95</v>
      </c>
      <c r="T1021">
        <v>5.34</v>
      </c>
      <c r="U1021">
        <v>2.14</v>
      </c>
      <c r="V1021">
        <v>-0.36</v>
      </c>
      <c r="W1021">
        <v>1.78</v>
      </c>
      <c r="X1021" t="e">
        <v>#N/A</v>
      </c>
      <c r="Y1021" t="e">
        <v>#N/A</v>
      </c>
      <c r="Z1021" t="e">
        <v>#N/A</v>
      </c>
      <c r="AA1021" t="e">
        <v>#N/A</v>
      </c>
      <c r="AB1021">
        <v>34.93</v>
      </c>
      <c r="AC1021">
        <v>29.18</v>
      </c>
      <c r="AD1021">
        <v>33.90</v>
      </c>
      <c r="AE1021">
        <v>48.5</v>
      </c>
      <c r="AF1021">
        <v>34.380000000000003</v>
      </c>
      <c r="AG1021">
        <v>31.92</v>
      </c>
      <c r="AH1021">
        <v>46.76</v>
      </c>
      <c r="AI1021">
        <v>62.51</v>
      </c>
      <c r="AJ1021">
        <v>38.369999999999997</v>
      </c>
      <c r="AK1021">
        <v>56.13</v>
      </c>
      <c r="AL1021">
        <v>73.88</v>
      </c>
      <c r="AM1021" t="s">
        <v>23</v>
      </c>
      <c r="AN1021" t="s">
        <v>23</v>
      </c>
      <c r="AO1021" t="s">
        <v>23</v>
      </c>
      <c r="AP1021" t="s">
        <v>23</v>
      </c>
      <c r="AQ1021">
        <v>-174.65</v>
      </c>
      <c r="AR1021">
        <v>18.825806450000002</v>
      </c>
      <c r="AS1021">
        <v>21.455696199999998</v>
      </c>
      <c r="AT1021">
        <v>62.179487180000002</v>
      </c>
      <c r="AU1021">
        <v>12.36690647</v>
      </c>
      <c r="AV1021">
        <v>16.88888889</v>
      </c>
      <c r="AW1021">
        <v>15.850847460000001</v>
      </c>
      <c r="AX1021">
        <v>11.70599251</v>
      </c>
      <c r="AY1021">
        <v>17.929906540000001</v>
      </c>
      <c r="AZ1021">
        <v>-155.91666670000001</v>
      </c>
      <c r="BA1021">
        <v>41.505617979999997</v>
      </c>
    </row>
    <row r="1022" spans="1:53" ht="14.4" hidden="1">
      <c r="A1022" t="s">
        <v>2047</v>
      </c>
      <c r="B1022" t="s">
        <v>2048</v>
      </c>
      <c r="C1022">
        <v>10101020</v>
      </c>
      <c r="D1022">
        <v>1381</v>
      </c>
      <c r="E1022">
        <v>5.2040627600000002</v>
      </c>
      <c r="F1022">
        <v>101010</v>
      </c>
      <c r="G1022">
        <v>10</v>
      </c>
      <c r="H1022">
        <v>10101020</v>
      </c>
      <c r="I1022">
        <v>-0.15</v>
      </c>
      <c r="J1022">
        <v>0.25</v>
      </c>
      <c r="K1022">
        <v>-1.02</v>
      </c>
      <c r="L1022">
        <v>-0.45</v>
      </c>
      <c r="M1022">
        <v>-0.75</v>
      </c>
      <c r="N1022">
        <v>-2.5499999999999998</v>
      </c>
      <c r="O1022">
        <v>-3.82</v>
      </c>
      <c r="P1022">
        <v>-2.84</v>
      </c>
      <c r="Q1022">
        <v>-2.82</v>
      </c>
      <c r="R1022">
        <v>51.93</v>
      </c>
      <c r="S1022">
        <v>-27.44</v>
      </c>
      <c r="T1022">
        <v>-6.43</v>
      </c>
      <c r="U1022">
        <v>0.36</v>
      </c>
      <c r="V1022">
        <v>5.66</v>
      </c>
      <c r="W1022">
        <v>6.75</v>
      </c>
      <c r="X1022" t="e">
        <v>#N/A</v>
      </c>
      <c r="Y1022" t="e">
        <v>#N/A</v>
      </c>
      <c r="Z1022" t="e"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>
        <v>26.825</v>
      </c>
      <c r="AH1022">
        <v>6</v>
      </c>
      <c r="AI1022">
        <v>27.72</v>
      </c>
      <c r="AJ1022">
        <v>50.92</v>
      </c>
      <c r="AK1022">
        <v>97.83</v>
      </c>
      <c r="AL1022">
        <v>71.63</v>
      </c>
      <c r="AM1022" t="s">
        <v>23</v>
      </c>
      <c r="AN1022" t="s">
        <v>23</v>
      </c>
      <c r="AO1022" t="s">
        <v>23</v>
      </c>
      <c r="AP1022" t="s">
        <v>23</v>
      </c>
      <c r="AQ1022" t="s">
        <v>23</v>
      </c>
      <c r="AR1022" t="s">
        <v>23</v>
      </c>
      <c r="AS1022" t="s">
        <v>23</v>
      </c>
      <c r="AT1022" t="s">
        <v>23</v>
      </c>
      <c r="AU1022" t="s">
        <v>23</v>
      </c>
      <c r="AV1022">
        <v>0.51656075499999998</v>
      </c>
      <c r="AW1022">
        <v>-0.21865889199999999</v>
      </c>
      <c r="AX1022">
        <v>-4.3110419909999997</v>
      </c>
      <c r="AY1022">
        <v>141.44444440000001</v>
      </c>
      <c r="AZ1022">
        <v>17.284452300000002</v>
      </c>
      <c r="BA1022">
        <v>10.611851850000001</v>
      </c>
    </row>
    <row r="1023" spans="1:53" ht="14.4" hidden="1">
      <c r="A1023" t="s">
        <v>2049</v>
      </c>
      <c r="B1023" t="s">
        <v>2050</v>
      </c>
      <c r="C1023">
        <v>20301010</v>
      </c>
      <c r="D1023">
        <v>4731</v>
      </c>
      <c r="E1023">
        <v>5.1975104999999999</v>
      </c>
      <c r="F1023">
        <v>203010</v>
      </c>
      <c r="G1023">
        <v>20</v>
      </c>
      <c r="H1023">
        <v>20301010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>
        <v>0</v>
      </c>
      <c r="R1023">
        <v>0.52</v>
      </c>
      <c r="S1023">
        <v>-0.27</v>
      </c>
      <c r="T1023">
        <v>1.33</v>
      </c>
      <c r="U1023">
        <v>1.67</v>
      </c>
      <c r="V1023">
        <v>1.92</v>
      </c>
      <c r="W1023">
        <v>1.1200000000000001</v>
      </c>
      <c r="X1023" t="e">
        <v>#N/A</v>
      </c>
      <c r="Y1023" t="e">
        <v>#N/A</v>
      </c>
      <c r="Z1023" t="e"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>
        <v>90.83</v>
      </c>
      <c r="AJ1023">
        <v>42.69</v>
      </c>
      <c r="AK1023">
        <v>61.16</v>
      </c>
      <c r="AL1023">
        <v>43.5</v>
      </c>
      <c r="AM1023" t="s">
        <v>23</v>
      </c>
      <c r="AN1023" t="s">
        <v>23</v>
      </c>
      <c r="AO1023" t="s">
        <v>23</v>
      </c>
      <c r="AP1023" t="s">
        <v>23</v>
      </c>
      <c r="AQ1023" t="s">
        <v>23</v>
      </c>
      <c r="AR1023" t="s">
        <v>23</v>
      </c>
      <c r="AS1023" t="s">
        <v>23</v>
      </c>
      <c r="AT1023" t="s">
        <v>23</v>
      </c>
      <c r="AU1023" t="s">
        <v>23</v>
      </c>
      <c r="AV1023" t="s">
        <v>23</v>
      </c>
      <c r="AW1023" t="s">
        <v>23</v>
      </c>
      <c r="AX1023">
        <v>68.293233079999993</v>
      </c>
      <c r="AY1023">
        <v>25.56287425</v>
      </c>
      <c r="AZ1023">
        <v>31.854166670000001</v>
      </c>
      <c r="BA1023">
        <v>38.839285709999999</v>
      </c>
    </row>
    <row r="1024" spans="1:53" ht="14.4" hidden="1">
      <c r="A1024" t="s">
        <v>2051</v>
      </c>
      <c r="B1024" t="s">
        <v>2052</v>
      </c>
      <c r="C1024">
        <v>25301040</v>
      </c>
      <c r="D1024">
        <v>5812</v>
      </c>
      <c r="E1024">
        <v>5.1955045999999996</v>
      </c>
      <c r="F1024">
        <v>253010</v>
      </c>
      <c r="G1024">
        <v>25</v>
      </c>
      <c r="H1024">
        <v>25301040</v>
      </c>
      <c r="I1024" t="e">
        <v>#N/A</v>
      </c>
      <c r="J1024" t="e">
        <v>#N/A</v>
      </c>
      <c r="K1024">
        <v>0.12</v>
      </c>
      <c r="L1024">
        <v>0.15</v>
      </c>
      <c r="M1024">
        <v>0.06</v>
      </c>
      <c r="N1024">
        <v>-0.65</v>
      </c>
      <c r="O1024">
        <v>0.53</v>
      </c>
      <c r="P1024">
        <v>-0.01</v>
      </c>
      <c r="Q1024">
        <v>0.52</v>
      </c>
      <c r="R1024">
        <v>0.61</v>
      </c>
      <c r="S1024">
        <v>-1.1399999999999999</v>
      </c>
      <c r="T1024">
        <v>-0.22</v>
      </c>
      <c r="U1024">
        <v>-0.61</v>
      </c>
      <c r="V1024">
        <v>0.48</v>
      </c>
      <c r="W1024">
        <v>0.24</v>
      </c>
      <c r="X1024" t="e">
        <v>#N/A</v>
      </c>
      <c r="Y1024" t="e">
        <v>#N/A</v>
      </c>
      <c r="Z1024" t="e">
        <v>#N/A</v>
      </c>
      <c r="AA1024" t="e">
        <v>#N/A</v>
      </c>
      <c r="AB1024" t="e">
        <v>#N/A</v>
      </c>
      <c r="AC1024">
        <v>39.60</v>
      </c>
      <c r="AD1024">
        <v>35.79</v>
      </c>
      <c r="AE1024">
        <v>43.20</v>
      </c>
      <c r="AF1024">
        <v>45.42</v>
      </c>
      <c r="AG1024">
        <v>59.57</v>
      </c>
      <c r="AH1024">
        <v>84.78</v>
      </c>
      <c r="AI1024">
        <v>72.16</v>
      </c>
      <c r="AJ1024">
        <v>41.53</v>
      </c>
      <c r="AK1024">
        <v>74.12</v>
      </c>
      <c r="AL1024">
        <v>129.80000000000001</v>
      </c>
      <c r="AM1024" t="s">
        <v>23</v>
      </c>
      <c r="AN1024" t="s">
        <v>23</v>
      </c>
      <c r="AO1024" t="s">
        <v>23</v>
      </c>
      <c r="AP1024" t="s">
        <v>23</v>
      </c>
      <c r="AQ1024" t="s">
        <v>23</v>
      </c>
      <c r="AR1024">
        <v>-60.92307692</v>
      </c>
      <c r="AS1024">
        <v>67.528301889999995</v>
      </c>
      <c r="AT1024">
        <v>-4320</v>
      </c>
      <c r="AU1024">
        <v>87.346153849999993</v>
      </c>
      <c r="AV1024">
        <v>97.655737700000003</v>
      </c>
      <c r="AW1024">
        <v>-74.368421049999995</v>
      </c>
      <c r="AX1024">
        <v>-328</v>
      </c>
      <c r="AY1024">
        <v>-68.081967210000002</v>
      </c>
      <c r="AZ1024">
        <v>154.41666670000001</v>
      </c>
      <c r="BA1024">
        <v>540.83333330000005</v>
      </c>
    </row>
    <row r="1025" spans="1:53" ht="14.4" hidden="1">
      <c r="A1025" t="s">
        <v>2053</v>
      </c>
      <c r="B1025" t="s">
        <v>2054</v>
      </c>
      <c r="C1025">
        <v>35201010</v>
      </c>
      <c r="D1025">
        <v>2836</v>
      </c>
      <c r="E1025">
        <v>5.18580328</v>
      </c>
      <c r="F1025">
        <v>352010</v>
      </c>
      <c r="G1025">
        <v>35</v>
      </c>
      <c r="H1025">
        <v>35201010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>
        <v>-0.25</v>
      </c>
      <c r="Q1025">
        <v>-1.0900000000000001</v>
      </c>
      <c r="R1025">
        <v>-2.1800000000000002</v>
      </c>
      <c r="S1025">
        <v>-3.80</v>
      </c>
      <c r="T1025">
        <v>-3.90</v>
      </c>
      <c r="U1025">
        <v>-3.26</v>
      </c>
      <c r="V1025">
        <v>-3.95</v>
      </c>
      <c r="W1025">
        <v>-2.88</v>
      </c>
      <c r="X1025" t="e">
        <v>#N/A</v>
      </c>
      <c r="Y1025" t="e">
        <v>#N/A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>
        <v>35.049999999999997</v>
      </c>
      <c r="AH1025">
        <v>71.11</v>
      </c>
      <c r="AI1025">
        <v>16.68</v>
      </c>
      <c r="AJ1025">
        <v>7.62</v>
      </c>
      <c r="AK1025">
        <v>40.369999999999997</v>
      </c>
      <c r="AL1025">
        <v>27.44</v>
      </c>
      <c r="AM1025" t="s">
        <v>23</v>
      </c>
      <c r="AN1025" t="s">
        <v>23</v>
      </c>
      <c r="AO1025" t="s">
        <v>23</v>
      </c>
      <c r="AP1025" t="s">
        <v>23</v>
      </c>
      <c r="AQ1025" t="s">
        <v>23</v>
      </c>
      <c r="AR1025" t="s">
        <v>23</v>
      </c>
      <c r="AS1025" t="s">
        <v>23</v>
      </c>
      <c r="AT1025" t="s">
        <v>23</v>
      </c>
      <c r="AU1025" t="s">
        <v>23</v>
      </c>
      <c r="AV1025">
        <v>-16.077981650000002</v>
      </c>
      <c r="AW1025">
        <v>-18.713157890000002</v>
      </c>
      <c r="AX1025">
        <v>-4.2769230770000002</v>
      </c>
      <c r="AY1025">
        <v>-2.3374233129999999</v>
      </c>
      <c r="AZ1025">
        <v>-10.22025316</v>
      </c>
      <c r="BA1025">
        <v>-9.5277777780000008</v>
      </c>
    </row>
    <row r="1026" spans="1:53" ht="14.4" hidden="1">
      <c r="A1026" t="s">
        <v>2055</v>
      </c>
      <c r="B1026" t="s">
        <v>2056</v>
      </c>
      <c r="C1026">
        <v>10101020</v>
      </c>
      <c r="D1026">
        <v>3533</v>
      </c>
      <c r="E1026">
        <v>5.1796949999999997</v>
      </c>
      <c r="F1026">
        <v>101010</v>
      </c>
      <c r="G1026">
        <v>10</v>
      </c>
      <c r="H1026">
        <v>10101020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>
        <v>0</v>
      </c>
      <c r="O1026">
        <v>-0.16</v>
      </c>
      <c r="P1026">
        <v>1.40</v>
      </c>
      <c r="Q1026">
        <v>1.21</v>
      </c>
      <c r="R1026">
        <v>0.67</v>
      </c>
      <c r="S1026">
        <v>-5.01</v>
      </c>
      <c r="T1026">
        <v>0.54</v>
      </c>
      <c r="U1026">
        <v>0.75</v>
      </c>
      <c r="V1026">
        <v>1.57</v>
      </c>
      <c r="W1026">
        <v>1.65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  <c r="AC1026" t="e">
        <v>#N/A</v>
      </c>
      <c r="AD1026" t="e">
        <v>#N/A</v>
      </c>
      <c r="AE1026" t="e">
        <v>#N/A</v>
      </c>
      <c r="AF1026">
        <v>27.08</v>
      </c>
      <c r="AG1026">
        <v>33.78</v>
      </c>
      <c r="AH1026">
        <v>15.30</v>
      </c>
      <c r="AI1026">
        <v>20.21</v>
      </c>
      <c r="AJ1026">
        <v>28.99</v>
      </c>
      <c r="AK1026">
        <v>29.21</v>
      </c>
      <c r="AL1026">
        <v>27.19</v>
      </c>
      <c r="AM1026" t="s">
        <v>23</v>
      </c>
      <c r="AN1026" t="s">
        <v>23</v>
      </c>
      <c r="AO1026" t="s">
        <v>23</v>
      </c>
      <c r="AP1026" t="s">
        <v>23</v>
      </c>
      <c r="AQ1026" t="s">
        <v>23</v>
      </c>
      <c r="AR1026" t="s">
        <v>23</v>
      </c>
      <c r="AS1026" t="s">
        <v>23</v>
      </c>
      <c r="AT1026" t="s">
        <v>23</v>
      </c>
      <c r="AU1026">
        <v>22.380165290000001</v>
      </c>
      <c r="AV1026">
        <v>50.417910450000001</v>
      </c>
      <c r="AW1026">
        <v>-3.0538922159999999</v>
      </c>
      <c r="AX1026">
        <v>37.425925929999998</v>
      </c>
      <c r="AY1026">
        <v>38.653333330000002</v>
      </c>
      <c r="AZ1026">
        <v>18.605095540000001</v>
      </c>
      <c r="BA1026">
        <v>16.478787879999999</v>
      </c>
    </row>
    <row r="1027" spans="1:53" ht="14.4" hidden="1">
      <c r="A1027" t="s">
        <v>2057</v>
      </c>
      <c r="B1027" t="s">
        <v>2058</v>
      </c>
      <c r="C1027">
        <v>20103010</v>
      </c>
      <c r="D1027">
        <v>1700</v>
      </c>
      <c r="E1027">
        <v>5.1736048500000003</v>
      </c>
      <c r="F1027">
        <v>201030</v>
      </c>
      <c r="G1027">
        <v>20</v>
      </c>
      <c r="H1027">
        <v>20103010</v>
      </c>
      <c r="I1027">
        <v>1.1299999999999999</v>
      </c>
      <c r="J1027">
        <v>-2.2400000000000002</v>
      </c>
      <c r="K1027">
        <v>-0.26</v>
      </c>
      <c r="L1027">
        <v>-4.91</v>
      </c>
      <c r="M1027">
        <v>-0.54</v>
      </c>
      <c r="N1027">
        <v>-2.02</v>
      </c>
      <c r="O1027">
        <v>-0.40</v>
      </c>
      <c r="P1027">
        <v>0.43</v>
      </c>
      <c r="Q1027">
        <v>0.93</v>
      </c>
      <c r="R1027">
        <v>1.47</v>
      </c>
      <c r="S1027">
        <v>1.5</v>
      </c>
      <c r="T1027">
        <v>2.15</v>
      </c>
      <c r="U1027">
        <v>3.48</v>
      </c>
      <c r="V1027">
        <v>4.4400000000000004</v>
      </c>
      <c r="W1027">
        <v>8.27</v>
      </c>
      <c r="X1027">
        <v>13.04</v>
      </c>
      <c r="Y1027">
        <v>10.77</v>
      </c>
      <c r="Z1027">
        <v>9.94</v>
      </c>
      <c r="AA1027">
        <v>11.73</v>
      </c>
      <c r="AB1027">
        <v>6.39</v>
      </c>
      <c r="AC1027">
        <v>6.08</v>
      </c>
      <c r="AD1027">
        <v>8.4600000000000009</v>
      </c>
      <c r="AE1027">
        <v>16.28</v>
      </c>
      <c r="AF1027">
        <v>10.89</v>
      </c>
      <c r="AG1027">
        <v>14.08</v>
      </c>
      <c r="AH1027">
        <v>18.61</v>
      </c>
      <c r="AI1027">
        <v>26.30</v>
      </c>
      <c r="AJ1027">
        <v>32.799999999999997</v>
      </c>
      <c r="AK1027">
        <v>87.93</v>
      </c>
      <c r="AL1027">
        <v>168.45</v>
      </c>
      <c r="AM1027">
        <v>11.539823009999999</v>
      </c>
      <c r="AN1027">
        <v>-4.8080357139999998</v>
      </c>
      <c r="AO1027">
        <v>-38.23076923</v>
      </c>
      <c r="AP1027">
        <v>-2.389002037</v>
      </c>
      <c r="AQ1027">
        <v>-11.83333333</v>
      </c>
      <c r="AR1027">
        <v>-3.0099009900000002</v>
      </c>
      <c r="AS1027">
        <v>-21.15</v>
      </c>
      <c r="AT1027">
        <v>37.860465120000001</v>
      </c>
      <c r="AU1027">
        <v>11.70967742</v>
      </c>
      <c r="AV1027">
        <v>9.578231293</v>
      </c>
      <c r="AW1027">
        <v>12.40666667</v>
      </c>
      <c r="AX1027">
        <v>12.23255814</v>
      </c>
      <c r="AY1027">
        <v>9.4252873560000001</v>
      </c>
      <c r="AZ1027">
        <v>19.804054050000001</v>
      </c>
      <c r="BA1027">
        <v>20.368802899999999</v>
      </c>
    </row>
    <row r="1028" spans="1:53" ht="14.4" hidden="1">
      <c r="A1028" t="s">
        <v>2059</v>
      </c>
      <c r="B1028" t="s">
        <v>2060</v>
      </c>
      <c r="C1028">
        <v>35102015</v>
      </c>
      <c r="D1028">
        <v>8071</v>
      </c>
      <c r="E1028">
        <v>5.1700456800000003</v>
      </c>
      <c r="F1028">
        <v>351020</v>
      </c>
      <c r="G1028">
        <v>35</v>
      </c>
      <c r="H1028">
        <v>35102015</v>
      </c>
      <c r="I1028">
        <v>-0.35</v>
      </c>
      <c r="J1028">
        <v>0.19</v>
      </c>
      <c r="K1028">
        <v>1.64</v>
      </c>
      <c r="L1028">
        <v>0.05</v>
      </c>
      <c r="M1028">
        <v>0.03</v>
      </c>
      <c r="N1028">
        <v>0.17</v>
      </c>
      <c r="O1028">
        <v>0.15</v>
      </c>
      <c r="P1028">
        <v>0</v>
      </c>
      <c r="Q1028">
        <v>0.66</v>
      </c>
      <c r="R1028">
        <v>0.28999999999999998</v>
      </c>
      <c r="S1028">
        <v>-0.28999999999999998</v>
      </c>
      <c r="T1028">
        <v>0.46</v>
      </c>
      <c r="U1028">
        <v>0.17</v>
      </c>
      <c r="V1028">
        <v>0.05</v>
      </c>
      <c r="W1028">
        <v>0.04</v>
      </c>
      <c r="X1028">
        <v>2.82</v>
      </c>
      <c r="Y1028">
        <v>2.13</v>
      </c>
      <c r="Z1028">
        <v>2.5299999999999998</v>
      </c>
      <c r="AA1028">
        <v>1.67</v>
      </c>
      <c r="AB1028">
        <v>8.5399999999999991</v>
      </c>
      <c r="AC1028">
        <v>6.18</v>
      </c>
      <c r="AD1028">
        <v>6.45</v>
      </c>
      <c r="AE1028">
        <v>10.10</v>
      </c>
      <c r="AF1028">
        <v>10.17</v>
      </c>
      <c r="AG1028">
        <v>20.30</v>
      </c>
      <c r="AH1028">
        <v>19.57</v>
      </c>
      <c r="AI1028">
        <v>30.11</v>
      </c>
      <c r="AJ1028">
        <v>18.829999999999998</v>
      </c>
      <c r="AK1028">
        <v>34.770000000000003</v>
      </c>
      <c r="AL1028">
        <v>69.84</v>
      </c>
      <c r="AM1028">
        <v>-8.0571428570000005</v>
      </c>
      <c r="AN1028">
        <v>11.21052632</v>
      </c>
      <c r="AO1028">
        <v>1.542682927</v>
      </c>
      <c r="AP1028">
        <v>33.40</v>
      </c>
      <c r="AQ1028">
        <v>284.66666670000001</v>
      </c>
      <c r="AR1028">
        <v>36.352941180000002</v>
      </c>
      <c r="AS1028">
        <v>43</v>
      </c>
      <c r="AT1028" t="s">
        <v>23</v>
      </c>
      <c r="AU1028">
        <v>15.40909091</v>
      </c>
      <c r="AV1028">
        <v>70</v>
      </c>
      <c r="AW1028">
        <v>-67.482758619999998</v>
      </c>
      <c r="AX1028">
        <v>65.456521739999999</v>
      </c>
      <c r="AY1028">
        <v>110.7647059</v>
      </c>
      <c r="AZ1028">
        <v>695.40</v>
      </c>
      <c r="BA1028">
        <v>1746</v>
      </c>
    </row>
    <row r="1029" spans="1:53" ht="14.4" hidden="1">
      <c r="A1029" t="s">
        <v>2061</v>
      </c>
      <c r="B1029" t="s">
        <v>2062</v>
      </c>
      <c r="C1029">
        <v>40203010</v>
      </c>
      <c r="D1029">
        <v>6797</v>
      </c>
      <c r="E1029">
        <v>5.1654672399999999</v>
      </c>
      <c r="F1029">
        <v>402030</v>
      </c>
      <c r="G1029">
        <v>40</v>
      </c>
      <c r="H1029">
        <v>40203010</v>
      </c>
      <c r="I1029">
        <v>2.38</v>
      </c>
      <c r="J1029">
        <v>2.76</v>
      </c>
      <c r="K1029">
        <v>3.53</v>
      </c>
      <c r="L1029">
        <v>2.65</v>
      </c>
      <c r="M1029">
        <v>2.31</v>
      </c>
      <c r="N1029">
        <v>2.13</v>
      </c>
      <c r="O1029">
        <v>2.67</v>
      </c>
      <c r="P1029">
        <v>3.01</v>
      </c>
      <c r="Q1029">
        <v>2.80</v>
      </c>
      <c r="R1029">
        <v>2.06</v>
      </c>
      <c r="S1029">
        <v>0.45</v>
      </c>
      <c r="T1029">
        <v>4.80</v>
      </c>
      <c r="U1029">
        <v>3.24</v>
      </c>
      <c r="V1029">
        <v>5.23</v>
      </c>
      <c r="W1029">
        <v>5.85</v>
      </c>
      <c r="X1029">
        <v>18.190000000000001</v>
      </c>
      <c r="Y1029">
        <v>21.24</v>
      </c>
      <c r="Z1029">
        <v>30.51</v>
      </c>
      <c r="AA1029">
        <v>32.69</v>
      </c>
      <c r="AB1029">
        <v>29.24</v>
      </c>
      <c r="AC1029">
        <v>29.08</v>
      </c>
      <c r="AD1029">
        <v>36.770000000000003</v>
      </c>
      <c r="AE1029">
        <v>39.729999999999997</v>
      </c>
      <c r="AF1029">
        <v>33.81</v>
      </c>
      <c r="AG1029">
        <v>43.11</v>
      </c>
      <c r="AH1029">
        <v>32.26</v>
      </c>
      <c r="AI1029">
        <v>44.86</v>
      </c>
      <c r="AJ1029">
        <v>36.950000000000003</v>
      </c>
      <c r="AK1029">
        <v>43.23</v>
      </c>
      <c r="AL1029">
        <v>58.58</v>
      </c>
      <c r="AM1029">
        <v>7.6428571429999996</v>
      </c>
      <c r="AN1029">
        <v>7.6956521740000001</v>
      </c>
      <c r="AO1029">
        <v>8.6430594900000006</v>
      </c>
      <c r="AP1029">
        <v>12.335849059999999</v>
      </c>
      <c r="AQ1029">
        <v>12.65800866</v>
      </c>
      <c r="AR1029">
        <v>13.65258216</v>
      </c>
      <c r="AS1029">
        <v>13.77153558</v>
      </c>
      <c r="AT1029">
        <v>13.199335550000001</v>
      </c>
      <c r="AU1029">
        <v>12.075</v>
      </c>
      <c r="AV1029">
        <v>20.92718447</v>
      </c>
      <c r="AW1029">
        <v>71.688888890000001</v>
      </c>
      <c r="AX1029">
        <v>9.3458333329999999</v>
      </c>
      <c r="AY1029">
        <v>11.40432099</v>
      </c>
      <c r="AZ1029">
        <v>8.2657743789999998</v>
      </c>
      <c r="BA1029">
        <v>10.013675210000001</v>
      </c>
    </row>
    <row r="1030" spans="1:53" ht="14.4" hidden="1">
      <c r="A1030" t="s">
        <v>2063</v>
      </c>
      <c r="B1030" t="s">
        <v>2064</v>
      </c>
      <c r="C1030">
        <v>25101010</v>
      </c>
      <c r="D1030">
        <v>2531</v>
      </c>
      <c r="E1030">
        <v>5.1460926999999996</v>
      </c>
      <c r="F1030">
        <v>251010</v>
      </c>
      <c r="G1030">
        <v>25</v>
      </c>
      <c r="H1030">
        <v>25101010</v>
      </c>
      <c r="I1030">
        <v>8.11</v>
      </c>
      <c r="J1030">
        <v>5.08</v>
      </c>
      <c r="K1030">
        <v>12.85</v>
      </c>
      <c r="L1030">
        <v>4.99</v>
      </c>
      <c r="M1030">
        <v>8.23</v>
      </c>
      <c r="N1030">
        <v>9.59</v>
      </c>
      <c r="O1030">
        <v>13.33</v>
      </c>
      <c r="P1030">
        <v>18.59</v>
      </c>
      <c r="Q1030">
        <v>17.22</v>
      </c>
      <c r="R1030">
        <v>12.75</v>
      </c>
      <c r="S1030">
        <v>2.62</v>
      </c>
      <c r="T1030">
        <v>6.19</v>
      </c>
      <c r="U1030">
        <v>5.47</v>
      </c>
      <c r="V1030">
        <v>9.68</v>
      </c>
      <c r="W1030">
        <v>8.9700000000000006</v>
      </c>
      <c r="X1030">
        <v>98.71</v>
      </c>
      <c r="Y1030">
        <v>39.799999999999997</v>
      </c>
      <c r="Z1030">
        <v>46.84</v>
      </c>
      <c r="AA1030">
        <v>80.97</v>
      </c>
      <c r="AB1030">
        <v>98.08</v>
      </c>
      <c r="AC1030">
        <v>122.83</v>
      </c>
      <c r="AD1030">
        <v>132.37</v>
      </c>
      <c r="AE1030">
        <v>176.66</v>
      </c>
      <c r="AF1030">
        <v>122.86</v>
      </c>
      <c r="AG1030">
        <v>137.19999999999999</v>
      </c>
      <c r="AH1030">
        <v>159.03</v>
      </c>
      <c r="AI1030">
        <v>182.95</v>
      </c>
      <c r="AJ1030">
        <v>124.02</v>
      </c>
      <c r="AK1030">
        <v>141.21</v>
      </c>
      <c r="AL1030">
        <v>94.70</v>
      </c>
      <c r="AM1030">
        <v>12.17139334</v>
      </c>
      <c r="AN1030">
        <v>7.8346456690000004</v>
      </c>
      <c r="AO1030">
        <v>3.6451361869999999</v>
      </c>
      <c r="AP1030">
        <v>16.226452909999999</v>
      </c>
      <c r="AQ1030">
        <v>11.917375460000001</v>
      </c>
      <c r="AR1030">
        <v>12.80813347</v>
      </c>
      <c r="AS1030">
        <v>9.9302325580000002</v>
      </c>
      <c r="AT1030">
        <v>9.5029585799999996</v>
      </c>
      <c r="AU1030">
        <v>7.1347270619999996</v>
      </c>
      <c r="AV1030">
        <v>10.76078431</v>
      </c>
      <c r="AW1030">
        <v>60.698473280000002</v>
      </c>
      <c r="AX1030">
        <v>29.55573506</v>
      </c>
      <c r="AY1030">
        <v>22.67276051</v>
      </c>
      <c r="AZ1030">
        <v>14.58780992</v>
      </c>
      <c r="BA1030">
        <v>10.5574136</v>
      </c>
    </row>
    <row r="1031" spans="1:53" ht="14.4" hidden="1">
      <c r="A1031" t="s">
        <v>2065</v>
      </c>
      <c r="B1031" t="s">
        <v>2066</v>
      </c>
      <c r="C1031">
        <v>25503030</v>
      </c>
      <c r="D1031">
        <v>5311</v>
      </c>
      <c r="E1031">
        <v>5.1454772010000003</v>
      </c>
      <c r="F1031">
        <v>255030</v>
      </c>
      <c r="G1031">
        <v>25</v>
      </c>
      <c r="H1031">
        <v>25503030</v>
      </c>
      <c r="I1031">
        <v>2.67</v>
      </c>
      <c r="J1031">
        <v>8.52</v>
      </c>
      <c r="K1031">
        <v>6.87</v>
      </c>
      <c r="L1031">
        <v>7.10</v>
      </c>
      <c r="M1031">
        <v>7.79</v>
      </c>
      <c r="N1031">
        <v>6.91</v>
      </c>
      <c r="O1031">
        <v>4.93</v>
      </c>
      <c r="P1031">
        <v>7.51</v>
      </c>
      <c r="Q1031">
        <v>6.23</v>
      </c>
      <c r="R1031">
        <v>4.38</v>
      </c>
      <c r="S1031">
        <v>-3.16</v>
      </c>
      <c r="T1031">
        <v>41.88</v>
      </c>
      <c r="U1031">
        <v>50.81</v>
      </c>
      <c r="V1031">
        <v>44.73</v>
      </c>
      <c r="W1031">
        <v>36.82</v>
      </c>
      <c r="X1031">
        <v>37.94</v>
      </c>
      <c r="Y1031">
        <v>44.88</v>
      </c>
      <c r="Z1031">
        <v>83.77</v>
      </c>
      <c r="AA1031">
        <v>97.21</v>
      </c>
      <c r="AB1031">
        <v>125.18</v>
      </c>
      <c r="AC1031">
        <v>65.709999999999994</v>
      </c>
      <c r="AD1031">
        <v>62.69</v>
      </c>
      <c r="AE1031">
        <v>60.05</v>
      </c>
      <c r="AF1031">
        <v>60.31</v>
      </c>
      <c r="AG1031">
        <v>73.48</v>
      </c>
      <c r="AH1031">
        <v>63.05</v>
      </c>
      <c r="AI1031">
        <v>245.02</v>
      </c>
      <c r="AJ1031">
        <v>323.20</v>
      </c>
      <c r="AK1031">
        <v>403.65</v>
      </c>
      <c r="AL1031">
        <v>431.74</v>
      </c>
      <c r="AM1031">
        <v>14.20973783</v>
      </c>
      <c r="AN1031">
        <v>5.2676056339999997</v>
      </c>
      <c r="AO1031">
        <v>12.19359534</v>
      </c>
      <c r="AP1031">
        <v>13.6915493</v>
      </c>
      <c r="AQ1031">
        <v>16.06931964</v>
      </c>
      <c r="AR1031">
        <v>9.5094066569999995</v>
      </c>
      <c r="AS1031">
        <v>12.716024340000001</v>
      </c>
      <c r="AT1031">
        <v>7.9960053259999997</v>
      </c>
      <c r="AU1031">
        <v>9.6805778490000005</v>
      </c>
      <c r="AV1031">
        <v>16.776255710000001</v>
      </c>
      <c r="AW1031">
        <v>-19.952531650000001</v>
      </c>
      <c r="AX1031">
        <v>5.8505253100000001</v>
      </c>
      <c r="AY1031">
        <v>6.3609525680000001</v>
      </c>
      <c r="AZ1031">
        <v>9.0241448690000006</v>
      </c>
      <c r="BA1031">
        <v>11.725692560000001</v>
      </c>
    </row>
    <row r="1032" spans="1:53" ht="14.4" hidden="1">
      <c r="A1032" t="s">
        <v>2067</v>
      </c>
      <c r="B1032" t="s">
        <v>2068</v>
      </c>
      <c r="C1032">
        <v>20305010</v>
      </c>
      <c r="D1032">
        <v>4581</v>
      </c>
      <c r="E1032">
        <v>5.1451287299999997</v>
      </c>
      <c r="F1032">
        <v>203050</v>
      </c>
      <c r="G1032">
        <v>20</v>
      </c>
      <c r="H1032">
        <v>20305010</v>
      </c>
      <c r="I1032">
        <v>3.43</v>
      </c>
      <c r="J1032">
        <v>3.81</v>
      </c>
      <c r="K1032">
        <v>5.34</v>
      </c>
      <c r="L1032">
        <v>5.85</v>
      </c>
      <c r="M1032">
        <v>5.16</v>
      </c>
      <c r="N1032">
        <v>5.65</v>
      </c>
      <c r="O1032">
        <v>5.87</v>
      </c>
      <c r="P1032">
        <v>9.90</v>
      </c>
      <c r="Q1032">
        <v>8.4600000000000009</v>
      </c>
      <c r="R1032">
        <v>9.66</v>
      </c>
      <c r="S1032">
        <v>3.28</v>
      </c>
      <c r="T1032">
        <v>9.73</v>
      </c>
      <c r="U1032">
        <v>17.07</v>
      </c>
      <c r="V1032">
        <v>20.12</v>
      </c>
      <c r="W1032">
        <v>21.68</v>
      </c>
      <c r="X1032">
        <v>56.45</v>
      </c>
      <c r="Y1032">
        <v>55.94</v>
      </c>
      <c r="Z1032">
        <v>114</v>
      </c>
      <c r="AA1032">
        <v>124.63</v>
      </c>
      <c r="AB1032">
        <v>131.84</v>
      </c>
      <c r="AC1032">
        <v>140.66999999999999</v>
      </c>
      <c r="AD1032">
        <v>143.88999999999999</v>
      </c>
      <c r="AE1032">
        <v>182.51</v>
      </c>
      <c r="AF1032">
        <v>150.60</v>
      </c>
      <c r="AG1032">
        <v>187.39</v>
      </c>
      <c r="AH1032">
        <v>164.93</v>
      </c>
      <c r="AI1032">
        <v>206.16</v>
      </c>
      <c r="AJ1032">
        <v>232.99</v>
      </c>
      <c r="AK1032">
        <v>294.27</v>
      </c>
      <c r="AL1032">
        <v>257.63</v>
      </c>
      <c r="AM1032">
        <v>16.45772595</v>
      </c>
      <c r="AN1032">
        <v>14.682414700000001</v>
      </c>
      <c r="AO1032">
        <v>21.348314609999999</v>
      </c>
      <c r="AP1032">
        <v>21.304273500000001</v>
      </c>
      <c r="AQ1032">
        <v>25.550387600000001</v>
      </c>
      <c r="AR1032">
        <v>24.897345130000001</v>
      </c>
      <c r="AS1032">
        <v>24.51277683</v>
      </c>
      <c r="AT1032">
        <v>18.435353540000001</v>
      </c>
      <c r="AU1032">
        <v>17.801418439999999</v>
      </c>
      <c r="AV1032">
        <v>19.398550719999999</v>
      </c>
      <c r="AW1032">
        <v>50.283536589999997</v>
      </c>
      <c r="AX1032">
        <v>21.188078109999999</v>
      </c>
      <c r="AY1032">
        <v>13.649091970000001</v>
      </c>
      <c r="AZ1032">
        <v>14.62574553</v>
      </c>
      <c r="BA1032">
        <v>11.883302580000001</v>
      </c>
    </row>
    <row r="1033" spans="1:53" ht="14.4" hidden="1">
      <c r="A1033" t="s">
        <v>2069</v>
      </c>
      <c r="B1033" t="s">
        <v>2070</v>
      </c>
      <c r="C1033">
        <v>35203010</v>
      </c>
      <c r="D1033">
        <v>8071</v>
      </c>
      <c r="E1033">
        <v>5.1450915200000003</v>
      </c>
      <c r="F1033">
        <v>352030</v>
      </c>
      <c r="G1033">
        <v>35</v>
      </c>
      <c r="H1033">
        <v>35203010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>
        <v>-1.76</v>
      </c>
      <c r="V1033">
        <v>-1.30</v>
      </c>
      <c r="W1033">
        <v>-4.2699999999999996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e">
        <v>#N/A</v>
      </c>
      <c r="AL1033">
        <v>33.76</v>
      </c>
      <c r="AM1033" t="s">
        <v>23</v>
      </c>
      <c r="AN1033" t="s">
        <v>23</v>
      </c>
      <c r="AO1033" t="s">
        <v>23</v>
      </c>
      <c r="AP1033" t="s">
        <v>23</v>
      </c>
      <c r="AQ1033" t="s">
        <v>23</v>
      </c>
      <c r="AR1033" t="s">
        <v>23</v>
      </c>
      <c r="AS1033" t="s">
        <v>23</v>
      </c>
      <c r="AT1033" t="s">
        <v>23</v>
      </c>
      <c r="AU1033" t="s">
        <v>23</v>
      </c>
      <c r="AV1033" t="s">
        <v>23</v>
      </c>
      <c r="AW1033" t="s">
        <v>23</v>
      </c>
      <c r="AX1033" t="s">
        <v>23</v>
      </c>
      <c r="AY1033" t="s">
        <v>23</v>
      </c>
      <c r="AZ1033" t="s">
        <v>23</v>
      </c>
      <c r="BA1033">
        <v>-7.9063231849999998</v>
      </c>
    </row>
    <row r="1034" spans="1:53" ht="14.4" hidden="1">
      <c r="A1034" t="s">
        <v>2071</v>
      </c>
      <c r="B1034" t="s">
        <v>2072</v>
      </c>
      <c r="C1034">
        <v>60104010</v>
      </c>
      <c r="D1034">
        <v>6798</v>
      </c>
      <c r="E1034">
        <v>5.1364896</v>
      </c>
      <c r="F1034">
        <v>601040</v>
      </c>
      <c r="G1034">
        <v>60</v>
      </c>
      <c r="H1034">
        <v>60104010</v>
      </c>
      <c r="I1034">
        <v>-0.27</v>
      </c>
      <c r="J1034">
        <v>-1.36</v>
      </c>
      <c r="K1034">
        <v>0.32</v>
      </c>
      <c r="L1034">
        <v>0.76</v>
      </c>
      <c r="M1034">
        <v>0.22</v>
      </c>
      <c r="N1034">
        <v>0.57999999999999996</v>
      </c>
      <c r="O1034">
        <v>0.31</v>
      </c>
      <c r="P1034">
        <v>0.52</v>
      </c>
      <c r="Q1034">
        <v>0.19</v>
      </c>
      <c r="R1034">
        <v>1.17</v>
      </c>
      <c r="S1034">
        <v>1.60</v>
      </c>
      <c r="T1034">
        <v>1.87</v>
      </c>
      <c r="U1034">
        <v>1.1100000000000001</v>
      </c>
      <c r="V1034">
        <v>0.55000000000000004</v>
      </c>
      <c r="W1034">
        <v>0.30</v>
      </c>
      <c r="X1034">
        <v>8.34</v>
      </c>
      <c r="Y1034">
        <v>6.41</v>
      </c>
      <c r="Z1034">
        <v>8.35</v>
      </c>
      <c r="AA1034">
        <v>10.30</v>
      </c>
      <c r="AB1034">
        <v>11.42</v>
      </c>
      <c r="AC1034">
        <v>9.43</v>
      </c>
      <c r="AD1034">
        <v>8.51</v>
      </c>
      <c r="AE1034">
        <v>9.25</v>
      </c>
      <c r="AF1034">
        <v>7.90</v>
      </c>
      <c r="AG1034">
        <v>41.20</v>
      </c>
      <c r="AH1034">
        <v>33.5</v>
      </c>
      <c r="AI1034">
        <v>40.28</v>
      </c>
      <c r="AJ1034">
        <v>25.29</v>
      </c>
      <c r="AK1034">
        <v>24.35</v>
      </c>
      <c r="AL1034">
        <v>30.64</v>
      </c>
      <c r="AM1034">
        <v>-30.88888889</v>
      </c>
      <c r="AN1034">
        <v>-4.7132352940000004</v>
      </c>
      <c r="AO1034">
        <v>26.09375</v>
      </c>
      <c r="AP1034">
        <v>13.55263158</v>
      </c>
      <c r="AQ1034">
        <v>51.909090910000003</v>
      </c>
      <c r="AR1034">
        <v>16.258620690000001</v>
      </c>
      <c r="AS1034">
        <v>27.451612900000001</v>
      </c>
      <c r="AT1034">
        <v>17.78846154</v>
      </c>
      <c r="AU1034">
        <v>41.578947370000002</v>
      </c>
      <c r="AV1034">
        <v>35.213675209999998</v>
      </c>
      <c r="AW1034">
        <v>20.9375</v>
      </c>
      <c r="AX1034">
        <v>21.540106949999998</v>
      </c>
      <c r="AY1034">
        <v>22.78378378</v>
      </c>
      <c r="AZ1034">
        <v>44.272727269999997</v>
      </c>
      <c r="BA1034">
        <v>102.1333333</v>
      </c>
    </row>
    <row r="1035" spans="1:53" ht="14.4" hidden="1">
      <c r="A1035" t="s">
        <v>2073</v>
      </c>
      <c r="B1035" t="s">
        <v>2074</v>
      </c>
      <c r="C1035">
        <v>45103020</v>
      </c>
      <c r="D1035">
        <v>7372</v>
      </c>
      <c r="E1035">
        <v>5.1306497999999996</v>
      </c>
      <c r="F1035">
        <v>451030</v>
      </c>
      <c r="G1035">
        <v>45</v>
      </c>
      <c r="H1035">
        <v>45103020</v>
      </c>
      <c r="I1035" t="e">
        <v>#N/A</v>
      </c>
      <c r="J1035">
        <v>0.070000000000000007</v>
      </c>
      <c r="K1035">
        <v>0.08</v>
      </c>
      <c r="L1035">
        <v>0.05</v>
      </c>
      <c r="M1035">
        <v>0.81</v>
      </c>
      <c r="N1035">
        <v>0.42</v>
      </c>
      <c r="O1035">
        <v>0.5</v>
      </c>
      <c r="P1035">
        <v>1.01</v>
      </c>
      <c r="Q1035">
        <v>1.37</v>
      </c>
      <c r="R1035">
        <v>1.68</v>
      </c>
      <c r="S1035">
        <v>2.2400000000000002</v>
      </c>
      <c r="T1035">
        <v>1.77</v>
      </c>
      <c r="U1035">
        <v>2.74</v>
      </c>
      <c r="V1035">
        <v>4.03</v>
      </c>
      <c r="W1035">
        <v>4.6500000000000004</v>
      </c>
      <c r="X1035" t="e">
        <v>#N/A</v>
      </c>
      <c r="Y1035" t="e">
        <v>#N/A</v>
      </c>
      <c r="Z1035">
        <v>14.79</v>
      </c>
      <c r="AA1035">
        <v>23.11</v>
      </c>
      <c r="AB1035">
        <v>37.75</v>
      </c>
      <c r="AC1035">
        <v>33.090000000000003</v>
      </c>
      <c r="AD1035">
        <v>31.65</v>
      </c>
      <c r="AE1035">
        <v>59.35</v>
      </c>
      <c r="AF1035">
        <v>74.739999999999995</v>
      </c>
      <c r="AG1035">
        <v>83.37</v>
      </c>
      <c r="AH1035">
        <v>121.87</v>
      </c>
      <c r="AI1035">
        <v>137.22</v>
      </c>
      <c r="AJ1035">
        <v>112.23</v>
      </c>
      <c r="AK1035">
        <v>196.28</v>
      </c>
      <c r="AL1035">
        <v>140.22</v>
      </c>
      <c r="AM1035" t="s">
        <v>23</v>
      </c>
      <c r="AN1035" t="s">
        <v>23</v>
      </c>
      <c r="AO1035">
        <v>184.875</v>
      </c>
      <c r="AP1035">
        <v>462.20</v>
      </c>
      <c r="AQ1035">
        <v>46.604938269999998</v>
      </c>
      <c r="AR1035">
        <v>78.785714290000001</v>
      </c>
      <c r="AS1035">
        <v>63.30</v>
      </c>
      <c r="AT1035">
        <v>58.762376240000002</v>
      </c>
      <c r="AU1035">
        <v>54.554744530000001</v>
      </c>
      <c r="AV1035">
        <v>49.625</v>
      </c>
      <c r="AW1035">
        <v>54.40625</v>
      </c>
      <c r="AX1035">
        <v>77.52542373</v>
      </c>
      <c r="AY1035">
        <v>40.959854010000001</v>
      </c>
      <c r="AZ1035">
        <v>48.704714639999999</v>
      </c>
      <c r="BA1035">
        <v>30.15483871</v>
      </c>
    </row>
    <row r="1036" spans="1:53" ht="14.4" hidden="1">
      <c r="A1036" t="s">
        <v>2075</v>
      </c>
      <c r="B1036" t="s">
        <v>2076</v>
      </c>
      <c r="C1036">
        <v>35201010</v>
      </c>
      <c r="D1036">
        <v>2836</v>
      </c>
      <c r="E1036">
        <v>5.1269486000000004</v>
      </c>
      <c r="F1036">
        <v>352010</v>
      </c>
      <c r="G1036">
        <v>35</v>
      </c>
      <c r="H1036">
        <v>35201010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>
        <v>-0.25</v>
      </c>
      <c r="S1036">
        <v>-0.31</v>
      </c>
      <c r="T1036">
        <v>-0.98</v>
      </c>
      <c r="U1036">
        <v>-1.65</v>
      </c>
      <c r="V1036">
        <v>-2.17</v>
      </c>
      <c r="W1036">
        <v>-3.93</v>
      </c>
      <c r="X1036" t="e">
        <v>#N/A</v>
      </c>
      <c r="Y1036" t="e">
        <v>#N/A</v>
      </c>
      <c r="Z1036" t="e"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>
        <v>19.04</v>
      </c>
      <c r="AJ1036">
        <v>29.78</v>
      </c>
      <c r="AK1036">
        <v>73.59</v>
      </c>
      <c r="AL1036">
        <v>78.28</v>
      </c>
      <c r="AM1036" t="s">
        <v>23</v>
      </c>
      <c r="AN1036" t="s">
        <v>23</v>
      </c>
      <c r="AO1036" t="s">
        <v>23</v>
      </c>
      <c r="AP1036" t="s">
        <v>23</v>
      </c>
      <c r="AQ1036" t="s">
        <v>23</v>
      </c>
      <c r="AR1036" t="s">
        <v>23</v>
      </c>
      <c r="AS1036" t="s">
        <v>23</v>
      </c>
      <c r="AT1036" t="s">
        <v>23</v>
      </c>
      <c r="AU1036" t="s">
        <v>23</v>
      </c>
      <c r="AV1036" t="s">
        <v>23</v>
      </c>
      <c r="AW1036" t="s">
        <v>23</v>
      </c>
      <c r="AX1036">
        <v>-19.428571430000002</v>
      </c>
      <c r="AY1036">
        <v>-18.048484850000001</v>
      </c>
      <c r="AZ1036">
        <v>-33.912442400000003</v>
      </c>
      <c r="BA1036">
        <v>-19.918575059999998</v>
      </c>
    </row>
    <row r="1037" spans="1:53" ht="14.4" hidden="1">
      <c r="A1037" t="s">
        <v>2077</v>
      </c>
      <c r="B1037" t="s">
        <v>2078</v>
      </c>
      <c r="C1037">
        <v>40101015</v>
      </c>
      <c r="D1037">
        <v>6020</v>
      </c>
      <c r="E1037">
        <v>5.1181987500000004</v>
      </c>
      <c r="F1037">
        <v>401010</v>
      </c>
      <c r="G1037">
        <v>40</v>
      </c>
      <c r="H1037">
        <v>40101015</v>
      </c>
      <c r="I1037">
        <v>2.86</v>
      </c>
      <c r="J1037">
        <v>2.17</v>
      </c>
      <c r="K1037">
        <v>2.36</v>
      </c>
      <c r="L1037">
        <v>2.4700000000000002</v>
      </c>
      <c r="M1037">
        <v>1.39</v>
      </c>
      <c r="N1037">
        <v>1.54</v>
      </c>
      <c r="O1037">
        <v>1.59</v>
      </c>
      <c r="P1037">
        <v>1.81</v>
      </c>
      <c r="Q1037">
        <v>2.2200000000000002</v>
      </c>
      <c r="R1037">
        <v>1.21</v>
      </c>
      <c r="S1037">
        <v>1.42</v>
      </c>
      <c r="T1037">
        <v>1.59</v>
      </c>
      <c r="U1037">
        <v>1.64</v>
      </c>
      <c r="V1037">
        <v>1.39</v>
      </c>
      <c r="W1037">
        <v>1.56</v>
      </c>
      <c r="X1037">
        <v>51.25</v>
      </c>
      <c r="Y1037">
        <v>33.43</v>
      </c>
      <c r="Z1037">
        <v>39.01</v>
      </c>
      <c r="AA1037">
        <v>66.11</v>
      </c>
      <c r="AB1037">
        <v>29.88</v>
      </c>
      <c r="AC1037">
        <v>30.17</v>
      </c>
      <c r="AD1037">
        <v>45.20</v>
      </c>
      <c r="AE1037">
        <v>45.05</v>
      </c>
      <c r="AF1037">
        <v>57.69</v>
      </c>
      <c r="AG1037">
        <v>35.10</v>
      </c>
      <c r="AH1037">
        <v>36.174999999999997</v>
      </c>
      <c r="AI1037">
        <v>50.84</v>
      </c>
      <c r="AJ1037">
        <v>34.40</v>
      </c>
      <c r="AK1037">
        <v>30.30</v>
      </c>
      <c r="AL1037">
        <v>36.049999999999997</v>
      </c>
      <c r="AM1037">
        <v>17.919580419999999</v>
      </c>
      <c r="AN1037">
        <v>15.40552995</v>
      </c>
      <c r="AO1037">
        <v>16.529661019999999</v>
      </c>
      <c r="AP1037">
        <v>26.765182190000001</v>
      </c>
      <c r="AQ1037">
        <v>21.496402880000002</v>
      </c>
      <c r="AR1037">
        <v>19.59090909</v>
      </c>
      <c r="AS1037">
        <v>28.427672959999999</v>
      </c>
      <c r="AT1037">
        <v>24.889502759999999</v>
      </c>
      <c r="AU1037">
        <v>25.986486490000001</v>
      </c>
      <c r="AV1037">
        <v>29.008264459999999</v>
      </c>
      <c r="AW1037">
        <v>25.475352109999999</v>
      </c>
      <c r="AX1037">
        <v>31.974842769999999</v>
      </c>
      <c r="AY1037">
        <v>20.975609760000001</v>
      </c>
      <c r="AZ1037">
        <v>21.798561150000001</v>
      </c>
      <c r="BA1037">
        <v>23.108974360000001</v>
      </c>
    </row>
    <row r="1038" spans="1:53" ht="14.4" hidden="1">
      <c r="A1038" t="s">
        <v>2079</v>
      </c>
      <c r="B1038" t="s">
        <v>2080</v>
      </c>
      <c r="C1038">
        <v>20202020</v>
      </c>
      <c r="D1038">
        <v>8700</v>
      </c>
      <c r="E1038">
        <v>5.1166410600000001</v>
      </c>
      <c r="F1038">
        <v>202020</v>
      </c>
      <c r="G1038">
        <v>20</v>
      </c>
      <c r="H1038">
        <v>20202020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  <c r="U1038">
        <v>0.92</v>
      </c>
      <c r="V1038">
        <v>0.96</v>
      </c>
      <c r="W1038">
        <v>-0.33</v>
      </c>
      <c r="X1038" t="e">
        <v>#N/A</v>
      </c>
      <c r="Y1038" t="e">
        <v>#N/A</v>
      </c>
      <c r="Z1038" t="e">
        <v>#N/A</v>
      </c>
      <c r="AA1038" t="e">
        <v>#N/A</v>
      </c>
      <c r="AB1038" t="e">
        <v>#N/A</v>
      </c>
      <c r="AC1038" t="e">
        <v>#N/A</v>
      </c>
      <c r="AD1038" t="e">
        <v>#N/A</v>
      </c>
      <c r="AE1038" t="e">
        <v>#N/A</v>
      </c>
      <c r="AF1038" t="e">
        <v>#N/A</v>
      </c>
      <c r="AG1038" t="e">
        <v>#N/A</v>
      </c>
      <c r="AH1038" t="e">
        <v>#N/A</v>
      </c>
      <c r="AI1038" t="e">
        <v>#N/A</v>
      </c>
      <c r="AJ1038" t="e">
        <v>#N/A</v>
      </c>
      <c r="AK1038" t="e">
        <v>#N/A</v>
      </c>
      <c r="AL1038">
        <v>21.03</v>
      </c>
      <c r="AM1038" t="s">
        <v>23</v>
      </c>
      <c r="AN1038" t="s">
        <v>23</v>
      </c>
      <c r="AO1038" t="s">
        <v>23</v>
      </c>
      <c r="AP1038" t="s">
        <v>23</v>
      </c>
      <c r="AQ1038" t="s">
        <v>23</v>
      </c>
      <c r="AR1038" t="s">
        <v>23</v>
      </c>
      <c r="AS1038" t="s">
        <v>23</v>
      </c>
      <c r="AT1038" t="s">
        <v>23</v>
      </c>
      <c r="AU1038" t="s">
        <v>23</v>
      </c>
      <c r="AV1038" t="s">
        <v>23</v>
      </c>
      <c r="AW1038" t="s">
        <v>23</v>
      </c>
      <c r="AX1038" t="s">
        <v>23</v>
      </c>
      <c r="AY1038" t="s">
        <v>23</v>
      </c>
      <c r="AZ1038" t="s">
        <v>23</v>
      </c>
      <c r="BA1038">
        <v>-63.727272730000003</v>
      </c>
    </row>
    <row r="1039" spans="1:53" ht="14.4" hidden="1">
      <c r="A1039" t="s">
        <v>2081</v>
      </c>
      <c r="B1039" t="s">
        <v>2082</v>
      </c>
      <c r="C1039">
        <v>25102010</v>
      </c>
      <c r="D1039">
        <v>3790</v>
      </c>
      <c r="E1039">
        <v>5.0936861999999996</v>
      </c>
      <c r="F1039">
        <v>251020</v>
      </c>
      <c r="G1039">
        <v>25</v>
      </c>
      <c r="H1039">
        <v>25102010</v>
      </c>
      <c r="I1039">
        <v>2.0699999999999998</v>
      </c>
      <c r="J1039">
        <v>1.92</v>
      </c>
      <c r="K1039">
        <v>2.2599999999999998</v>
      </c>
      <c r="L1039">
        <v>2.88</v>
      </c>
      <c r="M1039">
        <v>3.35</v>
      </c>
      <c r="N1039">
        <v>3.74</v>
      </c>
      <c r="O1039">
        <v>4.88</v>
      </c>
      <c r="P1039">
        <v>7.09</v>
      </c>
      <c r="Q1039">
        <v>8.14</v>
      </c>
      <c r="R1039">
        <v>2.4700000000000002</v>
      </c>
      <c r="S1039">
        <v>4.0199999999999996</v>
      </c>
      <c r="T1039">
        <v>11.85</v>
      </c>
      <c r="U1039">
        <v>20.59</v>
      </c>
      <c r="V1039">
        <v>6.95</v>
      </c>
      <c r="W1039">
        <v>4.9400000000000004</v>
      </c>
      <c r="X1039">
        <v>33.96</v>
      </c>
      <c r="Y1039">
        <v>27.43</v>
      </c>
      <c r="Z1039">
        <v>37.43</v>
      </c>
      <c r="AA1039">
        <v>55.23</v>
      </c>
      <c r="AB1039">
        <v>55.87</v>
      </c>
      <c r="AC1039">
        <v>56.15</v>
      </c>
      <c r="AD1039">
        <v>100.05</v>
      </c>
      <c r="AE1039">
        <v>150.72</v>
      </c>
      <c r="AF1039">
        <v>52</v>
      </c>
      <c r="AG1039">
        <v>74.290000000000006</v>
      </c>
      <c r="AH1039">
        <v>92.99</v>
      </c>
      <c r="AI1039">
        <v>103.77</v>
      </c>
      <c r="AJ1039">
        <v>75.489999999999995</v>
      </c>
      <c r="AK1039">
        <v>118.25</v>
      </c>
      <c r="AL1039">
        <v>95.71</v>
      </c>
      <c r="AM1039">
        <v>16.405797100000001</v>
      </c>
      <c r="AN1039">
        <v>14.28645833</v>
      </c>
      <c r="AO1039">
        <v>16.561946899999999</v>
      </c>
      <c r="AP1039">
        <v>19.177083329999999</v>
      </c>
      <c r="AQ1039">
        <v>16.677611939999998</v>
      </c>
      <c r="AR1039">
        <v>15.013368979999999</v>
      </c>
      <c r="AS1039">
        <v>20.50204918</v>
      </c>
      <c r="AT1039">
        <v>21.258110009999999</v>
      </c>
      <c r="AU1039">
        <v>6.3882063880000004</v>
      </c>
      <c r="AV1039">
        <v>30.07692308</v>
      </c>
      <c r="AW1039">
        <v>23.131840799999999</v>
      </c>
      <c r="AX1039">
        <v>8.756962025</v>
      </c>
      <c r="AY1039">
        <v>3.6663428850000002</v>
      </c>
      <c r="AZ1039">
        <v>17.014388490000002</v>
      </c>
      <c r="BA1039">
        <v>19.37449393</v>
      </c>
    </row>
    <row r="1040" spans="1:53" ht="14.4" hidden="1">
      <c r="A1040" t="s">
        <v>2083</v>
      </c>
      <c r="B1040" t="s">
        <v>2084</v>
      </c>
      <c r="C1040">
        <v>35102015</v>
      </c>
      <c r="D1040">
        <v>2834</v>
      </c>
      <c r="E1040">
        <v>5.0802421799999999</v>
      </c>
      <c r="F1040">
        <v>351020</v>
      </c>
      <c r="G1040">
        <v>35</v>
      </c>
      <c r="H1040">
        <v>35102015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>
        <v>0</v>
      </c>
      <c r="S1040">
        <v>0</v>
      </c>
      <c r="T1040">
        <v>-0.57999999999999996</v>
      </c>
      <c r="U1040">
        <v>-0.32</v>
      </c>
      <c r="V1040">
        <v>-0.11</v>
      </c>
      <c r="W1040">
        <v>0.53</v>
      </c>
      <c r="X1040" t="e">
        <v>#N/A</v>
      </c>
      <c r="Y1040" t="e">
        <v>#N/A</v>
      </c>
      <c r="Z1040" t="e">
        <v>#N/A</v>
      </c>
      <c r="AA1040" t="e">
        <v>#N/A</v>
      </c>
      <c r="AB1040" t="e">
        <v>#N/A</v>
      </c>
      <c r="AC1040" t="e">
        <v>#N/A</v>
      </c>
      <c r="AD1040" t="e">
        <v>#N/A</v>
      </c>
      <c r="AE1040" t="e">
        <v>#N/A</v>
      </c>
      <c r="AF1040" t="e">
        <v>#N/A</v>
      </c>
      <c r="AG1040" t="e">
        <v>#N/A</v>
      </c>
      <c r="AH1040" t="e">
        <v>#N/A</v>
      </c>
      <c r="AI1040">
        <v>6.55</v>
      </c>
      <c r="AJ1040">
        <v>6.41</v>
      </c>
      <c r="AK1040">
        <v>8.90</v>
      </c>
      <c r="AL1040">
        <v>24.18</v>
      </c>
      <c r="AM1040" t="s">
        <v>23</v>
      </c>
      <c r="AN1040" t="s">
        <v>23</v>
      </c>
      <c r="AO1040" t="s">
        <v>23</v>
      </c>
      <c r="AP1040" t="s">
        <v>23</v>
      </c>
      <c r="AQ1040" t="s">
        <v>23</v>
      </c>
      <c r="AR1040" t="s">
        <v>23</v>
      </c>
      <c r="AS1040" t="s">
        <v>23</v>
      </c>
      <c r="AT1040" t="s">
        <v>23</v>
      </c>
      <c r="AU1040" t="s">
        <v>23</v>
      </c>
      <c r="AV1040" t="s">
        <v>23</v>
      </c>
      <c r="AW1040" t="s">
        <v>23</v>
      </c>
      <c r="AX1040">
        <v>-11.29310345</v>
      </c>
      <c r="AY1040">
        <v>-20.03125</v>
      </c>
      <c r="AZ1040">
        <v>-80.909090910000003</v>
      </c>
      <c r="BA1040">
        <v>45.622641510000001</v>
      </c>
    </row>
    <row r="1041" spans="1:53" ht="14.4" hidden="1">
      <c r="A1041" t="s">
        <v>2085</v>
      </c>
      <c r="B1041" t="s">
        <v>2086</v>
      </c>
      <c r="C1041">
        <v>20101010</v>
      </c>
      <c r="D1041">
        <v>2821</v>
      </c>
      <c r="E1041">
        <v>5.0788254000000004</v>
      </c>
      <c r="F1041">
        <v>201010</v>
      </c>
      <c r="G1041">
        <v>20</v>
      </c>
      <c r="H1041">
        <v>20101010</v>
      </c>
      <c r="I1041">
        <v>0.77</v>
      </c>
      <c r="J1041">
        <v>1.35</v>
      </c>
      <c r="K1041">
        <v>1.61</v>
      </c>
      <c r="L1041">
        <v>1.84</v>
      </c>
      <c r="M1041">
        <v>2.12</v>
      </c>
      <c r="N1041">
        <v>2.44</v>
      </c>
      <c r="O1041">
        <v>2.65</v>
      </c>
      <c r="P1041">
        <v>3.09</v>
      </c>
      <c r="Q1041">
        <v>3.11</v>
      </c>
      <c r="R1041">
        <v>3.57</v>
      </c>
      <c r="S1041">
        <v>0.38</v>
      </c>
      <c r="T1041">
        <v>0.19</v>
      </c>
      <c r="U1041">
        <v>1.49</v>
      </c>
      <c r="V1041">
        <v>1.24</v>
      </c>
      <c r="W1041">
        <v>1.59</v>
      </c>
      <c r="X1041">
        <v>18.09</v>
      </c>
      <c r="Y1041">
        <v>24.21</v>
      </c>
      <c r="Z1041">
        <v>26.96</v>
      </c>
      <c r="AA1041">
        <v>44.69</v>
      </c>
      <c r="AB1041">
        <v>41.49</v>
      </c>
      <c r="AC1041">
        <v>46.45</v>
      </c>
      <c r="AD1041">
        <v>51.44</v>
      </c>
      <c r="AE1041">
        <v>61.85</v>
      </c>
      <c r="AF1041">
        <v>57.34</v>
      </c>
      <c r="AG1041">
        <v>73.31</v>
      </c>
      <c r="AH1041">
        <v>48.49</v>
      </c>
      <c r="AI1041">
        <v>51.80</v>
      </c>
      <c r="AJ1041">
        <v>58.85</v>
      </c>
      <c r="AK1041">
        <v>73.75</v>
      </c>
      <c r="AL1041">
        <v>62.70</v>
      </c>
      <c r="AM1041">
        <v>23.493506490000001</v>
      </c>
      <c r="AN1041">
        <v>17.93333333</v>
      </c>
      <c r="AO1041">
        <v>16.745341610000001</v>
      </c>
      <c r="AP1041">
        <v>24.288043479999999</v>
      </c>
      <c r="AQ1041">
        <v>19.57075472</v>
      </c>
      <c r="AR1041">
        <v>19.036885250000001</v>
      </c>
      <c r="AS1041">
        <v>19.411320750000002</v>
      </c>
      <c r="AT1041">
        <v>20.016181230000001</v>
      </c>
      <c r="AU1041">
        <v>18.437299039999999</v>
      </c>
      <c r="AV1041">
        <v>20.535014010000001</v>
      </c>
      <c r="AW1041">
        <v>127.6052632</v>
      </c>
      <c r="AX1041">
        <v>272.63157890000002</v>
      </c>
      <c r="AY1041">
        <v>39.4966443</v>
      </c>
      <c r="AZ1041">
        <v>59.47580645</v>
      </c>
      <c r="BA1041">
        <v>39.433962260000001</v>
      </c>
    </row>
    <row r="1042" spans="1:53" ht="14.4" hidden="1">
      <c r="A1042" t="s">
        <v>2087</v>
      </c>
      <c r="B1042" t="s">
        <v>2088</v>
      </c>
      <c r="C1042">
        <v>20103010</v>
      </c>
      <c r="D1042">
        <v>1623</v>
      </c>
      <c r="E1042">
        <v>5.0783745600000003</v>
      </c>
      <c r="F1042">
        <v>201030</v>
      </c>
      <c r="G1042">
        <v>20</v>
      </c>
      <c r="H1042">
        <v>20103010</v>
      </c>
      <c r="I1042">
        <v>0.15</v>
      </c>
      <c r="J1042">
        <v>0.45</v>
      </c>
      <c r="K1042">
        <v>1.1399999999999999</v>
      </c>
      <c r="L1042">
        <v>1.04</v>
      </c>
      <c r="M1042">
        <v>1.1499999999999999</v>
      </c>
      <c r="N1042">
        <v>2.41</v>
      </c>
      <c r="O1042">
        <v>3.89</v>
      </c>
      <c r="P1042">
        <v>4.92</v>
      </c>
      <c r="Q1042">
        <v>1.97</v>
      </c>
      <c r="R1042">
        <v>1.80</v>
      </c>
      <c r="S1042">
        <v>1.07</v>
      </c>
      <c r="T1042">
        <v>1.57</v>
      </c>
      <c r="U1042">
        <v>4.74</v>
      </c>
      <c r="V1042">
        <v>7.37</v>
      </c>
      <c r="W1042">
        <v>7.92</v>
      </c>
      <c r="X1042">
        <v>14.75</v>
      </c>
      <c r="Y1042">
        <v>20.92</v>
      </c>
      <c r="Z1042">
        <v>19.80</v>
      </c>
      <c r="AA1042">
        <v>27.79</v>
      </c>
      <c r="AB1042">
        <v>35.090000000000003</v>
      </c>
      <c r="AC1042">
        <v>69.959999999999994</v>
      </c>
      <c r="AD1042">
        <v>80.290000000000006</v>
      </c>
      <c r="AE1042">
        <v>111.43</v>
      </c>
      <c r="AF1042">
        <v>54.04</v>
      </c>
      <c r="AG1042">
        <v>47.15</v>
      </c>
      <c r="AH1042">
        <v>75.52</v>
      </c>
      <c r="AI1042">
        <v>93.76</v>
      </c>
      <c r="AJ1042">
        <v>93.60</v>
      </c>
      <c r="AK1042">
        <v>115.09</v>
      </c>
      <c r="AL1042">
        <v>174.06</v>
      </c>
      <c r="AM1042">
        <v>98.333333330000002</v>
      </c>
      <c r="AN1042">
        <v>46.488888889999998</v>
      </c>
      <c r="AO1042">
        <v>17.368421049999998</v>
      </c>
      <c r="AP1042">
        <v>26.72115385</v>
      </c>
      <c r="AQ1042">
        <v>30.51304348</v>
      </c>
      <c r="AR1042">
        <v>29.02904564</v>
      </c>
      <c r="AS1042">
        <v>20.64010283</v>
      </c>
      <c r="AT1042">
        <v>22.648373979999999</v>
      </c>
      <c r="AU1042">
        <v>27.431472079999999</v>
      </c>
      <c r="AV1042">
        <v>26.194444440000002</v>
      </c>
      <c r="AW1042">
        <v>70.579439249999993</v>
      </c>
      <c r="AX1042">
        <v>59.71974522</v>
      </c>
      <c r="AY1042">
        <v>19.746835440000002</v>
      </c>
      <c r="AZ1042">
        <v>15.61601085</v>
      </c>
      <c r="BA1042">
        <v>21.977272729999999</v>
      </c>
    </row>
    <row r="1043" spans="1:53" ht="14.4" hidden="1">
      <c r="A1043" t="s">
        <v>2089</v>
      </c>
      <c r="B1043" t="s">
        <v>2090</v>
      </c>
      <c r="C1043">
        <v>40101015</v>
      </c>
      <c r="D1043">
        <v>6020</v>
      </c>
      <c r="E1043">
        <v>5.0775110000000003</v>
      </c>
      <c r="F1043">
        <v>401010</v>
      </c>
      <c r="G1043">
        <v>40</v>
      </c>
      <c r="H1043">
        <v>40101015</v>
      </c>
      <c r="I1043">
        <v>1.65</v>
      </c>
      <c r="J1043">
        <v>1.61</v>
      </c>
      <c r="K1043">
        <v>1.64</v>
      </c>
      <c r="L1043">
        <v>1.70</v>
      </c>
      <c r="M1043">
        <v>1.92</v>
      </c>
      <c r="N1043">
        <v>1.98</v>
      </c>
      <c r="O1043">
        <v>1.99</v>
      </c>
      <c r="P1043">
        <v>1.54</v>
      </c>
      <c r="Q1043">
        <v>2.4500000000000002</v>
      </c>
      <c r="R1043">
        <v>2.5499999999999998</v>
      </c>
      <c r="S1043">
        <v>2.40</v>
      </c>
      <c r="T1043">
        <v>2.83</v>
      </c>
      <c r="U1043">
        <v>2.80</v>
      </c>
      <c r="V1043">
        <v>2.71</v>
      </c>
      <c r="W1043">
        <v>2.75</v>
      </c>
      <c r="X1043">
        <v>29.20</v>
      </c>
      <c r="Y1043">
        <v>28.27</v>
      </c>
      <c r="Z1043">
        <v>24.34</v>
      </c>
      <c r="AA1043">
        <v>31.45</v>
      </c>
      <c r="AB1043">
        <v>37.450000000000003</v>
      </c>
      <c r="AC1043">
        <v>36.99</v>
      </c>
      <c r="AD1043">
        <v>46.25</v>
      </c>
      <c r="AE1043">
        <v>34.75</v>
      </c>
      <c r="AF1043">
        <v>31.11</v>
      </c>
      <c r="AG1043">
        <v>38.659999999999997</v>
      </c>
      <c r="AH1043">
        <v>32.40</v>
      </c>
      <c r="AI1043">
        <v>36.28</v>
      </c>
      <c r="AJ1043">
        <v>40.49</v>
      </c>
      <c r="AK1043">
        <v>37.549999999999997</v>
      </c>
      <c r="AL1043">
        <v>37.549999999999997</v>
      </c>
      <c r="AM1043">
        <v>17.6969697</v>
      </c>
      <c r="AN1043">
        <v>17.55900621</v>
      </c>
      <c r="AO1043">
        <v>14.841463409999999</v>
      </c>
      <c r="AP1043">
        <v>18.5</v>
      </c>
      <c r="AQ1043">
        <v>19.505208329999999</v>
      </c>
      <c r="AR1043">
        <v>18.68181818</v>
      </c>
      <c r="AS1043">
        <v>23.241206030000001</v>
      </c>
      <c r="AT1043">
        <v>22.56493506</v>
      </c>
      <c r="AU1043">
        <v>12.69795918</v>
      </c>
      <c r="AV1043">
        <v>15.16078431</v>
      </c>
      <c r="AW1043">
        <v>13.5</v>
      </c>
      <c r="AX1043">
        <v>12.81978799</v>
      </c>
      <c r="AY1043">
        <v>14.46071429</v>
      </c>
      <c r="AZ1043">
        <v>13.85608856</v>
      </c>
      <c r="BA1043">
        <v>13.654545450000001</v>
      </c>
    </row>
    <row r="1044" spans="1:53" ht="14.4" hidden="1">
      <c r="A1044" t="s">
        <v>2091</v>
      </c>
      <c r="B1044" t="s">
        <v>2092</v>
      </c>
      <c r="C1044">
        <v>20104020</v>
      </c>
      <c r="D1044">
        <v>3621</v>
      </c>
      <c r="E1044">
        <v>5.0766729599999998</v>
      </c>
      <c r="F1044">
        <v>201040</v>
      </c>
      <c r="G1044">
        <v>20</v>
      </c>
      <c r="H1044">
        <v>20104020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>
        <v>-2.64</v>
      </c>
      <c r="P1044">
        <v>-2.48</v>
      </c>
      <c r="Q1044">
        <v>-2.2599999999999998</v>
      </c>
      <c r="R1044">
        <v>-2.67</v>
      </c>
      <c r="S1044">
        <v>-1.1399999999999999</v>
      </c>
      <c r="T1044">
        <v>-0.95</v>
      </c>
      <c r="U1044">
        <v>-1.62</v>
      </c>
      <c r="V1044">
        <v>-1.42</v>
      </c>
      <c r="W1044">
        <v>-0.13</v>
      </c>
      <c r="X1044" t="e">
        <v>#N/A</v>
      </c>
      <c r="Y1044" t="e">
        <v>#N/A</v>
      </c>
      <c r="Z1044" t="e">
        <v>#N/A</v>
      </c>
      <c r="AA1044" t="e">
        <v>#N/A</v>
      </c>
      <c r="AB1044" t="e">
        <v>#N/A</v>
      </c>
      <c r="AC1044" t="e">
        <v>#N/A</v>
      </c>
      <c r="AD1044" t="e">
        <v>#N/A</v>
      </c>
      <c r="AE1044" t="e">
        <v>#N/A</v>
      </c>
      <c r="AF1044">
        <v>9.98</v>
      </c>
      <c r="AG1044">
        <v>7.47</v>
      </c>
      <c r="AH1044">
        <v>28.66</v>
      </c>
      <c r="AI1044">
        <v>21.93</v>
      </c>
      <c r="AJ1044">
        <v>19.12</v>
      </c>
      <c r="AK1044">
        <v>14.80</v>
      </c>
      <c r="AL1044">
        <v>22.21</v>
      </c>
      <c r="AM1044" t="s">
        <v>23</v>
      </c>
      <c r="AN1044" t="s">
        <v>23</v>
      </c>
      <c r="AO1044" t="s">
        <v>23</v>
      </c>
      <c r="AP1044" t="s">
        <v>23</v>
      </c>
      <c r="AQ1044" t="s">
        <v>23</v>
      </c>
      <c r="AR1044" t="s">
        <v>23</v>
      </c>
      <c r="AS1044" t="s">
        <v>23</v>
      </c>
      <c r="AT1044" t="s">
        <v>23</v>
      </c>
      <c r="AU1044">
        <v>-4.4159292040000002</v>
      </c>
      <c r="AV1044">
        <v>-2.7977528089999999</v>
      </c>
      <c r="AW1044">
        <v>-25.14035088</v>
      </c>
      <c r="AX1044">
        <v>-23.08421053</v>
      </c>
      <c r="AY1044">
        <v>-11.802469139999999</v>
      </c>
      <c r="AZ1044">
        <v>-10.422535209999999</v>
      </c>
      <c r="BA1044">
        <v>-170.8461538</v>
      </c>
    </row>
    <row r="1045" spans="1:53" ht="14.4" hidden="1">
      <c r="A1045" t="s">
        <v>2093</v>
      </c>
      <c r="B1045" t="s">
        <v>2094</v>
      </c>
      <c r="C1045">
        <v>55102010</v>
      </c>
      <c r="D1045">
        <v>4923</v>
      </c>
      <c r="E1045">
        <v>5.0730182399999997</v>
      </c>
      <c r="F1045">
        <v>551020</v>
      </c>
      <c r="G1045">
        <v>55</v>
      </c>
      <c r="H1045">
        <v>55102010</v>
      </c>
      <c r="I1045">
        <v>2.27</v>
      </c>
      <c r="J1045">
        <v>2.4300000000000002</v>
      </c>
      <c r="K1045">
        <v>2.86</v>
      </c>
      <c r="L1045">
        <v>3.11</v>
      </c>
      <c r="M1045">
        <v>3.01</v>
      </c>
      <c r="N1045">
        <v>2.92</v>
      </c>
      <c r="O1045">
        <v>3.18</v>
      </c>
      <c r="P1045">
        <v>4.04</v>
      </c>
      <c r="Q1045">
        <v>3.68</v>
      </c>
      <c r="R1045">
        <v>3.94</v>
      </c>
      <c r="S1045">
        <v>4.1399999999999997</v>
      </c>
      <c r="T1045">
        <v>3.39</v>
      </c>
      <c r="U1045">
        <v>-3.10</v>
      </c>
      <c r="V1045">
        <v>2.13</v>
      </c>
      <c r="W1045">
        <v>2.76</v>
      </c>
      <c r="X1045">
        <v>36.67</v>
      </c>
      <c r="Y1045">
        <v>42.49</v>
      </c>
      <c r="Z1045">
        <v>42.41</v>
      </c>
      <c r="AA1045">
        <v>55.91</v>
      </c>
      <c r="AB1045">
        <v>61.81</v>
      </c>
      <c r="AC1045">
        <v>55.16</v>
      </c>
      <c r="AD1045">
        <v>76.62</v>
      </c>
      <c r="AE1045">
        <v>80.48</v>
      </c>
      <c r="AF1045">
        <v>76.5</v>
      </c>
      <c r="AG1045">
        <v>75.97</v>
      </c>
      <c r="AH1045">
        <v>60.75</v>
      </c>
      <c r="AI1045">
        <v>70.05</v>
      </c>
      <c r="AJ1045">
        <v>61.88</v>
      </c>
      <c r="AK1045">
        <v>63.35</v>
      </c>
      <c r="AL1045">
        <v>70.709999999999994</v>
      </c>
      <c r="AM1045">
        <v>16.15418502</v>
      </c>
      <c r="AN1045">
        <v>17.485596709999999</v>
      </c>
      <c r="AO1045">
        <v>14.828671330000001</v>
      </c>
      <c r="AP1045">
        <v>17.977491959999998</v>
      </c>
      <c r="AQ1045">
        <v>20.53488372</v>
      </c>
      <c r="AR1045">
        <v>18.890410960000001</v>
      </c>
      <c r="AS1045">
        <v>24.09433962</v>
      </c>
      <c r="AT1045">
        <v>19.920792079999998</v>
      </c>
      <c r="AU1045">
        <v>20.788043479999999</v>
      </c>
      <c r="AV1045">
        <v>19.281725890000001</v>
      </c>
      <c r="AW1045">
        <v>14.67391304</v>
      </c>
      <c r="AX1045">
        <v>20.66371681</v>
      </c>
      <c r="AY1045">
        <v>-19.96129032</v>
      </c>
      <c r="AZ1045">
        <v>29.741784039999999</v>
      </c>
      <c r="BA1045">
        <v>25.619565219999998</v>
      </c>
    </row>
    <row r="1046" spans="1:53" ht="14.4" hidden="1">
      <c r="A1046" t="s">
        <v>2095</v>
      </c>
      <c r="B1046" t="s">
        <v>2096</v>
      </c>
      <c r="C1046">
        <v>15101050</v>
      </c>
      <c r="D1046">
        <v>2860</v>
      </c>
      <c r="E1046">
        <v>5.0695180579999999</v>
      </c>
      <c r="F1046">
        <v>151010</v>
      </c>
      <c r="G1046">
        <v>15</v>
      </c>
      <c r="H1046">
        <v>15101050</v>
      </c>
      <c r="I1046">
        <v>12.09</v>
      </c>
      <c r="J1046">
        <v>15.09</v>
      </c>
      <c r="K1046">
        <v>17.850000000000001</v>
      </c>
      <c r="L1046">
        <v>19.899999999999999</v>
      </c>
      <c r="M1046">
        <v>18.38</v>
      </c>
      <c r="N1046">
        <v>19.45</v>
      </c>
      <c r="O1046">
        <v>20.54</v>
      </c>
      <c r="P1046">
        <v>16.079999999999998</v>
      </c>
      <c r="Q1046">
        <v>20.34</v>
      </c>
      <c r="R1046">
        <v>22.73</v>
      </c>
      <c r="S1046">
        <v>24.64</v>
      </c>
      <c r="T1046">
        <v>17.71</v>
      </c>
      <c r="U1046">
        <v>27.77</v>
      </c>
      <c r="V1046">
        <v>40.44</v>
      </c>
      <c r="W1046">
        <v>48.22</v>
      </c>
      <c r="X1046">
        <v>123.37</v>
      </c>
      <c r="Y1046">
        <v>198.11</v>
      </c>
      <c r="Z1046">
        <v>262.20</v>
      </c>
      <c r="AA1046">
        <v>334.15</v>
      </c>
      <c r="AB1046">
        <v>403.53</v>
      </c>
      <c r="AC1046">
        <v>380.73</v>
      </c>
      <c r="AD1046">
        <v>423.84</v>
      </c>
      <c r="AE1046">
        <v>397.39</v>
      </c>
      <c r="AF1046">
        <v>412.09</v>
      </c>
      <c r="AG1046">
        <v>486.52</v>
      </c>
      <c r="AH1046">
        <v>398.29</v>
      </c>
      <c r="AI1046">
        <v>342.72</v>
      </c>
      <c r="AJ1046">
        <v>311.11</v>
      </c>
      <c r="AK1046">
        <v>545.83000000000004</v>
      </c>
      <c r="AL1046">
        <v>528.35</v>
      </c>
      <c r="AM1046">
        <v>10.20430108</v>
      </c>
      <c r="AN1046">
        <v>13.128561960000001</v>
      </c>
      <c r="AO1046">
        <v>14.68907563</v>
      </c>
      <c r="AP1046">
        <v>16.79145729</v>
      </c>
      <c r="AQ1046">
        <v>21.95484222</v>
      </c>
      <c r="AR1046">
        <v>19.574807199999999</v>
      </c>
      <c r="AS1046">
        <v>20.634858810000001</v>
      </c>
      <c r="AT1046">
        <v>24.71330846</v>
      </c>
      <c r="AU1046">
        <v>20.260078660000001</v>
      </c>
      <c r="AV1046">
        <v>21.404311480000001</v>
      </c>
      <c r="AW1046">
        <v>16.164366879999999</v>
      </c>
      <c r="AX1046">
        <v>19.351778660000001</v>
      </c>
      <c r="AY1046">
        <v>11.20309687</v>
      </c>
      <c r="AZ1046">
        <v>13.49727992</v>
      </c>
      <c r="BA1046">
        <v>10.957071750000001</v>
      </c>
    </row>
    <row r="1047" spans="1:53" ht="14.4" hidden="1">
      <c r="A1047" t="s">
        <v>2097</v>
      </c>
      <c r="B1047" t="s">
        <v>2098</v>
      </c>
      <c r="C1047">
        <v>60105010</v>
      </c>
      <c r="D1047">
        <v>6798</v>
      </c>
      <c r="E1047">
        <v>5.0670060000000001</v>
      </c>
      <c r="F1047">
        <v>601050</v>
      </c>
      <c r="G1047">
        <v>60</v>
      </c>
      <c r="H1047">
        <v>60105010</v>
      </c>
      <c r="I1047" t="e">
        <v>#N/A</v>
      </c>
      <c r="J1047" t="e">
        <v>#N/A</v>
      </c>
      <c r="K1047">
        <v>0</v>
      </c>
      <c r="L1047">
        <v>-0.02</v>
      </c>
      <c r="M1047">
        <v>-0.36</v>
      </c>
      <c r="N1047">
        <v>0.26</v>
      </c>
      <c r="O1047">
        <v>0.52</v>
      </c>
      <c r="P1047">
        <v>0.35</v>
      </c>
      <c r="Q1047">
        <v>0.72</v>
      </c>
      <c r="R1047">
        <v>0.49</v>
      </c>
      <c r="S1047">
        <v>0.85</v>
      </c>
      <c r="T1047">
        <v>0.74</v>
      </c>
      <c r="U1047">
        <v>-0.08</v>
      </c>
      <c r="V1047">
        <v>0.5</v>
      </c>
      <c r="W1047">
        <v>0.80</v>
      </c>
      <c r="X1047" t="e">
        <v>#N/A</v>
      </c>
      <c r="Y1047" t="e">
        <v>#N/A</v>
      </c>
      <c r="Z1047" t="e">
        <v>#N/A</v>
      </c>
      <c r="AA1047" t="e">
        <v>#N/A</v>
      </c>
      <c r="AB1047">
        <v>12.33</v>
      </c>
      <c r="AC1047">
        <v>10.95</v>
      </c>
      <c r="AD1047">
        <v>15.32</v>
      </c>
      <c r="AE1047">
        <v>16.760000000000002</v>
      </c>
      <c r="AF1047">
        <v>18.46</v>
      </c>
      <c r="AG1047">
        <v>20.63</v>
      </c>
      <c r="AH1047">
        <v>22.18</v>
      </c>
      <c r="AI1047">
        <v>22.83</v>
      </c>
      <c r="AJ1047">
        <v>18.579999999999998</v>
      </c>
      <c r="AK1047">
        <v>22.38</v>
      </c>
      <c r="AL1047">
        <v>27.05</v>
      </c>
      <c r="AM1047" t="s">
        <v>23</v>
      </c>
      <c r="AN1047" t="s">
        <v>23</v>
      </c>
      <c r="AO1047" t="s">
        <v>23</v>
      </c>
      <c r="AP1047" t="s">
        <v>23</v>
      </c>
      <c r="AQ1047">
        <v>-34.25</v>
      </c>
      <c r="AR1047">
        <v>42.11538462</v>
      </c>
      <c r="AS1047">
        <v>29.46153846</v>
      </c>
      <c r="AT1047">
        <v>47.885714290000003</v>
      </c>
      <c r="AU1047">
        <v>25.63888889</v>
      </c>
      <c r="AV1047">
        <v>42.102040819999999</v>
      </c>
      <c r="AW1047">
        <v>26.094117650000001</v>
      </c>
      <c r="AX1047">
        <v>30.851351350000002</v>
      </c>
      <c r="AY1047">
        <v>-232.25</v>
      </c>
      <c r="AZ1047">
        <v>44.76</v>
      </c>
      <c r="BA1047">
        <v>33.8125</v>
      </c>
    </row>
    <row r="1048" spans="1:53" ht="14.4" hidden="1">
      <c r="A1048" t="s">
        <v>2099</v>
      </c>
      <c r="B1048" t="s">
        <v>2100</v>
      </c>
      <c r="C1048">
        <v>25504010</v>
      </c>
      <c r="D1048">
        <v>5651</v>
      </c>
      <c r="E1048">
        <v>5.0641617600000002</v>
      </c>
      <c r="F1048">
        <v>255040</v>
      </c>
      <c r="G1048">
        <v>25</v>
      </c>
      <c r="H1048">
        <v>25504010</v>
      </c>
      <c r="I1048">
        <v>1.60</v>
      </c>
      <c r="J1048">
        <v>1.19</v>
      </c>
      <c r="K1048">
        <v>1.62</v>
      </c>
      <c r="L1048">
        <v>1.89</v>
      </c>
      <c r="M1048">
        <v>1.68</v>
      </c>
      <c r="N1048">
        <v>1.78</v>
      </c>
      <c r="O1048">
        <v>1.86</v>
      </c>
      <c r="P1048">
        <v>0.96</v>
      </c>
      <c r="Q1048">
        <v>2.72</v>
      </c>
      <c r="R1048">
        <v>1.67</v>
      </c>
      <c r="S1048">
        <v>0.01</v>
      </c>
      <c r="T1048">
        <v>3.13</v>
      </c>
      <c r="U1048">
        <v>1.70</v>
      </c>
      <c r="V1048">
        <v>3.05</v>
      </c>
      <c r="W1048">
        <v>4.26</v>
      </c>
      <c r="X1048">
        <v>35.81</v>
      </c>
      <c r="Y1048">
        <v>27.56</v>
      </c>
      <c r="Z1048">
        <v>39.36</v>
      </c>
      <c r="AA1048">
        <v>37.10</v>
      </c>
      <c r="AB1048">
        <v>35.130000000000003</v>
      </c>
      <c r="AC1048">
        <v>22.75</v>
      </c>
      <c r="AD1048">
        <v>28.48</v>
      </c>
      <c r="AE1048">
        <v>35.06</v>
      </c>
      <c r="AF1048">
        <v>33.200000000000003</v>
      </c>
      <c r="AG1048">
        <v>27.77</v>
      </c>
      <c r="AH1048">
        <v>25.60</v>
      </c>
      <c r="AI1048">
        <v>29.36</v>
      </c>
      <c r="AJ1048">
        <v>23.85</v>
      </c>
      <c r="AK1048">
        <v>35.69</v>
      </c>
      <c r="AL1048">
        <v>54.88</v>
      </c>
      <c r="AM1048">
        <v>22.38125</v>
      </c>
      <c r="AN1048">
        <v>23.159663869999999</v>
      </c>
      <c r="AO1048">
        <v>24.296296300000002</v>
      </c>
      <c r="AP1048">
        <v>19.62962963</v>
      </c>
      <c r="AQ1048">
        <v>20.910714290000001</v>
      </c>
      <c r="AR1048">
        <v>12.780898880000001</v>
      </c>
      <c r="AS1048">
        <v>15.31182796</v>
      </c>
      <c r="AT1048">
        <v>36.520833330000002</v>
      </c>
      <c r="AU1048">
        <v>12.20588235</v>
      </c>
      <c r="AV1048">
        <v>16.628742509999999</v>
      </c>
      <c r="AW1048">
        <v>2560</v>
      </c>
      <c r="AX1048">
        <v>9.3801916930000004</v>
      </c>
      <c r="AY1048">
        <v>14.02941176</v>
      </c>
      <c r="AZ1048">
        <v>11.70163934</v>
      </c>
      <c r="BA1048">
        <v>12.88262911</v>
      </c>
    </row>
    <row r="1049" spans="1:53" ht="14.4" hidden="1">
      <c r="A1049" t="s">
        <v>2101</v>
      </c>
      <c r="B1049" t="s">
        <v>2102</v>
      </c>
      <c r="C1049">
        <v>15105020</v>
      </c>
      <c r="D1049">
        <v>2600</v>
      </c>
      <c r="E1049">
        <v>5.0599999999999996</v>
      </c>
      <c r="F1049">
        <v>151050</v>
      </c>
      <c r="G1049">
        <v>15</v>
      </c>
      <c r="H1049">
        <v>15105020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>
        <v>1.1499999999999999</v>
      </c>
      <c r="U1049">
        <v>3.32</v>
      </c>
      <c r="V1049">
        <v>2.2400000000000002</v>
      </c>
      <c r="W1049">
        <v>-0.90</v>
      </c>
      <c r="X1049">
        <v>26.710999999999999</v>
      </c>
      <c r="Y1049">
        <v>10.84</v>
      </c>
      <c r="Z1049">
        <v>10.286</v>
      </c>
      <c r="AA1049">
        <v>11.75</v>
      </c>
      <c r="AB1049">
        <v>8.4640000000000004</v>
      </c>
      <c r="AC1049">
        <v>9.4480000000000004</v>
      </c>
      <c r="AD1049">
        <v>8.7260000000000009</v>
      </c>
      <c r="AE1049">
        <v>11.269</v>
      </c>
      <c r="AF1049">
        <v>19.80</v>
      </c>
      <c r="AG1049">
        <v>9.84</v>
      </c>
      <c r="AH1049">
        <v>11.18</v>
      </c>
      <c r="AI1049">
        <v>10.80</v>
      </c>
      <c r="AJ1049">
        <v>9.24</v>
      </c>
      <c r="AK1049">
        <v>11.36</v>
      </c>
      <c r="AL1049">
        <v>10.119999999999999</v>
      </c>
      <c r="AM1049" t="s">
        <v>23</v>
      </c>
      <c r="AN1049" t="s">
        <v>23</v>
      </c>
      <c r="AO1049" t="s">
        <v>23</v>
      </c>
      <c r="AP1049" t="s">
        <v>23</v>
      </c>
      <c r="AQ1049" t="s">
        <v>23</v>
      </c>
      <c r="AR1049" t="s">
        <v>23</v>
      </c>
      <c r="AS1049" t="s">
        <v>23</v>
      </c>
      <c r="AT1049" t="s">
        <v>23</v>
      </c>
      <c r="AU1049" t="s">
        <v>23</v>
      </c>
      <c r="AV1049" t="s">
        <v>23</v>
      </c>
      <c r="AW1049" t="s">
        <v>23</v>
      </c>
      <c r="AX1049">
        <v>9.3913043480000002</v>
      </c>
      <c r="AY1049">
        <v>2.78313253</v>
      </c>
      <c r="AZ1049">
        <v>5.0714285710000002</v>
      </c>
      <c r="BA1049">
        <v>-11.244444440000001</v>
      </c>
    </row>
    <row r="1050" spans="1:53" ht="14.4" hidden="1">
      <c r="A1050" t="s">
        <v>2103</v>
      </c>
      <c r="B1050" t="s">
        <v>2104</v>
      </c>
      <c r="C1050">
        <v>10102020</v>
      </c>
      <c r="D1050">
        <v>6792</v>
      </c>
      <c r="E1050">
        <v>5.05308139</v>
      </c>
      <c r="F1050">
        <v>101020</v>
      </c>
      <c r="G1050">
        <v>10</v>
      </c>
      <c r="H1050">
        <v>10102020</v>
      </c>
      <c r="I1050" t="e">
        <v>#N/A</v>
      </c>
      <c r="J1050" t="e">
        <v>#N/A</v>
      </c>
      <c r="K1050" t="e">
        <v>#N/A</v>
      </c>
      <c r="L1050">
        <v>0</v>
      </c>
      <c r="M1050">
        <v>0.39</v>
      </c>
      <c r="N1050">
        <v>0.31</v>
      </c>
      <c r="O1050">
        <v>-0.13</v>
      </c>
      <c r="P1050">
        <v>1.07</v>
      </c>
      <c r="Q1050">
        <v>2.0099999999999998</v>
      </c>
      <c r="R1050">
        <v>0.75</v>
      </c>
      <c r="S1050">
        <v>-2.84</v>
      </c>
      <c r="T1050">
        <v>0.85</v>
      </c>
      <c r="U1050">
        <v>2</v>
      </c>
      <c r="V1050">
        <v>2.69</v>
      </c>
      <c r="W1050">
        <v>3.82</v>
      </c>
      <c r="X1050" t="e">
        <v>#N/A</v>
      </c>
      <c r="Y1050" t="e">
        <v>#N/A</v>
      </c>
      <c r="Z1050" t="e">
        <v>#N/A</v>
      </c>
      <c r="AA1050" t="e">
        <v>#N/A</v>
      </c>
      <c r="AB1050">
        <v>18.13</v>
      </c>
      <c r="AC1050">
        <v>13.96</v>
      </c>
      <c r="AD1050">
        <v>16</v>
      </c>
      <c r="AE1050">
        <v>23.33</v>
      </c>
      <c r="AF1050">
        <v>26.04</v>
      </c>
      <c r="AG1050">
        <v>24.66</v>
      </c>
      <c r="AH1050">
        <v>11.62</v>
      </c>
      <c r="AI1050">
        <v>21.31</v>
      </c>
      <c r="AJ1050">
        <v>31.79</v>
      </c>
      <c r="AK1050">
        <v>31.38</v>
      </c>
      <c r="AL1050">
        <v>49.07</v>
      </c>
      <c r="AM1050" t="s">
        <v>23</v>
      </c>
      <c r="AN1050" t="s">
        <v>23</v>
      </c>
      <c r="AO1050" t="s">
        <v>23</v>
      </c>
      <c r="AP1050" t="s">
        <v>23</v>
      </c>
      <c r="AQ1050">
        <v>46.487179490000003</v>
      </c>
      <c r="AR1050">
        <v>45.032258059999997</v>
      </c>
      <c r="AS1050">
        <v>-123.0769231</v>
      </c>
      <c r="AT1050">
        <v>21.803738320000001</v>
      </c>
      <c r="AU1050">
        <v>12.95522388</v>
      </c>
      <c r="AV1050">
        <v>32.880000000000003</v>
      </c>
      <c r="AW1050">
        <v>-4.0915492960000002</v>
      </c>
      <c r="AX1050">
        <v>25.070588239999999</v>
      </c>
      <c r="AY1050">
        <v>15.895</v>
      </c>
      <c r="AZ1050">
        <v>11.665427510000001</v>
      </c>
      <c r="BA1050">
        <v>12.845549739999999</v>
      </c>
    </row>
    <row r="1051" spans="1:53" ht="14.4" hidden="1">
      <c r="A1051" t="s">
        <v>2105</v>
      </c>
      <c r="B1051" t="s">
        <v>2106</v>
      </c>
      <c r="C1051">
        <v>40101015</v>
      </c>
      <c r="D1051">
        <v>6020</v>
      </c>
      <c r="E1051">
        <v>5.0517949099999999</v>
      </c>
      <c r="F1051">
        <v>401010</v>
      </c>
      <c r="G1051">
        <v>40</v>
      </c>
      <c r="H1051">
        <v>40101015</v>
      </c>
      <c r="I1051">
        <v>3.75</v>
      </c>
      <c r="J1051">
        <v>2.94</v>
      </c>
      <c r="K1051">
        <v>2.21</v>
      </c>
      <c r="L1051">
        <v>2.41</v>
      </c>
      <c r="M1051">
        <v>1.52</v>
      </c>
      <c r="N1051">
        <v>2.09</v>
      </c>
      <c r="O1051">
        <v>2.58</v>
      </c>
      <c r="P1051">
        <v>3.35</v>
      </c>
      <c r="Q1051">
        <v>3.24</v>
      </c>
      <c r="R1051">
        <v>3.30</v>
      </c>
      <c r="S1051">
        <v>2.2599999999999998</v>
      </c>
      <c r="T1051">
        <v>4.47</v>
      </c>
      <c r="U1051">
        <v>4.54</v>
      </c>
      <c r="V1051">
        <v>5.87</v>
      </c>
      <c r="W1051">
        <v>6.14</v>
      </c>
      <c r="X1051">
        <v>43.35</v>
      </c>
      <c r="Y1051">
        <v>29.63</v>
      </c>
      <c r="Z1051">
        <v>33.47</v>
      </c>
      <c r="AA1051">
        <v>56.59</v>
      </c>
      <c r="AB1051">
        <v>37.92</v>
      </c>
      <c r="AC1051">
        <v>49.46</v>
      </c>
      <c r="AD1051">
        <v>52.59</v>
      </c>
      <c r="AE1051">
        <v>48.45</v>
      </c>
      <c r="AF1051">
        <v>22.83</v>
      </c>
      <c r="AG1051">
        <v>30.505</v>
      </c>
      <c r="AH1051">
        <v>31.27</v>
      </c>
      <c r="AI1051">
        <v>46.53</v>
      </c>
      <c r="AJ1051">
        <v>40.06</v>
      </c>
      <c r="AK1051">
        <v>49.83</v>
      </c>
      <c r="AL1051">
        <v>44.53</v>
      </c>
      <c r="AM1051">
        <v>11.56</v>
      </c>
      <c r="AN1051">
        <v>10.07823129</v>
      </c>
      <c r="AO1051">
        <v>15.144796380000001</v>
      </c>
      <c r="AP1051">
        <v>23.481327799999999</v>
      </c>
      <c r="AQ1051">
        <v>24.94736842</v>
      </c>
      <c r="AR1051">
        <v>23.665071770000001</v>
      </c>
      <c r="AS1051">
        <v>20.383720929999999</v>
      </c>
      <c r="AT1051">
        <v>14.462686570000001</v>
      </c>
      <c r="AU1051">
        <v>7.0462962960000004</v>
      </c>
      <c r="AV1051">
        <v>9.2439393939999999</v>
      </c>
      <c r="AW1051">
        <v>13.83628319</v>
      </c>
      <c r="AX1051">
        <v>10.40939597</v>
      </c>
      <c r="AY1051">
        <v>8.8237885459999994</v>
      </c>
      <c r="AZ1051">
        <v>8.4889267460000006</v>
      </c>
      <c r="BA1051">
        <v>7.2524429970000002</v>
      </c>
    </row>
    <row r="1052" spans="1:53" ht="14.4" hidden="1">
      <c r="A1052" t="s">
        <v>2107</v>
      </c>
      <c r="B1052" t="s">
        <v>2108</v>
      </c>
      <c r="C1052">
        <v>10101010</v>
      </c>
      <c r="D1052">
        <v>1381</v>
      </c>
      <c r="E1052">
        <v>5.0360262000000002</v>
      </c>
      <c r="F1052">
        <v>101010</v>
      </c>
      <c r="G1052">
        <v>10</v>
      </c>
      <c r="H1052">
        <v>10101010</v>
      </c>
      <c r="I1052">
        <v>3.02</v>
      </c>
      <c r="J1052">
        <v>1.46</v>
      </c>
      <c r="K1052">
        <v>2.0499999999999998</v>
      </c>
      <c r="L1052">
        <v>3.05</v>
      </c>
      <c r="M1052">
        <v>0.03</v>
      </c>
      <c r="N1052">
        <v>2.06</v>
      </c>
      <c r="O1052">
        <v>-3.82</v>
      </c>
      <c r="P1052">
        <v>-2.11</v>
      </c>
      <c r="Q1052">
        <v>-3.59</v>
      </c>
      <c r="R1052">
        <v>-2.81</v>
      </c>
      <c r="S1052">
        <v>-15.86</v>
      </c>
      <c r="T1052">
        <v>5.21</v>
      </c>
      <c r="U1052">
        <v>1.73</v>
      </c>
      <c r="V1052">
        <v>3.32</v>
      </c>
      <c r="W1052">
        <v>2.96</v>
      </c>
      <c r="X1052" t="e">
        <v>#N/A</v>
      </c>
      <c r="Y1052" t="e">
        <v>#N/A</v>
      </c>
      <c r="Z1052" t="e">
        <v>#N/A</v>
      </c>
      <c r="AA1052" t="e">
        <v>#N/A</v>
      </c>
      <c r="AB1052" t="e">
        <v>#N/A</v>
      </c>
      <c r="AC1052" t="e">
        <v>#N/A</v>
      </c>
      <c r="AD1052" t="e">
        <v>#N/A</v>
      </c>
      <c r="AE1052" t="e">
        <v>#N/A</v>
      </c>
      <c r="AF1052" t="e">
        <v>#N/A</v>
      </c>
      <c r="AG1052" t="e">
        <v>#N/A</v>
      </c>
      <c r="AH1052" t="e">
        <v>#N/A</v>
      </c>
      <c r="AI1052">
        <v>24.81</v>
      </c>
      <c r="AJ1052">
        <v>37.71</v>
      </c>
      <c r="AK1052">
        <v>48.16</v>
      </c>
      <c r="AL1052">
        <v>31.40</v>
      </c>
      <c r="AM1052" t="s">
        <v>23</v>
      </c>
      <c r="AN1052" t="s">
        <v>23</v>
      </c>
      <c r="AO1052" t="s">
        <v>23</v>
      </c>
      <c r="AP1052" t="s">
        <v>23</v>
      </c>
      <c r="AQ1052" t="s">
        <v>23</v>
      </c>
      <c r="AR1052" t="s">
        <v>23</v>
      </c>
      <c r="AS1052" t="s">
        <v>23</v>
      </c>
      <c r="AT1052" t="s">
        <v>23</v>
      </c>
      <c r="AU1052" t="s">
        <v>23</v>
      </c>
      <c r="AV1052" t="s">
        <v>23</v>
      </c>
      <c r="AW1052" t="s">
        <v>23</v>
      </c>
      <c r="AX1052">
        <v>4.7619961609999999</v>
      </c>
      <c r="AY1052">
        <v>21.79768786</v>
      </c>
      <c r="AZ1052">
        <v>14.506024099999999</v>
      </c>
      <c r="BA1052">
        <v>10.60810811</v>
      </c>
    </row>
    <row r="1053" spans="1:53" ht="14.4" hidden="1">
      <c r="A1053" t="s">
        <v>2109</v>
      </c>
      <c r="B1053" t="s">
        <v>2110</v>
      </c>
      <c r="C1053">
        <v>40203020</v>
      </c>
      <c r="D1053">
        <v>6211</v>
      </c>
      <c r="E1053">
        <v>5.0273861999999996</v>
      </c>
      <c r="F1053">
        <v>402030</v>
      </c>
      <c r="G1053">
        <v>40</v>
      </c>
      <c r="H1053">
        <v>40203020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>
        <v>0.23</v>
      </c>
      <c r="Q1053">
        <v>0.22</v>
      </c>
      <c r="R1053">
        <v>0.49</v>
      </c>
      <c r="S1053">
        <v>0.71</v>
      </c>
      <c r="T1053">
        <v>1.1200000000000001</v>
      </c>
      <c r="U1053">
        <v>1.18</v>
      </c>
      <c r="V1053">
        <v>1.48</v>
      </c>
      <c r="W1053">
        <v>1.33</v>
      </c>
      <c r="X1053" t="e">
        <v>#N/A</v>
      </c>
      <c r="Y1053" t="e">
        <v>#N/A</v>
      </c>
      <c r="Z1053" t="e">
        <v>#N/A</v>
      </c>
      <c r="AA1053" t="e">
        <v>#N/A</v>
      </c>
      <c r="AB1053" t="e">
        <v>#N/A</v>
      </c>
      <c r="AC1053" t="e">
        <v>#N/A</v>
      </c>
      <c r="AD1053" t="e">
        <v>#N/A</v>
      </c>
      <c r="AE1053" t="e">
        <v>#N/A</v>
      </c>
      <c r="AF1053" t="e">
        <v>#N/A</v>
      </c>
      <c r="AG1053">
        <v>38.520000000000003</v>
      </c>
      <c r="AH1053">
        <v>39.67</v>
      </c>
      <c r="AI1053">
        <v>28.74</v>
      </c>
      <c r="AJ1053">
        <v>15.34</v>
      </c>
      <c r="AK1053">
        <v>26.07</v>
      </c>
      <c r="AL1053">
        <v>11.85</v>
      </c>
      <c r="AM1053" t="s">
        <v>23</v>
      </c>
      <c r="AN1053" t="s">
        <v>23</v>
      </c>
      <c r="AO1053" t="s">
        <v>23</v>
      </c>
      <c r="AP1053" t="s">
        <v>23</v>
      </c>
      <c r="AQ1053" t="s">
        <v>23</v>
      </c>
      <c r="AR1053" t="s">
        <v>23</v>
      </c>
      <c r="AS1053" t="s">
        <v>23</v>
      </c>
      <c r="AT1053" t="s">
        <v>23</v>
      </c>
      <c r="AU1053" t="s">
        <v>23</v>
      </c>
      <c r="AV1053">
        <v>78.612244899999993</v>
      </c>
      <c r="AW1053">
        <v>55.873239439999999</v>
      </c>
      <c r="AX1053">
        <v>25.660714290000001</v>
      </c>
      <c r="AY1053">
        <v>13</v>
      </c>
      <c r="AZ1053">
        <v>17.614864860000001</v>
      </c>
      <c r="BA1053">
        <v>8.9097744359999993</v>
      </c>
    </row>
    <row r="1054" spans="1:53" ht="14.4" hidden="1">
      <c r="A1054" t="s">
        <v>2111</v>
      </c>
      <c r="B1054" t="s">
        <v>2112</v>
      </c>
      <c r="C1054">
        <v>45301020</v>
      </c>
      <c r="D1054">
        <v>3674</v>
      </c>
      <c r="E1054">
        <v>5.0118498599999999</v>
      </c>
      <c r="F1054">
        <v>453010</v>
      </c>
      <c r="G1054">
        <v>45</v>
      </c>
      <c r="H1054">
        <v>45301020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>
        <v>0.33</v>
      </c>
      <c r="Q1054">
        <v>-0.65</v>
      </c>
      <c r="R1054">
        <v>-0.46</v>
      </c>
      <c r="S1054">
        <v>-0.57999999999999996</v>
      </c>
      <c r="T1054">
        <v>1.53</v>
      </c>
      <c r="U1054">
        <v>1.03</v>
      </c>
      <c r="V1054">
        <v>-3.63</v>
      </c>
      <c r="W1054">
        <v>-4.05</v>
      </c>
      <c r="X1054" t="e">
        <v>#N/A</v>
      </c>
      <c r="Y1054" t="e">
        <v>#N/A</v>
      </c>
      <c r="Z1054" t="e">
        <v>#N/A</v>
      </c>
      <c r="AA1054" t="e">
        <v>#N/A</v>
      </c>
      <c r="AB1054" t="e">
        <v>#N/A</v>
      </c>
      <c r="AC1054" t="e">
        <v>#N/A</v>
      </c>
      <c r="AD1054" t="e">
        <v>#N/A</v>
      </c>
      <c r="AE1054" t="e">
        <v>#N/A</v>
      </c>
      <c r="AF1054" t="e">
        <v>#N/A</v>
      </c>
      <c r="AG1054">
        <v>25.5</v>
      </c>
      <c r="AH1054">
        <v>111.93</v>
      </c>
      <c r="AI1054">
        <v>292.54000000000002</v>
      </c>
      <c r="AJ1054">
        <v>101.62</v>
      </c>
      <c r="AK1054">
        <v>122.08</v>
      </c>
      <c r="AL1054">
        <v>214.53</v>
      </c>
      <c r="AM1054" t="s">
        <v>23</v>
      </c>
      <c r="AN1054" t="s">
        <v>23</v>
      </c>
      <c r="AO1054" t="s">
        <v>23</v>
      </c>
      <c r="AP1054" t="s">
        <v>23</v>
      </c>
      <c r="AQ1054" t="s">
        <v>23</v>
      </c>
      <c r="AR1054" t="s">
        <v>23</v>
      </c>
      <c r="AS1054" t="s">
        <v>23</v>
      </c>
      <c r="AT1054" t="s">
        <v>23</v>
      </c>
      <c r="AU1054" t="s">
        <v>23</v>
      </c>
      <c r="AV1054">
        <v>-55.434782609999999</v>
      </c>
      <c r="AW1054">
        <v>-192.98275860000001</v>
      </c>
      <c r="AX1054">
        <v>191.20261439999999</v>
      </c>
      <c r="AY1054">
        <v>98.660194169999997</v>
      </c>
      <c r="AZ1054">
        <v>-33.630853989999999</v>
      </c>
      <c r="BA1054">
        <v>-52.970370369999998</v>
      </c>
    </row>
    <row r="1055" spans="1:53" ht="14.4" hidden="1">
      <c r="A1055" t="s">
        <v>2113</v>
      </c>
      <c r="B1055" t="s">
        <v>2114</v>
      </c>
      <c r="C1055">
        <v>20106020</v>
      </c>
      <c r="D1055">
        <v>3562</v>
      </c>
      <c r="E1055">
        <v>5.0042502899999999</v>
      </c>
      <c r="F1055">
        <v>201060</v>
      </c>
      <c r="G1055">
        <v>20</v>
      </c>
      <c r="H1055">
        <v>20106020</v>
      </c>
      <c r="I1055">
        <v>2.81</v>
      </c>
      <c r="J1055">
        <v>4.59</v>
      </c>
      <c r="K1055">
        <v>5.07</v>
      </c>
      <c r="L1055">
        <v>2.74</v>
      </c>
      <c r="M1055">
        <v>1.87</v>
      </c>
      <c r="N1055">
        <v>-0.84</v>
      </c>
      <c r="O1055">
        <v>1.92</v>
      </c>
      <c r="P1055">
        <v>2.58</v>
      </c>
      <c r="Q1055">
        <v>3.86</v>
      </c>
      <c r="R1055">
        <v>4.71</v>
      </c>
      <c r="S1055">
        <v>3.72</v>
      </c>
      <c r="T1055">
        <v>4.79</v>
      </c>
      <c r="U1055">
        <v>5.48</v>
      </c>
      <c r="V1055">
        <v>5.47</v>
      </c>
      <c r="W1055">
        <v>4.99</v>
      </c>
      <c r="X1055">
        <v>47.73</v>
      </c>
      <c r="Y1055">
        <v>38.71</v>
      </c>
      <c r="Z1055">
        <v>47.83</v>
      </c>
      <c r="AA1055">
        <v>55.07</v>
      </c>
      <c r="AB1055">
        <v>42.68</v>
      </c>
      <c r="AC1055">
        <v>28.59</v>
      </c>
      <c r="AD1055">
        <v>39.700000000000003</v>
      </c>
      <c r="AE1055">
        <v>49.15</v>
      </c>
      <c r="AF1055">
        <v>37.32</v>
      </c>
      <c r="AG1055">
        <v>56.31</v>
      </c>
      <c r="AH1055">
        <v>77.36</v>
      </c>
      <c r="AI1055">
        <v>69.290000000000006</v>
      </c>
      <c r="AJ1055">
        <v>70.67</v>
      </c>
      <c r="AK1055">
        <v>80.150000000000006</v>
      </c>
      <c r="AL1055">
        <v>71.37</v>
      </c>
      <c r="AM1055">
        <v>16.98576512</v>
      </c>
      <c r="AN1055">
        <v>8.433551198</v>
      </c>
      <c r="AO1055">
        <v>9.4339250490000008</v>
      </c>
      <c r="AP1055">
        <v>20.098540150000002</v>
      </c>
      <c r="AQ1055">
        <v>22.823529409999999</v>
      </c>
      <c r="AR1055">
        <v>-34.035714290000001</v>
      </c>
      <c r="AS1055">
        <v>20.677083329999999</v>
      </c>
      <c r="AT1055">
        <v>19.050387600000001</v>
      </c>
      <c r="AU1055">
        <v>9.6683937820000008</v>
      </c>
      <c r="AV1055">
        <v>11.95541401</v>
      </c>
      <c r="AW1055">
        <v>20.79569892</v>
      </c>
      <c r="AX1055">
        <v>14.46555324</v>
      </c>
      <c r="AY1055">
        <v>12.895985400000001</v>
      </c>
      <c r="AZ1055">
        <v>14.65265082</v>
      </c>
      <c r="BA1055">
        <v>14.302605209999999</v>
      </c>
    </row>
    <row r="1056" spans="1:53" ht="14.4" hidden="1">
      <c r="A1056" t="s">
        <v>2115</v>
      </c>
      <c r="B1056" t="s">
        <v>2116</v>
      </c>
      <c r="C1056">
        <v>50102010</v>
      </c>
      <c r="D1056">
        <v>4812</v>
      </c>
      <c r="E1056">
        <v>5.0036059799999997</v>
      </c>
      <c r="F1056">
        <v>501020</v>
      </c>
      <c r="G1056">
        <v>50</v>
      </c>
      <c r="H1056">
        <v>50102010</v>
      </c>
      <c r="I1056">
        <v>3.73</v>
      </c>
      <c r="J1056">
        <v>1.51</v>
      </c>
      <c r="K1056">
        <v>1.85</v>
      </c>
      <c r="L1056">
        <v>1.56</v>
      </c>
      <c r="M1056">
        <v>0.90</v>
      </c>
      <c r="N1056">
        <v>0.60</v>
      </c>
      <c r="O1056">
        <v>0.13</v>
      </c>
      <c r="P1056">
        <v>0.45</v>
      </c>
      <c r="Q1056">
        <v>0.80</v>
      </c>
      <c r="R1056">
        <v>1.0900000000000001</v>
      </c>
      <c r="S1056">
        <v>0.71</v>
      </c>
      <c r="T1056">
        <v>2.85</v>
      </c>
      <c r="U1056">
        <v>1.22</v>
      </c>
      <c r="V1056">
        <v>1.43</v>
      </c>
      <c r="W1056">
        <v>0.44</v>
      </c>
      <c r="X1056">
        <v>57.34</v>
      </c>
      <c r="Y1056">
        <v>22.60</v>
      </c>
      <c r="Z1056">
        <v>23.14</v>
      </c>
      <c r="AA1056">
        <v>23.37</v>
      </c>
      <c r="AB1056">
        <v>22.18</v>
      </c>
      <c r="AC1056">
        <v>14.06</v>
      </c>
      <c r="AD1056">
        <v>12.57</v>
      </c>
      <c r="AE1056">
        <v>17.149999999999999</v>
      </c>
      <c r="AF1056">
        <v>14.25</v>
      </c>
      <c r="AG1056">
        <v>16</v>
      </c>
      <c r="AH1056">
        <v>14.54</v>
      </c>
      <c r="AI1056">
        <v>21.11</v>
      </c>
      <c r="AJ1056">
        <v>18.20</v>
      </c>
      <c r="AK1056">
        <v>18.52</v>
      </c>
      <c r="AL1056">
        <v>14.31</v>
      </c>
      <c r="AM1056">
        <v>15.37265416</v>
      </c>
      <c r="AN1056">
        <v>14.966887420000001</v>
      </c>
      <c r="AO1056">
        <v>12.50810811</v>
      </c>
      <c r="AP1056">
        <v>14.98076923</v>
      </c>
      <c r="AQ1056">
        <v>24.644444440000001</v>
      </c>
      <c r="AR1056">
        <v>23.43333333</v>
      </c>
      <c r="AS1056">
        <v>96.692307690000007</v>
      </c>
      <c r="AT1056">
        <v>38.111111110000003</v>
      </c>
      <c r="AU1056">
        <v>17.8125</v>
      </c>
      <c r="AV1056">
        <v>14.678899080000001</v>
      </c>
      <c r="AW1056">
        <v>20.478873239999999</v>
      </c>
      <c r="AX1056">
        <v>7.4070175440000003</v>
      </c>
      <c r="AY1056">
        <v>14.91803279</v>
      </c>
      <c r="AZ1056">
        <v>12.951048950000001</v>
      </c>
      <c r="BA1056">
        <v>32.522727269999997</v>
      </c>
    </row>
    <row r="1057" spans="1:53" ht="14.4" hidden="1">
      <c r="A1057" t="s">
        <v>2117</v>
      </c>
      <c r="B1057" t="s">
        <v>2118</v>
      </c>
      <c r="C1057">
        <v>45103020</v>
      </c>
      <c r="D1057">
        <v>7372</v>
      </c>
      <c r="E1057">
        <v>4.9970865299999998</v>
      </c>
      <c r="F1057">
        <v>451030</v>
      </c>
      <c r="G1057">
        <v>45</v>
      </c>
      <c r="H1057">
        <v>45103020</v>
      </c>
      <c r="I1057" t="e">
        <v>#N/A</v>
      </c>
      <c r="J1057" t="e">
        <v>#N/A</v>
      </c>
      <c r="K1057">
        <v>-0.20</v>
      </c>
      <c r="L1057">
        <v>-0.31</v>
      </c>
      <c r="M1057">
        <v>-0.91</v>
      </c>
      <c r="N1057">
        <v>-0.84</v>
      </c>
      <c r="O1057">
        <v>-0.67</v>
      </c>
      <c r="P1057">
        <v>-0.5</v>
      </c>
      <c r="Q1057">
        <v>-0.98</v>
      </c>
      <c r="R1057">
        <v>-2.60</v>
      </c>
      <c r="S1057">
        <v>-2.99</v>
      </c>
      <c r="T1057">
        <v>-1.1100000000000001</v>
      </c>
      <c r="U1057">
        <v>-1.1399999999999999</v>
      </c>
      <c r="V1057">
        <v>-0.92</v>
      </c>
      <c r="W1057">
        <v>-0.86</v>
      </c>
      <c r="X1057" t="e">
        <v>#N/A</v>
      </c>
      <c r="Y1057" t="e">
        <v>#N/A</v>
      </c>
      <c r="Z1057" t="e">
        <v>#N/A</v>
      </c>
      <c r="AA1057" t="e">
        <v>#N/A</v>
      </c>
      <c r="AB1057">
        <v>32.83</v>
      </c>
      <c r="AC1057">
        <v>18.80</v>
      </c>
      <c r="AD1057">
        <v>26.80</v>
      </c>
      <c r="AE1057">
        <v>48.55</v>
      </c>
      <c r="AF1057">
        <v>52.90</v>
      </c>
      <c r="AG1057">
        <v>77.709999999999994</v>
      </c>
      <c r="AH1057">
        <v>163.61000000000001</v>
      </c>
      <c r="AI1057">
        <v>48.78</v>
      </c>
      <c r="AJ1057">
        <v>23.94</v>
      </c>
      <c r="AK1057">
        <v>45.28</v>
      </c>
      <c r="AL1057">
        <v>44.43</v>
      </c>
      <c r="AM1057" t="s">
        <v>23</v>
      </c>
      <c r="AN1057" t="s">
        <v>23</v>
      </c>
      <c r="AO1057" t="s">
        <v>23</v>
      </c>
      <c r="AP1057" t="s">
        <v>23</v>
      </c>
      <c r="AQ1057">
        <v>-36.07692308</v>
      </c>
      <c r="AR1057">
        <v>-22.38095238</v>
      </c>
      <c r="AS1057">
        <v>-40</v>
      </c>
      <c r="AT1057">
        <v>-97.10</v>
      </c>
      <c r="AU1057">
        <v>-53.979591839999998</v>
      </c>
      <c r="AV1057">
        <v>-29.888461540000002</v>
      </c>
      <c r="AW1057">
        <v>-54.719063550000001</v>
      </c>
      <c r="AX1057">
        <v>-43.945945950000002</v>
      </c>
      <c r="AY1057">
        <v>-21</v>
      </c>
      <c r="AZ1057">
        <v>-49.217391300000003</v>
      </c>
      <c r="BA1057">
        <v>-51.662790700000002</v>
      </c>
    </row>
    <row r="1058" spans="1:53" ht="14.4" hidden="1">
      <c r="A1058" t="s">
        <v>2119</v>
      </c>
      <c r="B1058" t="s">
        <v>2120</v>
      </c>
      <c r="C1058">
        <v>40301040</v>
      </c>
      <c r="D1058">
        <v>6331</v>
      </c>
      <c r="E1058">
        <v>4.9949142340000003</v>
      </c>
      <c r="F1058">
        <v>403010</v>
      </c>
      <c r="G1058">
        <v>40</v>
      </c>
      <c r="H1058">
        <v>40301040</v>
      </c>
      <c r="I1058">
        <v>10.119999999999999</v>
      </c>
      <c r="J1058">
        <v>97.44</v>
      </c>
      <c r="K1058">
        <v>30.5</v>
      </c>
      <c r="L1058">
        <v>51.89</v>
      </c>
      <c r="M1058">
        <v>51.21</v>
      </c>
      <c r="N1058">
        <v>50.60</v>
      </c>
      <c r="O1058">
        <v>82.19</v>
      </c>
      <c r="P1058">
        <v>146.06</v>
      </c>
      <c r="Q1058">
        <v>-41.76</v>
      </c>
      <c r="R1058">
        <v>130.27000000000001</v>
      </c>
      <c r="S1058">
        <v>226.97</v>
      </c>
      <c r="T1058">
        <v>-89.46</v>
      </c>
      <c r="U1058">
        <v>276.95999999999998</v>
      </c>
      <c r="V1058">
        <v>198.60</v>
      </c>
      <c r="W1058">
        <v>89.79</v>
      </c>
      <c r="X1058">
        <v>335.60</v>
      </c>
      <c r="Y1058">
        <v>453.46</v>
      </c>
      <c r="Z1058">
        <v>515</v>
      </c>
      <c r="AA1058">
        <v>603.08000000000004</v>
      </c>
      <c r="AB1058">
        <v>630.11</v>
      </c>
      <c r="AC1058">
        <v>726.81</v>
      </c>
      <c r="AD1058">
        <v>836.05</v>
      </c>
      <c r="AE1058">
        <v>851.28</v>
      </c>
      <c r="AF1058">
        <v>857.69</v>
      </c>
      <c r="AG1058">
        <v>1115.51</v>
      </c>
      <c r="AH1058">
        <v>1000.66</v>
      </c>
      <c r="AI1058">
        <v>1013.90</v>
      </c>
      <c r="AJ1058">
        <v>1414.33</v>
      </c>
      <c r="AK1058">
        <v>1505.01</v>
      </c>
      <c r="AL1058">
        <v>1945.06</v>
      </c>
      <c r="AM1058">
        <v>33.162055340000002</v>
      </c>
      <c r="AN1058">
        <v>4.6537356320000001</v>
      </c>
      <c r="AO1058">
        <v>16.885245900000001</v>
      </c>
      <c r="AP1058">
        <v>11.6222779</v>
      </c>
      <c r="AQ1058">
        <v>12.30443273</v>
      </c>
      <c r="AR1058">
        <v>14.36383399</v>
      </c>
      <c r="AS1058">
        <v>10.17216206</v>
      </c>
      <c r="AT1058">
        <v>5.8282897440000001</v>
      </c>
      <c r="AU1058">
        <v>-20.53855364</v>
      </c>
      <c r="AV1058">
        <v>8.5630613340000004</v>
      </c>
      <c r="AW1058">
        <v>4.4087764900000002</v>
      </c>
      <c r="AX1058">
        <v>-11.3335569</v>
      </c>
      <c r="AY1058">
        <v>5.106621895</v>
      </c>
      <c r="AZ1058">
        <v>7.5780966769999996</v>
      </c>
      <c r="BA1058">
        <v>21.662323199999999</v>
      </c>
    </row>
    <row r="1059" spans="1:53" ht="14.4" hidden="1">
      <c r="A1059" t="s">
        <v>2121</v>
      </c>
      <c r="B1059" t="s">
        <v>2122</v>
      </c>
      <c r="C1059">
        <v>40201050</v>
      </c>
      <c r="D1059">
        <v>6351</v>
      </c>
      <c r="E1059">
        <v>4.9732118200000004</v>
      </c>
      <c r="F1059">
        <v>402010</v>
      </c>
      <c r="G1059">
        <v>40</v>
      </c>
      <c r="H1059">
        <v>40201050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>
        <v>0</v>
      </c>
      <c r="R1059">
        <v>4.16</v>
      </c>
      <c r="S1059">
        <v>2.27</v>
      </c>
      <c r="T1059">
        <v>3.36</v>
      </c>
      <c r="U1059">
        <v>4.3099999999999996</v>
      </c>
      <c r="V1059">
        <v>4.1100000000000003</v>
      </c>
      <c r="W1059">
        <v>4.37</v>
      </c>
      <c r="X1059" t="e">
        <v>#N/A</v>
      </c>
      <c r="Y1059" t="e">
        <v>#N/A</v>
      </c>
      <c r="Z1059" t="e">
        <v>#N/A</v>
      </c>
      <c r="AA1059" t="e">
        <v>#N/A</v>
      </c>
      <c r="AB1059" t="e"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>
        <v>20.67</v>
      </c>
      <c r="AJ1059">
        <v>24.12</v>
      </c>
      <c r="AK1059">
        <v>28.89</v>
      </c>
      <c r="AL1059">
        <v>32.380000000000003</v>
      </c>
      <c r="AM1059" t="s">
        <v>23</v>
      </c>
      <c r="AN1059" t="s">
        <v>23</v>
      </c>
      <c r="AO1059" t="s">
        <v>23</v>
      </c>
      <c r="AP1059" t="s">
        <v>23</v>
      </c>
      <c r="AQ1059" t="s">
        <v>23</v>
      </c>
      <c r="AR1059" t="s">
        <v>23</v>
      </c>
      <c r="AS1059" t="s">
        <v>23</v>
      </c>
      <c r="AT1059" t="s">
        <v>23</v>
      </c>
      <c r="AU1059" t="s">
        <v>23</v>
      </c>
      <c r="AV1059" t="s">
        <v>23</v>
      </c>
      <c r="AW1059" t="s">
        <v>23</v>
      </c>
      <c r="AX1059">
        <v>6.1517857139999998</v>
      </c>
      <c r="AY1059">
        <v>5.5962877029999998</v>
      </c>
      <c r="AZ1059">
        <v>7.0291970800000003</v>
      </c>
      <c r="BA1059">
        <v>7.4096109840000004</v>
      </c>
    </row>
    <row r="1060" spans="1:53" ht="14.4" hidden="1">
      <c r="A1060" t="s">
        <v>2123</v>
      </c>
      <c r="B1060" t="s">
        <v>2124</v>
      </c>
      <c r="C1060">
        <v>55105020</v>
      </c>
      <c r="D1060">
        <v>4911</v>
      </c>
      <c r="E1060">
        <v>4.9688700600000004</v>
      </c>
      <c r="F1060">
        <v>551050</v>
      </c>
      <c r="G1060">
        <v>55</v>
      </c>
      <c r="H1060">
        <v>55105020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e">
        <v>#N/A</v>
      </c>
      <c r="Y1060" t="e">
        <v>#N/A</v>
      </c>
      <c r="Z1060" t="e"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>
        <v>58.27</v>
      </c>
      <c r="AI1060">
        <v>36.83</v>
      </c>
      <c r="AJ1060">
        <v>27.54</v>
      </c>
      <c r="AK1060">
        <v>28.79</v>
      </c>
      <c r="AL1060">
        <v>27.66</v>
      </c>
      <c r="AM1060" t="s">
        <v>23</v>
      </c>
      <c r="AN1060" t="s">
        <v>23</v>
      </c>
      <c r="AO1060" t="s">
        <v>23</v>
      </c>
      <c r="AP1060" t="s">
        <v>23</v>
      </c>
      <c r="AQ1060" t="s">
        <v>23</v>
      </c>
      <c r="AR1060" t="s">
        <v>23</v>
      </c>
      <c r="AS1060" t="s">
        <v>23</v>
      </c>
      <c r="AT1060" t="s">
        <v>23</v>
      </c>
      <c r="AU1060" t="s">
        <v>23</v>
      </c>
      <c r="AV1060" t="s">
        <v>23</v>
      </c>
      <c r="AW1060" t="s">
        <v>23</v>
      </c>
      <c r="AX1060" t="s">
        <v>23</v>
      </c>
      <c r="AY1060" t="s">
        <v>23</v>
      </c>
      <c r="AZ1060" t="s">
        <v>23</v>
      </c>
      <c r="BA1060" t="s">
        <v>23</v>
      </c>
    </row>
    <row r="1061" spans="1:53" ht="14.4" hidden="1">
      <c r="A1061" t="s">
        <v>2125</v>
      </c>
      <c r="B1061" t="s">
        <v>2126</v>
      </c>
      <c r="C1061">
        <v>15101010</v>
      </c>
      <c r="D1061">
        <v>2890</v>
      </c>
      <c r="E1061">
        <v>4.9667161399999999</v>
      </c>
      <c r="F1061">
        <v>151010</v>
      </c>
      <c r="G1061">
        <v>15</v>
      </c>
      <c r="H1061">
        <v>15101010</v>
      </c>
      <c r="I1061">
        <v>2.35</v>
      </c>
      <c r="J1061">
        <v>3.57</v>
      </c>
      <c r="K1061">
        <v>5.99</v>
      </c>
      <c r="L1061">
        <v>2.36</v>
      </c>
      <c r="M1061">
        <v>3.03</v>
      </c>
      <c r="N1061">
        <v>-5.27</v>
      </c>
      <c r="O1061">
        <v>2.36</v>
      </c>
      <c r="P1061">
        <v>3.80</v>
      </c>
      <c r="Q1061">
        <v>-1.85</v>
      </c>
      <c r="R1061">
        <v>2.63</v>
      </c>
      <c r="S1061">
        <v>-4.21</v>
      </c>
      <c r="T1061">
        <v>4.34</v>
      </c>
      <c r="U1061">
        <v>3.62</v>
      </c>
      <c r="V1061">
        <v>7.73</v>
      </c>
      <c r="W1061">
        <v>6.72</v>
      </c>
      <c r="X1061">
        <v>37.65</v>
      </c>
      <c r="Y1061">
        <v>32.14</v>
      </c>
      <c r="Z1061">
        <v>39.79</v>
      </c>
      <c r="AA1061">
        <v>51.40</v>
      </c>
      <c r="AB1061">
        <v>43.86</v>
      </c>
      <c r="AC1061">
        <v>40.880000000000003</v>
      </c>
      <c r="AD1061">
        <v>50.54</v>
      </c>
      <c r="AE1061">
        <v>61.59</v>
      </c>
      <c r="AF1061">
        <v>42.94</v>
      </c>
      <c r="AG1061">
        <v>47.52</v>
      </c>
      <c r="AH1061">
        <v>44.88</v>
      </c>
      <c r="AI1061">
        <v>56.20</v>
      </c>
      <c r="AJ1061">
        <v>66.84</v>
      </c>
      <c r="AK1061">
        <v>83.5</v>
      </c>
      <c r="AL1061">
        <v>91.31</v>
      </c>
      <c r="AM1061">
        <v>16.0212766</v>
      </c>
      <c r="AN1061">
        <v>9.0028011200000009</v>
      </c>
      <c r="AO1061">
        <v>6.6427378959999999</v>
      </c>
      <c r="AP1061">
        <v>21.779661019999999</v>
      </c>
      <c r="AQ1061">
        <v>14.47524752</v>
      </c>
      <c r="AR1061">
        <v>-7.7571157499999996</v>
      </c>
      <c r="AS1061">
        <v>21.415254239999999</v>
      </c>
      <c r="AT1061">
        <v>16.20789474</v>
      </c>
      <c r="AU1061">
        <v>-23.210810810000002</v>
      </c>
      <c r="AV1061">
        <v>18.068441060000001</v>
      </c>
      <c r="AW1061">
        <v>-10.660332540000001</v>
      </c>
      <c r="AX1061">
        <v>12.949308759999999</v>
      </c>
      <c r="AY1061">
        <v>18.464088400000001</v>
      </c>
      <c r="AZ1061">
        <v>10.80206986</v>
      </c>
      <c r="BA1061">
        <v>13.58779762</v>
      </c>
    </row>
    <row r="1062" spans="1:53" ht="14.4" hidden="1">
      <c r="A1062" t="s">
        <v>2127</v>
      </c>
      <c r="B1062" t="s">
        <v>2128</v>
      </c>
      <c r="C1062">
        <v>45103010</v>
      </c>
      <c r="D1062">
        <v>7370</v>
      </c>
      <c r="E1062">
        <v>4.9596687399999997</v>
      </c>
      <c r="F1062">
        <v>451030</v>
      </c>
      <c r="G1062">
        <v>45</v>
      </c>
      <c r="H1062">
        <v>45103010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>
        <v>0</v>
      </c>
      <c r="S1062">
        <v>-0.78</v>
      </c>
      <c r="T1062">
        <v>-0.80</v>
      </c>
      <c r="U1062">
        <v>-1.64</v>
      </c>
      <c r="V1062">
        <v>-1.08</v>
      </c>
      <c r="W1062">
        <v>-0.45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  <c r="AC1062" t="e">
        <v>#N/A</v>
      </c>
      <c r="AD1062" t="e">
        <v>#N/A</v>
      </c>
      <c r="AE1062" t="e">
        <v>#N/A</v>
      </c>
      <c r="AF1062" t="e">
        <v>#N/A</v>
      </c>
      <c r="AG1062" t="e">
        <v>#N/A</v>
      </c>
      <c r="AH1062" t="e">
        <v>#N/A</v>
      </c>
      <c r="AI1062">
        <v>25.16</v>
      </c>
      <c r="AJ1062">
        <v>24.94</v>
      </c>
      <c r="AK1062">
        <v>38.020000000000003</v>
      </c>
      <c r="AL1062">
        <v>64.09</v>
      </c>
      <c r="AM1062" t="s">
        <v>23</v>
      </c>
      <c r="AN1062" t="s">
        <v>23</v>
      </c>
      <c r="AO1062" t="s">
        <v>23</v>
      </c>
      <c r="AP1062" t="s">
        <v>23</v>
      </c>
      <c r="AQ1062" t="s">
        <v>23</v>
      </c>
      <c r="AR1062" t="s">
        <v>23</v>
      </c>
      <c r="AS1062" t="s">
        <v>23</v>
      </c>
      <c r="AT1062" t="s">
        <v>23</v>
      </c>
      <c r="AU1062" t="s">
        <v>23</v>
      </c>
      <c r="AV1062" t="s">
        <v>23</v>
      </c>
      <c r="AW1062" t="s">
        <v>23</v>
      </c>
      <c r="AX1062">
        <v>-31.45</v>
      </c>
      <c r="AY1062">
        <v>-15.20731707</v>
      </c>
      <c r="AZ1062">
        <v>-35.203703699999998</v>
      </c>
      <c r="BA1062">
        <v>-142.42222219999999</v>
      </c>
    </row>
    <row r="1063" spans="1:53" ht="14.4" hidden="1">
      <c r="A1063" t="s">
        <v>2129</v>
      </c>
      <c r="B1063" t="s">
        <v>2130</v>
      </c>
      <c r="C1063">
        <v>25201030</v>
      </c>
      <c r="D1063">
        <v>1700</v>
      </c>
      <c r="E1063">
        <v>4.9318854999999999</v>
      </c>
      <c r="F1063">
        <v>252010</v>
      </c>
      <c r="G1063">
        <v>25</v>
      </c>
      <c r="H1063">
        <v>25201030</v>
      </c>
      <c r="I1063" t="e">
        <v>#N/A</v>
      </c>
      <c r="J1063" t="e">
        <v>#N/A</v>
      </c>
      <c r="K1063" t="e">
        <v>#N/A</v>
      </c>
      <c r="L1063">
        <v>0.20</v>
      </c>
      <c r="M1063">
        <v>0.45</v>
      </c>
      <c r="N1063">
        <v>0.85</v>
      </c>
      <c r="O1063">
        <v>1.23</v>
      </c>
      <c r="P1063">
        <v>1.30</v>
      </c>
      <c r="Q1063">
        <v>1.75</v>
      </c>
      <c r="R1063">
        <v>2.2799999999999998</v>
      </c>
      <c r="S1063">
        <v>3.27</v>
      </c>
      <c r="T1063">
        <v>4.01</v>
      </c>
      <c r="U1063">
        <v>7.74</v>
      </c>
      <c r="V1063">
        <v>8.61</v>
      </c>
      <c r="W1063">
        <v>9.10</v>
      </c>
      <c r="X1063" t="e">
        <v>#N/A</v>
      </c>
      <c r="Y1063" t="e">
        <v>#N/A</v>
      </c>
      <c r="Z1063" t="e">
        <v>#N/A</v>
      </c>
      <c r="AA1063" t="e">
        <v>#N/A</v>
      </c>
      <c r="AB1063">
        <v>17.82</v>
      </c>
      <c r="AC1063">
        <v>24.83</v>
      </c>
      <c r="AD1063">
        <v>41.30</v>
      </c>
      <c r="AE1063">
        <v>75.95</v>
      </c>
      <c r="AF1063">
        <v>33.69</v>
      </c>
      <c r="AG1063">
        <v>68.87</v>
      </c>
      <c r="AH1063">
        <v>101.93</v>
      </c>
      <c r="AI1063">
        <v>139.72</v>
      </c>
      <c r="AJ1063">
        <v>85.60</v>
      </c>
      <c r="AK1063">
        <v>182.82</v>
      </c>
      <c r="AL1063">
        <v>175.25</v>
      </c>
      <c r="AM1063" t="s">
        <v>23</v>
      </c>
      <c r="AN1063" t="s">
        <v>23</v>
      </c>
      <c r="AO1063" t="s">
        <v>23</v>
      </c>
      <c r="AP1063" t="s">
        <v>23</v>
      </c>
      <c r="AQ1063">
        <v>39.60</v>
      </c>
      <c r="AR1063">
        <v>29.211764710000001</v>
      </c>
      <c r="AS1063">
        <v>33.577235770000001</v>
      </c>
      <c r="AT1063">
        <v>58.42307692</v>
      </c>
      <c r="AU1063">
        <v>19.251428570000002</v>
      </c>
      <c r="AV1063">
        <v>30.206140349999998</v>
      </c>
      <c r="AW1063">
        <v>31.17125382</v>
      </c>
      <c r="AX1063">
        <v>34.842892769999999</v>
      </c>
      <c r="AY1063">
        <v>11.05943152</v>
      </c>
      <c r="AZ1063">
        <v>21.233449480000001</v>
      </c>
      <c r="BA1063">
        <v>19.258241760000001</v>
      </c>
    </row>
    <row r="1064" spans="1:53" ht="14.4" hidden="1">
      <c r="A1064" t="s">
        <v>2131</v>
      </c>
      <c r="B1064" t="s">
        <v>2132</v>
      </c>
      <c r="C1064">
        <v>15103020</v>
      </c>
      <c r="D1064">
        <v>3081</v>
      </c>
      <c r="E1064">
        <v>4.9287603600000001</v>
      </c>
      <c r="F1064">
        <v>151030</v>
      </c>
      <c r="G1064">
        <v>15</v>
      </c>
      <c r="H1064">
        <v>15103020</v>
      </c>
      <c r="I1064">
        <v>1.44</v>
      </c>
      <c r="J1064">
        <v>0.80</v>
      </c>
      <c r="K1064">
        <v>-7.31</v>
      </c>
      <c r="L1064">
        <v>0.57999999999999996</v>
      </c>
      <c r="M1064">
        <v>1.20</v>
      </c>
      <c r="N1064">
        <v>1.62</v>
      </c>
      <c r="O1064">
        <v>2.46</v>
      </c>
      <c r="P1064">
        <v>4.29</v>
      </c>
      <c r="Q1064">
        <v>1.20</v>
      </c>
      <c r="R1064">
        <v>1.69</v>
      </c>
      <c r="S1064">
        <v>3.22</v>
      </c>
      <c r="T1064">
        <v>3.32</v>
      </c>
      <c r="U1064">
        <v>3.33</v>
      </c>
      <c r="V1064">
        <v>2.36</v>
      </c>
      <c r="W1064">
        <v>1.81</v>
      </c>
      <c r="X1064">
        <v>25.45</v>
      </c>
      <c r="Y1064">
        <v>17.21</v>
      </c>
      <c r="Z1064">
        <v>17.510000000000002</v>
      </c>
      <c r="AA1064">
        <v>34.049999999999997</v>
      </c>
      <c r="AB1064">
        <v>42.43</v>
      </c>
      <c r="AC1064">
        <v>44.60</v>
      </c>
      <c r="AD1064">
        <v>45.34</v>
      </c>
      <c r="AE1064">
        <v>49.30</v>
      </c>
      <c r="AF1064">
        <v>34.840000000000003</v>
      </c>
      <c r="AG1064">
        <v>39.83</v>
      </c>
      <c r="AH1064">
        <v>45.79</v>
      </c>
      <c r="AI1064">
        <v>67.47</v>
      </c>
      <c r="AJ1064">
        <v>49.88</v>
      </c>
      <c r="AK1064">
        <v>36.520000000000003</v>
      </c>
      <c r="AL1064">
        <v>33.83</v>
      </c>
      <c r="AM1064">
        <v>17.67361111</v>
      </c>
      <c r="AN1064">
        <v>21.5125</v>
      </c>
      <c r="AO1064">
        <v>-2.3953488369999998</v>
      </c>
      <c r="AP1064">
        <v>58.706896550000003</v>
      </c>
      <c r="AQ1064">
        <v>35.358333330000001</v>
      </c>
      <c r="AR1064">
        <v>27.5308642</v>
      </c>
      <c r="AS1064">
        <v>18.430894309999999</v>
      </c>
      <c r="AT1064">
        <v>11.491841490000001</v>
      </c>
      <c r="AU1064">
        <v>29.033333330000001</v>
      </c>
      <c r="AV1064">
        <v>23.56804734</v>
      </c>
      <c r="AW1064">
        <v>14.22049689</v>
      </c>
      <c r="AX1064">
        <v>20.32228916</v>
      </c>
      <c r="AY1064">
        <v>14.978978980000001</v>
      </c>
      <c r="AZ1064">
        <v>15.47457627</v>
      </c>
      <c r="BA1064">
        <v>18.69060773</v>
      </c>
    </row>
    <row r="1065" spans="1:53" ht="14.4" hidden="1">
      <c r="A1065" t="s">
        <v>2133</v>
      </c>
      <c r="B1065" t="s">
        <v>2134</v>
      </c>
      <c r="C1065">
        <v>30201010</v>
      </c>
      <c r="D1065">
        <v>2082</v>
      </c>
      <c r="E1065">
        <v>4.9194275699999999</v>
      </c>
      <c r="F1065">
        <v>302010</v>
      </c>
      <c r="G1065">
        <v>30</v>
      </c>
      <c r="H1065">
        <v>30201010</v>
      </c>
      <c r="I1065">
        <v>2.5</v>
      </c>
      <c r="J1065">
        <v>3.63</v>
      </c>
      <c r="K1065">
        <v>4.45</v>
      </c>
      <c r="L1065">
        <v>8.7200000000000006</v>
      </c>
      <c r="M1065">
        <v>5.54</v>
      </c>
      <c r="N1065">
        <v>4.96</v>
      </c>
      <c r="O1065">
        <v>0.71</v>
      </c>
      <c r="P1065">
        <v>3.98</v>
      </c>
      <c r="Q1065">
        <v>2.17</v>
      </c>
      <c r="R1065">
        <v>4.53</v>
      </c>
      <c r="S1065">
        <v>0.69</v>
      </c>
      <c r="T1065">
        <v>2.2799999999999998</v>
      </c>
      <c r="U1065">
        <v>2.91</v>
      </c>
      <c r="V1065">
        <v>2.60</v>
      </c>
      <c r="W1065">
        <v>2.86</v>
      </c>
      <c r="X1065">
        <v>57.09</v>
      </c>
      <c r="Y1065">
        <v>60.99</v>
      </c>
      <c r="Z1065">
        <v>87.41</v>
      </c>
      <c r="AA1065">
        <v>106.46</v>
      </c>
      <c r="AB1065">
        <v>112.32</v>
      </c>
      <c r="AC1065">
        <v>125</v>
      </c>
      <c r="AD1065">
        <v>105.44</v>
      </c>
      <c r="AE1065">
        <v>111.56</v>
      </c>
      <c r="AF1065">
        <v>65.81</v>
      </c>
      <c r="AG1065">
        <v>82.04</v>
      </c>
      <c r="AH1065">
        <v>69.91</v>
      </c>
      <c r="AI1065">
        <v>60.55</v>
      </c>
      <c r="AJ1065">
        <v>60.04</v>
      </c>
      <c r="AK1065">
        <v>64.62</v>
      </c>
      <c r="AL1065">
        <v>50.07</v>
      </c>
      <c r="AM1065">
        <v>22.835999999999999</v>
      </c>
      <c r="AN1065">
        <v>16.80165289</v>
      </c>
      <c r="AO1065">
        <v>19.64269663</v>
      </c>
      <c r="AP1065">
        <v>12.2087156</v>
      </c>
      <c r="AQ1065">
        <v>20.27436823</v>
      </c>
      <c r="AR1065">
        <v>25.201612900000001</v>
      </c>
      <c r="AS1065">
        <v>148.50704229999999</v>
      </c>
      <c r="AT1065">
        <v>28.030150750000001</v>
      </c>
      <c r="AU1065">
        <v>30.327188939999999</v>
      </c>
      <c r="AV1065">
        <v>18.11037528</v>
      </c>
      <c r="AW1065">
        <v>101.3188406</v>
      </c>
      <c r="AX1065">
        <v>26.55701754</v>
      </c>
      <c r="AY1065">
        <v>20.632302410000001</v>
      </c>
      <c r="AZ1065">
        <v>24.853846149999999</v>
      </c>
      <c r="BA1065">
        <v>17.506993009999999</v>
      </c>
    </row>
    <row r="1066" spans="1:53" ht="14.4" hidden="1">
      <c r="A1066" t="s">
        <v>2135</v>
      </c>
      <c r="B1066" t="s">
        <v>2136</v>
      </c>
      <c r="C1066">
        <v>40202010</v>
      </c>
      <c r="D1066">
        <v>6141</v>
      </c>
      <c r="E1066">
        <v>4.9125248600000004</v>
      </c>
      <c r="F1066">
        <v>402020</v>
      </c>
      <c r="G1066">
        <v>40</v>
      </c>
      <c r="H1066">
        <v>40202010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>
        <v>0</v>
      </c>
      <c r="P1066">
        <v>-0.18</v>
      </c>
      <c r="Q1066">
        <v>1.21</v>
      </c>
      <c r="R1066">
        <v>2.39</v>
      </c>
      <c r="S1066">
        <v>3.47</v>
      </c>
      <c r="T1066">
        <v>5.66</v>
      </c>
      <c r="U1066">
        <v>3.62</v>
      </c>
      <c r="V1066">
        <v>3.68</v>
      </c>
      <c r="W1066">
        <v>5.66</v>
      </c>
      <c r="X1066" t="e">
        <v>#N/A</v>
      </c>
      <c r="Y1066" t="e">
        <v>#N/A</v>
      </c>
      <c r="Z1066" t="e">
        <v>#N/A</v>
      </c>
      <c r="AA1066" t="e">
        <v>#N/A</v>
      </c>
      <c r="AB1066" t="e">
        <v>#N/A</v>
      </c>
      <c r="AC1066" t="e">
        <v>#N/A</v>
      </c>
      <c r="AD1066" t="e">
        <v>#N/A</v>
      </c>
      <c r="AE1066" t="e">
        <v>#N/A</v>
      </c>
      <c r="AF1066">
        <v>15.506600000000001</v>
      </c>
      <c r="AG1066">
        <v>9.77</v>
      </c>
      <c r="AH1066">
        <v>11.79</v>
      </c>
      <c r="AI1066">
        <v>22.93</v>
      </c>
      <c r="AJ1066">
        <v>20.36</v>
      </c>
      <c r="AK1066">
        <v>15.82</v>
      </c>
      <c r="AL1066">
        <v>38.380000000000003</v>
      </c>
      <c r="AM1066" t="s">
        <v>23</v>
      </c>
      <c r="AN1066" t="s">
        <v>23</v>
      </c>
      <c r="AO1066" t="s">
        <v>23</v>
      </c>
      <c r="AP1066" t="s">
        <v>23</v>
      </c>
      <c r="AQ1066" t="s">
        <v>23</v>
      </c>
      <c r="AR1066" t="s">
        <v>23</v>
      </c>
      <c r="AS1066" t="s">
        <v>23</v>
      </c>
      <c r="AT1066" t="s">
        <v>23</v>
      </c>
      <c r="AU1066">
        <v>12.815371900000001</v>
      </c>
      <c r="AV1066">
        <v>4.0878661090000001</v>
      </c>
      <c r="AW1066">
        <v>3.3976945239999998</v>
      </c>
      <c r="AX1066">
        <v>4.0512367490000001</v>
      </c>
      <c r="AY1066">
        <v>5.6243093919999998</v>
      </c>
      <c r="AZ1066">
        <v>4.2989130429999998</v>
      </c>
      <c r="BA1066">
        <v>6.7809187279999996</v>
      </c>
    </row>
    <row r="1067" spans="1:53" ht="14.4" hidden="1">
      <c r="A1067" t="s">
        <v>2137</v>
      </c>
      <c r="B1067" t="s">
        <v>2138</v>
      </c>
      <c r="C1067">
        <v>45103010</v>
      </c>
      <c r="D1067">
        <v>6794</v>
      </c>
      <c r="E1067">
        <v>4.9096396799999997</v>
      </c>
      <c r="F1067">
        <v>451030</v>
      </c>
      <c r="G1067">
        <v>45</v>
      </c>
      <c r="H1067">
        <v>45103010</v>
      </c>
      <c r="I1067">
        <v>3.43</v>
      </c>
      <c r="J1067">
        <v>1.94</v>
      </c>
      <c r="K1067">
        <v>6.26</v>
      </c>
      <c r="L1067">
        <v>0.92</v>
      </c>
      <c r="M1067">
        <v>2.62</v>
      </c>
      <c r="N1067">
        <v>3.27</v>
      </c>
      <c r="O1067">
        <v>8.7799999999999994</v>
      </c>
      <c r="P1067">
        <v>4.87</v>
      </c>
      <c r="Q1067">
        <v>1.81</v>
      </c>
      <c r="R1067">
        <v>0.66</v>
      </c>
      <c r="S1067">
        <v>1.44</v>
      </c>
      <c r="T1067">
        <v>1.77</v>
      </c>
      <c r="U1067">
        <v>3.07</v>
      </c>
      <c r="V1067">
        <v>7.62</v>
      </c>
      <c r="W1067">
        <v>12.07</v>
      </c>
      <c r="X1067">
        <v>41.64</v>
      </c>
      <c r="Y1067">
        <v>43.57</v>
      </c>
      <c r="Z1067">
        <v>41.09</v>
      </c>
      <c r="AA1067">
        <v>29.49</v>
      </c>
      <c r="AB1067">
        <v>52.90</v>
      </c>
      <c r="AC1067">
        <v>49.04</v>
      </c>
      <c r="AD1067">
        <v>91.35</v>
      </c>
      <c r="AE1067">
        <v>76.150000000000006</v>
      </c>
      <c r="AF1067">
        <v>66.430000000000007</v>
      </c>
      <c r="AG1067">
        <v>54.49</v>
      </c>
      <c r="AH1067">
        <v>60.68</v>
      </c>
      <c r="AI1067">
        <v>71.63</v>
      </c>
      <c r="AJ1067">
        <v>49.48</v>
      </c>
      <c r="AK1067">
        <v>108.54</v>
      </c>
      <c r="AL1067">
        <v>193.72</v>
      </c>
      <c r="AM1067">
        <v>12.139941690000001</v>
      </c>
      <c r="AN1067">
        <v>22.458762889999999</v>
      </c>
      <c r="AO1067">
        <v>6.563897764</v>
      </c>
      <c r="AP1067">
        <v>32.054347829999998</v>
      </c>
      <c r="AQ1067">
        <v>20.190839690000001</v>
      </c>
      <c r="AR1067">
        <v>14.996941899999999</v>
      </c>
      <c r="AS1067">
        <v>10.404328019999999</v>
      </c>
      <c r="AT1067">
        <v>15.636550310000001</v>
      </c>
      <c r="AU1067">
        <v>36.70165746</v>
      </c>
      <c r="AV1067">
        <v>82.560606059999998</v>
      </c>
      <c r="AW1067">
        <v>42.138888889999997</v>
      </c>
      <c r="AX1067">
        <v>40.468926549999999</v>
      </c>
      <c r="AY1067">
        <v>16.11726384</v>
      </c>
      <c r="AZ1067">
        <v>14.24409449</v>
      </c>
      <c r="BA1067">
        <v>16.049710019999999</v>
      </c>
    </row>
    <row r="1068" spans="1:53" ht="14.4" hidden="1">
      <c r="A1068" t="s">
        <v>2139</v>
      </c>
      <c r="B1068" t="s">
        <v>2140</v>
      </c>
      <c r="C1068">
        <v>50201020</v>
      </c>
      <c r="D1068">
        <v>4833</v>
      </c>
      <c r="E1068">
        <v>4.9005453399999999</v>
      </c>
      <c r="F1068">
        <v>502010</v>
      </c>
      <c r="G1068">
        <v>50</v>
      </c>
      <c r="H1068">
        <v>50201020</v>
      </c>
      <c r="I1068">
        <v>-0.06</v>
      </c>
      <c r="J1068">
        <v>-0.42</v>
      </c>
      <c r="K1068">
        <v>5.94</v>
      </c>
      <c r="L1068">
        <v>-0.06</v>
      </c>
      <c r="M1068">
        <v>2.02</v>
      </c>
      <c r="N1068">
        <v>2.42</v>
      </c>
      <c r="O1068">
        <v>2.89</v>
      </c>
      <c r="P1068">
        <v>10.07</v>
      </c>
      <c r="Q1068">
        <v>8.2100000000000009</v>
      </c>
      <c r="R1068">
        <v>4.80</v>
      </c>
      <c r="S1068">
        <v>17.37</v>
      </c>
      <c r="T1068">
        <v>18.98</v>
      </c>
      <c r="U1068">
        <v>24.16</v>
      </c>
      <c r="V1068">
        <v>9.64</v>
      </c>
      <c r="W1068">
        <v>21.41</v>
      </c>
      <c r="X1068">
        <v>5.99</v>
      </c>
      <c r="Y1068">
        <v>7.84</v>
      </c>
      <c r="Z1068">
        <v>10.59</v>
      </c>
      <c r="AA1068">
        <v>55.73</v>
      </c>
      <c r="AB1068">
        <v>51.79</v>
      </c>
      <c r="AC1068">
        <v>58.70</v>
      </c>
      <c r="AD1068">
        <v>63.30</v>
      </c>
      <c r="AE1068">
        <v>78.20</v>
      </c>
      <c r="AF1068">
        <v>78.64</v>
      </c>
      <c r="AG1068">
        <v>117.25</v>
      </c>
      <c r="AH1068">
        <v>109.19</v>
      </c>
      <c r="AI1068">
        <v>150.97999999999999</v>
      </c>
      <c r="AJ1068">
        <v>175.03</v>
      </c>
      <c r="AK1068">
        <v>156.75</v>
      </c>
      <c r="AL1068">
        <v>157.97</v>
      </c>
      <c r="AM1068">
        <v>-99.833333330000002</v>
      </c>
      <c r="AN1068">
        <v>-18.666666670000001</v>
      </c>
      <c r="AO1068">
        <v>1.782828283</v>
      </c>
      <c r="AP1068">
        <v>-928.83333330000005</v>
      </c>
      <c r="AQ1068">
        <v>25.63861386</v>
      </c>
      <c r="AR1068">
        <v>24.256198349999998</v>
      </c>
      <c r="AS1068">
        <v>21.90311419</v>
      </c>
      <c r="AT1068">
        <v>7.7656405160000004</v>
      </c>
      <c r="AU1068">
        <v>9.5785627279999996</v>
      </c>
      <c r="AV1068">
        <v>24.427083329999999</v>
      </c>
      <c r="AW1068">
        <v>6.2861255040000001</v>
      </c>
      <c r="AX1068">
        <v>7.9546891459999998</v>
      </c>
      <c r="AY1068">
        <v>7.2446192050000002</v>
      </c>
      <c r="AZ1068">
        <v>16.260373439999999</v>
      </c>
      <c r="BA1068">
        <v>7.3783278839999999</v>
      </c>
    </row>
    <row r="1069" spans="1:53" ht="14.4" hidden="1">
      <c r="A1069" t="s">
        <v>2141</v>
      </c>
      <c r="B1069" t="s">
        <v>2142</v>
      </c>
      <c r="C1069">
        <v>45203010</v>
      </c>
      <c r="D1069">
        <v>3824</v>
      </c>
      <c r="E1069">
        <v>4.8958722000000003</v>
      </c>
      <c r="F1069">
        <v>452030</v>
      </c>
      <c r="G1069">
        <v>45</v>
      </c>
      <c r="H1069">
        <v>45203010</v>
      </c>
      <c r="I1069">
        <v>2.56</v>
      </c>
      <c r="J1069">
        <v>-12.56</v>
      </c>
      <c r="K1069">
        <v>2.71</v>
      </c>
      <c r="L1069">
        <v>-3.74</v>
      </c>
      <c r="M1069">
        <v>-0.57999999999999996</v>
      </c>
      <c r="N1069">
        <v>0.33</v>
      </c>
      <c r="O1069">
        <v>0.82</v>
      </c>
      <c r="P1069">
        <v>1.45</v>
      </c>
      <c r="Q1069">
        <v>-2.5299999999999998</v>
      </c>
      <c r="R1069">
        <v>1.23</v>
      </c>
      <c r="S1069">
        <v>-1.44</v>
      </c>
      <c r="T1069">
        <v>-1.83</v>
      </c>
      <c r="U1069">
        <v>-0.22</v>
      </c>
      <c r="V1069">
        <v>2.11</v>
      </c>
      <c r="W1069">
        <v>5.18</v>
      </c>
      <c r="X1069">
        <v>55.45</v>
      </c>
      <c r="Y1069">
        <v>35.770000000000003</v>
      </c>
      <c r="Z1069">
        <v>44.55</v>
      </c>
      <c r="AA1069">
        <v>41.43</v>
      </c>
      <c r="AB1069">
        <v>42.29</v>
      </c>
      <c r="AC1069">
        <v>36.18</v>
      </c>
      <c r="AD1069">
        <v>62.85</v>
      </c>
      <c r="AE1069">
        <v>68.20</v>
      </c>
      <c r="AF1069">
        <v>47.29</v>
      </c>
      <c r="AG1069">
        <v>83.95</v>
      </c>
      <c r="AH1069">
        <v>95.90</v>
      </c>
      <c r="AI1069">
        <v>68.52</v>
      </c>
      <c r="AJ1069">
        <v>50.65</v>
      </c>
      <c r="AK1069">
        <v>75.510000000000005</v>
      </c>
      <c r="AL1069">
        <v>108.58</v>
      </c>
      <c r="AM1069">
        <v>21.66015625</v>
      </c>
      <c r="AN1069">
        <v>-2.8479299359999999</v>
      </c>
      <c r="AO1069">
        <v>16.43911439</v>
      </c>
      <c r="AP1069">
        <v>-11.077540109999999</v>
      </c>
      <c r="AQ1069">
        <v>-72.913793100000007</v>
      </c>
      <c r="AR1069">
        <v>109.6363636</v>
      </c>
      <c r="AS1069">
        <v>76.646341460000002</v>
      </c>
      <c r="AT1069">
        <v>47.034482760000003</v>
      </c>
      <c r="AU1069">
        <v>-18.6916996</v>
      </c>
      <c r="AV1069">
        <v>68.25203252</v>
      </c>
      <c r="AW1069">
        <v>-66.597222220000006</v>
      </c>
      <c r="AX1069">
        <v>-37.442622950000001</v>
      </c>
      <c r="AY1069">
        <v>-230.22727269999999</v>
      </c>
      <c r="AZ1069">
        <v>35.786729860000001</v>
      </c>
      <c r="BA1069">
        <v>20.961389960000002</v>
      </c>
    </row>
    <row r="1070" spans="1:53" ht="14.4" hidden="1">
      <c r="A1070" t="s">
        <v>2143</v>
      </c>
      <c r="B1070" t="s">
        <v>2144</v>
      </c>
      <c r="C1070">
        <v>60107010</v>
      </c>
      <c r="D1070">
        <v>6798</v>
      </c>
      <c r="E1070">
        <v>4.8908978400000001</v>
      </c>
      <c r="F1070">
        <v>601070</v>
      </c>
      <c r="G1070">
        <v>60</v>
      </c>
      <c r="H1070">
        <v>60107010</v>
      </c>
      <c r="I1070">
        <v>0.19</v>
      </c>
      <c r="J1070">
        <v>1.18</v>
      </c>
      <c r="K1070">
        <v>2.5099999999999998</v>
      </c>
      <c r="L1070">
        <v>3</v>
      </c>
      <c r="M1070">
        <v>10.45</v>
      </c>
      <c r="N1070">
        <v>3.08</v>
      </c>
      <c r="O1070">
        <v>3.52</v>
      </c>
      <c r="P1070">
        <v>1.02</v>
      </c>
      <c r="Q1070">
        <v>0.42</v>
      </c>
      <c r="R1070">
        <v>0.68</v>
      </c>
      <c r="S1070">
        <v>-1.58</v>
      </c>
      <c r="T1070">
        <v>0.070000000000000007</v>
      </c>
      <c r="U1070">
        <v>-0.31</v>
      </c>
      <c r="V1070">
        <v>-1.28</v>
      </c>
      <c r="W1070">
        <v>-0.88</v>
      </c>
      <c r="X1070">
        <v>47.37</v>
      </c>
      <c r="Y1070">
        <v>50.60</v>
      </c>
      <c r="Z1070">
        <v>58.30</v>
      </c>
      <c r="AA1070">
        <v>58.89</v>
      </c>
      <c r="AB1070">
        <v>83.41</v>
      </c>
      <c r="AC1070">
        <v>80.69</v>
      </c>
      <c r="AD1070">
        <v>70.84</v>
      </c>
      <c r="AE1070">
        <v>65.680000000000007</v>
      </c>
      <c r="AF1070">
        <v>43.28</v>
      </c>
      <c r="AG1070">
        <v>26.92</v>
      </c>
      <c r="AH1070">
        <v>10.67</v>
      </c>
      <c r="AI1070">
        <v>17.28</v>
      </c>
      <c r="AJ1070">
        <v>11.26</v>
      </c>
      <c r="AK1070">
        <v>15.43</v>
      </c>
      <c r="AL1070">
        <v>19.920000000000002</v>
      </c>
      <c r="AM1070">
        <v>249.31578949999999</v>
      </c>
      <c r="AN1070">
        <v>42.881355929999998</v>
      </c>
      <c r="AO1070">
        <v>23.22709163</v>
      </c>
      <c r="AP1070">
        <v>19.63</v>
      </c>
      <c r="AQ1070">
        <v>7.9818181819999996</v>
      </c>
      <c r="AR1070">
        <v>26.19805195</v>
      </c>
      <c r="AS1070">
        <v>20.125</v>
      </c>
      <c r="AT1070">
        <v>64.39215686</v>
      </c>
      <c r="AU1070">
        <v>103.047619</v>
      </c>
      <c r="AV1070">
        <v>39.58823529</v>
      </c>
      <c r="AW1070">
        <v>-6.7531645569999998</v>
      </c>
      <c r="AX1070">
        <v>246.85714290000001</v>
      </c>
      <c r="AY1070">
        <v>-36.322580649999999</v>
      </c>
      <c r="AZ1070">
        <v>-12.0546875</v>
      </c>
      <c r="BA1070">
        <v>-22.636363639999999</v>
      </c>
    </row>
    <row r="1071" spans="1:53" ht="14.4" hidden="1">
      <c r="A1071" t="s">
        <v>2145</v>
      </c>
      <c r="B1071" t="s">
        <v>2146</v>
      </c>
      <c r="C1071">
        <v>60104010</v>
      </c>
      <c r="D1071">
        <v>6798</v>
      </c>
      <c r="E1071">
        <v>4.8727166400000002</v>
      </c>
      <c r="F1071">
        <v>601040</v>
      </c>
      <c r="G1071">
        <v>60</v>
      </c>
      <c r="H1071">
        <v>60104010</v>
      </c>
      <c r="I1071">
        <v>3.45</v>
      </c>
      <c r="J1071">
        <v>7.33</v>
      </c>
      <c r="K1071">
        <v>1.74</v>
      </c>
      <c r="L1071">
        <v>1.1000000000000001</v>
      </c>
      <c r="M1071">
        <v>5.23</v>
      </c>
      <c r="N1071">
        <v>2.70</v>
      </c>
      <c r="O1071">
        <v>2.34</v>
      </c>
      <c r="P1071">
        <v>0.87</v>
      </c>
      <c r="Q1071">
        <v>2.67</v>
      </c>
      <c r="R1071">
        <v>3.10</v>
      </c>
      <c r="S1071">
        <v>4.7300000000000004</v>
      </c>
      <c r="T1071">
        <v>6.31</v>
      </c>
      <c r="U1071">
        <v>-1.49</v>
      </c>
      <c r="V1071">
        <v>-9.1199999999999992</v>
      </c>
      <c r="W1071">
        <v>0.08</v>
      </c>
      <c r="X1071">
        <v>67.510000000000005</v>
      </c>
      <c r="Y1071">
        <v>66.64</v>
      </c>
      <c r="Z1071">
        <v>76.650000000000006</v>
      </c>
      <c r="AA1071">
        <v>92.38</v>
      </c>
      <c r="AB1071">
        <v>119.02</v>
      </c>
      <c r="AC1071">
        <v>112.98</v>
      </c>
      <c r="AD1071">
        <v>107.55</v>
      </c>
      <c r="AE1071">
        <v>100.93</v>
      </c>
      <c r="AF1071">
        <v>79.08</v>
      </c>
      <c r="AG1071">
        <v>91.88</v>
      </c>
      <c r="AH1071">
        <v>59.58</v>
      </c>
      <c r="AI1071">
        <v>71.70</v>
      </c>
      <c r="AJ1071">
        <v>33.72</v>
      </c>
      <c r="AK1071">
        <v>45.17</v>
      </c>
      <c r="AL1071">
        <v>67.92</v>
      </c>
      <c r="AM1071">
        <v>19.568115939999998</v>
      </c>
      <c r="AN1071">
        <v>9.0914051839999992</v>
      </c>
      <c r="AO1071">
        <v>44.051724139999997</v>
      </c>
      <c r="AP1071">
        <v>83.981818180000005</v>
      </c>
      <c r="AQ1071">
        <v>22.757170169999998</v>
      </c>
      <c r="AR1071">
        <v>41.844444439999997</v>
      </c>
      <c r="AS1071">
        <v>45.96153846</v>
      </c>
      <c r="AT1071">
        <v>116.0114943</v>
      </c>
      <c r="AU1071">
        <v>29.617977530000001</v>
      </c>
      <c r="AV1071">
        <v>29.638709680000002</v>
      </c>
      <c r="AW1071">
        <v>12.596194499999999</v>
      </c>
      <c r="AX1071">
        <v>11.362916009999999</v>
      </c>
      <c r="AY1071">
        <v>-22.630872480000001</v>
      </c>
      <c r="AZ1071">
        <v>-4.9528508770000004</v>
      </c>
      <c r="BA1071">
        <v>849</v>
      </c>
    </row>
    <row r="1072" spans="1:53" ht="14.4" hidden="1">
      <c r="A1072" t="s">
        <v>2147</v>
      </c>
      <c r="B1072" t="s">
        <v>2148</v>
      </c>
      <c r="C1072">
        <v>25301030</v>
      </c>
      <c r="D1072">
        <v>7996</v>
      </c>
      <c r="E1072">
        <v>4.8324450099999998</v>
      </c>
      <c r="F1072">
        <v>253010</v>
      </c>
      <c r="G1072">
        <v>25</v>
      </c>
      <c r="H1072">
        <v>25301030</v>
      </c>
      <c r="I1072">
        <v>-0.56999999999999995</v>
      </c>
      <c r="J1072">
        <v>1.29</v>
      </c>
      <c r="K1072">
        <v>1.82</v>
      </c>
      <c r="L1072">
        <v>1.94</v>
      </c>
      <c r="M1072">
        <v>1.86</v>
      </c>
      <c r="N1072">
        <v>1.99</v>
      </c>
      <c r="O1072">
        <v>3.14</v>
      </c>
      <c r="P1072">
        <v>3.79</v>
      </c>
      <c r="Q1072">
        <v>2.23</v>
      </c>
      <c r="R1072">
        <v>3.03</v>
      </c>
      <c r="S1072">
        <v>-10.45</v>
      </c>
      <c r="T1072">
        <v>-0.86</v>
      </c>
      <c r="U1072">
        <v>5.45</v>
      </c>
      <c r="V1072">
        <v>2.42</v>
      </c>
      <c r="W1072">
        <v>-3.22</v>
      </c>
      <c r="X1072">
        <v>15.16</v>
      </c>
      <c r="Y1072">
        <v>21.5</v>
      </c>
      <c r="Z1072">
        <v>33.450000000000003</v>
      </c>
      <c r="AA1072">
        <v>49.58</v>
      </c>
      <c r="AB1072">
        <v>47.83</v>
      </c>
      <c r="AC1072">
        <v>55.84</v>
      </c>
      <c r="AD1072">
        <v>64.20</v>
      </c>
      <c r="AE1072">
        <v>64.989999999999995</v>
      </c>
      <c r="AF1072">
        <v>47.30</v>
      </c>
      <c r="AG1072">
        <v>55.44</v>
      </c>
      <c r="AH1072">
        <v>39.340000000000003</v>
      </c>
      <c r="AI1072">
        <v>50.06</v>
      </c>
      <c r="AJ1072">
        <v>41.34</v>
      </c>
      <c r="AK1072">
        <v>39.799999999999997</v>
      </c>
      <c r="AL1072">
        <v>48.19</v>
      </c>
      <c r="AM1072">
        <v>-26.596491230000002</v>
      </c>
      <c r="AN1072">
        <v>16.666666670000001</v>
      </c>
      <c r="AO1072">
        <v>18.379120879999999</v>
      </c>
      <c r="AP1072">
        <v>25.556701029999999</v>
      </c>
      <c r="AQ1072">
        <v>25.71505376</v>
      </c>
      <c r="AR1072">
        <v>28.060301509999999</v>
      </c>
      <c r="AS1072">
        <v>20.44585987</v>
      </c>
      <c r="AT1072">
        <v>17.147757259999999</v>
      </c>
      <c r="AU1072">
        <v>21.210762330000001</v>
      </c>
      <c r="AV1072">
        <v>18.2970297</v>
      </c>
      <c r="AW1072">
        <v>-3.7645933010000001</v>
      </c>
      <c r="AX1072">
        <v>-58.20930233</v>
      </c>
      <c r="AY1072">
        <v>7.5853211009999999</v>
      </c>
      <c r="AZ1072">
        <v>16.446280990000002</v>
      </c>
      <c r="BA1072">
        <v>-14.965838509999999</v>
      </c>
    </row>
    <row r="1073" spans="1:53" ht="14.4" hidden="1">
      <c r="A1073" t="s">
        <v>2149</v>
      </c>
      <c r="B1073" t="s">
        <v>2150</v>
      </c>
      <c r="C1073">
        <v>45203030</v>
      </c>
      <c r="D1073">
        <v>5045</v>
      </c>
      <c r="E1073">
        <v>4.8310005179999997</v>
      </c>
      <c r="F1073">
        <v>452030</v>
      </c>
      <c r="G1073">
        <v>45</v>
      </c>
      <c r="H1073">
        <v>45203030</v>
      </c>
      <c r="I1073">
        <v>1.61</v>
      </c>
      <c r="J1073">
        <v>2.1800000000000002</v>
      </c>
      <c r="K1073">
        <v>2.0699999999999998</v>
      </c>
      <c r="L1073">
        <v>1.64</v>
      </c>
      <c r="M1073">
        <v>1.83</v>
      </c>
      <c r="N1073">
        <v>1.98</v>
      </c>
      <c r="O1073">
        <v>2.3199999999999998</v>
      </c>
      <c r="P1073">
        <v>2.5</v>
      </c>
      <c r="Q1073">
        <v>4.55</v>
      </c>
      <c r="R1073">
        <v>4.43</v>
      </c>
      <c r="S1073">
        <v>4.87</v>
      </c>
      <c r="T1073">
        <v>5.95</v>
      </c>
      <c r="U1073">
        <v>7.66</v>
      </c>
      <c r="V1073">
        <v>7.55</v>
      </c>
      <c r="W1073">
        <v>6.55</v>
      </c>
      <c r="X1073">
        <v>13.16</v>
      </c>
      <c r="Y1073">
        <v>15.29</v>
      </c>
      <c r="Z1073">
        <v>17.37</v>
      </c>
      <c r="AA1073">
        <v>22.71</v>
      </c>
      <c r="AB1073">
        <v>25.89</v>
      </c>
      <c r="AC1073">
        <v>25.12</v>
      </c>
      <c r="AD1073">
        <v>40.44</v>
      </c>
      <c r="AE1073">
        <v>38.29</v>
      </c>
      <c r="AF1073">
        <v>40.75</v>
      </c>
      <c r="AG1073">
        <v>70.290000000000006</v>
      </c>
      <c r="AH1073">
        <v>76.09</v>
      </c>
      <c r="AI1073">
        <v>106.60</v>
      </c>
      <c r="AJ1073">
        <v>100.27</v>
      </c>
      <c r="AK1073">
        <v>177.19</v>
      </c>
      <c r="AL1073">
        <v>152.10</v>
      </c>
      <c r="AM1073">
        <v>8.1739130430000007</v>
      </c>
      <c r="AN1073">
        <v>7.0137614680000002</v>
      </c>
      <c r="AO1073">
        <v>8.3913043480000002</v>
      </c>
      <c r="AP1073">
        <v>13.847560980000001</v>
      </c>
      <c r="AQ1073">
        <v>14.14754098</v>
      </c>
      <c r="AR1073">
        <v>12.686868690000001</v>
      </c>
      <c r="AS1073">
        <v>17.431034480000001</v>
      </c>
      <c r="AT1073">
        <v>15.316000000000001</v>
      </c>
      <c r="AU1073">
        <v>8.9560439560000003</v>
      </c>
      <c r="AV1073">
        <v>15.86681716</v>
      </c>
      <c r="AW1073">
        <v>15.624229980000001</v>
      </c>
      <c r="AX1073">
        <v>17.915966390000001</v>
      </c>
      <c r="AY1073">
        <v>13.090078330000001</v>
      </c>
      <c r="AZ1073">
        <v>23.468874169999999</v>
      </c>
      <c r="BA1073">
        <v>23.221374050000001</v>
      </c>
    </row>
    <row r="1074" spans="1:53" ht="14.4" hidden="1">
      <c r="A1074" t="s">
        <v>2151</v>
      </c>
      <c r="B1074" t="s">
        <v>2152</v>
      </c>
      <c r="C1074">
        <v>25201030</v>
      </c>
      <c r="D1074">
        <v>1531</v>
      </c>
      <c r="E1074">
        <v>4.8195104799999999</v>
      </c>
      <c r="F1074">
        <v>252010</v>
      </c>
      <c r="G1074">
        <v>25</v>
      </c>
      <c r="H1074">
        <v>25201030</v>
      </c>
      <c r="I1074">
        <v>-0.90</v>
      </c>
      <c r="J1074">
        <v>-2.3199999999999998</v>
      </c>
      <c r="K1074">
        <v>-0.76</v>
      </c>
      <c r="L1074">
        <v>0.46</v>
      </c>
      <c r="M1074">
        <v>9.25</v>
      </c>
      <c r="N1074">
        <v>0.85</v>
      </c>
      <c r="O1074">
        <v>1.1200000000000001</v>
      </c>
      <c r="P1074">
        <v>1.85</v>
      </c>
      <c r="Q1074">
        <v>1.71</v>
      </c>
      <c r="R1074">
        <v>2.85</v>
      </c>
      <c r="S1074">
        <v>3.13</v>
      </c>
      <c r="T1074">
        <v>6.01</v>
      </c>
      <c r="U1074">
        <v>9.09</v>
      </c>
      <c r="V1074">
        <v>7.03</v>
      </c>
      <c r="W1074">
        <v>8.4499999999999993</v>
      </c>
      <c r="X1074">
        <v>13.49</v>
      </c>
      <c r="Y1074">
        <v>6.72</v>
      </c>
      <c r="Z1074">
        <v>15.80</v>
      </c>
      <c r="AA1074">
        <v>18.28</v>
      </c>
      <c r="AB1074">
        <v>16.55</v>
      </c>
      <c r="AC1074">
        <v>12.33</v>
      </c>
      <c r="AD1074">
        <v>15.81</v>
      </c>
      <c r="AE1074">
        <v>31.95</v>
      </c>
      <c r="AF1074">
        <v>19.100000000000001</v>
      </c>
      <c r="AG1074">
        <v>34.270000000000003</v>
      </c>
      <c r="AH1074">
        <v>33.520000000000003</v>
      </c>
      <c r="AI1074">
        <v>44.73</v>
      </c>
      <c r="AJ1074">
        <v>31.85</v>
      </c>
      <c r="AK1074">
        <v>62.46</v>
      </c>
      <c r="AL1074">
        <v>65.72</v>
      </c>
      <c r="AM1074">
        <v>-14.98888889</v>
      </c>
      <c r="AN1074">
        <v>-2.896551724</v>
      </c>
      <c r="AO1074">
        <v>-20.78947368</v>
      </c>
      <c r="AP1074">
        <v>39.739130430000003</v>
      </c>
      <c r="AQ1074">
        <v>1.789189189</v>
      </c>
      <c r="AR1074">
        <v>14.50588235</v>
      </c>
      <c r="AS1074">
        <v>14.11607143</v>
      </c>
      <c r="AT1074">
        <v>17.270270270000001</v>
      </c>
      <c r="AU1074">
        <v>11.169590639999999</v>
      </c>
      <c r="AV1074">
        <v>12.0245614</v>
      </c>
      <c r="AW1074">
        <v>10.709265179999999</v>
      </c>
      <c r="AX1074">
        <v>7.4425956739999997</v>
      </c>
      <c r="AY1074">
        <v>3.5038503849999998</v>
      </c>
      <c r="AZ1074">
        <v>8.884779516</v>
      </c>
      <c r="BA1074">
        <v>7.7775147929999999</v>
      </c>
    </row>
    <row r="1075" spans="1:53" ht="14.4" hidden="1">
      <c r="A1075" t="s">
        <v>2153</v>
      </c>
      <c r="B1075" t="s">
        <v>2154</v>
      </c>
      <c r="C1075">
        <v>25203010</v>
      </c>
      <c r="D1075">
        <v>2300</v>
      </c>
      <c r="E1075">
        <v>4.8002924199999999</v>
      </c>
      <c r="F1075">
        <v>252030</v>
      </c>
      <c r="G1075">
        <v>25</v>
      </c>
      <c r="H1075">
        <v>25203010</v>
      </c>
      <c r="I1075">
        <v>2.2599999999999998</v>
      </c>
      <c r="J1075">
        <v>3.03</v>
      </c>
      <c r="K1075">
        <v>2.93</v>
      </c>
      <c r="L1075">
        <v>2.72</v>
      </c>
      <c r="M1075">
        <v>1.94</v>
      </c>
      <c r="N1075">
        <v>2.4500000000000002</v>
      </c>
      <c r="O1075">
        <v>2.72</v>
      </c>
      <c r="P1075">
        <v>1.49</v>
      </c>
      <c r="Q1075">
        <v>3.81</v>
      </c>
      <c r="R1075">
        <v>4.83</v>
      </c>
      <c r="S1075">
        <v>1.62</v>
      </c>
      <c r="T1075">
        <v>5.33</v>
      </c>
      <c r="U1075">
        <v>4.95</v>
      </c>
      <c r="V1075">
        <v>4.09</v>
      </c>
      <c r="W1075">
        <v>3.82</v>
      </c>
      <c r="X1075">
        <v>60.30</v>
      </c>
      <c r="Y1075">
        <v>46.55</v>
      </c>
      <c r="Z1075">
        <v>53.36</v>
      </c>
      <c r="AA1075">
        <v>78.75</v>
      </c>
      <c r="AB1075">
        <v>44.54</v>
      </c>
      <c r="AC1075">
        <v>48.76</v>
      </c>
      <c r="AD1075">
        <v>58.30</v>
      </c>
      <c r="AE1075">
        <v>71.88</v>
      </c>
      <c r="AF1075">
        <v>84.09</v>
      </c>
      <c r="AG1075">
        <v>100.19</v>
      </c>
      <c r="AH1075">
        <v>87.38</v>
      </c>
      <c r="AI1075">
        <v>97.44</v>
      </c>
      <c r="AJ1075">
        <v>87.58</v>
      </c>
      <c r="AK1075">
        <v>79.540000000000006</v>
      </c>
      <c r="AL1075">
        <v>83.93</v>
      </c>
      <c r="AM1075">
        <v>26.68141593</v>
      </c>
      <c r="AN1075">
        <v>15.363036299999999</v>
      </c>
      <c r="AO1075">
        <v>18.211604099999999</v>
      </c>
      <c r="AP1075">
        <v>28.952205880000001</v>
      </c>
      <c r="AQ1075">
        <v>22.958762889999999</v>
      </c>
      <c r="AR1075">
        <v>19.90204082</v>
      </c>
      <c r="AS1075">
        <v>21.433823530000002</v>
      </c>
      <c r="AT1075">
        <v>48.241610739999999</v>
      </c>
      <c r="AU1075">
        <v>22.07086614</v>
      </c>
      <c r="AV1075">
        <v>20.74327122</v>
      </c>
      <c r="AW1075">
        <v>53.9382716</v>
      </c>
      <c r="AX1075">
        <v>18.281425890000001</v>
      </c>
      <c r="AY1075">
        <v>17.692929289999999</v>
      </c>
      <c r="AZ1075">
        <v>19.447432760000002</v>
      </c>
      <c r="BA1075">
        <v>21.971204190000002</v>
      </c>
    </row>
    <row r="1076" spans="1:53" ht="14.4" hidden="1">
      <c r="A1076" t="s">
        <v>2155</v>
      </c>
      <c r="B1076" t="s">
        <v>2156</v>
      </c>
      <c r="C1076">
        <v>15103020</v>
      </c>
      <c r="D1076">
        <v>2650</v>
      </c>
      <c r="E1076">
        <v>4.800001</v>
      </c>
      <c r="F1076">
        <v>151030</v>
      </c>
      <c r="G1076">
        <v>15</v>
      </c>
      <c r="H1076">
        <v>15103020</v>
      </c>
      <c r="I1076">
        <v>1.96</v>
      </c>
      <c r="J1076">
        <v>2.13</v>
      </c>
      <c r="K1076">
        <v>1.91</v>
      </c>
      <c r="L1076">
        <v>2.12</v>
      </c>
      <c r="M1076">
        <v>2.19</v>
      </c>
      <c r="N1076">
        <v>2.44</v>
      </c>
      <c r="O1076">
        <v>2.81</v>
      </c>
      <c r="P1076">
        <v>1.74</v>
      </c>
      <c r="Q1076">
        <v>3.10</v>
      </c>
      <c r="R1076">
        <v>2.88</v>
      </c>
      <c r="S1076">
        <v>2.0499999999999998</v>
      </c>
      <c r="T1076">
        <v>-0.86</v>
      </c>
      <c r="U1076">
        <v>4.72</v>
      </c>
      <c r="V1076">
        <v>4.80</v>
      </c>
      <c r="W1076">
        <v>1.65</v>
      </c>
      <c r="X1076">
        <v>33.67</v>
      </c>
      <c r="Y1076">
        <v>32.96</v>
      </c>
      <c r="Z1076">
        <v>29.73</v>
      </c>
      <c r="AA1076">
        <v>41.72</v>
      </c>
      <c r="AB1076">
        <v>43.70</v>
      </c>
      <c r="AC1076">
        <v>40.869999999999997</v>
      </c>
      <c r="AD1076">
        <v>52.70</v>
      </c>
      <c r="AE1076">
        <v>53.14</v>
      </c>
      <c r="AF1076">
        <v>53.13</v>
      </c>
      <c r="AG1076">
        <v>61.72</v>
      </c>
      <c r="AH1076">
        <v>59.25</v>
      </c>
      <c r="AI1076">
        <v>57.89</v>
      </c>
      <c r="AJ1076">
        <v>60.71</v>
      </c>
      <c r="AK1076">
        <v>55.87</v>
      </c>
      <c r="AL1076">
        <v>48.85</v>
      </c>
      <c r="AM1076">
        <v>17.178571430000002</v>
      </c>
      <c r="AN1076">
        <v>15.4741784</v>
      </c>
      <c r="AO1076">
        <v>15.565445029999999</v>
      </c>
      <c r="AP1076">
        <v>19.67924528</v>
      </c>
      <c r="AQ1076">
        <v>19.954337899999999</v>
      </c>
      <c r="AR1076">
        <v>16.75</v>
      </c>
      <c r="AS1076">
        <v>18.754448400000001</v>
      </c>
      <c r="AT1076">
        <v>30.540229889999999</v>
      </c>
      <c r="AU1076">
        <v>17.138709680000002</v>
      </c>
      <c r="AV1076">
        <v>21.430555559999998</v>
      </c>
      <c r="AW1076">
        <v>28.902439019999999</v>
      </c>
      <c r="AX1076">
        <v>-67.313953490000003</v>
      </c>
      <c r="AY1076">
        <v>12.86228814</v>
      </c>
      <c r="AZ1076">
        <v>11.639583330000001</v>
      </c>
      <c r="BA1076">
        <v>29.60606061</v>
      </c>
    </row>
    <row r="1077" spans="1:53" ht="14.4" hidden="1">
      <c r="A1077" t="s">
        <v>2157</v>
      </c>
      <c r="B1077" t="s">
        <v>2158</v>
      </c>
      <c r="C1077">
        <v>60104010</v>
      </c>
      <c r="D1077">
        <v>6798</v>
      </c>
      <c r="E1077">
        <v>4.7750011499999996</v>
      </c>
      <c r="F1077">
        <v>601040</v>
      </c>
      <c r="G1077">
        <v>60</v>
      </c>
      <c r="H1077">
        <v>60104010</v>
      </c>
      <c r="I1077">
        <v>0.070000000000000007</v>
      </c>
      <c r="J1077">
        <v>0.87</v>
      </c>
      <c r="K1077">
        <v>3.56</v>
      </c>
      <c r="L1077">
        <v>0.36</v>
      </c>
      <c r="M1077">
        <v>1.95</v>
      </c>
      <c r="N1077">
        <v>2.42</v>
      </c>
      <c r="O1077">
        <v>2.97</v>
      </c>
      <c r="P1077">
        <v>1.51</v>
      </c>
      <c r="Q1077">
        <v>2.5499999999999998</v>
      </c>
      <c r="R1077">
        <v>1.86</v>
      </c>
      <c r="S1077">
        <v>1.63</v>
      </c>
      <c r="T1077">
        <v>5.36</v>
      </c>
      <c r="U1077">
        <v>1.97</v>
      </c>
      <c r="V1077">
        <v>1.80</v>
      </c>
      <c r="W1077">
        <v>1.77</v>
      </c>
      <c r="X1077">
        <v>36.47</v>
      </c>
      <c r="Y1077">
        <v>38.07</v>
      </c>
      <c r="Z1077">
        <v>47.37</v>
      </c>
      <c r="AA1077">
        <v>50.18</v>
      </c>
      <c r="AB1077">
        <v>69.069999999999993</v>
      </c>
      <c r="AC1077">
        <v>63.28</v>
      </c>
      <c r="AD1077">
        <v>73.22</v>
      </c>
      <c r="AE1077">
        <v>74.650000000000006</v>
      </c>
      <c r="AF1077">
        <v>62.88</v>
      </c>
      <c r="AG1077">
        <v>83.90</v>
      </c>
      <c r="AH1077">
        <v>57.40</v>
      </c>
      <c r="AI1077">
        <v>66.459999999999994</v>
      </c>
      <c r="AJ1077">
        <v>38.67</v>
      </c>
      <c r="AK1077">
        <v>39.840000000000003</v>
      </c>
      <c r="AL1077">
        <v>40.450000000000003</v>
      </c>
      <c r="AM1077">
        <v>521</v>
      </c>
      <c r="AN1077">
        <v>43.758620690000001</v>
      </c>
      <c r="AO1077">
        <v>13.306179780000001</v>
      </c>
      <c r="AP1077">
        <v>139.38888890000001</v>
      </c>
      <c r="AQ1077">
        <v>35.420512819999999</v>
      </c>
      <c r="AR1077">
        <v>26.148760330000002</v>
      </c>
      <c r="AS1077">
        <v>24.65319865</v>
      </c>
      <c r="AT1077">
        <v>49.437086090000001</v>
      </c>
      <c r="AU1077">
        <v>24.658823529999999</v>
      </c>
      <c r="AV1077">
        <v>45.107526880000002</v>
      </c>
      <c r="AW1077">
        <v>35.214723929999998</v>
      </c>
      <c r="AX1077">
        <v>12.39925373</v>
      </c>
      <c r="AY1077">
        <v>19.629441620000001</v>
      </c>
      <c r="AZ1077">
        <v>22.133333329999999</v>
      </c>
      <c r="BA1077">
        <v>22.853107340000001</v>
      </c>
    </row>
    <row r="1078" spans="1:53" ht="14.4" hidden="1">
      <c r="A1078" t="s">
        <v>2159</v>
      </c>
      <c r="B1078" t="s">
        <v>2160</v>
      </c>
      <c r="C1078">
        <v>25302010</v>
      </c>
      <c r="D1078">
        <v>8200</v>
      </c>
      <c r="E1078">
        <v>4.7741148000000004</v>
      </c>
      <c r="F1078">
        <v>253020</v>
      </c>
      <c r="G1078">
        <v>25</v>
      </c>
      <c r="H1078">
        <v>25302010</v>
      </c>
      <c r="I1078">
        <v>0.76</v>
      </c>
      <c r="J1078">
        <v>1.1200000000000001</v>
      </c>
      <c r="K1078">
        <v>1.53</v>
      </c>
      <c r="L1078">
        <v>1.92</v>
      </c>
      <c r="M1078">
        <v>2.37</v>
      </c>
      <c r="N1078">
        <v>2.78</v>
      </c>
      <c r="O1078">
        <v>3.15</v>
      </c>
      <c r="P1078">
        <v>4.22</v>
      </c>
      <c r="Q1078">
        <v>4.7300000000000004</v>
      </c>
      <c r="R1078">
        <v>5.37</v>
      </c>
      <c r="S1078">
        <v>5.45</v>
      </c>
      <c r="T1078">
        <v>5.92</v>
      </c>
      <c r="U1078">
        <v>5.73</v>
      </c>
      <c r="V1078">
        <v>6.80</v>
      </c>
      <c r="W1078">
        <v>7.73</v>
      </c>
      <c r="X1078">
        <v>19.59</v>
      </c>
      <c r="Y1078">
        <v>15.96</v>
      </c>
      <c r="Z1078">
        <v>23.47</v>
      </c>
      <c r="AA1078">
        <v>43.60</v>
      </c>
      <c r="AB1078">
        <v>46.66</v>
      </c>
      <c r="AC1078">
        <v>40.119999999999997</v>
      </c>
      <c r="AD1078">
        <v>58.45</v>
      </c>
      <c r="AE1078">
        <v>89.53</v>
      </c>
      <c r="AF1078">
        <v>96.14</v>
      </c>
      <c r="AG1078">
        <v>95.79</v>
      </c>
      <c r="AH1078">
        <v>93.11</v>
      </c>
      <c r="AI1078">
        <v>85.71</v>
      </c>
      <c r="AJ1078">
        <v>105.66</v>
      </c>
      <c r="AK1078">
        <v>132.04</v>
      </c>
      <c r="AL1078">
        <v>163.80000000000001</v>
      </c>
      <c r="AM1078">
        <v>25.776315790000002</v>
      </c>
      <c r="AN1078">
        <v>14.25</v>
      </c>
      <c r="AO1078">
        <v>15.33986928</v>
      </c>
      <c r="AP1078">
        <v>22.708333329999999</v>
      </c>
      <c r="AQ1078">
        <v>19.687763709999999</v>
      </c>
      <c r="AR1078">
        <v>14.431654679999999</v>
      </c>
      <c r="AS1078">
        <v>18.555555559999998</v>
      </c>
      <c r="AT1078">
        <v>21.215639809999999</v>
      </c>
      <c r="AU1078">
        <v>20.325581400000001</v>
      </c>
      <c r="AV1078">
        <v>17.83798883</v>
      </c>
      <c r="AW1078">
        <v>17.08440367</v>
      </c>
      <c r="AX1078">
        <v>14.47804054</v>
      </c>
      <c r="AY1078">
        <v>18.43979058</v>
      </c>
      <c r="AZ1078">
        <v>19.41764706</v>
      </c>
      <c r="BA1078">
        <v>21.190168180000001</v>
      </c>
    </row>
    <row r="1079" spans="1:53" ht="14.4" hidden="1">
      <c r="A1079" t="s">
        <v>2161</v>
      </c>
      <c r="B1079" t="s">
        <v>2162</v>
      </c>
      <c r="C1079">
        <v>30202030</v>
      </c>
      <c r="D1079">
        <v>2030</v>
      </c>
      <c r="E1079">
        <v>4.7727772399999999</v>
      </c>
      <c r="F1079">
        <v>302020</v>
      </c>
      <c r="G1079">
        <v>30</v>
      </c>
      <c r="H1079">
        <v>30202030</v>
      </c>
      <c r="I1079">
        <v>4.07</v>
      </c>
      <c r="J1079">
        <v>3.84</v>
      </c>
      <c r="K1079">
        <v>3.51</v>
      </c>
      <c r="L1079">
        <v>3.99</v>
      </c>
      <c r="M1079">
        <v>2.74</v>
      </c>
      <c r="N1079">
        <v>3.72</v>
      </c>
      <c r="O1079">
        <v>4.4400000000000004</v>
      </c>
      <c r="P1079">
        <v>4.20</v>
      </c>
      <c r="Q1079">
        <v>4.92</v>
      </c>
      <c r="R1079">
        <v>5.46</v>
      </c>
      <c r="S1079">
        <v>4.97</v>
      </c>
      <c r="T1079">
        <v>5.16</v>
      </c>
      <c r="U1079">
        <v>3.25</v>
      </c>
      <c r="V1079">
        <v>4.04</v>
      </c>
      <c r="W1079">
        <v>5.76</v>
      </c>
      <c r="X1079">
        <v>57.20</v>
      </c>
      <c r="Y1079">
        <v>69.34</v>
      </c>
      <c r="Z1079">
        <v>69.19</v>
      </c>
      <c r="AA1079">
        <v>88.15</v>
      </c>
      <c r="AB1079">
        <v>93.64</v>
      </c>
      <c r="AC1079">
        <v>115.46</v>
      </c>
      <c r="AD1079">
        <v>141.38999999999999</v>
      </c>
      <c r="AE1079">
        <v>129.21</v>
      </c>
      <c r="AF1079">
        <v>176.86</v>
      </c>
      <c r="AG1079">
        <v>160.10</v>
      </c>
      <c r="AH1079">
        <v>183.73</v>
      </c>
      <c r="AI1079">
        <v>165.60</v>
      </c>
      <c r="AJ1079">
        <v>197.30</v>
      </c>
      <c r="AK1079">
        <v>166.39</v>
      </c>
      <c r="AL1079">
        <v>173.14</v>
      </c>
      <c r="AM1079">
        <v>14.05405405</v>
      </c>
      <c r="AN1079">
        <v>18.057291670000001</v>
      </c>
      <c r="AO1079">
        <v>19.712250709999999</v>
      </c>
      <c r="AP1079">
        <v>22.092731830000002</v>
      </c>
      <c r="AQ1079">
        <v>34.175182479999997</v>
      </c>
      <c r="AR1079">
        <v>31.037634409999999</v>
      </c>
      <c r="AS1079">
        <v>31.84459459</v>
      </c>
      <c r="AT1079">
        <v>30.764285709999999</v>
      </c>
      <c r="AU1079">
        <v>35.947154470000001</v>
      </c>
      <c r="AV1079">
        <v>29.322344319999999</v>
      </c>
      <c r="AW1079">
        <v>36.967806840000002</v>
      </c>
      <c r="AX1079">
        <v>32.093023260000002</v>
      </c>
      <c r="AY1079">
        <v>60.707692309999999</v>
      </c>
      <c r="AZ1079">
        <v>41.185643560000003</v>
      </c>
      <c r="BA1079">
        <v>30.059027780000001</v>
      </c>
    </row>
    <row r="1080" spans="1:53" ht="14.4" hidden="1">
      <c r="A1080" t="s">
        <v>2163</v>
      </c>
      <c r="B1080" t="s">
        <v>2164</v>
      </c>
      <c r="C1080">
        <v>25504050</v>
      </c>
      <c r="D1080">
        <v>5500</v>
      </c>
      <c r="E1080">
        <v>4.7602286100000004</v>
      </c>
      <c r="F1080">
        <v>255040</v>
      </c>
      <c r="G1080">
        <v>25</v>
      </c>
      <c r="H1080">
        <v>25504050</v>
      </c>
      <c r="I1080">
        <v>1.1399999999999999</v>
      </c>
      <c r="J1080">
        <v>2.08</v>
      </c>
      <c r="K1080">
        <v>2.61</v>
      </c>
      <c r="L1080">
        <v>3.51</v>
      </c>
      <c r="M1080">
        <v>3.71</v>
      </c>
      <c r="N1080">
        <v>6.41</v>
      </c>
      <c r="O1080">
        <v>7.40</v>
      </c>
      <c r="P1080">
        <v>6.62</v>
      </c>
      <c r="Q1080">
        <v>8.2799999999999994</v>
      </c>
      <c r="R1080">
        <v>9.5500000000000007</v>
      </c>
      <c r="S1080">
        <v>13.18</v>
      </c>
      <c r="T1080">
        <v>26.49</v>
      </c>
      <c r="U1080">
        <v>44.61</v>
      </c>
      <c r="V1080">
        <v>28.74</v>
      </c>
      <c r="W1080">
        <v>21.5</v>
      </c>
      <c r="X1080">
        <v>18.48</v>
      </c>
      <c r="Y1080">
        <v>21.56</v>
      </c>
      <c r="Z1080">
        <v>32.03</v>
      </c>
      <c r="AA1080">
        <v>53.74</v>
      </c>
      <c r="AB1080">
        <v>75.92</v>
      </c>
      <c r="AC1080">
        <v>67.44</v>
      </c>
      <c r="AD1080">
        <v>61.70</v>
      </c>
      <c r="AE1080">
        <v>64</v>
      </c>
      <c r="AF1080">
        <v>66.66</v>
      </c>
      <c r="AG1080">
        <v>111.79</v>
      </c>
      <c r="AH1080">
        <v>145.74</v>
      </c>
      <c r="AI1080">
        <v>172.73</v>
      </c>
      <c r="AJ1080">
        <v>179.25</v>
      </c>
      <c r="AK1080">
        <v>224.97</v>
      </c>
      <c r="AL1080">
        <v>243.03</v>
      </c>
      <c r="AM1080">
        <v>16.21052632</v>
      </c>
      <c r="AN1080">
        <v>10.36538462</v>
      </c>
      <c r="AO1080">
        <v>12.27203065</v>
      </c>
      <c r="AP1080">
        <v>15.31054131</v>
      </c>
      <c r="AQ1080">
        <v>20.46361186</v>
      </c>
      <c r="AR1080">
        <v>10.521060840000001</v>
      </c>
      <c r="AS1080">
        <v>8.3378378380000004</v>
      </c>
      <c r="AT1080">
        <v>9.6676737159999995</v>
      </c>
      <c r="AU1080">
        <v>8.0507246380000002</v>
      </c>
      <c r="AV1080">
        <v>11.705759159999999</v>
      </c>
      <c r="AW1080">
        <v>11.05766313</v>
      </c>
      <c r="AX1080">
        <v>6.5205738010000003</v>
      </c>
      <c r="AY1080">
        <v>4.0181573640000003</v>
      </c>
      <c r="AZ1080">
        <v>7.8277661800000002</v>
      </c>
      <c r="BA1080">
        <v>11.303720930000001</v>
      </c>
    </row>
    <row r="1081" spans="1:53" ht="14.4" hidden="1">
      <c r="A1081" t="s">
        <v>2165</v>
      </c>
      <c r="B1081" t="s">
        <v>2166</v>
      </c>
      <c r="C1081">
        <v>10102020</v>
      </c>
      <c r="D1081">
        <v>1311</v>
      </c>
      <c r="E1081">
        <v>4.7413449700000001</v>
      </c>
      <c r="F1081">
        <v>101020</v>
      </c>
      <c r="G1081">
        <v>10</v>
      </c>
      <c r="H1081">
        <v>10102020</v>
      </c>
      <c r="I1081" t="e">
        <v>#N/A</v>
      </c>
      <c r="J1081" t="e">
        <v>#N/A</v>
      </c>
      <c r="K1081">
        <v>1.81</v>
      </c>
      <c r="L1081">
        <v>2.25</v>
      </c>
      <c r="M1081">
        <v>-3.75</v>
      </c>
      <c r="N1081">
        <v>-9.27</v>
      </c>
      <c r="O1081">
        <v>6.76</v>
      </c>
      <c r="P1081">
        <v>-6.26</v>
      </c>
      <c r="Q1081">
        <v>6.77</v>
      </c>
      <c r="R1081">
        <v>-0.56999999999999995</v>
      </c>
      <c r="S1081">
        <v>22.59</v>
      </c>
      <c r="T1081">
        <v>7.37</v>
      </c>
      <c r="U1081">
        <v>6.75</v>
      </c>
      <c r="V1081">
        <v>7.78</v>
      </c>
      <c r="W1081">
        <v>4.62</v>
      </c>
      <c r="X1081" t="e">
        <v>#N/A</v>
      </c>
      <c r="Y1081" t="e">
        <v>#N/A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>
        <v>23.59</v>
      </c>
      <c r="AI1081">
        <v>42.71</v>
      </c>
      <c r="AJ1081">
        <v>43.51</v>
      </c>
      <c r="AK1081">
        <v>54.68</v>
      </c>
      <c r="AL1081">
        <v>51.89</v>
      </c>
      <c r="AM1081" t="s">
        <v>23</v>
      </c>
      <c r="AN1081" t="s">
        <v>23</v>
      </c>
      <c r="AO1081" t="s">
        <v>23</v>
      </c>
      <c r="AP1081" t="s">
        <v>23</v>
      </c>
      <c r="AQ1081" t="s">
        <v>23</v>
      </c>
      <c r="AR1081" t="s">
        <v>23</v>
      </c>
      <c r="AS1081" t="s">
        <v>23</v>
      </c>
      <c r="AT1081" t="s">
        <v>23</v>
      </c>
      <c r="AU1081" t="s">
        <v>23</v>
      </c>
      <c r="AV1081" t="s">
        <v>23</v>
      </c>
      <c r="AW1081">
        <v>1.044267375</v>
      </c>
      <c r="AX1081">
        <v>5.795115332</v>
      </c>
      <c r="AY1081">
        <v>6.4459259260000001</v>
      </c>
      <c r="AZ1081">
        <v>7.0282776350000002</v>
      </c>
      <c r="BA1081">
        <v>11.23160173</v>
      </c>
    </row>
    <row r="1082" spans="1:53" ht="14.4" hidden="1">
      <c r="A1082" t="s">
        <v>2167</v>
      </c>
      <c r="B1082" t="s">
        <v>2168</v>
      </c>
      <c r="C1082">
        <v>45103020</v>
      </c>
      <c r="D1082">
        <v>7370</v>
      </c>
      <c r="E1082">
        <v>4.7309162999999996</v>
      </c>
      <c r="F1082">
        <v>451030</v>
      </c>
      <c r="G1082">
        <v>45</v>
      </c>
      <c r="H1082">
        <v>45103020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>
        <v>0</v>
      </c>
      <c r="O1082">
        <v>-0.41</v>
      </c>
      <c r="P1082">
        <v>-0.45</v>
      </c>
      <c r="Q1082">
        <v>-0.80</v>
      </c>
      <c r="R1082">
        <v>-1.03</v>
      </c>
      <c r="S1082">
        <v>-0.42</v>
      </c>
      <c r="T1082">
        <v>-0.44</v>
      </c>
      <c r="U1082">
        <v>-0.83</v>
      </c>
      <c r="V1082">
        <v>-0.68</v>
      </c>
      <c r="W1082">
        <v>-0.31</v>
      </c>
      <c r="X1082" t="e">
        <v>#N/A</v>
      </c>
      <c r="Y1082" t="e">
        <v>#N/A</v>
      </c>
      <c r="Z1082" t="e">
        <v>#N/A</v>
      </c>
      <c r="AA1082" t="e">
        <v>#N/A</v>
      </c>
      <c r="AB1082" t="e">
        <v>#N/A</v>
      </c>
      <c r="AC1082" t="e">
        <v>#N/A</v>
      </c>
      <c r="AD1082" t="e">
        <v>#N/A</v>
      </c>
      <c r="AE1082" t="e">
        <v>#N/A</v>
      </c>
      <c r="AF1082">
        <v>22.19</v>
      </c>
      <c r="AG1082">
        <v>23.96</v>
      </c>
      <c r="AH1082">
        <v>52.26</v>
      </c>
      <c r="AI1082">
        <v>55.07</v>
      </c>
      <c r="AJ1082">
        <v>38.15</v>
      </c>
      <c r="AK1082">
        <v>46.06</v>
      </c>
      <c r="AL1082">
        <v>39.380000000000003</v>
      </c>
      <c r="AM1082" t="s">
        <v>23</v>
      </c>
      <c r="AN1082" t="s">
        <v>23</v>
      </c>
      <c r="AO1082" t="s">
        <v>23</v>
      </c>
      <c r="AP1082" t="s">
        <v>23</v>
      </c>
      <c r="AQ1082" t="s">
        <v>23</v>
      </c>
      <c r="AR1082" t="s">
        <v>23</v>
      </c>
      <c r="AS1082" t="s">
        <v>23</v>
      </c>
      <c r="AT1082" t="s">
        <v>23</v>
      </c>
      <c r="AU1082">
        <v>-27.7375</v>
      </c>
      <c r="AV1082">
        <v>-23.262135919999999</v>
      </c>
      <c r="AW1082">
        <v>-124.4285714</v>
      </c>
      <c r="AX1082">
        <v>-125.1590909</v>
      </c>
      <c r="AY1082">
        <v>-45.963855420000002</v>
      </c>
      <c r="AZ1082">
        <v>-67.735294120000006</v>
      </c>
      <c r="BA1082">
        <v>-127.03225810000001</v>
      </c>
    </row>
    <row r="1083" spans="1:53" ht="14.4" hidden="1">
      <c r="A1083" t="s">
        <v>2169</v>
      </c>
      <c r="B1083" t="s">
        <v>2170</v>
      </c>
      <c r="C1083">
        <v>40201050</v>
      </c>
      <c r="D1083">
        <v>6351</v>
      </c>
      <c r="E1083">
        <v>4.7241547600000002</v>
      </c>
      <c r="F1083">
        <v>402010</v>
      </c>
      <c r="G1083">
        <v>40</v>
      </c>
      <c r="H1083">
        <v>40201050</v>
      </c>
      <c r="I1083">
        <v>-15.74</v>
      </c>
      <c r="J1083">
        <v>2.2599999999999998</v>
      </c>
      <c r="K1083">
        <v>-3.41</v>
      </c>
      <c r="L1083">
        <v>-1.18</v>
      </c>
      <c r="M1083">
        <v>4.16</v>
      </c>
      <c r="N1083">
        <v>1.22</v>
      </c>
      <c r="O1083">
        <v>1.37</v>
      </c>
      <c r="P1083">
        <v>0.55000000000000004</v>
      </c>
      <c r="Q1083">
        <v>2.77</v>
      </c>
      <c r="R1083">
        <v>3.20</v>
      </c>
      <c r="S1083">
        <v>2</v>
      </c>
      <c r="T1083">
        <v>3.16</v>
      </c>
      <c r="U1083">
        <v>4.3499999999999996</v>
      </c>
      <c r="V1083">
        <v>3.77</v>
      </c>
      <c r="W1083">
        <v>3.92</v>
      </c>
      <c r="X1083">
        <v>8.07</v>
      </c>
      <c r="Y1083">
        <v>2.34</v>
      </c>
      <c r="Z1083">
        <v>6.11</v>
      </c>
      <c r="AA1083">
        <v>14.12</v>
      </c>
      <c r="AB1083">
        <v>16.72</v>
      </c>
      <c r="AC1083">
        <v>13.39</v>
      </c>
      <c r="AD1083">
        <v>17.98</v>
      </c>
      <c r="AE1083">
        <v>20.61</v>
      </c>
      <c r="AF1083">
        <v>16.36</v>
      </c>
      <c r="AG1083">
        <v>25.16</v>
      </c>
      <c r="AH1083">
        <v>20.25</v>
      </c>
      <c r="AI1083">
        <v>21.13</v>
      </c>
      <c r="AJ1083">
        <v>19.07</v>
      </c>
      <c r="AK1083">
        <v>28.55</v>
      </c>
      <c r="AL1083">
        <v>31.72</v>
      </c>
      <c r="AM1083">
        <v>-0.51270647999999996</v>
      </c>
      <c r="AN1083">
        <v>1.03539823</v>
      </c>
      <c r="AO1083">
        <v>-1.7917888559999999</v>
      </c>
      <c r="AP1083">
        <v>-11.96610169</v>
      </c>
      <c r="AQ1083">
        <v>4.019230769</v>
      </c>
      <c r="AR1083">
        <v>10.975409839999999</v>
      </c>
      <c r="AS1083">
        <v>13.12408759</v>
      </c>
      <c r="AT1083">
        <v>37.47272727</v>
      </c>
      <c r="AU1083">
        <v>5.9061371840000003</v>
      </c>
      <c r="AV1083">
        <v>7.8625</v>
      </c>
      <c r="AW1083">
        <v>10.125</v>
      </c>
      <c r="AX1083">
        <v>6.6867088609999996</v>
      </c>
      <c r="AY1083">
        <v>4.3839080460000002</v>
      </c>
      <c r="AZ1083">
        <v>7.5729442970000003</v>
      </c>
      <c r="BA1083">
        <v>8.0918367349999993</v>
      </c>
    </row>
    <row r="1084" spans="1:53" ht="14.4" hidden="1">
      <c r="A1084" t="s">
        <v>2171</v>
      </c>
      <c r="B1084" t="s">
        <v>2172</v>
      </c>
      <c r="C1084">
        <v>40301050</v>
      </c>
      <c r="D1084">
        <v>6331</v>
      </c>
      <c r="E1084">
        <v>4.7231851530000002</v>
      </c>
      <c r="F1084">
        <v>403010</v>
      </c>
      <c r="G1084">
        <v>40</v>
      </c>
      <c r="H1084">
        <v>40301050</v>
      </c>
      <c r="I1084">
        <v>12.66</v>
      </c>
      <c r="J1084">
        <v>10.81</v>
      </c>
      <c r="K1084">
        <v>10.10</v>
      </c>
      <c r="L1084">
        <v>12.49</v>
      </c>
      <c r="M1084">
        <v>11.44</v>
      </c>
      <c r="N1084">
        <v>11.35</v>
      </c>
      <c r="O1084">
        <v>13.62</v>
      </c>
      <c r="P1084">
        <v>15.95</v>
      </c>
      <c r="Q1084">
        <v>-7.84</v>
      </c>
      <c r="R1084">
        <v>41.43</v>
      </c>
      <c r="S1084">
        <v>78.80</v>
      </c>
      <c r="T1084">
        <v>21.71</v>
      </c>
      <c r="U1084">
        <v>-52.65</v>
      </c>
      <c r="V1084">
        <v>68.47</v>
      </c>
      <c r="W1084">
        <v>35.90</v>
      </c>
      <c r="X1084">
        <v>84.58</v>
      </c>
      <c r="Y1084">
        <v>98.20</v>
      </c>
      <c r="Z1084">
        <v>111.98</v>
      </c>
      <c r="AA1084">
        <v>138.91</v>
      </c>
      <c r="AB1084">
        <v>152.88999999999999</v>
      </c>
      <c r="AC1084">
        <v>150.04</v>
      </c>
      <c r="AD1084">
        <v>197.70</v>
      </c>
      <c r="AE1084">
        <v>200.75</v>
      </c>
      <c r="AF1084">
        <v>167.57</v>
      </c>
      <c r="AG1084">
        <v>206.86</v>
      </c>
      <c r="AH1084">
        <v>204.89</v>
      </c>
      <c r="AI1084">
        <v>247.59</v>
      </c>
      <c r="AJ1084">
        <v>231.04</v>
      </c>
      <c r="AK1084">
        <v>294.35000000000002</v>
      </c>
      <c r="AL1084">
        <v>322.05</v>
      </c>
      <c r="AM1084">
        <v>6.6808846759999998</v>
      </c>
      <c r="AN1084">
        <v>9.0841813140000003</v>
      </c>
      <c r="AO1084">
        <v>11.08712871</v>
      </c>
      <c r="AP1084">
        <v>11.121697360000001</v>
      </c>
      <c r="AQ1084">
        <v>13.364510490000001</v>
      </c>
      <c r="AR1084">
        <v>13.219383260000001</v>
      </c>
      <c r="AS1084">
        <v>14.515418499999999</v>
      </c>
      <c r="AT1084">
        <v>12.586206900000001</v>
      </c>
      <c r="AU1084">
        <v>-21.373724490000001</v>
      </c>
      <c r="AV1084">
        <v>4.9930002409999998</v>
      </c>
      <c r="AW1084">
        <v>2.6001269040000001</v>
      </c>
      <c r="AX1084">
        <v>11.40442193</v>
      </c>
      <c r="AY1084">
        <v>-4.3882241219999996</v>
      </c>
      <c r="AZ1084">
        <v>4.2989630500000002</v>
      </c>
      <c r="BA1084">
        <v>8.9707520889999994</v>
      </c>
    </row>
    <row r="1085" spans="1:53" ht="14.4" hidden="1">
      <c r="A1085" t="s">
        <v>2173</v>
      </c>
      <c r="B1085" t="s">
        <v>2174</v>
      </c>
      <c r="C1085">
        <v>45103020</v>
      </c>
      <c r="D1085">
        <v>6794</v>
      </c>
      <c r="E1085">
        <v>4.7204420999999996</v>
      </c>
      <c r="F1085">
        <v>451030</v>
      </c>
      <c r="G1085">
        <v>45</v>
      </c>
      <c r="H1085">
        <v>45103020</v>
      </c>
      <c r="I1085">
        <v>2.46</v>
      </c>
      <c r="J1085">
        <v>2.75</v>
      </c>
      <c r="K1085">
        <v>2.46</v>
      </c>
      <c r="L1085">
        <v>1.84</v>
      </c>
      <c r="M1085">
        <v>1.99</v>
      </c>
      <c r="N1085">
        <v>1.75</v>
      </c>
      <c r="O1085">
        <v>1.81</v>
      </c>
      <c r="P1085">
        <v>1.95</v>
      </c>
      <c r="Q1085">
        <v>1.1399999999999999</v>
      </c>
      <c r="R1085">
        <v>2.44</v>
      </c>
      <c r="S1085">
        <v>2.25</v>
      </c>
      <c r="T1085">
        <v>2.97</v>
      </c>
      <c r="U1085">
        <v>1.81</v>
      </c>
      <c r="V1085">
        <v>2.0499999999999998</v>
      </c>
      <c r="W1085">
        <v>2.69</v>
      </c>
      <c r="X1085">
        <v>66.70</v>
      </c>
      <c r="Y1085">
        <v>30.51</v>
      </c>
      <c r="Z1085">
        <v>29.33</v>
      </c>
      <c r="AA1085">
        <v>38.56</v>
      </c>
      <c r="AB1085">
        <v>43.12</v>
      </c>
      <c r="AC1085">
        <v>33.65</v>
      </c>
      <c r="AD1085">
        <v>45.19</v>
      </c>
      <c r="AE1085">
        <v>62</v>
      </c>
      <c r="AF1085">
        <v>61.84</v>
      </c>
      <c r="AG1085">
        <v>68.80</v>
      </c>
      <c r="AH1085">
        <v>97.13</v>
      </c>
      <c r="AI1085">
        <v>95.22</v>
      </c>
      <c r="AJ1085">
        <v>70.540000000000006</v>
      </c>
      <c r="AK1085">
        <v>86.18</v>
      </c>
      <c r="AL1085">
        <v>78.099999999999994</v>
      </c>
      <c r="AM1085">
        <v>27.113821139999999</v>
      </c>
      <c r="AN1085">
        <v>11.09454545</v>
      </c>
      <c r="AO1085">
        <v>11.92276423</v>
      </c>
      <c r="AP1085">
        <v>20.956521739999999</v>
      </c>
      <c r="AQ1085">
        <v>21.66834171</v>
      </c>
      <c r="AR1085">
        <v>19.228571429999999</v>
      </c>
      <c r="AS1085">
        <v>24.966850829999998</v>
      </c>
      <c r="AT1085">
        <v>31.794871789999998</v>
      </c>
      <c r="AU1085">
        <v>54.24561404</v>
      </c>
      <c r="AV1085">
        <v>28.196721310000001</v>
      </c>
      <c r="AW1085">
        <v>43.168888889999998</v>
      </c>
      <c r="AX1085">
        <v>32.060606059999998</v>
      </c>
      <c r="AY1085">
        <v>38.97237569</v>
      </c>
      <c r="AZ1085">
        <v>42.039024390000002</v>
      </c>
      <c r="BA1085">
        <v>29.033457250000001</v>
      </c>
    </row>
    <row r="1086" spans="1:53" ht="14.4" hidden="1">
      <c r="A1086" t="s">
        <v>2175</v>
      </c>
      <c r="B1086" t="s">
        <v>2176</v>
      </c>
      <c r="C1086">
        <v>20103010</v>
      </c>
      <c r="D1086">
        <v>3440</v>
      </c>
      <c r="E1086">
        <v>4.7186869800000002</v>
      </c>
      <c r="F1086">
        <v>201030</v>
      </c>
      <c r="G1086">
        <v>20</v>
      </c>
      <c r="H1086">
        <v>20103010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>
        <v>0</v>
      </c>
      <c r="O1086">
        <v>2.4700000000000002</v>
      </c>
      <c r="P1086">
        <v>1.80</v>
      </c>
      <c r="Q1086">
        <v>1.54</v>
      </c>
      <c r="R1086">
        <v>2.3199999999999998</v>
      </c>
      <c r="S1086">
        <v>2.1800000000000002</v>
      </c>
      <c r="T1086">
        <v>1.42</v>
      </c>
      <c r="U1086">
        <v>5.05</v>
      </c>
      <c r="V1086">
        <v>3.26</v>
      </c>
      <c r="W1086">
        <v>1.91</v>
      </c>
      <c r="X1086" t="e">
        <v>#N/A</v>
      </c>
      <c r="Y1086" t="e">
        <v>#N/A</v>
      </c>
      <c r="Z1086" t="e">
        <v>#N/A</v>
      </c>
      <c r="AA1086" t="e">
        <v>#N/A</v>
      </c>
      <c r="AB1086" t="e">
        <v>#N/A</v>
      </c>
      <c r="AC1086" t="e">
        <v>#N/A</v>
      </c>
      <c r="AD1086" t="e">
        <v>#N/A</v>
      </c>
      <c r="AE1086" t="e">
        <v>#N/A</v>
      </c>
      <c r="AF1086">
        <v>27.69</v>
      </c>
      <c r="AG1086">
        <v>44.55</v>
      </c>
      <c r="AH1086">
        <v>54.93</v>
      </c>
      <c r="AI1086">
        <v>52.70</v>
      </c>
      <c r="AJ1086">
        <v>54.34</v>
      </c>
      <c r="AK1086">
        <v>82.64</v>
      </c>
      <c r="AL1086">
        <v>96.74</v>
      </c>
      <c r="AM1086" t="s">
        <v>23</v>
      </c>
      <c r="AN1086" t="s">
        <v>23</v>
      </c>
      <c r="AO1086" t="s">
        <v>23</v>
      </c>
      <c r="AP1086" t="s">
        <v>23</v>
      </c>
      <c r="AQ1086" t="s">
        <v>23</v>
      </c>
      <c r="AR1086" t="s">
        <v>23</v>
      </c>
      <c r="AS1086" t="s">
        <v>23</v>
      </c>
      <c r="AT1086" t="s">
        <v>23</v>
      </c>
      <c r="AU1086">
        <v>17.980519480000002</v>
      </c>
      <c r="AV1086">
        <v>19.20258621</v>
      </c>
      <c r="AW1086">
        <v>25.197247709999999</v>
      </c>
      <c r="AX1086">
        <v>37.112676059999998</v>
      </c>
      <c r="AY1086">
        <v>10.76039604</v>
      </c>
      <c r="AZ1086">
        <v>25.349693250000001</v>
      </c>
      <c r="BA1086">
        <v>50.649214659999998</v>
      </c>
    </row>
    <row r="1087" spans="1:53" ht="14.4" hidden="1">
      <c r="A1087" t="s">
        <v>2177</v>
      </c>
      <c r="B1087" t="s">
        <v>2178</v>
      </c>
      <c r="C1087">
        <v>25203010</v>
      </c>
      <c r="D1087">
        <v>2300</v>
      </c>
      <c r="E1087">
        <v>4.7095928100000002</v>
      </c>
      <c r="F1087">
        <v>252030</v>
      </c>
      <c r="G1087">
        <v>25</v>
      </c>
      <c r="H1087">
        <v>25203010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>
        <v>0</v>
      </c>
      <c r="O1087">
        <v>0</v>
      </c>
      <c r="P1087">
        <v>2.06</v>
      </c>
      <c r="Q1087">
        <v>4.66</v>
      </c>
      <c r="R1087">
        <v>1.69</v>
      </c>
      <c r="S1087">
        <v>1.17</v>
      </c>
      <c r="T1087">
        <v>3.31</v>
      </c>
      <c r="U1087">
        <v>4.3099999999999996</v>
      </c>
      <c r="V1087">
        <v>4.0599999999999996</v>
      </c>
      <c r="W1087">
        <v>4.3600000000000003</v>
      </c>
      <c r="X1087" t="e">
        <v>#N/A</v>
      </c>
      <c r="Y1087" t="e">
        <v>#N/A</v>
      </c>
      <c r="Z1087" t="e">
        <v>#N/A</v>
      </c>
      <c r="AA1087" t="e">
        <v>#N/A</v>
      </c>
      <c r="AB1087" t="e">
        <v>#N/A</v>
      </c>
      <c r="AC1087" t="e">
        <v>#N/A</v>
      </c>
      <c r="AD1087" t="e">
        <v>#N/A</v>
      </c>
      <c r="AE1087" t="e">
        <v>#N/A</v>
      </c>
      <c r="AF1087" t="e">
        <v>#N/A</v>
      </c>
      <c r="AG1087">
        <v>41.99</v>
      </c>
      <c r="AH1087">
        <v>40.56</v>
      </c>
      <c r="AI1087">
        <v>51.25</v>
      </c>
      <c r="AJ1087">
        <v>39.99</v>
      </c>
      <c r="AK1087">
        <v>62.42</v>
      </c>
      <c r="AL1087">
        <v>85.41</v>
      </c>
      <c r="AM1087" t="s">
        <v>23</v>
      </c>
      <c r="AN1087" t="s">
        <v>23</v>
      </c>
      <c r="AO1087" t="s">
        <v>23</v>
      </c>
      <c r="AP1087" t="s">
        <v>23</v>
      </c>
      <c r="AQ1087" t="s">
        <v>23</v>
      </c>
      <c r="AR1087" t="s">
        <v>23</v>
      </c>
      <c r="AS1087" t="s">
        <v>23</v>
      </c>
      <c r="AT1087" t="s">
        <v>23</v>
      </c>
      <c r="AU1087" t="s">
        <v>23</v>
      </c>
      <c r="AV1087">
        <v>24.84615385</v>
      </c>
      <c r="AW1087">
        <v>34.666666669999998</v>
      </c>
      <c r="AX1087">
        <v>15.48338369</v>
      </c>
      <c r="AY1087">
        <v>9.2784222740000004</v>
      </c>
      <c r="AZ1087">
        <v>15.374384239999999</v>
      </c>
      <c r="BA1087">
        <v>19.58944954</v>
      </c>
    </row>
    <row r="1088" spans="1:53" ht="14.4" hidden="1">
      <c r="A1088" t="s">
        <v>2179</v>
      </c>
      <c r="B1088" t="s">
        <v>2180</v>
      </c>
      <c r="C1088">
        <v>40101015</v>
      </c>
      <c r="D1088">
        <v>6020</v>
      </c>
      <c r="E1088">
        <v>4.7092032000000001</v>
      </c>
      <c r="F1088">
        <v>401010</v>
      </c>
      <c r="G1088">
        <v>40</v>
      </c>
      <c r="H1088">
        <v>40101015</v>
      </c>
      <c r="I1088">
        <v>1.40</v>
      </c>
      <c r="J1088">
        <v>1.1499999999999999</v>
      </c>
      <c r="K1088">
        <v>1.75</v>
      </c>
      <c r="L1088">
        <v>1.93</v>
      </c>
      <c r="M1088">
        <v>2.10</v>
      </c>
      <c r="N1088">
        <v>1.64</v>
      </c>
      <c r="O1088">
        <v>1.87</v>
      </c>
      <c r="P1088">
        <v>2.48</v>
      </c>
      <c r="Q1088">
        <v>3.72</v>
      </c>
      <c r="R1088">
        <v>3.72</v>
      </c>
      <c r="S1088">
        <v>-0.54</v>
      </c>
      <c r="T1088">
        <v>5.22</v>
      </c>
      <c r="U1088">
        <v>5.98</v>
      </c>
      <c r="V1088">
        <v>4.5</v>
      </c>
      <c r="W1088">
        <v>5.28</v>
      </c>
      <c r="X1088">
        <v>34.86</v>
      </c>
      <c r="Y1088">
        <v>31.97</v>
      </c>
      <c r="Z1088">
        <v>31.73</v>
      </c>
      <c r="AA1088">
        <v>36.68</v>
      </c>
      <c r="AB1088">
        <v>30.70</v>
      </c>
      <c r="AC1088">
        <v>25.17</v>
      </c>
      <c r="AD1088">
        <v>43.10</v>
      </c>
      <c r="AE1088">
        <v>49.5</v>
      </c>
      <c r="AF1088">
        <v>34.65</v>
      </c>
      <c r="AG1088">
        <v>43.88</v>
      </c>
      <c r="AH1088">
        <v>34.020000000000003</v>
      </c>
      <c r="AI1088">
        <v>50.02</v>
      </c>
      <c r="AJ1088">
        <v>48.39</v>
      </c>
      <c r="AK1088">
        <v>48.59</v>
      </c>
      <c r="AL1088">
        <v>54.72</v>
      </c>
      <c r="AM1088">
        <v>24.90</v>
      </c>
      <c r="AN1088">
        <v>27.80</v>
      </c>
      <c r="AO1088">
        <v>18.131428570000001</v>
      </c>
      <c r="AP1088">
        <v>19.005181350000001</v>
      </c>
      <c r="AQ1088">
        <v>14.61904762</v>
      </c>
      <c r="AR1088">
        <v>15.347560980000001</v>
      </c>
      <c r="AS1088">
        <v>23.048128340000002</v>
      </c>
      <c r="AT1088">
        <v>19.959677419999998</v>
      </c>
      <c r="AU1088">
        <v>9.3145161289999994</v>
      </c>
      <c r="AV1088">
        <v>11.79569892</v>
      </c>
      <c r="AW1088">
        <v>-63</v>
      </c>
      <c r="AX1088">
        <v>9.5823754789999995</v>
      </c>
      <c r="AY1088">
        <v>8.0919732440000001</v>
      </c>
      <c r="AZ1088">
        <v>10.797777780000001</v>
      </c>
      <c r="BA1088">
        <v>10.363636359999999</v>
      </c>
    </row>
    <row r="1089" spans="1:53" ht="14.4" hidden="1">
      <c r="A1089" t="s">
        <v>2181</v>
      </c>
      <c r="B1089" t="s">
        <v>2182</v>
      </c>
      <c r="C1089">
        <v>25503030</v>
      </c>
      <c r="D1089">
        <v>5311</v>
      </c>
      <c r="E1089">
        <v>4.7003774800000002</v>
      </c>
      <c r="F1089">
        <v>255030</v>
      </c>
      <c r="G1089">
        <v>25</v>
      </c>
      <c r="H1089">
        <v>25503030</v>
      </c>
      <c r="I1089">
        <v>1.98</v>
      </c>
      <c r="J1089">
        <v>2.92</v>
      </c>
      <c r="K1089">
        <v>3.24</v>
      </c>
      <c r="L1089">
        <v>3.86</v>
      </c>
      <c r="M1089">
        <v>4.22</v>
      </c>
      <c r="N1089">
        <v>3.22</v>
      </c>
      <c r="O1089">
        <v>1.99</v>
      </c>
      <c r="P1089">
        <v>5.04</v>
      </c>
      <c r="Q1089">
        <v>3.56</v>
      </c>
      <c r="R1089">
        <v>1.81</v>
      </c>
      <c r="S1089">
        <v>-12.68</v>
      </c>
      <c r="T1089">
        <v>4.55</v>
      </c>
      <c r="U1089">
        <v>4.1900000000000004</v>
      </c>
      <c r="V1089">
        <v>0.38</v>
      </c>
      <c r="W1089">
        <v>2.0699999999999998</v>
      </c>
      <c r="X1089">
        <v>25.30</v>
      </c>
      <c r="Y1089">
        <v>32.18</v>
      </c>
      <c r="Z1089">
        <v>39.020000000000003</v>
      </c>
      <c r="AA1089">
        <v>53.40</v>
      </c>
      <c r="AB1089">
        <v>65.75</v>
      </c>
      <c r="AC1089">
        <v>34.979999999999997</v>
      </c>
      <c r="AD1089">
        <v>35.81</v>
      </c>
      <c r="AE1089">
        <v>25.19</v>
      </c>
      <c r="AF1089">
        <v>29.78</v>
      </c>
      <c r="AG1089">
        <v>17</v>
      </c>
      <c r="AH1089">
        <v>11.25</v>
      </c>
      <c r="AI1089">
        <v>26.18</v>
      </c>
      <c r="AJ1089">
        <v>20.65</v>
      </c>
      <c r="AK1089">
        <v>20.12</v>
      </c>
      <c r="AL1089">
        <v>16.93</v>
      </c>
      <c r="AM1089">
        <v>12.777777779999999</v>
      </c>
      <c r="AN1089">
        <v>11.020547949999999</v>
      </c>
      <c r="AO1089">
        <v>12.043209879999999</v>
      </c>
      <c r="AP1089">
        <v>13.834196889999999</v>
      </c>
      <c r="AQ1089">
        <v>15.58056872</v>
      </c>
      <c r="AR1089">
        <v>10.863354040000001</v>
      </c>
      <c r="AS1089">
        <v>17.99497487</v>
      </c>
      <c r="AT1089">
        <v>4.9980158729999999</v>
      </c>
      <c r="AU1089">
        <v>8.3651685390000008</v>
      </c>
      <c r="AV1089">
        <v>9.3922651930000001</v>
      </c>
      <c r="AW1089">
        <v>-0.88722397500000005</v>
      </c>
      <c r="AX1089">
        <v>5.7538461539999997</v>
      </c>
      <c r="AY1089">
        <v>4.9284009549999999</v>
      </c>
      <c r="AZ1089">
        <v>52.947368419999997</v>
      </c>
      <c r="BA1089">
        <v>8.1787439610000003</v>
      </c>
    </row>
    <row r="1090" spans="1:53" ht="14.4" hidden="1">
      <c r="A1090" t="s">
        <v>2183</v>
      </c>
      <c r="B1090" t="s">
        <v>2184</v>
      </c>
      <c r="C1090">
        <v>35201010</v>
      </c>
      <c r="D1090">
        <v>2834</v>
      </c>
      <c r="E1090">
        <v>4.6855165000000003</v>
      </c>
      <c r="F1090">
        <v>352010</v>
      </c>
      <c r="G1090">
        <v>35</v>
      </c>
      <c r="H1090">
        <v>35201010</v>
      </c>
      <c r="I1090">
        <v>0.01</v>
      </c>
      <c r="J1090">
        <v>0</v>
      </c>
      <c r="K1090">
        <v>-1.38</v>
      </c>
      <c r="L1090">
        <v>-0.81</v>
      </c>
      <c r="M1090">
        <v>-1.64</v>
      </c>
      <c r="N1090">
        <v>-1.38</v>
      </c>
      <c r="O1090">
        <v>-1.60</v>
      </c>
      <c r="P1090">
        <v>-1.91</v>
      </c>
      <c r="Q1090">
        <v>-2.2999999999999998</v>
      </c>
      <c r="R1090">
        <v>-1.96</v>
      </c>
      <c r="S1090">
        <v>-2.42</v>
      </c>
      <c r="T1090">
        <v>-2.63</v>
      </c>
      <c r="U1090">
        <v>-1.46</v>
      </c>
      <c r="V1090">
        <v>0.09</v>
      </c>
      <c r="W1090">
        <v>0.15</v>
      </c>
      <c r="X1090">
        <v>0.017999999999999999</v>
      </c>
      <c r="Y1090">
        <v>0.020199999999999999</v>
      </c>
      <c r="Z1090">
        <v>3.64</v>
      </c>
      <c r="AA1090">
        <v>3.90</v>
      </c>
      <c r="AB1090">
        <v>15.84</v>
      </c>
      <c r="AC1090">
        <v>11.93</v>
      </c>
      <c r="AD1090">
        <v>4.6500000000000004</v>
      </c>
      <c r="AE1090">
        <v>8.1999999999999993</v>
      </c>
      <c r="AF1090">
        <v>4.0999999999999996</v>
      </c>
      <c r="AG1090">
        <v>11.10</v>
      </c>
      <c r="AH1090">
        <v>52.02</v>
      </c>
      <c r="AI1090">
        <v>19</v>
      </c>
      <c r="AJ1090">
        <v>11.83</v>
      </c>
      <c r="AK1090">
        <v>17.079999999999998</v>
      </c>
      <c r="AL1090">
        <v>30.10</v>
      </c>
      <c r="AM1090">
        <v>1.80</v>
      </c>
      <c r="AN1090" t="s">
        <v>23</v>
      </c>
      <c r="AO1090">
        <v>-2.637681159</v>
      </c>
      <c r="AP1090">
        <v>-4.8148148150000001</v>
      </c>
      <c r="AQ1090">
        <v>-9.6585365850000002</v>
      </c>
      <c r="AR1090">
        <v>-8.6449275360000009</v>
      </c>
      <c r="AS1090">
        <v>-2.90625</v>
      </c>
      <c r="AT1090">
        <v>-4.2931937170000003</v>
      </c>
      <c r="AU1090">
        <v>-1.782608696</v>
      </c>
      <c r="AV1090">
        <v>-5.6632653060000004</v>
      </c>
      <c r="AW1090">
        <v>-21.49586777</v>
      </c>
      <c r="AX1090">
        <v>-7.2243346009999998</v>
      </c>
      <c r="AY1090">
        <v>-8.1027397259999994</v>
      </c>
      <c r="AZ1090">
        <v>189.7777778</v>
      </c>
      <c r="BA1090">
        <v>200.66666670000001</v>
      </c>
    </row>
    <row r="1091" spans="1:53" ht="14.4" hidden="1">
      <c r="A1091" t="s">
        <v>2185</v>
      </c>
      <c r="B1091" t="s">
        <v>2186</v>
      </c>
      <c r="C1091">
        <v>40203010</v>
      </c>
      <c r="D1091">
        <v>6282</v>
      </c>
      <c r="E1091">
        <v>4.6685257199999999</v>
      </c>
      <c r="F1091">
        <v>402030</v>
      </c>
      <c r="G1091">
        <v>40</v>
      </c>
      <c r="H1091">
        <v>40203010</v>
      </c>
      <c r="I1091">
        <v>1.07</v>
      </c>
      <c r="J1091">
        <v>1.23</v>
      </c>
      <c r="K1091">
        <v>1.49</v>
      </c>
      <c r="L1091">
        <v>1.51</v>
      </c>
      <c r="M1091">
        <v>1.65</v>
      </c>
      <c r="N1091">
        <v>1.41</v>
      </c>
      <c r="O1091">
        <v>2</v>
      </c>
      <c r="P1091">
        <v>1.96</v>
      </c>
      <c r="Q1091">
        <v>2.40</v>
      </c>
      <c r="R1091">
        <v>2.79</v>
      </c>
      <c r="S1091">
        <v>1.57</v>
      </c>
      <c r="T1091">
        <v>4.3099999999999996</v>
      </c>
      <c r="U1091">
        <v>3.47</v>
      </c>
      <c r="V1091">
        <v>2.60</v>
      </c>
      <c r="W1091">
        <v>2.97</v>
      </c>
      <c r="X1091">
        <v>26.10</v>
      </c>
      <c r="Y1091">
        <v>28.90</v>
      </c>
      <c r="Z1091">
        <v>30.47</v>
      </c>
      <c r="AA1091">
        <v>40.06</v>
      </c>
      <c r="AB1091">
        <v>42.08</v>
      </c>
      <c r="AC1091">
        <v>30.48</v>
      </c>
      <c r="AD1091">
        <v>33.60</v>
      </c>
      <c r="AE1091">
        <v>47.29</v>
      </c>
      <c r="AF1091">
        <v>34.32</v>
      </c>
      <c r="AG1091">
        <v>62.76</v>
      </c>
      <c r="AH1091">
        <v>74.30</v>
      </c>
      <c r="AI1091">
        <v>92.51</v>
      </c>
      <c r="AJ1091">
        <v>64.56</v>
      </c>
      <c r="AK1091">
        <v>75.73</v>
      </c>
      <c r="AL1091">
        <v>92.34</v>
      </c>
      <c r="AM1091">
        <v>24.392523359999998</v>
      </c>
      <c r="AN1091">
        <v>23.49593496</v>
      </c>
      <c r="AO1091">
        <v>20.449664429999999</v>
      </c>
      <c r="AP1091">
        <v>26.529801320000001</v>
      </c>
      <c r="AQ1091">
        <v>25.503030299999999</v>
      </c>
      <c r="AR1091">
        <v>21.617021279999999</v>
      </c>
      <c r="AS1091">
        <v>16.80</v>
      </c>
      <c r="AT1091">
        <v>24.127551019999999</v>
      </c>
      <c r="AU1091">
        <v>14.30</v>
      </c>
      <c r="AV1091">
        <v>22.494623659999998</v>
      </c>
      <c r="AW1091">
        <v>47.324840760000001</v>
      </c>
      <c r="AX1091">
        <v>21.46403712</v>
      </c>
      <c r="AY1091">
        <v>18.605187319999999</v>
      </c>
      <c r="AZ1091">
        <v>29.126923080000001</v>
      </c>
      <c r="BA1091">
        <v>31.09090909</v>
      </c>
    </row>
    <row r="1092" spans="1:53" ht="14.4" hidden="1">
      <c r="A1092" t="s">
        <v>2187</v>
      </c>
      <c r="B1092" t="s">
        <v>2188</v>
      </c>
      <c r="C1092">
        <v>45301020</v>
      </c>
      <c r="D1092">
        <v>3674</v>
      </c>
      <c r="E1092">
        <v>4.6636137</v>
      </c>
      <c r="F1092">
        <v>453010</v>
      </c>
      <c r="G1092">
        <v>45</v>
      </c>
      <c r="H1092">
        <v>45301020</v>
      </c>
      <c r="I1092">
        <v>1.1200000000000001</v>
      </c>
      <c r="J1092">
        <v>1.32</v>
      </c>
      <c r="K1092">
        <v>0.62</v>
      </c>
      <c r="L1092">
        <v>-2.44</v>
      </c>
      <c r="M1092">
        <v>0.41</v>
      </c>
      <c r="N1092">
        <v>0.17</v>
      </c>
      <c r="O1092">
        <v>0.83</v>
      </c>
      <c r="P1092">
        <v>0.54</v>
      </c>
      <c r="Q1092">
        <v>0.92</v>
      </c>
      <c r="R1092">
        <v>0.47</v>
      </c>
      <c r="S1092">
        <v>0.91</v>
      </c>
      <c r="T1092">
        <v>1.92</v>
      </c>
      <c r="U1092">
        <v>0.96</v>
      </c>
      <c r="V1092">
        <v>-17.03</v>
      </c>
      <c r="W1092">
        <v>-2.2599999999999998</v>
      </c>
      <c r="X1092">
        <v>22.64</v>
      </c>
      <c r="Y1092">
        <v>24.82</v>
      </c>
      <c r="Z1092">
        <v>28.95</v>
      </c>
      <c r="AA1092">
        <v>25.28</v>
      </c>
      <c r="AB1092">
        <v>27.57</v>
      </c>
      <c r="AC1092">
        <v>18.920000000000002</v>
      </c>
      <c r="AD1092">
        <v>31.55</v>
      </c>
      <c r="AE1092">
        <v>34.200000000000003</v>
      </c>
      <c r="AF1092">
        <v>45.87</v>
      </c>
      <c r="AG1092">
        <v>52.90</v>
      </c>
      <c r="AH1092">
        <v>72.09</v>
      </c>
      <c r="AI1092">
        <v>88.93</v>
      </c>
      <c r="AJ1092">
        <v>28.69</v>
      </c>
      <c r="AK1092">
        <v>21.91</v>
      </c>
      <c r="AL1092">
        <v>61.85</v>
      </c>
      <c r="AM1092">
        <v>20.214285709999999</v>
      </c>
      <c r="AN1092">
        <v>18.8030303</v>
      </c>
      <c r="AO1092">
        <v>46.693548389999997</v>
      </c>
      <c r="AP1092">
        <v>-10.36065574</v>
      </c>
      <c r="AQ1092">
        <v>67.243902439999999</v>
      </c>
      <c r="AR1092">
        <v>111.29411760000001</v>
      </c>
      <c r="AS1092">
        <v>38.012048190000002</v>
      </c>
      <c r="AT1092">
        <v>63.333333330000002</v>
      </c>
      <c r="AU1092">
        <v>49.858695650000001</v>
      </c>
      <c r="AV1092">
        <v>112.5531915</v>
      </c>
      <c r="AW1092">
        <v>79.219780220000004</v>
      </c>
      <c r="AX1092">
        <v>46.317708330000002</v>
      </c>
      <c r="AY1092">
        <v>29.885416670000001</v>
      </c>
      <c r="AZ1092">
        <v>-1.286553142</v>
      </c>
      <c r="BA1092">
        <v>-27.367256640000001</v>
      </c>
    </row>
    <row r="1093" spans="1:53" ht="14.4" hidden="1">
      <c r="A1093" t="s">
        <v>2189</v>
      </c>
      <c r="B1093" t="s">
        <v>2190</v>
      </c>
      <c r="C1093">
        <v>55102010</v>
      </c>
      <c r="D1093">
        <v>4924</v>
      </c>
      <c r="E1093">
        <v>4.6542238500000002</v>
      </c>
      <c r="F1093">
        <v>551020</v>
      </c>
      <c r="G1093">
        <v>55</v>
      </c>
      <c r="H1093">
        <v>55102010</v>
      </c>
      <c r="I1093">
        <v>2.82</v>
      </c>
      <c r="J1093">
        <v>2.44</v>
      </c>
      <c r="K1093">
        <v>2.23</v>
      </c>
      <c r="L1093">
        <v>2.75</v>
      </c>
      <c r="M1093">
        <v>3.34</v>
      </c>
      <c r="N1093">
        <v>2.10</v>
      </c>
      <c r="O1093">
        <v>1.52</v>
      </c>
      <c r="P1093">
        <v>1.52</v>
      </c>
      <c r="Q1093">
        <v>2.64</v>
      </c>
      <c r="R1093">
        <v>1.89</v>
      </c>
      <c r="S1093">
        <v>2.04</v>
      </c>
      <c r="T1093">
        <v>1.22</v>
      </c>
      <c r="U1093">
        <v>2.85</v>
      </c>
      <c r="V1093">
        <v>2.71</v>
      </c>
      <c r="W1093">
        <v>2.92</v>
      </c>
      <c r="X1093">
        <v>43.11</v>
      </c>
      <c r="Y1093">
        <v>49.20</v>
      </c>
      <c r="Z1093">
        <v>39.619999999999997</v>
      </c>
      <c r="AA1093">
        <v>46.24</v>
      </c>
      <c r="AB1093">
        <v>61.20</v>
      </c>
      <c r="AC1093">
        <v>32.96</v>
      </c>
      <c r="AD1093">
        <v>35.5</v>
      </c>
      <c r="AE1093">
        <v>40.200000000000003</v>
      </c>
      <c r="AF1093">
        <v>45.67</v>
      </c>
      <c r="AG1093">
        <v>44.57</v>
      </c>
      <c r="AH1093">
        <v>35.549999999999997</v>
      </c>
      <c r="AI1093">
        <v>41.06</v>
      </c>
      <c r="AJ1093">
        <v>49.62</v>
      </c>
      <c r="AK1093">
        <v>44.58</v>
      </c>
      <c r="AL1093">
        <v>46.65</v>
      </c>
      <c r="AM1093">
        <v>15.28723404</v>
      </c>
      <c r="AN1093">
        <v>20.163934430000001</v>
      </c>
      <c r="AO1093">
        <v>17.76681614</v>
      </c>
      <c r="AP1093">
        <v>16.814545450000001</v>
      </c>
      <c r="AQ1093">
        <v>18.32335329</v>
      </c>
      <c r="AR1093">
        <v>15.695238099999999</v>
      </c>
      <c r="AS1093">
        <v>23.35526316</v>
      </c>
      <c r="AT1093">
        <v>26.44736842</v>
      </c>
      <c r="AU1093">
        <v>17.299242419999999</v>
      </c>
      <c r="AV1093">
        <v>23.582010579999999</v>
      </c>
      <c r="AW1093">
        <v>17.426470590000001</v>
      </c>
      <c r="AX1093">
        <v>33.655737700000003</v>
      </c>
      <c r="AY1093">
        <v>17.410526319999999</v>
      </c>
      <c r="AZ1093">
        <v>16.450184499999999</v>
      </c>
      <c r="BA1093">
        <v>15.9760274</v>
      </c>
    </row>
    <row r="1094" spans="1:53" ht="14.4" hidden="1">
      <c r="A1094" t="s">
        <v>2191</v>
      </c>
      <c r="B1094" t="s">
        <v>2192</v>
      </c>
      <c r="C1094">
        <v>35201010</v>
      </c>
      <c r="D1094">
        <v>2836</v>
      </c>
      <c r="E1094">
        <v>4.6526777600000004</v>
      </c>
      <c r="F1094">
        <v>352010</v>
      </c>
      <c r="G1094">
        <v>35</v>
      </c>
      <c r="H1094">
        <v>35201010</v>
      </c>
      <c r="I1094">
        <v>-0.48</v>
      </c>
      <c r="J1094">
        <v>-0.99</v>
      </c>
      <c r="K1094">
        <v>0.18</v>
      </c>
      <c r="L1094">
        <v>0.12</v>
      </c>
      <c r="M1094">
        <v>-0.21</v>
      </c>
      <c r="N1094">
        <v>-1.52</v>
      </c>
      <c r="O1094">
        <v>-1.38</v>
      </c>
      <c r="P1094">
        <v>-1.03</v>
      </c>
      <c r="Q1094">
        <v>-0.90</v>
      </c>
      <c r="R1094">
        <v>-1.25</v>
      </c>
      <c r="S1094">
        <v>-0.70</v>
      </c>
      <c r="T1094">
        <v>-0.30</v>
      </c>
      <c r="U1094">
        <v>-0.97</v>
      </c>
      <c r="V1094">
        <v>2.10</v>
      </c>
      <c r="W1094">
        <v>2.17</v>
      </c>
      <c r="X1094">
        <v>12.28</v>
      </c>
      <c r="Y1094">
        <v>17.36</v>
      </c>
      <c r="Z1094">
        <v>18.52</v>
      </c>
      <c r="AA1094">
        <v>40.659999999999997</v>
      </c>
      <c r="AB1094">
        <v>58.56</v>
      </c>
      <c r="AC1094">
        <v>79.38</v>
      </c>
      <c r="AD1094">
        <v>55.58</v>
      </c>
      <c r="AE1094">
        <v>54.73</v>
      </c>
      <c r="AF1094">
        <v>29.51</v>
      </c>
      <c r="AG1094">
        <v>20.399999999999999</v>
      </c>
      <c r="AH1094">
        <v>19.95</v>
      </c>
      <c r="AI1094">
        <v>23.26</v>
      </c>
      <c r="AJ1094">
        <v>26.13</v>
      </c>
      <c r="AK1094">
        <v>27.74</v>
      </c>
      <c r="AL1094">
        <v>28.76</v>
      </c>
      <c r="AM1094">
        <v>-25.583333329999999</v>
      </c>
      <c r="AN1094">
        <v>-17.535353539999999</v>
      </c>
      <c r="AO1094">
        <v>102.8888889</v>
      </c>
      <c r="AP1094">
        <v>338.83333329999999</v>
      </c>
      <c r="AQ1094">
        <v>-278.85714289999999</v>
      </c>
      <c r="AR1094">
        <v>-52.223684210000002</v>
      </c>
      <c r="AS1094">
        <v>-40.275362319999999</v>
      </c>
      <c r="AT1094">
        <v>-53.13592233</v>
      </c>
      <c r="AU1094">
        <v>-32.788888890000003</v>
      </c>
      <c r="AV1094">
        <v>-16.32</v>
      </c>
      <c r="AW1094">
        <v>-28.5</v>
      </c>
      <c r="AX1094">
        <v>-77.533333330000005</v>
      </c>
      <c r="AY1094">
        <v>-26.93814433</v>
      </c>
      <c r="AZ1094">
        <v>13.20952381</v>
      </c>
      <c r="BA1094">
        <v>13.25345622</v>
      </c>
    </row>
    <row r="1095" spans="1:53" ht="14.4" hidden="1">
      <c r="A1095" t="s">
        <v>2193</v>
      </c>
      <c r="B1095" t="s">
        <v>2194</v>
      </c>
      <c r="C1095">
        <v>25504050</v>
      </c>
      <c r="D1095">
        <v>5500</v>
      </c>
      <c r="E1095">
        <v>4.6414236600000001</v>
      </c>
      <c r="F1095">
        <v>255040</v>
      </c>
      <c r="G1095">
        <v>25</v>
      </c>
      <c r="H1095">
        <v>25504050</v>
      </c>
      <c r="I1095" t="e">
        <v>#N/A</v>
      </c>
      <c r="J1095" t="e">
        <v>#N/A</v>
      </c>
      <c r="K1095" t="e">
        <v>#N/A</v>
      </c>
      <c r="L1095" t="e">
        <v>#N/A</v>
      </c>
      <c r="M1095">
        <v>0.87</v>
      </c>
      <c r="N1095">
        <v>0.98</v>
      </c>
      <c r="O1095">
        <v>1.37</v>
      </c>
      <c r="P1095">
        <v>1.49</v>
      </c>
      <c r="Q1095">
        <v>0.84</v>
      </c>
      <c r="R1095">
        <v>1.1000000000000001</v>
      </c>
      <c r="S1095">
        <v>1.69</v>
      </c>
      <c r="T1095">
        <v>2.29</v>
      </c>
      <c r="U1095">
        <v>2.35</v>
      </c>
      <c r="V1095">
        <v>8.73</v>
      </c>
      <c r="W1095">
        <v>1.61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  <c r="AD1095">
        <v>21.5</v>
      </c>
      <c r="AE1095">
        <v>25.06</v>
      </c>
      <c r="AF1095">
        <v>19.350000000000001</v>
      </c>
      <c r="AG1095">
        <v>21.41</v>
      </c>
      <c r="AH1095">
        <v>23.14</v>
      </c>
      <c r="AI1095">
        <v>37.29</v>
      </c>
      <c r="AJ1095">
        <v>32.65</v>
      </c>
      <c r="AK1095">
        <v>37.58</v>
      </c>
      <c r="AL1095">
        <v>36.18</v>
      </c>
      <c r="AM1095" t="s">
        <v>23</v>
      </c>
      <c r="AN1095" t="s">
        <v>23</v>
      </c>
      <c r="AO1095" t="s">
        <v>23</v>
      </c>
      <c r="AP1095" t="s">
        <v>23</v>
      </c>
      <c r="AQ1095" t="s">
        <v>23</v>
      </c>
      <c r="AR1095" t="s">
        <v>23</v>
      </c>
      <c r="AS1095">
        <v>15.693430660000001</v>
      </c>
      <c r="AT1095">
        <v>16.818791950000001</v>
      </c>
      <c r="AU1095">
        <v>23.035714290000001</v>
      </c>
      <c r="AV1095">
        <v>19.463636359999999</v>
      </c>
      <c r="AW1095">
        <v>13.69230769</v>
      </c>
      <c r="AX1095">
        <v>16.283842790000001</v>
      </c>
      <c r="AY1095">
        <v>13.893617020000001</v>
      </c>
      <c r="AZ1095">
        <v>4.3046964489999997</v>
      </c>
      <c r="BA1095">
        <v>22.472049689999999</v>
      </c>
    </row>
    <row r="1096" spans="1:53" ht="14.4" hidden="1">
      <c r="A1096" t="s">
        <v>2195</v>
      </c>
      <c r="B1096" t="s">
        <v>2196</v>
      </c>
      <c r="C1096">
        <v>40202010</v>
      </c>
      <c r="D1096">
        <v>5900</v>
      </c>
      <c r="E1096">
        <v>4.6363072000000001</v>
      </c>
      <c r="F1096">
        <v>402020</v>
      </c>
      <c r="G1096">
        <v>40</v>
      </c>
      <c r="H1096">
        <v>40202010</v>
      </c>
      <c r="I1096">
        <v>1.86</v>
      </c>
      <c r="J1096">
        <v>2.4700000000000002</v>
      </c>
      <c r="K1096">
        <v>2.70</v>
      </c>
      <c r="L1096">
        <v>2.84</v>
      </c>
      <c r="M1096">
        <v>2.93</v>
      </c>
      <c r="N1096">
        <v>2.14</v>
      </c>
      <c r="O1096">
        <v>1.72</v>
      </c>
      <c r="P1096">
        <v>3</v>
      </c>
      <c r="Q1096">
        <v>3.41</v>
      </c>
      <c r="R1096">
        <v>3.81</v>
      </c>
      <c r="S1096">
        <v>2.56</v>
      </c>
      <c r="T1096">
        <v>3.04</v>
      </c>
      <c r="U1096">
        <v>5.36</v>
      </c>
      <c r="V1096">
        <v>4.80</v>
      </c>
      <c r="W1096">
        <v>5.73</v>
      </c>
      <c r="X1096">
        <v>30.99</v>
      </c>
      <c r="Y1096">
        <v>35.090000000000003</v>
      </c>
      <c r="Z1096">
        <v>49.62</v>
      </c>
      <c r="AA1096">
        <v>61.84</v>
      </c>
      <c r="AB1096">
        <v>55.67</v>
      </c>
      <c r="AC1096">
        <v>37.43</v>
      </c>
      <c r="AD1096">
        <v>47</v>
      </c>
      <c r="AE1096">
        <v>67.45</v>
      </c>
      <c r="AF1096">
        <v>72.349999999999994</v>
      </c>
      <c r="AG1096">
        <v>80.63</v>
      </c>
      <c r="AH1096">
        <v>70.040000000000006</v>
      </c>
      <c r="AI1096">
        <v>74.81</v>
      </c>
      <c r="AJ1096">
        <v>86.91</v>
      </c>
      <c r="AK1096">
        <v>108.39</v>
      </c>
      <c r="AL1096">
        <v>103.60</v>
      </c>
      <c r="AM1096">
        <v>16.661290319999999</v>
      </c>
      <c r="AN1096">
        <v>14.20647773</v>
      </c>
      <c r="AO1096">
        <v>18.377777779999999</v>
      </c>
      <c r="AP1096">
        <v>21.774647890000001</v>
      </c>
      <c r="AQ1096">
        <v>19</v>
      </c>
      <c r="AR1096">
        <v>17.490654209999999</v>
      </c>
      <c r="AS1096">
        <v>27.325581400000001</v>
      </c>
      <c r="AT1096">
        <v>22.483333330000001</v>
      </c>
      <c r="AU1096">
        <v>21.217008799999999</v>
      </c>
      <c r="AV1096">
        <v>21.16272966</v>
      </c>
      <c r="AW1096">
        <v>27.359375</v>
      </c>
      <c r="AX1096">
        <v>24.608552629999998</v>
      </c>
      <c r="AY1096">
        <v>16.21455224</v>
      </c>
      <c r="AZ1096">
        <v>22.58125</v>
      </c>
      <c r="BA1096">
        <v>18.080279229999999</v>
      </c>
    </row>
    <row r="1097" spans="1:53" ht="14.4" hidden="1">
      <c r="A1097" t="s">
        <v>2197</v>
      </c>
      <c r="B1097" t="s">
        <v>2198</v>
      </c>
      <c r="C1097">
        <v>15104050</v>
      </c>
      <c r="D1097">
        <v>3310</v>
      </c>
      <c r="E1097">
        <v>4.6319439999999998</v>
      </c>
      <c r="F1097">
        <v>151040</v>
      </c>
      <c r="G1097">
        <v>15</v>
      </c>
      <c r="H1097">
        <v>15104050</v>
      </c>
      <c r="I1097">
        <v>7.49</v>
      </c>
      <c r="J1097">
        <v>11.48</v>
      </c>
      <c r="K1097">
        <v>-6.32</v>
      </c>
      <c r="L1097">
        <v>2.37</v>
      </c>
      <c r="M1097">
        <v>-47.52</v>
      </c>
      <c r="N1097">
        <v>-5.13</v>
      </c>
      <c r="O1097">
        <v>0.87</v>
      </c>
      <c r="P1097">
        <v>1.26</v>
      </c>
      <c r="Q1097">
        <v>3.71</v>
      </c>
      <c r="R1097">
        <v>1.03</v>
      </c>
      <c r="S1097">
        <v>-0.32</v>
      </c>
      <c r="T1097">
        <v>5.36</v>
      </c>
      <c r="U1097">
        <v>2.5499999999999998</v>
      </c>
      <c r="V1097">
        <v>0.78</v>
      </c>
      <c r="W1097">
        <v>-1.57</v>
      </c>
      <c r="X1097">
        <v>78.010000000000005</v>
      </c>
      <c r="Y1097">
        <v>62.35</v>
      </c>
      <c r="Z1097">
        <v>38.57</v>
      </c>
      <c r="AA1097">
        <v>26.21</v>
      </c>
      <c r="AB1097">
        <v>7.14</v>
      </c>
      <c r="AC1097">
        <v>1.58</v>
      </c>
      <c r="AD1097">
        <v>8.41</v>
      </c>
      <c r="AE1097">
        <v>7.21</v>
      </c>
      <c r="AF1097">
        <v>7.69</v>
      </c>
      <c r="AG1097">
        <v>8.40</v>
      </c>
      <c r="AH1097">
        <v>14.56</v>
      </c>
      <c r="AI1097">
        <v>21.77</v>
      </c>
      <c r="AJ1097">
        <v>16.11</v>
      </c>
      <c r="AK1097">
        <v>20.420000000000002</v>
      </c>
      <c r="AL1097">
        <v>9.40</v>
      </c>
      <c r="AM1097">
        <v>10.415220290000001</v>
      </c>
      <c r="AN1097">
        <v>5.4311846690000003</v>
      </c>
      <c r="AO1097">
        <v>-6.1028481010000002</v>
      </c>
      <c r="AP1097">
        <v>11.059071729999999</v>
      </c>
      <c r="AQ1097">
        <v>-0.150252525</v>
      </c>
      <c r="AR1097">
        <v>-0.30799220300000002</v>
      </c>
      <c r="AS1097">
        <v>9.6666666669999994</v>
      </c>
      <c r="AT1097">
        <v>5.7222222220000001</v>
      </c>
      <c r="AU1097">
        <v>2.0727762799999998</v>
      </c>
      <c r="AV1097">
        <v>8.1553398060000006</v>
      </c>
      <c r="AW1097">
        <v>-45.5</v>
      </c>
      <c r="AX1097">
        <v>4.0615671640000004</v>
      </c>
      <c r="AY1097">
        <v>6.3176470589999996</v>
      </c>
      <c r="AZ1097">
        <v>26.179487179999999</v>
      </c>
      <c r="BA1097">
        <v>-5.9872611459999998</v>
      </c>
    </row>
    <row r="1098" spans="1:53" ht="14.4" hidden="1">
      <c r="A1098" t="s">
        <v>2199</v>
      </c>
      <c r="B1098" t="s">
        <v>2200</v>
      </c>
      <c r="C1098">
        <v>40101015</v>
      </c>
      <c r="D1098">
        <v>6020</v>
      </c>
      <c r="E1098">
        <v>4.6227364800000004</v>
      </c>
      <c r="F1098">
        <v>401010</v>
      </c>
      <c r="G1098">
        <v>40</v>
      </c>
      <c r="H1098">
        <v>40101015</v>
      </c>
      <c r="I1098" t="e">
        <v>#N/A</v>
      </c>
      <c r="J1098" t="e">
        <v>#N/A</v>
      </c>
      <c r="K1098">
        <v>4.99</v>
      </c>
      <c r="L1098">
        <v>5.69</v>
      </c>
      <c r="M1098">
        <v>2.0699999999999998</v>
      </c>
      <c r="N1098">
        <v>2.39</v>
      </c>
      <c r="O1098">
        <v>1.52</v>
      </c>
      <c r="P1098">
        <v>1.72</v>
      </c>
      <c r="Q1098">
        <v>2.5299999999999998</v>
      </c>
      <c r="R1098">
        <v>2.76</v>
      </c>
      <c r="S1098">
        <v>3.13</v>
      </c>
      <c r="T1098">
        <v>3.82</v>
      </c>
      <c r="U1098">
        <v>4.6100000000000003</v>
      </c>
      <c r="V1098">
        <v>3.79</v>
      </c>
      <c r="W1098">
        <v>4.16</v>
      </c>
      <c r="X1098" t="e">
        <v>#N/A</v>
      </c>
      <c r="Y1098" t="e">
        <v>#N/A</v>
      </c>
      <c r="Z1098" t="e">
        <v>#N/A</v>
      </c>
      <c r="AA1098" t="e">
        <v>#N/A</v>
      </c>
      <c r="AB1098">
        <v>32.950000000000003</v>
      </c>
      <c r="AC1098">
        <v>47.53</v>
      </c>
      <c r="AD1098">
        <v>37.44</v>
      </c>
      <c r="AE1098">
        <v>41.5</v>
      </c>
      <c r="AF1098">
        <v>31.87</v>
      </c>
      <c r="AG1098">
        <v>37.68</v>
      </c>
      <c r="AH1098">
        <v>40.29</v>
      </c>
      <c r="AI1098">
        <v>84.94</v>
      </c>
      <c r="AJ1098">
        <v>68.91</v>
      </c>
      <c r="AK1098">
        <v>66.63</v>
      </c>
      <c r="AL1098">
        <v>84.74</v>
      </c>
      <c r="AM1098" t="s">
        <v>23</v>
      </c>
      <c r="AN1098" t="s">
        <v>23</v>
      </c>
      <c r="AO1098" t="s">
        <v>23</v>
      </c>
      <c r="AP1098" t="s">
        <v>23</v>
      </c>
      <c r="AQ1098">
        <v>15.917874400000001</v>
      </c>
      <c r="AR1098">
        <v>19.887029290000001</v>
      </c>
      <c r="AS1098">
        <v>24.631578950000002</v>
      </c>
      <c r="AT1098">
        <v>24.127906979999999</v>
      </c>
      <c r="AU1098">
        <v>12.59683794</v>
      </c>
      <c r="AV1098">
        <v>13.65217391</v>
      </c>
      <c r="AW1098">
        <v>12.87220447</v>
      </c>
      <c r="AX1098">
        <v>22.23560209</v>
      </c>
      <c r="AY1098">
        <v>14.94793926</v>
      </c>
      <c r="AZ1098">
        <v>17.580474930000001</v>
      </c>
      <c r="BA1098">
        <v>20.37019231</v>
      </c>
    </row>
    <row r="1099" spans="1:53" ht="14.4" hidden="1">
      <c r="A1099" t="s">
        <v>2201</v>
      </c>
      <c r="B1099" t="s">
        <v>2202</v>
      </c>
      <c r="C1099">
        <v>40101015</v>
      </c>
      <c r="D1099">
        <v>6020</v>
      </c>
      <c r="E1099">
        <v>4.6148740799999999</v>
      </c>
      <c r="F1099">
        <v>401010</v>
      </c>
      <c r="G1099">
        <v>40</v>
      </c>
      <c r="H1099">
        <v>40101015</v>
      </c>
      <c r="I1099">
        <v>0.81</v>
      </c>
      <c r="J1099">
        <v>0.79</v>
      </c>
      <c r="K1099">
        <v>0.73</v>
      </c>
      <c r="L1099">
        <v>0.66</v>
      </c>
      <c r="M1099">
        <v>0.56000000000000005</v>
      </c>
      <c r="N1099">
        <v>0.42</v>
      </c>
      <c r="O1099">
        <v>0.63</v>
      </c>
      <c r="P1099">
        <v>0.57999999999999996</v>
      </c>
      <c r="Q1099">
        <v>0.75</v>
      </c>
      <c r="R1099">
        <v>0.87</v>
      </c>
      <c r="S1099">
        <v>0.93</v>
      </c>
      <c r="T1099">
        <v>1.1200000000000001</v>
      </c>
      <c r="U1099">
        <v>1.1399999999999999</v>
      </c>
      <c r="V1099">
        <v>0.95</v>
      </c>
      <c r="W1099">
        <v>0.69</v>
      </c>
      <c r="X1099">
        <v>14.30</v>
      </c>
      <c r="Y1099">
        <v>12.37</v>
      </c>
      <c r="Z1099">
        <v>9.3000000000000007</v>
      </c>
      <c r="AA1099">
        <v>10.119999999999999</v>
      </c>
      <c r="AB1099">
        <v>9.7100000000000009</v>
      </c>
      <c r="AC1099">
        <v>9.85</v>
      </c>
      <c r="AD1099">
        <v>11.64</v>
      </c>
      <c r="AE1099">
        <v>11.22</v>
      </c>
      <c r="AF1099">
        <v>8.8800000000000008</v>
      </c>
      <c r="AG1099">
        <v>11.45</v>
      </c>
      <c r="AH1099">
        <v>9.75</v>
      </c>
      <c r="AI1099">
        <v>13.75</v>
      </c>
      <c r="AJ1099">
        <v>11.31</v>
      </c>
      <c r="AK1099">
        <v>10.86</v>
      </c>
      <c r="AL1099">
        <v>9.06</v>
      </c>
      <c r="AM1099">
        <v>17.654320989999999</v>
      </c>
      <c r="AN1099">
        <v>15.658227849999999</v>
      </c>
      <c r="AO1099">
        <v>12.73972603</v>
      </c>
      <c r="AP1099">
        <v>15.33333333</v>
      </c>
      <c r="AQ1099">
        <v>17.339285709999999</v>
      </c>
      <c r="AR1099">
        <v>23.452380949999998</v>
      </c>
      <c r="AS1099">
        <v>18.47619048</v>
      </c>
      <c r="AT1099">
        <v>19.344827590000001</v>
      </c>
      <c r="AU1099">
        <v>11.84</v>
      </c>
      <c r="AV1099">
        <v>13.16091954</v>
      </c>
      <c r="AW1099">
        <v>10.48387097</v>
      </c>
      <c r="AX1099">
        <v>12.27678571</v>
      </c>
      <c r="AY1099">
        <v>9.9210526320000003</v>
      </c>
      <c r="AZ1099">
        <v>11.43157895</v>
      </c>
      <c r="BA1099">
        <v>13.13043478</v>
      </c>
    </row>
    <row r="1100" spans="1:53" ht="14.4" hidden="1">
      <c r="A1100" t="s">
        <v>2203</v>
      </c>
      <c r="B1100" t="s">
        <v>2204</v>
      </c>
      <c r="C1100">
        <v>55101010</v>
      </c>
      <c r="D1100">
        <v>4911</v>
      </c>
      <c r="E1100">
        <v>4.5999907200000001</v>
      </c>
      <c r="F1100">
        <v>551010</v>
      </c>
      <c r="G1100">
        <v>55</v>
      </c>
      <c r="H1100">
        <v>55101010</v>
      </c>
      <c r="I1100">
        <v>1.66</v>
      </c>
      <c r="J1100">
        <v>1.95</v>
      </c>
      <c r="K1100">
        <v>1.87</v>
      </c>
      <c r="L1100">
        <v>1.35</v>
      </c>
      <c r="M1100">
        <v>2.1800000000000002</v>
      </c>
      <c r="N1100">
        <v>2.04</v>
      </c>
      <c r="O1100">
        <v>2.17</v>
      </c>
      <c r="P1100">
        <v>2.10</v>
      </c>
      <c r="Q1100">
        <v>2.37</v>
      </c>
      <c r="R1100">
        <v>2.39</v>
      </c>
      <c r="S1100">
        <v>1.72</v>
      </c>
      <c r="T1100">
        <v>2.72</v>
      </c>
      <c r="U1100">
        <v>2.60</v>
      </c>
      <c r="V1100">
        <v>2.33</v>
      </c>
      <c r="W1100">
        <v>3.01</v>
      </c>
      <c r="X1100">
        <v>21.70</v>
      </c>
      <c r="Y1100">
        <v>25.29</v>
      </c>
      <c r="Z1100">
        <v>27.36</v>
      </c>
      <c r="AA1100">
        <v>30.20</v>
      </c>
      <c r="AB1100">
        <v>37.83</v>
      </c>
      <c r="AC1100">
        <v>36.369999999999997</v>
      </c>
      <c r="AD1100">
        <v>43.33</v>
      </c>
      <c r="AE1100">
        <v>45.58</v>
      </c>
      <c r="AF1100">
        <v>45.85</v>
      </c>
      <c r="AG1100">
        <v>55.79</v>
      </c>
      <c r="AH1100">
        <v>42.77</v>
      </c>
      <c r="AI1100">
        <v>52.92</v>
      </c>
      <c r="AJ1100">
        <v>49</v>
      </c>
      <c r="AK1100">
        <v>43.34</v>
      </c>
      <c r="AL1100">
        <v>43.62</v>
      </c>
      <c r="AM1100">
        <v>13.07228916</v>
      </c>
      <c r="AN1100">
        <v>12.969230769999999</v>
      </c>
      <c r="AO1100">
        <v>14.63101604</v>
      </c>
      <c r="AP1100">
        <v>22.37037037</v>
      </c>
      <c r="AQ1100">
        <v>17.353211009999999</v>
      </c>
      <c r="AR1100">
        <v>17.828431370000001</v>
      </c>
      <c r="AS1100">
        <v>19.96774194</v>
      </c>
      <c r="AT1100">
        <v>21.704761900000001</v>
      </c>
      <c r="AU1100">
        <v>19.345991560000002</v>
      </c>
      <c r="AV1100">
        <v>23.34309623</v>
      </c>
      <c r="AW1100">
        <v>24.866279070000001</v>
      </c>
      <c r="AX1100">
        <v>19.45588235</v>
      </c>
      <c r="AY1100">
        <v>18.84615385</v>
      </c>
      <c r="AZ1100">
        <v>18.600858370000001</v>
      </c>
      <c r="BA1100">
        <v>14.49169435</v>
      </c>
    </row>
    <row r="1101" spans="1:53" ht="14.4" hidden="1">
      <c r="A1101" t="s">
        <v>2205</v>
      </c>
      <c r="B1101" t="s">
        <v>2206</v>
      </c>
      <c r="C1101">
        <v>60107010</v>
      </c>
      <c r="D1101">
        <v>6798</v>
      </c>
      <c r="E1101">
        <v>4.5931578999999996</v>
      </c>
      <c r="F1101">
        <v>601070</v>
      </c>
      <c r="G1101">
        <v>60</v>
      </c>
      <c r="H1101">
        <v>60107010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e">
        <v>#N/A</v>
      </c>
      <c r="R1101">
        <v>-0.19</v>
      </c>
      <c r="S1101">
        <v>0.01</v>
      </c>
      <c r="T1101">
        <v>0.14000000000000001</v>
      </c>
      <c r="U1101">
        <v>0.42</v>
      </c>
      <c r="V1101">
        <v>0.48</v>
      </c>
      <c r="W1101">
        <v>0.51</v>
      </c>
      <c r="X1101" t="e">
        <v>#N/A</v>
      </c>
      <c r="Y1101" t="e">
        <v>#N/A</v>
      </c>
      <c r="Z1101" t="e">
        <v>#N/A</v>
      </c>
      <c r="AA1101" t="e">
        <v>#N/A</v>
      </c>
      <c r="AB1101" t="e"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>
        <v>33.04</v>
      </c>
      <c r="AJ1101">
        <v>31.84</v>
      </c>
      <c r="AK1101">
        <v>36.479999999999997</v>
      </c>
      <c r="AL1101">
        <v>37.46</v>
      </c>
      <c r="AM1101" t="s">
        <v>23</v>
      </c>
      <c r="AN1101" t="s">
        <v>23</v>
      </c>
      <c r="AO1101" t="s">
        <v>23</v>
      </c>
      <c r="AP1101" t="s">
        <v>23</v>
      </c>
      <c r="AQ1101" t="s">
        <v>23</v>
      </c>
      <c r="AR1101" t="s">
        <v>23</v>
      </c>
      <c r="AS1101" t="s">
        <v>23</v>
      </c>
      <c r="AT1101" t="s">
        <v>23</v>
      </c>
      <c r="AU1101" t="s">
        <v>23</v>
      </c>
      <c r="AV1101" t="s">
        <v>23</v>
      </c>
      <c r="AW1101" t="s">
        <v>23</v>
      </c>
      <c r="AX1101">
        <v>236</v>
      </c>
      <c r="AY1101">
        <v>75.809523810000002</v>
      </c>
      <c r="AZ1101">
        <v>76</v>
      </c>
      <c r="BA1101">
        <v>73.450980389999998</v>
      </c>
    </row>
    <row r="1102" spans="1:53" ht="14.4" hidden="1">
      <c r="A1102" t="s">
        <v>2207</v>
      </c>
      <c r="B1102" t="s">
        <v>2208</v>
      </c>
      <c r="C1102">
        <v>40301040</v>
      </c>
      <c r="D1102">
        <v>6351</v>
      </c>
      <c r="E1102">
        <v>4.5815990099999997</v>
      </c>
      <c r="F1102">
        <v>403010</v>
      </c>
      <c r="G1102">
        <v>40</v>
      </c>
      <c r="H1102">
        <v>40301040</v>
      </c>
      <c r="I1102">
        <v>2.61</v>
      </c>
      <c r="J1102">
        <v>4.18</v>
      </c>
      <c r="K1102">
        <v>0.56999999999999995</v>
      </c>
      <c r="L1102">
        <v>4.30</v>
      </c>
      <c r="M1102">
        <v>6.26</v>
      </c>
      <c r="N1102">
        <v>7.08</v>
      </c>
      <c r="O1102">
        <v>6.56</v>
      </c>
      <c r="P1102">
        <v>5.96</v>
      </c>
      <c r="Q1102">
        <v>4.68</v>
      </c>
      <c r="R1102">
        <v>4</v>
      </c>
      <c r="S1102">
        <v>4.1900000000000004</v>
      </c>
      <c r="T1102">
        <v>5.23</v>
      </c>
      <c r="U1102">
        <v>1.92</v>
      </c>
      <c r="V1102">
        <v>12.30</v>
      </c>
      <c r="W1102">
        <v>6.87</v>
      </c>
      <c r="X1102">
        <v>17.70</v>
      </c>
      <c r="Y1102">
        <v>13.14</v>
      </c>
      <c r="Z1102">
        <v>14.23</v>
      </c>
      <c r="AA1102">
        <v>23.59</v>
      </c>
      <c r="AB1102">
        <v>25.99</v>
      </c>
      <c r="AC1102">
        <v>26.43</v>
      </c>
      <c r="AD1102">
        <v>37.770000000000003</v>
      </c>
      <c r="AE1102">
        <v>33.869999999999997</v>
      </c>
      <c r="AF1102">
        <v>38.28</v>
      </c>
      <c r="AG1102">
        <v>49.02</v>
      </c>
      <c r="AH1102">
        <v>31.49</v>
      </c>
      <c r="AI1102">
        <v>50.20</v>
      </c>
      <c r="AJ1102">
        <v>62.26</v>
      </c>
      <c r="AK1102">
        <v>74.83</v>
      </c>
      <c r="AL1102">
        <v>90.01</v>
      </c>
      <c r="AM1102">
        <v>6.7816091949999997</v>
      </c>
      <c r="AN1102">
        <v>3.1435406700000001</v>
      </c>
      <c r="AO1102">
        <v>24.96491228</v>
      </c>
      <c r="AP1102">
        <v>5.4860465119999997</v>
      </c>
      <c r="AQ1102">
        <v>4.1517571880000004</v>
      </c>
      <c r="AR1102">
        <v>3.7330508469999999</v>
      </c>
      <c r="AS1102">
        <v>5.757621951</v>
      </c>
      <c r="AT1102">
        <v>5.6828859060000001</v>
      </c>
      <c r="AU1102">
        <v>8.1794871790000006</v>
      </c>
      <c r="AV1102">
        <v>12.255</v>
      </c>
      <c r="AW1102">
        <v>7.5155131260000001</v>
      </c>
      <c r="AX1102">
        <v>9.5984703630000006</v>
      </c>
      <c r="AY1102">
        <v>32.427083330000002</v>
      </c>
      <c r="AZ1102">
        <v>6.0837398370000004</v>
      </c>
      <c r="BA1102">
        <v>13.10189229</v>
      </c>
    </row>
    <row r="1103" spans="1:53" ht="14.4" hidden="1">
      <c r="A1103" t="s">
        <v>2209</v>
      </c>
      <c r="B1103" t="s">
        <v>2210</v>
      </c>
      <c r="C1103">
        <v>25301030</v>
      </c>
      <c r="D1103">
        <v>7990</v>
      </c>
      <c r="E1103">
        <v>4.5782427600000002</v>
      </c>
      <c r="F1103">
        <v>253010</v>
      </c>
      <c r="G1103">
        <v>25</v>
      </c>
      <c r="H1103">
        <v>25301030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>
        <v>0</v>
      </c>
      <c r="R1103">
        <v>0.16</v>
      </c>
      <c r="S1103">
        <v>-1.88</v>
      </c>
      <c r="T1103">
        <v>-3.03</v>
      </c>
      <c r="U1103">
        <v>-0.01</v>
      </c>
      <c r="V1103">
        <v>0.37</v>
      </c>
      <c r="W1103">
        <v>0.74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>
        <v>17.21</v>
      </c>
      <c r="AJ1103">
        <v>11.96</v>
      </c>
      <c r="AK1103">
        <v>15.08</v>
      </c>
      <c r="AL1103">
        <v>22.12</v>
      </c>
      <c r="AM1103" t="s">
        <v>23</v>
      </c>
      <c r="AN1103" t="s">
        <v>23</v>
      </c>
      <c r="AO1103" t="s">
        <v>23</v>
      </c>
      <c r="AP1103" t="s">
        <v>23</v>
      </c>
      <c r="AQ1103" t="s">
        <v>23</v>
      </c>
      <c r="AR1103" t="s">
        <v>23</v>
      </c>
      <c r="AS1103" t="s">
        <v>23</v>
      </c>
      <c r="AT1103" t="s">
        <v>23</v>
      </c>
      <c r="AU1103" t="s">
        <v>23</v>
      </c>
      <c r="AV1103" t="s">
        <v>23</v>
      </c>
      <c r="AW1103" t="s">
        <v>23</v>
      </c>
      <c r="AX1103">
        <v>-5.6798679869999997</v>
      </c>
      <c r="AY1103">
        <v>-1196</v>
      </c>
      <c r="AZ1103">
        <v>40.756756760000002</v>
      </c>
      <c r="BA1103">
        <v>29.89189189</v>
      </c>
    </row>
    <row r="1104" spans="1:53" ht="14.4" hidden="1">
      <c r="A1104" t="s">
        <v>2211</v>
      </c>
      <c r="B1104" t="s">
        <v>2212</v>
      </c>
      <c r="C1104">
        <v>20107010</v>
      </c>
      <c r="D1104">
        <v>5031</v>
      </c>
      <c r="E1104">
        <v>4.5648182999999998</v>
      </c>
      <c r="F1104">
        <v>201070</v>
      </c>
      <c r="G1104">
        <v>20</v>
      </c>
      <c r="H1104">
        <v>20107010</v>
      </c>
      <c r="I1104">
        <v>-0.80</v>
      </c>
      <c r="J1104">
        <v>-1.1200000000000001</v>
      </c>
      <c r="K1104">
        <v>1</v>
      </c>
      <c r="L1104">
        <v>2.84</v>
      </c>
      <c r="M1104">
        <v>2.0299999999999998</v>
      </c>
      <c r="N1104">
        <v>1.33</v>
      </c>
      <c r="O1104">
        <v>0.98</v>
      </c>
      <c r="P1104">
        <v>2.12</v>
      </c>
      <c r="Q1104">
        <v>0.52</v>
      </c>
      <c r="R1104">
        <v>2.06</v>
      </c>
      <c r="S1104">
        <v>4.4400000000000004</v>
      </c>
      <c r="T1104">
        <v>17.97</v>
      </c>
      <c r="U1104">
        <v>21.56</v>
      </c>
      <c r="V1104">
        <v>12.12</v>
      </c>
      <c r="W1104">
        <v>9.57</v>
      </c>
      <c r="X1104" t="e">
        <v>#N/A</v>
      </c>
      <c r="Y1104" t="e">
        <v>#N/A</v>
      </c>
      <c r="Z1104" t="e">
        <v>#N/A</v>
      </c>
      <c r="AA1104">
        <v>29.48</v>
      </c>
      <c r="AB1104">
        <v>37.15</v>
      </c>
      <c r="AC1104">
        <v>25.53</v>
      </c>
      <c r="AD1104">
        <v>22.5</v>
      </c>
      <c r="AE1104">
        <v>39.90</v>
      </c>
      <c r="AF1104">
        <v>23.85</v>
      </c>
      <c r="AG1104">
        <v>36.53</v>
      </c>
      <c r="AH1104">
        <v>47.80</v>
      </c>
      <c r="AI1104">
        <v>71.20</v>
      </c>
      <c r="AJ1104">
        <v>68.67</v>
      </c>
      <c r="AK1104">
        <v>129.36000000000001</v>
      </c>
      <c r="AL1104">
        <v>118.86</v>
      </c>
      <c r="AM1104" t="s">
        <v>23</v>
      </c>
      <c r="AN1104" t="s">
        <v>23</v>
      </c>
      <c r="AO1104" t="s">
        <v>23</v>
      </c>
      <c r="AP1104">
        <v>10.38028169</v>
      </c>
      <c r="AQ1104">
        <v>18.300492609999999</v>
      </c>
      <c r="AR1104">
        <v>19.19548872</v>
      </c>
      <c r="AS1104">
        <v>22.959183670000002</v>
      </c>
      <c r="AT1104">
        <v>18.82075472</v>
      </c>
      <c r="AU1104">
        <v>45.86538462</v>
      </c>
      <c r="AV1104">
        <v>17.733009710000001</v>
      </c>
      <c r="AW1104">
        <v>10.76576577</v>
      </c>
      <c r="AX1104">
        <v>3.9621591540000001</v>
      </c>
      <c r="AY1104">
        <v>3.1850649350000002</v>
      </c>
      <c r="AZ1104">
        <v>10.67326733</v>
      </c>
      <c r="BA1104">
        <v>12.420062700000001</v>
      </c>
    </row>
    <row r="1105" spans="1:53" ht="14.4" hidden="1">
      <c r="A1105" t="s">
        <v>2213</v>
      </c>
      <c r="B1105" t="s">
        <v>2214</v>
      </c>
      <c r="C1105">
        <v>45203030</v>
      </c>
      <c r="D1105">
        <v>5045</v>
      </c>
      <c r="E1105">
        <v>4.5532761400000004</v>
      </c>
      <c r="F1105">
        <v>452030</v>
      </c>
      <c r="G1105">
        <v>45</v>
      </c>
      <c r="H1105">
        <v>45203030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>
        <v>0</v>
      </c>
      <c r="U1105">
        <v>10.17</v>
      </c>
      <c r="V1105">
        <v>1.5</v>
      </c>
      <c r="W1105">
        <v>1.1200000000000001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  <c r="AH1105" t="e">
        <v>#N/A</v>
      </c>
      <c r="AI1105" t="e">
        <v>#N/A</v>
      </c>
      <c r="AJ1105" t="e">
        <v>#N/A</v>
      </c>
      <c r="AK1105" t="e">
        <v>#N/A</v>
      </c>
      <c r="AL1105">
        <v>19.39</v>
      </c>
      <c r="AM1105" t="s">
        <v>23</v>
      </c>
      <c r="AN1105" t="s">
        <v>23</v>
      </c>
      <c r="AO1105" t="s">
        <v>23</v>
      </c>
      <c r="AP1105" t="s">
        <v>23</v>
      </c>
      <c r="AQ1105" t="s">
        <v>23</v>
      </c>
      <c r="AR1105" t="s">
        <v>23</v>
      </c>
      <c r="AS1105" t="s">
        <v>23</v>
      </c>
      <c r="AT1105" t="s">
        <v>23</v>
      </c>
      <c r="AU1105" t="s">
        <v>23</v>
      </c>
      <c r="AV1105" t="s">
        <v>23</v>
      </c>
      <c r="AW1105" t="s">
        <v>23</v>
      </c>
      <c r="AX1105" t="s">
        <v>23</v>
      </c>
      <c r="AY1105" t="s">
        <v>23</v>
      </c>
      <c r="AZ1105" t="s">
        <v>23</v>
      </c>
      <c r="BA1105">
        <v>17.3125</v>
      </c>
    </row>
    <row r="1106" spans="1:53" ht="14.4" hidden="1">
      <c r="A1106" t="s">
        <v>2215</v>
      </c>
      <c r="B1106" t="s">
        <v>2216</v>
      </c>
      <c r="C1106">
        <v>45203030</v>
      </c>
      <c r="D1106">
        <v>5065</v>
      </c>
      <c r="E1106">
        <v>4.5487531199999998</v>
      </c>
      <c r="F1106">
        <v>452030</v>
      </c>
      <c r="G1106">
        <v>45</v>
      </c>
      <c r="H1106">
        <v>45203030</v>
      </c>
      <c r="I1106">
        <v>2.68</v>
      </c>
      <c r="J1106">
        <v>4.34</v>
      </c>
      <c r="K1106">
        <v>3.79</v>
      </c>
      <c r="L1106">
        <v>3.21</v>
      </c>
      <c r="M1106">
        <v>3.89</v>
      </c>
      <c r="N1106">
        <v>4.12</v>
      </c>
      <c r="O1106">
        <v>3.80</v>
      </c>
      <c r="P1106">
        <v>4.08</v>
      </c>
      <c r="Q1106">
        <v>-1.30</v>
      </c>
      <c r="R1106">
        <v>1.59</v>
      </c>
      <c r="S1106">
        <v>-0.31</v>
      </c>
      <c r="T1106">
        <v>1.93</v>
      </c>
      <c r="U1106">
        <v>6.94</v>
      </c>
      <c r="V1106">
        <v>8.26</v>
      </c>
      <c r="W1106">
        <v>5.43</v>
      </c>
      <c r="X1106">
        <v>33.03</v>
      </c>
      <c r="Y1106">
        <v>31.09</v>
      </c>
      <c r="Z1106">
        <v>30.61</v>
      </c>
      <c r="AA1106">
        <v>44.11</v>
      </c>
      <c r="AB1106">
        <v>43.02</v>
      </c>
      <c r="AC1106">
        <v>42.84</v>
      </c>
      <c r="AD1106">
        <v>47.61</v>
      </c>
      <c r="AE1106">
        <v>39.619999999999997</v>
      </c>
      <c r="AF1106">
        <v>36.10</v>
      </c>
      <c r="AG1106">
        <v>42.44</v>
      </c>
      <c r="AH1106">
        <v>35.11</v>
      </c>
      <c r="AI1106">
        <v>41.23</v>
      </c>
      <c r="AJ1106">
        <v>41.58</v>
      </c>
      <c r="AK1106">
        <v>50.40</v>
      </c>
      <c r="AL1106">
        <v>52.32</v>
      </c>
      <c r="AM1106">
        <v>12.324626869999999</v>
      </c>
      <c r="AN1106">
        <v>7.1635944699999996</v>
      </c>
      <c r="AO1106">
        <v>8.0765171500000008</v>
      </c>
      <c r="AP1106">
        <v>13.741433020000001</v>
      </c>
      <c r="AQ1106">
        <v>11.059125959999999</v>
      </c>
      <c r="AR1106">
        <v>10.39805825</v>
      </c>
      <c r="AS1106">
        <v>12.528947369999999</v>
      </c>
      <c r="AT1106">
        <v>9.7107843139999996</v>
      </c>
      <c r="AU1106">
        <v>-27.76923077</v>
      </c>
      <c r="AV1106">
        <v>26.691823899999999</v>
      </c>
      <c r="AW1106">
        <v>-113.2580645</v>
      </c>
      <c r="AX1106">
        <v>21.362694300000001</v>
      </c>
      <c r="AY1106">
        <v>5.9913544669999999</v>
      </c>
      <c r="AZ1106">
        <v>6.1016949150000004</v>
      </c>
      <c r="BA1106">
        <v>9.6353591160000001</v>
      </c>
    </row>
    <row r="1107" spans="1:53" ht="14.4" hidden="1">
      <c r="A1107" t="s">
        <v>2217</v>
      </c>
      <c r="B1107" t="s">
        <v>2218</v>
      </c>
      <c r="C1107">
        <v>45203015</v>
      </c>
      <c r="D1107">
        <v>3670</v>
      </c>
      <c r="E1107">
        <v>4.5423495699999998</v>
      </c>
      <c r="F1107">
        <v>452030</v>
      </c>
      <c r="G1107">
        <v>45</v>
      </c>
      <c r="H1107">
        <v>45203015</v>
      </c>
      <c r="I1107">
        <v>2.27</v>
      </c>
      <c r="J1107">
        <v>2.38</v>
      </c>
      <c r="K1107">
        <v>4.2300000000000004</v>
      </c>
      <c r="L1107">
        <v>2.31</v>
      </c>
      <c r="M1107">
        <v>1.69</v>
      </c>
      <c r="N1107">
        <v>1.54</v>
      </c>
      <c r="O1107">
        <v>2.65</v>
      </c>
      <c r="P1107">
        <v>1.37</v>
      </c>
      <c r="Q1107">
        <v>3.08</v>
      </c>
      <c r="R1107">
        <v>-9.3699999999999992</v>
      </c>
      <c r="S1107">
        <v>-1.23</v>
      </c>
      <c r="T1107">
        <v>1.41</v>
      </c>
      <c r="U1107">
        <v>5.72</v>
      </c>
      <c r="V1107">
        <v>5.66</v>
      </c>
      <c r="W1107">
        <v>4.80</v>
      </c>
      <c r="X1107">
        <v>36.82</v>
      </c>
      <c r="Y1107">
        <v>33.28</v>
      </c>
      <c r="Z1107">
        <v>44.99</v>
      </c>
      <c r="AA1107">
        <v>70.45</v>
      </c>
      <c r="AB1107">
        <v>78.81</v>
      </c>
      <c r="AC1107">
        <v>47.68</v>
      </c>
      <c r="AD1107">
        <v>74.77</v>
      </c>
      <c r="AE1107">
        <v>77.17</v>
      </c>
      <c r="AF1107">
        <v>41.77</v>
      </c>
      <c r="AG1107">
        <v>55</v>
      </c>
      <c r="AH1107">
        <v>41.90</v>
      </c>
      <c r="AI1107">
        <v>65.73</v>
      </c>
      <c r="AJ1107">
        <v>71.900000000000006</v>
      </c>
      <c r="AK1107">
        <v>77.25</v>
      </c>
      <c r="AL1107">
        <v>112.61</v>
      </c>
      <c r="AM1107">
        <v>16.220264319999998</v>
      </c>
      <c r="AN1107">
        <v>13.98319328</v>
      </c>
      <c r="AO1107">
        <v>10.635933809999999</v>
      </c>
      <c r="AP1107">
        <v>30.497835500000001</v>
      </c>
      <c r="AQ1107">
        <v>46.633136090000001</v>
      </c>
      <c r="AR1107">
        <v>30.96103896</v>
      </c>
      <c r="AS1107">
        <v>28.21509434</v>
      </c>
      <c r="AT1107">
        <v>56.328467150000002</v>
      </c>
      <c r="AU1107">
        <v>13.561688309999999</v>
      </c>
      <c r="AV1107">
        <v>-5.8697972250000001</v>
      </c>
      <c r="AW1107">
        <v>-34.06504065</v>
      </c>
      <c r="AX1107">
        <v>46.617021280000003</v>
      </c>
      <c r="AY1107">
        <v>12.56993007</v>
      </c>
      <c r="AZ1107">
        <v>13.64840989</v>
      </c>
      <c r="BA1107">
        <v>23.460416670000001</v>
      </c>
    </row>
    <row r="1108" spans="1:53" ht="14.4" hidden="1">
      <c r="A1108" t="s">
        <v>2219</v>
      </c>
      <c r="B1108" t="s">
        <v>2220</v>
      </c>
      <c r="C1108">
        <v>45103010</v>
      </c>
      <c r="D1108">
        <v>7370</v>
      </c>
      <c r="E1108">
        <v>4.5410463999999999</v>
      </c>
      <c r="F1108">
        <v>451030</v>
      </c>
      <c r="G1108">
        <v>45</v>
      </c>
      <c r="H1108">
        <v>45103010</v>
      </c>
      <c r="I1108" t="e">
        <v>#N/A</v>
      </c>
      <c r="J1108" t="e">
        <v>#N/A</v>
      </c>
      <c r="K1108">
        <v>-1.36</v>
      </c>
      <c r="L1108">
        <v>-2.0299999999999998</v>
      </c>
      <c r="M1108">
        <v>-1.76</v>
      </c>
      <c r="N1108">
        <v>-1.67</v>
      </c>
      <c r="O1108">
        <v>-1.19</v>
      </c>
      <c r="P1108">
        <v>-1.1599999999999999</v>
      </c>
      <c r="Q1108">
        <v>-0.95</v>
      </c>
      <c r="R1108">
        <v>-0.98</v>
      </c>
      <c r="S1108">
        <v>-0.28000000000000003</v>
      </c>
      <c r="T1108">
        <v>-0.35</v>
      </c>
      <c r="U1108">
        <v>0.06</v>
      </c>
      <c r="V1108">
        <v>0.67</v>
      </c>
      <c r="W1108">
        <v>1.36</v>
      </c>
      <c r="X1108" t="e">
        <v>#N/A</v>
      </c>
      <c r="Y1108" t="e">
        <v>#N/A</v>
      </c>
      <c r="Z1108" t="e">
        <v>#N/A</v>
      </c>
      <c r="AA1108" t="e">
        <v>#N/A</v>
      </c>
      <c r="AB1108" t="e">
        <v>#N/A</v>
      </c>
      <c r="AC1108">
        <v>13.96</v>
      </c>
      <c r="AD1108">
        <v>13.86</v>
      </c>
      <c r="AE1108">
        <v>21.12</v>
      </c>
      <c r="AF1108">
        <v>16.88</v>
      </c>
      <c r="AG1108">
        <v>16.78</v>
      </c>
      <c r="AH1108">
        <v>18.05</v>
      </c>
      <c r="AI1108">
        <v>26.19</v>
      </c>
      <c r="AJ1108">
        <v>31.13</v>
      </c>
      <c r="AK1108">
        <v>25.61</v>
      </c>
      <c r="AL1108">
        <v>31.60</v>
      </c>
      <c r="AM1108" t="s">
        <v>23</v>
      </c>
      <c r="AN1108" t="s">
        <v>23</v>
      </c>
      <c r="AO1108" t="s">
        <v>23</v>
      </c>
      <c r="AP1108" t="s">
        <v>23</v>
      </c>
      <c r="AQ1108" t="s">
        <v>23</v>
      </c>
      <c r="AR1108">
        <v>-8.3592814369999999</v>
      </c>
      <c r="AS1108">
        <v>-11.64705882</v>
      </c>
      <c r="AT1108">
        <v>-18.20689655</v>
      </c>
      <c r="AU1108">
        <v>-17.768421050000001</v>
      </c>
      <c r="AV1108">
        <v>-17.122448980000001</v>
      </c>
      <c r="AW1108">
        <v>-64.464285709999999</v>
      </c>
      <c r="AX1108">
        <v>-74.828571429999997</v>
      </c>
      <c r="AY1108">
        <v>518.83333330000005</v>
      </c>
      <c r="AZ1108">
        <v>38.223880600000001</v>
      </c>
      <c r="BA1108">
        <v>23.235294119999999</v>
      </c>
    </row>
    <row r="1109" spans="1:53" ht="14.4" hidden="1">
      <c r="A1109" t="s">
        <v>2221</v>
      </c>
      <c r="B1109" t="s">
        <v>2222</v>
      </c>
      <c r="C1109">
        <v>25302010</v>
      </c>
      <c r="D1109">
        <v>8200</v>
      </c>
      <c r="E1109">
        <v>4.5306204900000004</v>
      </c>
      <c r="F1109">
        <v>253020</v>
      </c>
      <c r="G1109">
        <v>25</v>
      </c>
      <c r="H1109">
        <v>25302010</v>
      </c>
      <c r="I1109">
        <v>0.71</v>
      </c>
      <c r="J1109">
        <v>0.37</v>
      </c>
      <c r="K1109">
        <v>0.45</v>
      </c>
      <c r="L1109">
        <v>0.72</v>
      </c>
      <c r="M1109">
        <v>0.5</v>
      </c>
      <c r="N1109">
        <v>0.28999999999999998</v>
      </c>
      <c r="O1109">
        <v>0.23</v>
      </c>
      <c r="P1109">
        <v>0.01</v>
      </c>
      <c r="Q1109">
        <v>0.68</v>
      </c>
      <c r="R1109">
        <v>0.91</v>
      </c>
      <c r="S1109">
        <v>0.60</v>
      </c>
      <c r="T1109">
        <v>1.71</v>
      </c>
      <c r="U1109">
        <v>2.52</v>
      </c>
      <c r="V1109">
        <v>2.97</v>
      </c>
      <c r="W1109">
        <v>4.6900000000000004</v>
      </c>
      <c r="X1109">
        <v>28.66</v>
      </c>
      <c r="Y1109">
        <v>17.940000000000001</v>
      </c>
      <c r="Z1109">
        <v>20.440000000000001</v>
      </c>
      <c r="AA1109">
        <v>21.75</v>
      </c>
      <c r="AB1109">
        <v>11.87</v>
      </c>
      <c r="AC1109">
        <v>8.8000000000000007</v>
      </c>
      <c r="AD1109">
        <v>17.16</v>
      </c>
      <c r="AE1109">
        <v>15.90</v>
      </c>
      <c r="AF1109">
        <v>24.79</v>
      </c>
      <c r="AG1109">
        <v>20.350000000000001</v>
      </c>
      <c r="AH1109">
        <v>21.23</v>
      </c>
      <c r="AI1109">
        <v>33.33</v>
      </c>
      <c r="AJ1109">
        <v>31.28</v>
      </c>
      <c r="AK1109">
        <v>59.37</v>
      </c>
      <c r="AL1109">
        <v>103.93</v>
      </c>
      <c r="AM1109">
        <v>40.36619718</v>
      </c>
      <c r="AN1109">
        <v>48.486486489999997</v>
      </c>
      <c r="AO1109">
        <v>45.422222220000002</v>
      </c>
      <c r="AP1109">
        <v>30.208333329999999</v>
      </c>
      <c r="AQ1109">
        <v>23.74</v>
      </c>
      <c r="AR1109">
        <v>30.344827590000001</v>
      </c>
      <c r="AS1109">
        <v>74.608695650000001</v>
      </c>
      <c r="AT1109">
        <v>1590</v>
      </c>
      <c r="AU1109">
        <v>36.455882350000003</v>
      </c>
      <c r="AV1109">
        <v>22.362637360000001</v>
      </c>
      <c r="AW1109">
        <v>35.383333329999999</v>
      </c>
      <c r="AX1109">
        <v>19.491228069999998</v>
      </c>
      <c r="AY1109">
        <v>12.412698410000001</v>
      </c>
      <c r="AZ1109">
        <v>19.98989899</v>
      </c>
      <c r="BA1109">
        <v>22.159914709999999</v>
      </c>
    </row>
    <row r="1110" spans="1:53" ht="14.4" hidden="1">
      <c r="A1110" t="s">
        <v>2223</v>
      </c>
      <c r="B1110" t="s">
        <v>2224</v>
      </c>
      <c r="C1110">
        <v>20202020</v>
      </c>
      <c r="D1110">
        <v>8742</v>
      </c>
      <c r="E1110">
        <v>4.5230724000000002</v>
      </c>
      <c r="F1110">
        <v>202020</v>
      </c>
      <c r="G1110">
        <v>20</v>
      </c>
      <c r="H1110">
        <v>20202020</v>
      </c>
      <c r="I1110">
        <v>1.83</v>
      </c>
      <c r="J1110">
        <v>2.2200000000000002</v>
      </c>
      <c r="K1110">
        <v>2.60</v>
      </c>
      <c r="L1110">
        <v>2.76</v>
      </c>
      <c r="M1110">
        <v>2.94</v>
      </c>
      <c r="N1110">
        <v>1.60</v>
      </c>
      <c r="O1110">
        <v>1.75</v>
      </c>
      <c r="P1110">
        <v>1.53</v>
      </c>
      <c r="Q1110">
        <v>1.33</v>
      </c>
      <c r="R1110">
        <v>1.53</v>
      </c>
      <c r="S1110">
        <v>1.55</v>
      </c>
      <c r="T1110">
        <v>1.90</v>
      </c>
      <c r="U1110">
        <v>1.96</v>
      </c>
      <c r="V1110">
        <v>1.94</v>
      </c>
      <c r="W1110">
        <v>2.11</v>
      </c>
      <c r="X1110">
        <v>37.54</v>
      </c>
      <c r="Y1110">
        <v>45.97</v>
      </c>
      <c r="Z1110">
        <v>55.83</v>
      </c>
      <c r="AA1110">
        <v>77.274000000000001</v>
      </c>
      <c r="AB1110">
        <v>82.5</v>
      </c>
      <c r="AC1110">
        <v>49.95</v>
      </c>
      <c r="AD1110">
        <v>60.30</v>
      </c>
      <c r="AE1110">
        <v>71.099999999999994</v>
      </c>
      <c r="AF1110">
        <v>50.71</v>
      </c>
      <c r="AG1110">
        <v>69.010000000000005</v>
      </c>
      <c r="AH1110">
        <v>90.03</v>
      </c>
      <c r="AI1110">
        <v>116.73</v>
      </c>
      <c r="AJ1110">
        <v>99.09</v>
      </c>
      <c r="AK1110">
        <v>88.04</v>
      </c>
      <c r="AL1110">
        <v>89.10</v>
      </c>
      <c r="AM1110">
        <v>20.513661200000001</v>
      </c>
      <c r="AN1110">
        <v>20.70720721</v>
      </c>
      <c r="AO1110">
        <v>21.47307692</v>
      </c>
      <c r="AP1110">
        <v>27.99782609</v>
      </c>
      <c r="AQ1110">
        <v>28.061224490000001</v>
      </c>
      <c r="AR1110">
        <v>31.21875</v>
      </c>
      <c r="AS1110">
        <v>34.457142859999998</v>
      </c>
      <c r="AT1110">
        <v>46.470588239999998</v>
      </c>
      <c r="AU1110">
        <v>38.127819549999998</v>
      </c>
      <c r="AV1110">
        <v>45.104575160000003</v>
      </c>
      <c r="AW1110">
        <v>58.08387097</v>
      </c>
      <c r="AX1110">
        <v>61.436842110000001</v>
      </c>
      <c r="AY1110">
        <v>50.556122449999997</v>
      </c>
      <c r="AZ1110">
        <v>45.381443300000001</v>
      </c>
      <c r="BA1110">
        <v>42.227488149999999</v>
      </c>
    </row>
    <row r="1111" spans="1:53" ht="14.4" hidden="1">
      <c r="A1111" t="s">
        <v>2225</v>
      </c>
      <c r="B1111" t="s">
        <v>2226</v>
      </c>
      <c r="C1111">
        <v>45103010</v>
      </c>
      <c r="D1111">
        <v>7370</v>
      </c>
      <c r="E1111">
        <v>4.52269291</v>
      </c>
      <c r="F1111">
        <v>451030</v>
      </c>
      <c r="G1111">
        <v>45</v>
      </c>
      <c r="H1111">
        <v>45103010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>
        <v>0</v>
      </c>
      <c r="S1111">
        <v>-0.08</v>
      </c>
      <c r="T1111">
        <v>0.44</v>
      </c>
      <c r="U1111">
        <v>0.59</v>
      </c>
      <c r="V1111">
        <v>-0.43</v>
      </c>
      <c r="W1111">
        <v>-1.35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  <c r="AC1111" t="e">
        <v>#N/A</v>
      </c>
      <c r="AD1111" t="e">
        <v>#N/A</v>
      </c>
      <c r="AE1111" t="e">
        <v>#N/A</v>
      </c>
      <c r="AF1111" t="e">
        <v>#N/A</v>
      </c>
      <c r="AG1111" t="e">
        <v>#N/A</v>
      </c>
      <c r="AH1111" t="e">
        <v>#N/A</v>
      </c>
      <c r="AI1111">
        <v>8.02</v>
      </c>
      <c r="AJ1111">
        <v>4.3600000000000003</v>
      </c>
      <c r="AK1111">
        <v>8.66</v>
      </c>
      <c r="AL1111">
        <v>22.03</v>
      </c>
      <c r="AM1111" t="s">
        <v>23</v>
      </c>
      <c r="AN1111" t="s">
        <v>23</v>
      </c>
      <c r="AO1111" t="s">
        <v>23</v>
      </c>
      <c r="AP1111" t="s">
        <v>23</v>
      </c>
      <c r="AQ1111" t="s">
        <v>23</v>
      </c>
      <c r="AR1111" t="s">
        <v>23</v>
      </c>
      <c r="AS1111" t="s">
        <v>23</v>
      </c>
      <c r="AT1111" t="s">
        <v>23</v>
      </c>
      <c r="AU1111" t="s">
        <v>23</v>
      </c>
      <c r="AV1111" t="s">
        <v>23</v>
      </c>
      <c r="AW1111" t="s">
        <v>23</v>
      </c>
      <c r="AX1111">
        <v>18.227272729999999</v>
      </c>
      <c r="AY1111">
        <v>7.3898305080000002</v>
      </c>
      <c r="AZ1111">
        <v>-20.139534879999999</v>
      </c>
      <c r="BA1111">
        <v>-16.318518520000001</v>
      </c>
    </row>
    <row r="1112" spans="1:53" ht="14.4" hidden="1">
      <c r="A1112" t="s">
        <v>2227</v>
      </c>
      <c r="B1112" t="s">
        <v>2228</v>
      </c>
      <c r="C1112">
        <v>40201060</v>
      </c>
      <c r="D1112">
        <v>6099</v>
      </c>
      <c r="E1112">
        <v>4.5179668800000004</v>
      </c>
      <c r="F1112">
        <v>402010</v>
      </c>
      <c r="G1112">
        <v>40</v>
      </c>
      <c r="H1112">
        <v>40201060</v>
      </c>
      <c r="I1112">
        <v>-0.75</v>
      </c>
      <c r="J1112">
        <v>0.71</v>
      </c>
      <c r="K1112">
        <v>0.40</v>
      </c>
      <c r="L1112">
        <v>1.69</v>
      </c>
      <c r="M1112">
        <v>1.89</v>
      </c>
      <c r="N1112">
        <v>1.83</v>
      </c>
      <c r="O1112">
        <v>3.23</v>
      </c>
      <c r="P1112">
        <v>2.85</v>
      </c>
      <c r="Q1112">
        <v>4.26</v>
      </c>
      <c r="R1112">
        <v>6.31</v>
      </c>
      <c r="S1112">
        <v>-0.06</v>
      </c>
      <c r="T1112">
        <v>1.32</v>
      </c>
      <c r="U1112">
        <v>4.41</v>
      </c>
      <c r="V1112">
        <v>5.5</v>
      </c>
      <c r="W1112">
        <v>6.45</v>
      </c>
      <c r="X1112">
        <v>17.440000000000001</v>
      </c>
      <c r="Y1112">
        <v>18.48</v>
      </c>
      <c r="Z1112">
        <v>23.60</v>
      </c>
      <c r="AA1112">
        <v>47.85</v>
      </c>
      <c r="AB1112">
        <v>54.90</v>
      </c>
      <c r="AC1112">
        <v>72.430000000000007</v>
      </c>
      <c r="AD1112">
        <v>72.430000000000007</v>
      </c>
      <c r="AE1112">
        <v>84.27</v>
      </c>
      <c r="AF1112">
        <v>102.38</v>
      </c>
      <c r="AG1112">
        <v>157.56</v>
      </c>
      <c r="AH1112">
        <v>144.91999999999999</v>
      </c>
      <c r="AI1112">
        <v>119.17</v>
      </c>
      <c r="AJ1112">
        <v>94.38</v>
      </c>
      <c r="AK1112">
        <v>101.49</v>
      </c>
      <c r="AL1112">
        <v>102.84</v>
      </c>
      <c r="AM1112">
        <v>-23.25333333</v>
      </c>
      <c r="AN1112">
        <v>26.028169009999999</v>
      </c>
      <c r="AO1112">
        <v>59</v>
      </c>
      <c r="AP1112">
        <v>28.313609469999999</v>
      </c>
      <c r="AQ1112">
        <v>29.047619050000002</v>
      </c>
      <c r="AR1112">
        <v>39.579234970000002</v>
      </c>
      <c r="AS1112">
        <v>22.42414861</v>
      </c>
      <c r="AT1112">
        <v>29.568421050000001</v>
      </c>
      <c r="AU1112">
        <v>24.032863849999998</v>
      </c>
      <c r="AV1112">
        <v>24.96988906</v>
      </c>
      <c r="AW1112">
        <v>-2415.333333</v>
      </c>
      <c r="AX1112">
        <v>90.280303029999999</v>
      </c>
      <c r="AY1112">
        <v>21.401360539999999</v>
      </c>
      <c r="AZ1112">
        <v>18.45272727</v>
      </c>
      <c r="BA1112">
        <v>15.944186050000001</v>
      </c>
    </row>
    <row r="1113" spans="1:53" ht="14.4" hidden="1">
      <c r="A1113" t="s">
        <v>2229</v>
      </c>
      <c r="B1113" t="s">
        <v>2230</v>
      </c>
      <c r="C1113">
        <v>35201010</v>
      </c>
      <c r="D1113">
        <v>2836</v>
      </c>
      <c r="E1113">
        <v>4.5050716199999998</v>
      </c>
      <c r="F1113">
        <v>352010</v>
      </c>
      <c r="G1113">
        <v>35</v>
      </c>
      <c r="H1113">
        <v>35201010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>
        <v>-0.12</v>
      </c>
      <c r="P1113">
        <v>-0.82</v>
      </c>
      <c r="Q1113">
        <v>-0.97</v>
      </c>
      <c r="R1113">
        <v>-1.20</v>
      </c>
      <c r="S1113">
        <v>-1.71</v>
      </c>
      <c r="T1113">
        <v>-3.13</v>
      </c>
      <c r="U1113">
        <v>-5.49</v>
      </c>
      <c r="V1113">
        <v>0.39</v>
      </c>
      <c r="W1113">
        <v>3</v>
      </c>
      <c r="X1113" t="e">
        <v>#N/A</v>
      </c>
      <c r="Y1113" t="e">
        <v>#N/A</v>
      </c>
      <c r="Z1113" t="e">
        <v>#N/A</v>
      </c>
      <c r="AA1113" t="e">
        <v>#N/A</v>
      </c>
      <c r="AB1113" t="e">
        <v>#N/A</v>
      </c>
      <c r="AC1113" t="e">
        <v>#N/A</v>
      </c>
      <c r="AD1113" t="e">
        <v>#N/A</v>
      </c>
      <c r="AE1113">
        <v>10.52</v>
      </c>
      <c r="AF1113">
        <v>20.78</v>
      </c>
      <c r="AG1113">
        <v>55.38</v>
      </c>
      <c r="AH1113">
        <v>60</v>
      </c>
      <c r="AI1113">
        <v>69.95</v>
      </c>
      <c r="AJ1113">
        <v>79.22</v>
      </c>
      <c r="AK1113">
        <v>124.06</v>
      </c>
      <c r="AL1113">
        <v>156.66</v>
      </c>
      <c r="AM1113" t="s">
        <v>23</v>
      </c>
      <c r="AN1113" t="s">
        <v>23</v>
      </c>
      <c r="AO1113" t="s">
        <v>23</v>
      </c>
      <c r="AP1113" t="s">
        <v>23</v>
      </c>
      <c r="AQ1113" t="s">
        <v>23</v>
      </c>
      <c r="AR1113" t="s">
        <v>23</v>
      </c>
      <c r="AS1113" t="s">
        <v>23</v>
      </c>
      <c r="AT1113">
        <v>-12.82926829</v>
      </c>
      <c r="AU1113">
        <v>-21.422680410000002</v>
      </c>
      <c r="AV1113">
        <v>-46.15</v>
      </c>
      <c r="AW1113">
        <v>-35.087719300000003</v>
      </c>
      <c r="AX1113">
        <v>-22.348242809999999</v>
      </c>
      <c r="AY1113">
        <v>-14.4298725</v>
      </c>
      <c r="AZ1113">
        <v>318.1025641</v>
      </c>
      <c r="BA1113">
        <v>52.22</v>
      </c>
    </row>
    <row r="1114" spans="1:53" ht="14.4" hidden="1">
      <c r="A1114" t="s">
        <v>2231</v>
      </c>
      <c r="B1114" t="s">
        <v>2232</v>
      </c>
      <c r="C1114">
        <v>20202030</v>
      </c>
      <c r="D1114">
        <v>8741</v>
      </c>
      <c r="E1114">
        <v>4.5010217499999996</v>
      </c>
      <c r="F1114">
        <v>202020</v>
      </c>
      <c r="G1114">
        <v>20</v>
      </c>
      <c r="H1114">
        <v>20202030</v>
      </c>
      <c r="I1114">
        <v>3.92</v>
      </c>
      <c r="J1114">
        <v>2.2799999999999998</v>
      </c>
      <c r="K1114">
        <v>2.19</v>
      </c>
      <c r="L1114">
        <v>1.67</v>
      </c>
      <c r="M1114">
        <v>2.11</v>
      </c>
      <c r="N1114">
        <v>2.35</v>
      </c>
      <c r="O1114">
        <v>2.69</v>
      </c>
      <c r="P1114">
        <v>3.17</v>
      </c>
      <c r="Q1114">
        <v>3.35</v>
      </c>
      <c r="R1114">
        <v>3.72</v>
      </c>
      <c r="S1114">
        <v>3.39</v>
      </c>
      <c r="T1114">
        <v>4.67</v>
      </c>
      <c r="U1114">
        <v>3.29</v>
      </c>
      <c r="V1114">
        <v>2.63</v>
      </c>
      <c r="W1114">
        <v>4.99</v>
      </c>
      <c r="X1114">
        <v>65.58</v>
      </c>
      <c r="Y1114">
        <v>41.35</v>
      </c>
      <c r="Z1114">
        <v>63.22</v>
      </c>
      <c r="AA1114">
        <v>43.99</v>
      </c>
      <c r="AB1114">
        <v>54.84</v>
      </c>
      <c r="AC1114">
        <v>56.25</v>
      </c>
      <c r="AD1114">
        <v>55.79</v>
      </c>
      <c r="AE1114">
        <v>71.58</v>
      </c>
      <c r="AF1114">
        <v>65.09</v>
      </c>
      <c r="AG1114">
        <v>74.39</v>
      </c>
      <c r="AH1114">
        <v>73.19</v>
      </c>
      <c r="AI1114">
        <v>79.67</v>
      </c>
      <c r="AJ1114">
        <v>73.33</v>
      </c>
      <c r="AK1114">
        <v>83.86</v>
      </c>
      <c r="AL1114">
        <v>74.650000000000006</v>
      </c>
      <c r="AM1114">
        <v>16.729591840000001</v>
      </c>
      <c r="AN1114">
        <v>18.135964909999998</v>
      </c>
      <c r="AO1114">
        <v>28.86757991</v>
      </c>
      <c r="AP1114">
        <v>26.341317369999999</v>
      </c>
      <c r="AQ1114">
        <v>25.99052133</v>
      </c>
      <c r="AR1114">
        <v>23.93617021</v>
      </c>
      <c r="AS1114">
        <v>20.73977695</v>
      </c>
      <c r="AT1114">
        <v>22.58044164</v>
      </c>
      <c r="AU1114">
        <v>19.42985075</v>
      </c>
      <c r="AV1114">
        <v>19.997311830000001</v>
      </c>
      <c r="AW1114">
        <v>21.5899705</v>
      </c>
      <c r="AX1114">
        <v>17.059957170000001</v>
      </c>
      <c r="AY1114">
        <v>22.288753799999999</v>
      </c>
      <c r="AZ1114">
        <v>31.88593156</v>
      </c>
      <c r="BA1114">
        <v>14.95991984</v>
      </c>
    </row>
    <row r="1115" spans="1:53" ht="14.4" hidden="1">
      <c r="A1115" t="s">
        <v>2233</v>
      </c>
      <c r="B1115" t="s">
        <v>2234</v>
      </c>
      <c r="C1115">
        <v>20202010</v>
      </c>
      <c r="D1115">
        <v>8742</v>
      </c>
      <c r="E1115">
        <v>4.5000135200000004</v>
      </c>
      <c r="F1115">
        <v>202020</v>
      </c>
      <c r="G1115">
        <v>20</v>
      </c>
      <c r="H1115">
        <v>20202010</v>
      </c>
      <c r="I1115" t="e">
        <v>#N/A</v>
      </c>
      <c r="J1115" t="e">
        <v>#N/A</v>
      </c>
      <c r="K1115">
        <v>0.09</v>
      </c>
      <c r="L1115">
        <v>0.05</v>
      </c>
      <c r="M1115">
        <v>0.19</v>
      </c>
      <c r="N1115">
        <v>0.44</v>
      </c>
      <c r="O1115">
        <v>0.85</v>
      </c>
      <c r="P1115">
        <v>2.4900000000000002</v>
      </c>
      <c r="Q1115">
        <v>2.65</v>
      </c>
      <c r="R1115">
        <v>2.99</v>
      </c>
      <c r="S1115">
        <v>3.99</v>
      </c>
      <c r="T1115">
        <v>5.07</v>
      </c>
      <c r="U1115">
        <v>5.61</v>
      </c>
      <c r="V1115">
        <v>6.56</v>
      </c>
      <c r="W1115">
        <v>3.43</v>
      </c>
      <c r="X1115" t="e">
        <v>#N/A</v>
      </c>
      <c r="Y1115" t="e">
        <v>#N/A</v>
      </c>
      <c r="Z1115" t="e">
        <v>#N/A</v>
      </c>
      <c r="AA1115" t="e">
        <v>#N/A</v>
      </c>
      <c r="AB1115">
        <v>31.28</v>
      </c>
      <c r="AC1115">
        <v>19.350000000000001</v>
      </c>
      <c r="AD1115">
        <v>25.62</v>
      </c>
      <c r="AE1115">
        <v>44.34</v>
      </c>
      <c r="AF1115">
        <v>41.95</v>
      </c>
      <c r="AG1115">
        <v>56.61</v>
      </c>
      <c r="AH1115">
        <v>80.599999999999994</v>
      </c>
      <c r="AI1115">
        <v>95.26</v>
      </c>
      <c r="AJ1115">
        <v>67.80</v>
      </c>
      <c r="AK1115">
        <v>118.93</v>
      </c>
      <c r="AL1115">
        <v>90.77</v>
      </c>
      <c r="AM1115" t="s">
        <v>23</v>
      </c>
      <c r="AN1115" t="s">
        <v>23</v>
      </c>
      <c r="AO1115" t="s">
        <v>23</v>
      </c>
      <c r="AP1115" t="s">
        <v>23</v>
      </c>
      <c r="AQ1115">
        <v>164.63157889999999</v>
      </c>
      <c r="AR1115">
        <v>43.977272730000003</v>
      </c>
      <c r="AS1115">
        <v>30.141176470000001</v>
      </c>
      <c r="AT1115">
        <v>17.80722892</v>
      </c>
      <c r="AU1115">
        <v>15.830188679999999</v>
      </c>
      <c r="AV1115">
        <v>18.933110370000001</v>
      </c>
      <c r="AW1115">
        <v>20.200501249999999</v>
      </c>
      <c r="AX1115">
        <v>18.78895464</v>
      </c>
      <c r="AY1115">
        <v>12.085561500000001</v>
      </c>
      <c r="AZ1115">
        <v>18.12957317</v>
      </c>
      <c r="BA1115">
        <v>26.46355685</v>
      </c>
    </row>
    <row r="1116" spans="1:53" ht="14.4" hidden="1">
      <c r="A1116" t="s">
        <v>2235</v>
      </c>
      <c r="B1116" t="s">
        <v>2236</v>
      </c>
      <c r="C1116">
        <v>35201010</v>
      </c>
      <c r="D1116">
        <v>2836</v>
      </c>
      <c r="E1116">
        <v>4.4841846399999996</v>
      </c>
      <c r="F1116">
        <v>352010</v>
      </c>
      <c r="G1116">
        <v>35</v>
      </c>
      <c r="H1116">
        <v>35201010</v>
      </c>
      <c r="I1116" t="e">
        <v>#N/A</v>
      </c>
      <c r="J1116" t="e">
        <v>#N/A</v>
      </c>
      <c r="K1116" t="e">
        <v>#N/A</v>
      </c>
      <c r="L1116">
        <v>-0.03</v>
      </c>
      <c r="M1116">
        <v>-5.08</v>
      </c>
      <c r="N1116">
        <v>-3.52</v>
      </c>
      <c r="O1116">
        <v>-0.90</v>
      </c>
      <c r="P1116">
        <v>-0.79</v>
      </c>
      <c r="Q1116">
        <v>-0.38</v>
      </c>
      <c r="R1116">
        <v>-0.36</v>
      </c>
      <c r="S1116">
        <v>-0.54</v>
      </c>
      <c r="T1116">
        <v>-0.71</v>
      </c>
      <c r="U1116">
        <v>-0.90</v>
      </c>
      <c r="V1116">
        <v>-0.91</v>
      </c>
      <c r="W1116">
        <v>-1.01</v>
      </c>
      <c r="X1116" t="e">
        <v>#N/A</v>
      </c>
      <c r="Y1116" t="e">
        <v>#N/A</v>
      </c>
      <c r="Z1116" t="e">
        <v>#N/A</v>
      </c>
      <c r="AA1116" t="e">
        <v>#N/A</v>
      </c>
      <c r="AB1116" t="e">
        <v>#N/A</v>
      </c>
      <c r="AC1116">
        <v>3.41</v>
      </c>
      <c r="AD1116">
        <v>1.19</v>
      </c>
      <c r="AE1116">
        <v>4.0599999999999996</v>
      </c>
      <c r="AF1116">
        <v>7.65</v>
      </c>
      <c r="AG1116">
        <v>8.02</v>
      </c>
      <c r="AH1116">
        <v>5.63</v>
      </c>
      <c r="AI1116">
        <v>4.5999999999999996</v>
      </c>
      <c r="AJ1116">
        <v>9.40</v>
      </c>
      <c r="AK1116">
        <v>18.61</v>
      </c>
      <c r="AL1116">
        <v>40.24</v>
      </c>
      <c r="AM1116" t="s">
        <v>23</v>
      </c>
      <c r="AN1116" t="s">
        <v>23</v>
      </c>
      <c r="AO1116" t="s">
        <v>23</v>
      </c>
      <c r="AP1116" t="s">
        <v>23</v>
      </c>
      <c r="AQ1116" t="s">
        <v>23</v>
      </c>
      <c r="AR1116">
        <v>-0.96875</v>
      </c>
      <c r="AS1116">
        <v>-1.3222222219999999</v>
      </c>
      <c r="AT1116">
        <v>-5.1392405060000002</v>
      </c>
      <c r="AU1116">
        <v>-20.131578950000002</v>
      </c>
      <c r="AV1116">
        <v>-22.277777780000001</v>
      </c>
      <c r="AW1116">
        <v>-10.42592593</v>
      </c>
      <c r="AX1116">
        <v>-6.4788732390000003</v>
      </c>
      <c r="AY1116">
        <v>-10.44444444</v>
      </c>
      <c r="AZ1116">
        <v>-20.45054945</v>
      </c>
      <c r="BA1116">
        <v>-39.841584159999996</v>
      </c>
    </row>
    <row r="1117" spans="1:53" ht="14.4" hidden="1">
      <c r="A1117" t="s">
        <v>2237</v>
      </c>
      <c r="B1117" t="s">
        <v>2238</v>
      </c>
      <c r="C1117">
        <v>20303010</v>
      </c>
      <c r="D1117">
        <v>4400</v>
      </c>
      <c r="E1117">
        <v>4.4780363999999997</v>
      </c>
      <c r="F1117">
        <v>203030</v>
      </c>
      <c r="G1117">
        <v>20</v>
      </c>
      <c r="H1117">
        <v>20303010</v>
      </c>
      <c r="I1117">
        <v>2.2200000000000002</v>
      </c>
      <c r="J1117">
        <v>0.81</v>
      </c>
      <c r="K1117">
        <v>1.08</v>
      </c>
      <c r="L1117">
        <v>1.25</v>
      </c>
      <c r="M1117">
        <v>1.63</v>
      </c>
      <c r="N1117">
        <v>2.34</v>
      </c>
      <c r="O1117">
        <v>1.85</v>
      </c>
      <c r="P1117">
        <v>5.37</v>
      </c>
      <c r="Q1117">
        <v>2.5299999999999998</v>
      </c>
      <c r="R1117">
        <v>1.91</v>
      </c>
      <c r="S1117">
        <v>4.4400000000000004</v>
      </c>
      <c r="T1117">
        <v>21.47</v>
      </c>
      <c r="U1117">
        <v>27.07</v>
      </c>
      <c r="V1117">
        <v>8.32</v>
      </c>
      <c r="W1117">
        <v>13.93</v>
      </c>
      <c r="X1117">
        <v>40.03</v>
      </c>
      <c r="Y1117">
        <v>40.82</v>
      </c>
      <c r="Z1117">
        <v>24.72</v>
      </c>
      <c r="AA1117">
        <v>26.11</v>
      </c>
      <c r="AB1117">
        <v>34.520000000000003</v>
      </c>
      <c r="AC1117">
        <v>42.63</v>
      </c>
      <c r="AD1117">
        <v>35.39</v>
      </c>
      <c r="AE1117">
        <v>29.84</v>
      </c>
      <c r="AF1117">
        <v>32.020000000000003</v>
      </c>
      <c r="AG1117">
        <v>40.799999999999997</v>
      </c>
      <c r="AH1117">
        <v>56.97</v>
      </c>
      <c r="AI1117">
        <v>90.03</v>
      </c>
      <c r="AJ1117">
        <v>62.51</v>
      </c>
      <c r="AK1117">
        <v>109.60</v>
      </c>
      <c r="AL1117">
        <v>134.84</v>
      </c>
      <c r="AM1117">
        <v>18.031531529999999</v>
      </c>
      <c r="AN1117">
        <v>50.395061730000002</v>
      </c>
      <c r="AO1117">
        <v>22.88888889</v>
      </c>
      <c r="AP1117">
        <v>20.888000000000002</v>
      </c>
      <c r="AQ1117">
        <v>21.17791411</v>
      </c>
      <c r="AR1117">
        <v>18.217948719999999</v>
      </c>
      <c r="AS1117">
        <v>19.129729730000001</v>
      </c>
      <c r="AT1117">
        <v>5.5567970200000003</v>
      </c>
      <c r="AU1117">
        <v>12.656126479999999</v>
      </c>
      <c r="AV1117">
        <v>21.361256539999999</v>
      </c>
      <c r="AW1117">
        <v>12.831081080000001</v>
      </c>
      <c r="AX1117">
        <v>4.1932929669999996</v>
      </c>
      <c r="AY1117">
        <v>2.3091983749999998</v>
      </c>
      <c r="AZ1117">
        <v>13.17307692</v>
      </c>
      <c r="BA1117">
        <v>9.6798277099999996</v>
      </c>
    </row>
    <row r="1118" spans="1:53" ht="14.4" hidden="1">
      <c r="A1118" t="s">
        <v>2239</v>
      </c>
      <c r="B1118" t="s">
        <v>2240</v>
      </c>
      <c r="C1118">
        <v>40201060</v>
      </c>
      <c r="D1118">
        <v>7389</v>
      </c>
      <c r="E1118">
        <v>4.4702367699999996</v>
      </c>
      <c r="F1118">
        <v>402010</v>
      </c>
      <c r="G1118">
        <v>40</v>
      </c>
      <c r="H1118">
        <v>40201060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>
        <v>-0.32</v>
      </c>
      <c r="S1118">
        <v>-0.20</v>
      </c>
      <c r="T1118">
        <v>-0.24</v>
      </c>
      <c r="U1118">
        <v>-0.68</v>
      </c>
      <c r="V1118">
        <v>-0.65</v>
      </c>
      <c r="W1118">
        <v>-0.19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>
        <v>20.62</v>
      </c>
      <c r="AJ1118">
        <v>11.45</v>
      </c>
      <c r="AK1118">
        <v>19.420000000000002</v>
      </c>
      <c r="AL1118">
        <v>22.57</v>
      </c>
      <c r="AM1118" t="s">
        <v>23</v>
      </c>
      <c r="AN1118" t="s">
        <v>23</v>
      </c>
      <c r="AO1118" t="s">
        <v>23</v>
      </c>
      <c r="AP1118" t="s">
        <v>23</v>
      </c>
      <c r="AQ1118" t="s">
        <v>23</v>
      </c>
      <c r="AR1118" t="s">
        <v>23</v>
      </c>
      <c r="AS1118" t="s">
        <v>23</v>
      </c>
      <c r="AT1118" t="s">
        <v>23</v>
      </c>
      <c r="AU1118" t="s">
        <v>23</v>
      </c>
      <c r="AV1118" t="s">
        <v>23</v>
      </c>
      <c r="AW1118" t="s">
        <v>23</v>
      </c>
      <c r="AX1118">
        <v>-85.916666669999998</v>
      </c>
      <c r="AY1118">
        <v>-16.83823529</v>
      </c>
      <c r="AZ1118">
        <v>-29.876923080000001</v>
      </c>
      <c r="BA1118">
        <v>-118.7894737</v>
      </c>
    </row>
    <row r="1119" spans="1:53" ht="14.4" hidden="1">
      <c r="A1119" t="s">
        <v>2241</v>
      </c>
      <c r="B1119" t="s">
        <v>2242</v>
      </c>
      <c r="C1119">
        <v>10102020</v>
      </c>
      <c r="D1119">
        <v>1311</v>
      </c>
      <c r="E1119">
        <v>4.4664216799999998</v>
      </c>
      <c r="F1119">
        <v>101020</v>
      </c>
      <c r="G1119">
        <v>10</v>
      </c>
      <c r="H1119">
        <v>10102020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>
        <v>0.02</v>
      </c>
      <c r="Q1119">
        <v>1.63</v>
      </c>
      <c r="R1119">
        <v>0.28000000000000003</v>
      </c>
      <c r="S1119">
        <v>-7.27</v>
      </c>
      <c r="T1119">
        <v>2.36</v>
      </c>
      <c r="U1119">
        <v>4.71</v>
      </c>
      <c r="V1119">
        <v>2.04</v>
      </c>
      <c r="W1119">
        <v>1.94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  <c r="AC1119" t="e">
        <v>#N/A</v>
      </c>
      <c r="AD1119" t="e">
        <v>#N/A</v>
      </c>
      <c r="AE1119">
        <v>9.74</v>
      </c>
      <c r="AF1119">
        <v>11.21</v>
      </c>
      <c r="AG1119">
        <v>12.58</v>
      </c>
      <c r="AH1119">
        <v>7.06</v>
      </c>
      <c r="AI1119">
        <v>18.87</v>
      </c>
      <c r="AJ1119">
        <v>23.45</v>
      </c>
      <c r="AK1119">
        <v>21.29</v>
      </c>
      <c r="AL1119">
        <v>23.38</v>
      </c>
      <c r="AM1119" t="s">
        <v>23</v>
      </c>
      <c r="AN1119" t="s">
        <v>23</v>
      </c>
      <c r="AO1119" t="s">
        <v>23</v>
      </c>
      <c r="AP1119" t="s">
        <v>23</v>
      </c>
      <c r="AQ1119" t="s">
        <v>23</v>
      </c>
      <c r="AR1119" t="s">
        <v>23</v>
      </c>
      <c r="AS1119" t="s">
        <v>23</v>
      </c>
      <c r="AT1119">
        <v>487</v>
      </c>
      <c r="AU1119">
        <v>6.8773006130000001</v>
      </c>
      <c r="AV1119">
        <v>44.928571429999998</v>
      </c>
      <c r="AW1119">
        <v>-0.97111416800000006</v>
      </c>
      <c r="AX1119">
        <v>7.9957627120000003</v>
      </c>
      <c r="AY1119">
        <v>4.9787685770000003</v>
      </c>
      <c r="AZ1119">
        <v>10.436274510000001</v>
      </c>
      <c r="BA1119">
        <v>12.05154639</v>
      </c>
    </row>
    <row r="1120" spans="1:53" ht="14.4" hidden="1">
      <c r="A1120" t="s">
        <v>2243</v>
      </c>
      <c r="B1120" t="s">
        <v>2244</v>
      </c>
      <c r="C1120">
        <v>60106010</v>
      </c>
      <c r="D1120">
        <v>6798</v>
      </c>
      <c r="E1120">
        <v>4.46592448</v>
      </c>
      <c r="F1120">
        <v>601060</v>
      </c>
      <c r="G1120">
        <v>60</v>
      </c>
      <c r="H1120">
        <v>60106010</v>
      </c>
      <c r="I1120" t="e">
        <v>#N/A</v>
      </c>
      <c r="J1120">
        <v>-0.01</v>
      </c>
      <c r="K1120">
        <v>-0.01</v>
      </c>
      <c r="L1120">
        <v>0.06</v>
      </c>
      <c r="M1120">
        <v>0.14000000000000001</v>
      </c>
      <c r="N1120">
        <v>0.78</v>
      </c>
      <c r="O1120">
        <v>-0.19</v>
      </c>
      <c r="P1120">
        <v>0.41</v>
      </c>
      <c r="Q1120">
        <v>0.30</v>
      </c>
      <c r="R1120">
        <v>0.51</v>
      </c>
      <c r="S1120">
        <v>0.16</v>
      </c>
      <c r="T1120">
        <v>0.41</v>
      </c>
      <c r="U1120">
        <v>0.53</v>
      </c>
      <c r="V1120">
        <v>-0.08</v>
      </c>
      <c r="W1120">
        <v>0.17</v>
      </c>
      <c r="X1120" t="e">
        <v>#N/A</v>
      </c>
      <c r="Y1120" t="e">
        <v>#N/A</v>
      </c>
      <c r="Z1120" t="e">
        <v>#N/A</v>
      </c>
      <c r="AA1120">
        <v>8.34</v>
      </c>
      <c r="AB1120">
        <v>9.31</v>
      </c>
      <c r="AC1120">
        <v>7.51</v>
      </c>
      <c r="AD1120">
        <v>8.92</v>
      </c>
      <c r="AE1120">
        <v>10.09</v>
      </c>
      <c r="AF1120">
        <v>9.18</v>
      </c>
      <c r="AG1120">
        <v>14.08</v>
      </c>
      <c r="AH1120">
        <v>13.43</v>
      </c>
      <c r="AI1120">
        <v>25.83</v>
      </c>
      <c r="AJ1120">
        <v>16.86</v>
      </c>
      <c r="AK1120">
        <v>15.30</v>
      </c>
      <c r="AL1120">
        <v>19.84</v>
      </c>
      <c r="AM1120" t="s">
        <v>23</v>
      </c>
      <c r="AN1120" t="s">
        <v>23</v>
      </c>
      <c r="AO1120" t="s">
        <v>23</v>
      </c>
      <c r="AP1120">
        <v>139</v>
      </c>
      <c r="AQ1120">
        <v>66.5</v>
      </c>
      <c r="AR1120">
        <v>9.6282051279999994</v>
      </c>
      <c r="AS1120">
        <v>-46.947368419999997</v>
      </c>
      <c r="AT1120">
        <v>24.609756099999998</v>
      </c>
      <c r="AU1120">
        <v>30.60</v>
      </c>
      <c r="AV1120">
        <v>27.60784314</v>
      </c>
      <c r="AW1120">
        <v>83.9375</v>
      </c>
      <c r="AX1120">
        <v>63</v>
      </c>
      <c r="AY1120">
        <v>31.81132075</v>
      </c>
      <c r="AZ1120">
        <v>-191.25</v>
      </c>
      <c r="BA1120">
        <v>116.70588239999999</v>
      </c>
    </row>
    <row r="1121" spans="1:53" ht="14.4" hidden="1">
      <c r="A1121" t="s">
        <v>2245</v>
      </c>
      <c r="B1121" t="s">
        <v>2246</v>
      </c>
      <c r="C1121">
        <v>20106020</v>
      </c>
      <c r="D1121">
        <v>3621</v>
      </c>
      <c r="E1121">
        <v>4.4521981500000001</v>
      </c>
      <c r="F1121">
        <v>201060</v>
      </c>
      <c r="G1121">
        <v>20</v>
      </c>
      <c r="H1121">
        <v>20106020</v>
      </c>
      <c r="I1121">
        <v>1.66</v>
      </c>
      <c r="J1121">
        <v>2.65</v>
      </c>
      <c r="K1121">
        <v>3.46</v>
      </c>
      <c r="L1121">
        <v>1.68</v>
      </c>
      <c r="M1121">
        <v>1.41</v>
      </c>
      <c r="N1121">
        <v>1.5</v>
      </c>
      <c r="O1121">
        <v>1.65</v>
      </c>
      <c r="P1121">
        <v>1.65</v>
      </c>
      <c r="Q1121">
        <v>2.23</v>
      </c>
      <c r="R1121">
        <v>2.0299999999999998</v>
      </c>
      <c r="S1121">
        <v>2.14</v>
      </c>
      <c r="T1121">
        <v>3.25</v>
      </c>
      <c r="U1121">
        <v>3.97</v>
      </c>
      <c r="V1121">
        <v>4.1100000000000003</v>
      </c>
      <c r="W1121">
        <v>3.86</v>
      </c>
      <c r="X1121">
        <v>38.92</v>
      </c>
      <c r="Y1121">
        <v>43.56</v>
      </c>
      <c r="Z1121">
        <v>62.030700000000003</v>
      </c>
      <c r="AA1121">
        <v>44.64</v>
      </c>
      <c r="AB1121">
        <v>37.53</v>
      </c>
      <c r="AC1121">
        <v>27.03</v>
      </c>
      <c r="AD1121">
        <v>38.90</v>
      </c>
      <c r="AE1121">
        <v>45.90</v>
      </c>
      <c r="AF1121">
        <v>42.88</v>
      </c>
      <c r="AG1121">
        <v>57.32</v>
      </c>
      <c r="AH1121">
        <v>69.209999999999994</v>
      </c>
      <c r="AI1121">
        <v>94.56</v>
      </c>
      <c r="AJ1121">
        <v>79.75</v>
      </c>
      <c r="AK1121">
        <v>96.65</v>
      </c>
      <c r="AL1121">
        <v>97.45</v>
      </c>
      <c r="AM1121">
        <v>23.445783129999999</v>
      </c>
      <c r="AN1121">
        <v>16.437735849999999</v>
      </c>
      <c r="AO1121">
        <v>17.927947979999999</v>
      </c>
      <c r="AP1121">
        <v>26.571428569999998</v>
      </c>
      <c r="AQ1121">
        <v>26.617021279999999</v>
      </c>
      <c r="AR1121">
        <v>18.02</v>
      </c>
      <c r="AS1121">
        <v>23.575757580000001</v>
      </c>
      <c r="AT1121">
        <v>27.81818182</v>
      </c>
      <c r="AU1121">
        <v>19.228699550000002</v>
      </c>
      <c r="AV1121">
        <v>28.2364532</v>
      </c>
      <c r="AW1121">
        <v>32.3411215</v>
      </c>
      <c r="AX1121">
        <v>29.095384620000001</v>
      </c>
      <c r="AY1121">
        <v>20.088161209999999</v>
      </c>
      <c r="AZ1121">
        <v>23.51581509</v>
      </c>
      <c r="BA1121">
        <v>25.246113990000001</v>
      </c>
    </row>
    <row r="1122" spans="1:53" ht="14.4" hidden="1">
      <c r="A1122" t="s">
        <v>2247</v>
      </c>
      <c r="B1122" t="s">
        <v>2248</v>
      </c>
      <c r="C1122">
        <v>35101010</v>
      </c>
      <c r="D1122">
        <v>3845</v>
      </c>
      <c r="E1122">
        <v>4.4449858400000002</v>
      </c>
      <c r="F1122">
        <v>351010</v>
      </c>
      <c r="G1122">
        <v>35</v>
      </c>
      <c r="H1122">
        <v>35101010</v>
      </c>
      <c r="I1122">
        <v>1.40</v>
      </c>
      <c r="J1122">
        <v>1.40</v>
      </c>
      <c r="K1122">
        <v>-0.20</v>
      </c>
      <c r="L1122">
        <v>1.43</v>
      </c>
      <c r="M1122">
        <v>2.14</v>
      </c>
      <c r="N1122">
        <v>-0.28999999999999998</v>
      </c>
      <c r="O1122">
        <v>0.19</v>
      </c>
      <c r="P1122">
        <v>2.09</v>
      </c>
      <c r="Q1122">
        <v>5.15</v>
      </c>
      <c r="R1122">
        <v>2.92</v>
      </c>
      <c r="S1122">
        <v>2.33</v>
      </c>
      <c r="T1122">
        <v>2.91</v>
      </c>
      <c r="U1122">
        <v>1.99</v>
      </c>
      <c r="V1122">
        <v>2.69</v>
      </c>
      <c r="W1122">
        <v>3.36</v>
      </c>
      <c r="X1122">
        <v>24.15</v>
      </c>
      <c r="Y1122">
        <v>22.10</v>
      </c>
      <c r="Z1122">
        <v>23.24</v>
      </c>
      <c r="AA1122">
        <v>44.24</v>
      </c>
      <c r="AB1122">
        <v>49.30</v>
      </c>
      <c r="AC1122">
        <v>52.5</v>
      </c>
      <c r="AD1122">
        <v>29.45</v>
      </c>
      <c r="AE1122">
        <v>45.30</v>
      </c>
      <c r="AF1122">
        <v>76.260000000000005</v>
      </c>
      <c r="AG1122">
        <v>80.430000000000007</v>
      </c>
      <c r="AH1122">
        <v>81.19</v>
      </c>
      <c r="AI1122">
        <v>85.59</v>
      </c>
      <c r="AJ1122">
        <v>68.459999999999994</v>
      </c>
      <c r="AK1122">
        <v>99.08</v>
      </c>
      <c r="AL1122">
        <v>132.52000000000001</v>
      </c>
      <c r="AM1122">
        <v>17.25</v>
      </c>
      <c r="AN1122">
        <v>15.78571429</v>
      </c>
      <c r="AO1122">
        <v>-116.20</v>
      </c>
      <c r="AP1122">
        <v>30.937062940000001</v>
      </c>
      <c r="AQ1122">
        <v>23.037383179999999</v>
      </c>
      <c r="AR1122">
        <v>-181.03448280000001</v>
      </c>
      <c r="AS1122">
        <v>155</v>
      </c>
      <c r="AT1122">
        <v>21.674641149999999</v>
      </c>
      <c r="AU1122">
        <v>14.807766989999999</v>
      </c>
      <c r="AV1122">
        <v>27.544520550000001</v>
      </c>
      <c r="AW1122">
        <v>34.845493560000001</v>
      </c>
      <c r="AX1122">
        <v>29.41237113</v>
      </c>
      <c r="AY1122">
        <v>34.402010050000001</v>
      </c>
      <c r="AZ1122">
        <v>36.832713750000003</v>
      </c>
      <c r="BA1122">
        <v>39.440476189999998</v>
      </c>
    </row>
    <row r="1123" spans="1:53" ht="14.4" hidden="1">
      <c r="A1123" t="s">
        <v>2249</v>
      </c>
      <c r="B1123" t="s">
        <v>2250</v>
      </c>
      <c r="C1123">
        <v>55101010</v>
      </c>
      <c r="D1123">
        <v>4911</v>
      </c>
      <c r="E1123">
        <v>4.4351339999999997</v>
      </c>
      <c r="F1123">
        <v>551010</v>
      </c>
      <c r="G1123">
        <v>55</v>
      </c>
      <c r="H1123">
        <v>55101010</v>
      </c>
      <c r="I1123">
        <v>-0.49</v>
      </c>
      <c r="J1123">
        <v>1.96</v>
      </c>
      <c r="K1123">
        <v>1.31</v>
      </c>
      <c r="L1123">
        <v>1.25</v>
      </c>
      <c r="M1123">
        <v>1.45</v>
      </c>
      <c r="N1123">
        <v>0.20</v>
      </c>
      <c r="O1123">
        <v>1.46</v>
      </c>
      <c r="P1123">
        <v>1</v>
      </c>
      <c r="Q1123">
        <v>1.07</v>
      </c>
      <c r="R1123">
        <v>0.97</v>
      </c>
      <c r="S1123">
        <v>2.15</v>
      </c>
      <c r="T1123">
        <v>2.27</v>
      </c>
      <c r="U1123">
        <v>1.97</v>
      </c>
      <c r="V1123">
        <v>1.02</v>
      </c>
      <c r="W1123">
        <v>2.67</v>
      </c>
      <c r="X1123">
        <v>13.02</v>
      </c>
      <c r="Y1123">
        <v>18.23</v>
      </c>
      <c r="Z1123">
        <v>20.51</v>
      </c>
      <c r="AA1123">
        <v>24.12</v>
      </c>
      <c r="AB1123">
        <v>29.63</v>
      </c>
      <c r="AC1123">
        <v>30.57</v>
      </c>
      <c r="AD1123">
        <v>34.299999999999997</v>
      </c>
      <c r="AE1123">
        <v>40.450000000000003</v>
      </c>
      <c r="AF1123">
        <v>41.09</v>
      </c>
      <c r="AG1123">
        <v>50.71</v>
      </c>
      <c r="AH1123">
        <v>48.53</v>
      </c>
      <c r="AI1123">
        <v>45.61</v>
      </c>
      <c r="AJ1123">
        <v>48.79</v>
      </c>
      <c r="AK1123">
        <v>41.60</v>
      </c>
      <c r="AL1123">
        <v>49.17</v>
      </c>
      <c r="AM1123">
        <v>-26.571428569999998</v>
      </c>
      <c r="AN1123">
        <v>9.3010204079999994</v>
      </c>
      <c r="AO1123">
        <v>15.656488550000001</v>
      </c>
      <c r="AP1123">
        <v>19.295999999999999</v>
      </c>
      <c r="AQ1123">
        <v>20.434482760000002</v>
      </c>
      <c r="AR1123">
        <v>152.85</v>
      </c>
      <c r="AS1123">
        <v>23.493150679999999</v>
      </c>
      <c r="AT1123">
        <v>40.450000000000003</v>
      </c>
      <c r="AU1123">
        <v>38.401869159999997</v>
      </c>
      <c r="AV1123">
        <v>52.278350519999996</v>
      </c>
      <c r="AW1123">
        <v>22.572093020000001</v>
      </c>
      <c r="AX1123">
        <v>20.092511009999999</v>
      </c>
      <c r="AY1123">
        <v>24.76649746</v>
      </c>
      <c r="AZ1123">
        <v>40.784313730000001</v>
      </c>
      <c r="BA1123">
        <v>18.41573034</v>
      </c>
    </row>
    <row r="1124" spans="1:53" ht="14.4" hidden="1">
      <c r="A1124" t="s">
        <v>2251</v>
      </c>
      <c r="B1124" t="s">
        <v>2252</v>
      </c>
      <c r="C1124">
        <v>10102020</v>
      </c>
      <c r="D1124">
        <v>1311</v>
      </c>
      <c r="E1124">
        <v>4.4348416799999999</v>
      </c>
      <c r="F1124">
        <v>101020</v>
      </c>
      <c r="G1124">
        <v>10</v>
      </c>
      <c r="H1124">
        <v>10102020</v>
      </c>
      <c r="I1124">
        <v>3.04</v>
      </c>
      <c r="J1124">
        <v>3.19</v>
      </c>
      <c r="K1124">
        <v>-0.83</v>
      </c>
      <c r="L1124">
        <v>2.5099999999999998</v>
      </c>
      <c r="M1124">
        <v>9.7899999999999991</v>
      </c>
      <c r="N1124">
        <v>-6.61</v>
      </c>
      <c r="O1124">
        <v>-9.90</v>
      </c>
      <c r="P1124">
        <v>-1.44</v>
      </c>
      <c r="Q1124">
        <v>4.4800000000000004</v>
      </c>
      <c r="R1124">
        <v>-1.66</v>
      </c>
      <c r="S1124">
        <v>-6.72</v>
      </c>
      <c r="T1124">
        <v>0.28999999999999998</v>
      </c>
      <c r="U1124">
        <v>8.9600000000000009</v>
      </c>
      <c r="V1124">
        <v>6.86</v>
      </c>
      <c r="W1124">
        <v>6.67</v>
      </c>
      <c r="X1124">
        <v>58.93</v>
      </c>
      <c r="Y1124">
        <v>73.099999999999994</v>
      </c>
      <c r="Z1124">
        <v>52.21</v>
      </c>
      <c r="AA1124">
        <v>83.11</v>
      </c>
      <c r="AB1124">
        <v>38.58</v>
      </c>
      <c r="AC1124">
        <v>19.66</v>
      </c>
      <c r="AD1124">
        <v>34.479999999999997</v>
      </c>
      <c r="AE1124">
        <v>22.08</v>
      </c>
      <c r="AF1124">
        <v>15.48</v>
      </c>
      <c r="AG1124">
        <v>11.24</v>
      </c>
      <c r="AH1124">
        <v>6.12</v>
      </c>
      <c r="AI1124">
        <v>29.48</v>
      </c>
      <c r="AJ1124">
        <v>34.83</v>
      </c>
      <c r="AK1124">
        <v>38.72</v>
      </c>
      <c r="AL1124">
        <v>38.76</v>
      </c>
      <c r="AM1124">
        <v>19.38486842</v>
      </c>
      <c r="AN1124">
        <v>22.915360499999998</v>
      </c>
      <c r="AO1124">
        <v>-62.90361446</v>
      </c>
      <c r="AP1124">
        <v>33.111553780000001</v>
      </c>
      <c r="AQ1124">
        <v>3.9407558730000001</v>
      </c>
      <c r="AR1124">
        <v>-2.974281392</v>
      </c>
      <c r="AS1124">
        <v>-3.4828282829999999</v>
      </c>
      <c r="AT1124">
        <v>-15.33333333</v>
      </c>
      <c r="AU1124">
        <v>3.4553571430000001</v>
      </c>
      <c r="AV1124">
        <v>-6.7710843369999996</v>
      </c>
      <c r="AW1124">
        <v>-0.91071428600000004</v>
      </c>
      <c r="AX1124">
        <v>101.6551724</v>
      </c>
      <c r="AY1124">
        <v>3.8872767860000002</v>
      </c>
      <c r="AZ1124">
        <v>5.6443148689999996</v>
      </c>
      <c r="BA1124">
        <v>5.8110944529999999</v>
      </c>
    </row>
    <row r="1125" spans="1:53" ht="14.4" hidden="1">
      <c r="A1125" t="s">
        <v>2253</v>
      </c>
      <c r="B1125" t="s">
        <v>2254</v>
      </c>
      <c r="C1125">
        <v>10102020</v>
      </c>
      <c r="D1125">
        <v>1311</v>
      </c>
      <c r="E1125">
        <v>4.4270971799999996</v>
      </c>
      <c r="F1125">
        <v>101020</v>
      </c>
      <c r="G1125">
        <v>10</v>
      </c>
      <c r="H1125">
        <v>10102020</v>
      </c>
      <c r="I1125">
        <v>0.37</v>
      </c>
      <c r="J1125">
        <v>0.32</v>
      </c>
      <c r="K1125">
        <v>1.17</v>
      </c>
      <c r="L1125">
        <v>1.71</v>
      </c>
      <c r="M1125">
        <v>0.49</v>
      </c>
      <c r="N1125">
        <v>-15.57</v>
      </c>
      <c r="O1125">
        <v>-4.04</v>
      </c>
      <c r="P1125">
        <v>-0.12</v>
      </c>
      <c r="Q1125">
        <v>8.16</v>
      </c>
      <c r="R1125">
        <v>3.24</v>
      </c>
      <c r="S1125">
        <v>4.95</v>
      </c>
      <c r="T1125">
        <v>4.74</v>
      </c>
      <c r="U1125">
        <v>14.58</v>
      </c>
      <c r="V1125">
        <v>9.02</v>
      </c>
      <c r="W1125">
        <v>8.4600000000000009</v>
      </c>
      <c r="X1125" t="e">
        <v>#N/A</v>
      </c>
      <c r="Y1125">
        <v>12.5</v>
      </c>
      <c r="Z1125">
        <v>27.79</v>
      </c>
      <c r="AA1125">
        <v>43.47</v>
      </c>
      <c r="AB1125">
        <v>24</v>
      </c>
      <c r="AC1125">
        <v>5.27</v>
      </c>
      <c r="AD1125">
        <v>1.02</v>
      </c>
      <c r="AE1125">
        <v>27.59</v>
      </c>
      <c r="AF1125">
        <v>20.67</v>
      </c>
      <c r="AG1125">
        <v>23.34</v>
      </c>
      <c r="AH1125">
        <v>19.329999999999998</v>
      </c>
      <c r="AI1125">
        <v>48.97</v>
      </c>
      <c r="AJ1125">
        <v>57.93</v>
      </c>
      <c r="AK1125">
        <v>68.38</v>
      </c>
      <c r="AL1125">
        <v>45.87</v>
      </c>
      <c r="AM1125" t="s">
        <v>23</v>
      </c>
      <c r="AN1125">
        <v>39.0625</v>
      </c>
      <c r="AO1125">
        <v>23.752136749999998</v>
      </c>
      <c r="AP1125">
        <v>25.421052629999998</v>
      </c>
      <c r="AQ1125">
        <v>48.979591839999998</v>
      </c>
      <c r="AR1125">
        <v>-0.338471419</v>
      </c>
      <c r="AS1125">
        <v>-0.25247524799999999</v>
      </c>
      <c r="AT1125">
        <v>-229.91666670000001</v>
      </c>
      <c r="AU1125">
        <v>2.5330882350000001</v>
      </c>
      <c r="AV1125">
        <v>7.2037037039999996</v>
      </c>
      <c r="AW1125">
        <v>3.9050505050000002</v>
      </c>
      <c r="AX1125">
        <v>10.33122363</v>
      </c>
      <c r="AY1125">
        <v>3.973251029</v>
      </c>
      <c r="AZ1125">
        <v>7.5809312640000002</v>
      </c>
      <c r="BA1125">
        <v>5.4219858160000003</v>
      </c>
    </row>
    <row r="1126" spans="1:53" ht="14.4" hidden="1">
      <c r="A1126" t="s">
        <v>2255</v>
      </c>
      <c r="B1126" t="s">
        <v>2256</v>
      </c>
      <c r="C1126">
        <v>10102040</v>
      </c>
      <c r="D1126">
        <v>4412</v>
      </c>
      <c r="E1126">
        <v>4.4252754400000001</v>
      </c>
      <c r="F1126">
        <v>101020</v>
      </c>
      <c r="G1126">
        <v>10</v>
      </c>
      <c r="H1126">
        <v>10102040</v>
      </c>
      <c r="I1126">
        <v>0.01</v>
      </c>
      <c r="J1126">
        <v>0.62</v>
      </c>
      <c r="K1126">
        <v>11.66</v>
      </c>
      <c r="L1126">
        <v>1.59</v>
      </c>
      <c r="M1126">
        <v>-0.5</v>
      </c>
      <c r="N1126">
        <v>-1.83</v>
      </c>
      <c r="O1126">
        <v>-1.99</v>
      </c>
      <c r="P1126">
        <v>-1.79</v>
      </c>
      <c r="Q1126">
        <v>-2.2999999999999998</v>
      </c>
      <c r="R1126">
        <v>-2.11</v>
      </c>
      <c r="S1126">
        <v>-2.82</v>
      </c>
      <c r="T1126">
        <v>3.82</v>
      </c>
      <c r="U1126">
        <v>7.25</v>
      </c>
      <c r="V1126">
        <v>-0.44</v>
      </c>
      <c r="W1126">
        <v>0.48</v>
      </c>
      <c r="X1126">
        <v>15.01</v>
      </c>
      <c r="Y1126">
        <v>44.45</v>
      </c>
      <c r="Z1126">
        <v>36.78</v>
      </c>
      <c r="AA1126">
        <v>36.29</v>
      </c>
      <c r="AB1126">
        <v>36.47</v>
      </c>
      <c r="AC1126">
        <v>15.79</v>
      </c>
      <c r="AD1126">
        <v>22.94</v>
      </c>
      <c r="AE1126">
        <v>29.81</v>
      </c>
      <c r="AF1126">
        <v>21.76</v>
      </c>
      <c r="AG1126">
        <v>14.22</v>
      </c>
      <c r="AH1126">
        <v>9.64</v>
      </c>
      <c r="AI1126">
        <v>12.39</v>
      </c>
      <c r="AJ1126">
        <v>22.79</v>
      </c>
      <c r="AK1126">
        <v>22.99</v>
      </c>
      <c r="AL1126">
        <v>42.32</v>
      </c>
      <c r="AM1126">
        <v>1501</v>
      </c>
      <c r="AN1126">
        <v>71.693548390000004</v>
      </c>
      <c r="AO1126">
        <v>3.154373928</v>
      </c>
      <c r="AP1126">
        <v>22.823899369999999</v>
      </c>
      <c r="AQ1126">
        <v>-72.94</v>
      </c>
      <c r="AR1126">
        <v>-8.6284153010000004</v>
      </c>
      <c r="AS1126">
        <v>-11.527638189999999</v>
      </c>
      <c r="AT1126">
        <v>-16.653631279999999</v>
      </c>
      <c r="AU1126">
        <v>-9.4608695649999994</v>
      </c>
      <c r="AV1126">
        <v>-6.7393364929999997</v>
      </c>
      <c r="AW1126">
        <v>-3.418439716</v>
      </c>
      <c r="AX1126">
        <v>3.2434554969999998</v>
      </c>
      <c r="AY1126">
        <v>3.143448276</v>
      </c>
      <c r="AZ1126">
        <v>-52.25</v>
      </c>
      <c r="BA1126">
        <v>88.166666669999998</v>
      </c>
    </row>
    <row r="1127" spans="1:53" ht="14.4" hidden="1">
      <c r="A1127" t="s">
        <v>2257</v>
      </c>
      <c r="B1127" t="s">
        <v>2258</v>
      </c>
      <c r="C1127">
        <v>50202010</v>
      </c>
      <c r="D1127">
        <v>3652</v>
      </c>
      <c r="E1127">
        <v>4.4193290000000003</v>
      </c>
      <c r="F1127">
        <v>502020</v>
      </c>
      <c r="G1127">
        <v>50</v>
      </c>
      <c r="H1127">
        <v>50202010</v>
      </c>
      <c r="I1127">
        <v>-0.96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0.60</v>
      </c>
      <c r="R1127">
        <v>0.5</v>
      </c>
      <c r="S1127">
        <v>-0.93</v>
      </c>
      <c r="T1127">
        <v>0.57999999999999996</v>
      </c>
      <c r="U1127">
        <v>1.06</v>
      </c>
      <c r="V1127">
        <v>0.82</v>
      </c>
      <c r="W1127">
        <v>0.83</v>
      </c>
      <c r="X1127" t="e">
        <v>#N/A</v>
      </c>
      <c r="Y1127" t="e">
        <v>#N/A</v>
      </c>
      <c r="Z1127" t="e"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>
        <v>37.99</v>
      </c>
      <c r="AI1127">
        <v>43.18</v>
      </c>
      <c r="AJ1127">
        <v>35.020000000000003</v>
      </c>
      <c r="AK1127">
        <v>35.79</v>
      </c>
      <c r="AL1127">
        <v>31</v>
      </c>
      <c r="AM1127" t="s">
        <v>23</v>
      </c>
      <c r="AN1127" t="s">
        <v>23</v>
      </c>
      <c r="AO1127" t="s">
        <v>23</v>
      </c>
      <c r="AP1127" t="s">
        <v>23</v>
      </c>
      <c r="AQ1127" t="s">
        <v>23</v>
      </c>
      <c r="AR1127" t="s">
        <v>23</v>
      </c>
      <c r="AS1127" t="s">
        <v>23</v>
      </c>
      <c r="AT1127" t="s">
        <v>23</v>
      </c>
      <c r="AU1127" t="s">
        <v>23</v>
      </c>
      <c r="AV1127" t="s">
        <v>23</v>
      </c>
      <c r="AW1127">
        <v>-40.849462369999998</v>
      </c>
      <c r="AX1127">
        <v>74.448275859999995</v>
      </c>
      <c r="AY1127">
        <v>33.037735849999997</v>
      </c>
      <c r="AZ1127">
        <v>43.646341460000002</v>
      </c>
      <c r="BA1127">
        <v>37.349397590000002</v>
      </c>
    </row>
    <row r="1128" spans="1:53" ht="14.4" hidden="1">
      <c r="A1128" t="s">
        <v>2259</v>
      </c>
      <c r="B1128" t="s">
        <v>2260</v>
      </c>
      <c r="C1128">
        <v>25504060</v>
      </c>
      <c r="D1128">
        <v>5961</v>
      </c>
      <c r="E1128">
        <v>4.4154686400000003</v>
      </c>
      <c r="F1128">
        <v>255040</v>
      </c>
      <c r="G1128">
        <v>25</v>
      </c>
      <c r="H1128">
        <v>25504060</v>
      </c>
      <c r="I1128" t="e">
        <v>#N/A</v>
      </c>
      <c r="J1128" t="e">
        <v>#N/A</v>
      </c>
      <c r="K1128">
        <v>-0.25</v>
      </c>
      <c r="L1128">
        <v>-0.19</v>
      </c>
      <c r="M1128">
        <v>-1.79</v>
      </c>
      <c r="N1128">
        <v>-0.92</v>
      </c>
      <c r="O1128">
        <v>-2.29</v>
      </c>
      <c r="P1128">
        <v>-2.81</v>
      </c>
      <c r="Q1128">
        <v>-5.63</v>
      </c>
      <c r="R1128">
        <v>-10.68</v>
      </c>
      <c r="S1128">
        <v>1.86</v>
      </c>
      <c r="T1128">
        <v>-1.26</v>
      </c>
      <c r="U1128">
        <v>-12.54</v>
      </c>
      <c r="V1128">
        <v>-6.47</v>
      </c>
      <c r="W1128">
        <v>-4.01</v>
      </c>
      <c r="X1128" t="e">
        <v>#N/A</v>
      </c>
      <c r="Y1128" t="e">
        <v>#N/A</v>
      </c>
      <c r="Z1128" t="e">
        <v>#N/A</v>
      </c>
      <c r="AA1128" t="e">
        <v>#N/A</v>
      </c>
      <c r="AB1128">
        <v>19.850000000000001</v>
      </c>
      <c r="AC1128">
        <v>47.62</v>
      </c>
      <c r="AD1128">
        <v>35.049999999999997</v>
      </c>
      <c r="AE1128">
        <v>80.27</v>
      </c>
      <c r="AF1128">
        <v>90.08</v>
      </c>
      <c r="AG1128">
        <v>90.37</v>
      </c>
      <c r="AH1128">
        <v>225.81</v>
      </c>
      <c r="AI1128">
        <v>189.97</v>
      </c>
      <c r="AJ1128">
        <v>32.89</v>
      </c>
      <c r="AK1128">
        <v>61.70</v>
      </c>
      <c r="AL1128">
        <v>44.32</v>
      </c>
      <c r="AM1128" t="s">
        <v>23</v>
      </c>
      <c r="AN1128" t="s">
        <v>23</v>
      </c>
      <c r="AO1128" t="s">
        <v>23</v>
      </c>
      <c r="AP1128" t="s">
        <v>23</v>
      </c>
      <c r="AQ1128">
        <v>-11.08938547</v>
      </c>
      <c r="AR1128">
        <v>-51.760869569999997</v>
      </c>
      <c r="AS1128">
        <v>-15.30567686</v>
      </c>
      <c r="AT1128">
        <v>-28.565836300000001</v>
      </c>
      <c r="AU1128">
        <v>-16</v>
      </c>
      <c r="AV1128">
        <v>-8.4616104869999997</v>
      </c>
      <c r="AW1128">
        <v>121.4032258</v>
      </c>
      <c r="AX1128">
        <v>-150.7698413</v>
      </c>
      <c r="AY1128">
        <v>-2.622807018</v>
      </c>
      <c r="AZ1128">
        <v>-9.5363214840000001</v>
      </c>
      <c r="BA1128">
        <v>-11.05236908</v>
      </c>
    </row>
    <row r="1129" spans="1:53" ht="14.4" hidden="1">
      <c r="A1129" t="s">
        <v>2261</v>
      </c>
      <c r="B1129" t="s">
        <v>2262</v>
      </c>
      <c r="C1129">
        <v>10102020</v>
      </c>
      <c r="D1129">
        <v>1311</v>
      </c>
      <c r="E1129">
        <v>4.41320918</v>
      </c>
      <c r="F1129">
        <v>101020</v>
      </c>
      <c r="G1129">
        <v>10</v>
      </c>
      <c r="H1129">
        <v>10102020</v>
      </c>
      <c r="I1129">
        <v>4.13</v>
      </c>
      <c r="J1129">
        <v>4.49</v>
      </c>
      <c r="K1129">
        <v>4.99</v>
      </c>
      <c r="L1129">
        <v>5.94</v>
      </c>
      <c r="M1129">
        <v>5.03</v>
      </c>
      <c r="N1129">
        <v>-13.03</v>
      </c>
      <c r="O1129">
        <v>-1.60</v>
      </c>
      <c r="P1129">
        <v>-1.81</v>
      </c>
      <c r="Q1129">
        <v>2.36</v>
      </c>
      <c r="R1129">
        <v>6.98</v>
      </c>
      <c r="S1129">
        <v>-7.48</v>
      </c>
      <c r="T1129">
        <v>-0.48</v>
      </c>
      <c r="U1129">
        <v>6.13</v>
      </c>
      <c r="V1129">
        <v>4.22</v>
      </c>
      <c r="W1129">
        <v>2.70</v>
      </c>
      <c r="X1129">
        <v>74.55</v>
      </c>
      <c r="Y1129">
        <v>55.74</v>
      </c>
      <c r="Z1129">
        <v>59.55</v>
      </c>
      <c r="AA1129">
        <v>64.88</v>
      </c>
      <c r="AB1129">
        <v>50.52</v>
      </c>
      <c r="AC1129">
        <v>22.45</v>
      </c>
      <c r="AD1129">
        <v>31.13</v>
      </c>
      <c r="AE1129">
        <v>31.05</v>
      </c>
      <c r="AF1129">
        <v>23.39</v>
      </c>
      <c r="AG1129">
        <v>26.80</v>
      </c>
      <c r="AH1129">
        <v>12.10</v>
      </c>
      <c r="AI1129">
        <v>26.11</v>
      </c>
      <c r="AJ1129">
        <v>43.01</v>
      </c>
      <c r="AK1129">
        <v>42.66</v>
      </c>
      <c r="AL1129">
        <v>30.26</v>
      </c>
      <c r="AM1129">
        <v>18.05084746</v>
      </c>
      <c r="AN1129">
        <v>12.4142539</v>
      </c>
      <c r="AO1129">
        <v>11.93386774</v>
      </c>
      <c r="AP1129">
        <v>10.92255892</v>
      </c>
      <c r="AQ1129">
        <v>10.043737569999999</v>
      </c>
      <c r="AR1129">
        <v>-1.722947045</v>
      </c>
      <c r="AS1129">
        <v>-19.45625</v>
      </c>
      <c r="AT1129">
        <v>-17.154696130000001</v>
      </c>
      <c r="AU1129">
        <v>9.9110169490000004</v>
      </c>
      <c r="AV1129">
        <v>3.8395415470000001</v>
      </c>
      <c r="AW1129">
        <v>-1.6176470590000001</v>
      </c>
      <c r="AX1129">
        <v>-54.395833330000002</v>
      </c>
      <c r="AY1129">
        <v>7.0163132140000002</v>
      </c>
      <c r="AZ1129">
        <v>10.10900474</v>
      </c>
      <c r="BA1129">
        <v>11.20740741</v>
      </c>
    </row>
    <row r="1130" spans="1:53" ht="14.4" hidden="1">
      <c r="A1130" t="s">
        <v>2263</v>
      </c>
      <c r="B1130" t="s">
        <v>2264</v>
      </c>
      <c r="C1130">
        <v>50202010</v>
      </c>
      <c r="D1130">
        <v>7900</v>
      </c>
      <c r="E1130">
        <v>4.3928610050000003</v>
      </c>
      <c r="F1130">
        <v>502020</v>
      </c>
      <c r="G1130">
        <v>50</v>
      </c>
      <c r="H1130">
        <v>50202010</v>
      </c>
      <c r="I1130" t="e">
        <v>#N/A</v>
      </c>
      <c r="J1130" t="e">
        <v>#N/A</v>
      </c>
      <c r="K1130" t="e">
        <v>#N/A</v>
      </c>
      <c r="L1130" t="e">
        <v>#N/A</v>
      </c>
      <c r="M1130">
        <v>-4.55</v>
      </c>
      <c r="N1130">
        <v>-1.58</v>
      </c>
      <c r="O1130">
        <v>-3.10</v>
      </c>
      <c r="P1130">
        <v>-3.05</v>
      </c>
      <c r="Q1130">
        <v>5.94</v>
      </c>
      <c r="R1130">
        <v>0.48</v>
      </c>
      <c r="S1130">
        <v>-7.62</v>
      </c>
      <c r="T1130">
        <v>-0.57999999999999996</v>
      </c>
      <c r="U1130">
        <v>2.10</v>
      </c>
      <c r="V1130">
        <v>1.89</v>
      </c>
      <c r="W1130">
        <v>2.44</v>
      </c>
      <c r="X1130" t="e">
        <v>#N/A</v>
      </c>
      <c r="Y1130" t="e">
        <v>#N/A</v>
      </c>
      <c r="Z1130" t="e">
        <v>#N/A</v>
      </c>
      <c r="AA1130" t="e">
        <v>#N/A</v>
      </c>
      <c r="AB1130" t="e">
        <v>#N/A</v>
      </c>
      <c r="AC1130">
        <v>161.80000000000001</v>
      </c>
      <c r="AD1130">
        <v>171.51</v>
      </c>
      <c r="AE1130">
        <v>210.85</v>
      </c>
      <c r="AF1130">
        <v>267.70</v>
      </c>
      <c r="AG1130">
        <v>294.19</v>
      </c>
      <c r="AH1130">
        <v>184.10</v>
      </c>
      <c r="AI1130">
        <v>173.73</v>
      </c>
      <c r="AJ1130">
        <v>183.33</v>
      </c>
      <c r="AK1130">
        <v>181.83</v>
      </c>
      <c r="AL1130">
        <v>225.68</v>
      </c>
      <c r="AM1130" t="s">
        <v>23</v>
      </c>
      <c r="AN1130" t="s">
        <v>23</v>
      </c>
      <c r="AO1130" t="s">
        <v>23</v>
      </c>
      <c r="AP1130" t="s">
        <v>23</v>
      </c>
      <c r="AQ1130" t="s">
        <v>23</v>
      </c>
      <c r="AR1130">
        <v>-102.40506329999999</v>
      </c>
      <c r="AS1130">
        <v>-55.325806450000002</v>
      </c>
      <c r="AT1130">
        <v>-69.131147540000001</v>
      </c>
      <c r="AU1130">
        <v>45.06734007</v>
      </c>
      <c r="AV1130">
        <v>612.89583330000005</v>
      </c>
      <c r="AW1130">
        <v>-24.160104990000001</v>
      </c>
      <c r="AX1130">
        <v>-299.53448279999998</v>
      </c>
      <c r="AY1130">
        <v>87.30</v>
      </c>
      <c r="AZ1130">
        <v>96.206349209999999</v>
      </c>
      <c r="BA1130">
        <v>92.491803279999999</v>
      </c>
    </row>
    <row r="1131" spans="1:53" ht="14.4" hidden="1">
      <c r="A1131" t="s">
        <v>2265</v>
      </c>
      <c r="B1131" t="s">
        <v>2266</v>
      </c>
      <c r="C1131">
        <v>20105010</v>
      </c>
      <c r="D1131">
        <v>9997</v>
      </c>
      <c r="E1131">
        <v>4.3697060099999998</v>
      </c>
      <c r="F1131">
        <v>201050</v>
      </c>
      <c r="G1131">
        <v>20</v>
      </c>
      <c r="H1131">
        <v>20105010</v>
      </c>
      <c r="I1131">
        <v>2.34</v>
      </c>
      <c r="J1131">
        <v>8.33</v>
      </c>
      <c r="K1131">
        <v>3.75</v>
      </c>
      <c r="L1131">
        <v>9.07</v>
      </c>
      <c r="M1131">
        <v>-3.08</v>
      </c>
      <c r="N1131">
        <v>-9.2899999999999991</v>
      </c>
      <c r="O1131">
        <v>-8.07</v>
      </c>
      <c r="P1131">
        <v>14.80</v>
      </c>
      <c r="Q1131">
        <v>11.46</v>
      </c>
      <c r="R1131">
        <v>-5.38</v>
      </c>
      <c r="S1131">
        <v>-7.33</v>
      </c>
      <c r="T1131">
        <v>-2.3199999999999998</v>
      </c>
      <c r="U1131">
        <v>-0.56999999999999995</v>
      </c>
      <c r="V1131">
        <v>-1.75</v>
      </c>
      <c r="W1131">
        <v>-0.94</v>
      </c>
      <c r="X1131">
        <v>35.26</v>
      </c>
      <c r="Y1131">
        <v>35.799999999999997</v>
      </c>
      <c r="Z1131">
        <v>44.70</v>
      </c>
      <c r="AA1131">
        <v>109.41</v>
      </c>
      <c r="AB1131">
        <v>92.47</v>
      </c>
      <c r="AC1131">
        <v>61.30</v>
      </c>
      <c r="AD1131">
        <v>59.92</v>
      </c>
      <c r="AE1131">
        <v>53</v>
      </c>
      <c r="AF1131">
        <v>57.08</v>
      </c>
      <c r="AG1131">
        <v>61.5</v>
      </c>
      <c r="AH1131">
        <v>50.67</v>
      </c>
      <c r="AI1131">
        <v>49.59</v>
      </c>
      <c r="AJ1131">
        <v>50.65</v>
      </c>
      <c r="AK1131">
        <v>17.190000000000001</v>
      </c>
      <c r="AL1131">
        <v>8.67</v>
      </c>
      <c r="AM1131">
        <v>15.068376069999999</v>
      </c>
      <c r="AN1131">
        <v>4.297719088</v>
      </c>
      <c r="AO1131">
        <v>11.92</v>
      </c>
      <c r="AP1131">
        <v>12.06284454</v>
      </c>
      <c r="AQ1131">
        <v>-30.022727270000001</v>
      </c>
      <c r="AR1131">
        <v>-6.5984930029999997</v>
      </c>
      <c r="AS1131">
        <v>-7.4250309789999998</v>
      </c>
      <c r="AT1131">
        <v>3.5810810810000002</v>
      </c>
      <c r="AU1131">
        <v>4.9808027920000004</v>
      </c>
      <c r="AV1131">
        <v>-11.43122677</v>
      </c>
      <c r="AW1131">
        <v>-6.9126875849999996</v>
      </c>
      <c r="AX1131">
        <v>-21.375</v>
      </c>
      <c r="AY1131">
        <v>-88.85964912</v>
      </c>
      <c r="AZ1131">
        <v>-9.8228571430000002</v>
      </c>
      <c r="BA1131">
        <v>-9.2234042550000002</v>
      </c>
    </row>
    <row r="1132" spans="1:53" ht="14.4" hidden="1">
      <c r="A1132" t="s">
        <v>2267</v>
      </c>
      <c r="B1132" t="s">
        <v>2268</v>
      </c>
      <c r="C1132">
        <v>25301020</v>
      </c>
      <c r="D1132">
        <v>4700</v>
      </c>
      <c r="E1132">
        <v>4.3662585600000003</v>
      </c>
      <c r="F1132">
        <v>253010</v>
      </c>
      <c r="G1132">
        <v>25</v>
      </c>
      <c r="H1132">
        <v>25301020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>
        <v>0</v>
      </c>
      <c r="R1132">
        <v>0</v>
      </c>
      <c r="S1132">
        <v>-0.20</v>
      </c>
      <c r="T1132">
        <v>0.06</v>
      </c>
      <c r="U1132">
        <v>-0.51</v>
      </c>
      <c r="V1132">
        <v>-0.30</v>
      </c>
      <c r="W1132">
        <v>-0.30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  <c r="AC1132" t="e">
        <v>#N/A</v>
      </c>
      <c r="AD1132" t="e">
        <v>#N/A</v>
      </c>
      <c r="AE1132" t="e">
        <v>#N/A</v>
      </c>
      <c r="AF1132" t="e">
        <v>#N/A</v>
      </c>
      <c r="AG1132" t="e">
        <v>#N/A</v>
      </c>
      <c r="AH1132">
        <v>10.41</v>
      </c>
      <c r="AI1132">
        <v>9.8699999999999992</v>
      </c>
      <c r="AJ1132">
        <v>6.75</v>
      </c>
      <c r="AK1132">
        <v>6.45</v>
      </c>
      <c r="AL1132">
        <v>9.2799999999999994</v>
      </c>
      <c r="AM1132" t="s">
        <v>23</v>
      </c>
      <c r="AN1132" t="s">
        <v>23</v>
      </c>
      <c r="AO1132" t="s">
        <v>23</v>
      </c>
      <c r="AP1132" t="s">
        <v>23</v>
      </c>
      <c r="AQ1132" t="s">
        <v>23</v>
      </c>
      <c r="AR1132" t="s">
        <v>23</v>
      </c>
      <c r="AS1132" t="s">
        <v>23</v>
      </c>
      <c r="AT1132" t="s">
        <v>23</v>
      </c>
      <c r="AU1132" t="s">
        <v>23</v>
      </c>
      <c r="AV1132" t="s">
        <v>23</v>
      </c>
      <c r="AW1132">
        <v>-52.05</v>
      </c>
      <c r="AX1132">
        <v>164.5</v>
      </c>
      <c r="AY1132">
        <v>-13.235294120000001</v>
      </c>
      <c r="AZ1132">
        <v>-21.5</v>
      </c>
      <c r="BA1132">
        <v>-30.93333333</v>
      </c>
    </row>
    <row r="1133" spans="1:53" ht="14.4" hidden="1">
      <c r="A1133" t="s">
        <v>2269</v>
      </c>
      <c r="B1133" t="s">
        <v>2270</v>
      </c>
      <c r="C1133">
        <v>10101020</v>
      </c>
      <c r="D1133">
        <v>3533</v>
      </c>
      <c r="E1133">
        <v>4.3595830600000003</v>
      </c>
      <c r="F1133">
        <v>101010</v>
      </c>
      <c r="G1133">
        <v>10</v>
      </c>
      <c r="H1133">
        <v>10101020</v>
      </c>
      <c r="I1133">
        <v>-1.64</v>
      </c>
      <c r="J1133">
        <v>-5.44</v>
      </c>
      <c r="K1133">
        <v>-0.63</v>
      </c>
      <c r="L1133">
        <v>1.86</v>
      </c>
      <c r="M1133">
        <v>1.40</v>
      </c>
      <c r="N1133">
        <v>-1.56</v>
      </c>
      <c r="O1133">
        <v>-0.80</v>
      </c>
      <c r="P1133">
        <v>0.26</v>
      </c>
      <c r="Q1133">
        <v>0.19</v>
      </c>
      <c r="R1133">
        <v>0.70</v>
      </c>
      <c r="S1133">
        <v>-0.46</v>
      </c>
      <c r="T1133">
        <v>0.18</v>
      </c>
      <c r="U1133">
        <v>0.28000000000000003</v>
      </c>
      <c r="V1133">
        <v>0.67</v>
      </c>
      <c r="W1133">
        <v>1.05</v>
      </c>
      <c r="X1133">
        <v>23.95</v>
      </c>
      <c r="Y1133">
        <v>9.10</v>
      </c>
      <c r="Z1133">
        <v>21.92</v>
      </c>
      <c r="AA1133">
        <v>34.200000000000003</v>
      </c>
      <c r="AB1133">
        <v>32.58</v>
      </c>
      <c r="AC1133">
        <v>7.52</v>
      </c>
      <c r="AD1133">
        <v>13.20</v>
      </c>
      <c r="AE1133">
        <v>10.5</v>
      </c>
      <c r="AF1133">
        <v>7.49</v>
      </c>
      <c r="AG1133">
        <v>10.039999999999999</v>
      </c>
      <c r="AH1133">
        <v>8.66</v>
      </c>
      <c r="AI1133">
        <v>7.48</v>
      </c>
      <c r="AJ1133">
        <v>8.98</v>
      </c>
      <c r="AK1133">
        <v>15.40</v>
      </c>
      <c r="AL1133">
        <v>24.89</v>
      </c>
      <c r="AM1133">
        <v>-14.60365854</v>
      </c>
      <c r="AN1133">
        <v>-1.6727941180000001</v>
      </c>
      <c r="AO1133">
        <v>-34.793650790000001</v>
      </c>
      <c r="AP1133">
        <v>18.387096769999999</v>
      </c>
      <c r="AQ1133">
        <v>23.271428570000001</v>
      </c>
      <c r="AR1133">
        <v>-4.8205128210000003</v>
      </c>
      <c r="AS1133">
        <v>-16.5</v>
      </c>
      <c r="AT1133">
        <v>40.38461538</v>
      </c>
      <c r="AU1133">
        <v>39.421052629999998</v>
      </c>
      <c r="AV1133">
        <v>14.34285714</v>
      </c>
      <c r="AW1133">
        <v>-18.826086960000001</v>
      </c>
      <c r="AX1133">
        <v>41.555555560000002</v>
      </c>
      <c r="AY1133">
        <v>32.071428570000002</v>
      </c>
      <c r="AZ1133">
        <v>22.98507463</v>
      </c>
      <c r="BA1133">
        <v>23.704761900000001</v>
      </c>
    </row>
    <row r="1134" spans="1:53" ht="14.4" hidden="1">
      <c r="A1134" t="s">
        <v>2271</v>
      </c>
      <c r="B1134" t="s">
        <v>2272</v>
      </c>
      <c r="C1134">
        <v>45203010</v>
      </c>
      <c r="D1134">
        <v>3679</v>
      </c>
      <c r="E1134">
        <v>4.3561289900000002</v>
      </c>
      <c r="F1134">
        <v>452030</v>
      </c>
      <c r="G1134">
        <v>45</v>
      </c>
      <c r="H1134">
        <v>45203010</v>
      </c>
      <c r="I1134">
        <v>1.64</v>
      </c>
      <c r="J1134">
        <v>0.83</v>
      </c>
      <c r="K1134">
        <v>0.52</v>
      </c>
      <c r="L1134">
        <v>0.79</v>
      </c>
      <c r="M1134">
        <v>1.1399999999999999</v>
      </c>
      <c r="N1134">
        <v>-3.89</v>
      </c>
      <c r="O1134">
        <v>3.18</v>
      </c>
      <c r="P1134">
        <v>3.43</v>
      </c>
      <c r="Q1134">
        <v>3.74</v>
      </c>
      <c r="R1134">
        <v>1.69</v>
      </c>
      <c r="S1134">
        <v>3.5</v>
      </c>
      <c r="T1134">
        <v>3.51</v>
      </c>
      <c r="U1134">
        <v>5.29</v>
      </c>
      <c r="V1134">
        <v>3.40</v>
      </c>
      <c r="W1134">
        <v>1.43</v>
      </c>
      <c r="X1134">
        <v>13.64</v>
      </c>
      <c r="Y1134">
        <v>10.73</v>
      </c>
      <c r="Z1134">
        <v>13.8089</v>
      </c>
      <c r="AA1134">
        <v>22.86</v>
      </c>
      <c r="AB1134">
        <v>23.70</v>
      </c>
      <c r="AC1134">
        <v>28.23</v>
      </c>
      <c r="AD1134">
        <v>54.75</v>
      </c>
      <c r="AE1134">
        <v>67.48</v>
      </c>
      <c r="AF1134">
        <v>42.93</v>
      </c>
      <c r="AG1134">
        <v>71.20</v>
      </c>
      <c r="AH1134">
        <v>96.97</v>
      </c>
      <c r="AI1134">
        <v>91.06</v>
      </c>
      <c r="AJ1134">
        <v>85.78</v>
      </c>
      <c r="AK1134">
        <v>108.92</v>
      </c>
      <c r="AL1134">
        <v>115.63</v>
      </c>
      <c r="AM1134">
        <v>8.3170731710000005</v>
      </c>
      <c r="AN1134">
        <v>12.92771084</v>
      </c>
      <c r="AO1134">
        <v>26.55557692</v>
      </c>
      <c r="AP1134">
        <v>28.93670886</v>
      </c>
      <c r="AQ1134">
        <v>20.78947368</v>
      </c>
      <c r="AR1134">
        <v>-7.2570694089999996</v>
      </c>
      <c r="AS1134">
        <v>17.216981130000001</v>
      </c>
      <c r="AT1134">
        <v>19.673469390000001</v>
      </c>
      <c r="AU1134">
        <v>11.478609629999999</v>
      </c>
      <c r="AV1134">
        <v>42.130177510000003</v>
      </c>
      <c r="AW1134">
        <v>27.70571429</v>
      </c>
      <c r="AX1134">
        <v>25.943019939999999</v>
      </c>
      <c r="AY1134">
        <v>16.215500949999999</v>
      </c>
      <c r="AZ1134">
        <v>32.035294120000003</v>
      </c>
      <c r="BA1134">
        <v>80.860139860000004</v>
      </c>
    </row>
    <row r="1135" spans="1:53" ht="14.4" hidden="1">
      <c r="A1135" t="s">
        <v>2273</v>
      </c>
      <c r="B1135" t="s">
        <v>2274</v>
      </c>
      <c r="C1135">
        <v>30202030</v>
      </c>
      <c r="D1135">
        <v>2050</v>
      </c>
      <c r="E1135">
        <v>4.3509546800000001</v>
      </c>
      <c r="F1135">
        <v>302020</v>
      </c>
      <c r="G1135">
        <v>30</v>
      </c>
      <c r="H1135">
        <v>30202030</v>
      </c>
      <c r="I1135">
        <v>1.49</v>
      </c>
      <c r="J1135">
        <v>0.90</v>
      </c>
      <c r="K1135">
        <v>0.98</v>
      </c>
      <c r="L1135">
        <v>1.0900000000000001</v>
      </c>
      <c r="M1135">
        <v>0.82</v>
      </c>
      <c r="N1135">
        <v>0.89</v>
      </c>
      <c r="O1135">
        <v>0.78</v>
      </c>
      <c r="P1135">
        <v>0.71</v>
      </c>
      <c r="Q1135">
        <v>0.74</v>
      </c>
      <c r="R1135">
        <v>0.78</v>
      </c>
      <c r="S1135">
        <v>0.72</v>
      </c>
      <c r="T1135">
        <v>0.97</v>
      </c>
      <c r="U1135">
        <v>1.07</v>
      </c>
      <c r="V1135">
        <v>0.57999999999999996</v>
      </c>
      <c r="W1135">
        <v>1.17</v>
      </c>
      <c r="X1135">
        <v>26.91</v>
      </c>
      <c r="Y1135">
        <v>18.98</v>
      </c>
      <c r="Z1135">
        <v>23.27</v>
      </c>
      <c r="AA1135">
        <v>21.47</v>
      </c>
      <c r="AB1135">
        <v>19.190000000000001</v>
      </c>
      <c r="AC1135">
        <v>21.49</v>
      </c>
      <c r="AD1135">
        <v>19.97</v>
      </c>
      <c r="AE1135">
        <v>19.309999999999999</v>
      </c>
      <c r="AF1135">
        <v>18.47</v>
      </c>
      <c r="AG1135">
        <v>21.74</v>
      </c>
      <c r="AH1135">
        <v>22.63</v>
      </c>
      <c r="AI1135">
        <v>27.47</v>
      </c>
      <c r="AJ1135">
        <v>28.74</v>
      </c>
      <c r="AK1135">
        <v>22.51</v>
      </c>
      <c r="AL1135">
        <v>20.66</v>
      </c>
      <c r="AM1135">
        <v>18.060402679999999</v>
      </c>
      <c r="AN1135">
        <v>21.08888889</v>
      </c>
      <c r="AO1135">
        <v>23.744897959999999</v>
      </c>
      <c r="AP1135">
        <v>19.697247709999999</v>
      </c>
      <c r="AQ1135">
        <v>23.402439019999999</v>
      </c>
      <c r="AR1135">
        <v>24.146067420000001</v>
      </c>
      <c r="AS1135">
        <v>25.602564099999999</v>
      </c>
      <c r="AT1135">
        <v>27.1971831</v>
      </c>
      <c r="AU1135">
        <v>24.959459460000001</v>
      </c>
      <c r="AV1135">
        <v>27.871794869999999</v>
      </c>
      <c r="AW1135">
        <v>31.430555559999998</v>
      </c>
      <c r="AX1135">
        <v>28.319587630000001</v>
      </c>
      <c r="AY1135">
        <v>26.859813079999999</v>
      </c>
      <c r="AZ1135">
        <v>38.810344829999998</v>
      </c>
      <c r="BA1135">
        <v>17.658119660000001</v>
      </c>
    </row>
    <row r="1136" spans="1:53" ht="14.4" hidden="1">
      <c r="A1136" t="s">
        <v>2275</v>
      </c>
      <c r="B1136" t="s">
        <v>2276</v>
      </c>
      <c r="C1136">
        <v>60105010</v>
      </c>
      <c r="D1136">
        <v>6798</v>
      </c>
      <c r="E1136">
        <v>4.3500220399999998</v>
      </c>
      <c r="F1136">
        <v>601050</v>
      </c>
      <c r="G1136">
        <v>60</v>
      </c>
      <c r="H1136">
        <v>60105010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>
        <v>0</v>
      </c>
      <c r="T1136">
        <v>0</v>
      </c>
      <c r="U1136">
        <v>-1.24</v>
      </c>
      <c r="V1136">
        <v>-1.08</v>
      </c>
      <c r="W1136">
        <v>-0.28999999999999998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  <c r="AC1136" t="e">
        <v>#N/A</v>
      </c>
      <c r="AD1136" t="e">
        <v>#N/A</v>
      </c>
      <c r="AE1136" t="e">
        <v>#N/A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>
        <v>28.42</v>
      </c>
      <c r="AM1136" t="s">
        <v>23</v>
      </c>
      <c r="AN1136" t="s">
        <v>23</v>
      </c>
      <c r="AO1136" t="s">
        <v>23</v>
      </c>
      <c r="AP1136" t="s">
        <v>23</v>
      </c>
      <c r="AQ1136" t="s">
        <v>23</v>
      </c>
      <c r="AR1136" t="s">
        <v>23</v>
      </c>
      <c r="AS1136" t="s">
        <v>23</v>
      </c>
      <c r="AT1136" t="s">
        <v>23</v>
      </c>
      <c r="AU1136" t="s">
        <v>23</v>
      </c>
      <c r="AV1136" t="s">
        <v>23</v>
      </c>
      <c r="AW1136" t="s">
        <v>23</v>
      </c>
      <c r="AX1136" t="s">
        <v>23</v>
      </c>
      <c r="AY1136" t="s">
        <v>23</v>
      </c>
      <c r="AZ1136" t="s">
        <v>23</v>
      </c>
      <c r="BA1136">
        <v>-98</v>
      </c>
    </row>
    <row r="1137" spans="1:53" ht="14.4" hidden="1">
      <c r="A1137" t="s">
        <v>2277</v>
      </c>
      <c r="B1137" t="s">
        <v>2278</v>
      </c>
      <c r="C1137">
        <v>50202010</v>
      </c>
      <c r="D1137">
        <v>7900</v>
      </c>
      <c r="E1137">
        <v>4.3309300400000001</v>
      </c>
      <c r="F1137">
        <v>502020</v>
      </c>
      <c r="G1137">
        <v>50</v>
      </c>
      <c r="H1137">
        <v>50202010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  <c r="V1137">
        <v>-1.54</v>
      </c>
      <c r="W1137">
        <v>-0.34</v>
      </c>
      <c r="X1137" t="e">
        <v>#N/A</v>
      </c>
      <c r="Y1137" t="e">
        <v>#N/A</v>
      </c>
      <c r="Z1137" t="e">
        <v>#N/A</v>
      </c>
      <c r="AA1137" t="e">
        <v>#N/A</v>
      </c>
      <c r="AB1137" t="e">
        <v>#N/A</v>
      </c>
      <c r="AC1137" t="e">
        <v>#N/A</v>
      </c>
      <c r="AD1137" t="e">
        <v>#N/A</v>
      </c>
      <c r="AE1137" t="e">
        <v>#N/A</v>
      </c>
      <c r="AF1137" t="e">
        <v>#N/A</v>
      </c>
      <c r="AG1137" t="e">
        <v>#N/A</v>
      </c>
      <c r="AH1137" t="e">
        <v>#N/A</v>
      </c>
      <c r="AI1137" t="e">
        <v>#N/A</v>
      </c>
      <c r="AJ1137" t="e">
        <v>#N/A</v>
      </c>
      <c r="AK1137">
        <v>37.39</v>
      </c>
      <c r="AL1137">
        <v>68.06</v>
      </c>
      <c r="AM1137" t="s">
        <v>23</v>
      </c>
      <c r="AN1137" t="s">
        <v>23</v>
      </c>
      <c r="AO1137" t="s">
        <v>23</v>
      </c>
      <c r="AP1137" t="s">
        <v>23</v>
      </c>
      <c r="AQ1137" t="s">
        <v>23</v>
      </c>
      <c r="AR1137" t="s">
        <v>23</v>
      </c>
      <c r="AS1137" t="s">
        <v>23</v>
      </c>
      <c r="AT1137" t="s">
        <v>23</v>
      </c>
      <c r="AU1137" t="s">
        <v>23</v>
      </c>
      <c r="AV1137" t="s">
        <v>23</v>
      </c>
      <c r="AW1137" t="s">
        <v>23</v>
      </c>
      <c r="AX1137" t="s">
        <v>23</v>
      </c>
      <c r="AY1137" t="s">
        <v>23</v>
      </c>
      <c r="AZ1137">
        <v>-24.279220779999999</v>
      </c>
      <c r="BA1137">
        <v>-200.17647059999999</v>
      </c>
    </row>
    <row r="1138" spans="1:53" ht="14.4" hidden="1">
      <c r="A1138" t="s">
        <v>2279</v>
      </c>
      <c r="B1138" t="s">
        <v>2280</v>
      </c>
      <c r="C1138">
        <v>25202010</v>
      </c>
      <c r="D1138">
        <v>3949</v>
      </c>
      <c r="E1138">
        <v>4.3218772400000001</v>
      </c>
      <c r="F1138">
        <v>252020</v>
      </c>
      <c r="G1138">
        <v>25</v>
      </c>
      <c r="H1138">
        <v>25202010</v>
      </c>
      <c r="I1138" t="e">
        <v>#N/A</v>
      </c>
      <c r="J1138" t="e">
        <v>#N/A</v>
      </c>
      <c r="K1138" t="e">
        <v>#N/A</v>
      </c>
      <c r="L1138" t="e">
        <v>#N/A</v>
      </c>
      <c r="M1138">
        <v>0.28999999999999998</v>
      </c>
      <c r="N1138">
        <v>-0.01</v>
      </c>
      <c r="O1138">
        <v>0.61</v>
      </c>
      <c r="P1138">
        <v>1.23</v>
      </c>
      <c r="Q1138">
        <v>1.32</v>
      </c>
      <c r="R1138">
        <v>1.60</v>
      </c>
      <c r="S1138">
        <v>1.28</v>
      </c>
      <c r="T1138">
        <v>2.38</v>
      </c>
      <c r="U1138">
        <v>2.75</v>
      </c>
      <c r="V1138">
        <v>2.94</v>
      </c>
      <c r="W1138">
        <v>3.37</v>
      </c>
      <c r="X1138" t="e">
        <v>#N/A</v>
      </c>
      <c r="Y1138" t="e">
        <v>#N/A</v>
      </c>
      <c r="Z1138" t="e">
        <v>#N/A</v>
      </c>
      <c r="AA1138" t="e">
        <v>#N/A</v>
      </c>
      <c r="AB1138" t="e">
        <v>#N/A</v>
      </c>
      <c r="AC1138" t="e">
        <v>#N/A</v>
      </c>
      <c r="AD1138">
        <v>19.71</v>
      </c>
      <c r="AE1138">
        <v>21.08</v>
      </c>
      <c r="AF1138">
        <v>21.07</v>
      </c>
      <c r="AG1138">
        <v>32.5</v>
      </c>
      <c r="AH1138">
        <v>40.54</v>
      </c>
      <c r="AI1138">
        <v>53.08</v>
      </c>
      <c r="AJ1138">
        <v>42.46</v>
      </c>
      <c r="AK1138">
        <v>63.17</v>
      </c>
      <c r="AL1138">
        <v>71.08</v>
      </c>
      <c r="AM1138" t="s">
        <v>23</v>
      </c>
      <c r="AN1138" t="s">
        <v>23</v>
      </c>
      <c r="AO1138" t="s">
        <v>23</v>
      </c>
      <c r="AP1138" t="s">
        <v>23</v>
      </c>
      <c r="AQ1138" t="s">
        <v>23</v>
      </c>
      <c r="AR1138" t="s">
        <v>23</v>
      </c>
      <c r="AS1138">
        <v>32.31147541</v>
      </c>
      <c r="AT1138">
        <v>17.138211380000001</v>
      </c>
      <c r="AU1138">
        <v>15.962121209999999</v>
      </c>
      <c r="AV1138">
        <v>20.3125</v>
      </c>
      <c r="AW1138">
        <v>31.671875</v>
      </c>
      <c r="AX1138">
        <v>22.30252101</v>
      </c>
      <c r="AY1138">
        <v>15.44</v>
      </c>
      <c r="AZ1138">
        <v>21.486394560000001</v>
      </c>
      <c r="BA1138">
        <v>21.091988130000001</v>
      </c>
    </row>
    <row r="1139" spans="1:53" ht="14.4" hidden="1">
      <c r="A1139" t="s">
        <v>2281</v>
      </c>
      <c r="B1139" t="s">
        <v>2282</v>
      </c>
      <c r="C1139">
        <v>40101015</v>
      </c>
      <c r="D1139">
        <v>6020</v>
      </c>
      <c r="E1139">
        <v>4.3215221899999996</v>
      </c>
      <c r="F1139">
        <v>401010</v>
      </c>
      <c r="G1139">
        <v>40</v>
      </c>
      <c r="H1139">
        <v>40101015</v>
      </c>
      <c r="I1139">
        <v>-0.35</v>
      </c>
      <c r="J1139">
        <v>0.76</v>
      </c>
      <c r="K1139">
        <v>0.46</v>
      </c>
      <c r="L1139">
        <v>0.75</v>
      </c>
      <c r="M1139">
        <v>1.46</v>
      </c>
      <c r="N1139">
        <v>1.27</v>
      </c>
      <c r="O1139">
        <v>2.08</v>
      </c>
      <c r="P1139">
        <v>1.98</v>
      </c>
      <c r="Q1139">
        <v>2.80</v>
      </c>
      <c r="R1139">
        <v>2.75</v>
      </c>
      <c r="S1139">
        <v>3.77</v>
      </c>
      <c r="T1139">
        <v>5.40</v>
      </c>
      <c r="U1139">
        <v>4.99</v>
      </c>
      <c r="V1139">
        <v>3.89</v>
      </c>
      <c r="W1139">
        <v>5.19</v>
      </c>
      <c r="X1139">
        <v>10.54</v>
      </c>
      <c r="Y1139">
        <v>10.28</v>
      </c>
      <c r="Z1139">
        <v>12.49</v>
      </c>
      <c r="AA1139">
        <v>21.11</v>
      </c>
      <c r="AB1139">
        <v>25.64</v>
      </c>
      <c r="AC1139">
        <v>33.99</v>
      </c>
      <c r="AD1139">
        <v>43.60</v>
      </c>
      <c r="AE1139">
        <v>48.20</v>
      </c>
      <c r="AF1139">
        <v>31.67</v>
      </c>
      <c r="AG1139">
        <v>42.54</v>
      </c>
      <c r="AH1139">
        <v>38.07</v>
      </c>
      <c r="AI1139">
        <v>49.68</v>
      </c>
      <c r="AJ1139">
        <v>47.14</v>
      </c>
      <c r="AK1139">
        <v>53.05</v>
      </c>
      <c r="AL1139">
        <v>62.57</v>
      </c>
      <c r="AM1139">
        <v>-30.114285710000001</v>
      </c>
      <c r="AN1139">
        <v>13.52631579</v>
      </c>
      <c r="AO1139">
        <v>27.152173909999998</v>
      </c>
      <c r="AP1139">
        <v>28.146666669999998</v>
      </c>
      <c r="AQ1139">
        <v>17.561643839999999</v>
      </c>
      <c r="AR1139">
        <v>26.763779530000001</v>
      </c>
      <c r="AS1139">
        <v>20.96153846</v>
      </c>
      <c r="AT1139">
        <v>24.343434340000002</v>
      </c>
      <c r="AU1139">
        <v>11.31071429</v>
      </c>
      <c r="AV1139">
        <v>15.46909091</v>
      </c>
      <c r="AW1139">
        <v>10.098143240000001</v>
      </c>
      <c r="AX1139">
        <v>9.1999999999999993</v>
      </c>
      <c r="AY1139">
        <v>9.4468937880000006</v>
      </c>
      <c r="AZ1139">
        <v>13.63753213</v>
      </c>
      <c r="BA1139">
        <v>12.05587669</v>
      </c>
    </row>
    <row r="1140" spans="1:53" ht="14.4" hidden="1">
      <c r="A1140" t="s">
        <v>2283</v>
      </c>
      <c r="B1140" t="s">
        <v>2284</v>
      </c>
      <c r="C1140">
        <v>50102010</v>
      </c>
      <c r="D1140">
        <v>4812</v>
      </c>
      <c r="E1140">
        <v>4.3041209599999997</v>
      </c>
      <c r="F1140">
        <v>501020</v>
      </c>
      <c r="G1140">
        <v>50</v>
      </c>
      <c r="H1140">
        <v>50102010</v>
      </c>
      <c r="I1140">
        <v>15.24</v>
      </c>
      <c r="J1140">
        <v>8.86</v>
      </c>
      <c r="K1140">
        <v>5.01</v>
      </c>
      <c r="L1140">
        <v>2.2999999999999998</v>
      </c>
      <c r="M1140">
        <v>26.42</v>
      </c>
      <c r="N1140">
        <v>-5.59</v>
      </c>
      <c r="O1140">
        <v>-0.32</v>
      </c>
      <c r="P1140">
        <v>0.85</v>
      </c>
      <c r="Q1140">
        <v>-0.10</v>
      </c>
      <c r="R1140">
        <v>1.48</v>
      </c>
      <c r="S1140">
        <v>-3.40</v>
      </c>
      <c r="T1140">
        <v>5.84</v>
      </c>
      <c r="U1140">
        <v>1.27</v>
      </c>
      <c r="V1140">
        <v>-0.48</v>
      </c>
      <c r="W1140">
        <v>1.46</v>
      </c>
      <c r="X1140">
        <v>95.60</v>
      </c>
      <c r="Y1140">
        <v>100.99</v>
      </c>
      <c r="Z1140">
        <v>85.60</v>
      </c>
      <c r="AA1140">
        <v>99.37</v>
      </c>
      <c r="AB1140">
        <v>74.88</v>
      </c>
      <c r="AC1140">
        <v>57.71</v>
      </c>
      <c r="AD1140">
        <v>42.35</v>
      </c>
      <c r="AE1140">
        <v>67.41</v>
      </c>
      <c r="AF1140">
        <v>63.66</v>
      </c>
      <c r="AG1140">
        <v>48.23</v>
      </c>
      <c r="AH1140">
        <v>38.78</v>
      </c>
      <c r="AI1140">
        <v>28.45</v>
      </c>
      <c r="AJ1140">
        <v>12.63</v>
      </c>
      <c r="AK1140">
        <v>18</v>
      </c>
      <c r="AL1140">
        <v>25.01</v>
      </c>
      <c r="AM1140">
        <v>6.272965879</v>
      </c>
      <c r="AN1140">
        <v>11.398419860000001</v>
      </c>
      <c r="AO1140">
        <v>17.085828339999999</v>
      </c>
      <c r="AP1140">
        <v>43.204347830000003</v>
      </c>
      <c r="AQ1140">
        <v>2.8342165029999999</v>
      </c>
      <c r="AR1140">
        <v>-10.323792490000001</v>
      </c>
      <c r="AS1140">
        <v>-132.34375</v>
      </c>
      <c r="AT1140">
        <v>79.305882350000005</v>
      </c>
      <c r="AU1140">
        <v>-636.60</v>
      </c>
      <c r="AV1140">
        <v>32.587837839999999</v>
      </c>
      <c r="AW1140">
        <v>-11.405882350000001</v>
      </c>
      <c r="AX1140">
        <v>4.8715753419999999</v>
      </c>
      <c r="AY1140">
        <v>9.9448818899999996</v>
      </c>
      <c r="AZ1140">
        <v>-37.5</v>
      </c>
      <c r="BA1140">
        <v>17.13013699</v>
      </c>
    </row>
    <row r="1141" spans="1:53" ht="14.4" hidden="1">
      <c r="A1141" t="s">
        <v>2285</v>
      </c>
      <c r="B1141" t="s">
        <v>2286</v>
      </c>
      <c r="C1141">
        <v>45301020</v>
      </c>
      <c r="D1141">
        <v>3674</v>
      </c>
      <c r="E1141">
        <v>4.2913866799999996</v>
      </c>
      <c r="F1141">
        <v>453010</v>
      </c>
      <c r="G1141">
        <v>45</v>
      </c>
      <c r="H1141">
        <v>45301020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 t="e">
        <v>#N/A</v>
      </c>
      <c r="S1141" t="e">
        <v>#N/A</v>
      </c>
      <c r="T1141">
        <v>0</v>
      </c>
      <c r="U1141">
        <v>-0.70</v>
      </c>
      <c r="V1141">
        <v>-0.56999999999999995</v>
      </c>
      <c r="W1141">
        <v>-1.0900000000000001</v>
      </c>
      <c r="X1141" t="e">
        <v>#N/A</v>
      </c>
      <c r="Y1141" t="e">
        <v>#N/A</v>
      </c>
      <c r="Z1141" t="e">
        <v>#N/A</v>
      </c>
      <c r="AA1141" t="e">
        <v>#N/A</v>
      </c>
      <c r="AB1141" t="e">
        <v>#N/A</v>
      </c>
      <c r="AC1141" t="e">
        <v>#N/A</v>
      </c>
      <c r="AD1141" t="e">
        <v>#N/A</v>
      </c>
      <c r="AE1141" t="e">
        <v>#N/A</v>
      </c>
      <c r="AF1141" t="e">
        <v>#N/A</v>
      </c>
      <c r="AG1141" t="e">
        <v>#N/A</v>
      </c>
      <c r="AH1141" t="e">
        <v>#N/A</v>
      </c>
      <c r="AI1141">
        <v>10.29</v>
      </c>
      <c r="AJ1141">
        <v>0.72919999999999996</v>
      </c>
      <c r="AK1141">
        <v>0.9849</v>
      </c>
      <c r="AL1141">
        <v>15.26</v>
      </c>
      <c r="AM1141" t="s">
        <v>23</v>
      </c>
      <c r="AN1141" t="s">
        <v>23</v>
      </c>
      <c r="AO1141" t="s">
        <v>23</v>
      </c>
      <c r="AP1141" t="s">
        <v>23</v>
      </c>
      <c r="AQ1141" t="s">
        <v>23</v>
      </c>
      <c r="AR1141" t="s">
        <v>23</v>
      </c>
      <c r="AS1141" t="s">
        <v>23</v>
      </c>
      <c r="AT1141" t="s">
        <v>23</v>
      </c>
      <c r="AU1141" t="s">
        <v>23</v>
      </c>
      <c r="AV1141" t="s">
        <v>23</v>
      </c>
      <c r="AW1141" t="s">
        <v>23</v>
      </c>
      <c r="AX1141" t="s">
        <v>23</v>
      </c>
      <c r="AY1141">
        <v>-1.0417142859999999</v>
      </c>
      <c r="AZ1141">
        <v>-1.727894737</v>
      </c>
      <c r="BA1141">
        <v>-14</v>
      </c>
    </row>
    <row r="1142" spans="1:53" ht="14.4" hidden="1">
      <c r="A1142" t="s">
        <v>2287</v>
      </c>
      <c r="B1142" t="s">
        <v>2288</v>
      </c>
      <c r="C1142">
        <v>25202010</v>
      </c>
      <c r="D1142">
        <v>3510</v>
      </c>
      <c r="E1142">
        <v>4.2677804400000001</v>
      </c>
      <c r="F1142">
        <v>252020</v>
      </c>
      <c r="G1142">
        <v>25</v>
      </c>
      <c r="H1142">
        <v>25202010</v>
      </c>
      <c r="I1142">
        <v>-1.25</v>
      </c>
      <c r="J1142">
        <v>0.78</v>
      </c>
      <c r="K1142">
        <v>0.54</v>
      </c>
      <c r="L1142">
        <v>8.1999999999999993</v>
      </c>
      <c r="M1142">
        <v>2.58</v>
      </c>
      <c r="N1142">
        <v>2.56</v>
      </c>
      <c r="O1142">
        <v>3</v>
      </c>
      <c r="P1142">
        <v>1.62</v>
      </c>
      <c r="Q1142">
        <v>3.01</v>
      </c>
      <c r="R1142">
        <v>-1.53</v>
      </c>
      <c r="S1142">
        <v>4.68</v>
      </c>
      <c r="T1142">
        <v>7.57</v>
      </c>
      <c r="U1142">
        <v>9</v>
      </c>
      <c r="V1142">
        <v>5.96</v>
      </c>
      <c r="W1142">
        <v>1.93</v>
      </c>
      <c r="X1142">
        <v>18.739999999999998</v>
      </c>
      <c r="Y1142">
        <v>18.059999999999999</v>
      </c>
      <c r="Z1142">
        <v>29.09</v>
      </c>
      <c r="AA1142">
        <v>46.06</v>
      </c>
      <c r="AB1142">
        <v>51.26</v>
      </c>
      <c r="AC1142">
        <v>50.51</v>
      </c>
      <c r="AD1142">
        <v>54.54</v>
      </c>
      <c r="AE1142">
        <v>55.22</v>
      </c>
      <c r="AF1142">
        <v>46.45</v>
      </c>
      <c r="AG1142">
        <v>59.98</v>
      </c>
      <c r="AH1142">
        <v>76.239999999999995</v>
      </c>
      <c r="AI1142">
        <v>100.73</v>
      </c>
      <c r="AJ1142">
        <v>72.08</v>
      </c>
      <c r="AK1142">
        <v>96.75</v>
      </c>
      <c r="AL1142">
        <v>64.680000000000007</v>
      </c>
      <c r="AM1142">
        <v>-14.992000000000001</v>
      </c>
      <c r="AN1142">
        <v>23.15384615</v>
      </c>
      <c r="AO1142">
        <v>53.870370370000003</v>
      </c>
      <c r="AP1142">
        <v>5.6170731710000004</v>
      </c>
      <c r="AQ1142">
        <v>19.868217049999998</v>
      </c>
      <c r="AR1142">
        <v>19.73046875</v>
      </c>
      <c r="AS1142">
        <v>18.18</v>
      </c>
      <c r="AT1142">
        <v>34.086419749999997</v>
      </c>
      <c r="AU1142">
        <v>15.431893690000001</v>
      </c>
      <c r="AV1142">
        <v>-39.20261438</v>
      </c>
      <c r="AW1142">
        <v>16.290598289999998</v>
      </c>
      <c r="AX1142">
        <v>13.306472919999999</v>
      </c>
      <c r="AY1142">
        <v>8.0088888889999996</v>
      </c>
      <c r="AZ1142">
        <v>16.233221480000001</v>
      </c>
      <c r="BA1142">
        <v>33.512953369999998</v>
      </c>
    </row>
    <row r="1143" spans="1:53" ht="14.4" hidden="1">
      <c r="A1143" t="s">
        <v>2289</v>
      </c>
      <c r="B1143" t="s">
        <v>2290</v>
      </c>
      <c r="C1143">
        <v>40203010</v>
      </c>
      <c r="D1143">
        <v>6282</v>
      </c>
      <c r="E1143">
        <v>4.2571256399999999</v>
      </c>
      <c r="F1143">
        <v>402030</v>
      </c>
      <c r="G1143">
        <v>40</v>
      </c>
      <c r="H1143">
        <v>40203010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>
        <v>0.06</v>
      </c>
      <c r="O1143">
        <v>-0.10</v>
      </c>
      <c r="P1143">
        <v>0.36</v>
      </c>
      <c r="Q1143">
        <v>0.89</v>
      </c>
      <c r="R1143">
        <v>1.26</v>
      </c>
      <c r="S1143">
        <v>2.88</v>
      </c>
      <c r="T1143">
        <v>3.75</v>
      </c>
      <c r="U1143">
        <v>3.81</v>
      </c>
      <c r="V1143">
        <v>3.12</v>
      </c>
      <c r="W1143">
        <v>4.38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  <c r="AC1143" t="e">
        <v>#N/A</v>
      </c>
      <c r="AD1143" t="e">
        <v>#N/A</v>
      </c>
      <c r="AE1143" t="e">
        <v>#N/A</v>
      </c>
      <c r="AF1143">
        <v>10.220000000000001</v>
      </c>
      <c r="AG1143">
        <v>20.97</v>
      </c>
      <c r="AH1143">
        <v>24.81</v>
      </c>
      <c r="AI1143">
        <v>36.53</v>
      </c>
      <c r="AJ1143">
        <v>26.83</v>
      </c>
      <c r="AK1143">
        <v>34.44</v>
      </c>
      <c r="AL1143">
        <v>65.459999999999994</v>
      </c>
      <c r="AM1143" t="s">
        <v>23</v>
      </c>
      <c r="AN1143" t="s">
        <v>23</v>
      </c>
      <c r="AO1143" t="s">
        <v>23</v>
      </c>
      <c r="AP1143" t="s">
        <v>23</v>
      </c>
      <c r="AQ1143" t="s">
        <v>23</v>
      </c>
      <c r="AR1143" t="s">
        <v>23</v>
      </c>
      <c r="AS1143" t="s">
        <v>23</v>
      </c>
      <c r="AT1143" t="s">
        <v>23</v>
      </c>
      <c r="AU1143">
        <v>11.48314607</v>
      </c>
      <c r="AV1143">
        <v>16.64285714</v>
      </c>
      <c r="AW1143">
        <v>8.6145833330000006</v>
      </c>
      <c r="AX1143">
        <v>9.741333333</v>
      </c>
      <c r="AY1143">
        <v>7.0419947509999998</v>
      </c>
      <c r="AZ1143">
        <v>11.03846154</v>
      </c>
      <c r="BA1143">
        <v>14.94520548</v>
      </c>
    </row>
    <row r="1144" spans="1:53" ht="14.4" hidden="1">
      <c r="A1144" t="s">
        <v>2291</v>
      </c>
      <c r="B1144" t="s">
        <v>2292</v>
      </c>
      <c r="C1144">
        <v>40301040</v>
      </c>
      <c r="D1144">
        <v>6331</v>
      </c>
      <c r="E1144">
        <v>4.2551497999999999</v>
      </c>
      <c r="F1144">
        <v>403010</v>
      </c>
      <c r="G1144">
        <v>40</v>
      </c>
      <c r="H1144">
        <v>40301040</v>
      </c>
      <c r="I1144">
        <v>2.98</v>
      </c>
      <c r="J1144">
        <v>1.38</v>
      </c>
      <c r="K1144">
        <v>1.74</v>
      </c>
      <c r="L1144">
        <v>3.80</v>
      </c>
      <c r="M1144">
        <v>2.12</v>
      </c>
      <c r="N1144">
        <v>1.65</v>
      </c>
      <c r="O1144">
        <v>0.33</v>
      </c>
      <c r="P1144">
        <v>2.33</v>
      </c>
      <c r="Q1144">
        <v>3.22</v>
      </c>
      <c r="R1144">
        <v>7.96</v>
      </c>
      <c r="S1144">
        <v>6.14</v>
      </c>
      <c r="T1144">
        <v>-1.87</v>
      </c>
      <c r="U1144">
        <v>-4.72</v>
      </c>
      <c r="V1144">
        <v>-4.25</v>
      </c>
      <c r="W1144">
        <v>4.91</v>
      </c>
      <c r="X1144">
        <v>24.54</v>
      </c>
      <c r="Y1144">
        <v>29.21</v>
      </c>
      <c r="Z1144">
        <v>29.5</v>
      </c>
      <c r="AA1144">
        <v>40.880000000000003</v>
      </c>
      <c r="AB1144">
        <v>36.11</v>
      </c>
      <c r="AC1144">
        <v>37.25</v>
      </c>
      <c r="AD1144">
        <v>44.30</v>
      </c>
      <c r="AE1144">
        <v>68.900000000000006</v>
      </c>
      <c r="AF1144">
        <v>66.38</v>
      </c>
      <c r="AG1144">
        <v>77.5</v>
      </c>
      <c r="AH1144">
        <v>76.83</v>
      </c>
      <c r="AI1144">
        <v>58.79</v>
      </c>
      <c r="AJ1144">
        <v>49.20</v>
      </c>
      <c r="AK1144">
        <v>48.67</v>
      </c>
      <c r="AL1144">
        <v>66.44</v>
      </c>
      <c r="AM1144">
        <v>8.2348993289999992</v>
      </c>
      <c r="AN1144">
        <v>21.166666670000001</v>
      </c>
      <c r="AO1144">
        <v>16.954022989999999</v>
      </c>
      <c r="AP1144">
        <v>10.757894739999999</v>
      </c>
      <c r="AQ1144">
        <v>17.033018869999999</v>
      </c>
      <c r="AR1144">
        <v>22.575757580000001</v>
      </c>
      <c r="AS1144">
        <v>134.24242419999999</v>
      </c>
      <c r="AT1144">
        <v>29.570815450000001</v>
      </c>
      <c r="AU1144">
        <v>20.614906829999999</v>
      </c>
      <c r="AV1144">
        <v>9.7361809049999994</v>
      </c>
      <c r="AW1144">
        <v>12.513029319999999</v>
      </c>
      <c r="AX1144">
        <v>-31.438502669999998</v>
      </c>
      <c r="AY1144">
        <v>-10.42372881</v>
      </c>
      <c r="AZ1144">
        <v>-11.451764710000001</v>
      </c>
      <c r="BA1144">
        <v>13.53156823</v>
      </c>
    </row>
    <row r="1145" spans="1:53" ht="14.4" hidden="1">
      <c r="A1145" t="s">
        <v>2293</v>
      </c>
      <c r="B1145" t="s">
        <v>2294</v>
      </c>
      <c r="C1145">
        <v>45203020</v>
      </c>
      <c r="D1145">
        <v>3672</v>
      </c>
      <c r="E1145">
        <v>4.2393561599999998</v>
      </c>
      <c r="F1145">
        <v>452030</v>
      </c>
      <c r="G1145">
        <v>45</v>
      </c>
      <c r="H1145">
        <v>45203020</v>
      </c>
      <c r="I1145">
        <v>2.19</v>
      </c>
      <c r="J1145">
        <v>2.2999999999999998</v>
      </c>
      <c r="K1145">
        <v>1.75</v>
      </c>
      <c r="L1145">
        <v>2.36</v>
      </c>
      <c r="M1145">
        <v>2.52</v>
      </c>
      <c r="N1145">
        <v>2.74</v>
      </c>
      <c r="O1145">
        <v>2.2400000000000002</v>
      </c>
      <c r="P1145">
        <v>3.24</v>
      </c>
      <c r="Q1145">
        <v>0.38</v>
      </c>
      <c r="R1145">
        <v>3.5</v>
      </c>
      <c r="S1145">
        <v>3.93</v>
      </c>
      <c r="T1145">
        <v>4.76</v>
      </c>
      <c r="U1145">
        <v>4.8600000000000003</v>
      </c>
      <c r="V1145">
        <v>4.95</v>
      </c>
      <c r="W1145">
        <v>4.01</v>
      </c>
      <c r="X1145">
        <v>30.94</v>
      </c>
      <c r="Y1145">
        <v>27.38</v>
      </c>
      <c r="Z1145">
        <v>25.80</v>
      </c>
      <c r="AA1145">
        <v>43.29</v>
      </c>
      <c r="AB1145">
        <v>41.21</v>
      </c>
      <c r="AC1145">
        <v>34.92</v>
      </c>
      <c r="AD1145">
        <v>54.04</v>
      </c>
      <c r="AE1145">
        <v>60.72</v>
      </c>
      <c r="AF1145">
        <v>51.08</v>
      </c>
      <c r="AG1145">
        <v>76.94</v>
      </c>
      <c r="AH1145">
        <v>78.209999999999994</v>
      </c>
      <c r="AI1145">
        <v>95.89</v>
      </c>
      <c r="AJ1145">
        <v>102.93</v>
      </c>
      <c r="AK1145">
        <v>108.13</v>
      </c>
      <c r="AL1145">
        <v>156.47999999999999</v>
      </c>
      <c r="AM1145">
        <v>14.12785388</v>
      </c>
      <c r="AN1145">
        <v>11.904347830000001</v>
      </c>
      <c r="AO1145">
        <v>14.74285714</v>
      </c>
      <c r="AP1145">
        <v>18.343220339999998</v>
      </c>
      <c r="AQ1145">
        <v>16.353174599999999</v>
      </c>
      <c r="AR1145">
        <v>12.744525550000001</v>
      </c>
      <c r="AS1145">
        <v>24.125</v>
      </c>
      <c r="AT1145">
        <v>18.74074074</v>
      </c>
      <c r="AU1145">
        <v>134.4210526</v>
      </c>
      <c r="AV1145">
        <v>21.98285714</v>
      </c>
      <c r="AW1145">
        <v>19.900763359999999</v>
      </c>
      <c r="AX1145">
        <v>20.144957980000001</v>
      </c>
      <c r="AY1145">
        <v>21.179012350000001</v>
      </c>
      <c r="AZ1145">
        <v>21.84444444</v>
      </c>
      <c r="BA1145">
        <v>39.022443889999998</v>
      </c>
    </row>
    <row r="1146" spans="1:53" ht="14.4" hidden="1">
      <c r="A1146" t="s">
        <v>2295</v>
      </c>
      <c r="B1146" t="s">
        <v>2296</v>
      </c>
      <c r="C1146">
        <v>50101010</v>
      </c>
      <c r="D1146">
        <v>4899</v>
      </c>
      <c r="E1146">
        <v>4.2272794999999999</v>
      </c>
      <c r="F1146">
        <v>501010</v>
      </c>
      <c r="G1146">
        <v>50</v>
      </c>
      <c r="H1146">
        <v>50101010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>
        <v>0</v>
      </c>
      <c r="T1146">
        <v>-0.37</v>
      </c>
      <c r="U1146">
        <v>-0.57999999999999996</v>
      </c>
      <c r="V1146">
        <v>-1.07</v>
      </c>
      <c r="W1146">
        <v>-1.94</v>
      </c>
      <c r="X1146" t="e">
        <v>#N/A</v>
      </c>
      <c r="Y1146" t="e">
        <v>#N/A</v>
      </c>
      <c r="Z1146" t="e">
        <v>#N/A</v>
      </c>
      <c r="AA1146" t="e">
        <v>#N/A</v>
      </c>
      <c r="AB1146" t="e">
        <v>#N/A</v>
      </c>
      <c r="AC1146" t="e">
        <v>#N/A</v>
      </c>
      <c r="AD1146" t="e">
        <v>#N/A</v>
      </c>
      <c r="AE1146" t="e">
        <v>#N/A</v>
      </c>
      <c r="AF1146" t="e">
        <v>#N/A</v>
      </c>
      <c r="AG1146" t="e">
        <v>#N/A</v>
      </c>
      <c r="AH1146" t="e">
        <v>#N/A</v>
      </c>
      <c r="AI1146">
        <v>7.94</v>
      </c>
      <c r="AJ1146">
        <v>4.82</v>
      </c>
      <c r="AK1146">
        <v>6.03</v>
      </c>
      <c r="AL1146">
        <v>21.10</v>
      </c>
      <c r="AM1146" t="s">
        <v>23</v>
      </c>
      <c r="AN1146" t="s">
        <v>23</v>
      </c>
      <c r="AO1146" t="s">
        <v>23</v>
      </c>
      <c r="AP1146" t="s">
        <v>23</v>
      </c>
      <c r="AQ1146" t="s">
        <v>23</v>
      </c>
      <c r="AR1146" t="s">
        <v>23</v>
      </c>
      <c r="AS1146" t="s">
        <v>23</v>
      </c>
      <c r="AT1146" t="s">
        <v>23</v>
      </c>
      <c r="AU1146" t="s">
        <v>23</v>
      </c>
      <c r="AV1146" t="s">
        <v>23</v>
      </c>
      <c r="AW1146" t="s">
        <v>23</v>
      </c>
      <c r="AX1146">
        <v>-21.459459460000001</v>
      </c>
      <c r="AY1146">
        <v>-8.3103448279999999</v>
      </c>
      <c r="AZ1146">
        <v>-5.6355140190000004</v>
      </c>
      <c r="BA1146">
        <v>-10.87628866</v>
      </c>
    </row>
    <row r="1147" spans="1:53" ht="14.4" hidden="1">
      <c r="A1147" t="s">
        <v>2297</v>
      </c>
      <c r="B1147" t="s">
        <v>2298</v>
      </c>
      <c r="C1147">
        <v>30302010</v>
      </c>
      <c r="D1147">
        <v>2844</v>
      </c>
      <c r="E1147">
        <v>4.2122649799999996</v>
      </c>
      <c r="F1147">
        <v>303020</v>
      </c>
      <c r="G1147">
        <v>30</v>
      </c>
      <c r="H1147">
        <v>30302010</v>
      </c>
      <c r="I1147">
        <v>0.87</v>
      </c>
      <c r="J1147">
        <v>1.05</v>
      </c>
      <c r="K1147">
        <v>4.26</v>
      </c>
      <c r="L1147">
        <v>1.27</v>
      </c>
      <c r="M1147">
        <v>0.95</v>
      </c>
      <c r="N1147">
        <v>0.98</v>
      </c>
      <c r="O1147">
        <v>1.07</v>
      </c>
      <c r="P1147">
        <v>1.33</v>
      </c>
      <c r="Q1147">
        <v>1.71</v>
      </c>
      <c r="R1147">
        <v>1.90</v>
      </c>
      <c r="S1147">
        <v>1.21</v>
      </c>
      <c r="T1147">
        <v>2.75</v>
      </c>
      <c r="U1147">
        <v>3.78</v>
      </c>
      <c r="V1147">
        <v>4.75</v>
      </c>
      <c r="W1147">
        <v>5.12</v>
      </c>
      <c r="X1147">
        <v>18.850000000000001</v>
      </c>
      <c r="Y1147">
        <v>15.56</v>
      </c>
      <c r="Z1147">
        <v>19.46</v>
      </c>
      <c r="AA1147">
        <v>35.81</v>
      </c>
      <c r="AB1147">
        <v>27.45</v>
      </c>
      <c r="AC1147">
        <v>23.82</v>
      </c>
      <c r="AD1147">
        <v>32.75</v>
      </c>
      <c r="AE1147">
        <v>43.45</v>
      </c>
      <c r="AF1147">
        <v>65.569999999999993</v>
      </c>
      <c r="AG1147">
        <v>72.709999999999994</v>
      </c>
      <c r="AH1147">
        <v>60.49</v>
      </c>
      <c r="AI1147">
        <v>106.90</v>
      </c>
      <c r="AJ1147">
        <v>96.52</v>
      </c>
      <c r="AK1147">
        <v>144.01</v>
      </c>
      <c r="AL1147">
        <v>131.51</v>
      </c>
      <c r="AM1147">
        <v>21.666666670000001</v>
      </c>
      <c r="AN1147">
        <v>14.819047619999999</v>
      </c>
      <c r="AO1147">
        <v>4.5680751170000002</v>
      </c>
      <c r="AP1147">
        <v>28.196850390000002</v>
      </c>
      <c r="AQ1147">
        <v>28.89473684</v>
      </c>
      <c r="AR1147">
        <v>24.30612245</v>
      </c>
      <c r="AS1147">
        <v>30.607476640000002</v>
      </c>
      <c r="AT1147">
        <v>32.669172930000002</v>
      </c>
      <c r="AU1147">
        <v>38.345029240000002</v>
      </c>
      <c r="AV1147">
        <v>38.268421050000001</v>
      </c>
      <c r="AW1147">
        <v>49.991735540000001</v>
      </c>
      <c r="AX1147">
        <v>38.872727269999999</v>
      </c>
      <c r="AY1147">
        <v>25.534391530000001</v>
      </c>
      <c r="AZ1147">
        <v>30.31789474</v>
      </c>
      <c r="BA1147">
        <v>25.68554688</v>
      </c>
    </row>
    <row r="1148" spans="1:53" ht="14.4" hidden="1">
      <c r="A1148" t="s">
        <v>2299</v>
      </c>
      <c r="B1148" t="s">
        <v>2300</v>
      </c>
      <c r="C1148">
        <v>40203010</v>
      </c>
      <c r="D1148">
        <v>6799</v>
      </c>
      <c r="E1148">
        <v>4.2035951499999999</v>
      </c>
      <c r="F1148">
        <v>402030</v>
      </c>
      <c r="G1148">
        <v>40</v>
      </c>
      <c r="H1148">
        <v>40203010</v>
      </c>
      <c r="I1148">
        <v>1.32</v>
      </c>
      <c r="J1148">
        <v>-0.90</v>
      </c>
      <c r="K1148">
        <v>0.51</v>
      </c>
      <c r="L1148">
        <v>1.71</v>
      </c>
      <c r="M1148">
        <v>1.86</v>
      </c>
      <c r="N1148">
        <v>1.89</v>
      </c>
      <c r="O1148">
        <v>2.23</v>
      </c>
      <c r="P1148">
        <v>2.19</v>
      </c>
      <c r="Q1148">
        <v>2.5</v>
      </c>
      <c r="R1148">
        <v>2.4900000000000002</v>
      </c>
      <c r="S1148">
        <v>2.88</v>
      </c>
      <c r="T1148">
        <v>3.88</v>
      </c>
      <c r="U1148">
        <v>2.69</v>
      </c>
      <c r="V1148">
        <v>2.34</v>
      </c>
      <c r="W1148">
        <v>3.71</v>
      </c>
      <c r="X1148">
        <v>23.33</v>
      </c>
      <c r="Y1148">
        <v>13.08</v>
      </c>
      <c r="Z1148">
        <v>17.43</v>
      </c>
      <c r="AA1148">
        <v>21.34</v>
      </c>
      <c r="AB1148">
        <v>25.83</v>
      </c>
      <c r="AC1148">
        <v>23.85</v>
      </c>
      <c r="AD1148">
        <v>23.45</v>
      </c>
      <c r="AE1148">
        <v>25.05</v>
      </c>
      <c r="AF1148">
        <v>27.32</v>
      </c>
      <c r="AG1148">
        <v>30.26</v>
      </c>
      <c r="AH1148">
        <v>33.770000000000003</v>
      </c>
      <c r="AI1148">
        <v>48.84</v>
      </c>
      <c r="AJ1148">
        <v>34.369999999999997</v>
      </c>
      <c r="AK1148">
        <v>31.03</v>
      </c>
      <c r="AL1148">
        <v>37.090000000000003</v>
      </c>
      <c r="AM1148">
        <v>17.674242419999999</v>
      </c>
      <c r="AN1148">
        <v>-14.53333333</v>
      </c>
      <c r="AO1148">
        <v>34.176470590000001</v>
      </c>
      <c r="AP1148">
        <v>12.47953216</v>
      </c>
      <c r="AQ1148">
        <v>13.887096769999999</v>
      </c>
      <c r="AR1148">
        <v>12.61904762</v>
      </c>
      <c r="AS1148">
        <v>10.51569507</v>
      </c>
      <c r="AT1148">
        <v>11.43835616</v>
      </c>
      <c r="AU1148">
        <v>10.928000000000001</v>
      </c>
      <c r="AV1148">
        <v>12.15261044</v>
      </c>
      <c r="AW1148">
        <v>11.72569444</v>
      </c>
      <c r="AX1148">
        <v>12.58762887</v>
      </c>
      <c r="AY1148">
        <v>12.776951670000001</v>
      </c>
      <c r="AZ1148">
        <v>13.260683759999999</v>
      </c>
      <c r="BA1148">
        <v>9.9973045819999999</v>
      </c>
    </row>
    <row r="1149" spans="1:53" ht="14.4" hidden="1">
      <c r="A1149" t="s">
        <v>2301</v>
      </c>
      <c r="B1149" t="s">
        <v>2302</v>
      </c>
      <c r="C1149">
        <v>35101010</v>
      </c>
      <c r="D1149">
        <v>3841</v>
      </c>
      <c r="E1149">
        <v>4.2017751600000004</v>
      </c>
      <c r="F1149">
        <v>351010</v>
      </c>
      <c r="G1149">
        <v>35</v>
      </c>
      <c r="H1149">
        <v>35101010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e">
        <v>#N/A</v>
      </c>
      <c r="R1149">
        <v>-0.99</v>
      </c>
      <c r="S1149">
        <v>-1.25</v>
      </c>
      <c r="T1149">
        <v>-1.41</v>
      </c>
      <c r="U1149">
        <v>-1.96</v>
      </c>
      <c r="V1149">
        <v>-2.2400000000000002</v>
      </c>
      <c r="W1149">
        <v>-1.75</v>
      </c>
      <c r="X1149" t="e">
        <v>#N/A</v>
      </c>
      <c r="Y1149" t="e">
        <v>#N/A</v>
      </c>
      <c r="Z1149" t="e">
        <v>#N/A</v>
      </c>
      <c r="AA1149" t="e">
        <v>#N/A</v>
      </c>
      <c r="AB1149" t="e">
        <v>#N/A</v>
      </c>
      <c r="AC1149" t="e">
        <v>#N/A</v>
      </c>
      <c r="AD1149" t="e">
        <v>#N/A</v>
      </c>
      <c r="AE1149" t="e">
        <v>#N/A</v>
      </c>
      <c r="AF1149" t="e">
        <v>#N/A</v>
      </c>
      <c r="AG1149" t="e">
        <v>#N/A</v>
      </c>
      <c r="AH1149" t="e">
        <v>#N/A</v>
      </c>
      <c r="AI1149">
        <v>25.01</v>
      </c>
      <c r="AJ1149">
        <v>41.54</v>
      </c>
      <c r="AK1149">
        <v>41.91</v>
      </c>
      <c r="AL1149">
        <v>80.52</v>
      </c>
      <c r="AM1149" t="s">
        <v>23</v>
      </c>
      <c r="AN1149" t="s">
        <v>23</v>
      </c>
      <c r="AO1149" t="s">
        <v>23</v>
      </c>
      <c r="AP1149" t="s">
        <v>23</v>
      </c>
      <c r="AQ1149" t="s">
        <v>23</v>
      </c>
      <c r="AR1149" t="s">
        <v>23</v>
      </c>
      <c r="AS1149" t="s">
        <v>23</v>
      </c>
      <c r="AT1149" t="s">
        <v>23</v>
      </c>
      <c r="AU1149" t="s">
        <v>23</v>
      </c>
      <c r="AV1149" t="s">
        <v>23</v>
      </c>
      <c r="AW1149" t="s">
        <v>23</v>
      </c>
      <c r="AX1149">
        <v>-17.737588649999999</v>
      </c>
      <c r="AY1149">
        <v>-21.19387755</v>
      </c>
      <c r="AZ1149">
        <v>-18.709821430000002</v>
      </c>
      <c r="BA1149">
        <v>-46.01142857</v>
      </c>
    </row>
    <row r="1150" spans="1:53" ht="14.4" hidden="1">
      <c r="A1150" t="s">
        <v>2303</v>
      </c>
      <c r="B1150" t="s">
        <v>2304</v>
      </c>
      <c r="C1150">
        <v>55103010</v>
      </c>
      <c r="D1150">
        <v>4923</v>
      </c>
      <c r="E1150">
        <v>4.1884519600000001</v>
      </c>
      <c r="F1150">
        <v>551030</v>
      </c>
      <c r="G1150">
        <v>55</v>
      </c>
      <c r="H1150">
        <v>55103010</v>
      </c>
      <c r="I1150">
        <v>1.76</v>
      </c>
      <c r="J1150">
        <v>1.24</v>
      </c>
      <c r="K1150">
        <v>1.85</v>
      </c>
      <c r="L1150">
        <v>2.59</v>
      </c>
      <c r="M1150">
        <v>2.93</v>
      </c>
      <c r="N1150">
        <v>-0.71</v>
      </c>
      <c r="O1150">
        <v>1.37</v>
      </c>
      <c r="P1150">
        <v>3.21</v>
      </c>
      <c r="Q1150">
        <v>4.66</v>
      </c>
      <c r="R1150">
        <v>3.28</v>
      </c>
      <c r="S1150">
        <v>3.65</v>
      </c>
      <c r="T1150">
        <v>3.74</v>
      </c>
      <c r="U1150">
        <v>3.97</v>
      </c>
      <c r="V1150">
        <v>3.91</v>
      </c>
      <c r="W1150">
        <v>3.91</v>
      </c>
      <c r="X1150">
        <v>30</v>
      </c>
      <c r="Y1150">
        <v>33.58</v>
      </c>
      <c r="Z1150">
        <v>36.340000000000003</v>
      </c>
      <c r="AA1150">
        <v>52.51</v>
      </c>
      <c r="AB1150">
        <v>53.04</v>
      </c>
      <c r="AC1150">
        <v>46.43</v>
      </c>
      <c r="AD1150">
        <v>61.34</v>
      </c>
      <c r="AE1150">
        <v>60.11</v>
      </c>
      <c r="AF1150">
        <v>62.78</v>
      </c>
      <c r="AG1150">
        <v>78.540000000000006</v>
      </c>
      <c r="AH1150">
        <v>61.45</v>
      </c>
      <c r="AI1150">
        <v>70.569999999999993</v>
      </c>
      <c r="AJ1150">
        <v>70.34</v>
      </c>
      <c r="AK1150">
        <v>53.95</v>
      </c>
      <c r="AL1150">
        <v>58.52</v>
      </c>
      <c r="AM1150">
        <v>17.045454549999999</v>
      </c>
      <c r="AN1150">
        <v>27.08064516</v>
      </c>
      <c r="AO1150">
        <v>19.64324324</v>
      </c>
      <c r="AP1150">
        <v>20.274131270000002</v>
      </c>
      <c r="AQ1150">
        <v>18.102389079999998</v>
      </c>
      <c r="AR1150">
        <v>-65.394366199999993</v>
      </c>
      <c r="AS1150">
        <v>44.773722630000002</v>
      </c>
      <c r="AT1150">
        <v>18.725856700000001</v>
      </c>
      <c r="AU1150">
        <v>13.472103000000001</v>
      </c>
      <c r="AV1150">
        <v>23.945121950000001</v>
      </c>
      <c r="AW1150">
        <v>16.835616439999999</v>
      </c>
      <c r="AX1150">
        <v>18.868983960000001</v>
      </c>
      <c r="AY1150">
        <v>17.717884130000002</v>
      </c>
      <c r="AZ1150">
        <v>13.797953959999999</v>
      </c>
      <c r="BA1150">
        <v>14.96675192</v>
      </c>
    </row>
    <row r="1151" spans="1:53" ht="14.4" hidden="1">
      <c r="A1151" t="s">
        <v>2305</v>
      </c>
      <c r="B1151" t="s">
        <v>2306</v>
      </c>
      <c r="C1151">
        <v>20107010</v>
      </c>
      <c r="D1151">
        <v>5084</v>
      </c>
      <c r="E1151">
        <v>4.1738265800000001</v>
      </c>
      <c r="F1151">
        <v>201070</v>
      </c>
      <c r="G1151">
        <v>20</v>
      </c>
      <c r="H1151">
        <v>20107010</v>
      </c>
      <c r="I1151">
        <v>2.37</v>
      </c>
      <c r="J1151">
        <v>3.43</v>
      </c>
      <c r="K1151">
        <v>4.09</v>
      </c>
      <c r="L1151">
        <v>3.75</v>
      </c>
      <c r="M1151">
        <v>3.76</v>
      </c>
      <c r="N1151">
        <v>3.74</v>
      </c>
      <c r="O1151">
        <v>3.77</v>
      </c>
      <c r="P1151">
        <v>4.05</v>
      </c>
      <c r="Q1151">
        <v>5.80</v>
      </c>
      <c r="R1151">
        <v>5.20</v>
      </c>
      <c r="S1151">
        <v>4.51</v>
      </c>
      <c r="T1151">
        <v>3.87</v>
      </c>
      <c r="U1151">
        <v>6.06</v>
      </c>
      <c r="V1151">
        <v>6.11</v>
      </c>
      <c r="W1151">
        <v>4.58</v>
      </c>
      <c r="X1151">
        <v>64.69</v>
      </c>
      <c r="Y1151">
        <v>71.55</v>
      </c>
      <c r="Z1151">
        <v>75.38</v>
      </c>
      <c r="AA1151">
        <v>80.87</v>
      </c>
      <c r="AB1151">
        <v>81.25</v>
      </c>
      <c r="AC1151">
        <v>56.27</v>
      </c>
      <c r="AD1151">
        <v>92.39</v>
      </c>
      <c r="AE1151">
        <v>96.66</v>
      </c>
      <c r="AF1151">
        <v>76.92</v>
      </c>
      <c r="AG1151">
        <v>78.47</v>
      </c>
      <c r="AH1151">
        <v>84.39</v>
      </c>
      <c r="AI1151">
        <v>84.06</v>
      </c>
      <c r="AJ1151">
        <v>81.70</v>
      </c>
      <c r="AK1151">
        <v>101.26</v>
      </c>
      <c r="AL1151">
        <v>74.69</v>
      </c>
      <c r="AM1151">
        <v>27.295358650000001</v>
      </c>
      <c r="AN1151">
        <v>20.860058309999999</v>
      </c>
      <c r="AO1151">
        <v>18.430317850000002</v>
      </c>
      <c r="AP1151">
        <v>21.565333330000001</v>
      </c>
      <c r="AQ1151">
        <v>21.609042550000002</v>
      </c>
      <c r="AR1151">
        <v>15.045454550000001</v>
      </c>
      <c r="AS1151">
        <v>24.506631299999999</v>
      </c>
      <c r="AT1151">
        <v>23.866666670000001</v>
      </c>
      <c r="AU1151">
        <v>13.26206897</v>
      </c>
      <c r="AV1151">
        <v>15.09038462</v>
      </c>
      <c r="AW1151">
        <v>18.711751660000001</v>
      </c>
      <c r="AX1151">
        <v>21.72093023</v>
      </c>
      <c r="AY1151">
        <v>13.48184818</v>
      </c>
      <c r="AZ1151">
        <v>16.57283142</v>
      </c>
      <c r="BA1151">
        <v>16.307860260000002</v>
      </c>
    </row>
    <row r="1152" spans="1:53" ht="14.4" hidden="1">
      <c r="A1152" t="s">
        <v>2307</v>
      </c>
      <c r="B1152" t="s">
        <v>2308</v>
      </c>
      <c r="C1152">
        <v>20103010</v>
      </c>
      <c r="D1152">
        <v>1600</v>
      </c>
      <c r="E1152">
        <v>4.1543469799999997</v>
      </c>
      <c r="F1152">
        <v>201030</v>
      </c>
      <c r="G1152">
        <v>20</v>
      </c>
      <c r="H1152">
        <v>20103010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>
        <v>0.43</v>
      </c>
      <c r="P1152">
        <v>0.51</v>
      </c>
      <c r="Q1152">
        <v>1</v>
      </c>
      <c r="R1152">
        <v>0.84</v>
      </c>
      <c r="S1152">
        <v>0.78</v>
      </c>
      <c r="T1152">
        <v>0.39</v>
      </c>
      <c r="U1152">
        <v>0.41</v>
      </c>
      <c r="V1152">
        <v>0.94</v>
      </c>
      <c r="W1152">
        <v>1.31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>
        <v>8.83</v>
      </c>
      <c r="AG1152">
        <v>16.87</v>
      </c>
      <c r="AH1152">
        <v>29.11</v>
      </c>
      <c r="AI1152">
        <v>29.41</v>
      </c>
      <c r="AJ1152">
        <v>26.69</v>
      </c>
      <c r="AK1152">
        <v>43.52</v>
      </c>
      <c r="AL1152">
        <v>88.46</v>
      </c>
      <c r="AM1152" t="s">
        <v>23</v>
      </c>
      <c r="AN1152" t="s">
        <v>23</v>
      </c>
      <c r="AO1152" t="s">
        <v>23</v>
      </c>
      <c r="AP1152" t="s">
        <v>23</v>
      </c>
      <c r="AQ1152" t="s">
        <v>23</v>
      </c>
      <c r="AR1152" t="s">
        <v>23</v>
      </c>
      <c r="AS1152" t="s">
        <v>23</v>
      </c>
      <c r="AT1152" t="s">
        <v>23</v>
      </c>
      <c r="AU1152">
        <v>8.83</v>
      </c>
      <c r="AV1152">
        <v>20.083333329999999</v>
      </c>
      <c r="AW1152">
        <v>37.320512819999998</v>
      </c>
      <c r="AX1152">
        <v>75.410256410000002</v>
      </c>
      <c r="AY1152">
        <v>65.097560979999997</v>
      </c>
      <c r="AZ1152">
        <v>46.297872339999998</v>
      </c>
      <c r="BA1152">
        <v>67.526717559999994</v>
      </c>
    </row>
    <row r="1153" spans="1:53" ht="14.4" hidden="1">
      <c r="A1153" t="s">
        <v>2309</v>
      </c>
      <c r="B1153" t="s">
        <v>2310</v>
      </c>
      <c r="C1153">
        <v>25302020</v>
      </c>
      <c r="D1153">
        <v>7600</v>
      </c>
      <c r="E1153">
        <v>4.1452980799999999</v>
      </c>
      <c r="F1153">
        <v>253020</v>
      </c>
      <c r="G1153">
        <v>25</v>
      </c>
      <c r="H1153">
        <v>25302020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>
        <v>0</v>
      </c>
      <c r="O1153">
        <v>1.46</v>
      </c>
      <c r="P1153">
        <v>1.89</v>
      </c>
      <c r="Q1153">
        <v>1.47</v>
      </c>
      <c r="R1153">
        <v>1.80</v>
      </c>
      <c r="S1153">
        <v>1.31</v>
      </c>
      <c r="T1153">
        <v>1.5</v>
      </c>
      <c r="U1153">
        <v>0.87</v>
      </c>
      <c r="V1153">
        <v>2.12</v>
      </c>
      <c r="W1153">
        <v>3.01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  <c r="AC1153" t="e">
        <v>#N/A</v>
      </c>
      <c r="AD1153" t="e">
        <v>#N/A</v>
      </c>
      <c r="AE1153" t="e">
        <v>#N/A</v>
      </c>
      <c r="AF1153">
        <v>26.61</v>
      </c>
      <c r="AG1153">
        <v>47.42</v>
      </c>
      <c r="AH1153">
        <v>50.21</v>
      </c>
      <c r="AI1153">
        <v>36.65</v>
      </c>
      <c r="AJ1153">
        <v>20.80</v>
      </c>
      <c r="AK1153">
        <v>35.22</v>
      </c>
      <c r="AL1153">
        <v>54.67</v>
      </c>
      <c r="AM1153" t="s">
        <v>23</v>
      </c>
      <c r="AN1153" t="s">
        <v>23</v>
      </c>
      <c r="AO1153" t="s">
        <v>23</v>
      </c>
      <c r="AP1153" t="s">
        <v>23</v>
      </c>
      <c r="AQ1153" t="s">
        <v>23</v>
      </c>
      <c r="AR1153" t="s">
        <v>23</v>
      </c>
      <c r="AS1153" t="s">
        <v>23</v>
      </c>
      <c r="AT1153" t="s">
        <v>23</v>
      </c>
      <c r="AU1153">
        <v>18.102040819999999</v>
      </c>
      <c r="AV1153">
        <v>26.34444444</v>
      </c>
      <c r="AW1153">
        <v>38.328244269999999</v>
      </c>
      <c r="AX1153">
        <v>24.43333333</v>
      </c>
      <c r="AY1153">
        <v>23.908045980000001</v>
      </c>
      <c r="AZ1153">
        <v>16.613207549999998</v>
      </c>
      <c r="BA1153">
        <v>18.162790699999999</v>
      </c>
    </row>
    <row r="1154" spans="1:53" ht="14.4" hidden="1">
      <c r="A1154" t="s">
        <v>2311</v>
      </c>
      <c r="B1154" t="s">
        <v>2312</v>
      </c>
      <c r="C1154">
        <v>25201050</v>
      </c>
      <c r="D1154">
        <v>3630</v>
      </c>
      <c r="E1154">
        <v>4.1433600000000004</v>
      </c>
      <c r="F1154">
        <v>252010</v>
      </c>
      <c r="G1154">
        <v>25</v>
      </c>
      <c r="H1154">
        <v>25201050</v>
      </c>
      <c r="I1154">
        <v>0.96</v>
      </c>
      <c r="J1154">
        <v>0.42</v>
      </c>
      <c r="K1154">
        <v>1.37</v>
      </c>
      <c r="L1154">
        <v>1.63</v>
      </c>
      <c r="M1154">
        <v>1.35</v>
      </c>
      <c r="N1154">
        <v>1.29</v>
      </c>
      <c r="O1154">
        <v>1.25</v>
      </c>
      <c r="P1154">
        <v>5.63</v>
      </c>
      <c r="Q1154">
        <v>-14.60</v>
      </c>
      <c r="R1154">
        <v>0.25</v>
      </c>
      <c r="S1154">
        <v>-1.82</v>
      </c>
      <c r="T1154">
        <v>1.34</v>
      </c>
      <c r="U1154">
        <v>0.47</v>
      </c>
      <c r="V1154">
        <v>-0.94</v>
      </c>
      <c r="W1154">
        <v>-0.52</v>
      </c>
      <c r="X1154">
        <v>18.18</v>
      </c>
      <c r="Y1154">
        <v>16.149999999999999</v>
      </c>
      <c r="Z1154">
        <v>22.27</v>
      </c>
      <c r="AA1154">
        <v>32.409999999999997</v>
      </c>
      <c r="AB1154">
        <v>38.090000000000003</v>
      </c>
      <c r="AC1154">
        <v>44.08</v>
      </c>
      <c r="AD1154">
        <v>44.65</v>
      </c>
      <c r="AE1154">
        <v>30.90</v>
      </c>
      <c r="AF1154">
        <v>18.59</v>
      </c>
      <c r="AG1154">
        <v>19.22</v>
      </c>
      <c r="AH1154">
        <v>21.23</v>
      </c>
      <c r="AI1154">
        <v>21.84</v>
      </c>
      <c r="AJ1154">
        <v>13.08</v>
      </c>
      <c r="AK1154">
        <v>8.68</v>
      </c>
      <c r="AL1154">
        <v>9.9600000000000009</v>
      </c>
      <c r="AM1154">
        <v>18.9375</v>
      </c>
      <c r="AN1154">
        <v>38.452380949999998</v>
      </c>
      <c r="AO1154">
        <v>16.255474450000001</v>
      </c>
      <c r="AP1154">
        <v>19.88343558</v>
      </c>
      <c r="AQ1154">
        <v>28.21481481</v>
      </c>
      <c r="AR1154">
        <v>34.170542640000001</v>
      </c>
      <c r="AS1154">
        <v>35.72</v>
      </c>
      <c r="AT1154">
        <v>5.4884547069999998</v>
      </c>
      <c r="AU1154">
        <v>-1.2732876710000001</v>
      </c>
      <c r="AV1154">
        <v>76.88</v>
      </c>
      <c r="AW1154">
        <v>-11.664835160000001</v>
      </c>
      <c r="AX1154">
        <v>16.29850746</v>
      </c>
      <c r="AY1154">
        <v>27.829787230000001</v>
      </c>
      <c r="AZ1154">
        <v>-9.2340425530000001</v>
      </c>
      <c r="BA1154">
        <v>-19.15384615</v>
      </c>
    </row>
    <row r="1155" spans="1:53" ht="14.4" hidden="1">
      <c r="A1155" t="s">
        <v>2313</v>
      </c>
      <c r="B1155" t="s">
        <v>2314</v>
      </c>
      <c r="C1155">
        <v>35201010</v>
      </c>
      <c r="D1155">
        <v>2836</v>
      </c>
      <c r="E1155">
        <v>4.1408765499999998</v>
      </c>
      <c r="F1155">
        <v>352010</v>
      </c>
      <c r="G1155">
        <v>35</v>
      </c>
      <c r="H1155">
        <v>35201010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 t="e">
        <v>#N/A</v>
      </c>
      <c r="S1155">
        <v>-0.96</v>
      </c>
      <c r="T1155">
        <v>-1.94</v>
      </c>
      <c r="U1155">
        <v>-4.78</v>
      </c>
      <c r="V1155">
        <v>-1.47</v>
      </c>
      <c r="W1155">
        <v>-2</v>
      </c>
      <c r="X1155" t="e">
        <v>#N/A</v>
      </c>
      <c r="Y1155" t="e">
        <v>#N/A</v>
      </c>
      <c r="Z1155" t="e">
        <v>#N/A</v>
      </c>
      <c r="AA1155" t="e">
        <v>#N/A</v>
      </c>
      <c r="AB1155" t="e">
        <v>#N/A</v>
      </c>
      <c r="AC1155" t="e">
        <v>#N/A</v>
      </c>
      <c r="AD1155" t="e">
        <v>#N/A</v>
      </c>
      <c r="AE1155" t="e">
        <v>#N/A</v>
      </c>
      <c r="AF1155" t="e">
        <v>#N/A</v>
      </c>
      <c r="AG1155" t="e">
        <v>#N/A</v>
      </c>
      <c r="AH1155" t="e">
        <v>#N/A</v>
      </c>
      <c r="AI1155" t="e">
        <v>#N/A</v>
      </c>
      <c r="AJ1155">
        <v>30.98</v>
      </c>
      <c r="AK1155">
        <v>55.5</v>
      </c>
      <c r="AL1155">
        <v>76.69</v>
      </c>
      <c r="AM1155" t="s">
        <v>23</v>
      </c>
      <c r="AN1155" t="s">
        <v>23</v>
      </c>
      <c r="AO1155" t="s">
        <v>23</v>
      </c>
      <c r="AP1155" t="s">
        <v>23</v>
      </c>
      <c r="AQ1155" t="s">
        <v>23</v>
      </c>
      <c r="AR1155" t="s">
        <v>23</v>
      </c>
      <c r="AS1155" t="s">
        <v>23</v>
      </c>
      <c r="AT1155" t="s">
        <v>23</v>
      </c>
      <c r="AU1155" t="s">
        <v>23</v>
      </c>
      <c r="AV1155" t="s">
        <v>23</v>
      </c>
      <c r="AW1155" t="s">
        <v>23</v>
      </c>
      <c r="AX1155" t="s">
        <v>23</v>
      </c>
      <c r="AY1155">
        <v>-6.4811715479999998</v>
      </c>
      <c r="AZ1155">
        <v>-37.755102039999997</v>
      </c>
      <c r="BA1155">
        <v>-38.345</v>
      </c>
    </row>
    <row r="1156" spans="1:53" ht="14.4" hidden="1">
      <c r="A1156" t="s">
        <v>2315</v>
      </c>
      <c r="B1156" t="s">
        <v>2316</v>
      </c>
      <c r="C1156">
        <v>35201010</v>
      </c>
      <c r="D1156">
        <v>2836</v>
      </c>
      <c r="E1156">
        <v>4.1334003299999997</v>
      </c>
      <c r="F1156">
        <v>352010</v>
      </c>
      <c r="G1156">
        <v>35</v>
      </c>
      <c r="H1156">
        <v>35201010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>
        <v>-0.26</v>
      </c>
      <c r="P1156">
        <v>-0.40</v>
      </c>
      <c r="Q1156">
        <v>-1.17</v>
      </c>
      <c r="R1156">
        <v>-2.09</v>
      </c>
      <c r="S1156">
        <v>-2.42</v>
      </c>
      <c r="T1156">
        <v>-2.80</v>
      </c>
      <c r="U1156">
        <v>-3.15</v>
      </c>
      <c r="V1156">
        <v>-3.69</v>
      </c>
      <c r="W1156">
        <v>-3.69</v>
      </c>
      <c r="X1156" t="e">
        <v>#N/A</v>
      </c>
      <c r="Y1156" t="e">
        <v>#N/A</v>
      </c>
      <c r="Z1156" t="e">
        <v>#N/A</v>
      </c>
      <c r="AA1156" t="e">
        <v>#N/A</v>
      </c>
      <c r="AB1156" t="e">
        <v>#N/A</v>
      </c>
      <c r="AC1156" t="e">
        <v>#N/A</v>
      </c>
      <c r="AD1156" t="e">
        <v>#N/A</v>
      </c>
      <c r="AE1156" t="e">
        <v>#N/A</v>
      </c>
      <c r="AF1156">
        <v>29.99</v>
      </c>
      <c r="AG1156">
        <v>25.09</v>
      </c>
      <c r="AH1156">
        <v>14.11</v>
      </c>
      <c r="AI1156">
        <v>28.41</v>
      </c>
      <c r="AJ1156">
        <v>18.30</v>
      </c>
      <c r="AK1156">
        <v>35.58</v>
      </c>
      <c r="AL1156">
        <v>51.13</v>
      </c>
      <c r="AM1156" t="s">
        <v>23</v>
      </c>
      <c r="AN1156" t="s">
        <v>23</v>
      </c>
      <c r="AO1156" t="s">
        <v>23</v>
      </c>
      <c r="AP1156" t="s">
        <v>23</v>
      </c>
      <c r="AQ1156" t="s">
        <v>23</v>
      </c>
      <c r="AR1156" t="s">
        <v>23</v>
      </c>
      <c r="AS1156" t="s">
        <v>23</v>
      </c>
      <c r="AT1156" t="s">
        <v>23</v>
      </c>
      <c r="AU1156">
        <v>-25.632478630000001</v>
      </c>
      <c r="AV1156">
        <v>-12.004784689999999</v>
      </c>
      <c r="AW1156">
        <v>-5.8305785119999998</v>
      </c>
      <c r="AX1156">
        <v>-10.146428569999999</v>
      </c>
      <c r="AY1156">
        <v>-5.80952381</v>
      </c>
      <c r="AZ1156">
        <v>-9.6422764230000002</v>
      </c>
      <c r="BA1156">
        <v>-13.85636856</v>
      </c>
    </row>
    <row r="1157" spans="1:53" ht="14.4" hidden="1">
      <c r="A1157" t="s">
        <v>2317</v>
      </c>
      <c r="B1157" t="s">
        <v>2318</v>
      </c>
      <c r="C1157">
        <v>45301020</v>
      </c>
      <c r="D1157">
        <v>3674</v>
      </c>
      <c r="E1157">
        <v>4.1092598569999996</v>
      </c>
      <c r="F1157">
        <v>453010</v>
      </c>
      <c r="G1157">
        <v>45</v>
      </c>
      <c r="H1157">
        <v>45301020</v>
      </c>
      <c r="I1157" t="e">
        <v>#N/A</v>
      </c>
      <c r="J1157" t="e">
        <v>#N/A</v>
      </c>
      <c r="K1157" t="e">
        <v>#N/A</v>
      </c>
      <c r="L1157" t="e">
        <v>#N/A</v>
      </c>
      <c r="M1157">
        <v>0.02</v>
      </c>
      <c r="N1157">
        <v>0.05</v>
      </c>
      <c r="O1157">
        <v>-0.09</v>
      </c>
      <c r="P1157">
        <v>-0.84</v>
      </c>
      <c r="Q1157">
        <v>-1.65</v>
      </c>
      <c r="R1157">
        <v>-1.05</v>
      </c>
      <c r="S1157">
        <v>-2.2799999999999998</v>
      </c>
      <c r="T1157">
        <v>-2.12</v>
      </c>
      <c r="U1157">
        <v>-0.95</v>
      </c>
      <c r="V1157">
        <v>-1.62</v>
      </c>
      <c r="W1157">
        <v>1.39</v>
      </c>
      <c r="X1157" t="e">
        <v>#N/A</v>
      </c>
      <c r="Y1157" t="e">
        <v>#N/A</v>
      </c>
      <c r="Z1157" t="e">
        <v>#N/A</v>
      </c>
      <c r="AA1157" t="e">
        <v>#N/A</v>
      </c>
      <c r="AB1157" t="e">
        <v>#N/A</v>
      </c>
      <c r="AC1157" t="e">
        <v>#N/A</v>
      </c>
      <c r="AD1157">
        <v>35.340000000000003</v>
      </c>
      <c r="AE1157">
        <v>22.53</v>
      </c>
      <c r="AF1157">
        <v>14.55</v>
      </c>
      <c r="AG1157">
        <v>25.86</v>
      </c>
      <c r="AH1157">
        <v>41.87</v>
      </c>
      <c r="AI1157">
        <v>88.70</v>
      </c>
      <c r="AJ1157">
        <v>109.18</v>
      </c>
      <c r="AK1157">
        <v>90.03</v>
      </c>
      <c r="AL1157">
        <v>145.26</v>
      </c>
      <c r="AM1157" t="s">
        <v>23</v>
      </c>
      <c r="AN1157" t="s">
        <v>23</v>
      </c>
      <c r="AO1157" t="s">
        <v>23</v>
      </c>
      <c r="AP1157" t="s">
        <v>23</v>
      </c>
      <c r="AQ1157" t="s">
        <v>23</v>
      </c>
      <c r="AR1157" t="s">
        <v>23</v>
      </c>
      <c r="AS1157">
        <v>-392.66666670000001</v>
      </c>
      <c r="AT1157">
        <v>-26.821428569999998</v>
      </c>
      <c r="AU1157">
        <v>-8.8181818179999993</v>
      </c>
      <c r="AV1157">
        <v>-24.628571430000001</v>
      </c>
      <c r="AW1157">
        <v>-18.364035090000002</v>
      </c>
      <c r="AX1157">
        <v>-41.839622640000002</v>
      </c>
      <c r="AY1157">
        <v>-114.9263158</v>
      </c>
      <c r="AZ1157">
        <v>-55.574074070000002</v>
      </c>
      <c r="BA1157">
        <v>104.50359709999999</v>
      </c>
    </row>
    <row r="1158" spans="1:53" ht="14.4" hidden="1">
      <c r="A1158" t="s">
        <v>2319</v>
      </c>
      <c r="B1158" t="s">
        <v>2320</v>
      </c>
      <c r="C1158">
        <v>20202020</v>
      </c>
      <c r="D1158">
        <v>8721</v>
      </c>
      <c r="E1158">
        <v>4.1068840399999997</v>
      </c>
      <c r="F1158">
        <v>202020</v>
      </c>
      <c r="G1158">
        <v>20</v>
      </c>
      <c r="H1158">
        <v>20202020</v>
      </c>
      <c r="I1158">
        <v>0.42</v>
      </c>
      <c r="J1158">
        <v>0.56000000000000005</v>
      </c>
      <c r="K1158">
        <v>0.63</v>
      </c>
      <c r="L1158">
        <v>1.75</v>
      </c>
      <c r="M1158">
        <v>0.57999999999999996</v>
      </c>
      <c r="N1158">
        <v>0.65</v>
      </c>
      <c r="O1158">
        <v>0.75</v>
      </c>
      <c r="P1158">
        <v>0.91</v>
      </c>
      <c r="Q1158">
        <v>1.0900000000000001</v>
      </c>
      <c r="R1158">
        <v>1.26</v>
      </c>
      <c r="S1158">
        <v>1.41</v>
      </c>
      <c r="T1158">
        <v>1.32</v>
      </c>
      <c r="U1158">
        <v>2.0099999999999998</v>
      </c>
      <c r="V1158">
        <v>2.39</v>
      </c>
      <c r="W1158">
        <v>0.78</v>
      </c>
      <c r="X1158">
        <v>6.24</v>
      </c>
      <c r="Y1158">
        <v>6.11</v>
      </c>
      <c r="Z1158">
        <v>5.91</v>
      </c>
      <c r="AA1158">
        <v>9.1199999999999992</v>
      </c>
      <c r="AB1158">
        <v>8.56</v>
      </c>
      <c r="AC1158">
        <v>9.86</v>
      </c>
      <c r="AD1158">
        <v>13.70</v>
      </c>
      <c r="AE1158">
        <v>15.45</v>
      </c>
      <c r="AF1158">
        <v>19.70</v>
      </c>
      <c r="AG1158">
        <v>26.96</v>
      </c>
      <c r="AH1158">
        <v>26.61</v>
      </c>
      <c r="AI1158">
        <v>39.119999999999997</v>
      </c>
      <c r="AJ1158">
        <v>46.85</v>
      </c>
      <c r="AK1158">
        <v>62.59</v>
      </c>
      <c r="AL1158">
        <v>81.83</v>
      </c>
      <c r="AM1158">
        <v>14.85714286</v>
      </c>
      <c r="AN1158">
        <v>10.91071429</v>
      </c>
      <c r="AO1158">
        <v>9.3809523810000002</v>
      </c>
      <c r="AP1158">
        <v>5.2114285709999999</v>
      </c>
      <c r="AQ1158">
        <v>14.758620690000001</v>
      </c>
      <c r="AR1158">
        <v>15.16923077</v>
      </c>
      <c r="AS1158">
        <v>18.266666669999999</v>
      </c>
      <c r="AT1158">
        <v>16.978021980000001</v>
      </c>
      <c r="AU1158">
        <v>18.073394499999999</v>
      </c>
      <c r="AV1158">
        <v>21.396825400000001</v>
      </c>
      <c r="AW1158">
        <v>18.872340430000001</v>
      </c>
      <c r="AX1158">
        <v>29.636363639999999</v>
      </c>
      <c r="AY1158">
        <v>23.308457709999999</v>
      </c>
      <c r="AZ1158">
        <v>26.18828452</v>
      </c>
      <c r="BA1158">
        <v>104.91025639999999</v>
      </c>
    </row>
    <row r="1159" spans="1:53" ht="14.4" hidden="1">
      <c r="A1159" t="s">
        <v>2321</v>
      </c>
      <c r="B1159" t="s">
        <v>2322</v>
      </c>
      <c r="C1159">
        <v>20103010</v>
      </c>
      <c r="D1159">
        <v>1623</v>
      </c>
      <c r="E1159">
        <v>4.1036732000000002</v>
      </c>
      <c r="F1159">
        <v>201030</v>
      </c>
      <c r="G1159">
        <v>20</v>
      </c>
      <c r="H1159">
        <v>20103010</v>
      </c>
      <c r="I1159">
        <v>0.72</v>
      </c>
      <c r="J1159">
        <v>1.1399999999999999</v>
      </c>
      <c r="K1159">
        <v>1.1000000000000001</v>
      </c>
      <c r="L1159">
        <v>1.35</v>
      </c>
      <c r="M1159">
        <v>1.22</v>
      </c>
      <c r="N1159">
        <v>0.71</v>
      </c>
      <c r="O1159">
        <v>0.51</v>
      </c>
      <c r="P1159">
        <v>1.40</v>
      </c>
      <c r="Q1159">
        <v>1.5</v>
      </c>
      <c r="R1159">
        <v>1.61</v>
      </c>
      <c r="S1159">
        <v>2.16</v>
      </c>
      <c r="T1159">
        <v>2.17</v>
      </c>
      <c r="U1159">
        <v>2.4700000000000002</v>
      </c>
      <c r="V1159">
        <v>2.33</v>
      </c>
      <c r="W1159">
        <v>3.31</v>
      </c>
      <c r="X1159">
        <v>9.5399999999999991</v>
      </c>
      <c r="Y1159">
        <v>14.93</v>
      </c>
      <c r="Z1159">
        <v>15.0395</v>
      </c>
      <c r="AA1159">
        <v>31.13</v>
      </c>
      <c r="AB1159">
        <v>23.24</v>
      </c>
      <c r="AC1159">
        <v>22.03</v>
      </c>
      <c r="AD1159">
        <v>22.78</v>
      </c>
      <c r="AE1159">
        <v>27.19</v>
      </c>
      <c r="AF1159">
        <v>19.13</v>
      </c>
      <c r="AG1159">
        <v>22.24</v>
      </c>
      <c r="AH1159">
        <v>27.61</v>
      </c>
      <c r="AI1159">
        <v>23.98</v>
      </c>
      <c r="AJ1159">
        <v>21.94</v>
      </c>
      <c r="AK1159">
        <v>33.21</v>
      </c>
      <c r="AL1159">
        <v>76.400000000000006</v>
      </c>
      <c r="AM1159">
        <v>13.25</v>
      </c>
      <c r="AN1159">
        <v>13.09649123</v>
      </c>
      <c r="AO1159">
        <v>13.67227273</v>
      </c>
      <c r="AP1159">
        <v>23.059259260000001</v>
      </c>
      <c r="AQ1159">
        <v>19.049180329999999</v>
      </c>
      <c r="AR1159">
        <v>31.028169009999999</v>
      </c>
      <c r="AS1159">
        <v>44.666666669999998</v>
      </c>
      <c r="AT1159">
        <v>19.42142857</v>
      </c>
      <c r="AU1159">
        <v>12.75333333</v>
      </c>
      <c r="AV1159">
        <v>13.813664599999999</v>
      </c>
      <c r="AW1159">
        <v>12.782407409999999</v>
      </c>
      <c r="AX1159">
        <v>11.050691240000001</v>
      </c>
      <c r="AY1159">
        <v>8.8825910930000003</v>
      </c>
      <c r="AZ1159">
        <v>14.25321888</v>
      </c>
      <c r="BA1159">
        <v>23.081571</v>
      </c>
    </row>
    <row r="1160" spans="1:53" ht="14.4" hidden="1">
      <c r="A1160" t="s">
        <v>2323</v>
      </c>
      <c r="B1160" t="s">
        <v>2324</v>
      </c>
      <c r="C1160">
        <v>25302010</v>
      </c>
      <c r="D1160">
        <v>8200</v>
      </c>
      <c r="E1160">
        <v>4.1030196600000002</v>
      </c>
      <c r="F1160">
        <v>253020</v>
      </c>
      <c r="G1160">
        <v>25</v>
      </c>
      <c r="H1160">
        <v>25302010</v>
      </c>
      <c r="I1160">
        <v>0.32</v>
      </c>
      <c r="J1160">
        <v>0.31</v>
      </c>
      <c r="K1160">
        <v>0.43</v>
      </c>
      <c r="L1160">
        <v>0.76</v>
      </c>
      <c r="M1160">
        <v>0.82</v>
      </c>
      <c r="N1160">
        <v>1.20</v>
      </c>
      <c r="O1160">
        <v>1.32</v>
      </c>
      <c r="P1160">
        <v>0.34</v>
      </c>
      <c r="Q1160">
        <v>0.61</v>
      </c>
      <c r="R1160">
        <v>-0.19</v>
      </c>
      <c r="S1160">
        <v>-0.19</v>
      </c>
      <c r="T1160">
        <v>-1.76</v>
      </c>
      <c r="U1160">
        <v>-0.21</v>
      </c>
      <c r="V1160">
        <v>-0.01</v>
      </c>
      <c r="W1160">
        <v>0.14000000000000001</v>
      </c>
      <c r="X1160">
        <v>16.100000000000001</v>
      </c>
      <c r="Y1160">
        <v>9.9700000000000006</v>
      </c>
      <c r="Z1160">
        <v>9.60</v>
      </c>
      <c r="AA1160">
        <v>21.99</v>
      </c>
      <c r="AB1160">
        <v>28.09</v>
      </c>
      <c r="AC1160">
        <v>46.47</v>
      </c>
      <c r="AD1160">
        <v>70.150000000000006</v>
      </c>
      <c r="AE1160">
        <v>29.71</v>
      </c>
      <c r="AF1160">
        <v>26.68</v>
      </c>
      <c r="AG1160">
        <v>48.20</v>
      </c>
      <c r="AH1160">
        <v>71.510000000000005</v>
      </c>
      <c r="AI1160">
        <v>3.93</v>
      </c>
      <c r="AJ1160">
        <v>7.05</v>
      </c>
      <c r="AK1160">
        <v>12.63</v>
      </c>
      <c r="AL1160">
        <v>10.02</v>
      </c>
      <c r="AM1160">
        <v>50.3125</v>
      </c>
      <c r="AN1160">
        <v>32.161290319999999</v>
      </c>
      <c r="AO1160">
        <v>22.325581400000001</v>
      </c>
      <c r="AP1160">
        <v>28.934210530000001</v>
      </c>
      <c r="AQ1160">
        <v>34.256097560000001</v>
      </c>
      <c r="AR1160">
        <v>38.725</v>
      </c>
      <c r="AS1160">
        <v>53.14393939</v>
      </c>
      <c r="AT1160">
        <v>87.382352940000004</v>
      </c>
      <c r="AU1160">
        <v>43.737704919999999</v>
      </c>
      <c r="AV1160">
        <v>-253.68421050000001</v>
      </c>
      <c r="AW1160">
        <v>-376.36842109999998</v>
      </c>
      <c r="AX1160">
        <v>-2.2329545450000001</v>
      </c>
      <c r="AY1160">
        <v>-33.571428570000002</v>
      </c>
      <c r="AZ1160">
        <v>-1263</v>
      </c>
      <c r="BA1160">
        <v>71.571428569999995</v>
      </c>
    </row>
    <row r="1161" spans="1:53" ht="14.4" hidden="1">
      <c r="A1161" t="s">
        <v>2325</v>
      </c>
      <c r="B1161" t="s">
        <v>2326</v>
      </c>
      <c r="C1161">
        <v>35202010</v>
      </c>
      <c r="D1161">
        <v>2836</v>
      </c>
      <c r="E1161">
        <v>4.0981699599999999</v>
      </c>
      <c r="F1161">
        <v>352020</v>
      </c>
      <c r="G1161">
        <v>35</v>
      </c>
      <c r="H1161">
        <v>35202010</v>
      </c>
      <c r="I1161" t="e">
        <v>#N/A</v>
      </c>
      <c r="J1161" t="e">
        <v>#N/A</v>
      </c>
      <c r="K1161" t="e">
        <v>#N/A</v>
      </c>
      <c r="L1161">
        <v>-0.11</v>
      </c>
      <c r="M1161">
        <v>-0.31</v>
      </c>
      <c r="N1161">
        <v>-0.64</v>
      </c>
      <c r="O1161">
        <v>-1.42</v>
      </c>
      <c r="P1161">
        <v>-1.27</v>
      </c>
      <c r="Q1161">
        <v>-1.1499999999999999</v>
      </c>
      <c r="R1161">
        <v>-2.0099999999999998</v>
      </c>
      <c r="S1161">
        <v>-2.77</v>
      </c>
      <c r="T1161">
        <v>-3.47</v>
      </c>
      <c r="U1161">
        <v>-4.5999999999999996</v>
      </c>
      <c r="V1161">
        <v>-5.27</v>
      </c>
      <c r="W1161">
        <v>-5.99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  <c r="AC1161">
        <v>9.27</v>
      </c>
      <c r="AD1161">
        <v>6.75</v>
      </c>
      <c r="AE1161">
        <v>5.60</v>
      </c>
      <c r="AF1161">
        <v>2.82</v>
      </c>
      <c r="AG1161">
        <v>103.36</v>
      </c>
      <c r="AH1161">
        <v>81.47</v>
      </c>
      <c r="AI1161">
        <v>37.78</v>
      </c>
      <c r="AJ1161">
        <v>77.13</v>
      </c>
      <c r="AK1161">
        <v>79.59</v>
      </c>
      <c r="AL1161">
        <v>84.61</v>
      </c>
      <c r="AM1161" t="s">
        <v>23</v>
      </c>
      <c r="AN1161" t="s">
        <v>23</v>
      </c>
      <c r="AO1161" t="s">
        <v>23</v>
      </c>
      <c r="AP1161" t="s">
        <v>23</v>
      </c>
      <c r="AQ1161" t="s">
        <v>23</v>
      </c>
      <c r="AR1161">
        <v>-14.484375</v>
      </c>
      <c r="AS1161">
        <v>-4.753521127</v>
      </c>
      <c r="AT1161">
        <v>-4.4094488189999996</v>
      </c>
      <c r="AU1161">
        <v>-2.4521739130000002</v>
      </c>
      <c r="AV1161">
        <v>-51.422885569999998</v>
      </c>
      <c r="AW1161">
        <v>-29.411552350000001</v>
      </c>
      <c r="AX1161">
        <v>-10.887608070000001</v>
      </c>
      <c r="AY1161">
        <v>-16.7673913</v>
      </c>
      <c r="AZ1161">
        <v>-15.102466789999999</v>
      </c>
      <c r="BA1161">
        <v>-14.12520868</v>
      </c>
    </row>
    <row r="1162" spans="1:53" ht="14.4" hidden="1">
      <c r="A1162" t="s">
        <v>2327</v>
      </c>
      <c r="B1162" t="s">
        <v>2328</v>
      </c>
      <c r="C1162">
        <v>20104010</v>
      </c>
      <c r="D1162">
        <v>3823</v>
      </c>
      <c r="E1162">
        <v>4.0981084000000001</v>
      </c>
      <c r="F1162">
        <v>201040</v>
      </c>
      <c r="G1162">
        <v>20</v>
      </c>
      <c r="H1162">
        <v>20104010</v>
      </c>
      <c r="I1162">
        <v>0.74</v>
      </c>
      <c r="J1162">
        <v>0.04</v>
      </c>
      <c r="K1162">
        <v>0.98</v>
      </c>
      <c r="L1162">
        <v>1.05</v>
      </c>
      <c r="M1162">
        <v>1.65</v>
      </c>
      <c r="N1162">
        <v>2.0299999999999998</v>
      </c>
      <c r="O1162">
        <v>1.53</v>
      </c>
      <c r="P1162">
        <v>2.37</v>
      </c>
      <c r="Q1162">
        <v>3.53</v>
      </c>
      <c r="R1162">
        <v>1.75</v>
      </c>
      <c r="S1162">
        <v>1.04</v>
      </c>
      <c r="T1162">
        <v>2.2799999999999998</v>
      </c>
      <c r="U1162">
        <v>1.99</v>
      </c>
      <c r="V1162">
        <v>-0.03</v>
      </c>
      <c r="W1162">
        <v>0.85</v>
      </c>
      <c r="X1162">
        <v>30.11</v>
      </c>
      <c r="Y1162">
        <v>26.28</v>
      </c>
      <c r="Z1162">
        <v>32.479999999999997</v>
      </c>
      <c r="AA1162">
        <v>38.770000000000003</v>
      </c>
      <c r="AB1162">
        <v>52.41</v>
      </c>
      <c r="AC1162">
        <v>46.06</v>
      </c>
      <c r="AD1162">
        <v>38.950000000000003</v>
      </c>
      <c r="AE1162">
        <v>51.11</v>
      </c>
      <c r="AF1162">
        <v>44.84</v>
      </c>
      <c r="AG1162">
        <v>53.87</v>
      </c>
      <c r="AH1162">
        <v>52.74</v>
      </c>
      <c r="AI1162">
        <v>61.69</v>
      </c>
      <c r="AJ1162">
        <v>40.380000000000003</v>
      </c>
      <c r="AK1162">
        <v>37.57</v>
      </c>
      <c r="AL1162">
        <v>27.40</v>
      </c>
      <c r="AM1162">
        <v>40.68918919</v>
      </c>
      <c r="AN1162">
        <v>657</v>
      </c>
      <c r="AO1162">
        <v>33.142857139999997</v>
      </c>
      <c r="AP1162">
        <v>36.923809519999999</v>
      </c>
      <c r="AQ1162">
        <v>31.76363636</v>
      </c>
      <c r="AR1162">
        <v>22.689655170000002</v>
      </c>
      <c r="AS1162">
        <v>25.457516340000002</v>
      </c>
      <c r="AT1162">
        <v>21.565400839999999</v>
      </c>
      <c r="AU1162">
        <v>12.702549579999999</v>
      </c>
      <c r="AV1162">
        <v>30.782857140000001</v>
      </c>
      <c r="AW1162">
        <v>50.71153846</v>
      </c>
      <c r="AX1162">
        <v>27.05701754</v>
      </c>
      <c r="AY1162">
        <v>20.29145729</v>
      </c>
      <c r="AZ1162">
        <v>-1252.333333</v>
      </c>
      <c r="BA1162">
        <v>32.235294119999999</v>
      </c>
    </row>
    <row r="1163" spans="1:53" ht="14.4" hidden="1">
      <c r="A1163" t="s">
        <v>2329</v>
      </c>
      <c r="B1163" t="s">
        <v>2330</v>
      </c>
      <c r="C1163">
        <v>60105010</v>
      </c>
      <c r="D1163">
        <v>6798</v>
      </c>
      <c r="E1163">
        <v>4.0976868399999997</v>
      </c>
      <c r="F1163">
        <v>601050</v>
      </c>
      <c r="G1163">
        <v>60</v>
      </c>
      <c r="H1163">
        <v>60105010</v>
      </c>
      <c r="I1163">
        <v>0</v>
      </c>
      <c r="J1163">
        <v>0.43</v>
      </c>
      <c r="K1163">
        <v>0.52</v>
      </c>
      <c r="L1163">
        <v>0.68</v>
      </c>
      <c r="M1163">
        <v>0.78</v>
      </c>
      <c r="N1163">
        <v>1.1100000000000001</v>
      </c>
      <c r="O1163">
        <v>0.92</v>
      </c>
      <c r="P1163">
        <v>1.40</v>
      </c>
      <c r="Q1163">
        <v>1.51</v>
      </c>
      <c r="R1163">
        <v>0.37</v>
      </c>
      <c r="S1163">
        <v>0.67</v>
      </c>
      <c r="T1163">
        <v>-0.52</v>
      </c>
      <c r="U1163">
        <v>-0.34</v>
      </c>
      <c r="V1163">
        <v>0.06</v>
      </c>
      <c r="W1163">
        <v>0.54</v>
      </c>
      <c r="X1163">
        <v>18.399999999999999</v>
      </c>
      <c r="Y1163">
        <v>12.09</v>
      </c>
      <c r="Z1163">
        <v>21.72</v>
      </c>
      <c r="AA1163">
        <v>26.14</v>
      </c>
      <c r="AB1163">
        <v>30.37</v>
      </c>
      <c r="AC1163">
        <v>20.23</v>
      </c>
      <c r="AD1163">
        <v>24.42</v>
      </c>
      <c r="AE1163">
        <v>18.77</v>
      </c>
      <c r="AF1163">
        <v>16.48</v>
      </c>
      <c r="AG1163">
        <v>21.34</v>
      </c>
      <c r="AH1163">
        <v>17.37</v>
      </c>
      <c r="AI1163">
        <v>13.54</v>
      </c>
      <c r="AJ1163">
        <v>12.43</v>
      </c>
      <c r="AK1163">
        <v>14.27</v>
      </c>
      <c r="AL1163">
        <v>17.32</v>
      </c>
      <c r="AM1163" t="s">
        <v>23</v>
      </c>
      <c r="AN1163">
        <v>28.116279070000001</v>
      </c>
      <c r="AO1163">
        <v>41.76923077</v>
      </c>
      <c r="AP1163">
        <v>38.441176470000002</v>
      </c>
      <c r="AQ1163">
        <v>38.935897439999998</v>
      </c>
      <c r="AR1163">
        <v>18.225225229999999</v>
      </c>
      <c r="AS1163">
        <v>26.543478260000001</v>
      </c>
      <c r="AT1163">
        <v>13.40714286</v>
      </c>
      <c r="AU1163">
        <v>10.91390728</v>
      </c>
      <c r="AV1163">
        <v>57.675675679999998</v>
      </c>
      <c r="AW1163">
        <v>25.925373130000001</v>
      </c>
      <c r="AX1163">
        <v>-26.03846154</v>
      </c>
      <c r="AY1163">
        <v>-36.558823529999998</v>
      </c>
      <c r="AZ1163">
        <v>237.83333329999999</v>
      </c>
      <c r="BA1163">
        <v>32.074074070000002</v>
      </c>
    </row>
    <row r="1164" spans="1:53" ht="14.4" hidden="1">
      <c r="A1164" t="s">
        <v>2331</v>
      </c>
      <c r="B1164" t="s">
        <v>2332</v>
      </c>
      <c r="C1164">
        <v>55105020</v>
      </c>
      <c r="D1164">
        <v>4911</v>
      </c>
      <c r="E1164">
        <v>4.0955024399999997</v>
      </c>
      <c r="F1164">
        <v>551050</v>
      </c>
      <c r="G1164">
        <v>55</v>
      </c>
      <c r="H1164">
        <v>55105020</v>
      </c>
      <c r="I1164">
        <v>0.82</v>
      </c>
      <c r="J1164">
        <v>-0.95</v>
      </c>
      <c r="K1164">
        <v>-4.54</v>
      </c>
      <c r="L1164">
        <v>0.91</v>
      </c>
      <c r="M1164">
        <v>1.18</v>
      </c>
      <c r="N1164">
        <v>2.4300000000000002</v>
      </c>
      <c r="O1164">
        <v>1.87</v>
      </c>
      <c r="P1164">
        <v>2.61</v>
      </c>
      <c r="Q1164">
        <v>1.92</v>
      </c>
      <c r="R1164">
        <v>1.72</v>
      </c>
      <c r="S1164">
        <v>1.65</v>
      </c>
      <c r="T1164">
        <v>1.1000000000000001</v>
      </c>
      <c r="U1164">
        <v>1.17</v>
      </c>
      <c r="V1164">
        <v>2.08</v>
      </c>
      <c r="W1164">
        <v>2.04</v>
      </c>
      <c r="X1164">
        <v>29.58</v>
      </c>
      <c r="Y1164">
        <v>18.03</v>
      </c>
      <c r="Z1164">
        <v>19.28</v>
      </c>
      <c r="AA1164">
        <v>27.21</v>
      </c>
      <c r="AB1164">
        <v>27.18</v>
      </c>
      <c r="AC1164">
        <v>36.47</v>
      </c>
      <c r="AD1164">
        <v>53.62</v>
      </c>
      <c r="AE1164">
        <v>63.96</v>
      </c>
      <c r="AF1164">
        <v>52.30</v>
      </c>
      <c r="AG1164">
        <v>74.52</v>
      </c>
      <c r="AH1164">
        <v>90.28</v>
      </c>
      <c r="AI1164">
        <v>79.30</v>
      </c>
      <c r="AJ1164">
        <v>86.48</v>
      </c>
      <c r="AK1164">
        <v>75.790000000000006</v>
      </c>
      <c r="AL1164">
        <v>67.72</v>
      </c>
      <c r="AM1164">
        <v>36.073170730000001</v>
      </c>
      <c r="AN1164">
        <v>-18.97894737</v>
      </c>
      <c r="AO1164">
        <v>-4.2466960350000003</v>
      </c>
      <c r="AP1164">
        <v>29.901098900000001</v>
      </c>
      <c r="AQ1164">
        <v>23.033898310000001</v>
      </c>
      <c r="AR1164">
        <v>15.008230449999999</v>
      </c>
      <c r="AS1164">
        <v>28.673796790000001</v>
      </c>
      <c r="AT1164">
        <v>24.50574713</v>
      </c>
      <c r="AU1164">
        <v>27.239583329999999</v>
      </c>
      <c r="AV1164">
        <v>43.325581399999997</v>
      </c>
      <c r="AW1164">
        <v>54.715151519999999</v>
      </c>
      <c r="AX1164">
        <v>72.090909089999997</v>
      </c>
      <c r="AY1164">
        <v>73.914529909999999</v>
      </c>
      <c r="AZ1164">
        <v>36.4375</v>
      </c>
      <c r="BA1164">
        <v>33.19607843</v>
      </c>
    </row>
    <row r="1165" spans="1:53" ht="14.4" hidden="1">
      <c r="A1165" t="s">
        <v>2333</v>
      </c>
      <c r="B1165" t="s">
        <v>2334</v>
      </c>
      <c r="C1165">
        <v>45203020</v>
      </c>
      <c r="D1165">
        <v>3672</v>
      </c>
      <c r="E1165">
        <v>4.0807317599999999</v>
      </c>
      <c r="F1165">
        <v>452030</v>
      </c>
      <c r="G1165">
        <v>45</v>
      </c>
      <c r="H1165">
        <v>45203020</v>
      </c>
      <c r="I1165">
        <v>1.48</v>
      </c>
      <c r="J1165">
        <v>0.83</v>
      </c>
      <c r="K1165">
        <v>2.16</v>
      </c>
      <c r="L1165">
        <v>0.93</v>
      </c>
      <c r="M1165">
        <v>2.27</v>
      </c>
      <c r="N1165">
        <v>4.41</v>
      </c>
      <c r="O1165">
        <v>2.38</v>
      </c>
      <c r="P1165">
        <v>1.78</v>
      </c>
      <c r="Q1165">
        <v>-1.37</v>
      </c>
      <c r="R1165">
        <v>1.97</v>
      </c>
      <c r="S1165">
        <v>1.97</v>
      </c>
      <c r="T1165">
        <v>4.01</v>
      </c>
      <c r="U1165">
        <v>3.81</v>
      </c>
      <c r="V1165">
        <v>5.18</v>
      </c>
      <c r="W1165">
        <v>3.91</v>
      </c>
      <c r="X1165">
        <v>11.48</v>
      </c>
      <c r="Y1165">
        <v>9.31</v>
      </c>
      <c r="Z1165">
        <v>11.07</v>
      </c>
      <c r="AA1165">
        <v>16.70</v>
      </c>
      <c r="AB1165">
        <v>23.53</v>
      </c>
      <c r="AC1165">
        <v>20.58</v>
      </c>
      <c r="AD1165">
        <v>36.65</v>
      </c>
      <c r="AE1165">
        <v>33</v>
      </c>
      <c r="AF1165">
        <v>24.06</v>
      </c>
      <c r="AG1165">
        <v>34.24</v>
      </c>
      <c r="AH1165">
        <v>31.89</v>
      </c>
      <c r="AI1165">
        <v>41.46</v>
      </c>
      <c r="AJ1165">
        <v>57.29</v>
      </c>
      <c r="AK1165">
        <v>51.37</v>
      </c>
      <c r="AL1165">
        <v>75.67</v>
      </c>
      <c r="AM1165">
        <v>7.7567567569999998</v>
      </c>
      <c r="AN1165">
        <v>11.21686747</v>
      </c>
      <c r="AO1165">
        <v>5.125</v>
      </c>
      <c r="AP1165">
        <v>17.956989249999999</v>
      </c>
      <c r="AQ1165">
        <v>10.36563877</v>
      </c>
      <c r="AR1165">
        <v>4.6666666670000003</v>
      </c>
      <c r="AS1165">
        <v>15.39915966</v>
      </c>
      <c r="AT1165">
        <v>18.53932584</v>
      </c>
      <c r="AU1165">
        <v>-17.562043800000001</v>
      </c>
      <c r="AV1165">
        <v>17.380710659999998</v>
      </c>
      <c r="AW1165">
        <v>16.187817259999999</v>
      </c>
      <c r="AX1165">
        <v>10.33915212</v>
      </c>
      <c r="AY1165">
        <v>15.03674541</v>
      </c>
      <c r="AZ1165">
        <v>9.9169884170000007</v>
      </c>
      <c r="BA1165">
        <v>19.352941179999998</v>
      </c>
    </row>
    <row r="1166" spans="1:53" ht="14.4" hidden="1">
      <c r="A1166" t="s">
        <v>2335</v>
      </c>
      <c r="B1166" t="s">
        <v>2336</v>
      </c>
      <c r="C1166">
        <v>35201010</v>
      </c>
      <c r="D1166">
        <v>2836</v>
      </c>
      <c r="E1166">
        <v>4.0538998499999996</v>
      </c>
      <c r="F1166">
        <v>352010</v>
      </c>
      <c r="G1166">
        <v>35</v>
      </c>
      <c r="H1166">
        <v>35201010</v>
      </c>
      <c r="I1166" t="e">
        <v>#N/A</v>
      </c>
      <c r="J1166" t="e">
        <v>#N/A</v>
      </c>
      <c r="K1166">
        <v>-0.79</v>
      </c>
      <c r="L1166">
        <v>-1.68</v>
      </c>
      <c r="M1166">
        <v>-1.81</v>
      </c>
      <c r="N1166">
        <v>-1.73</v>
      </c>
      <c r="O1166">
        <v>-1.61</v>
      </c>
      <c r="P1166">
        <v>-1.91</v>
      </c>
      <c r="Q1166">
        <v>-1.45</v>
      </c>
      <c r="R1166">
        <v>-0.89</v>
      </c>
      <c r="S1166">
        <v>-0.88</v>
      </c>
      <c r="T1166">
        <v>-0.51</v>
      </c>
      <c r="U1166">
        <v>-0.33</v>
      </c>
      <c r="V1166">
        <v>-0.13</v>
      </c>
      <c r="W1166">
        <v>0.81</v>
      </c>
      <c r="X1166" t="e">
        <v>#N/A</v>
      </c>
      <c r="Y1166" t="e">
        <v>#N/A</v>
      </c>
      <c r="Z1166" t="e">
        <v>#N/A</v>
      </c>
      <c r="AA1166">
        <v>7.80</v>
      </c>
      <c r="AB1166">
        <v>11.17</v>
      </c>
      <c r="AC1166">
        <v>8.07</v>
      </c>
      <c r="AD1166">
        <v>5.12</v>
      </c>
      <c r="AE1166">
        <v>3.21</v>
      </c>
      <c r="AF1166">
        <v>2.39</v>
      </c>
      <c r="AG1166">
        <v>4</v>
      </c>
      <c r="AH1166">
        <v>1.95</v>
      </c>
      <c r="AI1166">
        <v>1.41</v>
      </c>
      <c r="AJ1166">
        <v>3.88</v>
      </c>
      <c r="AK1166">
        <v>4.5199999999999996</v>
      </c>
      <c r="AL1166">
        <v>17.149999999999999</v>
      </c>
      <c r="AM1166" t="s">
        <v>23</v>
      </c>
      <c r="AN1166" t="s">
        <v>23</v>
      </c>
      <c r="AO1166" t="s">
        <v>23</v>
      </c>
      <c r="AP1166">
        <v>-4.6428571429999996</v>
      </c>
      <c r="AQ1166">
        <v>-6.1712707179999997</v>
      </c>
      <c r="AR1166">
        <v>-4.6647398840000003</v>
      </c>
      <c r="AS1166">
        <v>-3.1801242240000001</v>
      </c>
      <c r="AT1166">
        <v>-1.6806282720000001</v>
      </c>
      <c r="AU1166">
        <v>-1.648275862</v>
      </c>
      <c r="AV1166">
        <v>-4.4943820219999999</v>
      </c>
      <c r="AW1166">
        <v>-2.2159090909999999</v>
      </c>
      <c r="AX1166">
        <v>-2.7647058819999999</v>
      </c>
      <c r="AY1166">
        <v>-11.75757576</v>
      </c>
      <c r="AZ1166">
        <v>-34.76923077</v>
      </c>
      <c r="BA1166">
        <v>21.172839509999999</v>
      </c>
    </row>
    <row r="1167" spans="1:53" ht="14.4" hidden="1">
      <c r="A1167" t="s">
        <v>2337</v>
      </c>
      <c r="B1167" t="s">
        <v>2338</v>
      </c>
      <c r="C1167">
        <v>20106020</v>
      </c>
      <c r="D1167">
        <v>3550</v>
      </c>
      <c r="E1167">
        <v>4.0519074330000002</v>
      </c>
      <c r="F1167">
        <v>201060</v>
      </c>
      <c r="G1167">
        <v>20</v>
      </c>
      <c r="H1167">
        <v>20106020</v>
      </c>
      <c r="I1167">
        <v>1.48</v>
      </c>
      <c r="J1167">
        <v>2.74</v>
      </c>
      <c r="K1167">
        <v>2.73</v>
      </c>
      <c r="L1167">
        <v>2.0699999999999998</v>
      </c>
      <c r="M1167">
        <v>2.56</v>
      </c>
      <c r="N1167">
        <v>3.10</v>
      </c>
      <c r="O1167">
        <v>2.88</v>
      </c>
      <c r="P1167">
        <v>2.75</v>
      </c>
      <c r="Q1167">
        <v>5.30</v>
      </c>
      <c r="R1167">
        <v>4.54</v>
      </c>
      <c r="S1167">
        <v>4.7699999999999996</v>
      </c>
      <c r="T1167">
        <v>7.21</v>
      </c>
      <c r="U1167">
        <v>10.35</v>
      </c>
      <c r="V1167">
        <v>9.90</v>
      </c>
      <c r="W1167">
        <v>9.48</v>
      </c>
      <c r="X1167">
        <v>23.57</v>
      </c>
      <c r="Y1167">
        <v>22.61</v>
      </c>
      <c r="Z1167">
        <v>26.51</v>
      </c>
      <c r="AA1167">
        <v>40.520000000000003</v>
      </c>
      <c r="AB1167">
        <v>42.69</v>
      </c>
      <c r="AC1167">
        <v>40.61</v>
      </c>
      <c r="AD1167">
        <v>61.20</v>
      </c>
      <c r="AE1167">
        <v>100.40</v>
      </c>
      <c r="AF1167">
        <v>81.459999999999994</v>
      </c>
      <c r="AG1167">
        <v>105.34</v>
      </c>
      <c r="AH1167">
        <v>140.97999999999999</v>
      </c>
      <c r="AI1167">
        <v>230.48</v>
      </c>
      <c r="AJ1167">
        <v>177.63</v>
      </c>
      <c r="AK1167">
        <v>280.31</v>
      </c>
      <c r="AL1167">
        <v>344.99</v>
      </c>
      <c r="AM1167">
        <v>15.925675679999999</v>
      </c>
      <c r="AN1167">
        <v>8.2518248179999993</v>
      </c>
      <c r="AO1167">
        <v>9.7106227109999992</v>
      </c>
      <c r="AP1167">
        <v>19.574879230000001</v>
      </c>
      <c r="AQ1167">
        <v>16.67578125</v>
      </c>
      <c r="AR1167">
        <v>13.10</v>
      </c>
      <c r="AS1167">
        <v>21.25</v>
      </c>
      <c r="AT1167">
        <v>36.509090909999998</v>
      </c>
      <c r="AU1167">
        <v>15.36981132</v>
      </c>
      <c r="AV1167">
        <v>23.202643170000002</v>
      </c>
      <c r="AW1167">
        <v>29.555555559999998</v>
      </c>
      <c r="AX1167">
        <v>31.966712900000001</v>
      </c>
      <c r="AY1167">
        <v>17.162318840000001</v>
      </c>
      <c r="AZ1167">
        <v>28.314141410000001</v>
      </c>
      <c r="BA1167">
        <v>36.391350209999999</v>
      </c>
    </row>
    <row r="1168" spans="1:53" ht="14.4" hidden="1">
      <c r="A1168" t="s">
        <v>2339</v>
      </c>
      <c r="B1168" t="s">
        <v>2340</v>
      </c>
      <c r="C1168">
        <v>20201080</v>
      </c>
      <c r="D1168">
        <v>7381</v>
      </c>
      <c r="E1168">
        <v>4.0487611100000001</v>
      </c>
      <c r="F1168">
        <v>202010</v>
      </c>
      <c r="G1168">
        <v>20</v>
      </c>
      <c r="H1168">
        <v>20201080</v>
      </c>
      <c r="I1168">
        <v>1.18</v>
      </c>
      <c r="J1168">
        <v>1.55</v>
      </c>
      <c r="K1168">
        <v>1.83</v>
      </c>
      <c r="L1168">
        <v>1.1599999999999999</v>
      </c>
      <c r="M1168">
        <v>-1.71</v>
      </c>
      <c r="N1168">
        <v>-0.24</v>
      </c>
      <c r="O1168">
        <v>0.69</v>
      </c>
      <c r="P1168">
        <v>0.32</v>
      </c>
      <c r="Q1168">
        <v>-0.65</v>
      </c>
      <c r="R1168">
        <v>0.56999999999999995</v>
      </c>
      <c r="S1168">
        <v>0.31</v>
      </c>
      <c r="T1168">
        <v>2.10</v>
      </c>
      <c r="U1168">
        <v>3.57</v>
      </c>
      <c r="V1168">
        <v>1.87</v>
      </c>
      <c r="W1168">
        <v>3.63</v>
      </c>
      <c r="X1168">
        <v>26.88</v>
      </c>
      <c r="Y1168">
        <v>26.88</v>
      </c>
      <c r="Z1168">
        <v>28.53</v>
      </c>
      <c r="AA1168">
        <v>34.14</v>
      </c>
      <c r="AB1168">
        <v>24.41</v>
      </c>
      <c r="AC1168">
        <v>28.86</v>
      </c>
      <c r="AD1168">
        <v>41.25</v>
      </c>
      <c r="AE1168">
        <v>78.70</v>
      </c>
      <c r="AF1168">
        <v>64.650000000000006</v>
      </c>
      <c r="AG1168">
        <v>90.68</v>
      </c>
      <c r="AH1168">
        <v>72</v>
      </c>
      <c r="AI1168">
        <v>65.569999999999993</v>
      </c>
      <c r="AJ1168">
        <v>53.71</v>
      </c>
      <c r="AK1168">
        <v>87.95</v>
      </c>
      <c r="AL1168">
        <v>92.77</v>
      </c>
      <c r="AM1168">
        <v>22.779661019999999</v>
      </c>
      <c r="AN1168">
        <v>17.34193548</v>
      </c>
      <c r="AO1168">
        <v>15.590163929999999</v>
      </c>
      <c r="AP1168">
        <v>29.431034480000001</v>
      </c>
      <c r="AQ1168">
        <v>-14.274853800000001</v>
      </c>
      <c r="AR1168">
        <v>-120.25</v>
      </c>
      <c r="AS1168">
        <v>59.782608699999997</v>
      </c>
      <c r="AT1168">
        <v>245.9375</v>
      </c>
      <c r="AU1168">
        <v>-99.46153846</v>
      </c>
      <c r="AV1168">
        <v>159.0877193</v>
      </c>
      <c r="AW1168">
        <v>232.25806449999999</v>
      </c>
      <c r="AX1168">
        <v>31.22380952</v>
      </c>
      <c r="AY1168">
        <v>15.044817930000001</v>
      </c>
      <c r="AZ1168">
        <v>47.032085559999999</v>
      </c>
      <c r="BA1168">
        <v>25.556473830000002</v>
      </c>
    </row>
    <row r="1169" spans="1:53" ht="14.4" hidden="1">
      <c r="A1169" t="s">
        <v>2341</v>
      </c>
      <c r="B1169" t="s">
        <v>2342</v>
      </c>
      <c r="C1169">
        <v>20302010</v>
      </c>
      <c r="D1169">
        <v>4512</v>
      </c>
      <c r="E1169">
        <v>4.0380426399999996</v>
      </c>
      <c r="F1169">
        <v>203020</v>
      </c>
      <c r="G1169">
        <v>20</v>
      </c>
      <c r="H1169">
        <v>20302010</v>
      </c>
      <c r="I1169">
        <v>1.70</v>
      </c>
      <c r="J1169">
        <v>-0.52</v>
      </c>
      <c r="K1169">
        <v>0.99</v>
      </c>
      <c r="L1169">
        <v>1.1200000000000001</v>
      </c>
      <c r="M1169">
        <v>-0.47</v>
      </c>
      <c r="N1169">
        <v>2.27</v>
      </c>
      <c r="O1169">
        <v>-3.14</v>
      </c>
      <c r="P1169">
        <v>8.08</v>
      </c>
      <c r="Q1169">
        <v>5.30</v>
      </c>
      <c r="R1169">
        <v>6.62</v>
      </c>
      <c r="S1169">
        <v>-0.17</v>
      </c>
      <c r="T1169">
        <v>2.2000000000000002</v>
      </c>
      <c r="U1169">
        <v>1.44</v>
      </c>
      <c r="V1169">
        <v>0.77</v>
      </c>
      <c r="W1169">
        <v>7.77</v>
      </c>
      <c r="X1169">
        <v>15.62</v>
      </c>
      <c r="Y1169">
        <v>12.59</v>
      </c>
      <c r="Z1169">
        <v>12.46</v>
      </c>
      <c r="AA1169">
        <v>14.83</v>
      </c>
      <c r="AB1169">
        <v>13.28</v>
      </c>
      <c r="AC1169">
        <v>19.02</v>
      </c>
      <c r="AD1169">
        <v>36.450000000000003</v>
      </c>
      <c r="AE1169">
        <v>53.10</v>
      </c>
      <c r="AF1169">
        <v>44.47</v>
      </c>
      <c r="AG1169">
        <v>64.63</v>
      </c>
      <c r="AH1169">
        <v>40.31</v>
      </c>
      <c r="AI1169">
        <v>39.299999999999997</v>
      </c>
      <c r="AJ1169">
        <v>16.510000000000002</v>
      </c>
      <c r="AK1169">
        <v>52.20</v>
      </c>
      <c r="AL1169">
        <v>100.13</v>
      </c>
      <c r="AM1169">
        <v>9.1882352940000001</v>
      </c>
      <c r="AN1169">
        <v>-24.21153846</v>
      </c>
      <c r="AO1169">
        <v>12.585858590000001</v>
      </c>
      <c r="AP1169">
        <v>13.24107143</v>
      </c>
      <c r="AQ1169">
        <v>-28.255319149999998</v>
      </c>
      <c r="AR1169">
        <v>8.3788546260000007</v>
      </c>
      <c r="AS1169">
        <v>-11.60828025</v>
      </c>
      <c r="AT1169">
        <v>6.5717821780000003</v>
      </c>
      <c r="AU1169">
        <v>8.3905660379999993</v>
      </c>
      <c r="AV1169">
        <v>9.7628398789999995</v>
      </c>
      <c r="AW1169">
        <v>-237.1176471</v>
      </c>
      <c r="AX1169">
        <v>17.863636360000001</v>
      </c>
      <c r="AY1169">
        <v>11.465277779999999</v>
      </c>
      <c r="AZ1169">
        <v>67.792207790000006</v>
      </c>
      <c r="BA1169">
        <v>12.88674389</v>
      </c>
    </row>
    <row r="1170" spans="1:53" ht="14.4" hidden="1">
      <c r="A1170" t="s">
        <v>2343</v>
      </c>
      <c r="B1170" t="s">
        <v>2344</v>
      </c>
      <c r="C1170">
        <v>45301020</v>
      </c>
      <c r="D1170">
        <v>3674</v>
      </c>
      <c r="E1170">
        <v>4.03069056</v>
      </c>
      <c r="F1170">
        <v>453010</v>
      </c>
      <c r="G1170">
        <v>45</v>
      </c>
      <c r="H1170">
        <v>45301020</v>
      </c>
      <c r="I1170">
        <v>1.57</v>
      </c>
      <c r="J1170">
        <v>0.79</v>
      </c>
      <c r="K1170">
        <v>1.47</v>
      </c>
      <c r="L1170">
        <v>1.1399999999999999</v>
      </c>
      <c r="M1170">
        <v>0.87</v>
      </c>
      <c r="N1170">
        <v>0.69</v>
      </c>
      <c r="O1170">
        <v>1.45</v>
      </c>
      <c r="P1170">
        <v>1.0900000000000001</v>
      </c>
      <c r="Q1170">
        <v>1.90</v>
      </c>
      <c r="R1170">
        <v>0.43</v>
      </c>
      <c r="S1170">
        <v>0.28000000000000003</v>
      </c>
      <c r="T1170">
        <v>47.78</v>
      </c>
      <c r="U1170">
        <v>2.54</v>
      </c>
      <c r="V1170">
        <v>-1.0900000000000001</v>
      </c>
      <c r="W1170">
        <v>-5.93</v>
      </c>
      <c r="X1170">
        <v>46.02</v>
      </c>
      <c r="Y1170">
        <v>43.42</v>
      </c>
      <c r="Z1170">
        <v>41.799300000000002</v>
      </c>
      <c r="AA1170">
        <v>43.31</v>
      </c>
      <c r="AB1170">
        <v>47.62</v>
      </c>
      <c r="AC1170">
        <v>48.54</v>
      </c>
      <c r="AD1170">
        <v>65</v>
      </c>
      <c r="AE1170">
        <v>88.30</v>
      </c>
      <c r="AF1170">
        <v>78.81</v>
      </c>
      <c r="AG1170">
        <v>115.98</v>
      </c>
      <c r="AH1170">
        <v>127.34</v>
      </c>
      <c r="AI1170">
        <v>206.42</v>
      </c>
      <c r="AJ1170">
        <v>135.66999999999999</v>
      </c>
      <c r="AK1170">
        <v>132.27000000000001</v>
      </c>
      <c r="AL1170">
        <v>124.22</v>
      </c>
      <c r="AM1170">
        <v>29.312101909999999</v>
      </c>
      <c r="AN1170">
        <v>54.962025320000002</v>
      </c>
      <c r="AO1170">
        <v>28.434897960000001</v>
      </c>
      <c r="AP1170">
        <v>37.991228069999998</v>
      </c>
      <c r="AQ1170">
        <v>54.735632180000003</v>
      </c>
      <c r="AR1170">
        <v>70.347826089999998</v>
      </c>
      <c r="AS1170">
        <v>44.82758621</v>
      </c>
      <c r="AT1170">
        <v>81.009174310000006</v>
      </c>
      <c r="AU1170">
        <v>41.47894737</v>
      </c>
      <c r="AV1170">
        <v>269.7209302</v>
      </c>
      <c r="AW1170">
        <v>454.7857143</v>
      </c>
      <c r="AX1170">
        <v>4.3202176640000003</v>
      </c>
      <c r="AY1170">
        <v>53.413385830000003</v>
      </c>
      <c r="AZ1170">
        <v>-121.34862390000001</v>
      </c>
      <c r="BA1170">
        <v>-20.947723440000001</v>
      </c>
    </row>
    <row r="1171" spans="1:53" ht="14.4" hidden="1">
      <c r="A1171" t="s">
        <v>2345</v>
      </c>
      <c r="B1171" t="s">
        <v>2346</v>
      </c>
      <c r="C1171">
        <v>20103010</v>
      </c>
      <c r="D1171">
        <v>1731</v>
      </c>
      <c r="E1171">
        <v>4.0135733199999999</v>
      </c>
      <c r="F1171">
        <v>201030</v>
      </c>
      <c r="G1171">
        <v>20</v>
      </c>
      <c r="H1171">
        <v>20103010</v>
      </c>
      <c r="I1171">
        <v>-2.23</v>
      </c>
      <c r="J1171">
        <v>-2.61</v>
      </c>
      <c r="K1171">
        <v>-0.81</v>
      </c>
      <c r="L1171">
        <v>-0.24</v>
      </c>
      <c r="M1171">
        <v>0.28999999999999998</v>
      </c>
      <c r="N1171">
        <v>0.77</v>
      </c>
      <c r="O1171">
        <v>5.62</v>
      </c>
      <c r="P1171">
        <v>0.62</v>
      </c>
      <c r="Q1171">
        <v>-0.67</v>
      </c>
      <c r="R1171">
        <v>1.55</v>
      </c>
      <c r="S1171">
        <v>1.94</v>
      </c>
      <c r="T1171">
        <v>3.15</v>
      </c>
      <c r="U1171">
        <v>1.44</v>
      </c>
      <c r="V1171">
        <v>4.54</v>
      </c>
      <c r="W1171">
        <v>9.89</v>
      </c>
      <c r="X1171">
        <v>3.52</v>
      </c>
      <c r="Y1171">
        <v>1.85</v>
      </c>
      <c r="Z1171">
        <v>4.5</v>
      </c>
      <c r="AA1171">
        <v>5.39</v>
      </c>
      <c r="AB1171">
        <v>7.66</v>
      </c>
      <c r="AC1171">
        <v>11.07</v>
      </c>
      <c r="AD1171">
        <v>19.149999999999999</v>
      </c>
      <c r="AE1171">
        <v>17.25</v>
      </c>
      <c r="AF1171">
        <v>15.55</v>
      </c>
      <c r="AG1171">
        <v>25.66</v>
      </c>
      <c r="AH1171">
        <v>46.04</v>
      </c>
      <c r="AI1171">
        <v>50.64</v>
      </c>
      <c r="AJ1171">
        <v>35.57</v>
      </c>
      <c r="AK1171">
        <v>79.22</v>
      </c>
      <c r="AL1171">
        <v>200.96</v>
      </c>
      <c r="AM1171">
        <v>-1.5784753359999999</v>
      </c>
      <c r="AN1171">
        <v>-0.70881226100000005</v>
      </c>
      <c r="AO1171">
        <v>-5.5555555559999998</v>
      </c>
      <c r="AP1171">
        <v>-22.458333329999999</v>
      </c>
      <c r="AQ1171">
        <v>26.413793099999999</v>
      </c>
      <c r="AR1171">
        <v>14.37662338</v>
      </c>
      <c r="AS1171">
        <v>3.4074733099999999</v>
      </c>
      <c r="AT1171">
        <v>27.822580649999999</v>
      </c>
      <c r="AU1171">
        <v>-23.20895522</v>
      </c>
      <c r="AV1171">
        <v>16.554838709999999</v>
      </c>
      <c r="AW1171">
        <v>23.731958760000001</v>
      </c>
      <c r="AX1171">
        <v>16.076190480000001</v>
      </c>
      <c r="AY1171">
        <v>24.70138889</v>
      </c>
      <c r="AZ1171">
        <v>17.449339210000002</v>
      </c>
      <c r="BA1171">
        <v>20.319514659999999</v>
      </c>
    </row>
    <row r="1172" spans="1:53" ht="14.4" hidden="1">
      <c r="A1172" t="s">
        <v>2347</v>
      </c>
      <c r="B1172" t="s">
        <v>2348</v>
      </c>
      <c r="C1172">
        <v>40203010</v>
      </c>
      <c r="D1172">
        <v>6797</v>
      </c>
      <c r="E1172">
        <v>4.0064393200000001</v>
      </c>
      <c r="F1172">
        <v>402030</v>
      </c>
      <c r="G1172">
        <v>40</v>
      </c>
      <c r="H1172">
        <v>40203010</v>
      </c>
      <c r="I1172">
        <v>1.5</v>
      </c>
      <c r="J1172">
        <v>1.0900000000000001</v>
      </c>
      <c r="K1172">
        <v>1.31</v>
      </c>
      <c r="L1172">
        <v>1.35</v>
      </c>
      <c r="M1172">
        <v>1.44</v>
      </c>
      <c r="N1172">
        <v>1.44</v>
      </c>
      <c r="O1172">
        <v>1.33</v>
      </c>
      <c r="P1172">
        <v>1.45</v>
      </c>
      <c r="Q1172">
        <v>1.37</v>
      </c>
      <c r="R1172">
        <v>-0.28999999999999998</v>
      </c>
      <c r="S1172">
        <v>0.37</v>
      </c>
      <c r="T1172">
        <v>2.0299999999999998</v>
      </c>
      <c r="U1172">
        <v>0.90</v>
      </c>
      <c r="V1172">
        <v>1.52</v>
      </c>
      <c r="W1172">
        <v>1.36</v>
      </c>
      <c r="X1172">
        <v>17.12</v>
      </c>
      <c r="Y1172">
        <v>15.5</v>
      </c>
      <c r="Z1172">
        <v>15.98</v>
      </c>
      <c r="AA1172">
        <v>19.11</v>
      </c>
      <c r="AB1172">
        <v>17.93</v>
      </c>
      <c r="AC1172">
        <v>16.63</v>
      </c>
      <c r="AD1172">
        <v>18.39</v>
      </c>
      <c r="AE1172">
        <v>18.20</v>
      </c>
      <c r="AF1172">
        <v>16.489999999999998</v>
      </c>
      <c r="AG1172">
        <v>18.454999999999998</v>
      </c>
      <c r="AH1172">
        <v>14.14</v>
      </c>
      <c r="AI1172">
        <v>15.44</v>
      </c>
      <c r="AJ1172">
        <v>13.16</v>
      </c>
      <c r="AK1172">
        <v>15.10</v>
      </c>
      <c r="AL1172">
        <v>15.16</v>
      </c>
      <c r="AM1172">
        <v>11.41333333</v>
      </c>
      <c r="AN1172">
        <v>14.22018349</v>
      </c>
      <c r="AO1172">
        <v>12.19847328</v>
      </c>
      <c r="AP1172">
        <v>14.15555556</v>
      </c>
      <c r="AQ1172">
        <v>12.45138889</v>
      </c>
      <c r="AR1172">
        <v>11.54861111</v>
      </c>
      <c r="AS1172">
        <v>13.82706767</v>
      </c>
      <c r="AT1172">
        <v>12.551724139999999</v>
      </c>
      <c r="AU1172">
        <v>12.03649635</v>
      </c>
      <c r="AV1172">
        <v>-63.637931029999997</v>
      </c>
      <c r="AW1172">
        <v>38.21621622</v>
      </c>
      <c r="AX1172">
        <v>7.6059113299999996</v>
      </c>
      <c r="AY1172">
        <v>14.622222219999999</v>
      </c>
      <c r="AZ1172">
        <v>9.9342105259999993</v>
      </c>
      <c r="BA1172">
        <v>11.14705882</v>
      </c>
    </row>
    <row r="1173" spans="1:53" ht="14.4" hidden="1">
      <c r="A1173" t="s">
        <v>2349</v>
      </c>
      <c r="B1173" t="s">
        <v>2350</v>
      </c>
      <c r="C1173">
        <v>20101010</v>
      </c>
      <c r="D1173">
        <v>3728</v>
      </c>
      <c r="E1173">
        <v>3.99642528</v>
      </c>
      <c r="F1173">
        <v>201010</v>
      </c>
      <c r="G1173">
        <v>20</v>
      </c>
      <c r="H1173">
        <v>20101010</v>
      </c>
      <c r="I1173">
        <v>1.55</v>
      </c>
      <c r="J1173">
        <v>1.35</v>
      </c>
      <c r="K1173">
        <v>0.24</v>
      </c>
      <c r="L1173">
        <v>-4.4000000000000004</v>
      </c>
      <c r="M1173">
        <v>2.5299999999999998</v>
      </c>
      <c r="N1173">
        <v>5.66</v>
      </c>
      <c r="O1173">
        <v>3.70</v>
      </c>
      <c r="P1173">
        <v>3.01</v>
      </c>
      <c r="Q1173">
        <v>5.65</v>
      </c>
      <c r="R1173">
        <v>5.0599999999999996</v>
      </c>
      <c r="S1173">
        <v>-8.3800000000000008</v>
      </c>
      <c r="T1173">
        <v>-5.19</v>
      </c>
      <c r="U1173">
        <v>-5.21</v>
      </c>
      <c r="V1173">
        <v>-5.78</v>
      </c>
      <c r="W1173">
        <v>-18.32</v>
      </c>
      <c r="X1173">
        <v>20.81</v>
      </c>
      <c r="Y1173">
        <v>20.78</v>
      </c>
      <c r="Z1173">
        <v>16.97</v>
      </c>
      <c r="AA1173">
        <v>34.08</v>
      </c>
      <c r="AB1173">
        <v>43.04</v>
      </c>
      <c r="AC1173">
        <v>50.07</v>
      </c>
      <c r="AD1173">
        <v>58.35</v>
      </c>
      <c r="AE1173">
        <v>87.25</v>
      </c>
      <c r="AF1173">
        <v>72.09</v>
      </c>
      <c r="AG1173">
        <v>72.88</v>
      </c>
      <c r="AH1173">
        <v>39.090000000000003</v>
      </c>
      <c r="AI1173">
        <v>43.09</v>
      </c>
      <c r="AJ1173">
        <v>29.60</v>
      </c>
      <c r="AK1173">
        <v>31.78</v>
      </c>
      <c r="AL1173">
        <v>34.08</v>
      </c>
      <c r="AM1173">
        <v>13.42580645</v>
      </c>
      <c r="AN1173">
        <v>15.39259259</v>
      </c>
      <c r="AO1173">
        <v>70.708333330000002</v>
      </c>
      <c r="AP1173">
        <v>-7.7454545450000003</v>
      </c>
      <c r="AQ1173">
        <v>17.011857710000001</v>
      </c>
      <c r="AR1173">
        <v>8.8462897530000006</v>
      </c>
      <c r="AS1173">
        <v>15.770270269999999</v>
      </c>
      <c r="AT1173">
        <v>28.98671096</v>
      </c>
      <c r="AU1173">
        <v>12.75929204</v>
      </c>
      <c r="AV1173">
        <v>14.40316206</v>
      </c>
      <c r="AW1173">
        <v>-4.6646778040000001</v>
      </c>
      <c r="AX1173">
        <v>-8.3025048170000009</v>
      </c>
      <c r="AY1173">
        <v>-5.6813819580000002</v>
      </c>
      <c r="AZ1173">
        <v>-5.498269896</v>
      </c>
      <c r="BA1173">
        <v>-1.8602620089999999</v>
      </c>
    </row>
    <row r="1174" spans="1:53" ht="14.4" hidden="1">
      <c r="A1174" t="s">
        <v>2351</v>
      </c>
      <c r="B1174" t="s">
        <v>2352</v>
      </c>
      <c r="C1174">
        <v>25504040</v>
      </c>
      <c r="D1174">
        <v>5940</v>
      </c>
      <c r="E1174">
        <v>3.99240941</v>
      </c>
      <c r="F1174">
        <v>255040</v>
      </c>
      <c r="G1174">
        <v>25</v>
      </c>
      <c r="H1174">
        <v>25504040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>
        <v>0</v>
      </c>
      <c r="O1174">
        <v>0</v>
      </c>
      <c r="P1174">
        <v>0</v>
      </c>
      <c r="Q1174">
        <v>0.24</v>
      </c>
      <c r="R1174">
        <v>1.36</v>
      </c>
      <c r="S1174">
        <v>3.44</v>
      </c>
      <c r="T1174">
        <v>7.12</v>
      </c>
      <c r="U1174">
        <v>7.49</v>
      </c>
      <c r="V1174">
        <v>6.70</v>
      </c>
      <c r="W1174">
        <v>5.73</v>
      </c>
      <c r="X1174" t="e">
        <v>#N/A</v>
      </c>
      <c r="Y1174" t="e">
        <v>#N/A</v>
      </c>
      <c r="Z1174" t="e">
        <v>#N/A</v>
      </c>
      <c r="AA1174" t="e">
        <v>#N/A</v>
      </c>
      <c r="AB1174" t="e">
        <v>#N/A</v>
      </c>
      <c r="AC1174" t="e">
        <v>#N/A</v>
      </c>
      <c r="AD1174" t="e">
        <v>#N/A</v>
      </c>
      <c r="AE1174" t="e">
        <v>#N/A</v>
      </c>
      <c r="AF1174" t="e">
        <v>#N/A</v>
      </c>
      <c r="AG1174" t="e">
        <v>#N/A</v>
      </c>
      <c r="AH1174">
        <v>20.73</v>
      </c>
      <c r="AI1174">
        <v>43.90</v>
      </c>
      <c r="AJ1174">
        <v>52.54</v>
      </c>
      <c r="AK1174">
        <v>66</v>
      </c>
      <c r="AL1174">
        <v>57.53</v>
      </c>
      <c r="AM1174" t="s">
        <v>23</v>
      </c>
      <c r="AN1174" t="s">
        <v>23</v>
      </c>
      <c r="AO1174" t="s">
        <v>23</v>
      </c>
      <c r="AP1174" t="s">
        <v>23</v>
      </c>
      <c r="AQ1174" t="s">
        <v>23</v>
      </c>
      <c r="AR1174" t="s">
        <v>23</v>
      </c>
      <c r="AS1174" t="s">
        <v>23</v>
      </c>
      <c r="AT1174" t="s">
        <v>23</v>
      </c>
      <c r="AU1174" t="s">
        <v>23</v>
      </c>
      <c r="AV1174" t="s">
        <v>23</v>
      </c>
      <c r="AW1174">
        <v>6.026162791</v>
      </c>
      <c r="AX1174">
        <v>6.1657303370000003</v>
      </c>
      <c r="AY1174">
        <v>7.0146862480000003</v>
      </c>
      <c r="AZ1174">
        <v>9.8507462690000001</v>
      </c>
      <c r="BA1174">
        <v>10.04013962</v>
      </c>
    </row>
    <row r="1175" spans="1:53" ht="14.4" hidden="1">
      <c r="A1175" t="s">
        <v>2353</v>
      </c>
      <c r="B1175" t="s">
        <v>2354</v>
      </c>
      <c r="C1175">
        <v>35201010</v>
      </c>
      <c r="D1175">
        <v>2836</v>
      </c>
      <c r="E1175">
        <v>3.98860686</v>
      </c>
      <c r="F1175">
        <v>352010</v>
      </c>
      <c r="G1175">
        <v>35</v>
      </c>
      <c r="H1175">
        <v>35201010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>
        <v>0</v>
      </c>
      <c r="T1175">
        <v>0</v>
      </c>
      <c r="U1175">
        <v>-2.60</v>
      </c>
      <c r="V1175">
        <v>-2.4300000000000002</v>
      </c>
      <c r="W1175">
        <v>-0.87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  <c r="AC1175" t="e">
        <v>#N/A</v>
      </c>
      <c r="AD1175" t="e">
        <v>#N/A</v>
      </c>
      <c r="AE1175" t="e">
        <v>#N/A</v>
      </c>
      <c r="AF1175" t="e">
        <v>#N/A</v>
      </c>
      <c r="AG1175" t="e">
        <v>#N/A</v>
      </c>
      <c r="AH1175">
        <v>10.49</v>
      </c>
      <c r="AI1175">
        <v>9.8800000000000008</v>
      </c>
      <c r="AJ1175">
        <v>10</v>
      </c>
      <c r="AK1175">
        <v>11.48</v>
      </c>
      <c r="AL1175">
        <v>13.23</v>
      </c>
      <c r="AM1175" t="s">
        <v>23</v>
      </c>
      <c r="AN1175" t="s">
        <v>23</v>
      </c>
      <c r="AO1175" t="s">
        <v>23</v>
      </c>
      <c r="AP1175" t="s">
        <v>23</v>
      </c>
      <c r="AQ1175" t="s">
        <v>23</v>
      </c>
      <c r="AR1175" t="s">
        <v>23</v>
      </c>
      <c r="AS1175" t="s">
        <v>23</v>
      </c>
      <c r="AT1175" t="s">
        <v>23</v>
      </c>
      <c r="AU1175" t="s">
        <v>23</v>
      </c>
      <c r="AV1175" t="s">
        <v>23</v>
      </c>
      <c r="AW1175" t="s">
        <v>23</v>
      </c>
      <c r="AX1175" t="s">
        <v>23</v>
      </c>
      <c r="AY1175">
        <v>-3.846153846</v>
      </c>
      <c r="AZ1175">
        <v>-4.7242798349999999</v>
      </c>
      <c r="BA1175">
        <v>-15.20689655</v>
      </c>
    </row>
    <row r="1176" spans="1:53" ht="14.4" hidden="1">
      <c r="A1176" t="s">
        <v>2355</v>
      </c>
      <c r="B1176" t="s">
        <v>2356</v>
      </c>
      <c r="C1176">
        <v>40101015</v>
      </c>
      <c r="D1176">
        <v>6035</v>
      </c>
      <c r="E1176">
        <v>3.9878762000000001</v>
      </c>
      <c r="F1176">
        <v>401010</v>
      </c>
      <c r="G1176">
        <v>40</v>
      </c>
      <c r="H1176">
        <v>40101015</v>
      </c>
      <c r="I1176">
        <v>2.2200000000000002</v>
      </c>
      <c r="J1176">
        <v>1.87</v>
      </c>
      <c r="K1176">
        <v>2.33</v>
      </c>
      <c r="L1176">
        <v>2.89</v>
      </c>
      <c r="M1176">
        <v>3.85</v>
      </c>
      <c r="N1176">
        <v>5.37</v>
      </c>
      <c r="O1176">
        <v>1.85</v>
      </c>
      <c r="P1176">
        <v>2.0699999999999998</v>
      </c>
      <c r="Q1176">
        <v>2.36</v>
      </c>
      <c r="R1176">
        <v>2.48</v>
      </c>
      <c r="S1176">
        <v>2.98</v>
      </c>
      <c r="T1176">
        <v>3.56</v>
      </c>
      <c r="U1176">
        <v>3.97</v>
      </c>
      <c r="V1176">
        <v>5.07</v>
      </c>
      <c r="W1176">
        <v>7.66</v>
      </c>
      <c r="X1176">
        <v>15.51</v>
      </c>
      <c r="Y1176">
        <v>16.25</v>
      </c>
      <c r="Z1176">
        <v>27.8108</v>
      </c>
      <c r="AA1176">
        <v>78.430000000000007</v>
      </c>
      <c r="AB1176">
        <v>77.81</v>
      </c>
      <c r="AC1176">
        <v>21.05</v>
      </c>
      <c r="AD1176">
        <v>28.55</v>
      </c>
      <c r="AE1176">
        <v>29.90</v>
      </c>
      <c r="AF1176">
        <v>25.18</v>
      </c>
      <c r="AG1176">
        <v>30.28</v>
      </c>
      <c r="AH1176">
        <v>37.53</v>
      </c>
      <c r="AI1176">
        <v>55.91</v>
      </c>
      <c r="AJ1176">
        <v>38.22</v>
      </c>
      <c r="AK1176">
        <v>54.60</v>
      </c>
      <c r="AL1176">
        <v>69.849999999999994</v>
      </c>
      <c r="AM1176">
        <v>6.9864864860000004</v>
      </c>
      <c r="AN1176">
        <v>8.6898395720000003</v>
      </c>
      <c r="AO1176">
        <v>11.93596567</v>
      </c>
      <c r="AP1176">
        <v>27.138408299999998</v>
      </c>
      <c r="AQ1176">
        <v>20.21038961</v>
      </c>
      <c r="AR1176">
        <v>3.9199255119999998</v>
      </c>
      <c r="AS1176">
        <v>15.43243243</v>
      </c>
      <c r="AT1176">
        <v>14.44444444</v>
      </c>
      <c r="AU1176">
        <v>10.66949153</v>
      </c>
      <c r="AV1176">
        <v>12.20967742</v>
      </c>
      <c r="AW1176">
        <v>12.59395973</v>
      </c>
      <c r="AX1176">
        <v>15.70505618</v>
      </c>
      <c r="AY1176">
        <v>9.6272040299999997</v>
      </c>
      <c r="AZ1176">
        <v>10.76923077</v>
      </c>
      <c r="BA1176">
        <v>9.1187989559999991</v>
      </c>
    </row>
    <row r="1177" spans="1:53" ht="14.4" hidden="1">
      <c r="A1177" t="s">
        <v>2357</v>
      </c>
      <c r="B1177" t="s">
        <v>2358</v>
      </c>
      <c r="C1177">
        <v>25503030</v>
      </c>
      <c r="D1177">
        <v>5651</v>
      </c>
      <c r="E1177">
        <v>3.9858850499999998</v>
      </c>
      <c r="F1177">
        <v>255030</v>
      </c>
      <c r="G1177">
        <v>25</v>
      </c>
      <c r="H1177">
        <v>25503030</v>
      </c>
      <c r="I1177">
        <v>2.75</v>
      </c>
      <c r="J1177">
        <v>3.14</v>
      </c>
      <c r="K1177">
        <v>3.56</v>
      </c>
      <c r="L1177">
        <v>3.71</v>
      </c>
      <c r="M1177">
        <v>3.72</v>
      </c>
      <c r="N1177">
        <v>3.15</v>
      </c>
      <c r="O1177">
        <v>2.02</v>
      </c>
      <c r="P1177">
        <v>2.59</v>
      </c>
      <c r="Q1177">
        <v>3.32</v>
      </c>
      <c r="R1177">
        <v>3.18</v>
      </c>
      <c r="S1177">
        <v>-4.3899999999999997</v>
      </c>
      <c r="T1177">
        <v>1.1000000000000001</v>
      </c>
      <c r="U1177">
        <v>1.51</v>
      </c>
      <c r="V1177">
        <v>0.82</v>
      </c>
      <c r="W1177">
        <v>1.74</v>
      </c>
      <c r="X1177">
        <v>42.38</v>
      </c>
      <c r="Y1177">
        <v>49.71</v>
      </c>
      <c r="Z1177">
        <v>53.5</v>
      </c>
      <c r="AA1177">
        <v>61.80</v>
      </c>
      <c r="AB1177">
        <v>79.39</v>
      </c>
      <c r="AC1177">
        <v>49.81</v>
      </c>
      <c r="AD1177">
        <v>47.93</v>
      </c>
      <c r="AE1177">
        <v>47.38</v>
      </c>
      <c r="AF1177">
        <v>46.61</v>
      </c>
      <c r="AG1177">
        <v>40.93</v>
      </c>
      <c r="AH1177">
        <v>31.21</v>
      </c>
      <c r="AI1177">
        <v>22.62</v>
      </c>
      <c r="AJ1177">
        <v>16.14</v>
      </c>
      <c r="AK1177">
        <v>18.45</v>
      </c>
      <c r="AL1177">
        <v>24.15</v>
      </c>
      <c r="AM1177">
        <v>15.410909090000001</v>
      </c>
      <c r="AN1177">
        <v>15.83121019</v>
      </c>
      <c r="AO1177">
        <v>15.02808989</v>
      </c>
      <c r="AP1177">
        <v>16.65768194</v>
      </c>
      <c r="AQ1177">
        <v>21.34139785</v>
      </c>
      <c r="AR1177">
        <v>15.812698409999999</v>
      </c>
      <c r="AS1177">
        <v>23.72772277</v>
      </c>
      <c r="AT1177">
        <v>18.293436289999999</v>
      </c>
      <c r="AU1177">
        <v>14.039156630000001</v>
      </c>
      <c r="AV1177">
        <v>12.871069179999999</v>
      </c>
      <c r="AW1177">
        <v>-7.1093394080000003</v>
      </c>
      <c r="AX1177">
        <v>20.56363636</v>
      </c>
      <c r="AY1177">
        <v>10.688741719999999</v>
      </c>
      <c r="AZ1177">
        <v>22.5</v>
      </c>
      <c r="BA1177">
        <v>13.87931034</v>
      </c>
    </row>
    <row r="1178" spans="1:53" ht="14.4" hidden="1">
      <c r="A1178" t="s">
        <v>2359</v>
      </c>
      <c r="B1178" t="s">
        <v>2360</v>
      </c>
      <c r="C1178">
        <v>20101010</v>
      </c>
      <c r="D1178">
        <v>7370</v>
      </c>
      <c r="E1178">
        <v>3.9853321199999998</v>
      </c>
      <c r="F1178">
        <v>201010</v>
      </c>
      <c r="G1178">
        <v>20</v>
      </c>
      <c r="H1178">
        <v>20101010</v>
      </c>
      <c r="I1178">
        <v>0.86</v>
      </c>
      <c r="J1178">
        <v>-0.88</v>
      </c>
      <c r="K1178">
        <v>-2.44</v>
      </c>
      <c r="L1178">
        <v>-0.65</v>
      </c>
      <c r="M1178">
        <v>-1.35</v>
      </c>
      <c r="N1178">
        <v>0.34</v>
      </c>
      <c r="O1178">
        <v>-0.99</v>
      </c>
      <c r="P1178">
        <v>-0.48</v>
      </c>
      <c r="Q1178">
        <v>-0.03</v>
      </c>
      <c r="R1178">
        <v>0.11</v>
      </c>
      <c r="S1178">
        <v>0.67</v>
      </c>
      <c r="T1178">
        <v>-0.02</v>
      </c>
      <c r="U1178">
        <v>-0.28999999999999998</v>
      </c>
      <c r="V1178">
        <v>-0.070000000000000007</v>
      </c>
      <c r="W1178">
        <v>0.11</v>
      </c>
      <c r="X1178">
        <v>13.17</v>
      </c>
      <c r="Y1178">
        <v>5.97</v>
      </c>
      <c r="Z1178">
        <v>5.03</v>
      </c>
      <c r="AA1178">
        <v>7.68</v>
      </c>
      <c r="AB1178">
        <v>5.0199999999999996</v>
      </c>
      <c r="AC1178">
        <v>4.0999999999999996</v>
      </c>
      <c r="AD1178">
        <v>7.40</v>
      </c>
      <c r="AE1178">
        <v>10.59</v>
      </c>
      <c r="AF1178">
        <v>14.09</v>
      </c>
      <c r="AG1178">
        <v>18.010000000000002</v>
      </c>
      <c r="AH1178">
        <v>27.43</v>
      </c>
      <c r="AI1178">
        <v>19.399999999999999</v>
      </c>
      <c r="AJ1178">
        <v>10.32</v>
      </c>
      <c r="AK1178">
        <v>20.29</v>
      </c>
      <c r="AL1178">
        <v>26.38</v>
      </c>
      <c r="AM1178">
        <v>15.313953489999999</v>
      </c>
      <c r="AN1178">
        <v>-6.7840909089999997</v>
      </c>
      <c r="AO1178">
        <v>-2.0614754099999999</v>
      </c>
      <c r="AP1178">
        <v>-11.81538462</v>
      </c>
      <c r="AQ1178">
        <v>-3.7185185189999999</v>
      </c>
      <c r="AR1178">
        <v>12.05882353</v>
      </c>
      <c r="AS1178">
        <v>-7.474747475</v>
      </c>
      <c r="AT1178">
        <v>-22.0625</v>
      </c>
      <c r="AU1178">
        <v>-469.66666670000001</v>
      </c>
      <c r="AV1178">
        <v>163.72727269999999</v>
      </c>
      <c r="AW1178">
        <v>40.940298509999998</v>
      </c>
      <c r="AX1178">
        <v>-970</v>
      </c>
      <c r="AY1178">
        <v>-35.586206900000001</v>
      </c>
      <c r="AZ1178">
        <v>-289.85714289999999</v>
      </c>
      <c r="BA1178">
        <v>239.81818179999999</v>
      </c>
    </row>
    <row r="1179" spans="1:53" ht="14.4" hidden="1">
      <c r="A1179" t="s">
        <v>2361</v>
      </c>
      <c r="B1179" t="s">
        <v>2362</v>
      </c>
      <c r="C1179">
        <v>20202030</v>
      </c>
      <c r="D1179">
        <v>7374</v>
      </c>
      <c r="E1179">
        <v>3.9849607200000001</v>
      </c>
      <c r="F1179">
        <v>202020</v>
      </c>
      <c r="G1179">
        <v>20</v>
      </c>
      <c r="H1179">
        <v>20202030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>
        <v>0</v>
      </c>
      <c r="O1179">
        <v>0</v>
      </c>
      <c r="P1179">
        <v>0.32</v>
      </c>
      <c r="Q1179">
        <v>-0.67</v>
      </c>
      <c r="R1179">
        <v>0.21</v>
      </c>
      <c r="S1179">
        <v>-0.03</v>
      </c>
      <c r="T1179">
        <v>0.25</v>
      </c>
      <c r="U1179">
        <v>0.5</v>
      </c>
      <c r="V1179">
        <v>0.36</v>
      </c>
      <c r="W1179">
        <v>0.19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  <c r="AD1179" t="e">
        <v>#N/A</v>
      </c>
      <c r="AE1179" t="e">
        <v>#N/A</v>
      </c>
      <c r="AF1179">
        <v>9.76</v>
      </c>
      <c r="AG1179">
        <v>13.99</v>
      </c>
      <c r="AH1179">
        <v>13.42</v>
      </c>
      <c r="AI1179">
        <v>15.43</v>
      </c>
      <c r="AJ1179">
        <v>13.83</v>
      </c>
      <c r="AK1179">
        <v>23.03</v>
      </c>
      <c r="AL1179">
        <v>24.18</v>
      </c>
      <c r="AM1179" t="s">
        <v>23</v>
      </c>
      <c r="AN1179" t="s">
        <v>23</v>
      </c>
      <c r="AO1179" t="s">
        <v>23</v>
      </c>
      <c r="AP1179" t="s">
        <v>23</v>
      </c>
      <c r="AQ1179" t="s">
        <v>23</v>
      </c>
      <c r="AR1179" t="s">
        <v>23</v>
      </c>
      <c r="AS1179" t="s">
        <v>23</v>
      </c>
      <c r="AT1179" t="s">
        <v>23</v>
      </c>
      <c r="AU1179">
        <v>-14.567164180000001</v>
      </c>
      <c r="AV1179">
        <v>66.619047620000003</v>
      </c>
      <c r="AW1179">
        <v>-447.33333329999999</v>
      </c>
      <c r="AX1179">
        <v>61.72</v>
      </c>
      <c r="AY1179">
        <v>27.66</v>
      </c>
      <c r="AZ1179">
        <v>63.972222219999999</v>
      </c>
      <c r="BA1179">
        <v>127.2631579</v>
      </c>
    </row>
    <row r="1180" spans="1:53" ht="14.4" hidden="1">
      <c r="A1180" t="s">
        <v>2363</v>
      </c>
      <c r="B1180" t="s">
        <v>2364</v>
      </c>
      <c r="C1180">
        <v>25101010</v>
      </c>
      <c r="D1180">
        <v>3714</v>
      </c>
      <c r="E1180">
        <v>3.95347735</v>
      </c>
      <c r="F1180">
        <v>251010</v>
      </c>
      <c r="G1180">
        <v>25</v>
      </c>
      <c r="H1180">
        <v>25101010</v>
      </c>
      <c r="I1180">
        <v>2.5499999999999998</v>
      </c>
      <c r="J1180">
        <v>2.93</v>
      </c>
      <c r="K1180">
        <v>1.94</v>
      </c>
      <c r="L1180">
        <v>2.2400000000000002</v>
      </c>
      <c r="M1180">
        <v>2.4900000000000002</v>
      </c>
      <c r="N1180">
        <v>2.60</v>
      </c>
      <c r="O1180">
        <v>3.07</v>
      </c>
      <c r="P1180">
        <v>3.13</v>
      </c>
      <c r="Q1180">
        <v>4.0199999999999996</v>
      </c>
      <c r="R1180">
        <v>2.56</v>
      </c>
      <c r="S1180">
        <v>3.30</v>
      </c>
      <c r="T1180">
        <v>4.12</v>
      </c>
      <c r="U1180">
        <v>3.85</v>
      </c>
      <c r="V1180">
        <v>4.0999999999999996</v>
      </c>
      <c r="W1180">
        <v>6.14</v>
      </c>
      <c r="X1180">
        <v>36.24</v>
      </c>
      <c r="Y1180">
        <v>36.93</v>
      </c>
      <c r="Z1180">
        <v>35.340000000000003</v>
      </c>
      <c r="AA1180">
        <v>56.040999999999997</v>
      </c>
      <c r="AB1180">
        <v>48.27</v>
      </c>
      <c r="AC1180">
        <v>47.47</v>
      </c>
      <c r="AD1180">
        <v>73.06</v>
      </c>
      <c r="AE1180">
        <v>61.14</v>
      </c>
      <c r="AF1180">
        <v>90.02</v>
      </c>
      <c r="AG1180">
        <v>75.72</v>
      </c>
      <c r="AH1180">
        <v>86.82</v>
      </c>
      <c r="AI1180">
        <v>113.01</v>
      </c>
      <c r="AJ1180">
        <v>80.87</v>
      </c>
      <c r="AK1180">
        <v>83.41</v>
      </c>
      <c r="AL1180">
        <v>129.55000000000001</v>
      </c>
      <c r="AM1180">
        <v>14.211764710000001</v>
      </c>
      <c r="AN1180">
        <v>12.604095559999999</v>
      </c>
      <c r="AO1180">
        <v>18.21649485</v>
      </c>
      <c r="AP1180">
        <v>25.01830357</v>
      </c>
      <c r="AQ1180">
        <v>19.385542170000001</v>
      </c>
      <c r="AR1180">
        <v>18.257692309999999</v>
      </c>
      <c r="AS1180">
        <v>23.798045599999998</v>
      </c>
      <c r="AT1180">
        <v>19.53354633</v>
      </c>
      <c r="AU1180">
        <v>22.393034830000001</v>
      </c>
      <c r="AV1180">
        <v>29.578125</v>
      </c>
      <c r="AW1180">
        <v>26.309090909999998</v>
      </c>
      <c r="AX1180">
        <v>27.429611649999998</v>
      </c>
      <c r="AY1180">
        <v>21.005194809999999</v>
      </c>
      <c r="AZ1180">
        <v>20.343902440000001</v>
      </c>
      <c r="BA1180">
        <v>21.09934853</v>
      </c>
    </row>
    <row r="1181" spans="1:53" ht="14.4" hidden="1">
      <c r="A1181" t="s">
        <v>2365</v>
      </c>
      <c r="B1181" t="s">
        <v>2366</v>
      </c>
      <c r="C1181">
        <v>35102015</v>
      </c>
      <c r="D1181">
        <v>8090</v>
      </c>
      <c r="E1181">
        <v>3.9481991999999999</v>
      </c>
      <c r="F1181">
        <v>351020</v>
      </c>
      <c r="G1181">
        <v>35</v>
      </c>
      <c r="H1181">
        <v>35102015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>
        <v>0</v>
      </c>
      <c r="O1181">
        <v>0</v>
      </c>
      <c r="P1181">
        <v>0</v>
      </c>
      <c r="Q1181">
        <v>0</v>
      </c>
      <c r="R1181">
        <v>-0.12</v>
      </c>
      <c r="S1181">
        <v>-0.04</v>
      </c>
      <c r="T1181">
        <v>0.77</v>
      </c>
      <c r="U1181">
        <v>0.83</v>
      </c>
      <c r="V1181">
        <v>1.48</v>
      </c>
      <c r="W1181">
        <v>1.23</v>
      </c>
      <c r="X1181" t="e">
        <v>#N/A</v>
      </c>
      <c r="Y1181" t="e">
        <v>#N/A</v>
      </c>
      <c r="Z1181" t="e">
        <v>#N/A</v>
      </c>
      <c r="AA1181" t="e">
        <v>#N/A</v>
      </c>
      <c r="AB1181" t="e">
        <v>#N/A</v>
      </c>
      <c r="AC1181" t="e">
        <v>#N/A</v>
      </c>
      <c r="AD1181" t="e">
        <v>#N/A</v>
      </c>
      <c r="AE1181" t="e">
        <v>#N/A</v>
      </c>
      <c r="AF1181" t="e">
        <v>#N/A</v>
      </c>
      <c r="AG1181">
        <v>3.73</v>
      </c>
      <c r="AH1181">
        <v>15.64</v>
      </c>
      <c r="AI1181">
        <v>28.44</v>
      </c>
      <c r="AJ1181">
        <v>30.09</v>
      </c>
      <c r="AK1181">
        <v>33.69</v>
      </c>
      <c r="AL1181">
        <v>23.20</v>
      </c>
      <c r="AM1181" t="s">
        <v>23</v>
      </c>
      <c r="AN1181" t="s">
        <v>23</v>
      </c>
      <c r="AO1181" t="s">
        <v>23</v>
      </c>
      <c r="AP1181" t="s">
        <v>23</v>
      </c>
      <c r="AQ1181" t="s">
        <v>23</v>
      </c>
      <c r="AR1181" t="s">
        <v>23</v>
      </c>
      <c r="AS1181" t="s">
        <v>23</v>
      </c>
      <c r="AT1181" t="s">
        <v>23</v>
      </c>
      <c r="AU1181" t="s">
        <v>23</v>
      </c>
      <c r="AV1181">
        <v>-31.083333329999999</v>
      </c>
      <c r="AW1181">
        <v>-391</v>
      </c>
      <c r="AX1181">
        <v>36.935064939999997</v>
      </c>
      <c r="AY1181">
        <v>36.253012050000002</v>
      </c>
      <c r="AZ1181">
        <v>22.763513509999999</v>
      </c>
      <c r="BA1181">
        <v>18.861788619999999</v>
      </c>
    </row>
    <row r="1182" spans="1:53" ht="14.4" hidden="1">
      <c r="A1182" t="s">
        <v>2367</v>
      </c>
      <c r="B1182" t="s">
        <v>2368</v>
      </c>
      <c r="C1182">
        <v>15101010</v>
      </c>
      <c r="D1182">
        <v>2810</v>
      </c>
      <c r="E1182">
        <v>3.9409448</v>
      </c>
      <c r="F1182">
        <v>151010</v>
      </c>
      <c r="G1182">
        <v>15</v>
      </c>
      <c r="H1182">
        <v>15101010</v>
      </c>
      <c r="I1182">
        <v>0.81</v>
      </c>
      <c r="J1182">
        <v>2.99</v>
      </c>
      <c r="K1182">
        <v>1.85</v>
      </c>
      <c r="L1182">
        <v>2.21</v>
      </c>
      <c r="M1182">
        <v>1.33</v>
      </c>
      <c r="N1182">
        <v>-0.01</v>
      </c>
      <c r="O1182">
        <v>-0.02</v>
      </c>
      <c r="P1182">
        <v>3.26</v>
      </c>
      <c r="Q1182">
        <v>1.95</v>
      </c>
      <c r="R1182">
        <v>-0.070000000000000007</v>
      </c>
      <c r="S1182">
        <v>-6.14</v>
      </c>
      <c r="T1182">
        <v>7.96</v>
      </c>
      <c r="U1182">
        <v>8.94</v>
      </c>
      <c r="V1182">
        <v>3.57</v>
      </c>
      <c r="W1182">
        <v>0.91</v>
      </c>
      <c r="X1182">
        <v>20.52</v>
      </c>
      <c r="Y1182">
        <v>19.649999999999999</v>
      </c>
      <c r="Z1182">
        <v>21.59</v>
      </c>
      <c r="AA1182">
        <v>28.85</v>
      </c>
      <c r="AB1182">
        <v>22.77</v>
      </c>
      <c r="AC1182">
        <v>17.260000000000002</v>
      </c>
      <c r="AD1182">
        <v>25.61</v>
      </c>
      <c r="AE1182">
        <v>35.58</v>
      </c>
      <c r="AF1182">
        <v>20.11</v>
      </c>
      <c r="AG1182">
        <v>17.25</v>
      </c>
      <c r="AH1182">
        <v>24.56</v>
      </c>
      <c r="AI1182">
        <v>57.52</v>
      </c>
      <c r="AJ1182">
        <v>52.94</v>
      </c>
      <c r="AK1182">
        <v>53.95</v>
      </c>
      <c r="AL1182">
        <v>33.799999999999997</v>
      </c>
      <c r="AM1182">
        <v>25.333333329999999</v>
      </c>
      <c r="AN1182">
        <v>6.5719063550000003</v>
      </c>
      <c r="AO1182">
        <v>11.67027027</v>
      </c>
      <c r="AP1182">
        <v>13.054298640000001</v>
      </c>
      <c r="AQ1182">
        <v>17.120300749999998</v>
      </c>
      <c r="AR1182">
        <v>-1726</v>
      </c>
      <c r="AS1182">
        <v>-1280.5</v>
      </c>
      <c r="AT1182">
        <v>10.914110429999999</v>
      </c>
      <c r="AU1182">
        <v>10.31282051</v>
      </c>
      <c r="AV1182">
        <v>-246.42857140000001</v>
      </c>
      <c r="AW1182">
        <v>-4</v>
      </c>
      <c r="AX1182">
        <v>7.2261306530000002</v>
      </c>
      <c r="AY1182">
        <v>5.9217002240000003</v>
      </c>
      <c r="AZ1182">
        <v>15.112044819999999</v>
      </c>
      <c r="BA1182">
        <v>37.142857139999997</v>
      </c>
    </row>
    <row r="1183" spans="1:53" ht="14.4" hidden="1">
      <c r="A1183" t="s">
        <v>2369</v>
      </c>
      <c r="B1183" t="s">
        <v>2370</v>
      </c>
      <c r="C1183">
        <v>30202030</v>
      </c>
      <c r="D1183">
        <v>2060</v>
      </c>
      <c r="E1183">
        <v>3.9380324600000001</v>
      </c>
      <c r="F1183">
        <v>302020</v>
      </c>
      <c r="G1183">
        <v>30</v>
      </c>
      <c r="H1183">
        <v>30202030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>
        <v>0</v>
      </c>
      <c r="O1183">
        <v>0</v>
      </c>
      <c r="P1183">
        <v>-0.03</v>
      </c>
      <c r="Q1183">
        <v>0.96</v>
      </c>
      <c r="R1183">
        <v>0.56000000000000005</v>
      </c>
      <c r="S1183">
        <v>0.35</v>
      </c>
      <c r="T1183">
        <v>0.42</v>
      </c>
      <c r="U1183">
        <v>1.08</v>
      </c>
      <c r="V1183">
        <v>1.32</v>
      </c>
      <c r="W1183">
        <v>1.38</v>
      </c>
      <c r="X1183" t="e">
        <v>#N/A</v>
      </c>
      <c r="Y1183" t="e">
        <v>#N/A</v>
      </c>
      <c r="Z1183" t="e">
        <v>#N/A</v>
      </c>
      <c r="AA1183" t="e">
        <v>#N/A</v>
      </c>
      <c r="AB1183" t="e">
        <v>#N/A</v>
      </c>
      <c r="AC1183" t="e">
        <v>#N/A</v>
      </c>
      <c r="AD1183">
        <v>10.23</v>
      </c>
      <c r="AE1183">
        <v>14.26</v>
      </c>
      <c r="AF1183">
        <v>18.899999999999999</v>
      </c>
      <c r="AG1183">
        <v>28.54</v>
      </c>
      <c r="AH1183">
        <v>31.36</v>
      </c>
      <c r="AI1183">
        <v>41.57</v>
      </c>
      <c r="AJ1183">
        <v>38.03</v>
      </c>
      <c r="AK1183">
        <v>39.60</v>
      </c>
      <c r="AL1183">
        <v>38.979999999999997</v>
      </c>
      <c r="AM1183" t="s">
        <v>23</v>
      </c>
      <c r="AN1183" t="s">
        <v>23</v>
      </c>
      <c r="AO1183" t="s">
        <v>23</v>
      </c>
      <c r="AP1183" t="s">
        <v>23</v>
      </c>
      <c r="AQ1183" t="s">
        <v>23</v>
      </c>
      <c r="AR1183" t="s">
        <v>23</v>
      </c>
      <c r="AS1183" t="s">
        <v>23</v>
      </c>
      <c r="AT1183">
        <v>-475.33333329999999</v>
      </c>
      <c r="AU1183">
        <v>19.6875</v>
      </c>
      <c r="AV1183">
        <v>50.964285709999999</v>
      </c>
      <c r="AW1183">
        <v>89.60</v>
      </c>
      <c r="AX1183">
        <v>98.97619048</v>
      </c>
      <c r="AY1183">
        <v>35.212962959999999</v>
      </c>
      <c r="AZ1183">
        <v>30</v>
      </c>
      <c r="BA1183">
        <v>28.246376810000001</v>
      </c>
    </row>
    <row r="1184" spans="1:53" ht="14.4" hidden="1">
      <c r="A1184" t="s">
        <v>2371</v>
      </c>
      <c r="B1184" t="s">
        <v>2372</v>
      </c>
      <c r="C1184">
        <v>45203010</v>
      </c>
      <c r="D1184">
        <v>3829</v>
      </c>
      <c r="E1184">
        <v>3.9349750000000001</v>
      </c>
      <c r="F1184">
        <v>452030</v>
      </c>
      <c r="G1184">
        <v>45</v>
      </c>
      <c r="H1184">
        <v>45203010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e">
        <v>#N/A</v>
      </c>
      <c r="R1184" t="e">
        <v>#N/A</v>
      </c>
      <c r="S1184" t="e">
        <v>#N/A</v>
      </c>
      <c r="T1184">
        <v>0</v>
      </c>
      <c r="U1184">
        <v>-1.53</v>
      </c>
      <c r="V1184">
        <v>-0.49</v>
      </c>
      <c r="W1184">
        <v>-0.18</v>
      </c>
      <c r="X1184" t="e">
        <v>#N/A</v>
      </c>
      <c r="Y1184" t="e">
        <v>#N/A</v>
      </c>
      <c r="Z1184" t="e">
        <v>#N/A</v>
      </c>
      <c r="AA1184" t="e">
        <v>#N/A</v>
      </c>
      <c r="AB1184" t="e">
        <v>#N/A</v>
      </c>
      <c r="AC1184" t="e">
        <v>#N/A</v>
      </c>
      <c r="AD1184" t="e">
        <v>#N/A</v>
      </c>
      <c r="AE1184" t="e">
        <v>#N/A</v>
      </c>
      <c r="AF1184" t="e">
        <v>#N/A</v>
      </c>
      <c r="AG1184" t="e">
        <v>#N/A</v>
      </c>
      <c r="AH1184" t="e">
        <v>#N/A</v>
      </c>
      <c r="AI1184">
        <v>10.47</v>
      </c>
      <c r="AJ1184">
        <v>6.61</v>
      </c>
      <c r="AK1184">
        <v>10.25</v>
      </c>
      <c r="AL1184">
        <v>17.45</v>
      </c>
      <c r="AM1184" t="s">
        <v>23</v>
      </c>
      <c r="AN1184" t="s">
        <v>23</v>
      </c>
      <c r="AO1184" t="s">
        <v>23</v>
      </c>
      <c r="AP1184" t="s">
        <v>23</v>
      </c>
      <c r="AQ1184" t="s">
        <v>23</v>
      </c>
      <c r="AR1184" t="s">
        <v>23</v>
      </c>
      <c r="AS1184" t="s">
        <v>23</v>
      </c>
      <c r="AT1184" t="s">
        <v>23</v>
      </c>
      <c r="AU1184" t="s">
        <v>23</v>
      </c>
      <c r="AV1184" t="s">
        <v>23</v>
      </c>
      <c r="AW1184" t="s">
        <v>23</v>
      </c>
      <c r="AX1184" t="s">
        <v>23</v>
      </c>
      <c r="AY1184">
        <v>-4.3202614380000002</v>
      </c>
      <c r="AZ1184">
        <v>-20.91836735</v>
      </c>
      <c r="BA1184">
        <v>-96.944444439999998</v>
      </c>
    </row>
    <row r="1185" spans="1:53" ht="14.4" hidden="1">
      <c r="A1185" t="s">
        <v>2373</v>
      </c>
      <c r="B1185" t="s">
        <v>2374</v>
      </c>
      <c r="C1185">
        <v>40101015</v>
      </c>
      <c r="D1185">
        <v>6020</v>
      </c>
      <c r="E1185">
        <v>3.9287414799999998</v>
      </c>
      <c r="F1185">
        <v>401010</v>
      </c>
      <c r="G1185">
        <v>40</v>
      </c>
      <c r="H1185">
        <v>40101015</v>
      </c>
      <c r="I1185">
        <v>1.72</v>
      </c>
      <c r="J1185">
        <v>1.69</v>
      </c>
      <c r="K1185">
        <v>1.39</v>
      </c>
      <c r="L1185">
        <v>1.88</v>
      </c>
      <c r="M1185">
        <v>2.2799999999999998</v>
      </c>
      <c r="N1185">
        <v>2.0499999999999998</v>
      </c>
      <c r="O1185">
        <v>2.02</v>
      </c>
      <c r="P1185">
        <v>2.36</v>
      </c>
      <c r="Q1185">
        <v>3.24</v>
      </c>
      <c r="R1185">
        <v>3.12</v>
      </c>
      <c r="S1185">
        <v>2.62</v>
      </c>
      <c r="T1185">
        <v>4</v>
      </c>
      <c r="U1185">
        <v>4.78</v>
      </c>
      <c r="V1185">
        <v>6.62</v>
      </c>
      <c r="W1185">
        <v>6.57</v>
      </c>
      <c r="X1185">
        <v>20.03</v>
      </c>
      <c r="Y1185">
        <v>18.335</v>
      </c>
      <c r="Z1185">
        <v>18.09</v>
      </c>
      <c r="AA1185">
        <v>26.36</v>
      </c>
      <c r="AB1185">
        <v>26.54</v>
      </c>
      <c r="AC1185">
        <v>25.70</v>
      </c>
      <c r="AD1185">
        <v>40.799999999999997</v>
      </c>
      <c r="AE1185">
        <v>39.700000000000003</v>
      </c>
      <c r="AF1185">
        <v>34.40</v>
      </c>
      <c r="AG1185">
        <v>43.07</v>
      </c>
      <c r="AH1185">
        <v>37.44</v>
      </c>
      <c r="AI1185">
        <v>42.39</v>
      </c>
      <c r="AJ1185">
        <v>45.76</v>
      </c>
      <c r="AK1185">
        <v>54.32</v>
      </c>
      <c r="AL1185">
        <v>63.16</v>
      </c>
      <c r="AM1185">
        <v>11.64534884</v>
      </c>
      <c r="AN1185">
        <v>10.84911243</v>
      </c>
      <c r="AO1185">
        <v>13.01438849</v>
      </c>
      <c r="AP1185">
        <v>14.0212766</v>
      </c>
      <c r="AQ1185">
        <v>11.64035088</v>
      </c>
      <c r="AR1185">
        <v>12.536585369999999</v>
      </c>
      <c r="AS1185">
        <v>20.198019800000001</v>
      </c>
      <c r="AT1185">
        <v>16.822033900000001</v>
      </c>
      <c r="AU1185">
        <v>10.617283949999999</v>
      </c>
      <c r="AV1185">
        <v>13.804487180000001</v>
      </c>
      <c r="AW1185">
        <v>14.290076340000001</v>
      </c>
      <c r="AX1185">
        <v>10.5975</v>
      </c>
      <c r="AY1185">
        <v>9.5732217570000007</v>
      </c>
      <c r="AZ1185">
        <v>8.2054380659999993</v>
      </c>
      <c r="BA1185">
        <v>9.6133942159999997</v>
      </c>
    </row>
    <row r="1186" spans="1:53" ht="14.4" hidden="1">
      <c r="A1186" t="s">
        <v>2375</v>
      </c>
      <c r="B1186" t="s">
        <v>2376</v>
      </c>
      <c r="C1186">
        <v>35201010</v>
      </c>
      <c r="D1186">
        <v>2836</v>
      </c>
      <c r="E1186">
        <v>3.9267531</v>
      </c>
      <c r="F1186">
        <v>352010</v>
      </c>
      <c r="G1186">
        <v>35</v>
      </c>
      <c r="H1186">
        <v>35201010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>
        <v>-0.66</v>
      </c>
      <c r="P1186">
        <v>-1.02</v>
      </c>
      <c r="Q1186">
        <v>-2.02</v>
      </c>
      <c r="R1186">
        <v>-1.85</v>
      </c>
      <c r="S1186">
        <v>-2.81</v>
      </c>
      <c r="T1186">
        <v>-3.59</v>
      </c>
      <c r="U1186">
        <v>-2.2599999999999998</v>
      </c>
      <c r="V1186">
        <v>-1.99</v>
      </c>
      <c r="W1186">
        <v>-2.4700000000000002</v>
      </c>
      <c r="X1186" t="e">
        <v>#N/A</v>
      </c>
      <c r="Y1186" t="e">
        <v>#N/A</v>
      </c>
      <c r="Z1186" t="e">
        <v>#N/A</v>
      </c>
      <c r="AA1186" t="e">
        <v>#N/A</v>
      </c>
      <c r="AB1186" t="e">
        <v>#N/A</v>
      </c>
      <c r="AC1186" t="e">
        <v>#N/A</v>
      </c>
      <c r="AD1186" t="e">
        <v>#N/A</v>
      </c>
      <c r="AE1186" t="e">
        <v>#N/A</v>
      </c>
      <c r="AF1186">
        <v>22.97</v>
      </c>
      <c r="AG1186">
        <v>13.18</v>
      </c>
      <c r="AH1186">
        <v>48.53</v>
      </c>
      <c r="AI1186">
        <v>24.84</v>
      </c>
      <c r="AJ1186">
        <v>9.0500000000000007</v>
      </c>
      <c r="AK1186">
        <v>18.80</v>
      </c>
      <c r="AL1186">
        <v>43.22</v>
      </c>
      <c r="AM1186" t="s">
        <v>23</v>
      </c>
      <c r="AN1186" t="s">
        <v>23</v>
      </c>
      <c r="AO1186" t="s">
        <v>23</v>
      </c>
      <c r="AP1186" t="s">
        <v>23</v>
      </c>
      <c r="AQ1186" t="s">
        <v>23</v>
      </c>
      <c r="AR1186" t="s">
        <v>23</v>
      </c>
      <c r="AS1186" t="s">
        <v>23</v>
      </c>
      <c r="AT1186" t="s">
        <v>23</v>
      </c>
      <c r="AU1186">
        <v>-11.371287130000001</v>
      </c>
      <c r="AV1186">
        <v>-7.1243243239999998</v>
      </c>
      <c r="AW1186">
        <v>-17.270462630000001</v>
      </c>
      <c r="AX1186">
        <v>-6.9192200560000003</v>
      </c>
      <c r="AY1186">
        <v>-4.0044247789999998</v>
      </c>
      <c r="AZ1186">
        <v>-9.4472361809999992</v>
      </c>
      <c r="BA1186">
        <v>-17.497975709999999</v>
      </c>
    </row>
    <row r="1187" spans="1:53" ht="14.4" hidden="1">
      <c r="A1187" t="s">
        <v>2377</v>
      </c>
      <c r="B1187" t="s">
        <v>2378</v>
      </c>
      <c r="C1187">
        <v>45103010</v>
      </c>
      <c r="D1187">
        <v>7370</v>
      </c>
      <c r="E1187">
        <v>3.9235046499999999</v>
      </c>
      <c r="F1187">
        <v>451030</v>
      </c>
      <c r="G1187">
        <v>45</v>
      </c>
      <c r="H1187">
        <v>45103010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>
        <v>0</v>
      </c>
      <c r="U1187">
        <v>-6.30</v>
      </c>
      <c r="V1187">
        <v>-0.65</v>
      </c>
      <c r="W1187">
        <v>-4.3899999999999997</v>
      </c>
      <c r="X1187" t="e">
        <v>#N/A</v>
      </c>
      <c r="Y1187" t="e">
        <v>#N/A</v>
      </c>
      <c r="Z1187" t="e">
        <v>#N/A</v>
      </c>
      <c r="AA1187" t="e">
        <v>#N/A</v>
      </c>
      <c r="AB1187" t="e">
        <v>#N/A</v>
      </c>
      <c r="AC1187" t="e">
        <v>#N/A</v>
      </c>
      <c r="AD1187" t="e">
        <v>#N/A</v>
      </c>
      <c r="AE1187" t="e">
        <v>#N/A</v>
      </c>
      <c r="AF1187" t="e">
        <v>#N/A</v>
      </c>
      <c r="AG1187" t="e">
        <v>#N/A</v>
      </c>
      <c r="AH1187" t="e">
        <v>#N/A</v>
      </c>
      <c r="AI1187" t="e">
        <v>#N/A</v>
      </c>
      <c r="AJ1187" t="e">
        <v>#N/A</v>
      </c>
      <c r="AK1187" t="e">
        <v>#N/A</v>
      </c>
      <c r="AL1187">
        <v>14.05</v>
      </c>
      <c r="AM1187" t="s">
        <v>23</v>
      </c>
      <c r="AN1187" t="s">
        <v>23</v>
      </c>
      <c r="AO1187" t="s">
        <v>23</v>
      </c>
      <c r="AP1187" t="s">
        <v>23</v>
      </c>
      <c r="AQ1187" t="s">
        <v>23</v>
      </c>
      <c r="AR1187" t="s">
        <v>23</v>
      </c>
      <c r="AS1187" t="s">
        <v>23</v>
      </c>
      <c r="AT1187" t="s">
        <v>23</v>
      </c>
      <c r="AU1187" t="s">
        <v>23</v>
      </c>
      <c r="AV1187" t="s">
        <v>23</v>
      </c>
      <c r="AW1187" t="s">
        <v>23</v>
      </c>
      <c r="AX1187" t="s">
        <v>23</v>
      </c>
      <c r="AY1187" t="s">
        <v>23</v>
      </c>
      <c r="AZ1187" t="s">
        <v>23</v>
      </c>
      <c r="BA1187">
        <v>-3.2004555809999999</v>
      </c>
    </row>
    <row r="1188" spans="1:53" ht="14.4" hidden="1">
      <c r="A1188" t="s">
        <v>2379</v>
      </c>
      <c r="B1188" t="s">
        <v>2380</v>
      </c>
      <c r="C1188">
        <v>55102010</v>
      </c>
      <c r="D1188">
        <v>4924</v>
      </c>
      <c r="E1188">
        <v>3.9233587499999998</v>
      </c>
      <c r="F1188">
        <v>551020</v>
      </c>
      <c r="G1188">
        <v>55</v>
      </c>
      <c r="H1188">
        <v>55102010</v>
      </c>
      <c r="I1188" t="e">
        <v>#N/A</v>
      </c>
      <c r="J1188">
        <v>0</v>
      </c>
      <c r="K1188">
        <v>0</v>
      </c>
      <c r="L1188">
        <v>0</v>
      </c>
      <c r="M1188">
        <v>2.0699999999999998</v>
      </c>
      <c r="N1188">
        <v>2.2400000000000002</v>
      </c>
      <c r="O1188">
        <v>2.65</v>
      </c>
      <c r="P1188">
        <v>3.08</v>
      </c>
      <c r="Q1188">
        <v>3.25</v>
      </c>
      <c r="R1188">
        <v>3.51</v>
      </c>
      <c r="S1188">
        <v>3.68</v>
      </c>
      <c r="T1188">
        <v>3.85</v>
      </c>
      <c r="U1188">
        <v>4.08</v>
      </c>
      <c r="V1188">
        <v>4.1399999999999997</v>
      </c>
      <c r="W1188">
        <v>3.91</v>
      </c>
      <c r="X1188" t="e">
        <v>#N/A</v>
      </c>
      <c r="Y1188" t="e">
        <v>#N/A</v>
      </c>
      <c r="Z1188" t="e">
        <v>#N/A</v>
      </c>
      <c r="AA1188" t="e">
        <v>#N/A</v>
      </c>
      <c r="AB1188">
        <v>41.22</v>
      </c>
      <c r="AC1188">
        <v>50.17</v>
      </c>
      <c r="AD1188">
        <v>63.96</v>
      </c>
      <c r="AE1188">
        <v>73.260000000000005</v>
      </c>
      <c r="AF1188">
        <v>79.599999999999994</v>
      </c>
      <c r="AG1188">
        <v>93.57</v>
      </c>
      <c r="AH1188">
        <v>76.77</v>
      </c>
      <c r="AI1188">
        <v>77.59</v>
      </c>
      <c r="AJ1188">
        <v>75.72</v>
      </c>
      <c r="AK1188">
        <v>63.72</v>
      </c>
      <c r="AL1188">
        <v>69.25</v>
      </c>
      <c r="AM1188" t="s">
        <v>23</v>
      </c>
      <c r="AN1188" t="s">
        <v>23</v>
      </c>
      <c r="AO1188" t="s">
        <v>23</v>
      </c>
      <c r="AP1188" t="s">
        <v>23</v>
      </c>
      <c r="AQ1188">
        <v>19.913043479999999</v>
      </c>
      <c r="AR1188">
        <v>22.397321430000002</v>
      </c>
      <c r="AS1188">
        <v>24.135849060000002</v>
      </c>
      <c r="AT1188">
        <v>23.785714290000001</v>
      </c>
      <c r="AU1188">
        <v>24.492307690000001</v>
      </c>
      <c r="AV1188">
        <v>26.658119660000001</v>
      </c>
      <c r="AW1188">
        <v>20.861413039999999</v>
      </c>
      <c r="AX1188">
        <v>20.153246750000001</v>
      </c>
      <c r="AY1188">
        <v>18.558823530000002</v>
      </c>
      <c r="AZ1188">
        <v>15.39130435</v>
      </c>
      <c r="BA1188">
        <v>17.71099744</v>
      </c>
    </row>
    <row r="1189" spans="1:53" ht="14.4" hidden="1">
      <c r="A1189" t="s">
        <v>2381</v>
      </c>
      <c r="B1189" t="s">
        <v>2382</v>
      </c>
      <c r="C1189">
        <v>50101010</v>
      </c>
      <c r="D1189">
        <v>4899</v>
      </c>
      <c r="E1189">
        <v>3.9209960700000002</v>
      </c>
      <c r="F1189">
        <v>501010</v>
      </c>
      <c r="G1189">
        <v>50</v>
      </c>
      <c r="H1189">
        <v>50101010</v>
      </c>
      <c r="I1189">
        <v>-0.34</v>
      </c>
      <c r="J1189">
        <v>-0.18</v>
      </c>
      <c r="K1189">
        <v>-0.28999999999999998</v>
      </c>
      <c r="L1189">
        <v>-0.96</v>
      </c>
      <c r="M1189">
        <v>-0.5</v>
      </c>
      <c r="N1189">
        <v>0.070000000000000007</v>
      </c>
      <c r="O1189">
        <v>-0.12</v>
      </c>
      <c r="P1189">
        <v>-0.08</v>
      </c>
      <c r="Q1189">
        <v>-0.01</v>
      </c>
      <c r="R1189">
        <v>-0.070000000000000007</v>
      </c>
      <c r="S1189">
        <v>-0.070000000000000007</v>
      </c>
      <c r="T1189">
        <v>-0.06</v>
      </c>
      <c r="U1189">
        <v>-0.14000000000000001</v>
      </c>
      <c r="V1189">
        <v>-0.02</v>
      </c>
      <c r="W1189">
        <v>-0.04</v>
      </c>
      <c r="X1189">
        <v>1.45</v>
      </c>
      <c r="Y1189">
        <v>0.54</v>
      </c>
      <c r="Z1189">
        <v>0.305</v>
      </c>
      <c r="AA1189">
        <v>1.75</v>
      </c>
      <c r="AB1189">
        <v>2.75</v>
      </c>
      <c r="AC1189">
        <v>1.44</v>
      </c>
      <c r="AD1189">
        <v>1.58</v>
      </c>
      <c r="AE1189">
        <v>1.31</v>
      </c>
      <c r="AF1189">
        <v>0.63970000000000005</v>
      </c>
      <c r="AG1189">
        <v>0.51870000000000005</v>
      </c>
      <c r="AH1189">
        <v>0.33860000000000001</v>
      </c>
      <c r="AI1189">
        <v>1.1599999999999999</v>
      </c>
      <c r="AJ1189">
        <v>1.33</v>
      </c>
      <c r="AK1189">
        <v>1.94</v>
      </c>
      <c r="AL1189">
        <v>2.0699999999999998</v>
      </c>
      <c r="AM1189">
        <v>-4.2647058820000003</v>
      </c>
      <c r="AN1189">
        <v>-3</v>
      </c>
      <c r="AO1189">
        <v>-1.051724138</v>
      </c>
      <c r="AP1189">
        <v>-1.8229166670000001</v>
      </c>
      <c r="AQ1189">
        <v>-5.5</v>
      </c>
      <c r="AR1189">
        <v>20.571428569999998</v>
      </c>
      <c r="AS1189">
        <v>-13.16666667</v>
      </c>
      <c r="AT1189">
        <v>-16.375</v>
      </c>
      <c r="AU1189">
        <v>-63.97</v>
      </c>
      <c r="AV1189">
        <v>-7.41</v>
      </c>
      <c r="AW1189">
        <v>-4.8371428569999999</v>
      </c>
      <c r="AX1189">
        <v>-19.333333329999999</v>
      </c>
      <c r="AY1189">
        <v>-9.5</v>
      </c>
      <c r="AZ1189">
        <v>-97</v>
      </c>
      <c r="BA1189">
        <v>-51.75</v>
      </c>
    </row>
    <row r="1190" spans="1:53" ht="14.4" hidden="1">
      <c r="A1190" t="s">
        <v>2383</v>
      </c>
      <c r="B1190" t="s">
        <v>2384</v>
      </c>
      <c r="C1190">
        <v>55102010</v>
      </c>
      <c r="D1190">
        <v>4924</v>
      </c>
      <c r="E1190">
        <v>3.9205739999999998</v>
      </c>
      <c r="F1190">
        <v>551020</v>
      </c>
      <c r="G1190">
        <v>55</v>
      </c>
      <c r="H1190">
        <v>55102010</v>
      </c>
      <c r="I1190">
        <v>2.4300000000000002</v>
      </c>
      <c r="J1190">
        <v>2.86</v>
      </c>
      <c r="K1190">
        <v>2.79</v>
      </c>
      <c r="L1190">
        <v>2.02</v>
      </c>
      <c r="M1190">
        <v>2.35</v>
      </c>
      <c r="N1190">
        <v>3.16</v>
      </c>
      <c r="O1190">
        <v>3.24</v>
      </c>
      <c r="P1190">
        <v>3.43</v>
      </c>
      <c r="Q1190">
        <v>4.33</v>
      </c>
      <c r="R1190">
        <v>3.52</v>
      </c>
      <c r="S1190">
        <v>1.44</v>
      </c>
      <c r="T1190">
        <v>4.96</v>
      </c>
      <c r="U1190">
        <v>3.95</v>
      </c>
      <c r="V1190">
        <v>3.85</v>
      </c>
      <c r="W1190">
        <v>4.1900000000000004</v>
      </c>
      <c r="X1190">
        <v>36.54</v>
      </c>
      <c r="Y1190">
        <v>40.47</v>
      </c>
      <c r="Z1190">
        <v>38.61</v>
      </c>
      <c r="AA1190">
        <v>45.54</v>
      </c>
      <c r="AB1190">
        <v>53.20</v>
      </c>
      <c r="AC1190">
        <v>59.41</v>
      </c>
      <c r="AD1190">
        <v>64.55</v>
      </c>
      <c r="AE1190">
        <v>75.150000000000006</v>
      </c>
      <c r="AF1190">
        <v>74.08</v>
      </c>
      <c r="AG1190">
        <v>83.31</v>
      </c>
      <c r="AH1190">
        <v>64.040000000000006</v>
      </c>
      <c r="AI1190">
        <v>65.22</v>
      </c>
      <c r="AJ1190">
        <v>68.86</v>
      </c>
      <c r="AK1190">
        <v>62.34</v>
      </c>
      <c r="AL1190">
        <v>67.83</v>
      </c>
      <c r="AM1190">
        <v>15.03703704</v>
      </c>
      <c r="AN1190">
        <v>14.150349650000001</v>
      </c>
      <c r="AO1190">
        <v>13.838709679999999</v>
      </c>
      <c r="AP1190">
        <v>22.544554460000001</v>
      </c>
      <c r="AQ1190">
        <v>22.638297869999999</v>
      </c>
      <c r="AR1190">
        <v>18.800632910000001</v>
      </c>
      <c r="AS1190">
        <v>19.922839509999999</v>
      </c>
      <c r="AT1190">
        <v>21.909620990000001</v>
      </c>
      <c r="AU1190">
        <v>17.108545029999998</v>
      </c>
      <c r="AV1190">
        <v>23.667613639999999</v>
      </c>
      <c r="AW1190">
        <v>44.472222219999999</v>
      </c>
      <c r="AX1190">
        <v>13.14919355</v>
      </c>
      <c r="AY1190">
        <v>17.432911390000001</v>
      </c>
      <c r="AZ1190">
        <v>16.192207790000001</v>
      </c>
      <c r="BA1190">
        <v>16.188544149999998</v>
      </c>
    </row>
    <row r="1191" spans="1:53" ht="14.4" hidden="1">
      <c r="A1191" t="s">
        <v>2385</v>
      </c>
      <c r="B1191" t="s">
        <v>2386</v>
      </c>
      <c r="C1191">
        <v>20201080</v>
      </c>
      <c r="D1191">
        <v>8744</v>
      </c>
      <c r="E1191">
        <v>3.9123874399999998</v>
      </c>
      <c r="F1191">
        <v>202010</v>
      </c>
      <c r="G1191">
        <v>20</v>
      </c>
      <c r="H1191">
        <v>20201080</v>
      </c>
      <c r="I1191">
        <v>1.1299999999999999</v>
      </c>
      <c r="J1191">
        <v>1.23</v>
      </c>
      <c r="K1191">
        <v>2.2000000000000002</v>
      </c>
      <c r="L1191">
        <v>1.61</v>
      </c>
      <c r="M1191">
        <v>1.98</v>
      </c>
      <c r="N1191">
        <v>1.88</v>
      </c>
      <c r="O1191">
        <v>2</v>
      </c>
      <c r="P1191">
        <v>1.21</v>
      </c>
      <c r="Q1191">
        <v>1.20</v>
      </c>
      <c r="R1191">
        <v>1.40</v>
      </c>
      <c r="S1191">
        <v>0.94</v>
      </c>
      <c r="T1191">
        <v>0.57999999999999996</v>
      </c>
      <c r="U1191">
        <v>1.17</v>
      </c>
      <c r="V1191">
        <v>0.72</v>
      </c>
      <c r="W1191">
        <v>0.22</v>
      </c>
      <c r="X1191">
        <v>24.66</v>
      </c>
      <c r="Y1191">
        <v>16.75</v>
      </c>
      <c r="Z1191">
        <v>28.20</v>
      </c>
      <c r="AA1191">
        <v>32.22</v>
      </c>
      <c r="AB1191">
        <v>40.36</v>
      </c>
      <c r="AC1191">
        <v>28.91</v>
      </c>
      <c r="AD1191">
        <v>35.93</v>
      </c>
      <c r="AE1191">
        <v>23.60</v>
      </c>
      <c r="AF1191">
        <v>19.70</v>
      </c>
      <c r="AG1191">
        <v>16.61</v>
      </c>
      <c r="AH1191">
        <v>8.86</v>
      </c>
      <c r="AI1191">
        <v>7.75</v>
      </c>
      <c r="AJ1191">
        <v>10.95</v>
      </c>
      <c r="AK1191">
        <v>10.83</v>
      </c>
      <c r="AL1191">
        <v>27.98</v>
      </c>
      <c r="AM1191">
        <v>21.823008850000001</v>
      </c>
      <c r="AN1191">
        <v>13.617886179999999</v>
      </c>
      <c r="AO1191">
        <v>12.81818182</v>
      </c>
      <c r="AP1191">
        <v>20.012422359999999</v>
      </c>
      <c r="AQ1191">
        <v>20.38383838</v>
      </c>
      <c r="AR1191">
        <v>15.37765957</v>
      </c>
      <c r="AS1191">
        <v>17.965</v>
      </c>
      <c r="AT1191">
        <v>19.50413223</v>
      </c>
      <c r="AU1191">
        <v>16.416666670000001</v>
      </c>
      <c r="AV1191">
        <v>11.864285710000001</v>
      </c>
      <c r="AW1191">
        <v>9.4255319150000005</v>
      </c>
      <c r="AX1191">
        <v>13.362068969999999</v>
      </c>
      <c r="AY1191">
        <v>9.3589743589999994</v>
      </c>
      <c r="AZ1191">
        <v>15.04166667</v>
      </c>
      <c r="BA1191">
        <v>127.1818182</v>
      </c>
    </row>
    <row r="1192" spans="1:53" ht="14.4" hidden="1">
      <c r="A1192" t="s">
        <v>2387</v>
      </c>
      <c r="B1192" t="s">
        <v>2388</v>
      </c>
      <c r="C1192">
        <v>40101015</v>
      </c>
      <c r="D1192">
        <v>6020</v>
      </c>
      <c r="E1192">
        <v>3.9017944999999998</v>
      </c>
      <c r="F1192">
        <v>401010</v>
      </c>
      <c r="G1192">
        <v>40</v>
      </c>
      <c r="H1192">
        <v>40101015</v>
      </c>
      <c r="I1192">
        <v>-0.18</v>
      </c>
      <c r="J1192">
        <v>0.66</v>
      </c>
      <c r="K1192">
        <v>1</v>
      </c>
      <c r="L1192">
        <v>1.1000000000000001</v>
      </c>
      <c r="M1192">
        <v>1.1599999999999999</v>
      </c>
      <c r="N1192">
        <v>1.19</v>
      </c>
      <c r="O1192">
        <v>1.26</v>
      </c>
      <c r="P1192">
        <v>1.42</v>
      </c>
      <c r="Q1192">
        <v>1.89</v>
      </c>
      <c r="R1192">
        <v>1.91</v>
      </c>
      <c r="S1192">
        <v>1.86</v>
      </c>
      <c r="T1192">
        <v>2.1800000000000002</v>
      </c>
      <c r="U1192">
        <v>2.34</v>
      </c>
      <c r="V1192">
        <v>1.1299999999999999</v>
      </c>
      <c r="W1192">
        <v>0.72</v>
      </c>
      <c r="X1192">
        <v>15.15</v>
      </c>
      <c r="Y1192">
        <v>11.17</v>
      </c>
      <c r="Z1192">
        <v>13.12</v>
      </c>
      <c r="AA1192">
        <v>17.399999999999999</v>
      </c>
      <c r="AB1192">
        <v>18.63</v>
      </c>
      <c r="AC1192">
        <v>18.75</v>
      </c>
      <c r="AD1192">
        <v>24.70</v>
      </c>
      <c r="AE1192">
        <v>25.40</v>
      </c>
      <c r="AF1192">
        <v>19.79</v>
      </c>
      <c r="AG1192">
        <v>22.04</v>
      </c>
      <c r="AH1192">
        <v>17.05</v>
      </c>
      <c r="AI1192">
        <v>22.59</v>
      </c>
      <c r="AJ1192">
        <v>23.09</v>
      </c>
      <c r="AK1192">
        <v>21.39</v>
      </c>
      <c r="AL1192">
        <v>23.90</v>
      </c>
      <c r="AM1192">
        <v>-84.166666669999998</v>
      </c>
      <c r="AN1192">
        <v>16.924242419999999</v>
      </c>
      <c r="AO1192">
        <v>13.12</v>
      </c>
      <c r="AP1192">
        <v>15.81818182</v>
      </c>
      <c r="AQ1192">
        <v>16.060344829999998</v>
      </c>
      <c r="AR1192">
        <v>15.75630252</v>
      </c>
      <c r="AS1192">
        <v>19.603174599999999</v>
      </c>
      <c r="AT1192">
        <v>17.887323940000002</v>
      </c>
      <c r="AU1192">
        <v>10.470899470000001</v>
      </c>
      <c r="AV1192">
        <v>11.53926702</v>
      </c>
      <c r="AW1192">
        <v>9.1666666669999994</v>
      </c>
      <c r="AX1192">
        <v>10.36238532</v>
      </c>
      <c r="AY1192">
        <v>9.8675213680000002</v>
      </c>
      <c r="AZ1192">
        <v>18.92920354</v>
      </c>
      <c r="BA1192">
        <v>33.194444439999998</v>
      </c>
    </row>
    <row r="1193" spans="1:53" ht="14.4" hidden="1">
      <c r="A1193" t="s">
        <v>2389</v>
      </c>
      <c r="B1193" t="s">
        <v>2390</v>
      </c>
      <c r="C1193">
        <v>35201010</v>
      </c>
      <c r="D1193">
        <v>2836</v>
      </c>
      <c r="E1193">
        <v>3.8952217899999999</v>
      </c>
      <c r="F1193">
        <v>352010</v>
      </c>
      <c r="G1193">
        <v>35</v>
      </c>
      <c r="H1193">
        <v>35201010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>
        <v>-0.94</v>
      </c>
      <c r="O1193">
        <v>-0.55000000000000004</v>
      </c>
      <c r="P1193">
        <v>-1.03</v>
      </c>
      <c r="Q1193">
        <v>-2.34</v>
      </c>
      <c r="R1193">
        <v>-4.9000000000000004</v>
      </c>
      <c r="S1193">
        <v>-4.59</v>
      </c>
      <c r="T1193">
        <v>-8.84</v>
      </c>
      <c r="U1193">
        <v>-6.15</v>
      </c>
      <c r="V1193">
        <v>-4.45</v>
      </c>
      <c r="W1193">
        <v>-1.60</v>
      </c>
      <c r="X1193" t="e">
        <v>#N/A</v>
      </c>
      <c r="Y1193" t="e">
        <v>#N/A</v>
      </c>
      <c r="Z1193" t="e">
        <v>#N/A</v>
      </c>
      <c r="AA1193" t="e">
        <v>#N/A</v>
      </c>
      <c r="AB1193" t="e">
        <v>#N/A</v>
      </c>
      <c r="AC1193" t="e">
        <v>#N/A</v>
      </c>
      <c r="AD1193" t="e">
        <v>#N/A</v>
      </c>
      <c r="AE1193">
        <v>21.70</v>
      </c>
      <c r="AF1193">
        <v>13.19</v>
      </c>
      <c r="AG1193">
        <v>30.62</v>
      </c>
      <c r="AH1193">
        <v>57.20</v>
      </c>
      <c r="AI1193">
        <v>47.28</v>
      </c>
      <c r="AJ1193">
        <v>51.71</v>
      </c>
      <c r="AK1193">
        <v>59.86</v>
      </c>
      <c r="AL1193">
        <v>31.91</v>
      </c>
      <c r="AM1193" t="s">
        <v>23</v>
      </c>
      <c r="AN1193" t="s">
        <v>23</v>
      </c>
      <c r="AO1193" t="s">
        <v>23</v>
      </c>
      <c r="AP1193" t="s">
        <v>23</v>
      </c>
      <c r="AQ1193" t="s">
        <v>23</v>
      </c>
      <c r="AR1193" t="s">
        <v>23</v>
      </c>
      <c r="AS1193" t="s">
        <v>23</v>
      </c>
      <c r="AT1193">
        <v>-21.06796117</v>
      </c>
      <c r="AU1193">
        <v>-5.6367521370000002</v>
      </c>
      <c r="AV1193">
        <v>-6.2489795920000004</v>
      </c>
      <c r="AW1193">
        <v>-12.46187364</v>
      </c>
      <c r="AX1193">
        <v>-5.3484162900000003</v>
      </c>
      <c r="AY1193">
        <v>-8.4081300809999995</v>
      </c>
      <c r="AZ1193">
        <v>-13.45168539</v>
      </c>
      <c r="BA1193">
        <v>-19.943750000000001</v>
      </c>
    </row>
    <row r="1194" spans="1:53" ht="14.4" hidden="1">
      <c r="A1194" t="s">
        <v>2391</v>
      </c>
      <c r="B1194" t="s">
        <v>2392</v>
      </c>
      <c r="C1194">
        <v>10101020</v>
      </c>
      <c r="D1194">
        <v>3533</v>
      </c>
      <c r="E1194">
        <v>3.89004416</v>
      </c>
      <c r="F1194">
        <v>101010</v>
      </c>
      <c r="G1194">
        <v>10</v>
      </c>
      <c r="H1194">
        <v>10101020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>
        <v>0.80</v>
      </c>
      <c r="O1194">
        <v>-0.31</v>
      </c>
      <c r="P1194">
        <v>2.52</v>
      </c>
      <c r="Q1194">
        <v>1.58</v>
      </c>
      <c r="R1194">
        <v>1.88</v>
      </c>
      <c r="S1194">
        <v>0.72</v>
      </c>
      <c r="T1194">
        <v>0.83</v>
      </c>
      <c r="U1194">
        <v>1.80</v>
      </c>
      <c r="V1194">
        <v>2.57</v>
      </c>
      <c r="W1194">
        <v>2.77</v>
      </c>
      <c r="X1194" t="e">
        <v>#N/A</v>
      </c>
      <c r="Y1194" t="e">
        <v>#N/A</v>
      </c>
      <c r="Z1194" t="e">
        <v>#N/A</v>
      </c>
      <c r="AA1194" t="e">
        <v>#N/A</v>
      </c>
      <c r="AB1194" t="e">
        <v>#N/A</v>
      </c>
      <c r="AC1194" t="e">
        <v>#N/A</v>
      </c>
      <c r="AD1194" t="e">
        <v>#N/A</v>
      </c>
      <c r="AE1194" t="e">
        <v>#N/A</v>
      </c>
      <c r="AF1194">
        <v>27.41</v>
      </c>
      <c r="AG1194">
        <v>34.32</v>
      </c>
      <c r="AH1194">
        <v>26.07</v>
      </c>
      <c r="AI1194">
        <v>38.130000000000003</v>
      </c>
      <c r="AJ1194">
        <v>50.26</v>
      </c>
      <c r="AK1194">
        <v>45.40</v>
      </c>
      <c r="AL1194">
        <v>58.36</v>
      </c>
      <c r="AM1194" t="s">
        <v>23</v>
      </c>
      <c r="AN1194" t="s">
        <v>23</v>
      </c>
      <c r="AO1194" t="s">
        <v>23</v>
      </c>
      <c r="AP1194" t="s">
        <v>23</v>
      </c>
      <c r="AQ1194" t="s">
        <v>23</v>
      </c>
      <c r="AR1194" t="s">
        <v>23</v>
      </c>
      <c r="AS1194" t="s">
        <v>23</v>
      </c>
      <c r="AT1194" t="s">
        <v>23</v>
      </c>
      <c r="AU1194">
        <v>17.348101270000001</v>
      </c>
      <c r="AV1194">
        <v>18.255319149999998</v>
      </c>
      <c r="AW1194">
        <v>36.208333330000002</v>
      </c>
      <c r="AX1194">
        <v>45.939759039999998</v>
      </c>
      <c r="AY1194">
        <v>27.922222219999998</v>
      </c>
      <c r="AZ1194">
        <v>17.665369649999999</v>
      </c>
      <c r="BA1194">
        <v>21.06859206</v>
      </c>
    </row>
    <row r="1195" spans="1:53" ht="14.4" hidden="1">
      <c r="A1195" t="s">
        <v>2393</v>
      </c>
      <c r="B1195" t="s">
        <v>2394</v>
      </c>
      <c r="C1195">
        <v>60108040</v>
      </c>
      <c r="D1195">
        <v>6798</v>
      </c>
      <c r="E1195">
        <v>3.8889260999999999</v>
      </c>
      <c r="F1195">
        <v>601080</v>
      </c>
      <c r="G1195">
        <v>60</v>
      </c>
      <c r="H1195">
        <v>60108040</v>
      </c>
      <c r="I1195">
        <v>2.68</v>
      </c>
      <c r="J1195">
        <v>2.2000000000000002</v>
      </c>
      <c r="K1195">
        <v>2.17</v>
      </c>
      <c r="L1195">
        <v>2.86</v>
      </c>
      <c r="M1195">
        <v>0.76</v>
      </c>
      <c r="N1195">
        <v>0.37</v>
      </c>
      <c r="O1195">
        <v>1.73</v>
      </c>
      <c r="P1195">
        <v>1.1599999999999999</v>
      </c>
      <c r="Q1195">
        <v>0.79</v>
      </c>
      <c r="R1195">
        <v>0.46</v>
      </c>
      <c r="S1195">
        <v>0.27</v>
      </c>
      <c r="T1195">
        <v>1.08</v>
      </c>
      <c r="U1195">
        <v>0.73</v>
      </c>
      <c r="V1195">
        <v>1.17</v>
      </c>
      <c r="W1195">
        <v>2.39</v>
      </c>
      <c r="X1195">
        <v>52.52</v>
      </c>
      <c r="Y1195">
        <v>44.63</v>
      </c>
      <c r="Z1195">
        <v>51.83</v>
      </c>
      <c r="AA1195">
        <v>42.10</v>
      </c>
      <c r="AB1195">
        <v>27.94</v>
      </c>
      <c r="AC1195">
        <v>22.20</v>
      </c>
      <c r="AD1195">
        <v>26.60</v>
      </c>
      <c r="AE1195">
        <v>31.63</v>
      </c>
      <c r="AF1195">
        <v>27.69</v>
      </c>
      <c r="AG1195">
        <v>32.76</v>
      </c>
      <c r="AH1195">
        <v>29.38</v>
      </c>
      <c r="AI1195">
        <v>40.36</v>
      </c>
      <c r="AJ1195">
        <v>32.96</v>
      </c>
      <c r="AK1195">
        <v>33.409999999999997</v>
      </c>
      <c r="AL1195">
        <v>26.10</v>
      </c>
      <c r="AM1195">
        <v>19.59701493</v>
      </c>
      <c r="AN1195">
        <v>20.286363640000001</v>
      </c>
      <c r="AO1195">
        <v>23.88479263</v>
      </c>
      <c r="AP1195">
        <v>14.720279720000001</v>
      </c>
      <c r="AQ1195">
        <v>36.763157890000002</v>
      </c>
      <c r="AR1195">
        <v>60</v>
      </c>
      <c r="AS1195">
        <v>15.37572254</v>
      </c>
      <c r="AT1195">
        <v>27.267241380000002</v>
      </c>
      <c r="AU1195">
        <v>35.050632909999997</v>
      </c>
      <c r="AV1195">
        <v>71.217391300000003</v>
      </c>
      <c r="AW1195">
        <v>108.81481479999999</v>
      </c>
      <c r="AX1195">
        <v>37.370370370000003</v>
      </c>
      <c r="AY1195">
        <v>45.150684929999997</v>
      </c>
      <c r="AZ1195">
        <v>28.555555559999998</v>
      </c>
      <c r="BA1195">
        <v>10.920502089999999</v>
      </c>
    </row>
    <row r="1196" spans="1:53" ht="14.4" hidden="1">
      <c r="A1196" t="s">
        <v>2395</v>
      </c>
      <c r="B1196" t="s">
        <v>2396</v>
      </c>
      <c r="C1196">
        <v>45103010</v>
      </c>
      <c r="D1196">
        <v>7370</v>
      </c>
      <c r="E1196">
        <v>3.8883625199999998</v>
      </c>
      <c r="F1196">
        <v>451030</v>
      </c>
      <c r="G1196">
        <v>45</v>
      </c>
      <c r="H1196">
        <v>45103010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>
        <v>0</v>
      </c>
      <c r="Q1196">
        <v>-0.25</v>
      </c>
      <c r="R1196">
        <v>-0.31</v>
      </c>
      <c r="S1196">
        <v>-0.45</v>
      </c>
      <c r="T1196">
        <v>-0.51</v>
      </c>
      <c r="U1196">
        <v>-0.93</v>
      </c>
      <c r="V1196">
        <v>-0.38</v>
      </c>
      <c r="W1196">
        <v>-0.33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  <c r="AC1196" t="e">
        <v>#N/A</v>
      </c>
      <c r="AD1196" t="e">
        <v>#N/A</v>
      </c>
      <c r="AE1196" t="e">
        <v>#N/A</v>
      </c>
      <c r="AF1196" t="e">
        <v>#N/A</v>
      </c>
      <c r="AG1196" t="e">
        <v>#N/A</v>
      </c>
      <c r="AH1196">
        <v>72.41</v>
      </c>
      <c r="AI1196">
        <v>54.86</v>
      </c>
      <c r="AJ1196">
        <v>26.44</v>
      </c>
      <c r="AK1196">
        <v>33.630000000000003</v>
      </c>
      <c r="AL1196">
        <v>33.58</v>
      </c>
      <c r="AM1196" t="s">
        <v>23</v>
      </c>
      <c r="AN1196" t="s">
        <v>23</v>
      </c>
      <c r="AO1196" t="s">
        <v>23</v>
      </c>
      <c r="AP1196" t="s">
        <v>23</v>
      </c>
      <c r="AQ1196" t="s">
        <v>23</v>
      </c>
      <c r="AR1196" t="s">
        <v>23</v>
      </c>
      <c r="AS1196" t="s">
        <v>23</v>
      </c>
      <c r="AT1196" t="s">
        <v>23</v>
      </c>
      <c r="AU1196" t="s">
        <v>23</v>
      </c>
      <c r="AV1196" t="s">
        <v>23</v>
      </c>
      <c r="AW1196">
        <v>-160.9111111</v>
      </c>
      <c r="AX1196">
        <v>-107.56862750000001</v>
      </c>
      <c r="AY1196">
        <v>-28.430107530000001</v>
      </c>
      <c r="AZ1196">
        <v>-88.5</v>
      </c>
      <c r="BA1196">
        <v>-101.7575758</v>
      </c>
    </row>
    <row r="1197" spans="1:53" ht="14.4" hidden="1">
      <c r="A1197" t="s">
        <v>2397</v>
      </c>
      <c r="B1197" t="s">
        <v>2398</v>
      </c>
      <c r="C1197">
        <v>35201010</v>
      </c>
      <c r="D1197">
        <v>2836</v>
      </c>
      <c r="E1197">
        <v>3.8832292800000001</v>
      </c>
      <c r="F1197">
        <v>352010</v>
      </c>
      <c r="G1197">
        <v>35</v>
      </c>
      <c r="H1197">
        <v>35201010</v>
      </c>
      <c r="I1197" t="e">
        <v>#N/A</v>
      </c>
      <c r="J1197">
        <v>-0.24</v>
      </c>
      <c r="K1197">
        <v>-0.56000000000000005</v>
      </c>
      <c r="L1197">
        <v>-1.21</v>
      </c>
      <c r="M1197">
        <v>-1.95</v>
      </c>
      <c r="N1197">
        <v>-3.96</v>
      </c>
      <c r="O1197">
        <v>-6.21</v>
      </c>
      <c r="P1197">
        <v>-7.12</v>
      </c>
      <c r="Q1197">
        <v>-3.97</v>
      </c>
      <c r="R1197">
        <v>-7.12</v>
      </c>
      <c r="S1197">
        <v>-3.07</v>
      </c>
      <c r="T1197">
        <v>-6.70</v>
      </c>
      <c r="U1197">
        <v>-10.119999999999999</v>
      </c>
      <c r="V1197">
        <v>-8.25</v>
      </c>
      <c r="W1197">
        <v>-6.29</v>
      </c>
      <c r="X1197" t="e">
        <v>#N/A</v>
      </c>
      <c r="Y1197" t="e">
        <v>#N/A</v>
      </c>
      <c r="Z1197" t="e">
        <v>#N/A</v>
      </c>
      <c r="AA1197" t="e">
        <v>#N/A</v>
      </c>
      <c r="AB1197">
        <v>43.88</v>
      </c>
      <c r="AC1197">
        <v>112.18</v>
      </c>
      <c r="AD1197">
        <v>70.31</v>
      </c>
      <c r="AE1197">
        <v>46.38</v>
      </c>
      <c r="AF1197">
        <v>43.48</v>
      </c>
      <c r="AG1197">
        <v>42.71</v>
      </c>
      <c r="AH1197">
        <v>138.43</v>
      </c>
      <c r="AI1197">
        <v>84.09</v>
      </c>
      <c r="AJ1197">
        <v>46.33</v>
      </c>
      <c r="AK1197">
        <v>47.82</v>
      </c>
      <c r="AL1197">
        <v>42.07</v>
      </c>
      <c r="AM1197" t="s">
        <v>23</v>
      </c>
      <c r="AN1197" t="s">
        <v>23</v>
      </c>
      <c r="AO1197" t="s">
        <v>23</v>
      </c>
      <c r="AP1197" t="s">
        <v>23</v>
      </c>
      <c r="AQ1197">
        <v>-22.502564100000001</v>
      </c>
      <c r="AR1197">
        <v>-28.328282829999999</v>
      </c>
      <c r="AS1197">
        <v>-11.322061189999999</v>
      </c>
      <c r="AT1197">
        <v>-6.5140449440000001</v>
      </c>
      <c r="AU1197">
        <v>-10.952141060000001</v>
      </c>
      <c r="AV1197">
        <v>-5.998595506</v>
      </c>
      <c r="AW1197">
        <v>-45.091205209999998</v>
      </c>
      <c r="AX1197">
        <v>-12.550746269999999</v>
      </c>
      <c r="AY1197">
        <v>-4.5780632409999997</v>
      </c>
      <c r="AZ1197">
        <v>-5.7963636359999997</v>
      </c>
      <c r="BA1197">
        <v>-6.6883942770000004</v>
      </c>
    </row>
    <row r="1198" spans="1:53" ht="14.4" hidden="1">
      <c r="A1198" t="s">
        <v>2399</v>
      </c>
      <c r="B1198" t="s">
        <v>2400</v>
      </c>
      <c r="C1198">
        <v>40101015</v>
      </c>
      <c r="D1198">
        <v>6020</v>
      </c>
      <c r="E1198">
        <v>3.8820562199999999</v>
      </c>
      <c r="F1198">
        <v>401010</v>
      </c>
      <c r="G1198">
        <v>40</v>
      </c>
      <c r="H1198">
        <v>40101015</v>
      </c>
      <c r="I1198">
        <v>2.70</v>
      </c>
      <c r="J1198">
        <v>2.93</v>
      </c>
      <c r="K1198">
        <v>3.36</v>
      </c>
      <c r="L1198">
        <v>3.49</v>
      </c>
      <c r="M1198">
        <v>4.04</v>
      </c>
      <c r="N1198">
        <v>4.17</v>
      </c>
      <c r="O1198">
        <v>4.4400000000000004</v>
      </c>
      <c r="P1198">
        <v>2.65</v>
      </c>
      <c r="Q1198">
        <v>3.76</v>
      </c>
      <c r="R1198">
        <v>4.05</v>
      </c>
      <c r="S1198">
        <v>3</v>
      </c>
      <c r="T1198">
        <v>5.03</v>
      </c>
      <c r="U1198">
        <v>5.77</v>
      </c>
      <c r="V1198">
        <v>6.34</v>
      </c>
      <c r="W1198">
        <v>6.44</v>
      </c>
      <c r="X1198">
        <v>41.19</v>
      </c>
      <c r="Y1198">
        <v>37.54</v>
      </c>
      <c r="Z1198">
        <v>42.36</v>
      </c>
      <c r="AA1198">
        <v>56.06</v>
      </c>
      <c r="AB1198">
        <v>63.39</v>
      </c>
      <c r="AC1198">
        <v>58.62</v>
      </c>
      <c r="AD1198">
        <v>93.05</v>
      </c>
      <c r="AE1198">
        <v>51.15</v>
      </c>
      <c r="AF1198">
        <v>49.90</v>
      </c>
      <c r="AG1198">
        <v>62.44</v>
      </c>
      <c r="AH1198">
        <v>58.70</v>
      </c>
      <c r="AI1198">
        <v>70.56</v>
      </c>
      <c r="AJ1198">
        <v>88.18</v>
      </c>
      <c r="AK1198">
        <v>97.33</v>
      </c>
      <c r="AL1198">
        <v>117.18</v>
      </c>
      <c r="AM1198">
        <v>15.255555559999999</v>
      </c>
      <c r="AN1198">
        <v>12.812286690000001</v>
      </c>
      <c r="AO1198">
        <v>12.60714286</v>
      </c>
      <c r="AP1198">
        <v>16.063037250000001</v>
      </c>
      <c r="AQ1198">
        <v>15.69059406</v>
      </c>
      <c r="AR1198">
        <v>14.05755396</v>
      </c>
      <c r="AS1198">
        <v>20.95720721</v>
      </c>
      <c r="AT1198">
        <v>19.301886790000001</v>
      </c>
      <c r="AU1198">
        <v>13.2712766</v>
      </c>
      <c r="AV1198">
        <v>15.41728395</v>
      </c>
      <c r="AW1198">
        <v>19.56666667</v>
      </c>
      <c r="AX1198">
        <v>14.027832999999999</v>
      </c>
      <c r="AY1198">
        <v>15.282495669999999</v>
      </c>
      <c r="AZ1198">
        <v>15.35173502</v>
      </c>
      <c r="BA1198">
        <v>18.195652169999999</v>
      </c>
    </row>
    <row r="1199" spans="1:53" ht="14.4" hidden="1">
      <c r="A1199" t="s">
        <v>2401</v>
      </c>
      <c r="B1199" t="s">
        <v>2402</v>
      </c>
      <c r="C1199">
        <v>15104030</v>
      </c>
      <c r="D1199">
        <v>1040</v>
      </c>
      <c r="E1199">
        <v>3.8796911999999999</v>
      </c>
      <c r="F1199">
        <v>151040</v>
      </c>
      <c r="G1199">
        <v>15</v>
      </c>
      <c r="H1199">
        <v>15104030</v>
      </c>
      <c r="I1199">
        <v>0.67</v>
      </c>
      <c r="J1199">
        <v>1.33</v>
      </c>
      <c r="K1199">
        <v>0.95</v>
      </c>
      <c r="L1199">
        <v>-0.40</v>
      </c>
      <c r="M1199">
        <v>0.02</v>
      </c>
      <c r="N1199">
        <v>-0.31</v>
      </c>
      <c r="O1199">
        <v>0.20</v>
      </c>
      <c r="P1199">
        <v>-0.02</v>
      </c>
      <c r="Q1199">
        <v>-0.42</v>
      </c>
      <c r="R1199">
        <v>0.19</v>
      </c>
      <c r="S1199">
        <v>0.81</v>
      </c>
      <c r="T1199">
        <v>0.88</v>
      </c>
      <c r="U1199">
        <v>0.78</v>
      </c>
      <c r="V1199">
        <v>0.77</v>
      </c>
      <c r="W1199">
        <v>1.38</v>
      </c>
      <c r="X1199">
        <v>18.13</v>
      </c>
      <c r="Y1199">
        <v>15.25</v>
      </c>
      <c r="Z1199">
        <v>12.49</v>
      </c>
      <c r="AA1199">
        <v>3.20</v>
      </c>
      <c r="AB1199">
        <v>4.53</v>
      </c>
      <c r="AC1199">
        <v>2.77</v>
      </c>
      <c r="AD1199">
        <v>3.01</v>
      </c>
      <c r="AE1199">
        <v>4.30</v>
      </c>
      <c r="AF1199">
        <v>3.52</v>
      </c>
      <c r="AG1199">
        <v>6.60</v>
      </c>
      <c r="AH1199">
        <v>9.27</v>
      </c>
      <c r="AI1199">
        <v>10.99</v>
      </c>
      <c r="AJ1199">
        <v>10.35</v>
      </c>
      <c r="AK1199">
        <v>14.46</v>
      </c>
      <c r="AL1199">
        <v>13.20</v>
      </c>
      <c r="AM1199">
        <v>27.059701489999998</v>
      </c>
      <c r="AN1199">
        <v>11.46616541</v>
      </c>
      <c r="AO1199">
        <v>13.147368419999999</v>
      </c>
      <c r="AP1199">
        <v>-8</v>
      </c>
      <c r="AQ1199">
        <v>226.5</v>
      </c>
      <c r="AR1199">
        <v>-8.9354838710000006</v>
      </c>
      <c r="AS1199">
        <v>15.05</v>
      </c>
      <c r="AT1199">
        <v>-215</v>
      </c>
      <c r="AU1199">
        <v>-8.3809523810000002</v>
      </c>
      <c r="AV1199">
        <v>34.736842109999998</v>
      </c>
      <c r="AW1199">
        <v>11.44444444</v>
      </c>
      <c r="AX1199">
        <v>12.488636359999999</v>
      </c>
      <c r="AY1199">
        <v>13.26923077</v>
      </c>
      <c r="AZ1199">
        <v>18.779220779999999</v>
      </c>
      <c r="BA1199">
        <v>9.5652173909999991</v>
      </c>
    </row>
    <row r="1200" spans="1:53" ht="14.4" hidden="1">
      <c r="A1200" t="s">
        <v>2403</v>
      </c>
      <c r="B1200" t="s">
        <v>2404</v>
      </c>
      <c r="C1200">
        <v>35203010</v>
      </c>
      <c r="D1200">
        <v>8734</v>
      </c>
      <c r="E1200">
        <v>3.8747095200000001</v>
      </c>
      <c r="F1200">
        <v>352030</v>
      </c>
      <c r="G1200">
        <v>35</v>
      </c>
      <c r="H1200">
        <v>35203010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>
        <v>-0.02</v>
      </c>
      <c r="R1200">
        <v>-0.08</v>
      </c>
      <c r="S1200">
        <v>-0.14000000000000001</v>
      </c>
      <c r="T1200">
        <v>0.41</v>
      </c>
      <c r="U1200">
        <v>-0.83</v>
      </c>
      <c r="V1200">
        <v>0.18</v>
      </c>
      <c r="W1200">
        <v>0.16</v>
      </c>
      <c r="X1200" t="e">
        <v>#N/A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  <c r="AD1200" t="e">
        <v>#N/A</v>
      </c>
      <c r="AE1200" t="e">
        <v>#N/A</v>
      </c>
      <c r="AF1200" t="e">
        <v>#N/A</v>
      </c>
      <c r="AG1200" t="e">
        <v>#N/A</v>
      </c>
      <c r="AH1200">
        <v>27.44</v>
      </c>
      <c r="AI1200">
        <v>23.55</v>
      </c>
      <c r="AJ1200">
        <v>8.33</v>
      </c>
      <c r="AK1200">
        <v>16.850000000000001</v>
      </c>
      <c r="AL1200">
        <v>13.68</v>
      </c>
      <c r="AM1200" t="s">
        <v>23</v>
      </c>
      <c r="AN1200" t="s">
        <v>23</v>
      </c>
      <c r="AO1200" t="s">
        <v>23</v>
      </c>
      <c r="AP1200" t="s">
        <v>23</v>
      </c>
      <c r="AQ1200" t="s">
        <v>23</v>
      </c>
      <c r="AR1200" t="s">
        <v>23</v>
      </c>
      <c r="AS1200" t="s">
        <v>23</v>
      </c>
      <c r="AT1200" t="s">
        <v>23</v>
      </c>
      <c r="AU1200" t="s">
        <v>23</v>
      </c>
      <c r="AV1200" t="s">
        <v>23</v>
      </c>
      <c r="AW1200">
        <v>-196</v>
      </c>
      <c r="AX1200">
        <v>57.43902439</v>
      </c>
      <c r="AY1200">
        <v>-10.03614458</v>
      </c>
      <c r="AZ1200">
        <v>93.611111109999996</v>
      </c>
      <c r="BA1200">
        <v>85.5</v>
      </c>
    </row>
    <row r="1201" spans="1:53" ht="14.4" hidden="1">
      <c r="A1201" t="s">
        <v>2405</v>
      </c>
      <c r="B1201" t="s">
        <v>2406</v>
      </c>
      <c r="C1201">
        <v>40101015</v>
      </c>
      <c r="D1201">
        <v>6036</v>
      </c>
      <c r="E1201">
        <v>3.8730229500000002</v>
      </c>
      <c r="F1201">
        <v>401010</v>
      </c>
      <c r="G1201">
        <v>40</v>
      </c>
      <c r="H1201">
        <v>40101015</v>
      </c>
      <c r="I1201">
        <v>1.24</v>
      </c>
      <c r="J1201">
        <v>1.0900000000000001</v>
      </c>
      <c r="K1201">
        <v>1.1299999999999999</v>
      </c>
      <c r="L1201">
        <v>1.08</v>
      </c>
      <c r="M1201">
        <v>1.0900000000000001</v>
      </c>
      <c r="N1201">
        <v>-0.11</v>
      </c>
      <c r="O1201">
        <v>1.01</v>
      </c>
      <c r="P1201">
        <v>0.90</v>
      </c>
      <c r="Q1201">
        <v>0.79</v>
      </c>
      <c r="R1201">
        <v>0.77</v>
      </c>
      <c r="S1201">
        <v>1.02</v>
      </c>
      <c r="T1201">
        <v>1.20</v>
      </c>
      <c r="U1201">
        <v>1.26</v>
      </c>
      <c r="V1201">
        <v>-0.16</v>
      </c>
      <c r="W1201">
        <v>-3.49</v>
      </c>
      <c r="X1201">
        <v>18.850000000000001</v>
      </c>
      <c r="Y1201">
        <v>12.37</v>
      </c>
      <c r="Z1201">
        <v>13.10</v>
      </c>
      <c r="AA1201">
        <v>16.850000000000001</v>
      </c>
      <c r="AB1201">
        <v>16</v>
      </c>
      <c r="AC1201">
        <v>16.32</v>
      </c>
      <c r="AD1201">
        <v>15.91</v>
      </c>
      <c r="AE1201">
        <v>13.02</v>
      </c>
      <c r="AF1201">
        <v>9.41</v>
      </c>
      <c r="AG1201">
        <v>12.02</v>
      </c>
      <c r="AH1201">
        <v>10.55</v>
      </c>
      <c r="AI1201">
        <v>12.21</v>
      </c>
      <c r="AJ1201">
        <v>8.60</v>
      </c>
      <c r="AK1201">
        <v>10.23</v>
      </c>
      <c r="AL1201">
        <v>9.33</v>
      </c>
      <c r="AM1201">
        <v>15.201612900000001</v>
      </c>
      <c r="AN1201">
        <v>11.348623849999999</v>
      </c>
      <c r="AO1201">
        <v>11.59292035</v>
      </c>
      <c r="AP1201">
        <v>15.601851849999999</v>
      </c>
      <c r="AQ1201">
        <v>14.678899080000001</v>
      </c>
      <c r="AR1201">
        <v>-148.36363639999999</v>
      </c>
      <c r="AS1201">
        <v>15.75247525</v>
      </c>
      <c r="AT1201">
        <v>14.46666667</v>
      </c>
      <c r="AU1201">
        <v>11.911392409999999</v>
      </c>
      <c r="AV1201">
        <v>15.61038961</v>
      </c>
      <c r="AW1201">
        <v>10.34313725</v>
      </c>
      <c r="AX1201">
        <v>10.175000000000001</v>
      </c>
      <c r="AY1201">
        <v>6.8253968250000003</v>
      </c>
      <c r="AZ1201">
        <v>-63.9375</v>
      </c>
      <c r="BA1201">
        <v>-2.6733524360000001</v>
      </c>
    </row>
    <row r="1202" spans="1:53" ht="14.4" hidden="1">
      <c r="A1202" t="s">
        <v>2407</v>
      </c>
      <c r="B1202" t="s">
        <v>2408</v>
      </c>
      <c r="C1202">
        <v>60201030</v>
      </c>
      <c r="D1202">
        <v>6552</v>
      </c>
      <c r="E1202">
        <v>3.8566149599999999</v>
      </c>
      <c r="F1202">
        <v>602010</v>
      </c>
      <c r="G1202">
        <v>60</v>
      </c>
      <c r="H1202">
        <v>60201030</v>
      </c>
      <c r="I1202">
        <v>-1.85</v>
      </c>
      <c r="J1202">
        <v>1.17</v>
      </c>
      <c r="K1202">
        <v>-3.36</v>
      </c>
      <c r="L1202">
        <v>-1.87</v>
      </c>
      <c r="M1202">
        <v>-0.60</v>
      </c>
      <c r="N1202">
        <v>1.60</v>
      </c>
      <c r="O1202">
        <v>4.7300000000000004</v>
      </c>
      <c r="P1202">
        <v>3.91</v>
      </c>
      <c r="Q1202">
        <v>1.32</v>
      </c>
      <c r="R1202">
        <v>1.71</v>
      </c>
      <c r="S1202">
        <v>-0.5</v>
      </c>
      <c r="T1202">
        <v>1.03</v>
      </c>
      <c r="U1202">
        <v>3.65</v>
      </c>
      <c r="V1202">
        <v>-11.13</v>
      </c>
      <c r="W1202">
        <v>3.96</v>
      </c>
      <c r="X1202">
        <v>54.42</v>
      </c>
      <c r="Y1202">
        <v>44.17</v>
      </c>
      <c r="Z1202">
        <v>73.02</v>
      </c>
      <c r="AA1202">
        <v>120.10</v>
      </c>
      <c r="AB1202">
        <v>130.41999999999999</v>
      </c>
      <c r="AC1202">
        <v>113.16</v>
      </c>
      <c r="AD1202">
        <v>114.10</v>
      </c>
      <c r="AE1202">
        <v>131.27000000000001</v>
      </c>
      <c r="AF1202">
        <v>97.62</v>
      </c>
      <c r="AG1202">
        <v>126.80</v>
      </c>
      <c r="AH1202">
        <v>78.930000000000007</v>
      </c>
      <c r="AI1202">
        <v>101.78</v>
      </c>
      <c r="AJ1202">
        <v>76.42</v>
      </c>
      <c r="AK1202">
        <v>85.55</v>
      </c>
      <c r="AL1202">
        <v>76.92</v>
      </c>
      <c r="AM1202">
        <v>-29.416216219999999</v>
      </c>
      <c r="AN1202">
        <v>37.752136749999998</v>
      </c>
      <c r="AO1202">
        <v>-21.73214286</v>
      </c>
      <c r="AP1202">
        <v>-64.224598929999999</v>
      </c>
      <c r="AQ1202">
        <v>-217.3666667</v>
      </c>
      <c r="AR1202">
        <v>70.724999999999994</v>
      </c>
      <c r="AS1202">
        <v>24.122621559999999</v>
      </c>
      <c r="AT1202">
        <v>33.572890030000003</v>
      </c>
      <c r="AU1202">
        <v>73.954545449999998</v>
      </c>
      <c r="AV1202">
        <v>74.152046780000006</v>
      </c>
      <c r="AW1202">
        <v>-157.86000000000001</v>
      </c>
      <c r="AX1202">
        <v>98.815533979999998</v>
      </c>
      <c r="AY1202">
        <v>20.936986300000001</v>
      </c>
      <c r="AZ1202">
        <v>-7.686433064</v>
      </c>
      <c r="BA1202">
        <v>19.424242419999999</v>
      </c>
    </row>
    <row r="1203" spans="1:53" ht="14.4" hidden="1">
      <c r="A1203" t="s">
        <v>2409</v>
      </c>
      <c r="B1203" t="s">
        <v>2410</v>
      </c>
      <c r="C1203">
        <v>40101015</v>
      </c>
      <c r="D1203">
        <v>6020</v>
      </c>
      <c r="E1203">
        <v>3.85416297</v>
      </c>
      <c r="F1203">
        <v>401010</v>
      </c>
      <c r="G1203">
        <v>40</v>
      </c>
      <c r="H1203">
        <v>40101015</v>
      </c>
      <c r="I1203">
        <v>-5.42</v>
      </c>
      <c r="J1203">
        <v>-5.97</v>
      </c>
      <c r="K1203">
        <v>0.38</v>
      </c>
      <c r="L1203">
        <v>4.4400000000000004</v>
      </c>
      <c r="M1203">
        <v>1.1100000000000001</v>
      </c>
      <c r="N1203">
        <v>1.0900000000000001</v>
      </c>
      <c r="O1203">
        <v>1.40</v>
      </c>
      <c r="P1203">
        <v>0.92</v>
      </c>
      <c r="Q1203">
        <v>2.0699999999999998</v>
      </c>
      <c r="R1203">
        <v>2.31</v>
      </c>
      <c r="S1203">
        <v>1.91</v>
      </c>
      <c r="T1203">
        <v>2.97</v>
      </c>
      <c r="U1203">
        <v>2.52</v>
      </c>
      <c r="V1203">
        <v>1.54</v>
      </c>
      <c r="W1203">
        <v>2.04</v>
      </c>
      <c r="X1203">
        <v>1.95</v>
      </c>
      <c r="Y1203">
        <v>6.99</v>
      </c>
      <c r="Z1203">
        <v>9.44</v>
      </c>
      <c r="AA1203">
        <v>17.75</v>
      </c>
      <c r="AB1203">
        <v>18.940000000000001</v>
      </c>
      <c r="AC1203">
        <v>19.489999999999998</v>
      </c>
      <c r="AD1203">
        <v>29.62</v>
      </c>
      <c r="AE1203">
        <v>28.14</v>
      </c>
      <c r="AF1203">
        <v>21.46</v>
      </c>
      <c r="AG1203">
        <v>30.88</v>
      </c>
      <c r="AH1203">
        <v>28.44</v>
      </c>
      <c r="AI1203">
        <v>35.94</v>
      </c>
      <c r="AJ1203">
        <v>33.799999999999997</v>
      </c>
      <c r="AK1203">
        <v>29.26</v>
      </c>
      <c r="AL1203">
        <v>32.31</v>
      </c>
      <c r="AM1203">
        <v>-0.35977859800000001</v>
      </c>
      <c r="AN1203">
        <v>-1.1708542710000001</v>
      </c>
      <c r="AO1203">
        <v>24.84210526</v>
      </c>
      <c r="AP1203">
        <v>3.9977477480000001</v>
      </c>
      <c r="AQ1203">
        <v>17.063063060000001</v>
      </c>
      <c r="AR1203">
        <v>17.880733939999999</v>
      </c>
      <c r="AS1203">
        <v>21.15714286</v>
      </c>
      <c r="AT1203">
        <v>30.586956520000001</v>
      </c>
      <c r="AU1203">
        <v>10.36714976</v>
      </c>
      <c r="AV1203">
        <v>13.36796537</v>
      </c>
      <c r="AW1203">
        <v>14.89005236</v>
      </c>
      <c r="AX1203">
        <v>12.1010101</v>
      </c>
      <c r="AY1203">
        <v>13.412698410000001</v>
      </c>
      <c r="AZ1203">
        <v>19</v>
      </c>
      <c r="BA1203">
        <v>15.83823529</v>
      </c>
    </row>
    <row r="1204" spans="1:53" ht="14.4" hidden="1">
      <c r="A1204" t="s">
        <v>2411</v>
      </c>
      <c r="B1204" t="s">
        <v>2412</v>
      </c>
      <c r="C1204">
        <v>10102040</v>
      </c>
      <c r="D1204">
        <v>1311</v>
      </c>
      <c r="E1204">
        <v>3.8537491300000002</v>
      </c>
      <c r="F1204">
        <v>101020</v>
      </c>
      <c r="G1204">
        <v>10</v>
      </c>
      <c r="H1204">
        <v>10102040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>
        <v>3.54</v>
      </c>
      <c r="O1204">
        <v>3.78</v>
      </c>
      <c r="P1204">
        <v>0.74</v>
      </c>
      <c r="Q1204">
        <v>1.27</v>
      </c>
      <c r="R1204">
        <v>1.20</v>
      </c>
      <c r="S1204">
        <v>1.31</v>
      </c>
      <c r="T1204">
        <v>1.76</v>
      </c>
      <c r="U1204">
        <v>2.0099999999999998</v>
      </c>
      <c r="V1204">
        <v>2.08</v>
      </c>
      <c r="W1204">
        <v>2.4900000000000002</v>
      </c>
      <c r="X1204" t="e">
        <v>#N/A</v>
      </c>
      <c r="Y1204" t="e">
        <v>#N/A</v>
      </c>
      <c r="Z1204" t="e">
        <v>#N/A</v>
      </c>
      <c r="AA1204" t="e">
        <v>#N/A</v>
      </c>
      <c r="AB1204" t="e">
        <v>#N/A</v>
      </c>
      <c r="AC1204" t="e">
        <v>#N/A</v>
      </c>
      <c r="AD1204" t="e">
        <v>#N/A</v>
      </c>
      <c r="AE1204">
        <v>19.809999999999999</v>
      </c>
      <c r="AF1204">
        <v>16.98</v>
      </c>
      <c r="AG1204">
        <v>22.68</v>
      </c>
      <c r="AH1204">
        <v>19.57</v>
      </c>
      <c r="AI1204">
        <v>27.63</v>
      </c>
      <c r="AJ1204">
        <v>29.92</v>
      </c>
      <c r="AK1204">
        <v>31.63</v>
      </c>
      <c r="AL1204">
        <v>37.03</v>
      </c>
      <c r="AM1204" t="s">
        <v>23</v>
      </c>
      <c r="AN1204" t="s">
        <v>23</v>
      </c>
      <c r="AO1204" t="s">
        <v>23</v>
      </c>
      <c r="AP1204" t="s">
        <v>23</v>
      </c>
      <c r="AQ1204" t="s">
        <v>23</v>
      </c>
      <c r="AR1204" t="s">
        <v>23</v>
      </c>
      <c r="AS1204" t="s">
        <v>23</v>
      </c>
      <c r="AT1204">
        <v>26.770270270000001</v>
      </c>
      <c r="AU1204">
        <v>13.37007874</v>
      </c>
      <c r="AV1204">
        <v>18.899999999999999</v>
      </c>
      <c r="AW1204">
        <v>14.9389313</v>
      </c>
      <c r="AX1204">
        <v>15.698863640000001</v>
      </c>
      <c r="AY1204">
        <v>14.885572140000001</v>
      </c>
      <c r="AZ1204">
        <v>15.20673077</v>
      </c>
      <c r="BA1204">
        <v>14.871485939999999</v>
      </c>
    </row>
    <row r="1205" spans="1:53" ht="14.4" hidden="1">
      <c r="A1205" t="s">
        <v>2413</v>
      </c>
      <c r="B1205" t="s">
        <v>2414</v>
      </c>
      <c r="C1205">
        <v>35202010</v>
      </c>
      <c r="D1205">
        <v>2834</v>
      </c>
      <c r="E1205">
        <v>3.8424818799999998</v>
      </c>
      <c r="F1205">
        <v>352020</v>
      </c>
      <c r="G1205">
        <v>35</v>
      </c>
      <c r="H1205">
        <v>35202010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 t="e">
        <v>#N/A</v>
      </c>
      <c r="R1205">
        <v>12.66</v>
      </c>
      <c r="S1205">
        <v>8.5</v>
      </c>
      <c r="T1205">
        <v>5.31</v>
      </c>
      <c r="U1205">
        <v>3.59</v>
      </c>
      <c r="V1205">
        <v>3.99</v>
      </c>
      <c r="W1205">
        <v>3.33</v>
      </c>
      <c r="X1205" t="e">
        <v>#N/A</v>
      </c>
      <c r="Y1205" t="e">
        <v>#N/A</v>
      </c>
      <c r="Z1205" t="e">
        <v>#N/A</v>
      </c>
      <c r="AA1205" t="e">
        <v>#N/A</v>
      </c>
      <c r="AB1205" t="e">
        <v>#N/A</v>
      </c>
      <c r="AC1205" t="e">
        <v>#N/A</v>
      </c>
      <c r="AD1205" t="e">
        <v>#N/A</v>
      </c>
      <c r="AE1205" t="e">
        <v>#N/A</v>
      </c>
      <c r="AF1205" t="e">
        <v>#N/A</v>
      </c>
      <c r="AG1205" t="e">
        <v>#N/A</v>
      </c>
      <c r="AH1205" t="e">
        <v>#N/A</v>
      </c>
      <c r="AI1205">
        <v>30.45</v>
      </c>
      <c r="AJ1205">
        <v>27.93</v>
      </c>
      <c r="AK1205">
        <v>14.42</v>
      </c>
      <c r="AL1205">
        <v>14.92</v>
      </c>
      <c r="AM1205" t="s">
        <v>23</v>
      </c>
      <c r="AN1205" t="s">
        <v>23</v>
      </c>
      <c r="AO1205" t="s">
        <v>23</v>
      </c>
      <c r="AP1205" t="s">
        <v>23</v>
      </c>
      <c r="AQ1205" t="s">
        <v>23</v>
      </c>
      <c r="AR1205" t="s">
        <v>23</v>
      </c>
      <c r="AS1205" t="s">
        <v>23</v>
      </c>
      <c r="AT1205" t="s">
        <v>23</v>
      </c>
      <c r="AU1205" t="s">
        <v>23</v>
      </c>
      <c r="AV1205" t="s">
        <v>23</v>
      </c>
      <c r="AW1205" t="s">
        <v>23</v>
      </c>
      <c r="AX1205">
        <v>5.7344632769999997</v>
      </c>
      <c r="AY1205">
        <v>7.7799442900000004</v>
      </c>
      <c r="AZ1205">
        <v>3.6140350880000001</v>
      </c>
      <c r="BA1205">
        <v>4.4804804799999998</v>
      </c>
    </row>
    <row r="1206" spans="1:53" ht="14.4" hidden="1">
      <c r="A1206" t="s">
        <v>2415</v>
      </c>
      <c r="B1206" t="s">
        <v>2416</v>
      </c>
      <c r="C1206">
        <v>40301020</v>
      </c>
      <c r="D1206">
        <v>6321</v>
      </c>
      <c r="E1206">
        <v>3.8404068900000001</v>
      </c>
      <c r="F1206">
        <v>403010</v>
      </c>
      <c r="G1206">
        <v>40</v>
      </c>
      <c r="H1206">
        <v>40301020</v>
      </c>
      <c r="I1206">
        <v>0.99</v>
      </c>
      <c r="J1206">
        <v>1.31</v>
      </c>
      <c r="K1206">
        <v>0.83</v>
      </c>
      <c r="L1206">
        <v>2.06</v>
      </c>
      <c r="M1206">
        <v>0.24</v>
      </c>
      <c r="N1206">
        <v>1.39</v>
      </c>
      <c r="O1206">
        <v>2.0099999999999998</v>
      </c>
      <c r="P1206">
        <v>1.02</v>
      </c>
      <c r="Q1206">
        <v>-1.90</v>
      </c>
      <c r="R1206">
        <v>2.61</v>
      </c>
      <c r="S1206">
        <v>2.11</v>
      </c>
      <c r="T1206">
        <v>3.36</v>
      </c>
      <c r="U1206">
        <v>3.37</v>
      </c>
      <c r="V1206">
        <v>2.40</v>
      </c>
      <c r="W1206">
        <v>3.74</v>
      </c>
      <c r="X1206">
        <v>6.78</v>
      </c>
      <c r="Y1206">
        <v>6.31</v>
      </c>
      <c r="Z1206">
        <v>9.33</v>
      </c>
      <c r="AA1206">
        <v>17.690000000000001</v>
      </c>
      <c r="AB1206">
        <v>17.22</v>
      </c>
      <c r="AC1206">
        <v>19.09</v>
      </c>
      <c r="AD1206">
        <v>19.149999999999999</v>
      </c>
      <c r="AE1206">
        <v>24.69</v>
      </c>
      <c r="AF1206">
        <v>14.88</v>
      </c>
      <c r="AG1206">
        <v>18.13</v>
      </c>
      <c r="AH1206">
        <v>22.23</v>
      </c>
      <c r="AI1206">
        <v>23.84</v>
      </c>
      <c r="AJ1206">
        <v>22.85</v>
      </c>
      <c r="AK1206">
        <v>27.90</v>
      </c>
      <c r="AL1206">
        <v>37.21</v>
      </c>
      <c r="AM1206">
        <v>6.848484848</v>
      </c>
      <c r="AN1206">
        <v>4.8167938929999998</v>
      </c>
      <c r="AO1206">
        <v>11.240963860000001</v>
      </c>
      <c r="AP1206">
        <v>8.5873786410000008</v>
      </c>
      <c r="AQ1206">
        <v>71.75</v>
      </c>
      <c r="AR1206">
        <v>13.733812950000001</v>
      </c>
      <c r="AS1206">
        <v>9.5273631840000004</v>
      </c>
      <c r="AT1206">
        <v>24.20588235</v>
      </c>
      <c r="AU1206">
        <v>-7.8315789469999997</v>
      </c>
      <c r="AV1206">
        <v>6.9463601529999996</v>
      </c>
      <c r="AW1206">
        <v>10.535545020000001</v>
      </c>
      <c r="AX1206">
        <v>7.095238095</v>
      </c>
      <c r="AY1206">
        <v>6.7804154299999997</v>
      </c>
      <c r="AZ1206">
        <v>11.625</v>
      </c>
      <c r="BA1206">
        <v>9.949197861</v>
      </c>
    </row>
    <row r="1207" spans="1:53" ht="14.4" hidden="1">
      <c r="A1207" t="s">
        <v>2417</v>
      </c>
      <c r="B1207" t="s">
        <v>2418</v>
      </c>
      <c r="C1207">
        <v>25102020</v>
      </c>
      <c r="D1207">
        <v>3751</v>
      </c>
      <c r="E1207">
        <v>3.8363625099999998</v>
      </c>
      <c r="F1207">
        <v>251020</v>
      </c>
      <c r="G1207">
        <v>25</v>
      </c>
      <c r="H1207">
        <v>25102020</v>
      </c>
      <c r="I1207">
        <v>0.62</v>
      </c>
      <c r="J1207">
        <v>2.5499999999999998</v>
      </c>
      <c r="K1207">
        <v>2.72</v>
      </c>
      <c r="L1207">
        <v>3.28</v>
      </c>
      <c r="M1207">
        <v>3.88</v>
      </c>
      <c r="N1207">
        <v>3.69</v>
      </c>
      <c r="O1207">
        <v>3.83</v>
      </c>
      <c r="P1207">
        <v>3.02</v>
      </c>
      <c r="Q1207">
        <v>3.19</v>
      </c>
      <c r="R1207">
        <v>2.68</v>
      </c>
      <c r="S1207">
        <v>0.01</v>
      </c>
      <c r="T1207">
        <v>4.1900000000000004</v>
      </c>
      <c r="U1207">
        <v>4.96</v>
      </c>
      <c r="V1207">
        <v>4.87</v>
      </c>
      <c r="W1207">
        <v>3.44</v>
      </c>
      <c r="X1207">
        <v>34.67</v>
      </c>
      <c r="Y1207">
        <v>38.869999999999997</v>
      </c>
      <c r="Z1207">
        <v>48.83</v>
      </c>
      <c r="AA1207">
        <v>69.239999999999995</v>
      </c>
      <c r="AB1207">
        <v>65.91</v>
      </c>
      <c r="AC1207">
        <v>45.39</v>
      </c>
      <c r="AD1207">
        <v>58.34</v>
      </c>
      <c r="AE1207">
        <v>50.88</v>
      </c>
      <c r="AF1207">
        <v>34.119999999999997</v>
      </c>
      <c r="AG1207">
        <v>37.19</v>
      </c>
      <c r="AH1207">
        <v>36.700000000000003</v>
      </c>
      <c r="AI1207">
        <v>37.69</v>
      </c>
      <c r="AJ1207">
        <v>41.60</v>
      </c>
      <c r="AK1207">
        <v>36.840000000000003</v>
      </c>
      <c r="AL1207">
        <v>30.13</v>
      </c>
      <c r="AM1207">
        <v>55.919354839999997</v>
      </c>
      <c r="AN1207">
        <v>15.24313725</v>
      </c>
      <c r="AO1207">
        <v>17.952205880000001</v>
      </c>
      <c r="AP1207">
        <v>21.109756099999998</v>
      </c>
      <c r="AQ1207">
        <v>16.987113399999998</v>
      </c>
      <c r="AR1207">
        <v>12.300813010000001</v>
      </c>
      <c r="AS1207">
        <v>15.23237598</v>
      </c>
      <c r="AT1207">
        <v>16.847682120000002</v>
      </c>
      <c r="AU1207">
        <v>10.69592476</v>
      </c>
      <c r="AV1207">
        <v>13.876865670000001</v>
      </c>
      <c r="AW1207">
        <v>3670</v>
      </c>
      <c r="AX1207">
        <v>8.9952267300000006</v>
      </c>
      <c r="AY1207">
        <v>8.3870967739999998</v>
      </c>
      <c r="AZ1207">
        <v>7.5646817249999998</v>
      </c>
      <c r="BA1207">
        <v>8.7587209300000008</v>
      </c>
    </row>
    <row r="1208" spans="1:53" ht="14.4" hidden="1">
      <c r="A1208" t="s">
        <v>2419</v>
      </c>
      <c r="B1208" t="s">
        <v>2420</v>
      </c>
      <c r="C1208">
        <v>25301020</v>
      </c>
      <c r="D1208">
        <v>6532</v>
      </c>
      <c r="E1208">
        <v>3.83614655</v>
      </c>
      <c r="F1208">
        <v>253010</v>
      </c>
      <c r="G1208">
        <v>25</v>
      </c>
      <c r="H1208">
        <v>25301020</v>
      </c>
      <c r="I1208" t="e">
        <v>#N/A</v>
      </c>
      <c r="J1208" t="e">
        <v>#N/A</v>
      </c>
      <c r="K1208" t="e">
        <v>#N/A</v>
      </c>
      <c r="L1208" t="e">
        <v>#N/A</v>
      </c>
      <c r="M1208">
        <v>1.69</v>
      </c>
      <c r="N1208">
        <v>1.76</v>
      </c>
      <c r="O1208">
        <v>1.70</v>
      </c>
      <c r="P1208">
        <v>3.28</v>
      </c>
      <c r="Q1208">
        <v>3.05</v>
      </c>
      <c r="R1208">
        <v>2.42</v>
      </c>
      <c r="S1208">
        <v>-2.36</v>
      </c>
      <c r="T1208">
        <v>1.75</v>
      </c>
      <c r="U1208">
        <v>2.93</v>
      </c>
      <c r="V1208">
        <v>2.80</v>
      </c>
      <c r="W1208">
        <v>0.45</v>
      </c>
      <c r="X1208" t="e">
        <v>#N/A</v>
      </c>
      <c r="Y1208" t="e">
        <v>#N/A</v>
      </c>
      <c r="Z1208" t="e">
        <v>#N/A</v>
      </c>
      <c r="AA1208" t="e">
        <v>#N/A</v>
      </c>
      <c r="AB1208" t="e">
        <v>#N/A</v>
      </c>
      <c r="AC1208" t="e">
        <v>#N/A</v>
      </c>
      <c r="AD1208">
        <v>26</v>
      </c>
      <c r="AE1208">
        <v>41.95</v>
      </c>
      <c r="AF1208">
        <v>26.39</v>
      </c>
      <c r="AG1208">
        <v>34.39</v>
      </c>
      <c r="AH1208">
        <v>31.35</v>
      </c>
      <c r="AI1208">
        <v>52.11</v>
      </c>
      <c r="AJ1208">
        <v>38.54</v>
      </c>
      <c r="AK1208">
        <v>40.18</v>
      </c>
      <c r="AL1208">
        <v>38.950000000000003</v>
      </c>
      <c r="AM1208" t="s">
        <v>23</v>
      </c>
      <c r="AN1208" t="s">
        <v>23</v>
      </c>
      <c r="AO1208" t="s">
        <v>23</v>
      </c>
      <c r="AP1208" t="s">
        <v>23</v>
      </c>
      <c r="AQ1208" t="s">
        <v>23</v>
      </c>
      <c r="AR1208" t="s">
        <v>23</v>
      </c>
      <c r="AS1208">
        <v>15.29411765</v>
      </c>
      <c r="AT1208">
        <v>12.789634149999999</v>
      </c>
      <c r="AU1208">
        <v>8.6524590159999999</v>
      </c>
      <c r="AV1208">
        <v>14.210743799999999</v>
      </c>
      <c r="AW1208">
        <v>-13.28389831</v>
      </c>
      <c r="AX1208">
        <v>29.777142860000001</v>
      </c>
      <c r="AY1208">
        <v>13.153583619999999</v>
      </c>
      <c r="AZ1208">
        <v>14.35</v>
      </c>
      <c r="BA1208">
        <v>86.555555560000002</v>
      </c>
    </row>
    <row r="1209" spans="1:53" ht="14.4" hidden="1">
      <c r="A1209" t="s">
        <v>2421</v>
      </c>
      <c r="B1209" t="s">
        <v>2422</v>
      </c>
      <c r="C1209">
        <v>20103010</v>
      </c>
      <c r="D1209">
        <v>1600</v>
      </c>
      <c r="E1209">
        <v>3.83406723</v>
      </c>
      <c r="F1209">
        <v>201030</v>
      </c>
      <c r="G1209">
        <v>20</v>
      </c>
      <c r="H1209">
        <v>20103010</v>
      </c>
      <c r="I1209">
        <v>-1.56</v>
      </c>
      <c r="J1209">
        <v>1.31</v>
      </c>
      <c r="K1209">
        <v>1.1499999999999999</v>
      </c>
      <c r="L1209">
        <v>-0.94</v>
      </c>
      <c r="M1209">
        <v>0.64</v>
      </c>
      <c r="N1209">
        <v>1.52</v>
      </c>
      <c r="O1209">
        <v>1.42</v>
      </c>
      <c r="P1209">
        <v>1.71</v>
      </c>
      <c r="Q1209">
        <v>0.96</v>
      </c>
      <c r="R1209">
        <v>-1.29</v>
      </c>
      <c r="S1209">
        <v>-3.18</v>
      </c>
      <c r="T1209">
        <v>0.22</v>
      </c>
      <c r="U1209">
        <v>1.70</v>
      </c>
      <c r="V1209">
        <v>0.97</v>
      </c>
      <c r="W1209">
        <v>2.62</v>
      </c>
      <c r="X1209">
        <v>27.43</v>
      </c>
      <c r="Y1209">
        <v>23.72</v>
      </c>
      <c r="Z1209">
        <v>33.619999999999997</v>
      </c>
      <c r="AA1209">
        <v>34.979999999999997</v>
      </c>
      <c r="AB1209">
        <v>38.020000000000003</v>
      </c>
      <c r="AC1209">
        <v>42.91</v>
      </c>
      <c r="AD1209">
        <v>55</v>
      </c>
      <c r="AE1209">
        <v>63.43</v>
      </c>
      <c r="AF1209">
        <v>40.28</v>
      </c>
      <c r="AG1209">
        <v>27.67</v>
      </c>
      <c r="AH1209">
        <v>26.71</v>
      </c>
      <c r="AI1209">
        <v>38.700000000000003</v>
      </c>
      <c r="AJ1209">
        <v>35.07</v>
      </c>
      <c r="AK1209">
        <v>50.86</v>
      </c>
      <c r="AL1209">
        <v>87.71</v>
      </c>
      <c r="AM1209">
        <v>-17.583333329999999</v>
      </c>
      <c r="AN1209">
        <v>18.106870229999998</v>
      </c>
      <c r="AO1209">
        <v>29.23478261</v>
      </c>
      <c r="AP1209">
        <v>-37.212765959999999</v>
      </c>
      <c r="AQ1209">
        <v>59.40625</v>
      </c>
      <c r="AR1209">
        <v>28.23026316</v>
      </c>
      <c r="AS1209">
        <v>38.732394370000002</v>
      </c>
      <c r="AT1209">
        <v>37.09356725</v>
      </c>
      <c r="AU1209">
        <v>41.958333330000002</v>
      </c>
      <c r="AV1209">
        <v>-21.449612399999999</v>
      </c>
      <c r="AW1209">
        <v>-8.3993710690000007</v>
      </c>
      <c r="AX1209">
        <v>175.9090909</v>
      </c>
      <c r="AY1209">
        <v>20.62941176</v>
      </c>
      <c r="AZ1209">
        <v>52.432989689999999</v>
      </c>
      <c r="BA1209">
        <v>33.477099240000001</v>
      </c>
    </row>
    <row r="1210" spans="1:53" ht="14.4" hidden="1">
      <c r="A1210" t="s">
        <v>2423</v>
      </c>
      <c r="B1210" t="s">
        <v>2424</v>
      </c>
      <c r="C1210">
        <v>20304030</v>
      </c>
      <c r="D1210">
        <v>4731</v>
      </c>
      <c r="E1210">
        <v>3.8332335999999998</v>
      </c>
      <c r="F1210">
        <v>203040</v>
      </c>
      <c r="G1210">
        <v>20</v>
      </c>
      <c r="H1210">
        <v>20304030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>
        <v>0</v>
      </c>
      <c r="S1210">
        <v>0.37</v>
      </c>
      <c r="T1210">
        <v>1.30</v>
      </c>
      <c r="U1210">
        <v>0.79</v>
      </c>
      <c r="V1210">
        <v>0.03</v>
      </c>
      <c r="W1210">
        <v>-2.17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  <c r="AC1210" t="e">
        <v>#N/A</v>
      </c>
      <c r="AD1210" t="e">
        <v>#N/A</v>
      </c>
      <c r="AE1210" t="e">
        <v>#N/A</v>
      </c>
      <c r="AF1210" t="e">
        <v>#N/A</v>
      </c>
      <c r="AG1210" t="e">
        <v>#N/A</v>
      </c>
      <c r="AH1210" t="e">
        <v>#N/A</v>
      </c>
      <c r="AI1210" t="e">
        <v>#N/A</v>
      </c>
      <c r="AJ1210">
        <v>17.20</v>
      </c>
      <c r="AK1210">
        <v>23.26</v>
      </c>
      <c r="AL1210">
        <v>23.84</v>
      </c>
      <c r="AM1210" t="s">
        <v>23</v>
      </c>
      <c r="AN1210" t="s">
        <v>23</v>
      </c>
      <c r="AO1210" t="s">
        <v>23</v>
      </c>
      <c r="AP1210" t="s">
        <v>23</v>
      </c>
      <c r="AQ1210" t="s">
        <v>23</v>
      </c>
      <c r="AR1210" t="s">
        <v>23</v>
      </c>
      <c r="AS1210" t="s">
        <v>23</v>
      </c>
      <c r="AT1210" t="s">
        <v>23</v>
      </c>
      <c r="AU1210" t="s">
        <v>23</v>
      </c>
      <c r="AV1210" t="s">
        <v>23</v>
      </c>
      <c r="AW1210" t="s">
        <v>23</v>
      </c>
      <c r="AX1210" t="s">
        <v>23</v>
      </c>
      <c r="AY1210">
        <v>21.772151900000001</v>
      </c>
      <c r="AZ1210">
        <v>775.33333330000005</v>
      </c>
      <c r="BA1210">
        <v>-10.98617512</v>
      </c>
    </row>
    <row r="1211" spans="1:53" ht="14.4" hidden="1">
      <c r="A1211" t="s">
        <v>2425</v>
      </c>
      <c r="B1211" t="s">
        <v>2426</v>
      </c>
      <c r="C1211">
        <v>45103010</v>
      </c>
      <c r="D1211">
        <v>7370</v>
      </c>
      <c r="E1211">
        <v>3.82391842</v>
      </c>
      <c r="F1211">
        <v>451030</v>
      </c>
      <c r="G1211">
        <v>45</v>
      </c>
      <c r="H1211">
        <v>45103010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>
        <v>-0.20</v>
      </c>
      <c r="S1211">
        <v>-0.28000000000000003</v>
      </c>
      <c r="T1211">
        <v>-1.55</v>
      </c>
      <c r="U1211">
        <v>-2.0099999999999998</v>
      </c>
      <c r="V1211">
        <v>-1.20</v>
      </c>
      <c r="W1211">
        <v>-0.38</v>
      </c>
      <c r="X1211" t="e">
        <v>#N/A</v>
      </c>
      <c r="Y1211" t="e">
        <v>#N/A</v>
      </c>
      <c r="Z1211" t="e">
        <v>#N/A</v>
      </c>
      <c r="AA1211" t="e">
        <v>#N/A</v>
      </c>
      <c r="AB1211" t="e">
        <v>#N/A</v>
      </c>
      <c r="AC1211" t="e">
        <v>#N/A</v>
      </c>
      <c r="AD1211" t="e">
        <v>#N/A</v>
      </c>
      <c r="AE1211" t="e">
        <v>#N/A</v>
      </c>
      <c r="AF1211" t="e">
        <v>#N/A</v>
      </c>
      <c r="AG1211" t="e">
        <v>#N/A</v>
      </c>
      <c r="AH1211" t="e">
        <v>#N/A</v>
      </c>
      <c r="AI1211">
        <v>8.42</v>
      </c>
      <c r="AJ1211">
        <v>8.17</v>
      </c>
      <c r="AK1211">
        <v>8.82</v>
      </c>
      <c r="AL1211">
        <v>17.989999999999998</v>
      </c>
      <c r="AM1211" t="s">
        <v>23</v>
      </c>
      <c r="AN1211" t="s">
        <v>23</v>
      </c>
      <c r="AO1211" t="s">
        <v>23</v>
      </c>
      <c r="AP1211" t="s">
        <v>23</v>
      </c>
      <c r="AQ1211" t="s">
        <v>23</v>
      </c>
      <c r="AR1211" t="s">
        <v>23</v>
      </c>
      <c r="AS1211" t="s">
        <v>23</v>
      </c>
      <c r="AT1211" t="s">
        <v>23</v>
      </c>
      <c r="AU1211" t="s">
        <v>23</v>
      </c>
      <c r="AV1211" t="s">
        <v>23</v>
      </c>
      <c r="AW1211" t="s">
        <v>23</v>
      </c>
      <c r="AX1211">
        <v>-5.4322580650000001</v>
      </c>
      <c r="AY1211">
        <v>-4.0646766169999999</v>
      </c>
      <c r="AZ1211">
        <v>-7.35</v>
      </c>
      <c r="BA1211">
        <v>-47.342105259999997</v>
      </c>
    </row>
    <row r="1212" spans="1:53" ht="14.4" hidden="1">
      <c r="A1212" t="s">
        <v>2427</v>
      </c>
      <c r="B1212" t="s">
        <v>2428</v>
      </c>
      <c r="C1212">
        <v>15101030</v>
      </c>
      <c r="D1212">
        <v>2870</v>
      </c>
      <c r="E1212">
        <v>3.8114983599999999</v>
      </c>
      <c r="F1212">
        <v>151010</v>
      </c>
      <c r="G1212">
        <v>15</v>
      </c>
      <c r="H1212">
        <v>15101030</v>
      </c>
      <c r="I1212">
        <v>3.02</v>
      </c>
      <c r="J1212">
        <v>2.54</v>
      </c>
      <c r="K1212">
        <v>1.71</v>
      </c>
      <c r="L1212">
        <v>2.57</v>
      </c>
      <c r="M1212">
        <v>2.65</v>
      </c>
      <c r="N1212">
        <v>2.57</v>
      </c>
      <c r="O1212">
        <v>5.09</v>
      </c>
      <c r="P1212">
        <v>3.63</v>
      </c>
      <c r="Q1212">
        <v>1.1200000000000001</v>
      </c>
      <c r="R1212">
        <v>8.18</v>
      </c>
      <c r="S1212">
        <v>6.81</v>
      </c>
      <c r="T1212">
        <v>8.9600000000000009</v>
      </c>
      <c r="U1212">
        <v>-7.88</v>
      </c>
      <c r="V1212">
        <v>-6.79</v>
      </c>
      <c r="W1212">
        <v>-0.61</v>
      </c>
      <c r="X1212">
        <v>50.77</v>
      </c>
      <c r="Y1212">
        <v>46.69</v>
      </c>
      <c r="Z1212">
        <v>44.05</v>
      </c>
      <c r="AA1212">
        <v>62.22</v>
      </c>
      <c r="AB1212">
        <v>62.32</v>
      </c>
      <c r="AC1212">
        <v>64.510000000000005</v>
      </c>
      <c r="AD1212">
        <v>95.55</v>
      </c>
      <c r="AE1212">
        <v>106.99</v>
      </c>
      <c r="AF1212">
        <v>61.46</v>
      </c>
      <c r="AG1212">
        <v>106.18</v>
      </c>
      <c r="AH1212">
        <v>199.14</v>
      </c>
      <c r="AI1212">
        <v>161</v>
      </c>
      <c r="AJ1212">
        <v>48.59</v>
      </c>
      <c r="AK1212">
        <v>63.75</v>
      </c>
      <c r="AL1212">
        <v>66.34</v>
      </c>
      <c r="AM1212">
        <v>16.811258280000001</v>
      </c>
      <c r="AN1212">
        <v>18.38188976</v>
      </c>
      <c r="AO1212">
        <v>25.760233920000001</v>
      </c>
      <c r="AP1212">
        <v>24.210116729999999</v>
      </c>
      <c r="AQ1212">
        <v>23.516981130000001</v>
      </c>
      <c r="AR1212">
        <v>25.101167319999998</v>
      </c>
      <c r="AS1212">
        <v>18.772102159999999</v>
      </c>
      <c r="AT1212">
        <v>29.473829200000001</v>
      </c>
      <c r="AU1212">
        <v>54.875</v>
      </c>
      <c r="AV1212">
        <v>12.980440099999999</v>
      </c>
      <c r="AW1212">
        <v>29.242290749999999</v>
      </c>
      <c r="AX1212">
        <v>17.96875</v>
      </c>
      <c r="AY1212">
        <v>-6.1662436549999997</v>
      </c>
      <c r="AZ1212">
        <v>-9.3888070690000003</v>
      </c>
      <c r="BA1212">
        <v>-108.7540984</v>
      </c>
    </row>
    <row r="1213" spans="1:53" ht="14.4" hidden="1">
      <c r="A1213" t="s">
        <v>2429</v>
      </c>
      <c r="B1213" t="s">
        <v>2430</v>
      </c>
      <c r="C1213">
        <v>10102040</v>
      </c>
      <c r="D1213">
        <v>4924</v>
      </c>
      <c r="E1213">
        <v>3.8014552799999999</v>
      </c>
      <c r="F1213">
        <v>101020</v>
      </c>
      <c r="G1213">
        <v>10</v>
      </c>
      <c r="H1213">
        <v>10102040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>
        <v>-0.51</v>
      </c>
      <c r="P1213">
        <v>-0.49</v>
      </c>
      <c r="Q1213">
        <v>-1.1499999999999999</v>
      </c>
      <c r="R1213">
        <v>-1.62</v>
      </c>
      <c r="S1213">
        <v>-1.71</v>
      </c>
      <c r="T1213">
        <v>0.47</v>
      </c>
      <c r="U1213">
        <v>0.93</v>
      </c>
      <c r="V1213">
        <v>2.65</v>
      </c>
      <c r="W1213">
        <v>-1.25</v>
      </c>
      <c r="X1213" t="e">
        <v>#N/A</v>
      </c>
      <c r="Y1213" t="e">
        <v>#N/A</v>
      </c>
      <c r="Z1213" t="e">
        <v>#N/A</v>
      </c>
      <c r="AA1213" t="e">
        <v>#N/A</v>
      </c>
      <c r="AB1213" t="e">
        <v>#N/A</v>
      </c>
      <c r="AC1213" t="e">
        <v>#N/A</v>
      </c>
      <c r="AD1213" t="e">
        <v>#N/A</v>
      </c>
      <c r="AE1213" t="e">
        <v>#N/A</v>
      </c>
      <c r="AF1213" t="e">
        <v>#N/A</v>
      </c>
      <c r="AG1213">
        <v>15.67</v>
      </c>
      <c r="AH1213">
        <v>53.59</v>
      </c>
      <c r="AI1213">
        <v>24.14</v>
      </c>
      <c r="AJ1213">
        <v>42.42</v>
      </c>
      <c r="AK1213">
        <v>37.729999999999997</v>
      </c>
      <c r="AL1213">
        <v>15.12</v>
      </c>
      <c r="AM1213" t="s">
        <v>23</v>
      </c>
      <c r="AN1213" t="s">
        <v>23</v>
      </c>
      <c r="AO1213" t="s">
        <v>23</v>
      </c>
      <c r="AP1213" t="s">
        <v>23</v>
      </c>
      <c r="AQ1213" t="s">
        <v>23</v>
      </c>
      <c r="AR1213" t="s">
        <v>23</v>
      </c>
      <c r="AS1213" t="s">
        <v>23</v>
      </c>
      <c r="AT1213" t="s">
        <v>23</v>
      </c>
      <c r="AU1213" t="s">
        <v>23</v>
      </c>
      <c r="AV1213">
        <v>-9.6728395060000008</v>
      </c>
      <c r="AW1213">
        <v>-31.339181289999999</v>
      </c>
      <c r="AX1213">
        <v>51.361702129999998</v>
      </c>
      <c r="AY1213">
        <v>45.612903230000001</v>
      </c>
      <c r="AZ1213">
        <v>14.23773585</v>
      </c>
      <c r="BA1213">
        <v>-12.096</v>
      </c>
    </row>
    <row r="1214" spans="1:53" ht="14.4" hidden="1">
      <c r="A1214" t="s">
        <v>2431</v>
      </c>
      <c r="B1214" t="s">
        <v>2432</v>
      </c>
      <c r="C1214">
        <v>35101020</v>
      </c>
      <c r="D1214">
        <v>3841</v>
      </c>
      <c r="E1214">
        <v>3.7991822800000001</v>
      </c>
      <c r="F1214">
        <v>351010</v>
      </c>
      <c r="G1214">
        <v>35</v>
      </c>
      <c r="H1214">
        <v>35101020</v>
      </c>
      <c r="I1214">
        <v>2.23</v>
      </c>
      <c r="J1214">
        <v>3.15</v>
      </c>
      <c r="K1214">
        <v>2.80</v>
      </c>
      <c r="L1214">
        <v>2.65</v>
      </c>
      <c r="M1214">
        <v>1.68</v>
      </c>
      <c r="N1214">
        <v>2.73</v>
      </c>
      <c r="O1214">
        <v>3.66</v>
      </c>
      <c r="P1214">
        <v>3.29</v>
      </c>
      <c r="Q1214">
        <v>1.33</v>
      </c>
      <c r="R1214">
        <v>4.6900000000000004</v>
      </c>
      <c r="S1214">
        <v>4.0199999999999996</v>
      </c>
      <c r="T1214">
        <v>4.74</v>
      </c>
      <c r="U1214">
        <v>-3.11</v>
      </c>
      <c r="V1214">
        <v>-1.23</v>
      </c>
      <c r="W1214">
        <v>-4.83</v>
      </c>
      <c r="X1214">
        <v>36.5</v>
      </c>
      <c r="Y1214">
        <v>45</v>
      </c>
      <c r="Z1214">
        <v>60.93</v>
      </c>
      <c r="AA1214">
        <v>63.71</v>
      </c>
      <c r="AB1214">
        <v>81.900000000000006</v>
      </c>
      <c r="AC1214">
        <v>112.78</v>
      </c>
      <c r="AD1214">
        <v>147.35</v>
      </c>
      <c r="AE1214">
        <v>216</v>
      </c>
      <c r="AF1214">
        <v>229.63</v>
      </c>
      <c r="AG1214">
        <v>187.12</v>
      </c>
      <c r="AH1214">
        <v>214.49</v>
      </c>
      <c r="AI1214">
        <v>237.34</v>
      </c>
      <c r="AJ1214">
        <v>157.47999999999999</v>
      </c>
      <c r="AK1214">
        <v>99.74</v>
      </c>
      <c r="AL1214">
        <v>155.16999999999999</v>
      </c>
      <c r="AM1214">
        <v>16.367712999999998</v>
      </c>
      <c r="AN1214">
        <v>14.28571429</v>
      </c>
      <c r="AO1214">
        <v>21.760714289999999</v>
      </c>
      <c r="AP1214">
        <v>24.041509430000001</v>
      </c>
      <c r="AQ1214">
        <v>48.75</v>
      </c>
      <c r="AR1214">
        <v>41.311355310000003</v>
      </c>
      <c r="AS1214">
        <v>40.259562840000001</v>
      </c>
      <c r="AT1214">
        <v>65.65349544</v>
      </c>
      <c r="AU1214">
        <v>172.65413530000001</v>
      </c>
      <c r="AV1214">
        <v>39.897654580000001</v>
      </c>
      <c r="AW1214">
        <v>53.355721389999999</v>
      </c>
      <c r="AX1214">
        <v>50.071729959999999</v>
      </c>
      <c r="AY1214">
        <v>-50.636655949999998</v>
      </c>
      <c r="AZ1214">
        <v>-81.089430890000003</v>
      </c>
      <c r="BA1214">
        <v>-32.126294000000001</v>
      </c>
    </row>
    <row r="1215" spans="1:53" ht="14.4" hidden="1">
      <c r="A1215" t="s">
        <v>2433</v>
      </c>
      <c r="B1215" t="s">
        <v>2434</v>
      </c>
      <c r="C1215">
        <v>45103010</v>
      </c>
      <c r="D1215">
        <v>7370</v>
      </c>
      <c r="E1215">
        <v>3.79664936</v>
      </c>
      <c r="F1215">
        <v>451030</v>
      </c>
      <c r="G1215">
        <v>45</v>
      </c>
      <c r="H1215">
        <v>45103010</v>
      </c>
      <c r="I1215" t="e">
        <v>#N/A</v>
      </c>
      <c r="J1215" t="e">
        <v>#N/A</v>
      </c>
      <c r="K1215" t="e">
        <v>#N/A</v>
      </c>
      <c r="L1215" t="e">
        <v>#N/A</v>
      </c>
      <c r="M1215">
        <v>-0.34</v>
      </c>
      <c r="N1215">
        <v>-0.5</v>
      </c>
      <c r="O1215">
        <v>-0.79</v>
      </c>
      <c r="P1215">
        <v>-0.73</v>
      </c>
      <c r="Q1215">
        <v>-0.52</v>
      </c>
      <c r="R1215">
        <v>-0.59</v>
      </c>
      <c r="S1215">
        <v>-0.83</v>
      </c>
      <c r="T1215">
        <v>-1.97</v>
      </c>
      <c r="U1215">
        <v>-0.49</v>
      </c>
      <c r="V1215">
        <v>0.81</v>
      </c>
      <c r="W1215">
        <v>1.45</v>
      </c>
      <c r="X1215" t="e">
        <v>#N/A</v>
      </c>
      <c r="Y1215" t="e">
        <v>#N/A</v>
      </c>
      <c r="Z1215" t="e">
        <v>#N/A</v>
      </c>
      <c r="AA1215" t="e">
        <v>#N/A</v>
      </c>
      <c r="AB1215" t="e">
        <v>#N/A</v>
      </c>
      <c r="AC1215" t="e">
        <v>#N/A</v>
      </c>
      <c r="AD1215">
        <v>27.63</v>
      </c>
      <c r="AE1215">
        <v>32.799999999999997</v>
      </c>
      <c r="AF1215">
        <v>40.950000000000003</v>
      </c>
      <c r="AG1215">
        <v>51.56</v>
      </c>
      <c r="AH1215">
        <v>133.38</v>
      </c>
      <c r="AI1215">
        <v>103.54</v>
      </c>
      <c r="AJ1215">
        <v>67.27</v>
      </c>
      <c r="AK1215">
        <v>62.44</v>
      </c>
      <c r="AL1215">
        <v>60.76</v>
      </c>
      <c r="AM1215" t="s">
        <v>23</v>
      </c>
      <c r="AN1215" t="s">
        <v>23</v>
      </c>
      <c r="AO1215" t="s">
        <v>23</v>
      </c>
      <c r="AP1215" t="s">
        <v>23</v>
      </c>
      <c r="AQ1215" t="s">
        <v>23</v>
      </c>
      <c r="AR1215" t="s">
        <v>23</v>
      </c>
      <c r="AS1215">
        <v>-34.974683540000001</v>
      </c>
      <c r="AT1215">
        <v>-44.931506849999998</v>
      </c>
      <c r="AU1215">
        <v>-78.75</v>
      </c>
      <c r="AV1215">
        <v>-87.389830509999996</v>
      </c>
      <c r="AW1215">
        <v>-160.69879520000001</v>
      </c>
      <c r="AX1215">
        <v>-52.55837563</v>
      </c>
      <c r="AY1215">
        <v>-137.2857143</v>
      </c>
      <c r="AZ1215">
        <v>77.086419750000005</v>
      </c>
      <c r="BA1215">
        <v>41.903448279999999</v>
      </c>
    </row>
    <row r="1216" spans="1:53" ht="14.4" hidden="1">
      <c r="A1216" t="s">
        <v>2435</v>
      </c>
      <c r="B1216" t="s">
        <v>2436</v>
      </c>
      <c r="C1216">
        <v>15102010</v>
      </c>
      <c r="D1216">
        <v>1400</v>
      </c>
      <c r="E1216">
        <v>3.795567846</v>
      </c>
      <c r="F1216">
        <v>151020</v>
      </c>
      <c r="G1216">
        <v>15</v>
      </c>
      <c r="H1216">
        <v>15102010</v>
      </c>
      <c r="I1216">
        <v>2.81</v>
      </c>
      <c r="J1216">
        <v>3.49</v>
      </c>
      <c r="K1216">
        <v>2.87</v>
      </c>
      <c r="L1216">
        <v>2.66</v>
      </c>
      <c r="M1216">
        <v>3.47</v>
      </c>
      <c r="N1216">
        <v>2.2999999999999998</v>
      </c>
      <c r="O1216">
        <v>3.19</v>
      </c>
      <c r="P1216">
        <v>4.8600000000000003</v>
      </c>
      <c r="Q1216">
        <v>3.51</v>
      </c>
      <c r="R1216">
        <v>4.6399999999999997</v>
      </c>
      <c r="S1216">
        <v>5</v>
      </c>
      <c r="T1216">
        <v>6.54</v>
      </c>
      <c r="U1216">
        <v>8</v>
      </c>
      <c r="V1216">
        <v>13.06</v>
      </c>
      <c r="W1216">
        <v>3.79</v>
      </c>
      <c r="X1216">
        <v>42.13</v>
      </c>
      <c r="Y1216">
        <v>60.11</v>
      </c>
      <c r="Z1216">
        <v>47.12</v>
      </c>
      <c r="AA1216">
        <v>61.17</v>
      </c>
      <c r="AB1216">
        <v>72.86</v>
      </c>
      <c r="AC1216">
        <v>54.96</v>
      </c>
      <c r="AD1216">
        <v>75.75</v>
      </c>
      <c r="AE1216">
        <v>77.099999999999994</v>
      </c>
      <c r="AF1216">
        <v>71</v>
      </c>
      <c r="AG1216">
        <v>90.30</v>
      </c>
      <c r="AH1216">
        <v>114</v>
      </c>
      <c r="AI1216">
        <v>129.02000000000001</v>
      </c>
      <c r="AJ1216">
        <v>140.76</v>
      </c>
      <c r="AK1216">
        <v>230.35</v>
      </c>
      <c r="AL1216">
        <v>132.74</v>
      </c>
      <c r="AM1216">
        <v>14.99288256</v>
      </c>
      <c r="AN1216">
        <v>17.223495700000001</v>
      </c>
      <c r="AO1216">
        <v>16.41811847</v>
      </c>
      <c r="AP1216">
        <v>22.9962406</v>
      </c>
      <c r="AQ1216">
        <v>20.997118159999999</v>
      </c>
      <c r="AR1216">
        <v>23.895652170000002</v>
      </c>
      <c r="AS1216">
        <v>23.746081499999999</v>
      </c>
      <c r="AT1216">
        <v>15.86419753</v>
      </c>
      <c r="AU1216">
        <v>20.227920229999999</v>
      </c>
      <c r="AV1216">
        <v>19.461206900000001</v>
      </c>
      <c r="AW1216">
        <v>22.80</v>
      </c>
      <c r="AX1216">
        <v>19.72782875</v>
      </c>
      <c r="AY1216">
        <v>17.595</v>
      </c>
      <c r="AZ1216">
        <v>17.637825419999999</v>
      </c>
      <c r="BA1216">
        <v>35.023746699999997</v>
      </c>
    </row>
    <row r="1217" spans="1:53" ht="14.4" hidden="1">
      <c r="A1217" t="s">
        <v>2437</v>
      </c>
      <c r="B1217" t="s">
        <v>2438</v>
      </c>
      <c r="C1217">
        <v>20101010</v>
      </c>
      <c r="D1217">
        <v>4522</v>
      </c>
      <c r="E1217">
        <v>3.7943294999999999</v>
      </c>
      <c r="F1217">
        <v>201010</v>
      </c>
      <c r="G1217">
        <v>20</v>
      </c>
      <c r="H1217">
        <v>20101010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>
        <v>-0.49</v>
      </c>
      <c r="T1217">
        <v>-3.14</v>
      </c>
      <c r="U1217">
        <v>-1.32</v>
      </c>
      <c r="V1217">
        <v>-1.69</v>
      </c>
      <c r="W1217">
        <v>-1.42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  <c r="AC1217" t="e">
        <v>#N/A</v>
      </c>
      <c r="AD1217" t="e">
        <v>#N/A</v>
      </c>
      <c r="AE1217" t="e">
        <v>#N/A</v>
      </c>
      <c r="AF1217" t="e">
        <v>#N/A</v>
      </c>
      <c r="AG1217" t="e">
        <v>#N/A</v>
      </c>
      <c r="AH1217" t="e">
        <v>#N/A</v>
      </c>
      <c r="AI1217">
        <v>6.04</v>
      </c>
      <c r="AJ1217">
        <v>1.87</v>
      </c>
      <c r="AK1217">
        <v>6.14</v>
      </c>
      <c r="AL1217">
        <v>9.75</v>
      </c>
      <c r="AM1217" t="s">
        <v>23</v>
      </c>
      <c r="AN1217" t="s">
        <v>23</v>
      </c>
      <c r="AO1217" t="s">
        <v>23</v>
      </c>
      <c r="AP1217" t="s">
        <v>23</v>
      </c>
      <c r="AQ1217" t="s">
        <v>23</v>
      </c>
      <c r="AR1217" t="s">
        <v>23</v>
      </c>
      <c r="AS1217" t="s">
        <v>23</v>
      </c>
      <c r="AT1217" t="s">
        <v>23</v>
      </c>
      <c r="AU1217" t="s">
        <v>23</v>
      </c>
      <c r="AV1217" t="s">
        <v>23</v>
      </c>
      <c r="AW1217" t="s">
        <v>23</v>
      </c>
      <c r="AX1217">
        <v>-1.923566879</v>
      </c>
      <c r="AY1217">
        <v>-1.4166666670000001</v>
      </c>
      <c r="AZ1217">
        <v>-3.6331360949999998</v>
      </c>
      <c r="BA1217">
        <v>-6.8661971829999997</v>
      </c>
    </row>
    <row r="1218" spans="1:53" ht="14.4" hidden="1">
      <c r="A1218" t="s">
        <v>2439</v>
      </c>
      <c r="B1218" t="s">
        <v>2440</v>
      </c>
      <c r="C1218">
        <v>50202010</v>
      </c>
      <c r="D1218">
        <v>7830</v>
      </c>
      <c r="E1218">
        <v>3.7908677000000002</v>
      </c>
      <c r="F1218">
        <v>502020</v>
      </c>
      <c r="G1218">
        <v>50</v>
      </c>
      <c r="H1218">
        <v>50202010</v>
      </c>
      <c r="I1218">
        <v>1.29</v>
      </c>
      <c r="J1218">
        <v>1.1399999999999999</v>
      </c>
      <c r="K1218">
        <v>1.47</v>
      </c>
      <c r="L1218">
        <v>1.28</v>
      </c>
      <c r="M1218">
        <v>1.66</v>
      </c>
      <c r="N1218">
        <v>1.87</v>
      </c>
      <c r="O1218">
        <v>2.19</v>
      </c>
      <c r="P1218">
        <v>2.2599999999999998</v>
      </c>
      <c r="Q1218">
        <v>1.83</v>
      </c>
      <c r="R1218">
        <v>1.63</v>
      </c>
      <c r="S1218">
        <v>-5.25</v>
      </c>
      <c r="T1218">
        <v>-3.55</v>
      </c>
      <c r="U1218">
        <v>-2.2599999999999998</v>
      </c>
      <c r="V1218">
        <v>1.34</v>
      </c>
      <c r="W1218">
        <v>2.06</v>
      </c>
      <c r="X1218">
        <v>17.239999999999998</v>
      </c>
      <c r="Y1218">
        <v>18.489999999999998</v>
      </c>
      <c r="Z1218">
        <v>25.98</v>
      </c>
      <c r="AA1218">
        <v>33.33</v>
      </c>
      <c r="AB1218">
        <v>35.58</v>
      </c>
      <c r="AC1218">
        <v>33.43</v>
      </c>
      <c r="AD1218">
        <v>38.36</v>
      </c>
      <c r="AE1218">
        <v>34.82</v>
      </c>
      <c r="AF1218">
        <v>35.799999999999997</v>
      </c>
      <c r="AG1218">
        <v>33.85</v>
      </c>
      <c r="AH1218">
        <v>17.41</v>
      </c>
      <c r="AI1218">
        <v>16.12</v>
      </c>
      <c r="AJ1218">
        <v>8.66</v>
      </c>
      <c r="AK1218">
        <v>14.09</v>
      </c>
      <c r="AL1218">
        <v>30.98</v>
      </c>
      <c r="AM1218">
        <v>13.36434109</v>
      </c>
      <c r="AN1218">
        <v>16.219298250000001</v>
      </c>
      <c r="AO1218">
        <v>17.673469390000001</v>
      </c>
      <c r="AP1218">
        <v>26.0390625</v>
      </c>
      <c r="AQ1218">
        <v>21.433734940000001</v>
      </c>
      <c r="AR1218">
        <v>17.877005350000001</v>
      </c>
      <c r="AS1218">
        <v>17.515981740000001</v>
      </c>
      <c r="AT1218">
        <v>15.40707965</v>
      </c>
      <c r="AU1218">
        <v>19.56284153</v>
      </c>
      <c r="AV1218">
        <v>20.766871170000002</v>
      </c>
      <c r="AW1218">
        <v>-3.3161904760000001</v>
      </c>
      <c r="AX1218">
        <v>-4.5408450699999996</v>
      </c>
      <c r="AY1218">
        <v>-3.8318584069999999</v>
      </c>
      <c r="AZ1218">
        <v>10.51492537</v>
      </c>
      <c r="BA1218">
        <v>15.03883495</v>
      </c>
    </row>
    <row r="1219" spans="1:53" ht="14.4" hidden="1">
      <c r="A1219" t="s">
        <v>2441</v>
      </c>
      <c r="B1219" t="s">
        <v>2442</v>
      </c>
      <c r="C1219">
        <v>50101010</v>
      </c>
      <c r="D1219">
        <v>4813</v>
      </c>
      <c r="E1219">
        <v>3.7782796799999998</v>
      </c>
      <c r="F1219">
        <v>501010</v>
      </c>
      <c r="G1219">
        <v>50</v>
      </c>
      <c r="H1219">
        <v>50101010</v>
      </c>
      <c r="I1219">
        <v>0.01</v>
      </c>
      <c r="J1219">
        <v>0.17</v>
      </c>
      <c r="K1219">
        <v>-0.09</v>
      </c>
      <c r="L1219">
        <v>1.21</v>
      </c>
      <c r="M1219">
        <v>0.02</v>
      </c>
      <c r="N1219">
        <v>0.11</v>
      </c>
      <c r="O1219">
        <v>0.33</v>
      </c>
      <c r="P1219">
        <v>0.13</v>
      </c>
      <c r="Q1219">
        <v>0.63</v>
      </c>
      <c r="R1219">
        <v>0.81</v>
      </c>
      <c r="S1219">
        <v>0.13</v>
      </c>
      <c r="T1219">
        <v>1.03</v>
      </c>
      <c r="U1219">
        <v>0.11</v>
      </c>
      <c r="V1219">
        <v>26.62</v>
      </c>
      <c r="W1219">
        <v>-4.28</v>
      </c>
      <c r="X1219">
        <v>14.14</v>
      </c>
      <c r="Y1219">
        <v>16.89</v>
      </c>
      <c r="Z1219">
        <v>22.64</v>
      </c>
      <c r="AA1219">
        <v>40.409999999999997</v>
      </c>
      <c r="AB1219">
        <v>35.39</v>
      </c>
      <c r="AC1219">
        <v>34.69</v>
      </c>
      <c r="AD1219">
        <v>41.35</v>
      </c>
      <c r="AE1219">
        <v>45.30</v>
      </c>
      <c r="AF1219">
        <v>45.21</v>
      </c>
      <c r="AG1219">
        <v>65.81</v>
      </c>
      <c r="AH1219">
        <v>59.87</v>
      </c>
      <c r="AI1219">
        <v>73.180000000000007</v>
      </c>
      <c r="AJ1219">
        <v>57.08</v>
      </c>
      <c r="AK1219">
        <v>76.06</v>
      </c>
      <c r="AL1219">
        <v>77.069999999999993</v>
      </c>
      <c r="AM1219">
        <v>1414</v>
      </c>
      <c r="AN1219">
        <v>99.352941180000002</v>
      </c>
      <c r="AO1219">
        <v>-251.55555559999999</v>
      </c>
      <c r="AP1219">
        <v>33.39669421</v>
      </c>
      <c r="AQ1219">
        <v>1769.5</v>
      </c>
      <c r="AR1219">
        <v>315.36363640000002</v>
      </c>
      <c r="AS1219">
        <v>125.3030303</v>
      </c>
      <c r="AT1219">
        <v>348.46153850000002</v>
      </c>
      <c r="AU1219">
        <v>71.761904759999993</v>
      </c>
      <c r="AV1219">
        <v>81.246913579999998</v>
      </c>
      <c r="AW1219">
        <v>460.53846149999998</v>
      </c>
      <c r="AX1219">
        <v>71.048543690000002</v>
      </c>
      <c r="AY1219">
        <v>518.90909090000002</v>
      </c>
      <c r="AZ1219">
        <v>2.8572501880000001</v>
      </c>
      <c r="BA1219">
        <v>-18.007009350000001</v>
      </c>
    </row>
    <row r="1220" spans="1:53" ht="14.4" hidden="1">
      <c r="A1220" t="s">
        <v>2443</v>
      </c>
      <c r="B1220" t="s">
        <v>2444</v>
      </c>
      <c r="C1220">
        <v>60107010</v>
      </c>
      <c r="D1220">
        <v>6798</v>
      </c>
      <c r="E1220">
        <v>3.7779520899999999</v>
      </c>
      <c r="F1220">
        <v>601070</v>
      </c>
      <c r="G1220">
        <v>60</v>
      </c>
      <c r="H1220">
        <v>60107010</v>
      </c>
      <c r="I1220">
        <v>0.64</v>
      </c>
      <c r="J1220">
        <v>0.52</v>
      </c>
      <c r="K1220">
        <v>0.56999999999999995</v>
      </c>
      <c r="L1220">
        <v>1.1299999999999999</v>
      </c>
      <c r="M1220">
        <v>0.77</v>
      </c>
      <c r="N1220">
        <v>2.2000000000000002</v>
      </c>
      <c r="O1220">
        <v>2.0099999999999998</v>
      </c>
      <c r="P1220">
        <v>0.71</v>
      </c>
      <c r="Q1220">
        <v>0.45</v>
      </c>
      <c r="R1220">
        <v>0.93</v>
      </c>
      <c r="S1220">
        <v>-0.40</v>
      </c>
      <c r="T1220">
        <v>0.08</v>
      </c>
      <c r="U1220">
        <v>0.77</v>
      </c>
      <c r="V1220">
        <v>0.92</v>
      </c>
      <c r="W1220">
        <v>0.88</v>
      </c>
      <c r="X1220">
        <v>51.19</v>
      </c>
      <c r="Y1220">
        <v>29.32</v>
      </c>
      <c r="Z1220">
        <v>34.200000000000003</v>
      </c>
      <c r="AA1220">
        <v>32.020000000000003</v>
      </c>
      <c r="AB1220">
        <v>36.96</v>
      </c>
      <c r="AC1220">
        <v>32.700000000000003</v>
      </c>
      <c r="AD1220">
        <v>35.78</v>
      </c>
      <c r="AE1220">
        <v>26.51</v>
      </c>
      <c r="AF1220">
        <v>20.22</v>
      </c>
      <c r="AG1220">
        <v>14.73</v>
      </c>
      <c r="AH1220">
        <v>9.9600000000000009</v>
      </c>
      <c r="AI1220">
        <v>19.28</v>
      </c>
      <c r="AJ1220">
        <v>17.940000000000001</v>
      </c>
      <c r="AK1220">
        <v>27.72</v>
      </c>
      <c r="AL1220">
        <v>34.130000000000003</v>
      </c>
      <c r="AM1220">
        <v>79.984375</v>
      </c>
      <c r="AN1220">
        <v>56.38461538</v>
      </c>
      <c r="AO1220">
        <v>60</v>
      </c>
      <c r="AP1220">
        <v>28.33628319</v>
      </c>
      <c r="AQ1220">
        <v>48</v>
      </c>
      <c r="AR1220">
        <v>14.863636359999999</v>
      </c>
      <c r="AS1220">
        <v>17.800995019999998</v>
      </c>
      <c r="AT1220">
        <v>37.338028170000001</v>
      </c>
      <c r="AU1220">
        <v>44.933333330000004</v>
      </c>
      <c r="AV1220">
        <v>15.838709679999999</v>
      </c>
      <c r="AW1220">
        <v>-24.90</v>
      </c>
      <c r="AX1220">
        <v>241</v>
      </c>
      <c r="AY1220">
        <v>23.298701300000001</v>
      </c>
      <c r="AZ1220">
        <v>30.130434780000002</v>
      </c>
      <c r="BA1220">
        <v>38.784090910000003</v>
      </c>
    </row>
    <row r="1221" spans="1:53" ht="14.4" hidden="1">
      <c r="A1221" t="s">
        <v>2445</v>
      </c>
      <c r="B1221" t="s">
        <v>2446</v>
      </c>
      <c r="C1221">
        <v>35201010</v>
      </c>
      <c r="D1221">
        <v>2836</v>
      </c>
      <c r="E1221">
        <v>3.7769067000000001</v>
      </c>
      <c r="F1221">
        <v>352010</v>
      </c>
      <c r="G1221">
        <v>35</v>
      </c>
      <c r="H1221">
        <v>35201010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>
        <v>-3.24</v>
      </c>
      <c r="T1221">
        <v>-5.84</v>
      </c>
      <c r="U1221">
        <v>-12.75</v>
      </c>
      <c r="V1221">
        <v>-5.73</v>
      </c>
      <c r="W1221">
        <v>-9.2799999999999994</v>
      </c>
      <c r="X1221" t="e">
        <v>#N/A</v>
      </c>
      <c r="Y1221" t="e">
        <v>#N/A</v>
      </c>
      <c r="Z1221" t="e">
        <v>#N/A</v>
      </c>
      <c r="AA1221" t="e">
        <v>#N/A</v>
      </c>
      <c r="AB1221" t="e">
        <v>#N/A</v>
      </c>
      <c r="AC1221" t="e">
        <v>#N/A</v>
      </c>
      <c r="AD1221" t="e">
        <v>#N/A</v>
      </c>
      <c r="AE1221" t="e">
        <v>#N/A</v>
      </c>
      <c r="AF1221" t="e">
        <v>#N/A</v>
      </c>
      <c r="AG1221" t="e">
        <v>#N/A</v>
      </c>
      <c r="AH1221" t="e">
        <v>#N/A</v>
      </c>
      <c r="AI1221" t="e">
        <v>#N/A</v>
      </c>
      <c r="AJ1221">
        <v>13.88</v>
      </c>
      <c r="AK1221">
        <v>42.80</v>
      </c>
      <c r="AL1221">
        <v>37.35</v>
      </c>
      <c r="AM1221" t="s">
        <v>23</v>
      </c>
      <c r="AN1221" t="s">
        <v>23</v>
      </c>
      <c r="AO1221" t="s">
        <v>23</v>
      </c>
      <c r="AP1221" t="s">
        <v>23</v>
      </c>
      <c r="AQ1221" t="s">
        <v>23</v>
      </c>
      <c r="AR1221" t="s">
        <v>23</v>
      </c>
      <c r="AS1221" t="s">
        <v>23</v>
      </c>
      <c r="AT1221" t="s">
        <v>23</v>
      </c>
      <c r="AU1221" t="s">
        <v>23</v>
      </c>
      <c r="AV1221" t="s">
        <v>23</v>
      </c>
      <c r="AW1221" t="s">
        <v>23</v>
      </c>
      <c r="AX1221" t="s">
        <v>23</v>
      </c>
      <c r="AY1221">
        <v>-1.088627451</v>
      </c>
      <c r="AZ1221">
        <v>-7.4694589880000004</v>
      </c>
      <c r="BA1221">
        <v>-4.0247844830000004</v>
      </c>
    </row>
    <row r="1222" spans="1:53" ht="14.4" hidden="1">
      <c r="A1222" t="s">
        <v>2447</v>
      </c>
      <c r="B1222" t="s">
        <v>2448</v>
      </c>
      <c r="C1222">
        <v>35101020</v>
      </c>
      <c r="D1222">
        <v>3843</v>
      </c>
      <c r="E1222">
        <v>3.7728443999999999</v>
      </c>
      <c r="F1222">
        <v>351010</v>
      </c>
      <c r="G1222">
        <v>35</v>
      </c>
      <c r="H1222">
        <v>35101020</v>
      </c>
      <c r="I1222">
        <v>1.82</v>
      </c>
      <c r="J1222">
        <v>1.70</v>
      </c>
      <c r="K1222">
        <v>2.1800000000000002</v>
      </c>
      <c r="L1222">
        <v>2.16</v>
      </c>
      <c r="M1222">
        <v>2.2400000000000002</v>
      </c>
      <c r="N1222">
        <v>1.76</v>
      </c>
      <c r="O1222">
        <v>1.94</v>
      </c>
      <c r="P1222">
        <v>-6.76</v>
      </c>
      <c r="Q1222">
        <v>-4.51</v>
      </c>
      <c r="R1222">
        <v>1.17</v>
      </c>
      <c r="S1222">
        <v>-0.38</v>
      </c>
      <c r="T1222">
        <v>1.87</v>
      </c>
      <c r="U1222">
        <v>-4.41</v>
      </c>
      <c r="V1222">
        <v>-0.62</v>
      </c>
      <c r="W1222">
        <v>-4.4800000000000004</v>
      </c>
      <c r="X1222">
        <v>34.17</v>
      </c>
      <c r="Y1222">
        <v>34.99</v>
      </c>
      <c r="Z1222">
        <v>39.61</v>
      </c>
      <c r="AA1222">
        <v>48.48</v>
      </c>
      <c r="AB1222">
        <v>53.27</v>
      </c>
      <c r="AC1222">
        <v>60.85</v>
      </c>
      <c r="AD1222">
        <v>57.73</v>
      </c>
      <c r="AE1222">
        <v>65.83</v>
      </c>
      <c r="AF1222">
        <v>37.21</v>
      </c>
      <c r="AG1222">
        <v>56.59</v>
      </c>
      <c r="AH1222">
        <v>52.36</v>
      </c>
      <c r="AI1222">
        <v>55.79</v>
      </c>
      <c r="AJ1222">
        <v>31.84</v>
      </c>
      <c r="AK1222">
        <v>35.590000000000003</v>
      </c>
      <c r="AL1222">
        <v>18.98</v>
      </c>
      <c r="AM1222">
        <v>18.774725270000001</v>
      </c>
      <c r="AN1222">
        <v>20.58235294</v>
      </c>
      <c r="AO1222">
        <v>18.169724769999998</v>
      </c>
      <c r="AP1222">
        <v>22.444444440000002</v>
      </c>
      <c r="AQ1222">
        <v>23.78125</v>
      </c>
      <c r="AR1222">
        <v>34.573863639999999</v>
      </c>
      <c r="AS1222">
        <v>29.757731960000001</v>
      </c>
      <c r="AT1222">
        <v>-9.7381656799999998</v>
      </c>
      <c r="AU1222">
        <v>-8.2505543239999994</v>
      </c>
      <c r="AV1222">
        <v>48.367521369999999</v>
      </c>
      <c r="AW1222">
        <v>-137.7894737</v>
      </c>
      <c r="AX1222">
        <v>29.834224599999999</v>
      </c>
      <c r="AY1222">
        <v>-7.2199546489999999</v>
      </c>
      <c r="AZ1222">
        <v>-57.403225810000002</v>
      </c>
      <c r="BA1222">
        <v>-4.2366071429999996</v>
      </c>
    </row>
    <row r="1223" spans="1:53" ht="14.4" hidden="1">
      <c r="A1223" t="s">
        <v>2449</v>
      </c>
      <c r="B1223" t="s">
        <v>2450</v>
      </c>
      <c r="C1223">
        <v>45103010</v>
      </c>
      <c r="D1223">
        <v>7370</v>
      </c>
      <c r="E1223">
        <v>3.7673674500000001</v>
      </c>
      <c r="F1223">
        <v>451030</v>
      </c>
      <c r="G1223">
        <v>45</v>
      </c>
      <c r="H1223">
        <v>45103010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>
        <v>-0.11</v>
      </c>
      <c r="S1223">
        <v>-0.20</v>
      </c>
      <c r="T1223">
        <v>-0.69</v>
      </c>
      <c r="U1223">
        <v>-0.82</v>
      </c>
      <c r="V1223">
        <v>-0.47</v>
      </c>
      <c r="W1223">
        <v>-0.32</v>
      </c>
      <c r="X1223" t="e">
        <v>#N/A</v>
      </c>
      <c r="Y1223" t="e">
        <v>#N/A</v>
      </c>
      <c r="Z1223" t="e">
        <v>#N/A</v>
      </c>
      <c r="AA1223" t="e">
        <v>#N/A</v>
      </c>
      <c r="AB1223" t="e">
        <v>#N/A</v>
      </c>
      <c r="AC1223" t="e">
        <v>#N/A</v>
      </c>
      <c r="AD1223" t="e">
        <v>#N/A</v>
      </c>
      <c r="AE1223" t="e">
        <v>#N/A</v>
      </c>
      <c r="AF1223" t="e">
        <v>#N/A</v>
      </c>
      <c r="AG1223" t="e">
        <v>#N/A</v>
      </c>
      <c r="AH1223" t="e">
        <v>#N/A</v>
      </c>
      <c r="AI1223">
        <v>26.26</v>
      </c>
      <c r="AJ1223">
        <v>14.71</v>
      </c>
      <c r="AK1223">
        <v>23.49</v>
      </c>
      <c r="AL1223">
        <v>16.170000000000002</v>
      </c>
      <c r="AM1223" t="s">
        <v>23</v>
      </c>
      <c r="AN1223" t="s">
        <v>23</v>
      </c>
      <c r="AO1223" t="s">
        <v>23</v>
      </c>
      <c r="AP1223" t="s">
        <v>23</v>
      </c>
      <c r="AQ1223" t="s">
        <v>23</v>
      </c>
      <c r="AR1223" t="s">
        <v>23</v>
      </c>
      <c r="AS1223" t="s">
        <v>23</v>
      </c>
      <c r="AT1223" t="s">
        <v>23</v>
      </c>
      <c r="AU1223" t="s">
        <v>23</v>
      </c>
      <c r="AV1223" t="s">
        <v>23</v>
      </c>
      <c r="AW1223" t="s">
        <v>23</v>
      </c>
      <c r="AX1223">
        <v>-38.057971010000003</v>
      </c>
      <c r="AY1223">
        <v>-17.93902439</v>
      </c>
      <c r="AZ1223">
        <v>-49.9787234</v>
      </c>
      <c r="BA1223">
        <v>-50.53125</v>
      </c>
    </row>
    <row r="1224" spans="1:53" ht="14.4" hidden="1">
      <c r="A1224" t="s">
        <v>2451</v>
      </c>
      <c r="B1224" t="s">
        <v>2452</v>
      </c>
      <c r="C1224">
        <v>35102015</v>
      </c>
      <c r="D1224">
        <v>2835</v>
      </c>
      <c r="E1224">
        <v>3.7624768999999998</v>
      </c>
      <c r="F1224">
        <v>351020</v>
      </c>
      <c r="G1224">
        <v>35</v>
      </c>
      <c r="H1224">
        <v>35102015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>
        <v>-0.55000000000000004</v>
      </c>
      <c r="P1224">
        <v>-1</v>
      </c>
      <c r="Q1224">
        <v>-1.02</v>
      </c>
      <c r="R1224">
        <v>-0.84</v>
      </c>
      <c r="S1224">
        <v>-2.60</v>
      </c>
      <c r="T1224">
        <v>-4</v>
      </c>
      <c r="U1224">
        <v>-6.41</v>
      </c>
      <c r="V1224">
        <v>-4.28</v>
      </c>
      <c r="W1224">
        <v>-3.56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  <c r="AC1224" t="e">
        <v>#N/A</v>
      </c>
      <c r="AD1224" t="e">
        <v>#N/A</v>
      </c>
      <c r="AE1224" t="e">
        <v>#N/A</v>
      </c>
      <c r="AF1224">
        <v>37.590000000000003</v>
      </c>
      <c r="AG1224">
        <v>78.14</v>
      </c>
      <c r="AH1224">
        <v>128.88</v>
      </c>
      <c r="AI1224">
        <v>100.02</v>
      </c>
      <c r="AJ1224">
        <v>27.20</v>
      </c>
      <c r="AK1224">
        <v>27.05</v>
      </c>
      <c r="AL1224">
        <v>30.55</v>
      </c>
      <c r="AM1224" t="s">
        <v>23</v>
      </c>
      <c r="AN1224" t="s">
        <v>23</v>
      </c>
      <c r="AO1224" t="s">
        <v>23</v>
      </c>
      <c r="AP1224" t="s">
        <v>23</v>
      </c>
      <c r="AQ1224" t="s">
        <v>23</v>
      </c>
      <c r="AR1224" t="s">
        <v>23</v>
      </c>
      <c r="AS1224" t="s">
        <v>23</v>
      </c>
      <c r="AT1224" t="s">
        <v>23</v>
      </c>
      <c r="AU1224">
        <v>-36.852941180000002</v>
      </c>
      <c r="AV1224">
        <v>-93.02380952</v>
      </c>
      <c r="AW1224">
        <v>-49.569230769999997</v>
      </c>
      <c r="AX1224">
        <v>-25.005</v>
      </c>
      <c r="AY1224">
        <v>-4.2433697349999999</v>
      </c>
      <c r="AZ1224">
        <v>-6.3200934579999997</v>
      </c>
      <c r="BA1224">
        <v>-8.5814606740000006</v>
      </c>
    </row>
    <row r="1225" spans="1:53" ht="14.4" hidden="1">
      <c r="A1225" t="s">
        <v>2453</v>
      </c>
      <c r="B1225" t="s">
        <v>2454</v>
      </c>
      <c r="C1225">
        <v>45103010</v>
      </c>
      <c r="D1225">
        <v>7370</v>
      </c>
      <c r="E1225">
        <v>3.7490745599999999</v>
      </c>
      <c r="F1225">
        <v>451030</v>
      </c>
      <c r="G1225">
        <v>45</v>
      </c>
      <c r="H1225">
        <v>45103010</v>
      </c>
      <c r="I1225">
        <v>0.68</v>
      </c>
      <c r="J1225">
        <v>0.75</v>
      </c>
      <c r="K1225">
        <v>0.15</v>
      </c>
      <c r="L1225">
        <v>0.67</v>
      </c>
      <c r="M1225">
        <v>0.62</v>
      </c>
      <c r="N1225">
        <v>0.55000000000000004</v>
      </c>
      <c r="O1225">
        <v>0.88</v>
      </c>
      <c r="P1225">
        <v>1.38</v>
      </c>
      <c r="Q1225">
        <v>0.93</v>
      </c>
      <c r="R1225">
        <v>0.25</v>
      </c>
      <c r="S1225">
        <v>0.16</v>
      </c>
      <c r="T1225">
        <v>0.12</v>
      </c>
      <c r="U1225">
        <v>-0.88</v>
      </c>
      <c r="V1225">
        <v>0.03</v>
      </c>
      <c r="W1225">
        <v>-5.60</v>
      </c>
      <c r="X1225">
        <v>25.90</v>
      </c>
      <c r="Y1225">
        <v>27.70</v>
      </c>
      <c r="Z1225">
        <v>22.83</v>
      </c>
      <c r="AA1225">
        <v>37.65</v>
      </c>
      <c r="AB1225">
        <v>43.26</v>
      </c>
      <c r="AC1225">
        <v>65.86</v>
      </c>
      <c r="AD1225">
        <v>64</v>
      </c>
      <c r="AE1225">
        <v>94.49</v>
      </c>
      <c r="AF1225">
        <v>62.90</v>
      </c>
      <c r="AG1225">
        <v>79.599999999999994</v>
      </c>
      <c r="AH1225">
        <v>57.56</v>
      </c>
      <c r="AI1225">
        <v>78.98</v>
      </c>
      <c r="AJ1225">
        <v>58.86</v>
      </c>
      <c r="AK1225">
        <v>86.70</v>
      </c>
      <c r="AL1225">
        <v>73.92</v>
      </c>
      <c r="AM1225">
        <v>38.08823529</v>
      </c>
      <c r="AN1225">
        <v>36.933333330000004</v>
      </c>
      <c r="AO1225">
        <v>152.19999999999999</v>
      </c>
      <c r="AP1225">
        <v>56.19402985</v>
      </c>
      <c r="AQ1225">
        <v>69.774193550000007</v>
      </c>
      <c r="AR1225">
        <v>119.74545449999999</v>
      </c>
      <c r="AS1225">
        <v>72.727272729999996</v>
      </c>
      <c r="AT1225">
        <v>68.471014490000002</v>
      </c>
      <c r="AU1225">
        <v>67.6344086</v>
      </c>
      <c r="AV1225">
        <v>318.39999999999998</v>
      </c>
      <c r="AW1225">
        <v>359.75</v>
      </c>
      <c r="AX1225">
        <v>658.16666669999995</v>
      </c>
      <c r="AY1225">
        <v>-66.886363639999999</v>
      </c>
      <c r="AZ1225">
        <v>2890</v>
      </c>
      <c r="BA1225">
        <v>-13.20</v>
      </c>
    </row>
    <row r="1226" spans="1:53" ht="14.4" hidden="1">
      <c r="A1226" t="s">
        <v>2455</v>
      </c>
      <c r="B1226" t="s">
        <v>2456</v>
      </c>
      <c r="C1226">
        <v>55101010</v>
      </c>
      <c r="D1226">
        <v>4931</v>
      </c>
      <c r="E1226">
        <v>3.7466712000000002</v>
      </c>
      <c r="F1226">
        <v>551010</v>
      </c>
      <c r="G1226">
        <v>55</v>
      </c>
      <c r="H1226">
        <v>55101010</v>
      </c>
      <c r="I1226">
        <v>2.19</v>
      </c>
      <c r="J1226">
        <v>2.65</v>
      </c>
      <c r="K1226">
        <v>2.58</v>
      </c>
      <c r="L1226">
        <v>2.63</v>
      </c>
      <c r="M1226">
        <v>2.90</v>
      </c>
      <c r="N1226">
        <v>2.92</v>
      </c>
      <c r="O1226">
        <v>3.14</v>
      </c>
      <c r="P1226">
        <v>3.38</v>
      </c>
      <c r="Q1226">
        <v>3.38</v>
      </c>
      <c r="R1226">
        <v>3.59</v>
      </c>
      <c r="S1226">
        <v>3.36</v>
      </c>
      <c r="T1226">
        <v>3.23</v>
      </c>
      <c r="U1226">
        <v>3.38</v>
      </c>
      <c r="V1226">
        <v>4.30</v>
      </c>
      <c r="W1226">
        <v>3.10</v>
      </c>
      <c r="X1226">
        <v>37.26</v>
      </c>
      <c r="Y1226">
        <v>41.98</v>
      </c>
      <c r="Z1226">
        <v>40.98</v>
      </c>
      <c r="AA1226">
        <v>49.88</v>
      </c>
      <c r="AB1226">
        <v>55.14</v>
      </c>
      <c r="AC1226">
        <v>50.83</v>
      </c>
      <c r="AD1226">
        <v>64.19</v>
      </c>
      <c r="AE1226">
        <v>74.36</v>
      </c>
      <c r="AF1226">
        <v>76.22</v>
      </c>
      <c r="AG1226">
        <v>81.17</v>
      </c>
      <c r="AH1226">
        <v>61.94</v>
      </c>
      <c r="AI1226">
        <v>66.349999999999994</v>
      </c>
      <c r="AJ1226">
        <v>64.510000000000005</v>
      </c>
      <c r="AK1226">
        <v>61.16</v>
      </c>
      <c r="AL1226">
        <v>64.80</v>
      </c>
      <c r="AM1226">
        <v>17.01369863</v>
      </c>
      <c r="AN1226">
        <v>15.84150943</v>
      </c>
      <c r="AO1226">
        <v>15.883720930000001</v>
      </c>
      <c r="AP1226">
        <v>18.965779470000001</v>
      </c>
      <c r="AQ1226">
        <v>19.013793100000001</v>
      </c>
      <c r="AR1226">
        <v>17.407534250000001</v>
      </c>
      <c r="AS1226">
        <v>20.44267516</v>
      </c>
      <c r="AT1226">
        <v>22</v>
      </c>
      <c r="AU1226">
        <v>22.550295859999999</v>
      </c>
      <c r="AV1226">
        <v>22.610027859999999</v>
      </c>
      <c r="AW1226">
        <v>18.434523810000002</v>
      </c>
      <c r="AX1226">
        <v>20.541795669999999</v>
      </c>
      <c r="AY1226">
        <v>19.085798820000001</v>
      </c>
      <c r="AZ1226">
        <v>14.223255809999999</v>
      </c>
      <c r="BA1226">
        <v>20.903225809999999</v>
      </c>
    </row>
    <row r="1227" spans="1:53" ht="14.4" hidden="1">
      <c r="A1227" t="s">
        <v>2457</v>
      </c>
      <c r="B1227" t="s">
        <v>2458</v>
      </c>
      <c r="C1227">
        <v>40203020</v>
      </c>
      <c r="D1227">
        <v>6200</v>
      </c>
      <c r="E1227">
        <v>3.7404126199999999</v>
      </c>
      <c r="F1227">
        <v>402030</v>
      </c>
      <c r="G1227">
        <v>40</v>
      </c>
      <c r="H1227">
        <v>40203020</v>
      </c>
      <c r="I1227" t="e">
        <v>#N/A</v>
      </c>
      <c r="J1227" t="e">
        <v>#N/A</v>
      </c>
      <c r="K1227" t="e">
        <v>#N/A</v>
      </c>
      <c r="L1227">
        <v>-0.94</v>
      </c>
      <c r="M1227">
        <v>0.25</v>
      </c>
      <c r="N1227">
        <v>0.41</v>
      </c>
      <c r="O1227">
        <v>-0.17</v>
      </c>
      <c r="P1227">
        <v>-1.73</v>
      </c>
      <c r="Q1227">
        <v>1.1599999999999999</v>
      </c>
      <c r="R1227">
        <v>1.21</v>
      </c>
      <c r="S1227">
        <v>4.4000000000000004</v>
      </c>
      <c r="T1227">
        <v>3.99</v>
      </c>
      <c r="U1227">
        <v>3.51</v>
      </c>
      <c r="V1227">
        <v>3.12</v>
      </c>
      <c r="W1227">
        <v>4.92</v>
      </c>
      <c r="X1227" t="e">
        <v>#N/A</v>
      </c>
      <c r="Y1227" t="e">
        <v>#N/A</v>
      </c>
      <c r="Z1227" t="e">
        <v>#N/A</v>
      </c>
      <c r="AA1227" t="e">
        <v>#N/A</v>
      </c>
      <c r="AB1227" t="e">
        <v>#N/A</v>
      </c>
      <c r="AC1227">
        <v>28.29</v>
      </c>
      <c r="AD1227">
        <v>30.88</v>
      </c>
      <c r="AE1227">
        <v>45.60</v>
      </c>
      <c r="AF1227">
        <v>38.76</v>
      </c>
      <c r="AG1227">
        <v>45.13</v>
      </c>
      <c r="AH1227">
        <v>75.25</v>
      </c>
      <c r="AI1227">
        <v>74.09</v>
      </c>
      <c r="AJ1227">
        <v>73.69</v>
      </c>
      <c r="AK1227">
        <v>101.87</v>
      </c>
      <c r="AL1227">
        <v>157.81</v>
      </c>
      <c r="AM1227" t="s">
        <v>23</v>
      </c>
      <c r="AN1227" t="s">
        <v>23</v>
      </c>
      <c r="AO1227" t="s">
        <v>23</v>
      </c>
      <c r="AP1227" t="s">
        <v>23</v>
      </c>
      <c r="AQ1227" t="s">
        <v>23</v>
      </c>
      <c r="AR1227">
        <v>69</v>
      </c>
      <c r="AS1227">
        <v>-181.6470588</v>
      </c>
      <c r="AT1227">
        <v>-26.3583815</v>
      </c>
      <c r="AU1227">
        <v>33.413793099999999</v>
      </c>
      <c r="AV1227">
        <v>37.297520660000004</v>
      </c>
      <c r="AW1227">
        <v>17.102272729999999</v>
      </c>
      <c r="AX1227">
        <v>18.568922310000001</v>
      </c>
      <c r="AY1227">
        <v>20.99430199</v>
      </c>
      <c r="AZ1227">
        <v>32.650641030000003</v>
      </c>
      <c r="BA1227">
        <v>32.075203250000001</v>
      </c>
    </row>
    <row r="1228" spans="1:53" ht="14.4" hidden="1">
      <c r="A1228" t="s">
        <v>2459</v>
      </c>
      <c r="B1228" t="s">
        <v>2460</v>
      </c>
      <c r="C1228">
        <v>15101050</v>
      </c>
      <c r="D1228">
        <v>2810</v>
      </c>
      <c r="E1228">
        <v>3.7331330399999998</v>
      </c>
      <c r="F1228">
        <v>151010</v>
      </c>
      <c r="G1228">
        <v>15</v>
      </c>
      <c r="H1228">
        <v>15101050</v>
      </c>
      <c r="I1228">
        <v>1.69</v>
      </c>
      <c r="J1228">
        <v>1.83</v>
      </c>
      <c r="K1228">
        <v>0.80</v>
      </c>
      <c r="L1228">
        <v>2.5299999999999998</v>
      </c>
      <c r="M1228">
        <v>0.85</v>
      </c>
      <c r="N1228">
        <v>1.63</v>
      </c>
      <c r="O1228">
        <v>1.95</v>
      </c>
      <c r="P1228">
        <v>-0.70</v>
      </c>
      <c r="Q1228">
        <v>1.99</v>
      </c>
      <c r="R1228">
        <v>7.58</v>
      </c>
      <c r="S1228">
        <v>1.45</v>
      </c>
      <c r="T1228">
        <v>2.5099999999999998</v>
      </c>
      <c r="U1228">
        <v>7.63</v>
      </c>
      <c r="V1228">
        <v>0.83</v>
      </c>
      <c r="W1228">
        <v>1.84</v>
      </c>
      <c r="X1228">
        <v>12.49</v>
      </c>
      <c r="Y1228">
        <v>11.55</v>
      </c>
      <c r="Z1228">
        <v>20.420000000000002</v>
      </c>
      <c r="AA1228">
        <v>35.35</v>
      </c>
      <c r="AB1228">
        <v>37.909999999999997</v>
      </c>
      <c r="AC1228">
        <v>31.76</v>
      </c>
      <c r="AD1228">
        <v>32.04</v>
      </c>
      <c r="AE1228">
        <v>43.5</v>
      </c>
      <c r="AF1228">
        <v>28.60</v>
      </c>
      <c r="AG1228">
        <v>36.79</v>
      </c>
      <c r="AH1228">
        <v>40.28</v>
      </c>
      <c r="AI1228">
        <v>55.95</v>
      </c>
      <c r="AJ1228">
        <v>33.76</v>
      </c>
      <c r="AK1228">
        <v>41.57</v>
      </c>
      <c r="AL1228">
        <v>40.86</v>
      </c>
      <c r="AM1228">
        <v>7.390532544</v>
      </c>
      <c r="AN1228">
        <v>6.3114754099999999</v>
      </c>
      <c r="AO1228">
        <v>25.525</v>
      </c>
      <c r="AP1228">
        <v>13.97233202</v>
      </c>
      <c r="AQ1228">
        <v>44.60</v>
      </c>
      <c r="AR1228">
        <v>19.484662579999998</v>
      </c>
      <c r="AS1228">
        <v>16.430769229999999</v>
      </c>
      <c r="AT1228">
        <v>-62.142857139999997</v>
      </c>
      <c r="AU1228">
        <v>14.371859300000001</v>
      </c>
      <c r="AV1228">
        <v>4.8535620049999997</v>
      </c>
      <c r="AW1228">
        <v>27.779310339999999</v>
      </c>
      <c r="AX1228">
        <v>22.290836649999999</v>
      </c>
      <c r="AY1228">
        <v>4.4246395810000001</v>
      </c>
      <c r="AZ1228">
        <v>50.084337349999998</v>
      </c>
      <c r="BA1228">
        <v>22.206521739999999</v>
      </c>
    </row>
    <row r="1229" spans="1:53" ht="14.4" hidden="1">
      <c r="A1229" t="s">
        <v>2461</v>
      </c>
      <c r="B1229" t="s">
        <v>2462</v>
      </c>
      <c r="C1229">
        <v>20102010</v>
      </c>
      <c r="D1229">
        <v>3442</v>
      </c>
      <c r="E1229">
        <v>3.7276433999999998</v>
      </c>
      <c r="F1229">
        <v>201020</v>
      </c>
      <c r="G1229">
        <v>20</v>
      </c>
      <c r="H1229">
        <v>20102010</v>
      </c>
      <c r="I1229" t="e">
        <v>#N/A</v>
      </c>
      <c r="J1229">
        <v>0</v>
      </c>
      <c r="K1229">
        <v>-7.22</v>
      </c>
      <c r="L1229">
        <v>1.18</v>
      </c>
      <c r="M1229">
        <v>0.73</v>
      </c>
      <c r="N1229">
        <v>-0.5</v>
      </c>
      <c r="O1229">
        <v>0.77</v>
      </c>
      <c r="P1229">
        <v>0.16</v>
      </c>
      <c r="Q1229">
        <v>0.24</v>
      </c>
      <c r="R1229">
        <v>0.55000000000000004</v>
      </c>
      <c r="S1229">
        <v>0.52</v>
      </c>
      <c r="T1229">
        <v>1.43</v>
      </c>
      <c r="U1229">
        <v>3.28</v>
      </c>
      <c r="V1229">
        <v>3.85</v>
      </c>
      <c r="W1229">
        <v>3.43</v>
      </c>
      <c r="X1229" t="e">
        <v>#N/A</v>
      </c>
      <c r="Y1229" t="e">
        <v>#N/A</v>
      </c>
      <c r="Z1229">
        <v>9.8800000000000008</v>
      </c>
      <c r="AA1229">
        <v>8.5500000000000007</v>
      </c>
      <c r="AB1229">
        <v>10.15</v>
      </c>
      <c r="AC1229">
        <v>13.74</v>
      </c>
      <c r="AD1229">
        <v>12.25</v>
      </c>
      <c r="AE1229">
        <v>7.35</v>
      </c>
      <c r="AF1229">
        <v>8.07</v>
      </c>
      <c r="AG1229">
        <v>8.25</v>
      </c>
      <c r="AH1229">
        <v>6.91</v>
      </c>
      <c r="AI1229">
        <v>26.19</v>
      </c>
      <c r="AJ1229">
        <v>30.77</v>
      </c>
      <c r="AK1229">
        <v>45.71</v>
      </c>
      <c r="AL1229">
        <v>79.319999999999993</v>
      </c>
      <c r="AM1229" t="s">
        <v>23</v>
      </c>
      <c r="AN1229" t="s">
        <v>23</v>
      </c>
      <c r="AO1229">
        <v>-1.3684210530000001</v>
      </c>
      <c r="AP1229">
        <v>7.2457627120000003</v>
      </c>
      <c r="AQ1229">
        <v>13.904109589999999</v>
      </c>
      <c r="AR1229">
        <v>-27.48</v>
      </c>
      <c r="AS1229">
        <v>15.90909091</v>
      </c>
      <c r="AT1229">
        <v>45.9375</v>
      </c>
      <c r="AU1229">
        <v>33.625</v>
      </c>
      <c r="AV1229">
        <v>15</v>
      </c>
      <c r="AW1229">
        <v>13.28846154</v>
      </c>
      <c r="AX1229">
        <v>18.314685310000002</v>
      </c>
      <c r="AY1229">
        <v>9.3810975610000007</v>
      </c>
      <c r="AZ1229">
        <v>11.87272727</v>
      </c>
      <c r="BA1229">
        <v>23.125364430000001</v>
      </c>
    </row>
    <row r="1230" spans="1:53" ht="14.4" hidden="1">
      <c r="A1230" t="s">
        <v>2463</v>
      </c>
      <c r="B1230" t="s">
        <v>2464</v>
      </c>
      <c r="C1230">
        <v>10102020</v>
      </c>
      <c r="D1230">
        <v>1311</v>
      </c>
      <c r="E1230">
        <v>3.7094969999999998</v>
      </c>
      <c r="F1230">
        <v>101020</v>
      </c>
      <c r="G1230">
        <v>10</v>
      </c>
      <c r="H1230">
        <v>10102020</v>
      </c>
      <c r="I1230">
        <v>0.14000000000000001</v>
      </c>
      <c r="J1230">
        <v>0.65</v>
      </c>
      <c r="K1230">
        <v>1.1499999999999999</v>
      </c>
      <c r="L1230">
        <v>0.85</v>
      </c>
      <c r="M1230">
        <v>2.69</v>
      </c>
      <c r="N1230">
        <v>-16.079999999999998</v>
      </c>
      <c r="O1230">
        <v>-4.80</v>
      </c>
      <c r="P1230">
        <v>-0.15</v>
      </c>
      <c r="Q1230">
        <v>0.61</v>
      </c>
      <c r="R1230">
        <v>-0.20</v>
      </c>
      <c r="S1230">
        <v>-21.55</v>
      </c>
      <c r="T1230">
        <v>-0.13</v>
      </c>
      <c r="U1230">
        <v>8.92</v>
      </c>
      <c r="V1230">
        <v>10.029999999999999</v>
      </c>
      <c r="W1230">
        <v>5.14</v>
      </c>
      <c r="X1230">
        <v>27.21</v>
      </c>
      <c r="Y1230">
        <v>23.98</v>
      </c>
      <c r="Z1230">
        <v>16.82</v>
      </c>
      <c r="AA1230">
        <v>15.07</v>
      </c>
      <c r="AB1230">
        <v>5.65</v>
      </c>
      <c r="AC1230">
        <v>3.86</v>
      </c>
      <c r="AD1230">
        <v>2.75</v>
      </c>
      <c r="AE1230">
        <v>2.0499999999999998</v>
      </c>
      <c r="AF1230">
        <v>2.2599999999999998</v>
      </c>
      <c r="AG1230">
        <v>2.34</v>
      </c>
      <c r="AH1230">
        <v>8.76</v>
      </c>
      <c r="AI1230">
        <v>20.58</v>
      </c>
      <c r="AJ1230">
        <v>30.82</v>
      </c>
      <c r="AK1230">
        <v>37.07</v>
      </c>
      <c r="AL1230">
        <v>37.159999999999997</v>
      </c>
      <c r="AM1230">
        <v>194.35714290000001</v>
      </c>
      <c r="AN1230">
        <v>36.892307690000003</v>
      </c>
      <c r="AO1230">
        <v>14.62608696</v>
      </c>
      <c r="AP1230">
        <v>17.729411760000001</v>
      </c>
      <c r="AQ1230">
        <v>2.1003717470000001</v>
      </c>
      <c r="AR1230">
        <v>-0.24004975100000001</v>
      </c>
      <c r="AS1230">
        <v>-0.57291666699999999</v>
      </c>
      <c r="AT1230">
        <v>-13.66666667</v>
      </c>
      <c r="AU1230">
        <v>3.7049180330000002</v>
      </c>
      <c r="AV1230">
        <v>-11.70</v>
      </c>
      <c r="AW1230">
        <v>-0.40649651999999997</v>
      </c>
      <c r="AX1230">
        <v>-158.30769230000001</v>
      </c>
      <c r="AY1230">
        <v>3.4551569510000002</v>
      </c>
      <c r="AZ1230">
        <v>3.6959122629999999</v>
      </c>
      <c r="BA1230">
        <v>7.2295719839999997</v>
      </c>
    </row>
    <row r="1231" spans="1:53" ht="14.4" hidden="1">
      <c r="A1231" t="s">
        <v>2465</v>
      </c>
      <c r="B1231" t="s">
        <v>2466</v>
      </c>
      <c r="C1231">
        <v>15101050</v>
      </c>
      <c r="D1231">
        <v>2891</v>
      </c>
      <c r="E1231">
        <v>3.6862299599999999</v>
      </c>
      <c r="F1231">
        <v>151010</v>
      </c>
      <c r="G1231">
        <v>15</v>
      </c>
      <c r="H1231">
        <v>15101050</v>
      </c>
      <c r="I1231">
        <v>1.43</v>
      </c>
      <c r="J1231">
        <v>1.79</v>
      </c>
      <c r="K1231">
        <v>2.48</v>
      </c>
      <c r="L1231">
        <v>1.89</v>
      </c>
      <c r="M1231">
        <v>0.97</v>
      </c>
      <c r="N1231">
        <v>1.69</v>
      </c>
      <c r="O1231">
        <v>2.42</v>
      </c>
      <c r="P1231">
        <v>1.1299999999999999</v>
      </c>
      <c r="Q1231">
        <v>3.29</v>
      </c>
      <c r="R1231">
        <v>2.52</v>
      </c>
      <c r="S1231">
        <v>2.36</v>
      </c>
      <c r="T1231">
        <v>2.97</v>
      </c>
      <c r="U1231">
        <v>3.26</v>
      </c>
      <c r="V1231">
        <v>2.59</v>
      </c>
      <c r="W1231">
        <v>2.2999999999999998</v>
      </c>
      <c r="X1231">
        <v>20.52</v>
      </c>
      <c r="Y1231">
        <v>23.11</v>
      </c>
      <c r="Z1231">
        <v>34.82</v>
      </c>
      <c r="AA1231">
        <v>52.04</v>
      </c>
      <c r="AB1231">
        <v>44.53</v>
      </c>
      <c r="AC1231">
        <v>36.47</v>
      </c>
      <c r="AD1231">
        <v>48.31</v>
      </c>
      <c r="AE1231">
        <v>53.87</v>
      </c>
      <c r="AF1231">
        <v>42.67</v>
      </c>
      <c r="AG1231">
        <v>51.57</v>
      </c>
      <c r="AH1231">
        <v>51.88</v>
      </c>
      <c r="AI1231">
        <v>81</v>
      </c>
      <c r="AJ1231">
        <v>71.62</v>
      </c>
      <c r="AK1231">
        <v>81.41</v>
      </c>
      <c r="AL1231">
        <v>67.48</v>
      </c>
      <c r="AM1231">
        <v>14.349650349999999</v>
      </c>
      <c r="AN1231">
        <v>12.91061453</v>
      </c>
      <c r="AO1231">
        <v>14.04032258</v>
      </c>
      <c r="AP1231">
        <v>27.534391530000001</v>
      </c>
      <c r="AQ1231">
        <v>45.907216490000003</v>
      </c>
      <c r="AR1231">
        <v>21.579881660000002</v>
      </c>
      <c r="AS1231">
        <v>19.962809920000002</v>
      </c>
      <c r="AT1231">
        <v>47.672566369999998</v>
      </c>
      <c r="AU1231">
        <v>12.96960486</v>
      </c>
      <c r="AV1231">
        <v>20.464285709999999</v>
      </c>
      <c r="AW1231">
        <v>21.983050850000001</v>
      </c>
      <c r="AX1231">
        <v>27.272727270000001</v>
      </c>
      <c r="AY1231">
        <v>21.96932515</v>
      </c>
      <c r="AZ1231">
        <v>31.432432429999999</v>
      </c>
      <c r="BA1231">
        <v>29.339130430000001</v>
      </c>
    </row>
    <row r="1232" spans="1:53" ht="14.4" hidden="1">
      <c r="A1232" t="s">
        <v>2467</v>
      </c>
      <c r="B1232" t="s">
        <v>2468</v>
      </c>
      <c r="C1232">
        <v>45103010</v>
      </c>
      <c r="D1232">
        <v>7370</v>
      </c>
      <c r="E1232">
        <v>3.6862299599999999</v>
      </c>
      <c r="F1232">
        <v>451030</v>
      </c>
      <c r="G1232">
        <v>45</v>
      </c>
      <c r="H1232">
        <v>45103010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>
        <v>0</v>
      </c>
      <c r="R1232">
        <v>-0.5</v>
      </c>
      <c r="S1232">
        <v>-0.62</v>
      </c>
      <c r="T1232">
        <v>-0.55000000000000004</v>
      </c>
      <c r="U1232">
        <v>-0.64</v>
      </c>
      <c r="V1232">
        <v>-0.67</v>
      </c>
      <c r="W1232">
        <v>-0.41</v>
      </c>
      <c r="X1232" t="e">
        <v>#N/A</v>
      </c>
      <c r="Y1232" t="e">
        <v>#N/A</v>
      </c>
      <c r="Z1232" t="e">
        <v>#N/A</v>
      </c>
      <c r="AA1232" t="e">
        <v>#N/A</v>
      </c>
      <c r="AB1232" t="e">
        <v>#N/A</v>
      </c>
      <c r="AC1232" t="e">
        <v>#N/A</v>
      </c>
      <c r="AD1232" t="e">
        <v>#N/A</v>
      </c>
      <c r="AE1232" t="e">
        <v>#N/A</v>
      </c>
      <c r="AF1232" t="e">
        <v>#N/A</v>
      </c>
      <c r="AG1232" t="e">
        <v>#N/A</v>
      </c>
      <c r="AH1232" t="e">
        <v>#N/A</v>
      </c>
      <c r="AI1232">
        <v>20.059999999999999</v>
      </c>
      <c r="AJ1232">
        <v>14.59</v>
      </c>
      <c r="AK1232">
        <v>24.25</v>
      </c>
      <c r="AL1232">
        <v>36.68</v>
      </c>
      <c r="AM1232" t="s">
        <v>23</v>
      </c>
      <c r="AN1232" t="s">
        <v>23</v>
      </c>
      <c r="AO1232" t="s">
        <v>23</v>
      </c>
      <c r="AP1232" t="s">
        <v>23</v>
      </c>
      <c r="AQ1232" t="s">
        <v>23</v>
      </c>
      <c r="AR1232" t="s">
        <v>23</v>
      </c>
      <c r="AS1232" t="s">
        <v>23</v>
      </c>
      <c r="AT1232" t="s">
        <v>23</v>
      </c>
      <c r="AU1232" t="s">
        <v>23</v>
      </c>
      <c r="AV1232" t="s">
        <v>23</v>
      </c>
      <c r="AW1232" t="s">
        <v>23</v>
      </c>
      <c r="AX1232">
        <v>-36.47272727</v>
      </c>
      <c r="AY1232">
        <v>-22.796875</v>
      </c>
      <c r="AZ1232">
        <v>-36.19402985</v>
      </c>
      <c r="BA1232">
        <v>-89.463414630000003</v>
      </c>
    </row>
    <row r="1233" spans="1:53" ht="14.4" hidden="1">
      <c r="A1233" t="s">
        <v>2469</v>
      </c>
      <c r="B1233" t="s">
        <v>2470</v>
      </c>
      <c r="C1233">
        <v>20202010</v>
      </c>
      <c r="D1233">
        <v>7374</v>
      </c>
      <c r="E1233">
        <v>3.6849415200000002</v>
      </c>
      <c r="F1233">
        <v>202020</v>
      </c>
      <c r="G1233">
        <v>20</v>
      </c>
      <c r="H1233">
        <v>20202010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 t="e">
        <v>#N/A</v>
      </c>
      <c r="R1233" t="e">
        <v>#N/A</v>
      </c>
      <c r="S1233">
        <v>0</v>
      </c>
      <c r="T1233">
        <v>-0.14000000000000001</v>
      </c>
      <c r="U1233">
        <v>-0.14000000000000001</v>
      </c>
      <c r="V1233">
        <v>-0.70</v>
      </c>
      <c r="W1233">
        <v>-0.28999999999999998</v>
      </c>
      <c r="X1233" t="e">
        <v>#N/A</v>
      </c>
      <c r="Y1233" t="e">
        <v>#N/A</v>
      </c>
      <c r="Z1233" t="e">
        <v>#N/A</v>
      </c>
      <c r="AA1233" t="e">
        <v>#N/A</v>
      </c>
      <c r="AB1233" t="e">
        <v>#N/A</v>
      </c>
      <c r="AC1233" t="e">
        <v>#N/A</v>
      </c>
      <c r="AD1233" t="e">
        <v>#N/A</v>
      </c>
      <c r="AE1233" t="e">
        <v>#N/A</v>
      </c>
      <c r="AF1233" t="e">
        <v>#N/A</v>
      </c>
      <c r="AG1233" t="e">
        <v>#N/A</v>
      </c>
      <c r="AH1233" t="e">
        <v>#N/A</v>
      </c>
      <c r="AI1233">
        <v>10.81</v>
      </c>
      <c r="AJ1233">
        <v>8.36</v>
      </c>
      <c r="AK1233">
        <v>8.5299999999999994</v>
      </c>
      <c r="AL1233">
        <v>6.92</v>
      </c>
      <c r="AM1233" t="s">
        <v>23</v>
      </c>
      <c r="AN1233" t="s">
        <v>23</v>
      </c>
      <c r="AO1233" t="s">
        <v>23</v>
      </c>
      <c r="AP1233" t="s">
        <v>23</v>
      </c>
      <c r="AQ1233" t="s">
        <v>23</v>
      </c>
      <c r="AR1233" t="s">
        <v>23</v>
      </c>
      <c r="AS1233" t="s">
        <v>23</v>
      </c>
      <c r="AT1233" t="s">
        <v>23</v>
      </c>
      <c r="AU1233" t="s">
        <v>23</v>
      </c>
      <c r="AV1233" t="s">
        <v>23</v>
      </c>
      <c r="AW1233" t="s">
        <v>23</v>
      </c>
      <c r="AX1233">
        <v>-77.214285709999999</v>
      </c>
      <c r="AY1233">
        <v>-59.714285709999999</v>
      </c>
      <c r="AZ1233">
        <v>-12.18571429</v>
      </c>
      <c r="BA1233">
        <v>-23.862068969999999</v>
      </c>
    </row>
    <row r="1234" spans="1:53" ht="14.4" hidden="1">
      <c r="A1234" t="s">
        <v>2471</v>
      </c>
      <c r="B1234" t="s">
        <v>2472</v>
      </c>
      <c r="C1234">
        <v>45102010</v>
      </c>
      <c r="D1234">
        <v>7370</v>
      </c>
      <c r="E1234">
        <v>3.6836280000000001</v>
      </c>
      <c r="F1234">
        <v>451020</v>
      </c>
      <c r="G1234">
        <v>45</v>
      </c>
      <c r="H1234">
        <v>45102010</v>
      </c>
      <c r="I1234">
        <v>-0.27</v>
      </c>
      <c r="J1234">
        <v>0.64</v>
      </c>
      <c r="K1234">
        <v>0.89</v>
      </c>
      <c r="L1234">
        <v>1.55</v>
      </c>
      <c r="M1234">
        <v>1.42</v>
      </c>
      <c r="N1234">
        <v>1.84</v>
      </c>
      <c r="O1234">
        <v>1.81</v>
      </c>
      <c r="P1234">
        <v>2.97</v>
      </c>
      <c r="Q1234">
        <v>2.98</v>
      </c>
      <c r="R1234">
        <v>3.28</v>
      </c>
      <c r="S1234">
        <v>3.76</v>
      </c>
      <c r="T1234">
        <v>7.66</v>
      </c>
      <c r="U1234">
        <v>5.23</v>
      </c>
      <c r="V1234">
        <v>4.5</v>
      </c>
      <c r="W1234">
        <v>3.83</v>
      </c>
      <c r="X1234">
        <v>8.15</v>
      </c>
      <c r="Y1234">
        <v>11.18</v>
      </c>
      <c r="Z1234">
        <v>20.28</v>
      </c>
      <c r="AA1234">
        <v>34.92</v>
      </c>
      <c r="AB1234">
        <v>33.19</v>
      </c>
      <c r="AC1234">
        <v>44.95</v>
      </c>
      <c r="AD1234">
        <v>44.16</v>
      </c>
      <c r="AE1234">
        <v>64.27</v>
      </c>
      <c r="AF1234">
        <v>54.5</v>
      </c>
      <c r="AG1234">
        <v>70.97</v>
      </c>
      <c r="AH1234">
        <v>83.53</v>
      </c>
      <c r="AI1234">
        <v>123.40</v>
      </c>
      <c r="AJ1234">
        <v>81.48</v>
      </c>
      <c r="AK1234">
        <v>96.17</v>
      </c>
      <c r="AL1234">
        <v>83.34</v>
      </c>
      <c r="AM1234">
        <v>-30.185185189999999</v>
      </c>
      <c r="AN1234">
        <v>17.46875</v>
      </c>
      <c r="AO1234">
        <v>22.786516850000002</v>
      </c>
      <c r="AP1234">
        <v>22.529032260000001</v>
      </c>
      <c r="AQ1234">
        <v>23.373239439999999</v>
      </c>
      <c r="AR1234">
        <v>24.429347830000001</v>
      </c>
      <c r="AS1234">
        <v>24.397790059999998</v>
      </c>
      <c r="AT1234">
        <v>21.63973064</v>
      </c>
      <c r="AU1234">
        <v>18.288590599999999</v>
      </c>
      <c r="AV1234">
        <v>21.637195120000001</v>
      </c>
      <c r="AW1234">
        <v>22.215425530000001</v>
      </c>
      <c r="AX1234">
        <v>16.109660569999999</v>
      </c>
      <c r="AY1234">
        <v>15.5793499</v>
      </c>
      <c r="AZ1234">
        <v>21.371111110000001</v>
      </c>
      <c r="BA1234">
        <v>21.759791119999999</v>
      </c>
    </row>
    <row r="1235" spans="1:53" ht="14.4" hidden="1">
      <c r="A1235" t="s">
        <v>2473</v>
      </c>
      <c r="B1235" t="s">
        <v>2474</v>
      </c>
      <c r="C1235">
        <v>35102020</v>
      </c>
      <c r="D1235">
        <v>8060</v>
      </c>
      <c r="E1235">
        <v>3.6828902499999998</v>
      </c>
      <c r="F1235">
        <v>351020</v>
      </c>
      <c r="G1235">
        <v>35</v>
      </c>
      <c r="H1235">
        <v>35102020</v>
      </c>
      <c r="I1235">
        <v>0.27</v>
      </c>
      <c r="J1235">
        <v>-1.54</v>
      </c>
      <c r="K1235">
        <v>0.53</v>
      </c>
      <c r="L1235">
        <v>0.85</v>
      </c>
      <c r="M1235">
        <v>1.5</v>
      </c>
      <c r="N1235">
        <v>1.64</v>
      </c>
      <c r="O1235">
        <v>0.070000000000000007</v>
      </c>
      <c r="P1235">
        <v>2.2999999999999998</v>
      </c>
      <c r="Q1235">
        <v>-2.0099999999999998</v>
      </c>
      <c r="R1235">
        <v>1.24</v>
      </c>
      <c r="S1235">
        <v>-7.59</v>
      </c>
      <c r="T1235">
        <v>2.10</v>
      </c>
      <c r="U1235">
        <v>2.98</v>
      </c>
      <c r="V1235">
        <v>-0.24</v>
      </c>
      <c r="W1235">
        <v>2.78</v>
      </c>
      <c r="X1235" t="e">
        <v>#N/A</v>
      </c>
      <c r="Y1235">
        <v>9.9700000000000006</v>
      </c>
      <c r="Z1235">
        <v>23.35</v>
      </c>
      <c r="AA1235">
        <v>47.33</v>
      </c>
      <c r="AB1235">
        <v>61.21</v>
      </c>
      <c r="AC1235">
        <v>62.46</v>
      </c>
      <c r="AD1235">
        <v>33.10</v>
      </c>
      <c r="AE1235">
        <v>32.630000000000003</v>
      </c>
      <c r="AF1235">
        <v>25.71</v>
      </c>
      <c r="AG1235">
        <v>33.22</v>
      </c>
      <c r="AH1235">
        <v>50.26</v>
      </c>
      <c r="AI1235">
        <v>60.70</v>
      </c>
      <c r="AJ1235">
        <v>82.32</v>
      </c>
      <c r="AK1235">
        <v>77.760000000000005</v>
      </c>
      <c r="AL1235">
        <v>39.65</v>
      </c>
      <c r="AM1235" t="s">
        <v>23</v>
      </c>
      <c r="AN1235">
        <v>-6.4740259739999999</v>
      </c>
      <c r="AO1235">
        <v>44.056603770000002</v>
      </c>
      <c r="AP1235">
        <v>55.682352940000001</v>
      </c>
      <c r="AQ1235">
        <v>40.806666669999998</v>
      </c>
      <c r="AR1235">
        <v>38.085365850000002</v>
      </c>
      <c r="AS1235">
        <v>472.85714289999999</v>
      </c>
      <c r="AT1235">
        <v>14.186956520000001</v>
      </c>
      <c r="AU1235">
        <v>-12.79104478</v>
      </c>
      <c r="AV1235">
        <v>26.790322580000002</v>
      </c>
      <c r="AW1235">
        <v>-6.6218708829999997</v>
      </c>
      <c r="AX1235">
        <v>28.9047619</v>
      </c>
      <c r="AY1235">
        <v>27.62416107</v>
      </c>
      <c r="AZ1235">
        <v>-324</v>
      </c>
      <c r="BA1235">
        <v>14.262589930000001</v>
      </c>
    </row>
    <row r="1236" spans="1:53" ht="14.4" hidden="1">
      <c r="A1236" t="s">
        <v>2475</v>
      </c>
      <c r="B1236" t="s">
        <v>2476</v>
      </c>
      <c r="C1236">
        <v>60103010</v>
      </c>
      <c r="D1236">
        <v>6798</v>
      </c>
      <c r="E1236">
        <v>3.6828487499999998</v>
      </c>
      <c r="F1236">
        <v>601030</v>
      </c>
      <c r="G1236">
        <v>60</v>
      </c>
      <c r="H1236">
        <v>60103010</v>
      </c>
      <c r="I1236" t="e">
        <v>#N/A</v>
      </c>
      <c r="J1236" t="e">
        <v>#N/A</v>
      </c>
      <c r="K1236" t="e">
        <v>#N/A</v>
      </c>
      <c r="L1236">
        <v>1.26</v>
      </c>
      <c r="M1236">
        <v>0.04</v>
      </c>
      <c r="N1236">
        <v>0.65</v>
      </c>
      <c r="O1236">
        <v>0.76</v>
      </c>
      <c r="P1236">
        <v>0.82</v>
      </c>
      <c r="Q1236">
        <v>0.90</v>
      </c>
      <c r="R1236">
        <v>0.77</v>
      </c>
      <c r="S1236">
        <v>-0.77</v>
      </c>
      <c r="T1236">
        <v>0.08</v>
      </c>
      <c r="U1236">
        <v>0.63</v>
      </c>
      <c r="V1236">
        <v>0.77</v>
      </c>
      <c r="W1236">
        <v>0.89</v>
      </c>
      <c r="X1236" t="e">
        <v>#N/A</v>
      </c>
      <c r="Y1236" t="e">
        <v>#N/A</v>
      </c>
      <c r="Z1236" t="e">
        <v>#N/A</v>
      </c>
      <c r="AA1236" t="e">
        <v>#N/A</v>
      </c>
      <c r="AB1236" t="e">
        <v>#N/A</v>
      </c>
      <c r="AC1236">
        <v>19.97</v>
      </c>
      <c r="AD1236">
        <v>19.98</v>
      </c>
      <c r="AE1236">
        <v>19.61</v>
      </c>
      <c r="AF1236">
        <v>14.26</v>
      </c>
      <c r="AG1236">
        <v>16.25</v>
      </c>
      <c r="AH1236">
        <v>12.91</v>
      </c>
      <c r="AI1236">
        <v>16.149999999999999</v>
      </c>
      <c r="AJ1236">
        <v>15.78</v>
      </c>
      <c r="AK1236">
        <v>16.61</v>
      </c>
      <c r="AL1236">
        <v>15.35</v>
      </c>
      <c r="AM1236" t="s">
        <v>23</v>
      </c>
      <c r="AN1236" t="s">
        <v>23</v>
      </c>
      <c r="AO1236" t="s">
        <v>23</v>
      </c>
      <c r="AP1236" t="s">
        <v>23</v>
      </c>
      <c r="AQ1236" t="s">
        <v>23</v>
      </c>
      <c r="AR1236">
        <v>30.72307692</v>
      </c>
      <c r="AS1236">
        <v>26.28947368</v>
      </c>
      <c r="AT1236">
        <v>23.914634150000001</v>
      </c>
      <c r="AU1236">
        <v>15.84444444</v>
      </c>
      <c r="AV1236">
        <v>21.1038961</v>
      </c>
      <c r="AW1236">
        <v>-16.766233769999999</v>
      </c>
      <c r="AX1236">
        <v>201.875</v>
      </c>
      <c r="AY1236">
        <v>25.047619050000002</v>
      </c>
      <c r="AZ1236">
        <v>21.571428569999998</v>
      </c>
      <c r="BA1236">
        <v>17.247191010000002</v>
      </c>
    </row>
    <row r="1237" spans="1:53" ht="14.4" hidden="1">
      <c r="A1237" t="s">
        <v>2477</v>
      </c>
      <c r="B1237" t="s">
        <v>2478</v>
      </c>
      <c r="C1237">
        <v>40301040</v>
      </c>
      <c r="D1237">
        <v>6331</v>
      </c>
      <c r="E1237">
        <v>3.6810640800000001</v>
      </c>
      <c r="F1237">
        <v>403010</v>
      </c>
      <c r="G1237">
        <v>40</v>
      </c>
      <c r="H1237">
        <v>40301040</v>
      </c>
      <c r="I1237">
        <v>2.78</v>
      </c>
      <c r="J1237">
        <v>3.49</v>
      </c>
      <c r="K1237">
        <v>2.13</v>
      </c>
      <c r="L1237">
        <v>2.04</v>
      </c>
      <c r="M1237">
        <v>3.23</v>
      </c>
      <c r="N1237">
        <v>1.35</v>
      </c>
      <c r="O1237">
        <v>1.32</v>
      </c>
      <c r="P1237">
        <v>2.62</v>
      </c>
      <c r="Q1237">
        <v>-0.10</v>
      </c>
      <c r="R1237">
        <v>5.78</v>
      </c>
      <c r="S1237">
        <v>6.77</v>
      </c>
      <c r="T1237">
        <v>4.4800000000000004</v>
      </c>
      <c r="U1237">
        <v>-9.26</v>
      </c>
      <c r="V1237">
        <v>1.74</v>
      </c>
      <c r="W1237">
        <v>8.4499999999999993</v>
      </c>
      <c r="X1237">
        <v>43.01</v>
      </c>
      <c r="Y1237">
        <v>45.62</v>
      </c>
      <c r="Z1237">
        <v>39.69</v>
      </c>
      <c r="AA1237">
        <v>49.71</v>
      </c>
      <c r="AB1237">
        <v>56.67</v>
      </c>
      <c r="AC1237">
        <v>46.57</v>
      </c>
      <c r="AD1237">
        <v>60.21</v>
      </c>
      <c r="AE1237">
        <v>53.44</v>
      </c>
      <c r="AF1237">
        <v>51.71</v>
      </c>
      <c r="AG1237">
        <v>48.73</v>
      </c>
      <c r="AH1237">
        <v>52.21</v>
      </c>
      <c r="AI1237">
        <v>53.06</v>
      </c>
      <c r="AJ1237">
        <v>34.200000000000003</v>
      </c>
      <c r="AK1237">
        <v>37.31</v>
      </c>
      <c r="AL1237">
        <v>66.48</v>
      </c>
      <c r="AM1237">
        <v>15.47122302</v>
      </c>
      <c r="AN1237">
        <v>13.071633240000001</v>
      </c>
      <c r="AO1237">
        <v>18.63380282</v>
      </c>
      <c r="AP1237">
        <v>24.367647059999999</v>
      </c>
      <c r="AQ1237">
        <v>17.544891639999999</v>
      </c>
      <c r="AR1237">
        <v>34.496296299999997</v>
      </c>
      <c r="AS1237">
        <v>45.613636360000001</v>
      </c>
      <c r="AT1237">
        <v>20.39694656</v>
      </c>
      <c r="AU1237">
        <v>-517.10</v>
      </c>
      <c r="AV1237">
        <v>8.4307958480000007</v>
      </c>
      <c r="AW1237">
        <v>7.7119645490000002</v>
      </c>
      <c r="AX1237">
        <v>11.84375</v>
      </c>
      <c r="AY1237">
        <v>-3.6933045359999999</v>
      </c>
      <c r="AZ1237">
        <v>21.44252874</v>
      </c>
      <c r="BA1237">
        <v>7.8674556210000004</v>
      </c>
    </row>
    <row r="1238" spans="1:53" ht="14.4" hidden="1">
      <c r="A1238" t="s">
        <v>2479</v>
      </c>
      <c r="B1238" t="s">
        <v>2480</v>
      </c>
      <c r="C1238">
        <v>55102010</v>
      </c>
      <c r="D1238">
        <v>4932</v>
      </c>
      <c r="E1238">
        <v>3.6740617599999998</v>
      </c>
      <c r="F1238">
        <v>551020</v>
      </c>
      <c r="G1238">
        <v>55</v>
      </c>
      <c r="H1238">
        <v>55102010</v>
      </c>
      <c r="I1238">
        <v>1.27</v>
      </c>
      <c r="J1238">
        <v>1.1200000000000001</v>
      </c>
      <c r="K1238">
        <v>-0.01</v>
      </c>
      <c r="L1238">
        <v>1.47</v>
      </c>
      <c r="M1238">
        <v>1.55</v>
      </c>
      <c r="N1238">
        <v>-3.20</v>
      </c>
      <c r="O1238">
        <v>0.33</v>
      </c>
      <c r="P1238">
        <v>1.43</v>
      </c>
      <c r="Q1238">
        <v>1.39</v>
      </c>
      <c r="R1238">
        <v>1.69</v>
      </c>
      <c r="S1238">
        <v>1.95</v>
      </c>
      <c r="T1238">
        <v>1.87</v>
      </c>
      <c r="U1238">
        <v>1.81</v>
      </c>
      <c r="V1238">
        <v>2.0299999999999998</v>
      </c>
      <c r="W1238">
        <v>1.37</v>
      </c>
      <c r="X1238">
        <v>20.27</v>
      </c>
      <c r="Y1238">
        <v>21.46</v>
      </c>
      <c r="Z1238">
        <v>21.24</v>
      </c>
      <c r="AA1238">
        <v>30.55</v>
      </c>
      <c r="AB1238">
        <v>23.5</v>
      </c>
      <c r="AC1238">
        <v>18.32</v>
      </c>
      <c r="AD1238">
        <v>28.77</v>
      </c>
      <c r="AE1238">
        <v>26.88</v>
      </c>
      <c r="AF1238">
        <v>23.84</v>
      </c>
      <c r="AG1238">
        <v>29.71</v>
      </c>
      <c r="AH1238">
        <v>26.34</v>
      </c>
      <c r="AI1238">
        <v>30.84</v>
      </c>
      <c r="AJ1238">
        <v>30.34</v>
      </c>
      <c r="AK1238">
        <v>19.80</v>
      </c>
      <c r="AL1238">
        <v>18.02</v>
      </c>
      <c r="AM1238">
        <v>15.960629920000001</v>
      </c>
      <c r="AN1238">
        <v>19.160714290000001</v>
      </c>
      <c r="AO1238">
        <v>-2124</v>
      </c>
      <c r="AP1238">
        <v>20.78231293</v>
      </c>
      <c r="AQ1238">
        <v>15.161290320000001</v>
      </c>
      <c r="AR1238">
        <v>-5.725</v>
      </c>
      <c r="AS1238">
        <v>87.181818179999993</v>
      </c>
      <c r="AT1238">
        <v>18.797202800000001</v>
      </c>
      <c r="AU1238">
        <v>17.15107914</v>
      </c>
      <c r="AV1238">
        <v>17.579881660000002</v>
      </c>
      <c r="AW1238">
        <v>13.507692309999999</v>
      </c>
      <c r="AX1238">
        <v>16.49197861</v>
      </c>
      <c r="AY1238">
        <v>16.762430940000002</v>
      </c>
      <c r="AZ1238">
        <v>9.7536945809999995</v>
      </c>
      <c r="BA1238">
        <v>13.15328467</v>
      </c>
    </row>
    <row r="1239" spans="1:53" ht="14.4" hidden="1">
      <c r="A1239" t="s">
        <v>2481</v>
      </c>
      <c r="B1239" t="s">
        <v>2482</v>
      </c>
      <c r="C1239">
        <v>45103010</v>
      </c>
      <c r="D1239">
        <v>7370</v>
      </c>
      <c r="E1239">
        <v>3.6631598400000001</v>
      </c>
      <c r="F1239">
        <v>451030</v>
      </c>
      <c r="G1239">
        <v>45</v>
      </c>
      <c r="H1239">
        <v>45103010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>
        <v>-0.35</v>
      </c>
      <c r="S1239">
        <v>-0.35</v>
      </c>
      <c r="T1239">
        <v>-0.85</v>
      </c>
      <c r="U1239">
        <v>-1.47</v>
      </c>
      <c r="V1239">
        <v>-1.32</v>
      </c>
      <c r="W1239">
        <v>-1.02</v>
      </c>
      <c r="X1239" t="e">
        <v>#N/A</v>
      </c>
      <c r="Y1239" t="e">
        <v>#N/A</v>
      </c>
      <c r="Z1239" t="e">
        <v>#N/A</v>
      </c>
      <c r="AA1239" t="e">
        <v>#N/A</v>
      </c>
      <c r="AB1239" t="e">
        <v>#N/A</v>
      </c>
      <c r="AC1239" t="e">
        <v>#N/A</v>
      </c>
      <c r="AD1239" t="e">
        <v>#N/A</v>
      </c>
      <c r="AE1239" t="e">
        <v>#N/A</v>
      </c>
      <c r="AF1239" t="e">
        <v>#N/A</v>
      </c>
      <c r="AG1239" t="e">
        <v>#N/A</v>
      </c>
      <c r="AH1239" t="e">
        <v>#N/A</v>
      </c>
      <c r="AI1239">
        <v>77.16</v>
      </c>
      <c r="AJ1239">
        <v>27.28</v>
      </c>
      <c r="AK1239">
        <v>53.13</v>
      </c>
      <c r="AL1239">
        <v>41.88</v>
      </c>
      <c r="AM1239" t="s">
        <v>23</v>
      </c>
      <c r="AN1239" t="s">
        <v>23</v>
      </c>
      <c r="AO1239" t="s">
        <v>23</v>
      </c>
      <c r="AP1239" t="s">
        <v>23</v>
      </c>
      <c r="AQ1239" t="s">
        <v>23</v>
      </c>
      <c r="AR1239" t="s">
        <v>23</v>
      </c>
      <c r="AS1239" t="s">
        <v>23</v>
      </c>
      <c r="AT1239" t="s">
        <v>23</v>
      </c>
      <c r="AU1239" t="s">
        <v>23</v>
      </c>
      <c r="AV1239" t="s">
        <v>23</v>
      </c>
      <c r="AW1239" t="s">
        <v>23</v>
      </c>
      <c r="AX1239">
        <v>-90.776470590000002</v>
      </c>
      <c r="AY1239">
        <v>-18.557823129999999</v>
      </c>
      <c r="AZ1239">
        <v>-40.25</v>
      </c>
      <c r="BA1239">
        <v>-41.058823529999998</v>
      </c>
    </row>
    <row r="1240" spans="1:53" ht="14.4" hidden="1">
      <c r="A1240" t="s">
        <v>2483</v>
      </c>
      <c r="B1240" t="s">
        <v>2484</v>
      </c>
      <c r="C1240">
        <v>45301010</v>
      </c>
      <c r="D1240">
        <v>3827</v>
      </c>
      <c r="E1240">
        <v>3.6451500999999999</v>
      </c>
      <c r="F1240">
        <v>453010</v>
      </c>
      <c r="G1240">
        <v>45</v>
      </c>
      <c r="H1240">
        <v>45301010</v>
      </c>
      <c r="I1240">
        <v>0.09</v>
      </c>
      <c r="J1240">
        <v>0.18</v>
      </c>
      <c r="K1240">
        <v>0</v>
      </c>
      <c r="L1240">
        <v>0</v>
      </c>
      <c r="M1240">
        <v>0.11</v>
      </c>
      <c r="N1240">
        <v>-0.30</v>
      </c>
      <c r="O1240">
        <v>0.13</v>
      </c>
      <c r="P1240">
        <v>0.39</v>
      </c>
      <c r="Q1240">
        <v>0.51</v>
      </c>
      <c r="R1240">
        <v>0.56999999999999995</v>
      </c>
      <c r="S1240">
        <v>0.54</v>
      </c>
      <c r="T1240">
        <v>1.34</v>
      </c>
      <c r="U1240">
        <v>1.66</v>
      </c>
      <c r="V1240">
        <v>1.63</v>
      </c>
      <c r="W1240">
        <v>2.42</v>
      </c>
      <c r="X1240">
        <v>2.84</v>
      </c>
      <c r="Y1240">
        <v>1.75</v>
      </c>
      <c r="Z1240">
        <v>1.40</v>
      </c>
      <c r="AA1240">
        <v>4.05</v>
      </c>
      <c r="AB1240">
        <v>3.01</v>
      </c>
      <c r="AC1240">
        <v>2.17</v>
      </c>
      <c r="AD1240">
        <v>3.29</v>
      </c>
      <c r="AE1240">
        <v>5.72</v>
      </c>
      <c r="AF1240">
        <v>6.77</v>
      </c>
      <c r="AG1240">
        <v>10.83</v>
      </c>
      <c r="AH1240">
        <v>21.91</v>
      </c>
      <c r="AI1240">
        <v>46.04</v>
      </c>
      <c r="AJ1240">
        <v>21.96</v>
      </c>
      <c r="AK1240">
        <v>69.38</v>
      </c>
      <c r="AL1240">
        <v>80.77</v>
      </c>
      <c r="AM1240">
        <v>31.555555559999998</v>
      </c>
      <c r="AN1240">
        <v>9.7222222219999992</v>
      </c>
      <c r="AO1240" t="s">
        <v>23</v>
      </c>
      <c r="AP1240" t="s">
        <v>23</v>
      </c>
      <c r="AQ1240">
        <v>27.363636360000001</v>
      </c>
      <c r="AR1240">
        <v>-7.233333333</v>
      </c>
      <c r="AS1240">
        <v>25.30769231</v>
      </c>
      <c r="AT1240">
        <v>14.66666667</v>
      </c>
      <c r="AU1240">
        <v>13.274509800000001</v>
      </c>
      <c r="AV1240">
        <v>19</v>
      </c>
      <c r="AW1240">
        <v>40.574074070000002</v>
      </c>
      <c r="AX1240">
        <v>34.358208959999999</v>
      </c>
      <c r="AY1240">
        <v>13.22891566</v>
      </c>
      <c r="AZ1240">
        <v>42.56441718</v>
      </c>
      <c r="BA1240">
        <v>33.376033059999997</v>
      </c>
    </row>
    <row r="1241" spans="1:53" ht="14.4" hidden="1">
      <c r="A1241" t="s">
        <v>2485</v>
      </c>
      <c r="B1241" t="s">
        <v>2486</v>
      </c>
      <c r="C1241">
        <v>10102040</v>
      </c>
      <c r="D1241">
        <v>5171</v>
      </c>
      <c r="E1241">
        <v>3.6294250799999999</v>
      </c>
      <c r="F1241">
        <v>101020</v>
      </c>
      <c r="G1241">
        <v>10</v>
      </c>
      <c r="H1241">
        <v>10102040</v>
      </c>
      <c r="I1241" t="e">
        <v>#N/A</v>
      </c>
      <c r="J1241">
        <v>0.02</v>
      </c>
      <c r="K1241">
        <v>0.02</v>
      </c>
      <c r="L1241">
        <v>0.12</v>
      </c>
      <c r="M1241">
        <v>0.47</v>
      </c>
      <c r="N1241">
        <v>0.53</v>
      </c>
      <c r="O1241">
        <v>0.94</v>
      </c>
      <c r="P1241">
        <v>-5.03</v>
      </c>
      <c r="Q1241">
        <v>2.11</v>
      </c>
      <c r="R1241">
        <v>1.96</v>
      </c>
      <c r="S1241">
        <v>-3.07</v>
      </c>
      <c r="T1241">
        <v>0.31</v>
      </c>
      <c r="U1241">
        <v>0.86</v>
      </c>
      <c r="V1241">
        <v>1.01</v>
      </c>
      <c r="W1241">
        <v>0.52</v>
      </c>
      <c r="X1241" t="e">
        <v>#N/A</v>
      </c>
      <c r="Y1241" t="e">
        <v>#N/A</v>
      </c>
      <c r="Z1241" t="e">
        <v>#N/A</v>
      </c>
      <c r="AA1241">
        <v>26.77</v>
      </c>
      <c r="AB1241">
        <v>25.68</v>
      </c>
      <c r="AC1241">
        <v>9.4499999999999993</v>
      </c>
      <c r="AD1241">
        <v>34.68</v>
      </c>
      <c r="AE1241">
        <v>21.95</v>
      </c>
      <c r="AF1241">
        <v>20.100000000000001</v>
      </c>
      <c r="AG1241">
        <v>18.95</v>
      </c>
      <c r="AH1241">
        <v>8.4499999999999993</v>
      </c>
      <c r="AI1241">
        <v>10.14</v>
      </c>
      <c r="AJ1241">
        <v>12.44</v>
      </c>
      <c r="AK1241">
        <v>15.95</v>
      </c>
      <c r="AL1241">
        <v>18.38</v>
      </c>
      <c r="AM1241" t="s">
        <v>23</v>
      </c>
      <c r="AN1241" t="s">
        <v>23</v>
      </c>
      <c r="AO1241" t="s">
        <v>23</v>
      </c>
      <c r="AP1241">
        <v>223.08333329999999</v>
      </c>
      <c r="AQ1241">
        <v>54.638297870000002</v>
      </c>
      <c r="AR1241">
        <v>17.830188679999999</v>
      </c>
      <c r="AS1241">
        <v>36.893617020000001</v>
      </c>
      <c r="AT1241">
        <v>-4.3638170970000001</v>
      </c>
      <c r="AU1241">
        <v>9.5260663510000008</v>
      </c>
      <c r="AV1241">
        <v>9.6683673470000002</v>
      </c>
      <c r="AW1241">
        <v>-2.7524429970000002</v>
      </c>
      <c r="AX1241">
        <v>32.709677419999998</v>
      </c>
      <c r="AY1241">
        <v>14.46511628</v>
      </c>
      <c r="AZ1241">
        <v>15.792079210000001</v>
      </c>
      <c r="BA1241">
        <v>35.34615385</v>
      </c>
    </row>
    <row r="1242" spans="1:53" ht="14.4" hidden="1">
      <c r="A1242" t="s">
        <v>2487</v>
      </c>
      <c r="B1242" t="s">
        <v>2488</v>
      </c>
      <c r="C1242">
        <v>20106020</v>
      </c>
      <c r="D1242">
        <v>3050</v>
      </c>
      <c r="E1242">
        <v>3.6200703999999999</v>
      </c>
      <c r="F1242">
        <v>201060</v>
      </c>
      <c r="G1242">
        <v>20</v>
      </c>
      <c r="H1242">
        <v>20106020</v>
      </c>
      <c r="I1242">
        <v>7.51</v>
      </c>
      <c r="J1242">
        <v>2.06</v>
      </c>
      <c r="K1242">
        <v>1.90</v>
      </c>
      <c r="L1242">
        <v>1.17</v>
      </c>
      <c r="M1242">
        <v>0.85</v>
      </c>
      <c r="N1242">
        <v>-0.93</v>
      </c>
      <c r="O1242">
        <v>-1.86</v>
      </c>
      <c r="P1242">
        <v>24.76</v>
      </c>
      <c r="Q1242">
        <v>0.93</v>
      </c>
      <c r="R1242">
        <v>1.85</v>
      </c>
      <c r="S1242">
        <v>8.98</v>
      </c>
      <c r="T1242">
        <v>8.5299999999999994</v>
      </c>
      <c r="U1242">
        <v>9.83</v>
      </c>
      <c r="V1242">
        <v>1.05</v>
      </c>
      <c r="W1242">
        <v>3.45</v>
      </c>
      <c r="X1242">
        <v>41.56</v>
      </c>
      <c r="Y1242">
        <v>32.979999999999997</v>
      </c>
      <c r="Z1242">
        <v>40.90</v>
      </c>
      <c r="AA1242">
        <v>57.65</v>
      </c>
      <c r="AB1242">
        <v>62.76</v>
      </c>
      <c r="AC1242">
        <v>43.84</v>
      </c>
      <c r="AD1242">
        <v>67.36</v>
      </c>
      <c r="AE1242">
        <v>93.51</v>
      </c>
      <c r="AF1242">
        <v>60.10</v>
      </c>
      <c r="AG1242">
        <v>66.88</v>
      </c>
      <c r="AH1242">
        <v>75.52</v>
      </c>
      <c r="AI1242">
        <v>110.07</v>
      </c>
      <c r="AJ1242">
        <v>108.69</v>
      </c>
      <c r="AK1242">
        <v>156.74</v>
      </c>
      <c r="AL1242">
        <v>172.45</v>
      </c>
      <c r="AM1242">
        <v>5.5339547270000002</v>
      </c>
      <c r="AN1242">
        <v>16.009708740000001</v>
      </c>
      <c r="AO1242">
        <v>21.526315790000002</v>
      </c>
      <c r="AP1242">
        <v>49.273504269999997</v>
      </c>
      <c r="AQ1242">
        <v>73.83529412</v>
      </c>
      <c r="AR1242">
        <v>-47.139784949999999</v>
      </c>
      <c r="AS1242">
        <v>-36.215053760000004</v>
      </c>
      <c r="AT1242">
        <v>3.7766558969999999</v>
      </c>
      <c r="AU1242">
        <v>64.623655909999997</v>
      </c>
      <c r="AV1242">
        <v>36.151351349999999</v>
      </c>
      <c r="AW1242">
        <v>8.4097995549999993</v>
      </c>
      <c r="AX1242">
        <v>12.9038687</v>
      </c>
      <c r="AY1242">
        <v>11.05696846</v>
      </c>
      <c r="AZ1242">
        <v>149.27619050000001</v>
      </c>
      <c r="BA1242">
        <v>49.985507249999998</v>
      </c>
    </row>
    <row r="1243" spans="1:53" ht="14.4" hidden="1">
      <c r="A1243" t="s">
        <v>2489</v>
      </c>
      <c r="B1243" t="s">
        <v>2490</v>
      </c>
      <c r="C1243">
        <v>25201030</v>
      </c>
      <c r="D1243">
        <v>1531</v>
      </c>
      <c r="E1243">
        <v>3.6169047499999998</v>
      </c>
      <c r="F1243">
        <v>252010</v>
      </c>
      <c r="G1243">
        <v>25</v>
      </c>
      <c r="H1243">
        <v>25201030</v>
      </c>
      <c r="I1243">
        <v>-1.42</v>
      </c>
      <c r="J1243">
        <v>-1.81</v>
      </c>
      <c r="K1243">
        <v>0.67</v>
      </c>
      <c r="L1243">
        <v>5.24</v>
      </c>
      <c r="M1243">
        <v>1.65</v>
      </c>
      <c r="N1243">
        <v>1.68</v>
      </c>
      <c r="O1243">
        <v>1.84</v>
      </c>
      <c r="P1243">
        <v>2.2599999999999998</v>
      </c>
      <c r="Q1243">
        <v>3.70</v>
      </c>
      <c r="R1243">
        <v>4.4800000000000004</v>
      </c>
      <c r="S1243">
        <v>8.23</v>
      </c>
      <c r="T1243">
        <v>13.28</v>
      </c>
      <c r="U1243">
        <v>17.239999999999998</v>
      </c>
      <c r="V1243">
        <v>16.21</v>
      </c>
      <c r="W1243">
        <v>19.71</v>
      </c>
      <c r="X1243">
        <v>15.38</v>
      </c>
      <c r="Y1243">
        <v>9.60</v>
      </c>
      <c r="Z1243">
        <v>26.5</v>
      </c>
      <c r="AA1243">
        <v>25.45</v>
      </c>
      <c r="AB1243">
        <v>22.96</v>
      </c>
      <c r="AC1243">
        <v>21.92</v>
      </c>
      <c r="AD1243">
        <v>25.18</v>
      </c>
      <c r="AE1243">
        <v>34.40</v>
      </c>
      <c r="AF1243">
        <v>21.02</v>
      </c>
      <c r="AG1243">
        <v>39.35</v>
      </c>
      <c r="AH1243">
        <v>44.29</v>
      </c>
      <c r="AI1243">
        <v>62.18</v>
      </c>
      <c r="AJ1243">
        <v>46.18</v>
      </c>
      <c r="AK1243">
        <v>137.74</v>
      </c>
      <c r="AL1243">
        <v>132.94999999999999</v>
      </c>
      <c r="AM1243">
        <v>-10.83098592</v>
      </c>
      <c r="AN1243">
        <v>-5.3038674029999999</v>
      </c>
      <c r="AO1243">
        <v>39.552238809999999</v>
      </c>
      <c r="AP1243">
        <v>4.8568702290000001</v>
      </c>
      <c r="AQ1243">
        <v>13.91515152</v>
      </c>
      <c r="AR1243">
        <v>13.04761905</v>
      </c>
      <c r="AS1243">
        <v>13.684782609999999</v>
      </c>
      <c r="AT1243">
        <v>15.221238939999999</v>
      </c>
      <c r="AU1243">
        <v>5.6810810810000003</v>
      </c>
      <c r="AV1243">
        <v>8.7834821430000005</v>
      </c>
      <c r="AW1243">
        <v>5.3815309840000003</v>
      </c>
      <c r="AX1243">
        <v>4.6822289159999997</v>
      </c>
      <c r="AY1243">
        <v>2.678654292</v>
      </c>
      <c r="AZ1243">
        <v>8.4972239359999993</v>
      </c>
      <c r="BA1243">
        <v>6.7453069509999999</v>
      </c>
    </row>
    <row r="1244" spans="1:53" ht="14.4" hidden="1">
      <c r="A1244" t="s">
        <v>2491</v>
      </c>
      <c r="B1244" t="s">
        <v>2492</v>
      </c>
      <c r="C1244">
        <v>50102010</v>
      </c>
      <c r="D1244">
        <v>4812</v>
      </c>
      <c r="E1244">
        <v>3.6156600000000001</v>
      </c>
      <c r="F1244">
        <v>501020</v>
      </c>
      <c r="G1244">
        <v>50</v>
      </c>
      <c r="H1244">
        <v>50102010</v>
      </c>
      <c r="I1244">
        <v>1.36</v>
      </c>
      <c r="J1244">
        <v>1.99</v>
      </c>
      <c r="K1244">
        <v>0.75</v>
      </c>
      <c r="L1244">
        <v>1.29</v>
      </c>
      <c r="M1244">
        <v>-1.26</v>
      </c>
      <c r="N1244">
        <v>1.98</v>
      </c>
      <c r="O1244">
        <v>0.39</v>
      </c>
      <c r="P1244">
        <v>1.37</v>
      </c>
      <c r="Q1244">
        <v>1.17</v>
      </c>
      <c r="R1244">
        <v>1.03</v>
      </c>
      <c r="S1244">
        <v>1.93</v>
      </c>
      <c r="T1244">
        <v>1</v>
      </c>
      <c r="U1244">
        <v>-0.070000000000000007</v>
      </c>
      <c r="V1244">
        <v>-5.0599999999999996</v>
      </c>
      <c r="W1244">
        <v>-0.85</v>
      </c>
      <c r="X1244">
        <v>36.549999999999997</v>
      </c>
      <c r="Y1244">
        <v>25.89</v>
      </c>
      <c r="Z1244">
        <v>22.14</v>
      </c>
      <c r="AA1244">
        <v>25.78</v>
      </c>
      <c r="AB1244">
        <v>25.25</v>
      </c>
      <c r="AC1244">
        <v>25.89</v>
      </c>
      <c r="AD1244">
        <v>28.87</v>
      </c>
      <c r="AE1244">
        <v>27.80</v>
      </c>
      <c r="AF1244">
        <v>32.54</v>
      </c>
      <c r="AG1244">
        <v>25.43</v>
      </c>
      <c r="AH1244">
        <v>18.57</v>
      </c>
      <c r="AI1244">
        <v>20.149999999999999</v>
      </c>
      <c r="AJ1244">
        <v>10.49</v>
      </c>
      <c r="AK1244">
        <v>18.350000000000001</v>
      </c>
      <c r="AL1244">
        <v>34.11</v>
      </c>
      <c r="AM1244">
        <v>26.875</v>
      </c>
      <c r="AN1244">
        <v>13.010050250000001</v>
      </c>
      <c r="AO1244">
        <v>29.52</v>
      </c>
      <c r="AP1244">
        <v>19.984496119999999</v>
      </c>
      <c r="AQ1244">
        <v>-20.039682540000001</v>
      </c>
      <c r="AR1244">
        <v>13.075757579999999</v>
      </c>
      <c r="AS1244">
        <v>74.025641030000003</v>
      </c>
      <c r="AT1244">
        <v>20.291970800000001</v>
      </c>
      <c r="AU1244">
        <v>27.81196581</v>
      </c>
      <c r="AV1244">
        <v>24.689320389999999</v>
      </c>
      <c r="AW1244">
        <v>9.6217616580000005</v>
      </c>
      <c r="AX1244">
        <v>20.149999999999999</v>
      </c>
      <c r="AY1244">
        <v>-149.85714290000001</v>
      </c>
      <c r="AZ1244">
        <v>-3.6264822130000001</v>
      </c>
      <c r="BA1244">
        <v>-40.129411760000004</v>
      </c>
    </row>
    <row r="1245" spans="1:53" ht="14.4" hidden="1">
      <c r="A1245" t="s">
        <v>2493</v>
      </c>
      <c r="B1245" t="s">
        <v>2494</v>
      </c>
      <c r="C1245">
        <v>40101015</v>
      </c>
      <c r="D1245">
        <v>6020</v>
      </c>
      <c r="E1245">
        <v>3.6137784000000002</v>
      </c>
      <c r="F1245">
        <v>401010</v>
      </c>
      <c r="G1245">
        <v>40</v>
      </c>
      <c r="H1245">
        <v>40101015</v>
      </c>
      <c r="I1245">
        <v>1</v>
      </c>
      <c r="J1245">
        <v>1.98</v>
      </c>
      <c r="K1245">
        <v>3</v>
      </c>
      <c r="L1245">
        <v>2.72</v>
      </c>
      <c r="M1245">
        <v>2.88</v>
      </c>
      <c r="N1245">
        <v>2.91</v>
      </c>
      <c r="O1245">
        <v>3.11</v>
      </c>
      <c r="P1245">
        <v>3.73</v>
      </c>
      <c r="Q1245">
        <v>5.79</v>
      </c>
      <c r="R1245">
        <v>6.21</v>
      </c>
      <c r="S1245">
        <v>1.1200000000000001</v>
      </c>
      <c r="T1245">
        <v>4.5999999999999996</v>
      </c>
      <c r="U1245">
        <v>6.18</v>
      </c>
      <c r="V1245">
        <v>3.54</v>
      </c>
      <c r="W1245">
        <v>1.28</v>
      </c>
      <c r="X1245">
        <v>21.34</v>
      </c>
      <c r="Y1245">
        <v>30.61</v>
      </c>
      <c r="Z1245">
        <v>44.82</v>
      </c>
      <c r="AA1245">
        <v>62.20</v>
      </c>
      <c r="AB1245">
        <v>54.33</v>
      </c>
      <c r="AC1245">
        <v>49.42</v>
      </c>
      <c r="AD1245">
        <v>78.400000000000006</v>
      </c>
      <c r="AE1245">
        <v>88.90</v>
      </c>
      <c r="AF1245">
        <v>51.09</v>
      </c>
      <c r="AG1245">
        <v>56.77</v>
      </c>
      <c r="AH1245">
        <v>59.5</v>
      </c>
      <c r="AI1245">
        <v>60.25</v>
      </c>
      <c r="AJ1245">
        <v>60.31</v>
      </c>
      <c r="AK1245">
        <v>64.63</v>
      </c>
      <c r="AL1245">
        <v>78.20</v>
      </c>
      <c r="AM1245">
        <v>21.34</v>
      </c>
      <c r="AN1245">
        <v>15.45959596</v>
      </c>
      <c r="AO1245">
        <v>14.94</v>
      </c>
      <c r="AP1245">
        <v>22.867647059999999</v>
      </c>
      <c r="AQ1245">
        <v>18.864583329999999</v>
      </c>
      <c r="AR1245">
        <v>16.982817870000002</v>
      </c>
      <c r="AS1245">
        <v>25.20900322</v>
      </c>
      <c r="AT1245">
        <v>23.83378016</v>
      </c>
      <c r="AU1245">
        <v>8.823834197</v>
      </c>
      <c r="AV1245">
        <v>9.1417069239999993</v>
      </c>
      <c r="AW1245">
        <v>53.125</v>
      </c>
      <c r="AX1245">
        <v>13.09782609</v>
      </c>
      <c r="AY1245">
        <v>9.7588996760000004</v>
      </c>
      <c r="AZ1245">
        <v>18.257062149999999</v>
      </c>
      <c r="BA1245">
        <v>61.09375</v>
      </c>
    </row>
    <row r="1246" spans="1:53" ht="14.4" hidden="1">
      <c r="A1246" t="s">
        <v>2495</v>
      </c>
      <c r="B1246" t="s">
        <v>2496</v>
      </c>
      <c r="C1246">
        <v>20202020</v>
      </c>
      <c r="D1246">
        <v>7370</v>
      </c>
      <c r="E1246">
        <v>3.60885232</v>
      </c>
      <c r="F1246">
        <v>202020</v>
      </c>
      <c r="G1246">
        <v>20</v>
      </c>
      <c r="H1246">
        <v>20202020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>
        <v>-0.86</v>
      </c>
      <c r="Q1246">
        <v>-0.79</v>
      </c>
      <c r="R1246">
        <v>-0.69</v>
      </c>
      <c r="S1246">
        <v>-0.73</v>
      </c>
      <c r="T1246">
        <v>-0.61</v>
      </c>
      <c r="U1246">
        <v>-6.24</v>
      </c>
      <c r="V1246">
        <v>-1.47</v>
      </c>
      <c r="W1246">
        <v>-0.96</v>
      </c>
      <c r="X1246" t="e">
        <v>#N/A</v>
      </c>
      <c r="Y1246" t="e">
        <v>#N/A</v>
      </c>
      <c r="Z1246" t="e">
        <v>#N/A</v>
      </c>
      <c r="AA1246" t="e">
        <v>#N/A</v>
      </c>
      <c r="AB1246" t="e">
        <v>#N/A</v>
      </c>
      <c r="AC1246" t="e">
        <v>#N/A</v>
      </c>
      <c r="AD1246" t="e">
        <v>#N/A</v>
      </c>
      <c r="AE1246" t="e">
        <v>#N/A</v>
      </c>
      <c r="AF1246" t="e">
        <v>#N/A</v>
      </c>
      <c r="AG1246">
        <v>16.80</v>
      </c>
      <c r="AH1246">
        <v>29.71</v>
      </c>
      <c r="AI1246">
        <v>23.52</v>
      </c>
      <c r="AJ1246">
        <v>8.34</v>
      </c>
      <c r="AK1246">
        <v>9.26</v>
      </c>
      <c r="AL1246">
        <v>5.08</v>
      </c>
      <c r="AM1246" t="s">
        <v>23</v>
      </c>
      <c r="AN1246" t="s">
        <v>23</v>
      </c>
      <c r="AO1246" t="s">
        <v>23</v>
      </c>
      <c r="AP1246" t="s">
        <v>23</v>
      </c>
      <c r="AQ1246" t="s">
        <v>23</v>
      </c>
      <c r="AR1246" t="s">
        <v>23</v>
      </c>
      <c r="AS1246" t="s">
        <v>23</v>
      </c>
      <c r="AT1246" t="s">
        <v>23</v>
      </c>
      <c r="AU1246" t="s">
        <v>23</v>
      </c>
      <c r="AV1246">
        <v>-24.347826090000002</v>
      </c>
      <c r="AW1246">
        <v>-40.698630139999999</v>
      </c>
      <c r="AX1246">
        <v>-38.557377049999999</v>
      </c>
      <c r="AY1246">
        <v>-1.336538462</v>
      </c>
      <c r="AZ1246">
        <v>-6.2993197280000004</v>
      </c>
      <c r="BA1246">
        <v>-5.2916666670000003</v>
      </c>
    </row>
    <row r="1247" spans="1:53" ht="14.4" hidden="1">
      <c r="A1247" t="s">
        <v>2497</v>
      </c>
      <c r="B1247" t="s">
        <v>2498</v>
      </c>
      <c r="C1247">
        <v>50203010</v>
      </c>
      <c r="D1247">
        <v>7370</v>
      </c>
      <c r="E1247">
        <v>3.60880819</v>
      </c>
      <c r="F1247">
        <v>502030</v>
      </c>
      <c r="G1247">
        <v>50</v>
      </c>
      <c r="H1247">
        <v>50203010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>
        <v>-0.20</v>
      </c>
      <c r="R1247">
        <v>-0.54</v>
      </c>
      <c r="S1247">
        <v>-0.06</v>
      </c>
      <c r="T1247">
        <v>0.43</v>
      </c>
      <c r="U1247">
        <v>0.16</v>
      </c>
      <c r="V1247">
        <v>0.27</v>
      </c>
      <c r="W1247">
        <v>0.08</v>
      </c>
      <c r="X1247" t="e">
        <v>#N/A</v>
      </c>
      <c r="Y1247" t="e">
        <v>#N/A</v>
      </c>
      <c r="Z1247" t="e">
        <v>#N/A</v>
      </c>
      <c r="AA1247" t="e">
        <v>#N/A</v>
      </c>
      <c r="AB1247" t="e">
        <v>#N/A</v>
      </c>
      <c r="AC1247" t="e">
        <v>#N/A</v>
      </c>
      <c r="AD1247" t="e">
        <v>#N/A</v>
      </c>
      <c r="AE1247" t="e">
        <v>#N/A</v>
      </c>
      <c r="AF1247" t="e">
        <v>#N/A</v>
      </c>
      <c r="AG1247" t="e">
        <v>#N/A</v>
      </c>
      <c r="AH1247">
        <v>48.23</v>
      </c>
      <c r="AI1247">
        <v>64.20</v>
      </c>
      <c r="AJ1247">
        <v>30.11</v>
      </c>
      <c r="AK1247">
        <v>18.489999999999998</v>
      </c>
      <c r="AL1247">
        <v>10.51</v>
      </c>
      <c r="AM1247" t="s">
        <v>23</v>
      </c>
      <c r="AN1247" t="s">
        <v>23</v>
      </c>
      <c r="AO1247" t="s">
        <v>23</v>
      </c>
      <c r="AP1247" t="s">
        <v>23</v>
      </c>
      <c r="AQ1247" t="s">
        <v>23</v>
      </c>
      <c r="AR1247" t="s">
        <v>23</v>
      </c>
      <c r="AS1247" t="s">
        <v>23</v>
      </c>
      <c r="AT1247" t="s">
        <v>23</v>
      </c>
      <c r="AU1247" t="s">
        <v>23</v>
      </c>
      <c r="AV1247" t="s">
        <v>23</v>
      </c>
      <c r="AW1247">
        <v>-803.83333330000005</v>
      </c>
      <c r="AX1247">
        <v>149.30232559999999</v>
      </c>
      <c r="AY1247">
        <v>188.1875</v>
      </c>
      <c r="AZ1247">
        <v>68.481481479999999</v>
      </c>
      <c r="BA1247">
        <v>131.375</v>
      </c>
    </row>
    <row r="1248" spans="1:53" ht="14.4" hidden="1">
      <c r="A1248" t="s">
        <v>2499</v>
      </c>
      <c r="B1248" t="s">
        <v>2500</v>
      </c>
      <c r="C1248">
        <v>15104020</v>
      </c>
      <c r="D1248">
        <v>1000</v>
      </c>
      <c r="E1248">
        <v>3.6065349699999998</v>
      </c>
      <c r="F1248">
        <v>151040</v>
      </c>
      <c r="G1248">
        <v>15</v>
      </c>
      <c r="H1248">
        <v>15104020</v>
      </c>
      <c r="I1248">
        <v>4.5599999999999996</v>
      </c>
      <c r="J1248">
        <v>8.5399999999999991</v>
      </c>
      <c r="K1248">
        <v>5.77</v>
      </c>
      <c r="L1248">
        <v>4.07</v>
      </c>
      <c r="M1248">
        <v>5.18</v>
      </c>
      <c r="N1248">
        <v>0.72</v>
      </c>
      <c r="O1248">
        <v>-2.40</v>
      </c>
      <c r="P1248">
        <v>2.21</v>
      </c>
      <c r="Q1248">
        <v>1.39</v>
      </c>
      <c r="R1248">
        <v>3.20</v>
      </c>
      <c r="S1248">
        <v>3.14</v>
      </c>
      <c r="T1248">
        <v>4.46</v>
      </c>
      <c r="U1248">
        <v>12.19</v>
      </c>
      <c r="V1248">
        <v>5.09</v>
      </c>
      <c r="W1248">
        <v>3.11</v>
      </c>
      <c r="X1248">
        <v>92.92</v>
      </c>
      <c r="Y1248">
        <v>70.63</v>
      </c>
      <c r="Z1248">
        <v>78.42</v>
      </c>
      <c r="AA1248">
        <v>68.20</v>
      </c>
      <c r="AB1248">
        <v>47.32</v>
      </c>
      <c r="AC1248">
        <v>25.76</v>
      </c>
      <c r="AD1248">
        <v>35.78</v>
      </c>
      <c r="AE1248">
        <v>45.99</v>
      </c>
      <c r="AF1248">
        <v>48.29</v>
      </c>
      <c r="AG1248">
        <v>54.71</v>
      </c>
      <c r="AH1248">
        <v>65.34</v>
      </c>
      <c r="AI1248">
        <v>60.35</v>
      </c>
      <c r="AJ1248">
        <v>62.05</v>
      </c>
      <c r="AK1248">
        <v>68.31</v>
      </c>
      <c r="AL1248">
        <v>48.83</v>
      </c>
      <c r="AM1248">
        <v>20.37719298</v>
      </c>
      <c r="AN1248">
        <v>8.2704918030000005</v>
      </c>
      <c r="AO1248">
        <v>13.590987869999999</v>
      </c>
      <c r="AP1248">
        <v>16.756756759999998</v>
      </c>
      <c r="AQ1248">
        <v>9.1351351350000005</v>
      </c>
      <c r="AR1248">
        <v>35.777777780000001</v>
      </c>
      <c r="AS1248">
        <v>-14.90833333</v>
      </c>
      <c r="AT1248">
        <v>20.809954749999999</v>
      </c>
      <c r="AU1248">
        <v>34.741007189999998</v>
      </c>
      <c r="AV1248">
        <v>17.096875</v>
      </c>
      <c r="AW1248">
        <v>20.8089172</v>
      </c>
      <c r="AX1248">
        <v>13.53139013</v>
      </c>
      <c r="AY1248">
        <v>5.0902379</v>
      </c>
      <c r="AZ1248">
        <v>13.42043222</v>
      </c>
      <c r="BA1248">
        <v>15.70096463</v>
      </c>
    </row>
    <row r="1249" spans="1:53" ht="14.4" hidden="1">
      <c r="A1249" t="s">
        <v>2501</v>
      </c>
      <c r="B1249" t="s">
        <v>2502</v>
      </c>
      <c r="C1249">
        <v>25301010</v>
      </c>
      <c r="D1249">
        <v>7370</v>
      </c>
      <c r="E1249">
        <v>3.6031479599999998</v>
      </c>
      <c r="F1249">
        <v>253010</v>
      </c>
      <c r="G1249">
        <v>25</v>
      </c>
      <c r="H1249">
        <v>25301010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>
        <v>0.03</v>
      </c>
      <c r="S1249">
        <v>0.04</v>
      </c>
      <c r="T1249">
        <v>0.05</v>
      </c>
      <c r="U1249">
        <v>0.04</v>
      </c>
      <c r="V1249">
        <v>0.12</v>
      </c>
      <c r="W1249">
        <v>0.11</v>
      </c>
      <c r="X1249" t="e">
        <v>#N/A</v>
      </c>
      <c r="Y1249" t="e">
        <v>#N/A</v>
      </c>
      <c r="Z1249" t="e">
        <v>#N/A</v>
      </c>
      <c r="AA1249" t="e">
        <v>#N/A</v>
      </c>
      <c r="AB1249" t="e">
        <v>#N/A</v>
      </c>
      <c r="AC1249" t="e">
        <v>#N/A</v>
      </c>
      <c r="AD1249" t="e">
        <v>#N/A</v>
      </c>
      <c r="AE1249" t="e">
        <v>#N/A</v>
      </c>
      <c r="AF1249" t="e">
        <v>#N/A</v>
      </c>
      <c r="AG1249" t="e">
        <v>#N/A</v>
      </c>
      <c r="AH1249" t="e">
        <v>#N/A</v>
      </c>
      <c r="AI1249">
        <v>17.57</v>
      </c>
      <c r="AJ1249">
        <v>9.9600000000000009</v>
      </c>
      <c r="AK1249">
        <v>11.05</v>
      </c>
      <c r="AL1249">
        <v>17.34</v>
      </c>
      <c r="AM1249" t="s">
        <v>23</v>
      </c>
      <c r="AN1249" t="s">
        <v>23</v>
      </c>
      <c r="AO1249" t="s">
        <v>23</v>
      </c>
      <c r="AP1249" t="s">
        <v>23</v>
      </c>
      <c r="AQ1249" t="s">
        <v>23</v>
      </c>
      <c r="AR1249" t="s">
        <v>23</v>
      </c>
      <c r="AS1249" t="s">
        <v>23</v>
      </c>
      <c r="AT1249" t="s">
        <v>23</v>
      </c>
      <c r="AU1249" t="s">
        <v>23</v>
      </c>
      <c r="AV1249" t="s">
        <v>23</v>
      </c>
      <c r="AW1249" t="s">
        <v>23</v>
      </c>
      <c r="AX1249">
        <v>351.40</v>
      </c>
      <c r="AY1249">
        <v>249</v>
      </c>
      <c r="AZ1249">
        <v>92.083333330000002</v>
      </c>
      <c r="BA1249">
        <v>157.63636360000001</v>
      </c>
    </row>
    <row r="1250" spans="1:53" ht="14.4" hidden="1">
      <c r="A1250" t="s">
        <v>2503</v>
      </c>
      <c r="B1250" t="s">
        <v>2504</v>
      </c>
      <c r="C1250">
        <v>40201060</v>
      </c>
      <c r="D1250">
        <v>6099</v>
      </c>
      <c r="E1250">
        <v>3.5806906000000001</v>
      </c>
      <c r="F1250">
        <v>402010</v>
      </c>
      <c r="G1250">
        <v>40</v>
      </c>
      <c r="H1250">
        <v>40201060</v>
      </c>
      <c r="I1250">
        <v>1.36</v>
      </c>
      <c r="J1250">
        <v>1.84</v>
      </c>
      <c r="K1250">
        <v>1.69</v>
      </c>
      <c r="L1250">
        <v>1.43</v>
      </c>
      <c r="M1250">
        <v>1.59</v>
      </c>
      <c r="N1250">
        <v>1.62</v>
      </c>
      <c r="O1250">
        <v>0.51</v>
      </c>
      <c r="P1250">
        <v>-1.19</v>
      </c>
      <c r="Q1250">
        <v>1.87</v>
      </c>
      <c r="R1250">
        <v>2.46</v>
      </c>
      <c r="S1250">
        <v>1.79</v>
      </c>
      <c r="T1250">
        <v>1.97</v>
      </c>
      <c r="U1250">
        <v>2.34</v>
      </c>
      <c r="V1250">
        <v>1.68</v>
      </c>
      <c r="W1250">
        <v>2.74</v>
      </c>
      <c r="X1250">
        <v>18.57</v>
      </c>
      <c r="Y1250">
        <v>18.260000000000002</v>
      </c>
      <c r="Z1250">
        <v>13.61</v>
      </c>
      <c r="AA1250">
        <v>17.25</v>
      </c>
      <c r="AB1250">
        <v>17.91</v>
      </c>
      <c r="AC1250">
        <v>17.91</v>
      </c>
      <c r="AD1250">
        <v>21.72</v>
      </c>
      <c r="AE1250">
        <v>19.010000000000002</v>
      </c>
      <c r="AF1250">
        <v>17.059999999999999</v>
      </c>
      <c r="AG1250">
        <v>26.78</v>
      </c>
      <c r="AH1250">
        <v>21.94</v>
      </c>
      <c r="AI1250">
        <v>17.84</v>
      </c>
      <c r="AJ1250">
        <v>13.77</v>
      </c>
      <c r="AK1250">
        <v>11.92</v>
      </c>
      <c r="AL1250">
        <v>10.60</v>
      </c>
      <c r="AM1250">
        <v>13.65441176</v>
      </c>
      <c r="AN1250">
        <v>9.9239130430000007</v>
      </c>
      <c r="AO1250">
        <v>8.0532544379999997</v>
      </c>
      <c r="AP1250">
        <v>12.062937059999999</v>
      </c>
      <c r="AQ1250">
        <v>11.26415094</v>
      </c>
      <c r="AR1250">
        <v>11.05555556</v>
      </c>
      <c r="AS1250">
        <v>42.58823529</v>
      </c>
      <c r="AT1250">
        <v>-15.974789919999999</v>
      </c>
      <c r="AU1250">
        <v>9.1229946519999991</v>
      </c>
      <c r="AV1250">
        <v>10.886178859999999</v>
      </c>
      <c r="AW1250">
        <v>12.25698324</v>
      </c>
      <c r="AX1250">
        <v>9.0558375630000008</v>
      </c>
      <c r="AY1250">
        <v>5.884615385</v>
      </c>
      <c r="AZ1250">
        <v>7.095238095</v>
      </c>
      <c r="BA1250">
        <v>3.8686131389999998</v>
      </c>
    </row>
    <row r="1251" spans="1:53" ht="14.4" hidden="1">
      <c r="A1251" t="s">
        <v>2505</v>
      </c>
      <c r="B1251" t="s">
        <v>2506</v>
      </c>
      <c r="C1251">
        <v>40201060</v>
      </c>
      <c r="D1251">
        <v>7389</v>
      </c>
      <c r="E1251">
        <v>3.58039452</v>
      </c>
      <c r="F1251">
        <v>402010</v>
      </c>
      <c r="G1251">
        <v>40</v>
      </c>
      <c r="H1251">
        <v>40201060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>
        <v>0</v>
      </c>
      <c r="S1251">
        <v>0</v>
      </c>
      <c r="T1251">
        <v>-0.10</v>
      </c>
      <c r="U1251">
        <v>-0.03</v>
      </c>
      <c r="V1251">
        <v>0.24</v>
      </c>
      <c r="W1251">
        <v>0.31</v>
      </c>
      <c r="X1251" t="e">
        <v>#N/A</v>
      </c>
      <c r="Y1251" t="e">
        <v>#N/A</v>
      </c>
      <c r="Z1251" t="e">
        <v>#N/A</v>
      </c>
      <c r="AA1251" t="e">
        <v>#N/A</v>
      </c>
      <c r="AB1251" t="e">
        <v>#N/A</v>
      </c>
      <c r="AC1251" t="e">
        <v>#N/A</v>
      </c>
      <c r="AD1251" t="e">
        <v>#N/A</v>
      </c>
      <c r="AE1251" t="e">
        <v>#N/A</v>
      </c>
      <c r="AF1251" t="e">
        <v>#N/A</v>
      </c>
      <c r="AG1251" t="e">
        <v>#N/A</v>
      </c>
      <c r="AH1251" t="e">
        <v>#N/A</v>
      </c>
      <c r="AI1251">
        <v>7.35</v>
      </c>
      <c r="AJ1251">
        <v>5.47</v>
      </c>
      <c r="AK1251">
        <v>5.21</v>
      </c>
      <c r="AL1251">
        <v>10.039999999999999</v>
      </c>
      <c r="AM1251" t="s">
        <v>23</v>
      </c>
      <c r="AN1251" t="s">
        <v>23</v>
      </c>
      <c r="AO1251" t="s">
        <v>23</v>
      </c>
      <c r="AP1251" t="s">
        <v>23</v>
      </c>
      <c r="AQ1251" t="s">
        <v>23</v>
      </c>
      <c r="AR1251" t="s">
        <v>23</v>
      </c>
      <c r="AS1251" t="s">
        <v>23</v>
      </c>
      <c r="AT1251" t="s">
        <v>23</v>
      </c>
      <c r="AU1251" t="s">
        <v>23</v>
      </c>
      <c r="AV1251" t="s">
        <v>23</v>
      </c>
      <c r="AW1251" t="s">
        <v>23</v>
      </c>
      <c r="AX1251">
        <v>-73.5</v>
      </c>
      <c r="AY1251">
        <v>-182.33333329999999</v>
      </c>
      <c r="AZ1251">
        <v>21.708333329999999</v>
      </c>
      <c r="BA1251">
        <v>32.387096769999999</v>
      </c>
    </row>
    <row r="1252" spans="1:53" ht="14.4" hidden="1">
      <c r="A1252" t="s">
        <v>2507</v>
      </c>
      <c r="B1252" t="s">
        <v>2508</v>
      </c>
      <c r="C1252">
        <v>25301010</v>
      </c>
      <c r="D1252">
        <v>7990</v>
      </c>
      <c r="E1252">
        <v>3.56732</v>
      </c>
      <c r="F1252">
        <v>253010</v>
      </c>
      <c r="G1252">
        <v>25</v>
      </c>
      <c r="H1252">
        <v>25301010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>
        <v>-0.39</v>
      </c>
      <c r="O1252">
        <v>1.05</v>
      </c>
      <c r="P1252">
        <v>-5.26</v>
      </c>
      <c r="Q1252">
        <v>-0.10</v>
      </c>
      <c r="R1252">
        <v>-0.09</v>
      </c>
      <c r="S1252">
        <v>-4.3899999999999997</v>
      </c>
      <c r="T1252">
        <v>2.33</v>
      </c>
      <c r="U1252">
        <v>1.35</v>
      </c>
      <c r="V1252">
        <v>0.77</v>
      </c>
      <c r="W1252">
        <v>1.71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  <c r="AC1252">
        <v>16.18</v>
      </c>
      <c r="AD1252">
        <v>25.52</v>
      </c>
      <c r="AE1252">
        <v>26.51</v>
      </c>
      <c r="AF1252">
        <v>14.63</v>
      </c>
      <c r="AG1252">
        <v>14.97</v>
      </c>
      <c r="AH1252">
        <v>16.940000000000001</v>
      </c>
      <c r="AI1252">
        <v>28.91</v>
      </c>
      <c r="AJ1252">
        <v>22.68</v>
      </c>
      <c r="AK1252">
        <v>27.41</v>
      </c>
      <c r="AL1252">
        <v>17.66</v>
      </c>
      <c r="AM1252" t="s">
        <v>23</v>
      </c>
      <c r="AN1252" t="s">
        <v>23</v>
      </c>
      <c r="AO1252" t="s">
        <v>23</v>
      </c>
      <c r="AP1252" t="s">
        <v>23</v>
      </c>
      <c r="AQ1252" t="s">
        <v>23</v>
      </c>
      <c r="AR1252">
        <v>-41.487179490000003</v>
      </c>
      <c r="AS1252">
        <v>24.304761899999999</v>
      </c>
      <c r="AT1252">
        <v>-5.0399239539999998</v>
      </c>
      <c r="AU1252">
        <v>-146.30000000000001</v>
      </c>
      <c r="AV1252">
        <v>-166.33333329999999</v>
      </c>
      <c r="AW1252">
        <v>-3.858769932</v>
      </c>
      <c r="AX1252">
        <v>12.407725320000001</v>
      </c>
      <c r="AY1252">
        <v>16.80</v>
      </c>
      <c r="AZ1252">
        <v>35.597402600000002</v>
      </c>
      <c r="BA1252">
        <v>10.327485380000001</v>
      </c>
    </row>
    <row r="1253" spans="1:53" ht="14.4" hidden="1">
      <c r="A1253" t="s">
        <v>2509</v>
      </c>
      <c r="B1253" t="s">
        <v>2510</v>
      </c>
      <c r="C1253">
        <v>10101020</v>
      </c>
      <c r="D1253">
        <v>1389</v>
      </c>
      <c r="E1253">
        <v>3.5651122800000001</v>
      </c>
      <c r="F1253">
        <v>101010</v>
      </c>
      <c r="G1253">
        <v>10</v>
      </c>
      <c r="H1253">
        <v>10101020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>
        <v>2.41</v>
      </c>
      <c r="U1253">
        <v>1.41</v>
      </c>
      <c r="V1253">
        <v>0.26</v>
      </c>
      <c r="W1253">
        <v>0.56000000000000005</v>
      </c>
      <c r="X1253" t="e">
        <v>#N/A</v>
      </c>
      <c r="Y1253" t="e">
        <v>#N/A</v>
      </c>
      <c r="Z1253" t="e">
        <v>#N/A</v>
      </c>
      <c r="AA1253" t="e">
        <v>#N/A</v>
      </c>
      <c r="AB1253" t="e">
        <v>#N/A</v>
      </c>
      <c r="AC1253" t="e">
        <v>#N/A</v>
      </c>
      <c r="AD1253" t="e">
        <v>#N/A</v>
      </c>
      <c r="AE1253" t="e">
        <v>#N/A</v>
      </c>
      <c r="AF1253" t="e">
        <v>#N/A</v>
      </c>
      <c r="AG1253" t="e">
        <v>#N/A</v>
      </c>
      <c r="AH1253" t="e">
        <v>#N/A</v>
      </c>
      <c r="AI1253" t="e">
        <v>#N/A</v>
      </c>
      <c r="AJ1253" t="e">
        <v>#N/A</v>
      </c>
      <c r="AK1253">
        <v>20.079999999999998</v>
      </c>
      <c r="AL1253">
        <v>40.83</v>
      </c>
      <c r="AM1253" t="s">
        <v>23</v>
      </c>
      <c r="AN1253" t="s">
        <v>23</v>
      </c>
      <c r="AO1253" t="s">
        <v>23</v>
      </c>
      <c r="AP1253" t="s">
        <v>23</v>
      </c>
      <c r="AQ1253" t="s">
        <v>23</v>
      </c>
      <c r="AR1253" t="s">
        <v>23</v>
      </c>
      <c r="AS1253" t="s">
        <v>23</v>
      </c>
      <c r="AT1253" t="s">
        <v>23</v>
      </c>
      <c r="AU1253" t="s">
        <v>23</v>
      </c>
      <c r="AV1253" t="s">
        <v>23</v>
      </c>
      <c r="AW1253" t="s">
        <v>23</v>
      </c>
      <c r="AX1253" t="s">
        <v>23</v>
      </c>
      <c r="AY1253" t="s">
        <v>23</v>
      </c>
      <c r="AZ1253">
        <v>77.230769230000007</v>
      </c>
      <c r="BA1253">
        <v>72.910714290000001</v>
      </c>
    </row>
    <row r="1254" spans="1:53" ht="14.4" hidden="1">
      <c r="A1254" t="s">
        <v>2511</v>
      </c>
      <c r="B1254" t="s">
        <v>2512</v>
      </c>
      <c r="C1254">
        <v>40101015</v>
      </c>
      <c r="D1254">
        <v>6035</v>
      </c>
      <c r="E1254">
        <v>3.5257301600000002</v>
      </c>
      <c r="F1254">
        <v>401010</v>
      </c>
      <c r="G1254">
        <v>40</v>
      </c>
      <c r="H1254">
        <v>40101015</v>
      </c>
      <c r="I1254">
        <v>0.04</v>
      </c>
      <c r="J1254">
        <v>0.03</v>
      </c>
      <c r="K1254">
        <v>0.04</v>
      </c>
      <c r="L1254">
        <v>0.18</v>
      </c>
      <c r="M1254">
        <v>0.22</v>
      </c>
      <c r="N1254">
        <v>0.25</v>
      </c>
      <c r="O1254">
        <v>0.28000000000000003</v>
      </c>
      <c r="P1254">
        <v>0.32</v>
      </c>
      <c r="Q1254">
        <v>0.30</v>
      </c>
      <c r="R1254">
        <v>0.28000000000000003</v>
      </c>
      <c r="S1254">
        <v>0.28999999999999998</v>
      </c>
      <c r="T1254">
        <v>0.28999999999999998</v>
      </c>
      <c r="U1254">
        <v>0.26</v>
      </c>
      <c r="V1254">
        <v>0.26</v>
      </c>
      <c r="W1254">
        <v>0.28000000000000003</v>
      </c>
      <c r="X1254">
        <v>9.02</v>
      </c>
      <c r="Y1254">
        <v>8.9600000000000009</v>
      </c>
      <c r="Z1254">
        <v>9.6199999999999992</v>
      </c>
      <c r="AA1254">
        <v>12.115</v>
      </c>
      <c r="AB1254">
        <v>14.885</v>
      </c>
      <c r="AC1254">
        <v>18.829999999999998</v>
      </c>
      <c r="AD1254">
        <v>19.04</v>
      </c>
      <c r="AE1254">
        <v>14.94</v>
      </c>
      <c r="AF1254">
        <v>16.13</v>
      </c>
      <c r="AG1254">
        <v>19.68</v>
      </c>
      <c r="AH1254">
        <v>17.63</v>
      </c>
      <c r="AI1254">
        <v>17.87</v>
      </c>
      <c r="AJ1254">
        <v>14.41</v>
      </c>
      <c r="AK1254">
        <v>14.69</v>
      </c>
      <c r="AL1254">
        <v>12.56</v>
      </c>
      <c r="AM1254">
        <v>225.5</v>
      </c>
      <c r="AN1254">
        <v>298.66666670000001</v>
      </c>
      <c r="AO1254">
        <v>240.5</v>
      </c>
      <c r="AP1254">
        <v>67.305555560000002</v>
      </c>
      <c r="AQ1254">
        <v>67.659090910000003</v>
      </c>
      <c r="AR1254">
        <v>75.319999999999993</v>
      </c>
      <c r="AS1254">
        <v>68</v>
      </c>
      <c r="AT1254">
        <v>46.6875</v>
      </c>
      <c r="AU1254">
        <v>53.766666669999999</v>
      </c>
      <c r="AV1254">
        <v>70.285714290000001</v>
      </c>
      <c r="AW1254">
        <v>60.793103449999997</v>
      </c>
      <c r="AX1254">
        <v>61.620689659999996</v>
      </c>
      <c r="AY1254">
        <v>55.42307692</v>
      </c>
      <c r="AZ1254">
        <v>56.5</v>
      </c>
      <c r="BA1254">
        <v>44.857142860000003</v>
      </c>
    </row>
    <row r="1255" spans="1:53" ht="14.4" hidden="1">
      <c r="A1255" t="s">
        <v>2513</v>
      </c>
      <c r="B1255" t="s">
        <v>2514</v>
      </c>
      <c r="C1255">
        <v>20106020</v>
      </c>
      <c r="D1255">
        <v>3490</v>
      </c>
      <c r="E1255">
        <v>3.5219475</v>
      </c>
      <c r="F1255">
        <v>201060</v>
      </c>
      <c r="G1255">
        <v>20</v>
      </c>
      <c r="H1255">
        <v>20106020</v>
      </c>
      <c r="I1255">
        <v>-0.28999999999999998</v>
      </c>
      <c r="J1255">
        <v>-0.25</v>
      </c>
      <c r="K1255">
        <v>-0.69</v>
      </c>
      <c r="L1255">
        <v>0.25</v>
      </c>
      <c r="M1255">
        <v>0.34</v>
      </c>
      <c r="N1255">
        <v>0.19</v>
      </c>
      <c r="O1255">
        <v>0.39</v>
      </c>
      <c r="P1255">
        <v>0.76</v>
      </c>
      <c r="Q1255">
        <v>0.66</v>
      </c>
      <c r="R1255">
        <v>0.40</v>
      </c>
      <c r="S1255">
        <v>0.45</v>
      </c>
      <c r="T1255">
        <v>0.44</v>
      </c>
      <c r="U1255">
        <v>0.48</v>
      </c>
      <c r="V1255">
        <v>0.55000000000000004</v>
      </c>
      <c r="W1255">
        <v>0.74</v>
      </c>
      <c r="X1255">
        <v>4.17</v>
      </c>
      <c r="Y1255">
        <v>2.44</v>
      </c>
      <c r="Z1255">
        <v>5.61</v>
      </c>
      <c r="AA1255">
        <v>9.3699999999999992</v>
      </c>
      <c r="AB1255">
        <v>10.24</v>
      </c>
      <c r="AC1255">
        <v>8.60</v>
      </c>
      <c r="AD1255">
        <v>13.31</v>
      </c>
      <c r="AE1255">
        <v>12.53</v>
      </c>
      <c r="AF1255">
        <v>9.10</v>
      </c>
      <c r="AG1255">
        <v>11.98</v>
      </c>
      <c r="AH1255">
        <v>12.38</v>
      </c>
      <c r="AI1255">
        <v>14.40</v>
      </c>
      <c r="AJ1255">
        <v>10.76</v>
      </c>
      <c r="AK1255">
        <v>14.40</v>
      </c>
      <c r="AL1255">
        <v>22.5</v>
      </c>
      <c r="AM1255">
        <v>-14.37931034</v>
      </c>
      <c r="AN1255">
        <v>-9.76</v>
      </c>
      <c r="AO1255">
        <v>-8.1304347830000001</v>
      </c>
      <c r="AP1255">
        <v>37.479999999999997</v>
      </c>
      <c r="AQ1255">
        <v>30.117647059999999</v>
      </c>
      <c r="AR1255">
        <v>45.263157890000002</v>
      </c>
      <c r="AS1255">
        <v>34.128205129999998</v>
      </c>
      <c r="AT1255">
        <v>16.486842110000001</v>
      </c>
      <c r="AU1255">
        <v>13.787878790000001</v>
      </c>
      <c r="AV1255">
        <v>29.95</v>
      </c>
      <c r="AW1255">
        <v>27.511111110000002</v>
      </c>
      <c r="AX1255">
        <v>32.727272730000003</v>
      </c>
      <c r="AY1255">
        <v>22.416666670000001</v>
      </c>
      <c r="AZ1255">
        <v>26.18181818</v>
      </c>
      <c r="BA1255">
        <v>30.40540541</v>
      </c>
    </row>
    <row r="1256" spans="1:53" ht="14.4" hidden="1">
      <c r="A1256" t="s">
        <v>2515</v>
      </c>
      <c r="B1256" t="s">
        <v>2516</v>
      </c>
      <c r="C1256">
        <v>45103010</v>
      </c>
      <c r="D1256">
        <v>7370</v>
      </c>
      <c r="E1256">
        <v>3.5194461499999998</v>
      </c>
      <c r="F1256">
        <v>451030</v>
      </c>
      <c r="G1256">
        <v>45</v>
      </c>
      <c r="H1256">
        <v>45103010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>
        <v>-0.04</v>
      </c>
      <c r="R1256">
        <v>0.22</v>
      </c>
      <c r="S1256">
        <v>-0.60</v>
      </c>
      <c r="T1256">
        <v>-0.01</v>
      </c>
      <c r="U1256">
        <v>-0.08</v>
      </c>
      <c r="V1256">
        <v>-0.09</v>
      </c>
      <c r="W1256">
        <v>-0.34</v>
      </c>
      <c r="X1256" t="e">
        <v>#N/A</v>
      </c>
      <c r="Y1256" t="e">
        <v>#N/A</v>
      </c>
      <c r="Z1256" t="e">
        <v>#N/A</v>
      </c>
      <c r="AA1256" t="e">
        <v>#N/A</v>
      </c>
      <c r="AB1256" t="e">
        <v>#N/A</v>
      </c>
      <c r="AC1256" t="e">
        <v>#N/A</v>
      </c>
      <c r="AD1256" t="e">
        <v>#N/A</v>
      </c>
      <c r="AE1256" t="e">
        <v>#N/A</v>
      </c>
      <c r="AF1256" t="e">
        <v>#N/A</v>
      </c>
      <c r="AG1256" t="e">
        <v>#N/A</v>
      </c>
      <c r="AH1256">
        <v>34.85</v>
      </c>
      <c r="AI1256">
        <v>15.87</v>
      </c>
      <c r="AJ1256">
        <v>14.51</v>
      </c>
      <c r="AK1256">
        <v>26.94</v>
      </c>
      <c r="AL1256">
        <v>53.35</v>
      </c>
      <c r="AM1256" t="s">
        <v>23</v>
      </c>
      <c r="AN1256" t="s">
        <v>23</v>
      </c>
      <c r="AO1256" t="s">
        <v>23</v>
      </c>
      <c r="AP1256" t="s">
        <v>23</v>
      </c>
      <c r="AQ1256" t="s">
        <v>23</v>
      </c>
      <c r="AR1256" t="s">
        <v>23</v>
      </c>
      <c r="AS1256" t="s">
        <v>23</v>
      </c>
      <c r="AT1256" t="s">
        <v>23</v>
      </c>
      <c r="AU1256" t="s">
        <v>23</v>
      </c>
      <c r="AV1256" t="s">
        <v>23</v>
      </c>
      <c r="AW1256">
        <v>-58.083333330000002</v>
      </c>
      <c r="AX1256">
        <v>-1587</v>
      </c>
      <c r="AY1256">
        <v>-181.375</v>
      </c>
      <c r="AZ1256">
        <v>-299.33333329999999</v>
      </c>
      <c r="BA1256">
        <v>-156.91176469999999</v>
      </c>
    </row>
    <row r="1257" spans="1:53" ht="14.4" hidden="1">
      <c r="A1257" t="s">
        <v>2517</v>
      </c>
      <c r="B1257" t="s">
        <v>2518</v>
      </c>
      <c r="C1257">
        <v>25504040</v>
      </c>
      <c r="D1257">
        <v>5944</v>
      </c>
      <c r="E1257">
        <v>3.51015861</v>
      </c>
      <c r="F1257">
        <v>255040</v>
      </c>
      <c r="G1257">
        <v>25</v>
      </c>
      <c r="H1257">
        <v>25504040</v>
      </c>
      <c r="I1257">
        <v>2.3199999999999998</v>
      </c>
      <c r="J1257">
        <v>3.73</v>
      </c>
      <c r="K1257">
        <v>4.3499999999999996</v>
      </c>
      <c r="L1257">
        <v>4.5599999999999996</v>
      </c>
      <c r="M1257">
        <v>4.75</v>
      </c>
      <c r="N1257">
        <v>5.87</v>
      </c>
      <c r="O1257">
        <v>7.08</v>
      </c>
      <c r="P1257">
        <v>7.44</v>
      </c>
      <c r="Q1257">
        <v>-12.62</v>
      </c>
      <c r="R1257">
        <v>1.40</v>
      </c>
      <c r="S1257">
        <v>-0.94</v>
      </c>
      <c r="T1257">
        <v>12.22</v>
      </c>
      <c r="U1257">
        <v>6.64</v>
      </c>
      <c r="V1257">
        <v>15.01</v>
      </c>
      <c r="W1257">
        <v>-0.81</v>
      </c>
      <c r="X1257">
        <v>43.40</v>
      </c>
      <c r="Y1257">
        <v>43.96</v>
      </c>
      <c r="Z1257">
        <v>53.40</v>
      </c>
      <c r="AA1257">
        <v>78.70</v>
      </c>
      <c r="AB1257">
        <v>131.57</v>
      </c>
      <c r="AC1257">
        <v>123.69</v>
      </c>
      <c r="AD1257">
        <v>94.26</v>
      </c>
      <c r="AE1257">
        <v>56.55</v>
      </c>
      <c r="AF1257">
        <v>31.77</v>
      </c>
      <c r="AG1257">
        <v>21.74</v>
      </c>
      <c r="AH1257">
        <v>27.27</v>
      </c>
      <c r="AI1257">
        <v>87.03</v>
      </c>
      <c r="AJ1257">
        <v>68</v>
      </c>
      <c r="AK1257">
        <v>107.26</v>
      </c>
      <c r="AL1257">
        <v>80.709999999999994</v>
      </c>
      <c r="AM1257">
        <v>18.70689655</v>
      </c>
      <c r="AN1257">
        <v>11.78552279</v>
      </c>
      <c r="AO1257">
        <v>12.275862070000001</v>
      </c>
      <c r="AP1257">
        <v>17.258771930000002</v>
      </c>
      <c r="AQ1257">
        <v>27.698947369999999</v>
      </c>
      <c r="AR1257">
        <v>21.071550259999999</v>
      </c>
      <c r="AS1257">
        <v>13.31355932</v>
      </c>
      <c r="AT1257">
        <v>7.6008064519999996</v>
      </c>
      <c r="AU1257">
        <v>-2.5174326470000001</v>
      </c>
      <c r="AV1257">
        <v>15.52857143</v>
      </c>
      <c r="AW1257">
        <v>-29.0106383</v>
      </c>
      <c r="AX1257">
        <v>7.1219312600000002</v>
      </c>
      <c r="AY1257">
        <v>10.240963860000001</v>
      </c>
      <c r="AZ1257">
        <v>7.1459027319999997</v>
      </c>
      <c r="BA1257">
        <v>-99.641975310000007</v>
      </c>
    </row>
    <row r="1258" spans="1:53" ht="14.4" hidden="1">
      <c r="A1258" t="s">
        <v>2519</v>
      </c>
      <c r="B1258" t="s">
        <v>2520</v>
      </c>
      <c r="C1258">
        <v>40101015</v>
      </c>
      <c r="D1258">
        <v>6020</v>
      </c>
      <c r="E1258">
        <v>3.509442</v>
      </c>
      <c r="F1258">
        <v>401010</v>
      </c>
      <c r="G1258">
        <v>40</v>
      </c>
      <c r="H1258">
        <v>40101015</v>
      </c>
      <c r="I1258">
        <v>0.59</v>
      </c>
      <c r="J1258">
        <v>0.73</v>
      </c>
      <c r="K1258">
        <v>0.80</v>
      </c>
      <c r="L1258">
        <v>0.83</v>
      </c>
      <c r="M1258">
        <v>0.84</v>
      </c>
      <c r="N1258">
        <v>0.85</v>
      </c>
      <c r="O1258">
        <v>0.93</v>
      </c>
      <c r="P1258">
        <v>0.98</v>
      </c>
      <c r="Q1258">
        <v>1.18</v>
      </c>
      <c r="R1258">
        <v>1.35</v>
      </c>
      <c r="S1258">
        <v>1.08</v>
      </c>
      <c r="T1258">
        <v>1.62</v>
      </c>
      <c r="U1258">
        <v>1.67</v>
      </c>
      <c r="V1258">
        <v>1.64</v>
      </c>
      <c r="W1258">
        <v>1.57</v>
      </c>
      <c r="X1258">
        <v>10.34</v>
      </c>
      <c r="Y1258">
        <v>9.81</v>
      </c>
      <c r="Z1258">
        <v>9.61</v>
      </c>
      <c r="AA1258">
        <v>13.085</v>
      </c>
      <c r="AB1258">
        <v>12.36</v>
      </c>
      <c r="AC1258">
        <v>13.01</v>
      </c>
      <c r="AD1258">
        <v>18.80</v>
      </c>
      <c r="AE1258">
        <v>17.899999999999999</v>
      </c>
      <c r="AF1258">
        <v>15.48</v>
      </c>
      <c r="AG1258">
        <v>17.43</v>
      </c>
      <c r="AH1258">
        <v>12.72</v>
      </c>
      <c r="AI1258">
        <v>17</v>
      </c>
      <c r="AJ1258">
        <v>16.829999999999998</v>
      </c>
      <c r="AK1258">
        <v>16.46</v>
      </c>
      <c r="AL1258">
        <v>19.28</v>
      </c>
      <c r="AM1258">
        <v>17.52542373</v>
      </c>
      <c r="AN1258">
        <v>13.43835616</v>
      </c>
      <c r="AO1258">
        <v>12.0125</v>
      </c>
      <c r="AP1258">
        <v>15.76506024</v>
      </c>
      <c r="AQ1258">
        <v>14.71428571</v>
      </c>
      <c r="AR1258">
        <v>15.305882349999999</v>
      </c>
      <c r="AS1258">
        <v>20.21505376</v>
      </c>
      <c r="AT1258">
        <v>18.265306120000002</v>
      </c>
      <c r="AU1258">
        <v>13.11864407</v>
      </c>
      <c r="AV1258">
        <v>12.91111111</v>
      </c>
      <c r="AW1258">
        <v>11.777777779999999</v>
      </c>
      <c r="AX1258">
        <v>10.49382716</v>
      </c>
      <c r="AY1258">
        <v>10.07784431</v>
      </c>
      <c r="AZ1258">
        <v>10.036585369999999</v>
      </c>
      <c r="BA1258">
        <v>12.28025478</v>
      </c>
    </row>
    <row r="1259" spans="1:53" ht="14.4" hidden="1">
      <c r="A1259" t="s">
        <v>2521</v>
      </c>
      <c r="B1259" t="s">
        <v>2522</v>
      </c>
      <c r="C1259">
        <v>45301020</v>
      </c>
      <c r="D1259">
        <v>3674</v>
      </c>
      <c r="E1259">
        <v>3.5085704999999998</v>
      </c>
      <c r="F1259">
        <v>453010</v>
      </c>
      <c r="G1259">
        <v>45</v>
      </c>
      <c r="H1259">
        <v>45301020</v>
      </c>
      <c r="I1259">
        <v>1.67</v>
      </c>
      <c r="J1259">
        <v>1.1399999999999999</v>
      </c>
      <c r="K1259">
        <v>-1.20</v>
      </c>
      <c r="L1259">
        <v>1.88</v>
      </c>
      <c r="M1259">
        <v>1.93</v>
      </c>
      <c r="N1259">
        <v>1.32</v>
      </c>
      <c r="O1259">
        <v>1.62</v>
      </c>
      <c r="P1259">
        <v>0.90</v>
      </c>
      <c r="Q1259">
        <v>2.3199999999999998</v>
      </c>
      <c r="R1259">
        <v>6.49</v>
      </c>
      <c r="S1259">
        <v>1.17</v>
      </c>
      <c r="T1259">
        <v>2.67</v>
      </c>
      <c r="U1259">
        <v>2.93</v>
      </c>
      <c r="V1259">
        <v>0.97</v>
      </c>
      <c r="W1259">
        <v>0.56000000000000005</v>
      </c>
      <c r="X1259">
        <v>40.159999999999997</v>
      </c>
      <c r="Y1259">
        <v>33.159999999999997</v>
      </c>
      <c r="Z1259">
        <v>33.61</v>
      </c>
      <c r="AA1259">
        <v>55.82</v>
      </c>
      <c r="AB1259">
        <v>51.74</v>
      </c>
      <c r="AC1259">
        <v>48.63</v>
      </c>
      <c r="AD1259">
        <v>67.849999999999994</v>
      </c>
      <c r="AE1259">
        <v>73.55</v>
      </c>
      <c r="AF1259">
        <v>60.98</v>
      </c>
      <c r="AG1259">
        <v>98.91</v>
      </c>
      <c r="AH1259">
        <v>81.86</v>
      </c>
      <c r="AI1259">
        <v>92.89</v>
      </c>
      <c r="AJ1259">
        <v>71.72</v>
      </c>
      <c r="AK1259">
        <v>82.11</v>
      </c>
      <c r="AL1259">
        <v>61.70</v>
      </c>
      <c r="AM1259">
        <v>24.047904190000001</v>
      </c>
      <c r="AN1259">
        <v>29.0877193</v>
      </c>
      <c r="AO1259">
        <v>-28.008333329999999</v>
      </c>
      <c r="AP1259">
        <v>29.691489359999998</v>
      </c>
      <c r="AQ1259">
        <v>26.808290159999999</v>
      </c>
      <c r="AR1259">
        <v>36.840909089999997</v>
      </c>
      <c r="AS1259">
        <v>41.882716049999999</v>
      </c>
      <c r="AT1259">
        <v>81.722222220000006</v>
      </c>
      <c r="AU1259">
        <v>26.28448276</v>
      </c>
      <c r="AV1259">
        <v>15.2403698</v>
      </c>
      <c r="AW1259">
        <v>69.965811970000004</v>
      </c>
      <c r="AX1259">
        <v>34.790262169999998</v>
      </c>
      <c r="AY1259">
        <v>24.477815700000001</v>
      </c>
      <c r="AZ1259">
        <v>84.649484540000003</v>
      </c>
      <c r="BA1259">
        <v>110.1785714</v>
      </c>
    </row>
    <row r="1260" spans="1:53" ht="14.4" hidden="1">
      <c r="A1260" t="s">
        <v>2523</v>
      </c>
      <c r="B1260" t="s">
        <v>2524</v>
      </c>
      <c r="C1260">
        <v>35202010</v>
      </c>
      <c r="D1260">
        <v>2834</v>
      </c>
      <c r="E1260">
        <v>3.5075638800000002</v>
      </c>
      <c r="F1260">
        <v>352020</v>
      </c>
      <c r="G1260">
        <v>35</v>
      </c>
      <c r="H1260">
        <v>35202010</v>
      </c>
      <c r="I1260">
        <v>2.40</v>
      </c>
      <c r="J1260">
        <v>3.63</v>
      </c>
      <c r="K1260">
        <v>4.2699999999999996</v>
      </c>
      <c r="L1260">
        <v>4.68</v>
      </c>
      <c r="M1260">
        <v>1.77</v>
      </c>
      <c r="N1260">
        <v>0.92</v>
      </c>
      <c r="O1260">
        <v>-28.01</v>
      </c>
      <c r="P1260">
        <v>0.84</v>
      </c>
      <c r="Q1260">
        <v>0.95</v>
      </c>
      <c r="R1260">
        <v>1.07</v>
      </c>
      <c r="S1260">
        <v>-1.19</v>
      </c>
      <c r="T1260">
        <v>-0.52</v>
      </c>
      <c r="U1260">
        <v>-1.04</v>
      </c>
      <c r="V1260">
        <v>-0.09</v>
      </c>
      <c r="W1260">
        <v>-1.25</v>
      </c>
      <c r="X1260">
        <v>63.33</v>
      </c>
      <c r="Y1260">
        <v>97.30</v>
      </c>
      <c r="Z1260">
        <v>104.03</v>
      </c>
      <c r="AA1260">
        <v>153.46</v>
      </c>
      <c r="AB1260">
        <v>167.16</v>
      </c>
      <c r="AC1260">
        <v>144.69999999999999</v>
      </c>
      <c r="AD1260">
        <v>83.23</v>
      </c>
      <c r="AE1260">
        <v>87.16</v>
      </c>
      <c r="AF1260">
        <v>38.75</v>
      </c>
      <c r="AG1260">
        <v>51.66</v>
      </c>
      <c r="AH1260">
        <v>44.72</v>
      </c>
      <c r="AI1260">
        <v>38.90</v>
      </c>
      <c r="AJ1260">
        <v>34.090000000000003</v>
      </c>
      <c r="AK1260">
        <v>32.18</v>
      </c>
      <c r="AL1260">
        <v>25.71</v>
      </c>
      <c r="AM1260">
        <v>26.3875</v>
      </c>
      <c r="AN1260">
        <v>26.80440771</v>
      </c>
      <c r="AO1260">
        <v>24.362997660000001</v>
      </c>
      <c r="AP1260">
        <v>32.790598289999998</v>
      </c>
      <c r="AQ1260">
        <v>94.440677969999996</v>
      </c>
      <c r="AR1260">
        <v>157.2826087</v>
      </c>
      <c r="AS1260">
        <v>-2.971438772</v>
      </c>
      <c r="AT1260">
        <v>103.7619048</v>
      </c>
      <c r="AU1260">
        <v>40.78947368</v>
      </c>
      <c r="AV1260">
        <v>48.280373830000002</v>
      </c>
      <c r="AW1260">
        <v>-37.579831929999997</v>
      </c>
      <c r="AX1260">
        <v>-74.807692309999993</v>
      </c>
      <c r="AY1260">
        <v>-32.77884615</v>
      </c>
      <c r="AZ1260">
        <v>-357.55555559999999</v>
      </c>
      <c r="BA1260">
        <v>-20.568000000000001</v>
      </c>
    </row>
    <row r="1261" spans="1:53" ht="14.4" hidden="1">
      <c r="A1261" t="s">
        <v>2525</v>
      </c>
      <c r="B1261" t="s">
        <v>2526</v>
      </c>
      <c r="C1261">
        <v>60104010</v>
      </c>
      <c r="D1261">
        <v>6798</v>
      </c>
      <c r="E1261">
        <v>3.4878483500000002</v>
      </c>
      <c r="F1261">
        <v>601040</v>
      </c>
      <c r="G1261">
        <v>60</v>
      </c>
      <c r="H1261">
        <v>60104010</v>
      </c>
      <c r="I1261">
        <v>0.43</v>
      </c>
      <c r="J1261">
        <v>-1.94</v>
      </c>
      <c r="K1261">
        <v>-0.03</v>
      </c>
      <c r="L1261">
        <v>0.83</v>
      </c>
      <c r="M1261">
        <v>0.25</v>
      </c>
      <c r="N1261">
        <v>1.74</v>
      </c>
      <c r="O1261">
        <v>-0.03</v>
      </c>
      <c r="P1261">
        <v>0.56999999999999995</v>
      </c>
      <c r="Q1261">
        <v>0.69</v>
      </c>
      <c r="R1261">
        <v>1.71</v>
      </c>
      <c r="S1261">
        <v>0.87</v>
      </c>
      <c r="T1261">
        <v>0.68</v>
      </c>
      <c r="U1261">
        <v>1.53</v>
      </c>
      <c r="V1261">
        <v>-0.67</v>
      </c>
      <c r="W1261">
        <v>1.23</v>
      </c>
      <c r="X1261">
        <v>34.950000000000003</v>
      </c>
      <c r="Y1261">
        <v>21.26</v>
      </c>
      <c r="Z1261">
        <v>24.98</v>
      </c>
      <c r="AA1261">
        <v>23.69</v>
      </c>
      <c r="AB1261">
        <v>28.37</v>
      </c>
      <c r="AC1261">
        <v>21.83</v>
      </c>
      <c r="AD1261">
        <v>31.22</v>
      </c>
      <c r="AE1261">
        <v>29.20</v>
      </c>
      <c r="AF1261">
        <v>21.03</v>
      </c>
      <c r="AG1261">
        <v>29.38</v>
      </c>
      <c r="AH1261">
        <v>26.08</v>
      </c>
      <c r="AI1261">
        <v>27.97</v>
      </c>
      <c r="AJ1261">
        <v>25.94</v>
      </c>
      <c r="AK1261">
        <v>25.63</v>
      </c>
      <c r="AL1261">
        <v>30.95</v>
      </c>
      <c r="AM1261">
        <v>81.279069770000007</v>
      </c>
      <c r="AN1261">
        <v>-10.958762889999999</v>
      </c>
      <c r="AO1261">
        <v>-832.66666669999995</v>
      </c>
      <c r="AP1261">
        <v>28.542168669999999</v>
      </c>
      <c r="AQ1261">
        <v>113.48</v>
      </c>
      <c r="AR1261">
        <v>12.54597701</v>
      </c>
      <c r="AS1261">
        <v>-1040.666667</v>
      </c>
      <c r="AT1261">
        <v>51.228070180000003</v>
      </c>
      <c r="AU1261">
        <v>30.47826087</v>
      </c>
      <c r="AV1261">
        <v>17.181286549999999</v>
      </c>
      <c r="AW1261">
        <v>29.977011489999999</v>
      </c>
      <c r="AX1261">
        <v>41.132352939999997</v>
      </c>
      <c r="AY1261">
        <v>16.954248369999998</v>
      </c>
      <c r="AZ1261">
        <v>-38.253731340000002</v>
      </c>
      <c r="BA1261">
        <v>25.162601630000001</v>
      </c>
    </row>
    <row r="1262" spans="1:53" ht="14.4" hidden="1">
      <c r="A1262" t="s">
        <v>2527</v>
      </c>
      <c r="B1262" t="s">
        <v>2528</v>
      </c>
      <c r="C1262">
        <v>35201010</v>
      </c>
      <c r="D1262">
        <v>2836</v>
      </c>
      <c r="E1262">
        <v>3.4736132799999999</v>
      </c>
      <c r="F1262">
        <v>352010</v>
      </c>
      <c r="G1262">
        <v>35</v>
      </c>
      <c r="H1262">
        <v>35201010</v>
      </c>
      <c r="I1262">
        <v>0</v>
      </c>
      <c r="J1262">
        <v>1.31</v>
      </c>
      <c r="K1262">
        <v>-1.1100000000000001</v>
      </c>
      <c r="L1262">
        <v>-2.17</v>
      </c>
      <c r="M1262">
        <v>-2.97</v>
      </c>
      <c r="N1262">
        <v>-5.07</v>
      </c>
      <c r="O1262">
        <v>-4.17</v>
      </c>
      <c r="P1262">
        <v>-2.02</v>
      </c>
      <c r="Q1262">
        <v>-2.75</v>
      </c>
      <c r="R1262">
        <v>-4.2699999999999996</v>
      </c>
      <c r="S1262">
        <v>-6.64</v>
      </c>
      <c r="T1262">
        <v>-7.43</v>
      </c>
      <c r="U1262">
        <v>-7.79</v>
      </c>
      <c r="V1262">
        <v>-8.3699999999999992</v>
      </c>
      <c r="W1262">
        <v>-4.7300000000000004</v>
      </c>
      <c r="X1262" t="e">
        <v>#N/A</v>
      </c>
      <c r="Y1262" t="e">
        <v>#N/A</v>
      </c>
      <c r="Z1262" t="e">
        <v>#N/A</v>
      </c>
      <c r="AA1262">
        <v>16.97</v>
      </c>
      <c r="AB1262">
        <v>51.77</v>
      </c>
      <c r="AC1262">
        <v>32.40</v>
      </c>
      <c r="AD1262">
        <v>10.91</v>
      </c>
      <c r="AE1262">
        <v>16.68</v>
      </c>
      <c r="AF1262">
        <v>34.32</v>
      </c>
      <c r="AG1262">
        <v>48.03</v>
      </c>
      <c r="AH1262">
        <v>61.03</v>
      </c>
      <c r="AI1262">
        <v>39.83</v>
      </c>
      <c r="AJ1262">
        <v>38.17</v>
      </c>
      <c r="AK1262">
        <v>27.56</v>
      </c>
      <c r="AL1262">
        <v>45.14</v>
      </c>
      <c r="AM1262" t="s">
        <v>23</v>
      </c>
      <c r="AN1262" t="s">
        <v>23</v>
      </c>
      <c r="AO1262" t="s">
        <v>23</v>
      </c>
      <c r="AP1262">
        <v>-7.8202764980000001</v>
      </c>
      <c r="AQ1262">
        <v>-17.430976430000001</v>
      </c>
      <c r="AR1262">
        <v>-6.390532544</v>
      </c>
      <c r="AS1262">
        <v>-2.6163069540000001</v>
      </c>
      <c r="AT1262">
        <v>-8.2574257430000007</v>
      </c>
      <c r="AU1262">
        <v>-12.48</v>
      </c>
      <c r="AV1262">
        <v>-11.248243560000001</v>
      </c>
      <c r="AW1262">
        <v>-9.1912650599999992</v>
      </c>
      <c r="AX1262">
        <v>-5.360699865</v>
      </c>
      <c r="AY1262">
        <v>-4.8998716299999998</v>
      </c>
      <c r="AZ1262">
        <v>-3.2927120670000001</v>
      </c>
      <c r="BA1262">
        <v>-9.5433403810000001</v>
      </c>
    </row>
    <row r="1263" spans="1:53" ht="14.4" hidden="1">
      <c r="A1263" t="s">
        <v>2529</v>
      </c>
      <c r="B1263" t="s">
        <v>2530</v>
      </c>
      <c r="C1263">
        <v>50203010</v>
      </c>
      <c r="D1263">
        <v>7370</v>
      </c>
      <c r="E1263">
        <v>3.4718640600000001</v>
      </c>
      <c r="F1263">
        <v>502030</v>
      </c>
      <c r="G1263">
        <v>50</v>
      </c>
      <c r="H1263">
        <v>50203010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>
        <v>0</v>
      </c>
      <c r="S1263">
        <v>2.97</v>
      </c>
      <c r="T1263">
        <v>6.31</v>
      </c>
      <c r="U1263">
        <v>-13.55</v>
      </c>
      <c r="V1263">
        <v>2.97</v>
      </c>
      <c r="W1263">
        <v>-6.49</v>
      </c>
      <c r="X1263" t="e">
        <v>#N/A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>
        <v>189.35</v>
      </c>
      <c r="AI1263">
        <v>130.71</v>
      </c>
      <c r="AJ1263">
        <v>44.40</v>
      </c>
      <c r="AK1263">
        <v>52.38</v>
      </c>
      <c r="AL1263">
        <v>43.14</v>
      </c>
      <c r="AM1263" t="s">
        <v>23</v>
      </c>
      <c r="AN1263" t="s">
        <v>23</v>
      </c>
      <c r="AO1263" t="s">
        <v>23</v>
      </c>
      <c r="AP1263" t="s">
        <v>23</v>
      </c>
      <c r="AQ1263" t="s">
        <v>23</v>
      </c>
      <c r="AR1263" t="s">
        <v>23</v>
      </c>
      <c r="AS1263" t="s">
        <v>23</v>
      </c>
      <c r="AT1263" t="s">
        <v>23</v>
      </c>
      <c r="AU1263" t="s">
        <v>23</v>
      </c>
      <c r="AV1263" t="s">
        <v>23</v>
      </c>
      <c r="AW1263">
        <v>63.754208749999997</v>
      </c>
      <c r="AX1263">
        <v>20.71473851</v>
      </c>
      <c r="AY1263">
        <v>-3.2767527680000001</v>
      </c>
      <c r="AZ1263">
        <v>17.636363639999999</v>
      </c>
      <c r="BA1263">
        <v>-6.6471494609999997</v>
      </c>
    </row>
    <row r="1264" spans="1:53" ht="14.4" hidden="1">
      <c r="A1264" t="s">
        <v>2531</v>
      </c>
      <c r="B1264" t="s">
        <v>2532</v>
      </c>
      <c r="C1264">
        <v>35201010</v>
      </c>
      <c r="D1264">
        <v>2836</v>
      </c>
      <c r="E1264">
        <v>3.4576120000000001</v>
      </c>
      <c r="F1264">
        <v>352010</v>
      </c>
      <c r="G1264">
        <v>35</v>
      </c>
      <c r="H1264">
        <v>35201010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>
        <v>-0.32</v>
      </c>
      <c r="R1264">
        <v>-0.70</v>
      </c>
      <c r="S1264">
        <v>-1.22</v>
      </c>
      <c r="T1264">
        <v>-2.85</v>
      </c>
      <c r="U1264">
        <v>-3.34</v>
      </c>
      <c r="V1264">
        <v>-2.91</v>
      </c>
      <c r="W1264">
        <v>-2.89</v>
      </c>
      <c r="X1264" t="e">
        <v>#N/A</v>
      </c>
      <c r="Y1264" t="e">
        <v>#N/A</v>
      </c>
      <c r="Z1264" t="e"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  <c r="AF1264" t="e">
        <v>#N/A</v>
      </c>
      <c r="AG1264" t="e">
        <v>#N/A</v>
      </c>
      <c r="AH1264">
        <v>25.52</v>
      </c>
      <c r="AI1264">
        <v>23.77</v>
      </c>
      <c r="AJ1264">
        <v>22.19</v>
      </c>
      <c r="AK1264">
        <v>9.0500000000000007</v>
      </c>
      <c r="AL1264">
        <v>29.08</v>
      </c>
      <c r="AM1264" t="s">
        <v>23</v>
      </c>
      <c r="AN1264" t="s">
        <v>23</v>
      </c>
      <c r="AO1264" t="s">
        <v>23</v>
      </c>
      <c r="AP1264" t="s">
        <v>23</v>
      </c>
      <c r="AQ1264" t="s">
        <v>23</v>
      </c>
      <c r="AR1264" t="s">
        <v>23</v>
      </c>
      <c r="AS1264" t="s">
        <v>23</v>
      </c>
      <c r="AT1264" t="s">
        <v>23</v>
      </c>
      <c r="AU1264" t="s">
        <v>23</v>
      </c>
      <c r="AV1264" t="s">
        <v>23</v>
      </c>
      <c r="AW1264">
        <v>-20.918032790000002</v>
      </c>
      <c r="AX1264">
        <v>-8.3403508770000006</v>
      </c>
      <c r="AY1264">
        <v>-6.6437125750000003</v>
      </c>
      <c r="AZ1264">
        <v>-3.1099656360000001</v>
      </c>
      <c r="BA1264">
        <v>-10.06228374</v>
      </c>
    </row>
    <row r="1265" spans="1:53" ht="14.4" hidden="1">
      <c r="A1265" t="s">
        <v>2533</v>
      </c>
      <c r="B1265" t="s">
        <v>2534</v>
      </c>
      <c r="C1265">
        <v>25301020</v>
      </c>
      <c r="D1265">
        <v>6531</v>
      </c>
      <c r="E1265">
        <v>3.4510322499999999</v>
      </c>
      <c r="F1265">
        <v>253010</v>
      </c>
      <c r="G1265">
        <v>25</v>
      </c>
      <c r="H1265">
        <v>25301020</v>
      </c>
      <c r="I1265">
        <v>2.0499999999999998</v>
      </c>
      <c r="J1265">
        <v>2.5099999999999998</v>
      </c>
      <c r="K1265">
        <v>2.75</v>
      </c>
      <c r="L1265">
        <v>3.21</v>
      </c>
      <c r="M1265">
        <v>4.18</v>
      </c>
      <c r="N1265">
        <v>5.14</v>
      </c>
      <c r="O1265">
        <v>5.53</v>
      </c>
      <c r="P1265">
        <v>8.40</v>
      </c>
      <c r="Q1265">
        <v>6.77</v>
      </c>
      <c r="R1265">
        <v>5.48</v>
      </c>
      <c r="S1265">
        <v>-2.97</v>
      </c>
      <c r="T1265">
        <v>3.52</v>
      </c>
      <c r="U1265">
        <v>4.24</v>
      </c>
      <c r="V1265">
        <v>5.28</v>
      </c>
      <c r="W1265">
        <v>5.82</v>
      </c>
      <c r="X1265">
        <v>29.96</v>
      </c>
      <c r="Y1265">
        <v>37.83</v>
      </c>
      <c r="Z1265">
        <v>53.21</v>
      </c>
      <c r="AA1265">
        <v>73.69</v>
      </c>
      <c r="AB1265">
        <v>85.76</v>
      </c>
      <c r="AC1265">
        <v>72.650000000000006</v>
      </c>
      <c r="AD1265">
        <v>76.37</v>
      </c>
      <c r="AE1265">
        <v>115.87</v>
      </c>
      <c r="AF1265">
        <v>35.840000000000003</v>
      </c>
      <c r="AG1265">
        <v>51.69</v>
      </c>
      <c r="AH1265">
        <v>44.86</v>
      </c>
      <c r="AI1265">
        <v>55.27</v>
      </c>
      <c r="AJ1265">
        <v>36.40</v>
      </c>
      <c r="AK1265">
        <v>39.090000000000003</v>
      </c>
      <c r="AL1265">
        <v>50.45</v>
      </c>
      <c r="AM1265">
        <v>14.614634150000001</v>
      </c>
      <c r="AN1265">
        <v>15.071713150000001</v>
      </c>
      <c r="AO1265">
        <v>19.349090910000001</v>
      </c>
      <c r="AP1265">
        <v>22.956386290000001</v>
      </c>
      <c r="AQ1265">
        <v>20.51674641</v>
      </c>
      <c r="AR1265">
        <v>14.134241250000001</v>
      </c>
      <c r="AS1265">
        <v>13.81012658</v>
      </c>
      <c r="AT1265">
        <v>13.794047620000001</v>
      </c>
      <c r="AU1265">
        <v>5.2939438699999997</v>
      </c>
      <c r="AV1265">
        <v>9.4324817519999993</v>
      </c>
      <c r="AW1265">
        <v>-15.104377100000001</v>
      </c>
      <c r="AX1265">
        <v>15.701704550000001</v>
      </c>
      <c r="AY1265">
        <v>8.5849056600000004</v>
      </c>
      <c r="AZ1265">
        <v>7.4034090910000003</v>
      </c>
      <c r="BA1265">
        <v>8.6683848799999996</v>
      </c>
    </row>
    <row r="1266" spans="1:53" ht="14.4" hidden="1">
      <c r="A1266" t="s">
        <v>2535</v>
      </c>
      <c r="B1266" t="s">
        <v>2536</v>
      </c>
      <c r="C1266">
        <v>35201010</v>
      </c>
      <c r="D1266">
        <v>2836</v>
      </c>
      <c r="E1266">
        <v>3.4391872800000001</v>
      </c>
      <c r="F1266">
        <v>352010</v>
      </c>
      <c r="G1266">
        <v>35</v>
      </c>
      <c r="H1266">
        <v>35201010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>
        <v>-0.42</v>
      </c>
      <c r="O1266">
        <v>-0.99</v>
      </c>
      <c r="P1266">
        <v>-1.29</v>
      </c>
      <c r="Q1266">
        <v>-2.39</v>
      </c>
      <c r="R1266">
        <v>-3.86</v>
      </c>
      <c r="S1266">
        <v>-3.04</v>
      </c>
      <c r="T1266">
        <v>-1.40</v>
      </c>
      <c r="U1266">
        <v>-3.47</v>
      </c>
      <c r="V1266">
        <v>-3.20</v>
      </c>
      <c r="W1266">
        <v>-4.34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  <c r="AC1266" t="e">
        <v>#N/A</v>
      </c>
      <c r="AD1266" t="e">
        <v>#N/A</v>
      </c>
      <c r="AE1266">
        <v>29.06</v>
      </c>
      <c r="AF1266">
        <v>26.88</v>
      </c>
      <c r="AG1266">
        <v>22.96</v>
      </c>
      <c r="AH1266">
        <v>29.73</v>
      </c>
      <c r="AI1266">
        <v>9.98</v>
      </c>
      <c r="AJ1266">
        <v>29.12</v>
      </c>
      <c r="AK1266">
        <v>45.97</v>
      </c>
      <c r="AL1266">
        <v>55.98</v>
      </c>
      <c r="AM1266" t="s">
        <v>23</v>
      </c>
      <c r="AN1266" t="s">
        <v>23</v>
      </c>
      <c r="AO1266" t="s">
        <v>23</v>
      </c>
      <c r="AP1266" t="s">
        <v>23</v>
      </c>
      <c r="AQ1266" t="s">
        <v>23</v>
      </c>
      <c r="AR1266" t="s">
        <v>23</v>
      </c>
      <c r="AS1266" t="s">
        <v>23</v>
      </c>
      <c r="AT1266">
        <v>-22.527131780000001</v>
      </c>
      <c r="AU1266">
        <v>-11.246861920000001</v>
      </c>
      <c r="AV1266">
        <v>-5.9481865279999999</v>
      </c>
      <c r="AW1266">
        <v>-9.7796052630000005</v>
      </c>
      <c r="AX1266">
        <v>-7.128571429</v>
      </c>
      <c r="AY1266">
        <v>-8.3919308360000002</v>
      </c>
      <c r="AZ1266">
        <v>-14.365625</v>
      </c>
      <c r="BA1266">
        <v>-12.898617509999999</v>
      </c>
    </row>
    <row r="1267" spans="1:53" ht="14.4" hidden="1">
      <c r="A1267" t="s">
        <v>2537</v>
      </c>
      <c r="B1267" t="s">
        <v>2538</v>
      </c>
      <c r="C1267">
        <v>20106020</v>
      </c>
      <c r="D1267">
        <v>3825</v>
      </c>
      <c r="E1267">
        <v>3.4358857880000002</v>
      </c>
      <c r="F1267">
        <v>201060</v>
      </c>
      <c r="G1267">
        <v>20</v>
      </c>
      <c r="H1267">
        <v>20106020</v>
      </c>
      <c r="I1267">
        <v>1.68</v>
      </c>
      <c r="J1267">
        <v>1.95</v>
      </c>
      <c r="K1267">
        <v>1.73</v>
      </c>
      <c r="L1267">
        <v>-0.96</v>
      </c>
      <c r="M1267">
        <v>0.02</v>
      </c>
      <c r="N1267">
        <v>1.62</v>
      </c>
      <c r="O1267">
        <v>1.77</v>
      </c>
      <c r="P1267">
        <v>2.0699999999999998</v>
      </c>
      <c r="Q1267">
        <v>3.54</v>
      </c>
      <c r="R1267">
        <v>3.10</v>
      </c>
      <c r="S1267">
        <v>3.90</v>
      </c>
      <c r="T1267">
        <v>2.42</v>
      </c>
      <c r="U1267">
        <v>3.16</v>
      </c>
      <c r="V1267">
        <v>3.58</v>
      </c>
      <c r="W1267">
        <v>3.94</v>
      </c>
      <c r="X1267">
        <v>37.840000000000003</v>
      </c>
      <c r="Y1267">
        <v>28.78</v>
      </c>
      <c r="Z1267">
        <v>37.409999999999997</v>
      </c>
      <c r="AA1267">
        <v>34.26</v>
      </c>
      <c r="AB1267">
        <v>36.90</v>
      </c>
      <c r="AC1267">
        <v>36.14</v>
      </c>
      <c r="AD1267">
        <v>56.65</v>
      </c>
      <c r="AE1267">
        <v>60.25</v>
      </c>
      <c r="AF1267">
        <v>65.95</v>
      </c>
      <c r="AG1267">
        <v>92.5</v>
      </c>
      <c r="AH1267">
        <v>103.22</v>
      </c>
      <c r="AI1267">
        <v>89.99</v>
      </c>
      <c r="AJ1267">
        <v>87.54</v>
      </c>
      <c r="AK1267">
        <v>117.03</v>
      </c>
      <c r="AL1267">
        <v>133.21</v>
      </c>
      <c r="AM1267">
        <v>22.52380952</v>
      </c>
      <c r="AN1267">
        <v>14.75897436</v>
      </c>
      <c r="AO1267">
        <v>21.624277459999998</v>
      </c>
      <c r="AP1267">
        <v>-35.6875</v>
      </c>
      <c r="AQ1267">
        <v>1845</v>
      </c>
      <c r="AR1267">
        <v>22.308641980000001</v>
      </c>
      <c r="AS1267">
        <v>32.005649720000001</v>
      </c>
      <c r="AT1267">
        <v>29.10628019</v>
      </c>
      <c r="AU1267">
        <v>18.6299435</v>
      </c>
      <c r="AV1267">
        <v>29.838709680000001</v>
      </c>
      <c r="AW1267">
        <v>26.466666669999999</v>
      </c>
      <c r="AX1267">
        <v>37.185950409999997</v>
      </c>
      <c r="AY1267">
        <v>27.702531650000001</v>
      </c>
      <c r="AZ1267">
        <v>32.689944130000001</v>
      </c>
      <c r="BA1267">
        <v>33.809644669999997</v>
      </c>
    </row>
    <row r="1268" spans="1:53" ht="14.4" hidden="1">
      <c r="A1268" t="s">
        <v>2539</v>
      </c>
      <c r="B1268" t="s">
        <v>2540</v>
      </c>
      <c r="C1268">
        <v>50101010</v>
      </c>
      <c r="D1268">
        <v>4899</v>
      </c>
      <c r="E1268">
        <v>3.4354746600000001</v>
      </c>
      <c r="F1268">
        <v>501010</v>
      </c>
      <c r="G1268">
        <v>50</v>
      </c>
      <c r="H1268">
        <v>50101010</v>
      </c>
      <c r="I1268">
        <v>0.31</v>
      </c>
      <c r="J1268">
        <v>0.56000000000000005</v>
      </c>
      <c r="K1268">
        <v>0.83</v>
      </c>
      <c r="L1268">
        <v>0.71</v>
      </c>
      <c r="M1268">
        <v>0.69</v>
      </c>
      <c r="N1268">
        <v>-0.09</v>
      </c>
      <c r="O1268">
        <v>0.89</v>
      </c>
      <c r="P1268">
        <v>1.82</v>
      </c>
      <c r="Q1268">
        <v>-0.22</v>
      </c>
      <c r="R1268">
        <v>-1.33</v>
      </c>
      <c r="S1268">
        <v>-0.42</v>
      </c>
      <c r="T1268">
        <v>-0.070000000000000007</v>
      </c>
      <c r="U1268">
        <v>0.070000000000000007</v>
      </c>
      <c r="V1268">
        <v>0.12</v>
      </c>
      <c r="W1268">
        <v>0.94</v>
      </c>
      <c r="X1268">
        <v>8.25</v>
      </c>
      <c r="Y1268">
        <v>7.71</v>
      </c>
      <c r="Z1268">
        <v>6.72</v>
      </c>
      <c r="AA1268">
        <v>6.2510000000000003</v>
      </c>
      <c r="AB1268">
        <v>9.75</v>
      </c>
      <c r="AC1268">
        <v>8.41</v>
      </c>
      <c r="AD1268">
        <v>9.60</v>
      </c>
      <c r="AE1268">
        <v>11.80</v>
      </c>
      <c r="AF1268">
        <v>18.45</v>
      </c>
      <c r="AG1268">
        <v>24.64</v>
      </c>
      <c r="AH1268">
        <v>39.325000000000003</v>
      </c>
      <c r="AI1268">
        <v>41.29</v>
      </c>
      <c r="AJ1268">
        <v>51.40</v>
      </c>
      <c r="AK1268">
        <v>41.16</v>
      </c>
      <c r="AL1268">
        <v>29.02</v>
      </c>
      <c r="AM1268">
        <v>26.612903230000001</v>
      </c>
      <c r="AN1268">
        <v>13.76785714</v>
      </c>
      <c r="AO1268">
        <v>8.0963855420000002</v>
      </c>
      <c r="AP1268">
        <v>8.8042253519999996</v>
      </c>
      <c r="AQ1268">
        <v>14.13043478</v>
      </c>
      <c r="AR1268">
        <v>-93.444444439999998</v>
      </c>
      <c r="AS1268">
        <v>10.78651685</v>
      </c>
      <c r="AT1268">
        <v>6.4835164839999999</v>
      </c>
      <c r="AU1268">
        <v>-83.863636360000001</v>
      </c>
      <c r="AV1268">
        <v>-18.526315790000002</v>
      </c>
      <c r="AW1268">
        <v>-93.630952379999997</v>
      </c>
      <c r="AX1268">
        <v>-589.85714289999999</v>
      </c>
      <c r="AY1268">
        <v>734.2857143</v>
      </c>
      <c r="AZ1268">
        <v>343</v>
      </c>
      <c r="BA1268">
        <v>30.872340430000001</v>
      </c>
    </row>
    <row r="1269" spans="1:53" ht="14.4" hidden="1">
      <c r="A1269" t="s">
        <v>2541</v>
      </c>
      <c r="B1269" t="s">
        <v>2542</v>
      </c>
      <c r="C1269">
        <v>40101015</v>
      </c>
      <c r="D1269">
        <v>6020</v>
      </c>
      <c r="E1269">
        <v>3.4312147500000001</v>
      </c>
      <c r="F1269">
        <v>401010</v>
      </c>
      <c r="G1269">
        <v>40</v>
      </c>
      <c r="H1269">
        <v>40101015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>
        <v>0.66</v>
      </c>
      <c r="R1269">
        <v>0.72</v>
      </c>
      <c r="S1269">
        <v>0.13</v>
      </c>
      <c r="T1269">
        <v>0.90</v>
      </c>
      <c r="U1269">
        <v>1.21</v>
      </c>
      <c r="V1269">
        <v>1.43</v>
      </c>
      <c r="W1269">
        <v>0.66</v>
      </c>
      <c r="X1269" t="e">
        <v>#N/A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>
        <v>16.309999999999999</v>
      </c>
      <c r="AI1269">
        <v>20.170000000000002</v>
      </c>
      <c r="AJ1269">
        <v>17.25</v>
      </c>
      <c r="AK1269">
        <v>14.20</v>
      </c>
      <c r="AL1269">
        <v>17.25</v>
      </c>
      <c r="AM1269" t="s">
        <v>23</v>
      </c>
      <c r="AN1269" t="s">
        <v>23</v>
      </c>
      <c r="AO1269" t="s">
        <v>23</v>
      </c>
      <c r="AP1269" t="s">
        <v>23</v>
      </c>
      <c r="AQ1269" t="s">
        <v>23</v>
      </c>
      <c r="AR1269" t="s">
        <v>23</v>
      </c>
      <c r="AS1269" t="s">
        <v>23</v>
      </c>
      <c r="AT1269" t="s">
        <v>23</v>
      </c>
      <c r="AU1269" t="s">
        <v>23</v>
      </c>
      <c r="AV1269" t="s">
        <v>23</v>
      </c>
      <c r="AW1269">
        <v>125.4615385</v>
      </c>
      <c r="AX1269">
        <v>22.41111111</v>
      </c>
      <c r="AY1269">
        <v>14.25619835</v>
      </c>
      <c r="AZ1269">
        <v>9.9300699300000002</v>
      </c>
      <c r="BA1269">
        <v>26.136363639999999</v>
      </c>
    </row>
    <row r="1270" spans="1:53" ht="14.4" hidden="1">
      <c r="A1270" t="s">
        <v>2543</v>
      </c>
      <c r="B1270" t="s">
        <v>2544</v>
      </c>
      <c r="C1270">
        <v>20201070</v>
      </c>
      <c r="D1270">
        <v>5010</v>
      </c>
      <c r="E1270">
        <v>3.4187615999999998</v>
      </c>
      <c r="F1270">
        <v>202010</v>
      </c>
      <c r="G1270">
        <v>20</v>
      </c>
      <c r="H1270">
        <v>20201070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>
        <v>0</v>
      </c>
      <c r="R1270">
        <v>-0.5</v>
      </c>
      <c r="S1270">
        <v>-0.27</v>
      </c>
      <c r="T1270">
        <v>-0.5</v>
      </c>
      <c r="U1270">
        <v>-0.65</v>
      </c>
      <c r="V1270">
        <v>-0.47</v>
      </c>
      <c r="W1270">
        <v>-0.48</v>
      </c>
      <c r="X1270" t="e">
        <v>#N/A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  <c r="AF1270" t="e">
        <v>#N/A</v>
      </c>
      <c r="AG1270" t="e">
        <v>#N/A</v>
      </c>
      <c r="AH1270" t="e">
        <v>#N/A</v>
      </c>
      <c r="AI1270">
        <v>18.84</v>
      </c>
      <c r="AJ1270">
        <v>8.2100000000000009</v>
      </c>
      <c r="AK1270">
        <v>15.15</v>
      </c>
      <c r="AL1270">
        <v>21.60</v>
      </c>
      <c r="AM1270" t="s">
        <v>23</v>
      </c>
      <c r="AN1270" t="s">
        <v>23</v>
      </c>
      <c r="AO1270" t="s">
        <v>23</v>
      </c>
      <c r="AP1270" t="s">
        <v>23</v>
      </c>
      <c r="AQ1270" t="s">
        <v>23</v>
      </c>
      <c r="AR1270" t="s">
        <v>23</v>
      </c>
      <c r="AS1270" t="s">
        <v>23</v>
      </c>
      <c r="AT1270" t="s">
        <v>23</v>
      </c>
      <c r="AU1270" t="s">
        <v>23</v>
      </c>
      <c r="AV1270" t="s">
        <v>23</v>
      </c>
      <c r="AW1270" t="s">
        <v>23</v>
      </c>
      <c r="AX1270">
        <v>-37.68</v>
      </c>
      <c r="AY1270">
        <v>-12.63076923</v>
      </c>
      <c r="AZ1270">
        <v>-32.234042549999998</v>
      </c>
      <c r="BA1270">
        <v>-45</v>
      </c>
    </row>
    <row r="1271" spans="1:53" ht="14.4" hidden="1">
      <c r="A1271" t="s">
        <v>2545</v>
      </c>
      <c r="B1271" t="s">
        <v>2546</v>
      </c>
      <c r="C1271">
        <v>20107010</v>
      </c>
      <c r="D1271">
        <v>5500</v>
      </c>
      <c r="E1271">
        <v>3.4151702799999999</v>
      </c>
      <c r="F1271">
        <v>201070</v>
      </c>
      <c r="G1271">
        <v>20</v>
      </c>
      <c r="H1271">
        <v>20107010</v>
      </c>
      <c r="I1271">
        <v>0.82</v>
      </c>
      <c r="J1271">
        <v>1.42</v>
      </c>
      <c r="K1271">
        <v>1.57</v>
      </c>
      <c r="L1271">
        <v>1.22</v>
      </c>
      <c r="M1271">
        <v>1.96</v>
      </c>
      <c r="N1271">
        <v>1.61</v>
      </c>
      <c r="O1271">
        <v>1</v>
      </c>
      <c r="P1271">
        <v>4.20</v>
      </c>
      <c r="Q1271">
        <v>3.45</v>
      </c>
      <c r="R1271">
        <v>3.77</v>
      </c>
      <c r="S1271">
        <v>2.04</v>
      </c>
      <c r="T1271">
        <v>4.17</v>
      </c>
      <c r="U1271">
        <v>6.85</v>
      </c>
      <c r="V1271">
        <v>4.1500000000000004</v>
      </c>
      <c r="W1271">
        <v>3.72</v>
      </c>
      <c r="X1271">
        <v>20.440000000000001</v>
      </c>
      <c r="Y1271">
        <v>20.92</v>
      </c>
      <c r="Z1271">
        <v>20.67</v>
      </c>
      <c r="AA1271">
        <v>29.65</v>
      </c>
      <c r="AB1271">
        <v>32.049999999999997</v>
      </c>
      <c r="AC1271">
        <v>21.89</v>
      </c>
      <c r="AD1271">
        <v>31.90</v>
      </c>
      <c r="AE1271">
        <v>50.81</v>
      </c>
      <c r="AF1271">
        <v>34.479999999999997</v>
      </c>
      <c r="AG1271">
        <v>46.5</v>
      </c>
      <c r="AH1271">
        <v>41.42</v>
      </c>
      <c r="AI1271">
        <v>55.64</v>
      </c>
      <c r="AJ1271">
        <v>52.28</v>
      </c>
      <c r="AK1271">
        <v>50.30</v>
      </c>
      <c r="AL1271">
        <v>54.79</v>
      </c>
      <c r="AM1271">
        <v>24.926829269999999</v>
      </c>
      <c r="AN1271">
        <v>14.73239437</v>
      </c>
      <c r="AO1271">
        <v>13.165605100000001</v>
      </c>
      <c r="AP1271">
        <v>24.303278689999999</v>
      </c>
      <c r="AQ1271">
        <v>16.352040819999999</v>
      </c>
      <c r="AR1271">
        <v>13.596273289999999</v>
      </c>
      <c r="AS1271">
        <v>31.90</v>
      </c>
      <c r="AT1271">
        <v>12.09761905</v>
      </c>
      <c r="AU1271">
        <v>9.9942028989999994</v>
      </c>
      <c r="AV1271">
        <v>12.33421751</v>
      </c>
      <c r="AW1271">
        <v>20.30392157</v>
      </c>
      <c r="AX1271">
        <v>13.342925660000001</v>
      </c>
      <c r="AY1271">
        <v>7.6321167880000003</v>
      </c>
      <c r="AZ1271">
        <v>12.12048193</v>
      </c>
      <c r="BA1271">
        <v>14.728494619999999</v>
      </c>
    </row>
    <row r="1272" spans="1:53" ht="14.4" hidden="1">
      <c r="A1272" t="s">
        <v>2547</v>
      </c>
      <c r="B1272" t="s">
        <v>2548</v>
      </c>
      <c r="C1272">
        <v>35201010</v>
      </c>
      <c r="D1272">
        <v>2836</v>
      </c>
      <c r="E1272">
        <v>3.4149156000000001</v>
      </c>
      <c r="F1272">
        <v>352010</v>
      </c>
      <c r="G1272">
        <v>35</v>
      </c>
      <c r="H1272">
        <v>35201010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>
        <v>0</v>
      </c>
      <c r="U1272">
        <v>-1.70</v>
      </c>
      <c r="V1272">
        <v>-0.73</v>
      </c>
      <c r="W1272">
        <v>-1.89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  <c r="AC1272" t="e">
        <v>#N/A</v>
      </c>
      <c r="AD1272" t="e">
        <v>#N/A</v>
      </c>
      <c r="AE1272" t="e">
        <v>#N/A</v>
      </c>
      <c r="AF1272" t="e">
        <v>#N/A</v>
      </c>
      <c r="AG1272" t="e">
        <v>#N/A</v>
      </c>
      <c r="AH1272">
        <v>11.37</v>
      </c>
      <c r="AI1272">
        <v>9.89</v>
      </c>
      <c r="AJ1272">
        <v>10.5</v>
      </c>
      <c r="AK1272">
        <v>60.39</v>
      </c>
      <c r="AL1272">
        <v>54.15</v>
      </c>
      <c r="AM1272" t="s">
        <v>23</v>
      </c>
      <c r="AN1272" t="s">
        <v>23</v>
      </c>
      <c r="AO1272" t="s">
        <v>23</v>
      </c>
      <c r="AP1272" t="s">
        <v>23</v>
      </c>
      <c r="AQ1272" t="s">
        <v>23</v>
      </c>
      <c r="AR1272" t="s">
        <v>23</v>
      </c>
      <c r="AS1272" t="s">
        <v>23</v>
      </c>
      <c r="AT1272" t="s">
        <v>23</v>
      </c>
      <c r="AU1272" t="s">
        <v>23</v>
      </c>
      <c r="AV1272" t="s">
        <v>23</v>
      </c>
      <c r="AW1272" t="s">
        <v>23</v>
      </c>
      <c r="AX1272" t="s">
        <v>23</v>
      </c>
      <c r="AY1272">
        <v>-6.1764705879999999</v>
      </c>
      <c r="AZ1272">
        <v>-82.726027400000007</v>
      </c>
      <c r="BA1272">
        <v>-28.650793650000001</v>
      </c>
    </row>
    <row r="1273" spans="1:53" ht="14.4" hidden="1">
      <c r="A1273" t="s">
        <v>2549</v>
      </c>
      <c r="B1273" t="s">
        <v>2550</v>
      </c>
      <c r="C1273">
        <v>55103010</v>
      </c>
      <c r="D1273">
        <v>4991</v>
      </c>
      <c r="E1273">
        <v>3.4141824000000001</v>
      </c>
      <c r="F1273">
        <v>551030</v>
      </c>
      <c r="G1273">
        <v>55</v>
      </c>
      <c r="H1273">
        <v>55103010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>
        <v>0.38</v>
      </c>
      <c r="R1273">
        <v>1.04</v>
      </c>
      <c r="S1273">
        <v>1.37</v>
      </c>
      <c r="T1273">
        <v>0.41</v>
      </c>
      <c r="U1273">
        <v>-0.33</v>
      </c>
      <c r="V1273">
        <v>0.03</v>
      </c>
      <c r="W1273">
        <v>-1.90</v>
      </c>
      <c r="X1273" t="e">
        <v>#N/A</v>
      </c>
      <c r="Y1273">
        <v>6.2785000000000002</v>
      </c>
      <c r="Z1273">
        <v>6.8540000000000001</v>
      </c>
      <c r="AA1273">
        <v>6.83</v>
      </c>
      <c r="AB1273">
        <v>8.2804000000000002</v>
      </c>
      <c r="AC1273">
        <v>7.8825</v>
      </c>
      <c r="AD1273">
        <v>8.48</v>
      </c>
      <c r="AE1273">
        <v>11.16</v>
      </c>
      <c r="AF1273">
        <v>10.050000000000001</v>
      </c>
      <c r="AG1273">
        <v>14.15</v>
      </c>
      <c r="AH1273">
        <v>16.46</v>
      </c>
      <c r="AI1273">
        <v>14.45</v>
      </c>
      <c r="AJ1273">
        <v>6.52</v>
      </c>
      <c r="AK1273">
        <v>6.32</v>
      </c>
      <c r="AL1273">
        <v>4.45</v>
      </c>
      <c r="AM1273" t="s">
        <v>23</v>
      </c>
      <c r="AN1273" t="s">
        <v>23</v>
      </c>
      <c r="AO1273" t="s">
        <v>23</v>
      </c>
      <c r="AP1273" t="s">
        <v>23</v>
      </c>
      <c r="AQ1273" t="s">
        <v>23</v>
      </c>
      <c r="AR1273" t="s">
        <v>23</v>
      </c>
      <c r="AS1273" t="s">
        <v>23</v>
      </c>
      <c r="AT1273" t="s">
        <v>23</v>
      </c>
      <c r="AU1273">
        <v>26.44736842</v>
      </c>
      <c r="AV1273">
        <v>13.60576923</v>
      </c>
      <c r="AW1273">
        <v>12.01459854</v>
      </c>
      <c r="AX1273">
        <v>35.243902439999999</v>
      </c>
      <c r="AY1273">
        <v>-19.757575760000002</v>
      </c>
      <c r="AZ1273">
        <v>210.66666670000001</v>
      </c>
      <c r="BA1273">
        <v>-2.3421052630000001</v>
      </c>
    </row>
    <row r="1274" spans="1:53" ht="14.4" hidden="1">
      <c r="A1274" t="s">
        <v>2551</v>
      </c>
      <c r="B1274" t="s">
        <v>2552</v>
      </c>
      <c r="C1274">
        <v>20102010</v>
      </c>
      <c r="D1274">
        <v>3420</v>
      </c>
      <c r="E1274">
        <v>3.4082739399999999</v>
      </c>
      <c r="F1274">
        <v>201020</v>
      </c>
      <c r="G1274">
        <v>20</v>
      </c>
      <c r="H1274">
        <v>20102010</v>
      </c>
      <c r="I1274">
        <v>0.16</v>
      </c>
      <c r="J1274">
        <v>-0.13</v>
      </c>
      <c r="K1274">
        <v>0.30</v>
      </c>
      <c r="L1274">
        <v>0.070000000000000007</v>
      </c>
      <c r="M1274">
        <v>0</v>
      </c>
      <c r="N1274">
        <v>0.73</v>
      </c>
      <c r="O1274">
        <v>0.68</v>
      </c>
      <c r="P1274">
        <v>0.35</v>
      </c>
      <c r="Q1274">
        <v>2.96</v>
      </c>
      <c r="R1274">
        <v>0.87</v>
      </c>
      <c r="S1274">
        <v>1.19</v>
      </c>
      <c r="T1274">
        <v>1.48</v>
      </c>
      <c r="U1274">
        <v>-3.71</v>
      </c>
      <c r="V1274">
        <v>1.42</v>
      </c>
      <c r="W1274">
        <v>4.2300000000000004</v>
      </c>
      <c r="X1274">
        <v>12.74</v>
      </c>
      <c r="Y1274">
        <v>9.1300000000000008</v>
      </c>
      <c r="Z1274">
        <v>11.46</v>
      </c>
      <c r="AA1274">
        <v>13.21</v>
      </c>
      <c r="AB1274">
        <v>13.30</v>
      </c>
      <c r="AC1274">
        <v>17.80</v>
      </c>
      <c r="AD1274">
        <v>26.20</v>
      </c>
      <c r="AE1274">
        <v>20.350000000000001</v>
      </c>
      <c r="AF1274">
        <v>10.45</v>
      </c>
      <c r="AG1274">
        <v>20.329999999999998</v>
      </c>
      <c r="AH1274">
        <v>20.38</v>
      </c>
      <c r="AI1274">
        <v>28.48</v>
      </c>
      <c r="AJ1274">
        <v>35.79</v>
      </c>
      <c r="AK1274">
        <v>60.95</v>
      </c>
      <c r="AL1274">
        <v>71.27</v>
      </c>
      <c r="AM1274">
        <v>79.625</v>
      </c>
      <c r="AN1274">
        <v>-70.230769230000007</v>
      </c>
      <c r="AO1274">
        <v>38.200000000000003</v>
      </c>
      <c r="AP1274">
        <v>188.7142857</v>
      </c>
      <c r="AQ1274" t="s">
        <v>23</v>
      </c>
      <c r="AR1274">
        <v>24.38356164</v>
      </c>
      <c r="AS1274">
        <v>38.529411760000002</v>
      </c>
      <c r="AT1274">
        <v>58.142857139999997</v>
      </c>
      <c r="AU1274">
        <v>3.5304054050000002</v>
      </c>
      <c r="AV1274">
        <v>23.367816090000002</v>
      </c>
      <c r="AW1274">
        <v>17.126050419999999</v>
      </c>
      <c r="AX1274">
        <v>19.243243240000002</v>
      </c>
      <c r="AY1274">
        <v>-9.6469002699999997</v>
      </c>
      <c r="AZ1274">
        <v>42.922535209999999</v>
      </c>
      <c r="BA1274">
        <v>16.848699759999999</v>
      </c>
    </row>
    <row r="1275" spans="1:53" ht="14.4" hidden="1">
      <c r="A1275" t="s">
        <v>2553</v>
      </c>
      <c r="B1275" t="s">
        <v>2554</v>
      </c>
      <c r="C1275">
        <v>45301010</v>
      </c>
      <c r="D1275">
        <v>3825</v>
      </c>
      <c r="E1275">
        <v>3.4078439999999999</v>
      </c>
      <c r="F1275">
        <v>453010</v>
      </c>
      <c r="G1275">
        <v>45</v>
      </c>
      <c r="H1275">
        <v>45301010</v>
      </c>
      <c r="I1275">
        <v>-3.75</v>
      </c>
      <c r="J1275">
        <v>-1.31</v>
      </c>
      <c r="K1275">
        <v>-0.70</v>
      </c>
      <c r="L1275">
        <v>-1.06</v>
      </c>
      <c r="M1275">
        <v>-0.34</v>
      </c>
      <c r="N1275">
        <v>-0.03</v>
      </c>
      <c r="O1275">
        <v>-0.10</v>
      </c>
      <c r="P1275">
        <v>0.55000000000000004</v>
      </c>
      <c r="Q1275">
        <v>1.38</v>
      </c>
      <c r="R1275">
        <v>0.51</v>
      </c>
      <c r="S1275">
        <v>0.99</v>
      </c>
      <c r="T1275">
        <v>1.06</v>
      </c>
      <c r="U1275">
        <v>0.65</v>
      </c>
      <c r="V1275">
        <v>1.05</v>
      </c>
      <c r="W1275">
        <v>0.89</v>
      </c>
      <c r="X1275">
        <v>8.8800000000000008</v>
      </c>
      <c r="Y1275">
        <v>5.0599999999999996</v>
      </c>
      <c r="Z1275">
        <v>4.5599999999999996</v>
      </c>
      <c r="AA1275">
        <v>6.01</v>
      </c>
      <c r="AB1275">
        <v>8.60</v>
      </c>
      <c r="AC1275">
        <v>9</v>
      </c>
      <c r="AD1275">
        <v>11.20</v>
      </c>
      <c r="AE1275">
        <v>15.65</v>
      </c>
      <c r="AF1275">
        <v>14.09</v>
      </c>
      <c r="AG1275">
        <v>25.97</v>
      </c>
      <c r="AH1275">
        <v>43.02</v>
      </c>
      <c r="AI1275">
        <v>45.72</v>
      </c>
      <c r="AJ1275">
        <v>22.23</v>
      </c>
      <c r="AK1275">
        <v>41.71</v>
      </c>
      <c r="AL1275">
        <v>44</v>
      </c>
      <c r="AM1275">
        <v>-2.3679999999999999</v>
      </c>
      <c r="AN1275">
        <v>-3.8625954199999999</v>
      </c>
      <c r="AO1275">
        <v>-6.5142857139999997</v>
      </c>
      <c r="AP1275">
        <v>-5.6698113210000001</v>
      </c>
      <c r="AQ1275">
        <v>-25.29411765</v>
      </c>
      <c r="AR1275">
        <v>-300</v>
      </c>
      <c r="AS1275">
        <v>-112</v>
      </c>
      <c r="AT1275">
        <v>28.454545450000001</v>
      </c>
      <c r="AU1275">
        <v>10.21014493</v>
      </c>
      <c r="AV1275">
        <v>50.921568630000003</v>
      </c>
      <c r="AW1275">
        <v>43.454545449999998</v>
      </c>
      <c r="AX1275">
        <v>43.132075469999997</v>
      </c>
      <c r="AY1275">
        <v>34.200000000000003</v>
      </c>
      <c r="AZ1275">
        <v>39.723809520000003</v>
      </c>
      <c r="BA1275">
        <v>49.438202250000003</v>
      </c>
    </row>
    <row r="1276" spans="1:53" ht="14.4" hidden="1">
      <c r="A1276" t="s">
        <v>2555</v>
      </c>
      <c r="B1276" t="s">
        <v>2556</v>
      </c>
      <c r="C1276">
        <v>25302010</v>
      </c>
      <c r="D1276">
        <v>8200</v>
      </c>
      <c r="E1276">
        <v>3.4060573500000002</v>
      </c>
      <c r="F1276">
        <v>253020</v>
      </c>
      <c r="G1276">
        <v>25</v>
      </c>
      <c r="H1276">
        <v>25302010</v>
      </c>
      <c r="I1276">
        <v>3.87</v>
      </c>
      <c r="J1276">
        <v>4.68</v>
      </c>
      <c r="K1276">
        <v>2.09</v>
      </c>
      <c r="L1276">
        <v>1.65</v>
      </c>
      <c r="M1276">
        <v>2.0699999999999998</v>
      </c>
      <c r="N1276">
        <v>2.14</v>
      </c>
      <c r="O1276">
        <v>-0.05</v>
      </c>
      <c r="P1276">
        <v>1.91</v>
      </c>
      <c r="Q1276">
        <v>0.54</v>
      </c>
      <c r="R1276">
        <v>1.60</v>
      </c>
      <c r="S1276">
        <v>-1.58</v>
      </c>
      <c r="T1276">
        <v>1.49</v>
      </c>
      <c r="U1276">
        <v>6.57</v>
      </c>
      <c r="V1276">
        <v>2.0499999999999998</v>
      </c>
      <c r="W1276">
        <v>3.39</v>
      </c>
      <c r="X1276">
        <v>47.98</v>
      </c>
      <c r="Y1276">
        <v>38.46</v>
      </c>
      <c r="Z1276">
        <v>23.73</v>
      </c>
      <c r="AA1276">
        <v>35.5</v>
      </c>
      <c r="AB1276">
        <v>47.47</v>
      </c>
      <c r="AC1276">
        <v>25.31</v>
      </c>
      <c r="AD1276">
        <v>31.20</v>
      </c>
      <c r="AE1276">
        <v>42.05</v>
      </c>
      <c r="AF1276">
        <v>47.32</v>
      </c>
      <c r="AG1276">
        <v>34.97</v>
      </c>
      <c r="AH1276">
        <v>33.950000000000003</v>
      </c>
      <c r="AI1276">
        <v>29.56</v>
      </c>
      <c r="AJ1276">
        <v>35.5</v>
      </c>
      <c r="AK1276">
        <v>58.95</v>
      </c>
      <c r="AL1276">
        <v>90.85</v>
      </c>
      <c r="AM1276">
        <v>12.397932819999999</v>
      </c>
      <c r="AN1276">
        <v>8.2179487180000006</v>
      </c>
      <c r="AO1276">
        <v>11.35406699</v>
      </c>
      <c r="AP1276">
        <v>21.51515152</v>
      </c>
      <c r="AQ1276">
        <v>22.932367150000001</v>
      </c>
      <c r="AR1276">
        <v>11.8271028</v>
      </c>
      <c r="AS1276">
        <v>-624</v>
      </c>
      <c r="AT1276">
        <v>22.015706810000001</v>
      </c>
      <c r="AU1276">
        <v>87.629629629999997</v>
      </c>
      <c r="AV1276">
        <v>21.85625</v>
      </c>
      <c r="AW1276">
        <v>-21.48734177</v>
      </c>
      <c r="AX1276">
        <v>19.838926170000001</v>
      </c>
      <c r="AY1276">
        <v>5.4033485539999999</v>
      </c>
      <c r="AZ1276">
        <v>28.756097560000001</v>
      </c>
      <c r="BA1276">
        <v>26.799410030000001</v>
      </c>
    </row>
    <row r="1277" spans="1:53" ht="14.4" hidden="1">
      <c r="A1277" t="s">
        <v>2557</v>
      </c>
      <c r="B1277" t="s">
        <v>2558</v>
      </c>
      <c r="C1277">
        <v>55101010</v>
      </c>
      <c r="D1277">
        <v>4931</v>
      </c>
      <c r="E1277">
        <v>3.4021036800000002</v>
      </c>
      <c r="F1277">
        <v>551010</v>
      </c>
      <c r="G1277">
        <v>55</v>
      </c>
      <c r="H1277">
        <v>55101010</v>
      </c>
      <c r="I1277">
        <v>2.5</v>
      </c>
      <c r="J1277">
        <v>2.64</v>
      </c>
      <c r="K1277">
        <v>2.79</v>
      </c>
      <c r="L1277">
        <v>3.24</v>
      </c>
      <c r="M1277">
        <v>2.3199999999999998</v>
      </c>
      <c r="N1277">
        <v>2.06</v>
      </c>
      <c r="O1277">
        <v>2.1800000000000002</v>
      </c>
      <c r="P1277">
        <v>2.82</v>
      </c>
      <c r="Q1277">
        <v>2.4300000000000002</v>
      </c>
      <c r="R1277">
        <v>2.5099999999999998</v>
      </c>
      <c r="S1277">
        <v>2.60</v>
      </c>
      <c r="T1277">
        <v>2.92</v>
      </c>
      <c r="U1277">
        <v>3.07</v>
      </c>
      <c r="V1277">
        <v>3.25</v>
      </c>
      <c r="W1277">
        <v>3.33</v>
      </c>
      <c r="X1277">
        <v>42.76</v>
      </c>
      <c r="Y1277">
        <v>46.77</v>
      </c>
      <c r="Z1277">
        <v>50.95</v>
      </c>
      <c r="AA1277">
        <v>57.713999999999999</v>
      </c>
      <c r="AB1277">
        <v>45.61</v>
      </c>
      <c r="AC1277">
        <v>46.40</v>
      </c>
      <c r="AD1277">
        <v>65.30</v>
      </c>
      <c r="AE1277">
        <v>63.10</v>
      </c>
      <c r="AF1277">
        <v>59.96</v>
      </c>
      <c r="AG1277">
        <v>78.819999999999993</v>
      </c>
      <c r="AH1277">
        <v>70.03</v>
      </c>
      <c r="AI1277">
        <v>82.25</v>
      </c>
      <c r="AJ1277">
        <v>70.400000000000006</v>
      </c>
      <c r="AK1277">
        <v>72.31</v>
      </c>
      <c r="AL1277">
        <v>93.96</v>
      </c>
      <c r="AM1277">
        <v>17.103999999999999</v>
      </c>
      <c r="AN1277">
        <v>17.71590909</v>
      </c>
      <c r="AO1277">
        <v>18.261648749999999</v>
      </c>
      <c r="AP1277">
        <v>17.81296296</v>
      </c>
      <c r="AQ1277">
        <v>19.65948276</v>
      </c>
      <c r="AR1277">
        <v>22.524271840000001</v>
      </c>
      <c r="AS1277">
        <v>29.954128440000002</v>
      </c>
      <c r="AT1277">
        <v>22.375886520000002</v>
      </c>
      <c r="AU1277">
        <v>24.674897120000001</v>
      </c>
      <c r="AV1277">
        <v>31.402390440000001</v>
      </c>
      <c r="AW1277">
        <v>26.93461538</v>
      </c>
      <c r="AX1277">
        <v>28.167808220000001</v>
      </c>
      <c r="AY1277">
        <v>22.931596089999999</v>
      </c>
      <c r="AZ1277">
        <v>22.24923077</v>
      </c>
      <c r="BA1277">
        <v>28.21621622</v>
      </c>
    </row>
    <row r="1278" spans="1:53" ht="14.4" hidden="1">
      <c r="A1278" t="s">
        <v>2559</v>
      </c>
      <c r="B1278" t="s">
        <v>2560</v>
      </c>
      <c r="C1278">
        <v>40101015</v>
      </c>
      <c r="D1278">
        <v>6020</v>
      </c>
      <c r="E1278">
        <v>3.4005254800000002</v>
      </c>
      <c r="F1278">
        <v>401010</v>
      </c>
      <c r="G1278">
        <v>40</v>
      </c>
      <c r="H1278">
        <v>40101015</v>
      </c>
      <c r="I1278">
        <v>0.83</v>
      </c>
      <c r="J1278">
        <v>1.07</v>
      </c>
      <c r="K1278">
        <v>1.37</v>
      </c>
      <c r="L1278">
        <v>1.38</v>
      </c>
      <c r="M1278">
        <v>1.1399999999999999</v>
      </c>
      <c r="N1278">
        <v>1.49</v>
      </c>
      <c r="O1278">
        <v>1.77</v>
      </c>
      <c r="P1278">
        <v>1.67</v>
      </c>
      <c r="Q1278">
        <v>2.2200000000000002</v>
      </c>
      <c r="R1278">
        <v>2.41</v>
      </c>
      <c r="S1278">
        <v>1.93</v>
      </c>
      <c r="T1278">
        <v>3.26</v>
      </c>
      <c r="U1278">
        <v>2.97</v>
      </c>
      <c r="V1278">
        <v>2.5299999999999998</v>
      </c>
      <c r="W1278">
        <v>2.2400000000000002</v>
      </c>
      <c r="X1278">
        <v>14.78</v>
      </c>
      <c r="Y1278">
        <v>13.29</v>
      </c>
      <c r="Z1278">
        <v>15.77</v>
      </c>
      <c r="AA1278">
        <v>24.81</v>
      </c>
      <c r="AB1278">
        <v>24.08</v>
      </c>
      <c r="AC1278">
        <v>25.24</v>
      </c>
      <c r="AD1278">
        <v>35.74</v>
      </c>
      <c r="AE1278">
        <v>36.17</v>
      </c>
      <c r="AF1278">
        <v>28.23</v>
      </c>
      <c r="AG1278">
        <v>37.549999999999997</v>
      </c>
      <c r="AH1278">
        <v>32.94</v>
      </c>
      <c r="AI1278">
        <v>37.29</v>
      </c>
      <c r="AJ1278">
        <v>35.14</v>
      </c>
      <c r="AK1278">
        <v>36.54</v>
      </c>
      <c r="AL1278">
        <v>37.880000000000003</v>
      </c>
      <c r="AM1278">
        <v>17.80722892</v>
      </c>
      <c r="AN1278">
        <v>12.42056075</v>
      </c>
      <c r="AO1278">
        <v>11.51094891</v>
      </c>
      <c r="AP1278">
        <v>17.97826087</v>
      </c>
      <c r="AQ1278">
        <v>21.12280702</v>
      </c>
      <c r="AR1278">
        <v>16.939597320000001</v>
      </c>
      <c r="AS1278">
        <v>20.192090400000001</v>
      </c>
      <c r="AT1278">
        <v>21.658682630000001</v>
      </c>
      <c r="AU1278">
        <v>12.71621622</v>
      </c>
      <c r="AV1278">
        <v>15.58091286</v>
      </c>
      <c r="AW1278">
        <v>17.067357510000001</v>
      </c>
      <c r="AX1278">
        <v>11.43865031</v>
      </c>
      <c r="AY1278">
        <v>11.83164983</v>
      </c>
      <c r="AZ1278">
        <v>14.442687749999999</v>
      </c>
      <c r="BA1278">
        <v>16.910714290000001</v>
      </c>
    </row>
    <row r="1279" spans="1:53" ht="14.4" hidden="1">
      <c r="A1279" t="s">
        <v>2561</v>
      </c>
      <c r="B1279" t="s">
        <v>2562</v>
      </c>
      <c r="C1279">
        <v>40101015</v>
      </c>
      <c r="D1279">
        <v>6020</v>
      </c>
      <c r="E1279">
        <v>3.3940891</v>
      </c>
      <c r="F1279">
        <v>401010</v>
      </c>
      <c r="G1279">
        <v>40</v>
      </c>
      <c r="H1279">
        <v>40101015</v>
      </c>
      <c r="I1279">
        <v>0.79</v>
      </c>
      <c r="J1279">
        <v>0.96</v>
      </c>
      <c r="K1279">
        <v>1.27</v>
      </c>
      <c r="L1279">
        <v>1.96</v>
      </c>
      <c r="M1279">
        <v>1.87</v>
      </c>
      <c r="N1279">
        <v>1.90</v>
      </c>
      <c r="O1279">
        <v>2.13</v>
      </c>
      <c r="P1279">
        <v>2.0499999999999998</v>
      </c>
      <c r="Q1279">
        <v>2.75</v>
      </c>
      <c r="R1279">
        <v>2.83</v>
      </c>
      <c r="S1279">
        <v>2.5299999999999998</v>
      </c>
      <c r="T1279">
        <v>3.11</v>
      </c>
      <c r="U1279">
        <v>1.96</v>
      </c>
      <c r="V1279">
        <v>2.48</v>
      </c>
      <c r="W1279">
        <v>2.19</v>
      </c>
      <c r="X1279">
        <v>15.24</v>
      </c>
      <c r="Y1279">
        <v>13.03</v>
      </c>
      <c r="Z1279">
        <v>15.43</v>
      </c>
      <c r="AA1279">
        <v>28.37</v>
      </c>
      <c r="AB1279">
        <v>27.82</v>
      </c>
      <c r="AC1279">
        <v>29.07</v>
      </c>
      <c r="AD1279">
        <v>42.55</v>
      </c>
      <c r="AE1279">
        <v>40.049999999999997</v>
      </c>
      <c r="AF1279">
        <v>36.56</v>
      </c>
      <c r="AG1279">
        <v>41.92</v>
      </c>
      <c r="AH1279">
        <v>40.770000000000003</v>
      </c>
      <c r="AI1279">
        <v>40.67</v>
      </c>
      <c r="AJ1279">
        <v>38.65</v>
      </c>
      <c r="AK1279">
        <v>30.75</v>
      </c>
      <c r="AL1279">
        <v>32.47</v>
      </c>
      <c r="AM1279">
        <v>19.29113924</v>
      </c>
      <c r="AN1279">
        <v>13.57291667</v>
      </c>
      <c r="AO1279">
        <v>12.1496063</v>
      </c>
      <c r="AP1279">
        <v>14.474489800000001</v>
      </c>
      <c r="AQ1279">
        <v>14.877005349999999</v>
      </c>
      <c r="AR1279">
        <v>15.30</v>
      </c>
      <c r="AS1279">
        <v>19.976525819999999</v>
      </c>
      <c r="AT1279">
        <v>19.536585370000001</v>
      </c>
      <c r="AU1279">
        <v>13.294545449999999</v>
      </c>
      <c r="AV1279">
        <v>14.81272085</v>
      </c>
      <c r="AW1279">
        <v>16.114624509999999</v>
      </c>
      <c r="AX1279">
        <v>13.07717042</v>
      </c>
      <c r="AY1279">
        <v>19.71938776</v>
      </c>
      <c r="AZ1279">
        <v>12.39919355</v>
      </c>
      <c r="BA1279">
        <v>14.826484020000001</v>
      </c>
    </row>
    <row r="1280" spans="1:53" ht="14.4" hidden="1">
      <c r="A1280" t="s">
        <v>2563</v>
      </c>
      <c r="B1280" t="s">
        <v>2564</v>
      </c>
      <c r="C1280">
        <v>25201030</v>
      </c>
      <c r="D1280">
        <v>1531</v>
      </c>
      <c r="E1280">
        <v>3.3935734000000002</v>
      </c>
      <c r="F1280">
        <v>252010</v>
      </c>
      <c r="G1280">
        <v>25</v>
      </c>
      <c r="H1280">
        <v>25201030</v>
      </c>
      <c r="I1280" t="e">
        <v>#N/A</v>
      </c>
      <c r="J1280" t="e">
        <v>#N/A</v>
      </c>
      <c r="K1280" t="e">
        <v>#N/A</v>
      </c>
      <c r="L1280" t="e">
        <v>#N/A</v>
      </c>
      <c r="M1280">
        <v>0.57999999999999996</v>
      </c>
      <c r="N1280">
        <v>1.27</v>
      </c>
      <c r="O1280">
        <v>1.21</v>
      </c>
      <c r="P1280">
        <v>1.21</v>
      </c>
      <c r="Q1280">
        <v>1.81</v>
      </c>
      <c r="R1280">
        <v>1.47</v>
      </c>
      <c r="S1280">
        <v>2.17</v>
      </c>
      <c r="T1280">
        <v>4.12</v>
      </c>
      <c r="U1280">
        <v>5.54</v>
      </c>
      <c r="V1280">
        <v>3.45</v>
      </c>
      <c r="W1280">
        <v>4.83</v>
      </c>
      <c r="X1280" t="e">
        <v>#N/A</v>
      </c>
      <c r="Y1280" t="e">
        <v>#N/A</v>
      </c>
      <c r="Z1280" t="e">
        <v>#N/A</v>
      </c>
      <c r="AA1280" t="e">
        <v>#N/A</v>
      </c>
      <c r="AB1280">
        <v>15.25</v>
      </c>
      <c r="AC1280">
        <v>12.67</v>
      </c>
      <c r="AD1280">
        <v>11.48</v>
      </c>
      <c r="AE1280">
        <v>17.920000000000002</v>
      </c>
      <c r="AF1280">
        <v>10.93</v>
      </c>
      <c r="AG1280">
        <v>15.58</v>
      </c>
      <c r="AH1280">
        <v>17.25</v>
      </c>
      <c r="AI1280">
        <v>27.89</v>
      </c>
      <c r="AJ1280">
        <v>18.59</v>
      </c>
      <c r="AK1280">
        <v>35.40</v>
      </c>
      <c r="AL1280">
        <v>36.26</v>
      </c>
      <c r="AM1280" t="s">
        <v>23</v>
      </c>
      <c r="AN1280" t="s">
        <v>23</v>
      </c>
      <c r="AO1280" t="s">
        <v>23</v>
      </c>
      <c r="AP1280" t="s">
        <v>23</v>
      </c>
      <c r="AQ1280">
        <v>26.29310345</v>
      </c>
      <c r="AR1280">
        <v>9.9763779530000001</v>
      </c>
      <c r="AS1280">
        <v>9.4876033060000005</v>
      </c>
      <c r="AT1280">
        <v>14.80991736</v>
      </c>
      <c r="AU1280">
        <v>6.0386740330000004</v>
      </c>
      <c r="AV1280">
        <v>10.598639459999999</v>
      </c>
      <c r="AW1280">
        <v>7.9493087559999998</v>
      </c>
      <c r="AX1280">
        <v>6.7694174760000001</v>
      </c>
      <c r="AY1280">
        <v>3.3555956679999999</v>
      </c>
      <c r="AZ1280">
        <v>10.260869570000001</v>
      </c>
      <c r="BA1280">
        <v>7.5072463770000004</v>
      </c>
    </row>
    <row r="1281" spans="1:53" ht="14.4" hidden="1">
      <c r="A1281" t="s">
        <v>2565</v>
      </c>
      <c r="B1281" t="s">
        <v>2566</v>
      </c>
      <c r="C1281">
        <v>45103010</v>
      </c>
      <c r="D1281">
        <v>7372</v>
      </c>
      <c r="E1281">
        <v>3.3930484600000002</v>
      </c>
      <c r="F1281">
        <v>451030</v>
      </c>
      <c r="G1281">
        <v>45</v>
      </c>
      <c r="H1281">
        <v>45103010</v>
      </c>
      <c r="I1281">
        <v>-0.34</v>
      </c>
      <c r="J1281">
        <v>-1.27</v>
      </c>
      <c r="K1281">
        <v>-1.84</v>
      </c>
      <c r="L1281">
        <v>-0.72</v>
      </c>
      <c r="M1281">
        <v>-0.36</v>
      </c>
      <c r="N1281">
        <v>-0.28000000000000003</v>
      </c>
      <c r="O1281">
        <v>-1.05</v>
      </c>
      <c r="P1281">
        <v>-3.30</v>
      </c>
      <c r="Q1281">
        <v>-4.33</v>
      </c>
      <c r="R1281">
        <v>-1.02</v>
      </c>
      <c r="S1281">
        <v>-0.30</v>
      </c>
      <c r="T1281">
        <v>-0.08</v>
      </c>
      <c r="U1281">
        <v>-3.65</v>
      </c>
      <c r="V1281">
        <v>-0.28000000000000003</v>
      </c>
      <c r="W1281">
        <v>0.34</v>
      </c>
      <c r="X1281">
        <v>0.60340000000000005</v>
      </c>
      <c r="Y1281">
        <v>0.97</v>
      </c>
      <c r="Z1281">
        <v>2.56</v>
      </c>
      <c r="AA1281">
        <v>2.14</v>
      </c>
      <c r="AB1281">
        <v>1.77</v>
      </c>
      <c r="AC1281">
        <v>0.30449999999999999</v>
      </c>
      <c r="AD1281">
        <v>3.84</v>
      </c>
      <c r="AE1281">
        <v>28.40</v>
      </c>
      <c r="AF1281">
        <v>1.51</v>
      </c>
      <c r="AG1281">
        <v>1.1200000000000001</v>
      </c>
      <c r="AH1281">
        <v>16.989999999999998</v>
      </c>
      <c r="AI1281">
        <v>22.33</v>
      </c>
      <c r="AJ1281">
        <v>3.39</v>
      </c>
      <c r="AK1281">
        <v>15.47</v>
      </c>
      <c r="AL1281">
        <v>10.210000000000001</v>
      </c>
      <c r="AM1281">
        <v>-1.7747058819999999</v>
      </c>
      <c r="AN1281">
        <v>-0.76377952800000004</v>
      </c>
      <c r="AO1281">
        <v>-1.391304348</v>
      </c>
      <c r="AP1281">
        <v>-2.9722222220000001</v>
      </c>
      <c r="AQ1281">
        <v>-4.9166666670000003</v>
      </c>
      <c r="AR1281">
        <v>-1.0874999999999999</v>
      </c>
      <c r="AS1281">
        <v>-3.6571428570000002</v>
      </c>
      <c r="AT1281">
        <v>-8.6060606059999998</v>
      </c>
      <c r="AU1281">
        <v>-0.34872979199999998</v>
      </c>
      <c r="AV1281">
        <v>-1.0980392160000001</v>
      </c>
      <c r="AW1281">
        <v>-56.633333329999999</v>
      </c>
      <c r="AX1281">
        <v>-279.125</v>
      </c>
      <c r="AY1281">
        <v>-0.92876712299999997</v>
      </c>
      <c r="AZ1281">
        <v>-55.25</v>
      </c>
      <c r="BA1281">
        <v>30.029411759999999</v>
      </c>
    </row>
    <row r="1282" spans="1:53" ht="14.4" hidden="1">
      <c r="A1282" t="s">
        <v>2567</v>
      </c>
      <c r="B1282" t="s">
        <v>2568</v>
      </c>
      <c r="C1282">
        <v>40101015</v>
      </c>
      <c r="D1282">
        <v>6020</v>
      </c>
      <c r="E1282">
        <v>3.38978439</v>
      </c>
      <c r="F1282">
        <v>401010</v>
      </c>
      <c r="G1282">
        <v>40</v>
      </c>
      <c r="H1282">
        <v>40101015</v>
      </c>
      <c r="I1282">
        <v>-0.06</v>
      </c>
      <c r="J1282">
        <v>1.06</v>
      </c>
      <c r="K1282">
        <v>1.28</v>
      </c>
      <c r="L1282">
        <v>1.43</v>
      </c>
      <c r="M1282">
        <v>1.72</v>
      </c>
      <c r="N1282">
        <v>1.98</v>
      </c>
      <c r="O1282">
        <v>2.19</v>
      </c>
      <c r="P1282">
        <v>2.17</v>
      </c>
      <c r="Q1282">
        <v>3.33</v>
      </c>
      <c r="R1282">
        <v>3.48</v>
      </c>
      <c r="S1282">
        <v>2.87</v>
      </c>
      <c r="T1282">
        <v>3.80</v>
      </c>
      <c r="U1282">
        <v>4.83</v>
      </c>
      <c r="V1282">
        <v>4.8600000000000003</v>
      </c>
      <c r="W1282">
        <v>3.95</v>
      </c>
      <c r="X1282">
        <v>16.70</v>
      </c>
      <c r="Y1282">
        <v>14.93</v>
      </c>
      <c r="Z1282">
        <v>19.53</v>
      </c>
      <c r="AA1282">
        <v>26.73</v>
      </c>
      <c r="AB1282">
        <v>25.59</v>
      </c>
      <c r="AC1282">
        <v>31.33</v>
      </c>
      <c r="AD1282">
        <v>38.03</v>
      </c>
      <c r="AE1282">
        <v>42.17</v>
      </c>
      <c r="AF1282">
        <v>33.53</v>
      </c>
      <c r="AG1282">
        <v>38.049999999999997</v>
      </c>
      <c r="AH1282">
        <v>32.19</v>
      </c>
      <c r="AI1282">
        <v>42.99</v>
      </c>
      <c r="AJ1282">
        <v>40.79</v>
      </c>
      <c r="AK1282">
        <v>44.57</v>
      </c>
      <c r="AL1282">
        <v>47.61</v>
      </c>
      <c r="AM1282">
        <v>-278.33333329999999</v>
      </c>
      <c r="AN1282">
        <v>14.08490566</v>
      </c>
      <c r="AO1282">
        <v>15.2578125</v>
      </c>
      <c r="AP1282">
        <v>18.69230769</v>
      </c>
      <c r="AQ1282">
        <v>14.877906980000001</v>
      </c>
      <c r="AR1282">
        <v>15.823232320000001</v>
      </c>
      <c r="AS1282">
        <v>17.365296799999999</v>
      </c>
      <c r="AT1282">
        <v>19.433179719999998</v>
      </c>
      <c r="AU1282">
        <v>10.069069069999999</v>
      </c>
      <c r="AV1282">
        <v>10.933908049999999</v>
      </c>
      <c r="AW1282">
        <v>11.21602787</v>
      </c>
      <c r="AX1282">
        <v>11.313157889999999</v>
      </c>
      <c r="AY1282">
        <v>8.4451345759999992</v>
      </c>
      <c r="AZ1282">
        <v>9.1707818929999991</v>
      </c>
      <c r="BA1282">
        <v>12.053164560000001</v>
      </c>
    </row>
    <row r="1283" spans="1:53" ht="14.4" hidden="1">
      <c r="A1283" t="s">
        <v>2569</v>
      </c>
      <c r="B1283" t="s">
        <v>2570</v>
      </c>
      <c r="C1283">
        <v>10102040</v>
      </c>
      <c r="D1283">
        <v>4922</v>
      </c>
      <c r="E1283">
        <v>3.3886493400000002</v>
      </c>
      <c r="F1283">
        <v>101020</v>
      </c>
      <c r="G1283">
        <v>10</v>
      </c>
      <c r="H1283">
        <v>10102040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>
        <v>-0.30</v>
      </c>
      <c r="Q1283">
        <v>-0.03</v>
      </c>
      <c r="R1283">
        <v>-4.93</v>
      </c>
      <c r="S1283">
        <v>0.28000000000000003</v>
      </c>
      <c r="T1283">
        <v>-3.86</v>
      </c>
      <c r="U1283">
        <v>1.48</v>
      </c>
      <c r="V1283">
        <v>2.52</v>
      </c>
      <c r="W1283">
        <v>1.02</v>
      </c>
      <c r="X1283" t="e">
        <v>#N/A</v>
      </c>
      <c r="Y1283" t="e">
        <v>#N/A</v>
      </c>
      <c r="Z1283" t="e">
        <v>#N/A</v>
      </c>
      <c r="AA1283" t="e">
        <v>#N/A</v>
      </c>
      <c r="AB1283" t="e">
        <v>#N/A</v>
      </c>
      <c r="AC1283" t="e">
        <v>#N/A</v>
      </c>
      <c r="AD1283" t="e">
        <v>#N/A</v>
      </c>
      <c r="AE1283" t="e">
        <v>#N/A</v>
      </c>
      <c r="AF1283">
        <v>7.73</v>
      </c>
      <c r="AG1283">
        <v>2.86</v>
      </c>
      <c r="AH1283">
        <v>47.46</v>
      </c>
      <c r="AI1283">
        <v>61.31</v>
      </c>
      <c r="AJ1283">
        <v>33.08</v>
      </c>
      <c r="AK1283">
        <v>33.40</v>
      </c>
      <c r="AL1283">
        <v>56.71</v>
      </c>
      <c r="AM1283" t="s">
        <v>23</v>
      </c>
      <c r="AN1283" t="s">
        <v>23</v>
      </c>
      <c r="AO1283" t="s">
        <v>23</v>
      </c>
      <c r="AP1283" t="s">
        <v>23</v>
      </c>
      <c r="AQ1283" t="s">
        <v>23</v>
      </c>
      <c r="AR1283" t="s">
        <v>23</v>
      </c>
      <c r="AS1283" t="s">
        <v>23</v>
      </c>
      <c r="AT1283" t="s">
        <v>23</v>
      </c>
      <c r="AU1283">
        <v>-257.66666670000001</v>
      </c>
      <c r="AV1283">
        <v>-0.58012170399999996</v>
      </c>
      <c r="AW1283">
        <v>169.5</v>
      </c>
      <c r="AX1283">
        <v>-15.88341969</v>
      </c>
      <c r="AY1283">
        <v>22.351351350000002</v>
      </c>
      <c r="AZ1283">
        <v>13.25396825</v>
      </c>
      <c r="BA1283">
        <v>55.598039219999997</v>
      </c>
    </row>
    <row r="1284" spans="1:53" ht="14.4" hidden="1">
      <c r="A1284" t="s">
        <v>2571</v>
      </c>
      <c r="B1284" t="s">
        <v>2572</v>
      </c>
      <c r="C1284">
        <v>20102010</v>
      </c>
      <c r="D1284">
        <v>5065</v>
      </c>
      <c r="E1284">
        <v>3.3877046000000002</v>
      </c>
      <c r="F1284">
        <v>201020</v>
      </c>
      <c r="G1284">
        <v>20</v>
      </c>
      <c r="H1284">
        <v>20102010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>
        <v>0</v>
      </c>
      <c r="O1284">
        <v>1.43</v>
      </c>
      <c r="P1284">
        <v>-3.19</v>
      </c>
      <c r="Q1284">
        <v>3.28</v>
      </c>
      <c r="R1284">
        <v>0.28999999999999998</v>
      </c>
      <c r="S1284">
        <v>0.28999999999999998</v>
      </c>
      <c r="T1284">
        <v>1.63</v>
      </c>
      <c r="U1284">
        <v>1.90</v>
      </c>
      <c r="V1284">
        <v>1.42</v>
      </c>
      <c r="W1284">
        <v>0.61</v>
      </c>
      <c r="X1284" t="e">
        <v>#N/A</v>
      </c>
      <c r="Y1284" t="e">
        <v>#N/A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  <c r="AF1284">
        <v>20.55</v>
      </c>
      <c r="AG1284">
        <v>11.93</v>
      </c>
      <c r="AH1284">
        <v>21.26</v>
      </c>
      <c r="AI1284">
        <v>26.03</v>
      </c>
      <c r="AJ1284">
        <v>16.45</v>
      </c>
      <c r="AK1284">
        <v>18.82</v>
      </c>
      <c r="AL1284">
        <v>23.05</v>
      </c>
      <c r="AM1284" t="s">
        <v>23</v>
      </c>
      <c r="AN1284" t="s">
        <v>23</v>
      </c>
      <c r="AO1284" t="s">
        <v>23</v>
      </c>
      <c r="AP1284" t="s">
        <v>23</v>
      </c>
      <c r="AQ1284" t="s">
        <v>23</v>
      </c>
      <c r="AR1284" t="s">
        <v>23</v>
      </c>
      <c r="AS1284" t="s">
        <v>23</v>
      </c>
      <c r="AT1284" t="s">
        <v>23</v>
      </c>
      <c r="AU1284">
        <v>6.2652439019999999</v>
      </c>
      <c r="AV1284">
        <v>41.137931029999997</v>
      </c>
      <c r="AW1284">
        <v>73.310344830000005</v>
      </c>
      <c r="AX1284">
        <v>15.96932515</v>
      </c>
      <c r="AY1284">
        <v>8.6578947369999995</v>
      </c>
      <c r="AZ1284">
        <v>13.253521129999999</v>
      </c>
      <c r="BA1284">
        <v>37.786885249999997</v>
      </c>
    </row>
    <row r="1285" spans="1:53" ht="14.4" hidden="1">
      <c r="A1285" t="s">
        <v>2573</v>
      </c>
      <c r="B1285" t="s">
        <v>2574</v>
      </c>
      <c r="C1285">
        <v>15101050</v>
      </c>
      <c r="D1285">
        <v>2820</v>
      </c>
      <c r="E1285">
        <v>3.3714827999999999</v>
      </c>
      <c r="F1285">
        <v>151010</v>
      </c>
      <c r="G1285">
        <v>15</v>
      </c>
      <c r="H1285">
        <v>15101050</v>
      </c>
      <c r="I1285">
        <v>4.18</v>
      </c>
      <c r="J1285">
        <v>5.17</v>
      </c>
      <c r="K1285">
        <v>0.33</v>
      </c>
      <c r="L1285">
        <v>8.57</v>
      </c>
      <c r="M1285">
        <v>3</v>
      </c>
      <c r="N1285">
        <v>4.4800000000000004</v>
      </c>
      <c r="O1285">
        <v>-0.46</v>
      </c>
      <c r="P1285">
        <v>0.01</v>
      </c>
      <c r="Q1285">
        <v>1.79</v>
      </c>
      <c r="R1285">
        <v>8.0299999999999994</v>
      </c>
      <c r="S1285">
        <v>-8.39</v>
      </c>
      <c r="T1285">
        <v>3.59</v>
      </c>
      <c r="U1285">
        <v>16.41</v>
      </c>
      <c r="V1285">
        <v>3.31</v>
      </c>
      <c r="W1285">
        <v>3.36</v>
      </c>
      <c r="X1285">
        <v>50.86</v>
      </c>
      <c r="Y1285">
        <v>57.16</v>
      </c>
      <c r="Z1285">
        <v>80.41</v>
      </c>
      <c r="AA1285">
        <v>97.04</v>
      </c>
      <c r="AB1285">
        <v>119.76</v>
      </c>
      <c r="AC1285">
        <v>102.70</v>
      </c>
      <c r="AD1285">
        <v>109.29</v>
      </c>
      <c r="AE1285">
        <v>71.20</v>
      </c>
      <c r="AF1285">
        <v>70.959999999999994</v>
      </c>
      <c r="AG1285">
        <v>76.53</v>
      </c>
      <c r="AH1285">
        <v>79.20</v>
      </c>
      <c r="AI1285">
        <v>107.66</v>
      </c>
      <c r="AJ1285">
        <v>107.53</v>
      </c>
      <c r="AK1285">
        <v>84.31</v>
      </c>
      <c r="AL1285">
        <v>71.459999999999994</v>
      </c>
      <c r="AM1285">
        <v>12.167464109999999</v>
      </c>
      <c r="AN1285">
        <v>11.05609284</v>
      </c>
      <c r="AO1285">
        <v>243.66666670000001</v>
      </c>
      <c r="AP1285">
        <v>11.323220539999999</v>
      </c>
      <c r="AQ1285">
        <v>39.92</v>
      </c>
      <c r="AR1285">
        <v>22.92410714</v>
      </c>
      <c r="AS1285">
        <v>-237.58695650000001</v>
      </c>
      <c r="AT1285">
        <v>7120</v>
      </c>
      <c r="AU1285">
        <v>39.642458099999999</v>
      </c>
      <c r="AV1285">
        <v>9.530510585</v>
      </c>
      <c r="AW1285">
        <v>-9.439809297</v>
      </c>
      <c r="AX1285">
        <v>29.988857939999999</v>
      </c>
      <c r="AY1285">
        <v>6.5527117610000003</v>
      </c>
      <c r="AZ1285">
        <v>25.471299089999999</v>
      </c>
      <c r="BA1285">
        <v>21.26785714</v>
      </c>
    </row>
    <row r="1286" spans="1:53" ht="14.4" hidden="1">
      <c r="A1286" t="s">
        <v>2575</v>
      </c>
      <c r="B1286" t="s">
        <v>2576</v>
      </c>
      <c r="C1286">
        <v>10102050</v>
      </c>
      <c r="D1286">
        <v>1220</v>
      </c>
      <c r="E1286">
        <v>3.3667499799999998</v>
      </c>
      <c r="F1286">
        <v>101020</v>
      </c>
      <c r="G1286">
        <v>10</v>
      </c>
      <c r="H1286">
        <v>10102050</v>
      </c>
      <c r="I1286">
        <v>6.68</v>
      </c>
      <c r="J1286">
        <v>8.1300000000000008</v>
      </c>
      <c r="K1286">
        <v>6.12</v>
      </c>
      <c r="L1286">
        <v>7.26</v>
      </c>
      <c r="M1286">
        <v>4.7699999999999996</v>
      </c>
      <c r="N1286">
        <v>2.11</v>
      </c>
      <c r="O1286">
        <v>3.39</v>
      </c>
      <c r="P1286">
        <v>2.80</v>
      </c>
      <c r="Q1286">
        <v>2.74</v>
      </c>
      <c r="R1286">
        <v>3.07</v>
      </c>
      <c r="S1286">
        <v>-1.02</v>
      </c>
      <c r="T1286">
        <v>1.36</v>
      </c>
      <c r="U1286">
        <v>4.3899999999999997</v>
      </c>
      <c r="V1286">
        <v>4.8099999999999996</v>
      </c>
      <c r="W1286">
        <v>2.77</v>
      </c>
      <c r="X1286">
        <v>65.760000000000005</v>
      </c>
      <c r="Y1286">
        <v>75.58</v>
      </c>
      <c r="Z1286">
        <v>58.058399999999999</v>
      </c>
      <c r="AA1286">
        <v>77</v>
      </c>
      <c r="AB1286">
        <v>43.05</v>
      </c>
      <c r="AC1286">
        <v>13.49</v>
      </c>
      <c r="AD1286">
        <v>22.45</v>
      </c>
      <c r="AE1286">
        <v>19.70</v>
      </c>
      <c r="AF1286">
        <v>17.34</v>
      </c>
      <c r="AG1286">
        <v>10.82</v>
      </c>
      <c r="AH1286">
        <v>4.4800000000000004</v>
      </c>
      <c r="AI1286">
        <v>12.64</v>
      </c>
      <c r="AJ1286">
        <v>20.32</v>
      </c>
      <c r="AK1286">
        <v>21.18</v>
      </c>
      <c r="AL1286">
        <v>26.29</v>
      </c>
      <c r="AM1286">
        <v>9.8443113770000004</v>
      </c>
      <c r="AN1286">
        <v>9.2964329639999992</v>
      </c>
      <c r="AO1286">
        <v>9.4866666669999997</v>
      </c>
      <c r="AP1286">
        <v>10.60606061</v>
      </c>
      <c r="AQ1286">
        <v>9.0251572329999998</v>
      </c>
      <c r="AR1286">
        <v>6.3933649289999996</v>
      </c>
      <c r="AS1286">
        <v>6.6224188789999996</v>
      </c>
      <c r="AT1286">
        <v>7.0357142860000002</v>
      </c>
      <c r="AU1286">
        <v>6.3284671530000001</v>
      </c>
      <c r="AV1286">
        <v>3.5244299670000001</v>
      </c>
      <c r="AW1286">
        <v>-4.3921568630000003</v>
      </c>
      <c r="AX1286">
        <v>9.2941176470000002</v>
      </c>
      <c r="AY1286">
        <v>4.6287015949999999</v>
      </c>
      <c r="AZ1286">
        <v>4.4033264030000003</v>
      </c>
      <c r="BA1286">
        <v>9.4909747289999995</v>
      </c>
    </row>
    <row r="1287" spans="1:53" ht="14.4" hidden="1">
      <c r="A1287" t="s">
        <v>2577</v>
      </c>
      <c r="B1287" t="s">
        <v>2578</v>
      </c>
      <c r="C1287">
        <v>40203010</v>
      </c>
      <c r="D1287">
        <v>6797</v>
      </c>
      <c r="E1287">
        <v>3.3667223800000001</v>
      </c>
      <c r="F1287">
        <v>402030</v>
      </c>
      <c r="G1287">
        <v>40</v>
      </c>
      <c r="H1287">
        <v>40203010</v>
      </c>
      <c r="I1287">
        <v>0.12</v>
      </c>
      <c r="J1287">
        <v>1.07</v>
      </c>
      <c r="K1287">
        <v>0.93</v>
      </c>
      <c r="L1287">
        <v>1.63</v>
      </c>
      <c r="M1287">
        <v>1.1000000000000001</v>
      </c>
      <c r="N1287">
        <v>0.59</v>
      </c>
      <c r="O1287">
        <v>0.91</v>
      </c>
      <c r="P1287">
        <v>0.95</v>
      </c>
      <c r="Q1287">
        <v>0.83</v>
      </c>
      <c r="R1287">
        <v>1.71</v>
      </c>
      <c r="S1287">
        <v>2.0099999999999998</v>
      </c>
      <c r="T1287">
        <v>1.49</v>
      </c>
      <c r="U1287">
        <v>0.79</v>
      </c>
      <c r="V1287">
        <v>2.31</v>
      </c>
      <c r="W1287">
        <v>1.61</v>
      </c>
      <c r="X1287">
        <v>10.36</v>
      </c>
      <c r="Y1287">
        <v>9.44</v>
      </c>
      <c r="Z1287">
        <v>11.13</v>
      </c>
      <c r="AA1287">
        <v>16.399999999999999</v>
      </c>
      <c r="AB1287">
        <v>14.88</v>
      </c>
      <c r="AC1287">
        <v>12.19</v>
      </c>
      <c r="AD1287">
        <v>14.11</v>
      </c>
      <c r="AE1287">
        <v>13.12</v>
      </c>
      <c r="AF1287">
        <v>11.05</v>
      </c>
      <c r="AG1287">
        <v>14.02</v>
      </c>
      <c r="AH1287">
        <v>14.42</v>
      </c>
      <c r="AI1287">
        <v>16.59</v>
      </c>
      <c r="AJ1287">
        <v>13.22</v>
      </c>
      <c r="AK1287">
        <v>16.670000000000002</v>
      </c>
      <c r="AL1287">
        <v>20.09</v>
      </c>
      <c r="AM1287">
        <v>86.333333330000002</v>
      </c>
      <c r="AN1287">
        <v>8.8224299070000001</v>
      </c>
      <c r="AO1287">
        <v>11.96774194</v>
      </c>
      <c r="AP1287">
        <v>10.06134969</v>
      </c>
      <c r="AQ1287">
        <v>13.52727273</v>
      </c>
      <c r="AR1287">
        <v>20.66101695</v>
      </c>
      <c r="AS1287">
        <v>15.50549451</v>
      </c>
      <c r="AT1287">
        <v>13.810526319999999</v>
      </c>
      <c r="AU1287">
        <v>13.31325301</v>
      </c>
      <c r="AV1287">
        <v>8.1988304089999993</v>
      </c>
      <c r="AW1287">
        <v>7.1741293529999997</v>
      </c>
      <c r="AX1287">
        <v>11.13422819</v>
      </c>
      <c r="AY1287">
        <v>16.734177219999999</v>
      </c>
      <c r="AZ1287">
        <v>7.2164502160000001</v>
      </c>
      <c r="BA1287">
        <v>12.47826087</v>
      </c>
    </row>
    <row r="1288" spans="1:53" ht="14.4" hidden="1">
      <c r="A1288" t="s">
        <v>2579</v>
      </c>
      <c r="B1288" t="s">
        <v>2580</v>
      </c>
      <c r="C1288">
        <v>15101010</v>
      </c>
      <c r="D1288">
        <v>2860</v>
      </c>
      <c r="E1288">
        <v>3.3653067800000001</v>
      </c>
      <c r="F1288">
        <v>151010</v>
      </c>
      <c r="G1288">
        <v>15</v>
      </c>
      <c r="H1288">
        <v>15101010</v>
      </c>
      <c r="I1288">
        <v>1.0900000000000001</v>
      </c>
      <c r="J1288">
        <v>2.06</v>
      </c>
      <c r="K1288">
        <v>-0.73</v>
      </c>
      <c r="L1288">
        <v>3.41</v>
      </c>
      <c r="M1288">
        <v>4.55</v>
      </c>
      <c r="N1288">
        <v>2.0099999999999998</v>
      </c>
      <c r="O1288">
        <v>-0.14000000000000001</v>
      </c>
      <c r="P1288">
        <v>3.64</v>
      </c>
      <c r="Q1288">
        <v>6.92</v>
      </c>
      <c r="R1288">
        <v>1.01</v>
      </c>
      <c r="S1288">
        <v>-2.06</v>
      </c>
      <c r="T1288">
        <v>6.13</v>
      </c>
      <c r="U1288">
        <v>4.8600000000000003</v>
      </c>
      <c r="V1288">
        <v>2.57</v>
      </c>
      <c r="W1288">
        <v>2.39</v>
      </c>
      <c r="X1288">
        <v>30.40</v>
      </c>
      <c r="Y1288">
        <v>22.82</v>
      </c>
      <c r="Z1288">
        <v>31.87</v>
      </c>
      <c r="AA1288">
        <v>59.24</v>
      </c>
      <c r="AB1288">
        <v>45.83</v>
      </c>
      <c r="AC1288">
        <v>33.01</v>
      </c>
      <c r="AD1288">
        <v>43.80</v>
      </c>
      <c r="AE1288">
        <v>60.55</v>
      </c>
      <c r="AF1288">
        <v>48.17</v>
      </c>
      <c r="AG1288">
        <v>38.630000000000003</v>
      </c>
      <c r="AH1288">
        <v>46.08</v>
      </c>
      <c r="AI1288">
        <v>39.549999999999997</v>
      </c>
      <c r="AJ1288">
        <v>37.86</v>
      </c>
      <c r="AK1288">
        <v>47.36</v>
      </c>
      <c r="AL1288">
        <v>49.94</v>
      </c>
      <c r="AM1288">
        <v>27.889908259999999</v>
      </c>
      <c r="AN1288">
        <v>11.0776699</v>
      </c>
      <c r="AO1288">
        <v>-43.657534249999998</v>
      </c>
      <c r="AP1288">
        <v>17.37243402</v>
      </c>
      <c r="AQ1288">
        <v>10.072527470000001</v>
      </c>
      <c r="AR1288">
        <v>16.422885569999998</v>
      </c>
      <c r="AS1288">
        <v>-312.85714289999999</v>
      </c>
      <c r="AT1288">
        <v>16.63461538</v>
      </c>
      <c r="AU1288">
        <v>6.9609826589999999</v>
      </c>
      <c r="AV1288">
        <v>38.247524749999997</v>
      </c>
      <c r="AW1288">
        <v>-22.368932040000001</v>
      </c>
      <c r="AX1288">
        <v>6.4518760200000003</v>
      </c>
      <c r="AY1288">
        <v>7.790123457</v>
      </c>
      <c r="AZ1288">
        <v>18.428015559999999</v>
      </c>
      <c r="BA1288">
        <v>20.895397490000001</v>
      </c>
    </row>
    <row r="1289" spans="1:53" ht="14.4" hidden="1">
      <c r="A1289" t="s">
        <v>2581</v>
      </c>
      <c r="B1289" t="s">
        <v>2582</v>
      </c>
      <c r="C1289">
        <v>40203010</v>
      </c>
      <c r="D1289">
        <v>6282</v>
      </c>
      <c r="E1289">
        <v>3.3630035500000002</v>
      </c>
      <c r="F1289">
        <v>402030</v>
      </c>
      <c r="G1289">
        <v>40</v>
      </c>
      <c r="H1289">
        <v>40203010</v>
      </c>
      <c r="I1289">
        <v>1.73</v>
      </c>
      <c r="J1289">
        <v>1.45</v>
      </c>
      <c r="K1289">
        <v>1.79</v>
      </c>
      <c r="L1289">
        <v>1.55</v>
      </c>
      <c r="M1289">
        <v>1.42</v>
      </c>
      <c r="N1289">
        <v>1.62</v>
      </c>
      <c r="O1289">
        <v>2.0299999999999998</v>
      </c>
      <c r="P1289">
        <v>2.87</v>
      </c>
      <c r="Q1289">
        <v>2.1800000000000002</v>
      </c>
      <c r="R1289">
        <v>2.69</v>
      </c>
      <c r="S1289">
        <v>3.23</v>
      </c>
      <c r="T1289">
        <v>2.75</v>
      </c>
      <c r="U1289">
        <v>2.65</v>
      </c>
      <c r="V1289">
        <v>3.40</v>
      </c>
      <c r="W1289">
        <v>3.23</v>
      </c>
      <c r="X1289">
        <v>26.17</v>
      </c>
      <c r="Y1289">
        <v>15.15</v>
      </c>
      <c r="Z1289">
        <v>20.23</v>
      </c>
      <c r="AA1289">
        <v>28.80</v>
      </c>
      <c r="AB1289">
        <v>32.93</v>
      </c>
      <c r="AC1289">
        <v>28.65</v>
      </c>
      <c r="AD1289">
        <v>28.28</v>
      </c>
      <c r="AE1289">
        <v>36.08</v>
      </c>
      <c r="AF1289">
        <v>26.55</v>
      </c>
      <c r="AG1289">
        <v>32.590000000000003</v>
      </c>
      <c r="AH1289">
        <v>28.89</v>
      </c>
      <c r="AI1289">
        <v>37.58</v>
      </c>
      <c r="AJ1289">
        <v>36.31</v>
      </c>
      <c r="AK1289">
        <v>33.86</v>
      </c>
      <c r="AL1289">
        <v>41.11</v>
      </c>
      <c r="AM1289">
        <v>15.127167630000001</v>
      </c>
      <c r="AN1289">
        <v>10.448275860000001</v>
      </c>
      <c r="AO1289">
        <v>11.301675980000001</v>
      </c>
      <c r="AP1289">
        <v>18.58064516</v>
      </c>
      <c r="AQ1289">
        <v>23.190140849999999</v>
      </c>
      <c r="AR1289">
        <v>17.685185189999999</v>
      </c>
      <c r="AS1289">
        <v>13.931034479999999</v>
      </c>
      <c r="AT1289">
        <v>12.57142857</v>
      </c>
      <c r="AU1289">
        <v>12.178899080000001</v>
      </c>
      <c r="AV1289">
        <v>12.115241640000001</v>
      </c>
      <c r="AW1289">
        <v>8.9442724459999994</v>
      </c>
      <c r="AX1289">
        <v>13.66545455</v>
      </c>
      <c r="AY1289">
        <v>13.70188679</v>
      </c>
      <c r="AZ1289">
        <v>9.958823529</v>
      </c>
      <c r="BA1289">
        <v>12.72755418</v>
      </c>
    </row>
    <row r="1290" spans="1:53" ht="14.4" hidden="1">
      <c r="A1290" t="s">
        <v>2583</v>
      </c>
      <c r="B1290" t="s">
        <v>2584</v>
      </c>
      <c r="C1290">
        <v>35201010</v>
      </c>
      <c r="D1290">
        <v>2836</v>
      </c>
      <c r="E1290">
        <v>3.3588249600000002</v>
      </c>
      <c r="F1290">
        <v>352010</v>
      </c>
      <c r="G1290">
        <v>35</v>
      </c>
      <c r="H1290">
        <v>35201010</v>
      </c>
      <c r="I1290" t="e">
        <v>#N/A</v>
      </c>
      <c r="J1290" t="e">
        <v>#N/A</v>
      </c>
      <c r="K1290" t="e">
        <v>#N/A</v>
      </c>
      <c r="L1290" t="e">
        <v>#N/A</v>
      </c>
      <c r="M1290">
        <v>-0.16</v>
      </c>
      <c r="N1290">
        <v>-0.65</v>
      </c>
      <c r="O1290">
        <v>-0.59</v>
      </c>
      <c r="P1290">
        <v>-1.71</v>
      </c>
      <c r="Q1290">
        <v>-3.44</v>
      </c>
      <c r="R1290">
        <v>1.17</v>
      </c>
      <c r="S1290">
        <v>-5.29</v>
      </c>
      <c r="T1290">
        <v>4.70</v>
      </c>
      <c r="U1290">
        <v>-8.36</v>
      </c>
      <c r="V1290">
        <v>-1.94</v>
      </c>
      <c r="W1290">
        <v>-4.34</v>
      </c>
      <c r="X1290" t="e">
        <v>#N/A</v>
      </c>
      <c r="Y1290" t="e">
        <v>#N/A</v>
      </c>
      <c r="Z1290" t="e">
        <v>#N/A</v>
      </c>
      <c r="AA1290" t="e">
        <v>#N/A</v>
      </c>
      <c r="AB1290" t="e">
        <v>#N/A</v>
      </c>
      <c r="AC1290" t="e">
        <v>#N/A</v>
      </c>
      <c r="AD1290">
        <v>20.260000000000002</v>
      </c>
      <c r="AE1290">
        <v>23.48</v>
      </c>
      <c r="AF1290">
        <v>28.57</v>
      </c>
      <c r="AG1290">
        <v>60.905</v>
      </c>
      <c r="AH1290">
        <v>153.11000000000001</v>
      </c>
      <c r="AI1290">
        <v>75.78</v>
      </c>
      <c r="AJ1290">
        <v>40.65</v>
      </c>
      <c r="AK1290">
        <v>62.60</v>
      </c>
      <c r="AL1290">
        <v>39.36</v>
      </c>
      <c r="AM1290" t="s">
        <v>23</v>
      </c>
      <c r="AN1290" t="s">
        <v>23</v>
      </c>
      <c r="AO1290" t="s">
        <v>23</v>
      </c>
      <c r="AP1290" t="s">
        <v>23</v>
      </c>
      <c r="AQ1290" t="s">
        <v>23</v>
      </c>
      <c r="AR1290" t="s">
        <v>23</v>
      </c>
      <c r="AS1290">
        <v>-34.338983050000003</v>
      </c>
      <c r="AT1290">
        <v>-13.730994150000001</v>
      </c>
      <c r="AU1290">
        <v>-8.3052325580000002</v>
      </c>
      <c r="AV1290">
        <v>52.055555560000002</v>
      </c>
      <c r="AW1290">
        <v>-28.94328922</v>
      </c>
      <c r="AX1290">
        <v>16.123404260000001</v>
      </c>
      <c r="AY1290">
        <v>-4.8624401910000001</v>
      </c>
      <c r="AZ1290">
        <v>-32.268041240000002</v>
      </c>
      <c r="BA1290">
        <v>-9.069124424</v>
      </c>
    </row>
    <row r="1291" spans="1:53" ht="14.4" hidden="1">
      <c r="A1291" t="s">
        <v>2585</v>
      </c>
      <c r="B1291" t="s">
        <v>2586</v>
      </c>
      <c r="C1291">
        <v>40101010</v>
      </c>
      <c r="D1291">
        <v>6020</v>
      </c>
      <c r="E1291">
        <v>3.3587845199999999</v>
      </c>
      <c r="F1291">
        <v>401010</v>
      </c>
      <c r="G1291">
        <v>40</v>
      </c>
      <c r="H1291">
        <v>40101010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>
        <v>2.81</v>
      </c>
      <c r="R1291">
        <v>3.82</v>
      </c>
      <c r="S1291">
        <v>0.92</v>
      </c>
      <c r="T1291">
        <v>3.89</v>
      </c>
      <c r="U1291">
        <v>3.78</v>
      </c>
      <c r="V1291">
        <v>2.5099999999999998</v>
      </c>
      <c r="W1291">
        <v>3.02</v>
      </c>
      <c r="X1291" t="e">
        <v>#N/A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  <c r="AF1291" t="e">
        <v>#N/A</v>
      </c>
      <c r="AG1291">
        <v>41.30</v>
      </c>
      <c r="AH1291">
        <v>32.35</v>
      </c>
      <c r="AI1291">
        <v>26.38</v>
      </c>
      <c r="AJ1291">
        <v>23.5</v>
      </c>
      <c r="AK1291">
        <v>21.95</v>
      </c>
      <c r="AL1291">
        <v>29.34</v>
      </c>
      <c r="AM1291" t="s">
        <v>23</v>
      </c>
      <c r="AN1291" t="s">
        <v>23</v>
      </c>
      <c r="AO1291" t="s">
        <v>23</v>
      </c>
      <c r="AP1291" t="s">
        <v>23</v>
      </c>
      <c r="AQ1291" t="s">
        <v>23</v>
      </c>
      <c r="AR1291" t="s">
        <v>23</v>
      </c>
      <c r="AS1291" t="s">
        <v>23</v>
      </c>
      <c r="AT1291" t="s">
        <v>23</v>
      </c>
      <c r="AU1291" t="s">
        <v>23</v>
      </c>
      <c r="AV1291">
        <v>10.811518319999999</v>
      </c>
      <c r="AW1291">
        <v>35.163043479999999</v>
      </c>
      <c r="AX1291">
        <v>6.7814910030000002</v>
      </c>
      <c r="AY1291">
        <v>6.216931217</v>
      </c>
      <c r="AZ1291">
        <v>8.7450199200000007</v>
      </c>
      <c r="BA1291">
        <v>9.7152317880000005</v>
      </c>
    </row>
    <row r="1292" spans="1:53" ht="14.4" hidden="1">
      <c r="A1292" t="s">
        <v>2587</v>
      </c>
      <c r="B1292" t="s">
        <v>2588</v>
      </c>
      <c r="C1292">
        <v>40203020</v>
      </c>
      <c r="D1292">
        <v>6211</v>
      </c>
      <c r="E1292">
        <v>3.3546099599999999</v>
      </c>
      <c r="F1292">
        <v>402030</v>
      </c>
      <c r="G1292">
        <v>40</v>
      </c>
      <c r="H1292">
        <v>40203020</v>
      </c>
      <c r="I1292">
        <v>0.24</v>
      </c>
      <c r="J1292">
        <v>0.17</v>
      </c>
      <c r="K1292">
        <v>0.16</v>
      </c>
      <c r="L1292">
        <v>0.36</v>
      </c>
      <c r="M1292">
        <v>0.02</v>
      </c>
      <c r="N1292">
        <v>0.5</v>
      </c>
      <c r="O1292">
        <v>0.36</v>
      </c>
      <c r="P1292">
        <v>0.17</v>
      </c>
      <c r="Q1292">
        <v>0.60</v>
      </c>
      <c r="R1292">
        <v>0.16</v>
      </c>
      <c r="S1292">
        <v>0.13</v>
      </c>
      <c r="T1292">
        <v>0.32</v>
      </c>
      <c r="U1292">
        <v>0.13</v>
      </c>
      <c r="V1292">
        <v>0.070000000000000007</v>
      </c>
      <c r="W1292">
        <v>0.25</v>
      </c>
      <c r="X1292">
        <v>8.31</v>
      </c>
      <c r="Y1292">
        <v>5.94</v>
      </c>
      <c r="Z1292">
        <v>3.46</v>
      </c>
      <c r="AA1292">
        <v>6.05</v>
      </c>
      <c r="AB1292">
        <v>9.15</v>
      </c>
      <c r="AC1292">
        <v>9.81</v>
      </c>
      <c r="AD1292">
        <v>10.23</v>
      </c>
      <c r="AE1292">
        <v>15.11</v>
      </c>
      <c r="AF1292">
        <v>5.17</v>
      </c>
      <c r="AG1292">
        <v>5.94</v>
      </c>
      <c r="AH1292">
        <v>4</v>
      </c>
      <c r="AI1292">
        <v>4.6500000000000004</v>
      </c>
      <c r="AJ1292">
        <v>3.77</v>
      </c>
      <c r="AK1292">
        <v>7.22</v>
      </c>
      <c r="AL1292">
        <v>9.06</v>
      </c>
      <c r="AM1292">
        <v>34.625</v>
      </c>
      <c r="AN1292">
        <v>34.941176470000002</v>
      </c>
      <c r="AO1292">
        <v>21.625</v>
      </c>
      <c r="AP1292">
        <v>16.805555559999998</v>
      </c>
      <c r="AQ1292">
        <v>457.5</v>
      </c>
      <c r="AR1292">
        <v>19.62</v>
      </c>
      <c r="AS1292">
        <v>28.416666670000001</v>
      </c>
      <c r="AT1292">
        <v>88.882352940000004</v>
      </c>
      <c r="AU1292">
        <v>8.6166666670000005</v>
      </c>
      <c r="AV1292">
        <v>37.125</v>
      </c>
      <c r="AW1292">
        <v>30.76923077</v>
      </c>
      <c r="AX1292">
        <v>14.53125</v>
      </c>
      <c r="AY1292">
        <v>29</v>
      </c>
      <c r="AZ1292">
        <v>103.1428571</v>
      </c>
      <c r="BA1292">
        <v>36.24</v>
      </c>
    </row>
    <row r="1293" spans="1:53" ht="14.4" hidden="1">
      <c r="A1293" t="s">
        <v>2589</v>
      </c>
      <c r="B1293" t="s">
        <v>2590</v>
      </c>
      <c r="C1293">
        <v>60108010</v>
      </c>
      <c r="D1293">
        <v>6798</v>
      </c>
      <c r="E1293">
        <v>3.35336868</v>
      </c>
      <c r="F1293">
        <v>601080</v>
      </c>
      <c r="G1293">
        <v>60</v>
      </c>
      <c r="H1293">
        <v>60108010</v>
      </c>
      <c r="I1293">
        <v>1.86</v>
      </c>
      <c r="J1293">
        <v>1.80</v>
      </c>
      <c r="K1293">
        <v>1.98</v>
      </c>
      <c r="L1293">
        <v>3.24</v>
      </c>
      <c r="M1293">
        <v>2.86</v>
      </c>
      <c r="N1293">
        <v>2.93</v>
      </c>
      <c r="O1293">
        <v>3.17</v>
      </c>
      <c r="P1293">
        <v>3.29</v>
      </c>
      <c r="Q1293">
        <v>3.27</v>
      </c>
      <c r="R1293">
        <v>2.3199999999999998</v>
      </c>
      <c r="S1293">
        <v>-2.0499999999999998</v>
      </c>
      <c r="T1293">
        <v>1</v>
      </c>
      <c r="U1293">
        <v>2.0299999999999998</v>
      </c>
      <c r="V1293">
        <v>1.97</v>
      </c>
      <c r="W1293">
        <v>1.60</v>
      </c>
      <c r="X1293">
        <v>46.25</v>
      </c>
      <c r="Y1293">
        <v>43.71</v>
      </c>
      <c r="Z1293">
        <v>46.11</v>
      </c>
      <c r="AA1293">
        <v>49.16</v>
      </c>
      <c r="AB1293">
        <v>57.63</v>
      </c>
      <c r="AC1293">
        <v>58.45</v>
      </c>
      <c r="AD1293">
        <v>71.77</v>
      </c>
      <c r="AE1293">
        <v>65.459999999999994</v>
      </c>
      <c r="AF1293">
        <v>64.03</v>
      </c>
      <c r="AG1293">
        <v>70.64</v>
      </c>
      <c r="AH1293">
        <v>32.5</v>
      </c>
      <c r="AI1293">
        <v>47.49</v>
      </c>
      <c r="AJ1293">
        <v>37.72</v>
      </c>
      <c r="AK1293">
        <v>48.45</v>
      </c>
      <c r="AL1293">
        <v>44.28</v>
      </c>
      <c r="AM1293">
        <v>24.8655914</v>
      </c>
      <c r="AN1293">
        <v>24.283333330000001</v>
      </c>
      <c r="AO1293">
        <v>23.287878790000001</v>
      </c>
      <c r="AP1293">
        <v>15.172839509999999</v>
      </c>
      <c r="AQ1293">
        <v>20.150349649999999</v>
      </c>
      <c r="AR1293">
        <v>19.948805459999999</v>
      </c>
      <c r="AS1293">
        <v>22.640378550000001</v>
      </c>
      <c r="AT1293">
        <v>19.896656530000001</v>
      </c>
      <c r="AU1293">
        <v>19.581039759999999</v>
      </c>
      <c r="AV1293">
        <v>30.448275859999999</v>
      </c>
      <c r="AW1293">
        <v>-15.85365854</v>
      </c>
      <c r="AX1293">
        <v>47.49</v>
      </c>
      <c r="AY1293">
        <v>18.581280790000001</v>
      </c>
      <c r="AZ1293">
        <v>24.593908630000001</v>
      </c>
      <c r="BA1293">
        <v>27.675</v>
      </c>
    </row>
    <row r="1294" spans="1:53" ht="14.4" hidden="1">
      <c r="A1294" t="s">
        <v>2591</v>
      </c>
      <c r="B1294" t="s">
        <v>2592</v>
      </c>
      <c r="C1294">
        <v>20103010</v>
      </c>
      <c r="D1294">
        <v>1700</v>
      </c>
      <c r="E1294">
        <v>3.3514089999999999</v>
      </c>
      <c r="F1294">
        <v>201030</v>
      </c>
      <c r="G1294">
        <v>20</v>
      </c>
      <c r="H1294">
        <v>20103010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>
        <v>0</v>
      </c>
      <c r="U1294">
        <v>2.4500000000000002</v>
      </c>
      <c r="V1294">
        <v>2.69</v>
      </c>
      <c r="W1294">
        <v>2.81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>
        <v>65.75</v>
      </c>
      <c r="AM1294" t="s">
        <v>23</v>
      </c>
      <c r="AN1294" t="s">
        <v>23</v>
      </c>
      <c r="AO1294" t="s">
        <v>23</v>
      </c>
      <c r="AP1294" t="s">
        <v>23</v>
      </c>
      <c r="AQ1294" t="s">
        <v>23</v>
      </c>
      <c r="AR1294" t="s">
        <v>23</v>
      </c>
      <c r="AS1294" t="s">
        <v>23</v>
      </c>
      <c r="AT1294" t="s">
        <v>23</v>
      </c>
      <c r="AU1294" t="s">
        <v>23</v>
      </c>
      <c r="AV1294" t="s">
        <v>23</v>
      </c>
      <c r="AW1294" t="s">
        <v>23</v>
      </c>
      <c r="AX1294" t="s">
        <v>23</v>
      </c>
      <c r="AY1294" t="s">
        <v>23</v>
      </c>
      <c r="AZ1294" t="s">
        <v>23</v>
      </c>
      <c r="BA1294">
        <v>23.398576510000002</v>
      </c>
    </row>
    <row r="1295" spans="1:53" ht="14.4" hidden="1">
      <c r="A1295" t="s">
        <v>2593</v>
      </c>
      <c r="B1295" t="s">
        <v>2594</v>
      </c>
      <c r="C1295">
        <v>35202010</v>
      </c>
      <c r="D1295">
        <v>2834</v>
      </c>
      <c r="E1295">
        <v>3.3513890399999999</v>
      </c>
      <c r="F1295">
        <v>352020</v>
      </c>
      <c r="G1295">
        <v>35</v>
      </c>
      <c r="H1295">
        <v>35202010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>
        <v>-0.51</v>
      </c>
      <c r="P1295">
        <v>-2.1800000000000002</v>
      </c>
      <c r="Q1295">
        <v>-1.92</v>
      </c>
      <c r="R1295">
        <v>-3.22</v>
      </c>
      <c r="S1295">
        <v>-1.98</v>
      </c>
      <c r="T1295">
        <v>-0.94</v>
      </c>
      <c r="U1295">
        <v>-1.04</v>
      </c>
      <c r="V1295">
        <v>-0.69</v>
      </c>
      <c r="W1295">
        <v>-2.13</v>
      </c>
      <c r="X1295" t="e">
        <v>#N/A</v>
      </c>
      <c r="Y1295" t="e">
        <v>#N/A</v>
      </c>
      <c r="Z1295" t="e">
        <v>#N/A</v>
      </c>
      <c r="AA1295" t="e">
        <v>#N/A</v>
      </c>
      <c r="AB1295" t="e">
        <v>#N/A</v>
      </c>
      <c r="AC1295" t="e">
        <v>#N/A</v>
      </c>
      <c r="AD1295" t="e">
        <v>#N/A</v>
      </c>
      <c r="AE1295">
        <v>11.871</v>
      </c>
      <c r="AF1295">
        <v>9.65</v>
      </c>
      <c r="AG1295">
        <v>5.75</v>
      </c>
      <c r="AH1295">
        <v>7</v>
      </c>
      <c r="AI1295">
        <v>6.72</v>
      </c>
      <c r="AJ1295">
        <v>26.13</v>
      </c>
      <c r="AK1295">
        <v>19.88</v>
      </c>
      <c r="AL1295">
        <v>46.44</v>
      </c>
      <c r="AM1295" t="s">
        <v>23</v>
      </c>
      <c r="AN1295" t="s">
        <v>23</v>
      </c>
      <c r="AO1295" t="s">
        <v>23</v>
      </c>
      <c r="AP1295" t="s">
        <v>23</v>
      </c>
      <c r="AQ1295" t="s">
        <v>23</v>
      </c>
      <c r="AR1295" t="s">
        <v>23</v>
      </c>
      <c r="AS1295" t="s">
        <v>23</v>
      </c>
      <c r="AT1295">
        <v>-5.4454128439999998</v>
      </c>
      <c r="AU1295">
        <v>-5.0260416670000003</v>
      </c>
      <c r="AV1295">
        <v>-1.7857142859999999</v>
      </c>
      <c r="AW1295">
        <v>-3.535353535</v>
      </c>
      <c r="AX1295">
        <v>-7.1489361699999998</v>
      </c>
      <c r="AY1295">
        <v>-25.125</v>
      </c>
      <c r="AZ1295">
        <v>-28.811594199999998</v>
      </c>
      <c r="BA1295">
        <v>-21.8028169</v>
      </c>
    </row>
    <row r="1296" spans="1:53" ht="14.4" hidden="1">
      <c r="A1296" t="s">
        <v>2595</v>
      </c>
      <c r="B1296" t="s">
        <v>2596</v>
      </c>
      <c r="C1296">
        <v>40101010</v>
      </c>
      <c r="D1296">
        <v>6020</v>
      </c>
      <c r="E1296">
        <v>3.3462724000000001</v>
      </c>
      <c r="F1296">
        <v>401010</v>
      </c>
      <c r="G1296">
        <v>40</v>
      </c>
      <c r="H1296">
        <v>40101010</v>
      </c>
      <c r="I1296">
        <v>0.83</v>
      </c>
      <c r="J1296">
        <v>2.0699999999999998</v>
      </c>
      <c r="K1296">
        <v>2.19</v>
      </c>
      <c r="L1296">
        <v>2.23</v>
      </c>
      <c r="M1296">
        <v>3.01</v>
      </c>
      <c r="N1296">
        <v>2.57</v>
      </c>
      <c r="O1296">
        <v>2.94</v>
      </c>
      <c r="P1296">
        <v>3.35</v>
      </c>
      <c r="Q1296">
        <v>-0.65</v>
      </c>
      <c r="R1296">
        <v>2.78</v>
      </c>
      <c r="S1296">
        <v>2.14</v>
      </c>
      <c r="T1296">
        <v>2.0499999999999998</v>
      </c>
      <c r="U1296">
        <v>1.86</v>
      </c>
      <c r="V1296">
        <v>2.83</v>
      </c>
      <c r="W1296">
        <v>9.92</v>
      </c>
      <c r="X1296">
        <v>15.31</v>
      </c>
      <c r="Y1296">
        <v>5.93</v>
      </c>
      <c r="Z1296">
        <v>6.62</v>
      </c>
      <c r="AA1296">
        <v>10.45</v>
      </c>
      <c r="AB1296">
        <v>15.89</v>
      </c>
      <c r="AC1296">
        <v>27.08</v>
      </c>
      <c r="AD1296">
        <v>26.92</v>
      </c>
      <c r="AE1296">
        <v>65.849999999999994</v>
      </c>
      <c r="AF1296">
        <v>27.57</v>
      </c>
      <c r="AG1296">
        <v>16.23</v>
      </c>
      <c r="AH1296">
        <v>8.74</v>
      </c>
      <c r="AI1296">
        <v>9.49</v>
      </c>
      <c r="AJ1296">
        <v>9.73</v>
      </c>
      <c r="AK1296">
        <v>17.265</v>
      </c>
      <c r="AL1296">
        <v>62.32</v>
      </c>
      <c r="AM1296">
        <v>18.445783129999999</v>
      </c>
      <c r="AN1296">
        <v>2.8647342999999998</v>
      </c>
      <c r="AO1296">
        <v>3.0228310500000002</v>
      </c>
      <c r="AP1296">
        <v>4.6860986550000003</v>
      </c>
      <c r="AQ1296">
        <v>5.2790697670000002</v>
      </c>
      <c r="AR1296">
        <v>10.53696498</v>
      </c>
      <c r="AS1296">
        <v>9.1564625849999999</v>
      </c>
      <c r="AT1296">
        <v>19.656716419999999</v>
      </c>
      <c r="AU1296">
        <v>-42.415384619999998</v>
      </c>
      <c r="AV1296">
        <v>5.8381294959999996</v>
      </c>
      <c r="AW1296">
        <v>4.0841121500000002</v>
      </c>
      <c r="AX1296">
        <v>4.629268293</v>
      </c>
      <c r="AY1296">
        <v>5.2311827959999997</v>
      </c>
      <c r="AZ1296">
        <v>6.1007067140000002</v>
      </c>
      <c r="BA1296">
        <v>6.2822580649999997</v>
      </c>
    </row>
    <row r="1297" spans="1:53" ht="14.4" hidden="1">
      <c r="A1297" t="s">
        <v>2597</v>
      </c>
      <c r="B1297" t="s">
        <v>2598</v>
      </c>
      <c r="C1297">
        <v>20202010</v>
      </c>
      <c r="D1297">
        <v>7370</v>
      </c>
      <c r="E1297">
        <v>3.33626763</v>
      </c>
      <c r="F1297">
        <v>202020</v>
      </c>
      <c r="G1297">
        <v>20</v>
      </c>
      <c r="H1297">
        <v>20202010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>
        <v>-0.60</v>
      </c>
      <c r="S1297">
        <v>-0.53</v>
      </c>
      <c r="T1297">
        <v>-0.56999999999999995</v>
      </c>
      <c r="U1297">
        <v>-0.69</v>
      </c>
      <c r="V1297">
        <v>-0.53</v>
      </c>
      <c r="W1297">
        <v>-0.33</v>
      </c>
      <c r="X1297" t="e">
        <v>#N/A</v>
      </c>
      <c r="Y1297" t="e">
        <v>#N/A</v>
      </c>
      <c r="Z1297" t="e">
        <v>#N/A</v>
      </c>
      <c r="AA1297" t="e">
        <v>#N/A</v>
      </c>
      <c r="AB1297" t="e">
        <v>#N/A</v>
      </c>
      <c r="AC1297" t="e">
        <v>#N/A</v>
      </c>
      <c r="AD1297" t="e">
        <v>#N/A</v>
      </c>
      <c r="AE1297" t="e">
        <v>#N/A</v>
      </c>
      <c r="AF1297" t="e">
        <v>#N/A</v>
      </c>
      <c r="AG1297" t="e">
        <v>#N/A</v>
      </c>
      <c r="AH1297" t="e">
        <v>#N/A</v>
      </c>
      <c r="AI1297">
        <v>28.81</v>
      </c>
      <c r="AJ1297">
        <v>24.47</v>
      </c>
      <c r="AK1297">
        <v>21.59</v>
      </c>
      <c r="AL1297">
        <v>18.57</v>
      </c>
      <c r="AM1297" t="s">
        <v>23</v>
      </c>
      <c r="AN1297" t="s">
        <v>23</v>
      </c>
      <c r="AO1297" t="s">
        <v>23</v>
      </c>
      <c r="AP1297" t="s">
        <v>23</v>
      </c>
      <c r="AQ1297" t="s">
        <v>23</v>
      </c>
      <c r="AR1297" t="s">
        <v>23</v>
      </c>
      <c r="AS1297" t="s">
        <v>23</v>
      </c>
      <c r="AT1297" t="s">
        <v>23</v>
      </c>
      <c r="AU1297" t="s">
        <v>23</v>
      </c>
      <c r="AV1297" t="s">
        <v>23</v>
      </c>
      <c r="AW1297" t="s">
        <v>23</v>
      </c>
      <c r="AX1297">
        <v>-50.543859650000002</v>
      </c>
      <c r="AY1297">
        <v>-35.463768119999997</v>
      </c>
      <c r="AZ1297">
        <v>-40.73584906</v>
      </c>
      <c r="BA1297">
        <v>-56.272727269999997</v>
      </c>
    </row>
    <row r="1298" spans="1:53" ht="14.4" hidden="1">
      <c r="A1298" t="s">
        <v>2599</v>
      </c>
      <c r="B1298" t="s">
        <v>2600</v>
      </c>
      <c r="C1298">
        <v>45203010</v>
      </c>
      <c r="D1298">
        <v>3580</v>
      </c>
      <c r="E1298">
        <v>3.3289031599999999</v>
      </c>
      <c r="F1298">
        <v>452030</v>
      </c>
      <c r="G1298">
        <v>45</v>
      </c>
      <c r="H1298">
        <v>45203010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>
        <v>0</v>
      </c>
      <c r="T1298">
        <v>3.16</v>
      </c>
      <c r="U1298">
        <v>3.64</v>
      </c>
      <c r="V1298">
        <v>3.31</v>
      </c>
      <c r="W1298">
        <v>3.19</v>
      </c>
      <c r="X1298" t="e">
        <v>#N/A</v>
      </c>
      <c r="Y1298" t="e">
        <v>#N/A</v>
      </c>
      <c r="Z1298" t="e">
        <v>#N/A</v>
      </c>
      <c r="AA1298" t="e">
        <v>#N/A</v>
      </c>
      <c r="AB1298" t="e">
        <v>#N/A</v>
      </c>
      <c r="AC1298" t="e">
        <v>#N/A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  <c r="AK1298">
        <v>56.87</v>
      </c>
      <c r="AL1298">
        <v>58.22</v>
      </c>
      <c r="AM1298" t="s">
        <v>23</v>
      </c>
      <c r="AN1298" t="s">
        <v>23</v>
      </c>
      <c r="AO1298" t="s">
        <v>23</v>
      </c>
      <c r="AP1298" t="s">
        <v>23</v>
      </c>
      <c r="AQ1298" t="s">
        <v>23</v>
      </c>
      <c r="AR1298" t="s">
        <v>23</v>
      </c>
      <c r="AS1298" t="s">
        <v>23</v>
      </c>
      <c r="AT1298" t="s">
        <v>23</v>
      </c>
      <c r="AU1298" t="s">
        <v>23</v>
      </c>
      <c r="AV1298" t="s">
        <v>23</v>
      </c>
      <c r="AW1298" t="s">
        <v>23</v>
      </c>
      <c r="AX1298" t="s">
        <v>23</v>
      </c>
      <c r="AY1298" t="s">
        <v>23</v>
      </c>
      <c r="AZ1298">
        <v>17.181268880000001</v>
      </c>
      <c r="BA1298">
        <v>18.250783699999999</v>
      </c>
    </row>
    <row r="1299" spans="1:53" ht="14.4" hidden="1">
      <c r="A1299" t="s">
        <v>2601</v>
      </c>
      <c r="B1299" t="s">
        <v>2602</v>
      </c>
      <c r="C1299">
        <v>50102010</v>
      </c>
      <c r="D1299">
        <v>4812</v>
      </c>
      <c r="E1299">
        <v>3.32416</v>
      </c>
      <c r="F1299">
        <v>501020</v>
      </c>
      <c r="G1299">
        <v>50</v>
      </c>
      <c r="H1299">
        <v>50102010</v>
      </c>
      <c r="I1299">
        <v>1.53</v>
      </c>
      <c r="J1299">
        <v>2.0499999999999998</v>
      </c>
      <c r="K1299">
        <v>1.30</v>
      </c>
      <c r="L1299">
        <v>1.65</v>
      </c>
      <c r="M1299">
        <v>-0.51</v>
      </c>
      <c r="N1299">
        <v>2.84</v>
      </c>
      <c r="O1299">
        <v>0.56000000000000005</v>
      </c>
      <c r="P1299">
        <v>0.14000000000000001</v>
      </c>
      <c r="Q1299">
        <v>1.72</v>
      </c>
      <c r="R1299">
        <v>1.44</v>
      </c>
      <c r="S1299">
        <v>2.62</v>
      </c>
      <c r="T1299">
        <v>1.77</v>
      </c>
      <c r="U1299">
        <v>0.35</v>
      </c>
      <c r="V1299">
        <v>0.63</v>
      </c>
      <c r="W1299">
        <v>-0.46</v>
      </c>
      <c r="X1299">
        <v>49.94</v>
      </c>
      <c r="Y1299">
        <v>43.63</v>
      </c>
      <c r="Z1299">
        <v>35.24</v>
      </c>
      <c r="AA1299">
        <v>41.82</v>
      </c>
      <c r="AB1299">
        <v>39.83</v>
      </c>
      <c r="AC1299">
        <v>40.81</v>
      </c>
      <c r="AD1299">
        <v>43.72</v>
      </c>
      <c r="AE1299">
        <v>37.630000000000003</v>
      </c>
      <c r="AF1299">
        <v>51.97</v>
      </c>
      <c r="AG1299">
        <v>36.229999999999997</v>
      </c>
      <c r="AH1299">
        <v>30.69</v>
      </c>
      <c r="AI1299">
        <v>31.52</v>
      </c>
      <c r="AJ1299">
        <v>20.85</v>
      </c>
      <c r="AK1299">
        <v>41.54</v>
      </c>
      <c r="AL1299">
        <v>62.72</v>
      </c>
      <c r="AM1299">
        <v>32.640522879999999</v>
      </c>
      <c r="AN1299">
        <v>21.282926830000001</v>
      </c>
      <c r="AO1299">
        <v>27.107692310000001</v>
      </c>
      <c r="AP1299">
        <v>25.345454549999999</v>
      </c>
      <c r="AQ1299">
        <v>-78.098039220000004</v>
      </c>
      <c r="AR1299">
        <v>14.36971831</v>
      </c>
      <c r="AS1299">
        <v>78.071428569999995</v>
      </c>
      <c r="AT1299">
        <v>268.7857143</v>
      </c>
      <c r="AU1299">
        <v>30.21511628</v>
      </c>
      <c r="AV1299">
        <v>25.159722219999999</v>
      </c>
      <c r="AW1299">
        <v>11.71374046</v>
      </c>
      <c r="AX1299">
        <v>17.807909599999999</v>
      </c>
      <c r="AY1299">
        <v>59.571428570000002</v>
      </c>
      <c r="AZ1299">
        <v>65.936507939999998</v>
      </c>
      <c r="BA1299">
        <v>-136.34782609999999</v>
      </c>
    </row>
    <row r="1300" spans="1:53" ht="14.4" hidden="1">
      <c r="A1300" t="s">
        <v>2603</v>
      </c>
      <c r="B1300" t="s">
        <v>2604</v>
      </c>
      <c r="C1300">
        <v>25301040</v>
      </c>
      <c r="D1300">
        <v>5812</v>
      </c>
      <c r="E1300">
        <v>3.3226735000000001</v>
      </c>
      <c r="F1300">
        <v>253010</v>
      </c>
      <c r="G1300">
        <v>25</v>
      </c>
      <c r="H1300">
        <v>25301040</v>
      </c>
      <c r="I1300">
        <v>-0.01</v>
      </c>
      <c r="J1300">
        <v>0.02</v>
      </c>
      <c r="K1300">
        <v>0.02</v>
      </c>
      <c r="L1300">
        <v>0.11</v>
      </c>
      <c r="M1300">
        <v>0.32</v>
      </c>
      <c r="N1300">
        <v>0.49</v>
      </c>
      <c r="O1300">
        <v>0.49</v>
      </c>
      <c r="P1300">
        <v>0.77</v>
      </c>
      <c r="Q1300">
        <v>1.88</v>
      </c>
      <c r="R1300">
        <v>0.57999999999999996</v>
      </c>
      <c r="S1300">
        <v>0.52</v>
      </c>
      <c r="T1300">
        <v>0.89</v>
      </c>
      <c r="U1300">
        <v>0.82</v>
      </c>
      <c r="V1300">
        <v>0.97</v>
      </c>
      <c r="W1300">
        <v>0.95</v>
      </c>
      <c r="X1300">
        <v>4.62</v>
      </c>
      <c r="Y1300">
        <v>5.36</v>
      </c>
      <c r="Z1300">
        <v>4.70</v>
      </c>
      <c r="AA1300">
        <v>8.7200000000000006</v>
      </c>
      <c r="AB1300">
        <v>9.0299999999999994</v>
      </c>
      <c r="AC1300">
        <v>10.77</v>
      </c>
      <c r="AD1300">
        <v>13.52</v>
      </c>
      <c r="AE1300">
        <v>16.420000000000002</v>
      </c>
      <c r="AF1300">
        <v>15.61</v>
      </c>
      <c r="AG1300">
        <v>22.21</v>
      </c>
      <c r="AH1300">
        <v>21.92</v>
      </c>
      <c r="AI1300">
        <v>23.85</v>
      </c>
      <c r="AJ1300">
        <v>22.63</v>
      </c>
      <c r="AK1300">
        <v>19.48</v>
      </c>
      <c r="AL1300">
        <v>16.30</v>
      </c>
      <c r="AM1300">
        <v>-462</v>
      </c>
      <c r="AN1300">
        <v>268</v>
      </c>
      <c r="AO1300">
        <v>235</v>
      </c>
      <c r="AP1300">
        <v>79.272727270000004</v>
      </c>
      <c r="AQ1300">
        <v>28.21875</v>
      </c>
      <c r="AR1300">
        <v>21.979591840000001</v>
      </c>
      <c r="AS1300">
        <v>27.591836730000001</v>
      </c>
      <c r="AT1300">
        <v>21.324675320000001</v>
      </c>
      <c r="AU1300">
        <v>8.3031914889999996</v>
      </c>
      <c r="AV1300">
        <v>38.293103449999997</v>
      </c>
      <c r="AW1300">
        <v>42.15384615</v>
      </c>
      <c r="AX1300">
        <v>26.797752809999999</v>
      </c>
      <c r="AY1300">
        <v>27.597560980000001</v>
      </c>
      <c r="AZ1300">
        <v>20.082474229999999</v>
      </c>
      <c r="BA1300">
        <v>17.15789474</v>
      </c>
    </row>
    <row r="1301" spans="1:53" ht="14.4" hidden="1">
      <c r="A1301" t="s">
        <v>2605</v>
      </c>
      <c r="B1301" t="s">
        <v>2606</v>
      </c>
      <c r="C1301">
        <v>35101010</v>
      </c>
      <c r="D1301">
        <v>3843</v>
      </c>
      <c r="E1301">
        <v>3.3197511300000002</v>
      </c>
      <c r="F1301">
        <v>351010</v>
      </c>
      <c r="G1301">
        <v>35</v>
      </c>
      <c r="H1301">
        <v>35101010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>
        <v>1.95</v>
      </c>
      <c r="Q1301">
        <v>1.49</v>
      </c>
      <c r="R1301">
        <v>1.40</v>
      </c>
      <c r="S1301">
        <v>0.20</v>
      </c>
      <c r="T1301">
        <v>1.92</v>
      </c>
      <c r="U1301">
        <v>1.37</v>
      </c>
      <c r="V1301">
        <v>-0.60</v>
      </c>
      <c r="W1301">
        <v>-6.5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  <c r="AC1301" t="e">
        <v>#N/A</v>
      </c>
      <c r="AD1301" t="e">
        <v>#N/A</v>
      </c>
      <c r="AE1301" t="e">
        <v>#N/A</v>
      </c>
      <c r="AF1301" t="e">
        <v>#N/A</v>
      </c>
      <c r="AG1301">
        <v>29.64</v>
      </c>
      <c r="AH1301">
        <v>33.729999999999997</v>
      </c>
      <c r="AI1301">
        <v>45.06</v>
      </c>
      <c r="AJ1301">
        <v>33.67</v>
      </c>
      <c r="AK1301">
        <v>24.06</v>
      </c>
      <c r="AL1301">
        <v>19.29</v>
      </c>
      <c r="AM1301" t="s">
        <v>23</v>
      </c>
      <c r="AN1301" t="s">
        <v>23</v>
      </c>
      <c r="AO1301" t="s">
        <v>23</v>
      </c>
      <c r="AP1301" t="s">
        <v>23</v>
      </c>
      <c r="AQ1301" t="s">
        <v>23</v>
      </c>
      <c r="AR1301" t="s">
        <v>23</v>
      </c>
      <c r="AS1301" t="s">
        <v>23</v>
      </c>
      <c r="AT1301" t="s">
        <v>23</v>
      </c>
      <c r="AU1301" t="s">
        <v>23</v>
      </c>
      <c r="AV1301">
        <v>21.17142857</v>
      </c>
      <c r="AW1301">
        <v>168.65</v>
      </c>
      <c r="AX1301">
        <v>23.46875</v>
      </c>
      <c r="AY1301">
        <v>24.576642339999999</v>
      </c>
      <c r="AZ1301">
        <v>-40.10</v>
      </c>
      <c r="BA1301">
        <v>-2.9676923080000002</v>
      </c>
    </row>
    <row r="1302" spans="1:53" ht="14.4" hidden="1">
      <c r="A1302" t="s">
        <v>2607</v>
      </c>
      <c r="B1302" t="s">
        <v>2608</v>
      </c>
      <c r="C1302">
        <v>40101015</v>
      </c>
      <c r="D1302">
        <v>6020</v>
      </c>
      <c r="E1302">
        <v>3.3186417000000001</v>
      </c>
      <c r="F1302">
        <v>401010</v>
      </c>
      <c r="G1302">
        <v>40</v>
      </c>
      <c r="H1302">
        <v>40101015</v>
      </c>
      <c r="I1302" t="e">
        <v>#N/A</v>
      </c>
      <c r="J1302" t="e">
        <v>#N/A</v>
      </c>
      <c r="K1302" t="e">
        <v>#N/A</v>
      </c>
      <c r="L1302" t="e">
        <v>#N/A</v>
      </c>
      <c r="M1302">
        <v>1.55</v>
      </c>
      <c r="N1302">
        <v>1.53</v>
      </c>
      <c r="O1302">
        <v>1.65</v>
      </c>
      <c r="P1302">
        <v>1.32</v>
      </c>
      <c r="Q1302">
        <v>1.93</v>
      </c>
      <c r="R1302">
        <v>2.13</v>
      </c>
      <c r="S1302">
        <v>1.43</v>
      </c>
      <c r="T1302">
        <v>2.0499999999999998</v>
      </c>
      <c r="U1302">
        <v>2.08</v>
      </c>
      <c r="V1302">
        <v>1.84</v>
      </c>
      <c r="W1302">
        <v>1.79</v>
      </c>
      <c r="X1302" t="e">
        <v>#N/A</v>
      </c>
      <c r="Y1302" t="e">
        <v>#N/A</v>
      </c>
      <c r="Z1302" t="e">
        <v>#N/A</v>
      </c>
      <c r="AA1302" t="e">
        <v>#N/A</v>
      </c>
      <c r="AB1302" t="e">
        <v>#N/A</v>
      </c>
      <c r="AC1302" t="e">
        <v>#N/A</v>
      </c>
      <c r="AD1302">
        <v>34.82</v>
      </c>
      <c r="AE1302">
        <v>29.18</v>
      </c>
      <c r="AF1302">
        <v>22.51</v>
      </c>
      <c r="AG1302">
        <v>28.85</v>
      </c>
      <c r="AH1302">
        <v>23.58</v>
      </c>
      <c r="AI1302">
        <v>27.33</v>
      </c>
      <c r="AJ1302">
        <v>26.04</v>
      </c>
      <c r="AK1302">
        <v>22.86</v>
      </c>
      <c r="AL1302">
        <v>25.95</v>
      </c>
      <c r="AM1302" t="s">
        <v>23</v>
      </c>
      <c r="AN1302" t="s">
        <v>23</v>
      </c>
      <c r="AO1302" t="s">
        <v>23</v>
      </c>
      <c r="AP1302" t="s">
        <v>23</v>
      </c>
      <c r="AQ1302" t="s">
        <v>23</v>
      </c>
      <c r="AR1302" t="s">
        <v>23</v>
      </c>
      <c r="AS1302">
        <v>21.1030303</v>
      </c>
      <c r="AT1302">
        <v>22.10606061</v>
      </c>
      <c r="AU1302">
        <v>11.663212440000001</v>
      </c>
      <c r="AV1302">
        <v>13.54460094</v>
      </c>
      <c r="AW1302">
        <v>16.489510490000001</v>
      </c>
      <c r="AX1302">
        <v>13.33170732</v>
      </c>
      <c r="AY1302">
        <v>12.51923077</v>
      </c>
      <c r="AZ1302">
        <v>12.42391304</v>
      </c>
      <c r="BA1302">
        <v>14.4972067</v>
      </c>
    </row>
    <row r="1303" spans="1:53" ht="14.4" hidden="1">
      <c r="A1303" t="s">
        <v>2609</v>
      </c>
      <c r="B1303" t="s">
        <v>2610</v>
      </c>
      <c r="C1303">
        <v>25301040</v>
      </c>
      <c r="D1303">
        <v>5812</v>
      </c>
      <c r="E1303">
        <v>3.3154528399999998</v>
      </c>
      <c r="F1303">
        <v>253010</v>
      </c>
      <c r="G1303">
        <v>25</v>
      </c>
      <c r="H1303">
        <v>25301040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>
        <v>0</v>
      </c>
      <c r="O1303">
        <v>0</v>
      </c>
      <c r="P1303">
        <v>0</v>
      </c>
      <c r="Q1303">
        <v>0</v>
      </c>
      <c r="R1303">
        <v>-0.63</v>
      </c>
      <c r="S1303">
        <v>-1.32</v>
      </c>
      <c r="T1303">
        <v>-1.43</v>
      </c>
      <c r="U1303">
        <v>-1.73</v>
      </c>
      <c r="V1303">
        <v>-1.01</v>
      </c>
      <c r="W1303">
        <v>-0.79</v>
      </c>
      <c r="X1303" t="e">
        <v>#N/A</v>
      </c>
      <c r="Y1303" t="e">
        <v>#N/A</v>
      </c>
      <c r="Z1303" t="e">
        <v>#N/A</v>
      </c>
      <c r="AA1303" t="e">
        <v>#N/A</v>
      </c>
      <c r="AB1303" t="e">
        <v>#N/A</v>
      </c>
      <c r="AC1303" t="e">
        <v>#N/A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>
        <v>32</v>
      </c>
      <c r="AJ1303">
        <v>8.57</v>
      </c>
      <c r="AK1303">
        <v>11.30</v>
      </c>
      <c r="AL1303">
        <v>32.06</v>
      </c>
      <c r="AM1303" t="s">
        <v>23</v>
      </c>
      <c r="AN1303" t="s">
        <v>23</v>
      </c>
      <c r="AO1303" t="s">
        <v>23</v>
      </c>
      <c r="AP1303" t="s">
        <v>23</v>
      </c>
      <c r="AQ1303" t="s">
        <v>23</v>
      </c>
      <c r="AR1303" t="s">
        <v>23</v>
      </c>
      <c r="AS1303" t="s">
        <v>23</v>
      </c>
      <c r="AT1303" t="s">
        <v>23</v>
      </c>
      <c r="AU1303" t="s">
        <v>23</v>
      </c>
      <c r="AV1303" t="s">
        <v>23</v>
      </c>
      <c r="AW1303" t="s">
        <v>23</v>
      </c>
      <c r="AX1303">
        <v>-22.377622379999998</v>
      </c>
      <c r="AY1303">
        <v>-4.9537572250000004</v>
      </c>
      <c r="AZ1303">
        <v>-11.188118810000001</v>
      </c>
      <c r="BA1303">
        <v>-40.582278479999999</v>
      </c>
    </row>
    <row r="1304" spans="1:53" ht="14.4" hidden="1">
      <c r="A1304" t="s">
        <v>2611</v>
      </c>
      <c r="B1304" t="s">
        <v>2612</v>
      </c>
      <c r="C1304">
        <v>20102010</v>
      </c>
      <c r="D1304">
        <v>3590</v>
      </c>
      <c r="E1304">
        <v>3.2938482499999999</v>
      </c>
      <c r="F1304">
        <v>201020</v>
      </c>
      <c r="G1304">
        <v>20</v>
      </c>
      <c r="H1304">
        <v>20102010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e">
        <v>#N/A</v>
      </c>
      <c r="R1304">
        <v>0</v>
      </c>
      <c r="S1304">
        <v>0</v>
      </c>
      <c r="T1304">
        <v>0.85</v>
      </c>
      <c r="U1304">
        <v>0.78</v>
      </c>
      <c r="V1304">
        <v>0.37</v>
      </c>
      <c r="W1304">
        <v>0.54</v>
      </c>
      <c r="X1304" t="e">
        <v>#N/A</v>
      </c>
      <c r="Y1304" t="e">
        <v>#N/A</v>
      </c>
      <c r="Z1304" t="e">
        <v>#N/A</v>
      </c>
      <c r="AA1304" t="e">
        <v>#N/A</v>
      </c>
      <c r="AB1304" t="e">
        <v>#N/A</v>
      </c>
      <c r="AC1304" t="e">
        <v>#N/A</v>
      </c>
      <c r="AD1304" t="e">
        <v>#N/A</v>
      </c>
      <c r="AE1304" t="e">
        <v>#N/A</v>
      </c>
      <c r="AF1304" t="e">
        <v>#N/A</v>
      </c>
      <c r="AG1304" t="e">
        <v>#N/A</v>
      </c>
      <c r="AH1304" t="e">
        <v>#N/A</v>
      </c>
      <c r="AI1304">
        <v>26.23</v>
      </c>
      <c r="AJ1304">
        <v>9.40</v>
      </c>
      <c r="AK1304">
        <v>13.60</v>
      </c>
      <c r="AL1304">
        <v>15.29</v>
      </c>
      <c r="AM1304" t="s">
        <v>23</v>
      </c>
      <c r="AN1304" t="s">
        <v>23</v>
      </c>
      <c r="AO1304" t="s">
        <v>23</v>
      </c>
      <c r="AP1304" t="s">
        <v>23</v>
      </c>
      <c r="AQ1304" t="s">
        <v>23</v>
      </c>
      <c r="AR1304" t="s">
        <v>23</v>
      </c>
      <c r="AS1304" t="s">
        <v>23</v>
      </c>
      <c r="AT1304" t="s">
        <v>23</v>
      </c>
      <c r="AU1304" t="s">
        <v>23</v>
      </c>
      <c r="AV1304" t="s">
        <v>23</v>
      </c>
      <c r="AW1304" t="s">
        <v>23</v>
      </c>
      <c r="AX1304">
        <v>30.858823529999999</v>
      </c>
      <c r="AY1304">
        <v>12.051282049999999</v>
      </c>
      <c r="AZ1304">
        <v>36.756756760000002</v>
      </c>
      <c r="BA1304">
        <v>28.314814810000001</v>
      </c>
    </row>
    <row r="1305" spans="1:53" ht="14.4" hidden="1">
      <c r="A1305" t="s">
        <v>2613</v>
      </c>
      <c r="B1305" t="s">
        <v>2614</v>
      </c>
      <c r="C1305">
        <v>30301010</v>
      </c>
      <c r="D1305">
        <v>2890</v>
      </c>
      <c r="E1305">
        <v>3.2892845839999998</v>
      </c>
      <c r="F1305">
        <v>303010</v>
      </c>
      <c r="G1305">
        <v>30</v>
      </c>
      <c r="H1305">
        <v>30301010</v>
      </c>
      <c r="I1305">
        <v>2.15</v>
      </c>
      <c r="J1305">
        <v>2.14</v>
      </c>
      <c r="K1305">
        <v>2.2000000000000002</v>
      </c>
      <c r="L1305">
        <v>2.54</v>
      </c>
      <c r="M1305">
        <v>2.87</v>
      </c>
      <c r="N1305">
        <v>3.04</v>
      </c>
      <c r="O1305">
        <v>3.64</v>
      </c>
      <c r="P1305">
        <v>3.72</v>
      </c>
      <c r="Q1305">
        <v>4.6399999999999997</v>
      </c>
      <c r="R1305">
        <v>4.0199999999999996</v>
      </c>
      <c r="S1305">
        <v>4.4000000000000004</v>
      </c>
      <c r="T1305">
        <v>5.09</v>
      </c>
      <c r="U1305">
        <v>4.9000000000000004</v>
      </c>
      <c r="V1305">
        <v>4.83</v>
      </c>
      <c r="W1305">
        <v>5.1100000000000003</v>
      </c>
      <c r="X1305">
        <v>40.28</v>
      </c>
      <c r="Y1305">
        <v>40.409999999999997</v>
      </c>
      <c r="Z1305">
        <v>47.11</v>
      </c>
      <c r="AA1305">
        <v>74.680000000000007</v>
      </c>
      <c r="AB1305">
        <v>85.08</v>
      </c>
      <c r="AC1305">
        <v>98.65</v>
      </c>
      <c r="AD1305">
        <v>116.90</v>
      </c>
      <c r="AE1305">
        <v>118</v>
      </c>
      <c r="AF1305">
        <v>183.26</v>
      </c>
      <c r="AG1305">
        <v>194.14</v>
      </c>
      <c r="AH1305">
        <v>265.68</v>
      </c>
      <c r="AI1305">
        <v>244.64</v>
      </c>
      <c r="AJ1305">
        <v>161.21</v>
      </c>
      <c r="AK1305">
        <v>239.07</v>
      </c>
      <c r="AL1305">
        <v>242.68</v>
      </c>
      <c r="AM1305">
        <v>18.734883719999999</v>
      </c>
      <c r="AN1305">
        <v>18.883177570000001</v>
      </c>
      <c r="AO1305">
        <v>21.413636360000002</v>
      </c>
      <c r="AP1305">
        <v>29.401574799999999</v>
      </c>
      <c r="AQ1305">
        <v>29.644599299999999</v>
      </c>
      <c r="AR1305">
        <v>32.450657890000002</v>
      </c>
      <c r="AS1305">
        <v>32.11538462</v>
      </c>
      <c r="AT1305">
        <v>31.720430109999999</v>
      </c>
      <c r="AU1305">
        <v>39.495689659999996</v>
      </c>
      <c r="AV1305">
        <v>48.293532339999999</v>
      </c>
      <c r="AW1305">
        <v>60.381818180000003</v>
      </c>
      <c r="AX1305">
        <v>48.062868369999997</v>
      </c>
      <c r="AY1305">
        <v>32.90</v>
      </c>
      <c r="AZ1305">
        <v>49.496894410000003</v>
      </c>
      <c r="BA1305">
        <v>47.49119374</v>
      </c>
    </row>
    <row r="1306" spans="1:53" ht="14.4" hidden="1">
      <c r="A1306" t="s">
        <v>2615</v>
      </c>
      <c r="B1306" t="s">
        <v>2616</v>
      </c>
      <c r="C1306">
        <v>10101010</v>
      </c>
      <c r="D1306">
        <v>1381</v>
      </c>
      <c r="E1306">
        <v>3.284265</v>
      </c>
      <c r="F1306">
        <v>101010</v>
      </c>
      <c r="G1306">
        <v>10</v>
      </c>
      <c r="H1306">
        <v>10101010</v>
      </c>
      <c r="I1306">
        <v>2.99</v>
      </c>
      <c r="J1306">
        <v>-17.79</v>
      </c>
      <c r="K1306">
        <v>-0.62</v>
      </c>
      <c r="L1306">
        <v>3.87</v>
      </c>
      <c r="M1306">
        <v>-5.29</v>
      </c>
      <c r="N1306">
        <v>2.16</v>
      </c>
      <c r="O1306">
        <v>2.08</v>
      </c>
      <c r="P1306">
        <v>-8</v>
      </c>
      <c r="Q1306">
        <v>-4.2699999999999996</v>
      </c>
      <c r="R1306">
        <v>-2.0499999999999998</v>
      </c>
      <c r="S1306">
        <v>-0.92</v>
      </c>
      <c r="T1306">
        <v>-0.93</v>
      </c>
      <c r="U1306">
        <v>-0.89</v>
      </c>
      <c r="V1306">
        <v>-1.24</v>
      </c>
      <c r="W1306">
        <v>-0.76</v>
      </c>
      <c r="X1306">
        <v>69.510000000000005</v>
      </c>
      <c r="Y1306">
        <v>38.39</v>
      </c>
      <c r="Z1306">
        <v>44.66</v>
      </c>
      <c r="AA1306">
        <v>49.42</v>
      </c>
      <c r="AB1306">
        <v>18.329999999999998</v>
      </c>
      <c r="AC1306">
        <v>12.38</v>
      </c>
      <c r="AD1306">
        <v>14.74</v>
      </c>
      <c r="AE1306">
        <v>10.68</v>
      </c>
      <c r="AF1306">
        <v>6.94</v>
      </c>
      <c r="AG1306">
        <v>6.88</v>
      </c>
      <c r="AH1306">
        <v>2.31</v>
      </c>
      <c r="AI1306">
        <v>2.76</v>
      </c>
      <c r="AJ1306">
        <v>4.5599999999999996</v>
      </c>
      <c r="AK1306">
        <v>6.35</v>
      </c>
      <c r="AL1306">
        <v>3.75</v>
      </c>
      <c r="AM1306">
        <v>23.24749164</v>
      </c>
      <c r="AN1306">
        <v>-2.157953907</v>
      </c>
      <c r="AO1306">
        <v>-72.032258060000004</v>
      </c>
      <c r="AP1306">
        <v>12.770025840000001</v>
      </c>
      <c r="AQ1306">
        <v>-3.4650283549999998</v>
      </c>
      <c r="AR1306">
        <v>5.7314814810000003</v>
      </c>
      <c r="AS1306">
        <v>7.086538462</v>
      </c>
      <c r="AT1306">
        <v>-1.335</v>
      </c>
      <c r="AU1306">
        <v>-1.6252927399999999</v>
      </c>
      <c r="AV1306">
        <v>-3.3560975609999999</v>
      </c>
      <c r="AW1306">
        <v>-2.5108695650000001</v>
      </c>
      <c r="AX1306">
        <v>-2.9677419349999998</v>
      </c>
      <c r="AY1306">
        <v>-5.123595506</v>
      </c>
      <c r="AZ1306">
        <v>-5.1209677420000004</v>
      </c>
      <c r="BA1306">
        <v>-4.9342105260000002</v>
      </c>
    </row>
    <row r="1307" spans="1:53" ht="14.4" hidden="1">
      <c r="A1307" t="s">
        <v>2617</v>
      </c>
      <c r="B1307" t="s">
        <v>2618</v>
      </c>
      <c r="C1307">
        <v>40201050</v>
      </c>
      <c r="D1307">
        <v>6162</v>
      </c>
      <c r="E1307">
        <v>3.2824900700000001</v>
      </c>
      <c r="F1307">
        <v>402010</v>
      </c>
      <c r="G1307">
        <v>40</v>
      </c>
      <c r="H1307">
        <v>40201050</v>
      </c>
      <c r="I1307">
        <v>0.38</v>
      </c>
      <c r="J1307">
        <v>1.60</v>
      </c>
      <c r="K1307">
        <v>1.31</v>
      </c>
      <c r="L1307">
        <v>1.21</v>
      </c>
      <c r="M1307">
        <v>1.58</v>
      </c>
      <c r="N1307">
        <v>2.65</v>
      </c>
      <c r="O1307">
        <v>3.65</v>
      </c>
      <c r="P1307">
        <v>6.56</v>
      </c>
      <c r="Q1307">
        <v>4.96</v>
      </c>
      <c r="R1307">
        <v>5.45</v>
      </c>
      <c r="S1307">
        <v>7.69</v>
      </c>
      <c r="T1307">
        <v>8.15</v>
      </c>
      <c r="U1307">
        <v>6.36</v>
      </c>
      <c r="V1307">
        <v>3.18</v>
      </c>
      <c r="W1307">
        <v>3.19</v>
      </c>
      <c r="X1307">
        <v>10.09</v>
      </c>
      <c r="Y1307">
        <v>12.56</v>
      </c>
      <c r="Z1307">
        <v>16.66</v>
      </c>
      <c r="AA1307">
        <v>16.170000000000002</v>
      </c>
      <c r="AB1307">
        <v>17.54</v>
      </c>
      <c r="AC1307">
        <v>28.81</v>
      </c>
      <c r="AD1307">
        <v>31.20</v>
      </c>
      <c r="AE1307">
        <v>47.5</v>
      </c>
      <c r="AF1307">
        <v>43.25</v>
      </c>
      <c r="AG1307">
        <v>64.680000000000007</v>
      </c>
      <c r="AH1307">
        <v>92.02</v>
      </c>
      <c r="AI1307">
        <v>150.88</v>
      </c>
      <c r="AJ1307">
        <v>78.48</v>
      </c>
      <c r="AK1307">
        <v>111.01</v>
      </c>
      <c r="AL1307">
        <v>97.21</v>
      </c>
      <c r="AM1307">
        <v>26.55263158</v>
      </c>
      <c r="AN1307">
        <v>7.85</v>
      </c>
      <c r="AO1307">
        <v>12.71755725</v>
      </c>
      <c r="AP1307">
        <v>13.363636359999999</v>
      </c>
      <c r="AQ1307">
        <v>11.10126582</v>
      </c>
      <c r="AR1307">
        <v>10.871698110000001</v>
      </c>
      <c r="AS1307">
        <v>8.5479452049999995</v>
      </c>
      <c r="AT1307">
        <v>7.2408536589999999</v>
      </c>
      <c r="AU1307">
        <v>8.7197580650000006</v>
      </c>
      <c r="AV1307">
        <v>11.867889910000001</v>
      </c>
      <c r="AW1307">
        <v>11.96618986</v>
      </c>
      <c r="AX1307">
        <v>18.51288344</v>
      </c>
      <c r="AY1307">
        <v>12.33962264</v>
      </c>
      <c r="AZ1307">
        <v>34.908805030000003</v>
      </c>
      <c r="BA1307">
        <v>30.473354230000002</v>
      </c>
    </row>
    <row r="1308" spans="1:53" ht="14.4" hidden="1">
      <c r="A1308" t="s">
        <v>2619</v>
      </c>
      <c r="B1308" t="s">
        <v>2620</v>
      </c>
      <c r="C1308">
        <v>45103020</v>
      </c>
      <c r="D1308">
        <v>7372</v>
      </c>
      <c r="E1308">
        <v>3.28106783</v>
      </c>
      <c r="F1308">
        <v>451030</v>
      </c>
      <c r="G1308">
        <v>45</v>
      </c>
      <c r="H1308">
        <v>45103020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>
        <v>-0.28999999999999998</v>
      </c>
      <c r="R1308">
        <v>-0.06</v>
      </c>
      <c r="S1308">
        <v>-0.11</v>
      </c>
      <c r="T1308">
        <v>-0.68</v>
      </c>
      <c r="U1308">
        <v>-0.91</v>
      </c>
      <c r="V1308">
        <v>-0.59</v>
      </c>
      <c r="W1308">
        <v>-0.63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>
        <v>62.83</v>
      </c>
      <c r="AI1308">
        <v>29.70</v>
      </c>
      <c r="AJ1308">
        <v>21.33</v>
      </c>
      <c r="AK1308">
        <v>34.61</v>
      </c>
      <c r="AL1308">
        <v>29.41</v>
      </c>
      <c r="AM1308" t="s">
        <v>23</v>
      </c>
      <c r="AN1308" t="s">
        <v>23</v>
      </c>
      <c r="AO1308" t="s">
        <v>23</v>
      </c>
      <c r="AP1308" t="s">
        <v>23</v>
      </c>
      <c r="AQ1308" t="s">
        <v>23</v>
      </c>
      <c r="AR1308" t="s">
        <v>23</v>
      </c>
      <c r="AS1308" t="s">
        <v>23</v>
      </c>
      <c r="AT1308" t="s">
        <v>23</v>
      </c>
      <c r="AU1308" t="s">
        <v>23</v>
      </c>
      <c r="AV1308" t="s">
        <v>23</v>
      </c>
      <c r="AW1308">
        <v>-571.18181819999995</v>
      </c>
      <c r="AX1308">
        <v>-43.676470590000001</v>
      </c>
      <c r="AY1308">
        <v>-23.439560440000001</v>
      </c>
      <c r="AZ1308">
        <v>-58.661016949999997</v>
      </c>
      <c r="BA1308">
        <v>-46.682539679999998</v>
      </c>
    </row>
    <row r="1309" spans="1:53" ht="14.4" hidden="1">
      <c r="A1309" t="s">
        <v>2621</v>
      </c>
      <c r="B1309" t="s">
        <v>2622</v>
      </c>
      <c r="C1309">
        <v>55103010</v>
      </c>
      <c r="D1309">
        <v>4931</v>
      </c>
      <c r="E1309">
        <v>3.2778464399999998</v>
      </c>
      <c r="F1309">
        <v>551030</v>
      </c>
      <c r="G1309">
        <v>55</v>
      </c>
      <c r="H1309">
        <v>55103010</v>
      </c>
      <c r="I1309">
        <v>2.14</v>
      </c>
      <c r="J1309">
        <v>2.5299999999999998</v>
      </c>
      <c r="K1309">
        <v>2.66</v>
      </c>
      <c r="L1309">
        <v>2.46</v>
      </c>
      <c r="M1309">
        <v>2.99</v>
      </c>
      <c r="N1309">
        <v>3.17</v>
      </c>
      <c r="O1309">
        <v>3.39</v>
      </c>
      <c r="P1309">
        <v>3.34</v>
      </c>
      <c r="Q1309">
        <v>3.92</v>
      </c>
      <c r="R1309">
        <v>3.98</v>
      </c>
      <c r="S1309">
        <v>3.06</v>
      </c>
      <c r="T1309">
        <v>3.60</v>
      </c>
      <c r="U1309">
        <v>3.25</v>
      </c>
      <c r="V1309">
        <v>3.22</v>
      </c>
      <c r="W1309">
        <v>3.65</v>
      </c>
      <c r="X1309">
        <v>28.83</v>
      </c>
      <c r="Y1309">
        <v>35.79</v>
      </c>
      <c r="Z1309">
        <v>34.729999999999997</v>
      </c>
      <c r="AA1309">
        <v>43.32</v>
      </c>
      <c r="AB1309">
        <v>56.58</v>
      </c>
      <c r="AC1309">
        <v>54.25</v>
      </c>
      <c r="AD1309">
        <v>56.87</v>
      </c>
      <c r="AE1309">
        <v>59.70</v>
      </c>
      <c r="AF1309">
        <v>59.44</v>
      </c>
      <c r="AG1309">
        <v>71.67</v>
      </c>
      <c r="AH1309">
        <v>58.31</v>
      </c>
      <c r="AI1309">
        <v>57.16</v>
      </c>
      <c r="AJ1309">
        <v>59.34</v>
      </c>
      <c r="AK1309">
        <v>50.89</v>
      </c>
      <c r="AL1309">
        <v>53.46</v>
      </c>
      <c r="AM1309">
        <v>13.471962619999999</v>
      </c>
      <c r="AN1309">
        <v>14.14624506</v>
      </c>
      <c r="AO1309">
        <v>13.05639098</v>
      </c>
      <c r="AP1309">
        <v>17.609756099999998</v>
      </c>
      <c r="AQ1309">
        <v>18.92307692</v>
      </c>
      <c r="AR1309">
        <v>17.113564669999999</v>
      </c>
      <c r="AS1309">
        <v>16.775811210000001</v>
      </c>
      <c r="AT1309">
        <v>17.8742515</v>
      </c>
      <c r="AU1309">
        <v>15.16326531</v>
      </c>
      <c r="AV1309">
        <v>18.007537689999999</v>
      </c>
      <c r="AW1309">
        <v>19.055555559999998</v>
      </c>
      <c r="AX1309">
        <v>15.877777780000001</v>
      </c>
      <c r="AY1309">
        <v>18.258461539999999</v>
      </c>
      <c r="AZ1309">
        <v>15.804347829999999</v>
      </c>
      <c r="BA1309">
        <v>14.64657534</v>
      </c>
    </row>
    <row r="1310" spans="1:53" ht="14.4" hidden="1">
      <c r="A1310" t="s">
        <v>2623</v>
      </c>
      <c r="B1310" t="s">
        <v>2624</v>
      </c>
      <c r="C1310">
        <v>20201050</v>
      </c>
      <c r="D1310">
        <v>7340</v>
      </c>
      <c r="E1310">
        <v>3.2698501200000001</v>
      </c>
      <c r="F1310">
        <v>202010</v>
      </c>
      <c r="G1310">
        <v>20</v>
      </c>
      <c r="H1310">
        <v>20201050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 t="e">
        <v>#N/A</v>
      </c>
      <c r="S1310" t="e">
        <v>#N/A</v>
      </c>
      <c r="T1310">
        <v>0.96</v>
      </c>
      <c r="U1310">
        <v>0.70</v>
      </c>
      <c r="V1310">
        <v>0.96</v>
      </c>
      <c r="W1310">
        <v>0.76</v>
      </c>
      <c r="X1310">
        <v>7.5860000000000003</v>
      </c>
      <c r="Y1310">
        <v>4.8680000000000003</v>
      </c>
      <c r="Z1310">
        <v>7.782</v>
      </c>
      <c r="AA1310">
        <v>9.59</v>
      </c>
      <c r="AB1310">
        <v>9.4570000000000007</v>
      </c>
      <c r="AC1310">
        <v>11.74</v>
      </c>
      <c r="AD1310">
        <v>13.728</v>
      </c>
      <c r="AE1310">
        <v>21.509</v>
      </c>
      <c r="AF1310">
        <v>21.472999999999999</v>
      </c>
      <c r="AG1310">
        <v>30.006</v>
      </c>
      <c r="AH1310">
        <v>34.83</v>
      </c>
      <c r="AI1310">
        <v>39.549999999999997</v>
      </c>
      <c r="AJ1310">
        <v>30.81</v>
      </c>
      <c r="AK1310">
        <v>28.61</v>
      </c>
      <c r="AL1310">
        <v>25.32</v>
      </c>
      <c r="AM1310" t="s">
        <v>23</v>
      </c>
      <c r="AN1310" t="s">
        <v>23</v>
      </c>
      <c r="AO1310" t="s">
        <v>23</v>
      </c>
      <c r="AP1310" t="s">
        <v>23</v>
      </c>
      <c r="AQ1310" t="s">
        <v>23</v>
      </c>
      <c r="AR1310" t="s">
        <v>23</v>
      </c>
      <c r="AS1310" t="s">
        <v>23</v>
      </c>
      <c r="AT1310" t="s">
        <v>23</v>
      </c>
      <c r="AU1310" t="s">
        <v>23</v>
      </c>
      <c r="AV1310" t="s">
        <v>23</v>
      </c>
      <c r="AW1310" t="s">
        <v>23</v>
      </c>
      <c r="AX1310">
        <v>41.197916669999998</v>
      </c>
      <c r="AY1310">
        <v>44.014285710000003</v>
      </c>
      <c r="AZ1310">
        <v>29.802083329999999</v>
      </c>
      <c r="BA1310">
        <v>33.315789469999999</v>
      </c>
    </row>
    <row r="1311" spans="1:53" ht="14.4" hidden="1">
      <c r="A1311" t="s">
        <v>2625</v>
      </c>
      <c r="B1311" t="s">
        <v>2626</v>
      </c>
      <c r="C1311">
        <v>25202010</v>
      </c>
      <c r="D1311">
        <v>3949</v>
      </c>
      <c r="E1311">
        <v>3.2666107499999999</v>
      </c>
      <c r="F1311">
        <v>252020</v>
      </c>
      <c r="G1311">
        <v>25</v>
      </c>
      <c r="H1311">
        <v>25202010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>
        <v>0</v>
      </c>
      <c r="O1311">
        <v>0.56999999999999995</v>
      </c>
      <c r="P1311">
        <v>0.18</v>
      </c>
      <c r="Q1311">
        <v>0.69</v>
      </c>
      <c r="R1311">
        <v>0.57999999999999996</v>
      </c>
      <c r="S1311">
        <v>1.77</v>
      </c>
      <c r="T1311">
        <v>2.40</v>
      </c>
      <c r="U1311">
        <v>1.03</v>
      </c>
      <c r="V1311">
        <v>1.94</v>
      </c>
      <c r="W1311">
        <v>2.0499999999999998</v>
      </c>
      <c r="X1311" t="e">
        <v>#N/A</v>
      </c>
      <c r="Y1311" t="e">
        <v>#N/A</v>
      </c>
      <c r="Z1311" t="e">
        <v>#N/A</v>
      </c>
      <c r="AA1311" t="e">
        <v>#N/A</v>
      </c>
      <c r="AB1311" t="e">
        <v>#N/A</v>
      </c>
      <c r="AC1311" t="e">
        <v>#N/A</v>
      </c>
      <c r="AD1311" t="e">
        <v>#N/A</v>
      </c>
      <c r="AE1311" t="e">
        <v>#N/A</v>
      </c>
      <c r="AF1311">
        <v>14.84</v>
      </c>
      <c r="AG1311">
        <v>34.78</v>
      </c>
      <c r="AH1311">
        <v>68.47</v>
      </c>
      <c r="AI1311">
        <v>82.83</v>
      </c>
      <c r="AJ1311">
        <v>41.31</v>
      </c>
      <c r="AK1311">
        <v>51.78</v>
      </c>
      <c r="AL1311">
        <v>38.51</v>
      </c>
      <c r="AM1311" t="s">
        <v>23</v>
      </c>
      <c r="AN1311" t="s">
        <v>23</v>
      </c>
      <c r="AO1311" t="s">
        <v>23</v>
      </c>
      <c r="AP1311" t="s">
        <v>23</v>
      </c>
      <c r="AQ1311" t="s">
        <v>23</v>
      </c>
      <c r="AR1311" t="s">
        <v>23</v>
      </c>
      <c r="AS1311" t="s">
        <v>23</v>
      </c>
      <c r="AT1311" t="s">
        <v>23</v>
      </c>
      <c r="AU1311">
        <v>21.507246380000002</v>
      </c>
      <c r="AV1311">
        <v>59.965517239999997</v>
      </c>
      <c r="AW1311">
        <v>38.68361582</v>
      </c>
      <c r="AX1311">
        <v>34.512500000000003</v>
      </c>
      <c r="AY1311">
        <v>40.106796119999998</v>
      </c>
      <c r="AZ1311">
        <v>26.69072165</v>
      </c>
      <c r="BA1311">
        <v>18.785365850000002</v>
      </c>
    </row>
    <row r="1312" spans="1:53" ht="14.4" hidden="1">
      <c r="A1312" t="s">
        <v>2627</v>
      </c>
      <c r="B1312" t="s">
        <v>2628</v>
      </c>
      <c r="C1312">
        <v>20201010</v>
      </c>
      <c r="D1312">
        <v>3990</v>
      </c>
      <c r="E1312">
        <v>3.2659424000000001</v>
      </c>
      <c r="F1312">
        <v>202010</v>
      </c>
      <c r="G1312">
        <v>20</v>
      </c>
      <c r="H1312">
        <v>20201010</v>
      </c>
      <c r="I1312">
        <v>1.55</v>
      </c>
      <c r="J1312">
        <v>2.04</v>
      </c>
      <c r="K1312">
        <v>-0.35</v>
      </c>
      <c r="L1312">
        <v>-3.02</v>
      </c>
      <c r="M1312">
        <v>-0.89</v>
      </c>
      <c r="N1312">
        <v>0.06</v>
      </c>
      <c r="O1312">
        <v>1.58</v>
      </c>
      <c r="P1312">
        <v>1.84</v>
      </c>
      <c r="Q1312">
        <v>1.73</v>
      </c>
      <c r="R1312">
        <v>2.46</v>
      </c>
      <c r="S1312">
        <v>2.11</v>
      </c>
      <c r="T1312">
        <v>2.4700000000000002</v>
      </c>
      <c r="U1312">
        <v>2.90</v>
      </c>
      <c r="V1312">
        <v>3.51</v>
      </c>
      <c r="W1312">
        <v>4.07</v>
      </c>
      <c r="X1312">
        <v>32.61</v>
      </c>
      <c r="Y1312">
        <v>31.57</v>
      </c>
      <c r="Z1312">
        <v>33.40</v>
      </c>
      <c r="AA1312">
        <v>30.93</v>
      </c>
      <c r="AB1312">
        <v>27.34</v>
      </c>
      <c r="AC1312">
        <v>22.98</v>
      </c>
      <c r="AD1312">
        <v>37.549999999999997</v>
      </c>
      <c r="AE1312">
        <v>37.90</v>
      </c>
      <c r="AF1312">
        <v>43.46</v>
      </c>
      <c r="AG1312">
        <v>57.26</v>
      </c>
      <c r="AH1312">
        <v>52.82</v>
      </c>
      <c r="AI1312">
        <v>53.90</v>
      </c>
      <c r="AJ1312">
        <v>47.10</v>
      </c>
      <c r="AK1312">
        <v>58.69</v>
      </c>
      <c r="AL1312">
        <v>73.849999999999994</v>
      </c>
      <c r="AM1312">
        <v>21.03870968</v>
      </c>
      <c r="AN1312">
        <v>15.475490199999999</v>
      </c>
      <c r="AO1312">
        <v>-95.428571430000005</v>
      </c>
      <c r="AP1312">
        <v>-10.241721849999999</v>
      </c>
      <c r="AQ1312">
        <v>-30.719101120000001</v>
      </c>
      <c r="AR1312">
        <v>383</v>
      </c>
      <c r="AS1312">
        <v>23.765822780000001</v>
      </c>
      <c r="AT1312">
        <v>20.597826090000002</v>
      </c>
      <c r="AU1312">
        <v>25.12138728</v>
      </c>
      <c r="AV1312">
        <v>23.276422759999999</v>
      </c>
      <c r="AW1312">
        <v>25.033175360000001</v>
      </c>
      <c r="AX1312">
        <v>21.82186235</v>
      </c>
      <c r="AY1312">
        <v>16.241379309999999</v>
      </c>
      <c r="AZ1312">
        <v>16.72079772</v>
      </c>
      <c r="BA1312">
        <v>18.144963140000002</v>
      </c>
    </row>
    <row r="1313" spans="1:53" ht="14.4" hidden="1">
      <c r="A1313" t="s">
        <v>2629</v>
      </c>
      <c r="B1313" t="s">
        <v>2630</v>
      </c>
      <c r="C1313">
        <v>10102020</v>
      </c>
      <c r="D1313">
        <v>1311</v>
      </c>
      <c r="E1313">
        <v>3.2654975999999998</v>
      </c>
      <c r="F1313">
        <v>101020</v>
      </c>
      <c r="G1313">
        <v>10</v>
      </c>
      <c r="H1313">
        <v>10102020</v>
      </c>
      <c r="I1313">
        <v>1.07</v>
      </c>
      <c r="J1313">
        <v>2.2000000000000002</v>
      </c>
      <c r="K1313">
        <v>1.21</v>
      </c>
      <c r="L1313">
        <v>1.97</v>
      </c>
      <c r="M1313">
        <v>2.88</v>
      </c>
      <c r="N1313">
        <v>-12.27</v>
      </c>
      <c r="O1313">
        <v>-7.97</v>
      </c>
      <c r="P1313">
        <v>2.41</v>
      </c>
      <c r="Q1313">
        <v>2.4500000000000002</v>
      </c>
      <c r="R1313">
        <v>-12.49</v>
      </c>
      <c r="S1313">
        <v>-10.14</v>
      </c>
      <c r="T1313">
        <v>6.5</v>
      </c>
      <c r="U1313">
        <v>20.32</v>
      </c>
      <c r="V1313">
        <v>66.459999999999994</v>
      </c>
      <c r="W1313">
        <v>-14.72</v>
      </c>
      <c r="X1313" t="e">
        <v>#N/A</v>
      </c>
      <c r="Y1313" t="e">
        <v>#N/A</v>
      </c>
      <c r="Z1313" t="e">
        <v>#N/A</v>
      </c>
      <c r="AA1313" t="e">
        <v>#N/A</v>
      </c>
      <c r="AB1313" t="e">
        <v>#N/A</v>
      </c>
      <c r="AC1313" t="e">
        <v>#N/A</v>
      </c>
      <c r="AD1313" t="e">
        <v>#N/A</v>
      </c>
      <c r="AE1313" t="e">
        <v>#N/A</v>
      </c>
      <c r="AF1313" t="e">
        <v>#N/A</v>
      </c>
      <c r="AG1313" t="e">
        <v>#N/A</v>
      </c>
      <c r="AH1313" t="e">
        <v>#N/A</v>
      </c>
      <c r="AI1313">
        <v>72.03</v>
      </c>
      <c r="AJ1313">
        <v>73.64</v>
      </c>
      <c r="AK1313">
        <v>133.19999999999999</v>
      </c>
      <c r="AL1313">
        <v>184.20</v>
      </c>
      <c r="AM1313" t="s">
        <v>23</v>
      </c>
      <c r="AN1313" t="s">
        <v>23</v>
      </c>
      <c r="AO1313" t="s">
        <v>23</v>
      </c>
      <c r="AP1313" t="s">
        <v>23</v>
      </c>
      <c r="AQ1313" t="s">
        <v>23</v>
      </c>
      <c r="AR1313" t="s">
        <v>23</v>
      </c>
      <c r="AS1313" t="s">
        <v>23</v>
      </c>
      <c r="AT1313" t="s">
        <v>23</v>
      </c>
      <c r="AU1313" t="s">
        <v>23</v>
      </c>
      <c r="AV1313" t="s">
        <v>23</v>
      </c>
      <c r="AW1313" t="s">
        <v>23</v>
      </c>
      <c r="AX1313">
        <v>11.081538460000001</v>
      </c>
      <c r="AY1313">
        <v>3.6240157480000001</v>
      </c>
      <c r="AZ1313">
        <v>2.0042130600000001</v>
      </c>
      <c r="BA1313">
        <v>-12.51358696</v>
      </c>
    </row>
    <row r="1314" spans="1:53" ht="14.4" hidden="1">
      <c r="A1314" t="s">
        <v>2631</v>
      </c>
      <c r="B1314" t="s">
        <v>2632</v>
      </c>
      <c r="C1314">
        <v>25504010</v>
      </c>
      <c r="D1314">
        <v>5621</v>
      </c>
      <c r="E1314">
        <v>3.2565232399999999</v>
      </c>
      <c r="F1314">
        <v>255040</v>
      </c>
      <c r="G1314">
        <v>25</v>
      </c>
      <c r="H1314">
        <v>25504010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>
        <v>0</v>
      </c>
      <c r="R1314">
        <v>-10.16</v>
      </c>
      <c r="S1314">
        <v>0</v>
      </c>
      <c r="T1314">
        <v>7.18</v>
      </c>
      <c r="U1314">
        <v>4.1399999999999997</v>
      </c>
      <c r="V1314">
        <v>1.39</v>
      </c>
      <c r="W1314">
        <v>2.0499999999999998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  <c r="AC1314" t="e">
        <v>#N/A</v>
      </c>
      <c r="AD1314" t="e">
        <v>#N/A</v>
      </c>
      <c r="AE1314" t="e">
        <v>#N/A</v>
      </c>
      <c r="AF1314" t="e">
        <v>#N/A</v>
      </c>
      <c r="AG1314" t="e">
        <v>#N/A</v>
      </c>
      <c r="AH1314" t="e">
        <v>#N/A</v>
      </c>
      <c r="AI1314">
        <v>55.54</v>
      </c>
      <c r="AJ1314">
        <v>35.78</v>
      </c>
      <c r="AK1314">
        <v>26.54</v>
      </c>
      <c r="AL1314">
        <v>41.42</v>
      </c>
      <c r="AM1314" t="s">
        <v>23</v>
      </c>
      <c r="AN1314" t="s">
        <v>23</v>
      </c>
      <c r="AO1314" t="s">
        <v>23</v>
      </c>
      <c r="AP1314" t="s">
        <v>23</v>
      </c>
      <c r="AQ1314" t="s">
        <v>23</v>
      </c>
      <c r="AR1314" t="s">
        <v>23</v>
      </c>
      <c r="AS1314" t="s">
        <v>23</v>
      </c>
      <c r="AT1314" t="s">
        <v>23</v>
      </c>
      <c r="AU1314" t="s">
        <v>23</v>
      </c>
      <c r="AV1314" t="s">
        <v>23</v>
      </c>
      <c r="AW1314" t="s">
        <v>23</v>
      </c>
      <c r="AX1314">
        <v>7.7353760449999998</v>
      </c>
      <c r="AY1314">
        <v>8.6425120769999992</v>
      </c>
      <c r="AZ1314">
        <v>19.09352518</v>
      </c>
      <c r="BA1314">
        <v>20.204878050000001</v>
      </c>
    </row>
    <row r="1315" spans="1:53" ht="14.4" hidden="1">
      <c r="A1315" t="s">
        <v>2633</v>
      </c>
      <c r="B1315" t="s">
        <v>2634</v>
      </c>
      <c r="C1315">
        <v>20106010</v>
      </c>
      <c r="D1315">
        <v>3714</v>
      </c>
      <c r="E1315">
        <v>3.2557012799999998</v>
      </c>
      <c r="F1315">
        <v>201060</v>
      </c>
      <c r="G1315">
        <v>20</v>
      </c>
      <c r="H1315">
        <v>20106010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>
        <v>0</v>
      </c>
      <c r="T1315">
        <v>2.06</v>
      </c>
      <c r="U1315">
        <v>2.04</v>
      </c>
      <c r="V1315">
        <v>2.0499999999999998</v>
      </c>
      <c r="W1315">
        <v>2.2200000000000002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  <c r="AC1315" t="e">
        <v>#N/A</v>
      </c>
      <c r="AD1315" t="e">
        <v>#N/A</v>
      </c>
      <c r="AE1315" t="e">
        <v>#N/A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>
        <v>23.49</v>
      </c>
      <c r="AL1315">
        <v>39.18</v>
      </c>
      <c r="AM1315" t="s">
        <v>23</v>
      </c>
      <c r="AN1315" t="s">
        <v>23</v>
      </c>
      <c r="AO1315" t="s">
        <v>23</v>
      </c>
      <c r="AP1315" t="s">
        <v>23</v>
      </c>
      <c r="AQ1315" t="s">
        <v>23</v>
      </c>
      <c r="AR1315" t="s">
        <v>23</v>
      </c>
      <c r="AS1315" t="s">
        <v>23</v>
      </c>
      <c r="AT1315" t="s">
        <v>23</v>
      </c>
      <c r="AU1315" t="s">
        <v>23</v>
      </c>
      <c r="AV1315" t="s">
        <v>23</v>
      </c>
      <c r="AW1315" t="s">
        <v>23</v>
      </c>
      <c r="AX1315" t="s">
        <v>23</v>
      </c>
      <c r="AY1315" t="s">
        <v>23</v>
      </c>
      <c r="AZ1315">
        <v>11.45853659</v>
      </c>
      <c r="BA1315">
        <v>17.648648649999998</v>
      </c>
    </row>
    <row r="1316" spans="1:53" ht="14.4" hidden="1">
      <c r="A1316" t="s">
        <v>2635</v>
      </c>
      <c r="B1316" t="s">
        <v>2636</v>
      </c>
      <c r="C1316">
        <v>10101020</v>
      </c>
      <c r="D1316">
        <v>1389</v>
      </c>
      <c r="E1316">
        <v>3.25034424</v>
      </c>
      <c r="F1316">
        <v>101010</v>
      </c>
      <c r="G1316">
        <v>10</v>
      </c>
      <c r="H1316">
        <v>10101020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>
        <v>-0.13</v>
      </c>
      <c r="O1316">
        <v>-0.88</v>
      </c>
      <c r="P1316">
        <v>1.43</v>
      </c>
      <c r="Q1316">
        <v>1.81</v>
      </c>
      <c r="R1316">
        <v>0.53</v>
      </c>
      <c r="S1316">
        <v>-1.36</v>
      </c>
      <c r="T1316">
        <v>-1.03</v>
      </c>
      <c r="U1316">
        <v>2.11</v>
      </c>
      <c r="V1316">
        <v>3.15</v>
      </c>
      <c r="W1316">
        <v>1.87</v>
      </c>
      <c r="X1316" t="e">
        <v>#N/A</v>
      </c>
      <c r="Y1316" t="e">
        <v>#N/A</v>
      </c>
      <c r="Z1316" t="e">
        <v>#N/A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>
        <v>12.95</v>
      </c>
      <c r="AG1316">
        <v>11.12</v>
      </c>
      <c r="AH1316">
        <v>10.31</v>
      </c>
      <c r="AI1316">
        <v>9.6999999999999993</v>
      </c>
      <c r="AJ1316">
        <v>16.010000000000002</v>
      </c>
      <c r="AK1316">
        <v>18.14</v>
      </c>
      <c r="AL1316">
        <v>19.89</v>
      </c>
      <c r="AM1316" t="s">
        <v>23</v>
      </c>
      <c r="AN1316" t="s">
        <v>23</v>
      </c>
      <c r="AO1316" t="s">
        <v>23</v>
      </c>
      <c r="AP1316" t="s">
        <v>23</v>
      </c>
      <c r="AQ1316" t="s">
        <v>23</v>
      </c>
      <c r="AR1316" t="s">
        <v>23</v>
      </c>
      <c r="AS1316" t="s">
        <v>23</v>
      </c>
      <c r="AT1316" t="s">
        <v>23</v>
      </c>
      <c r="AU1316">
        <v>7.1546961329999998</v>
      </c>
      <c r="AV1316">
        <v>20.981132079999998</v>
      </c>
      <c r="AW1316">
        <v>-7.5808823529999998</v>
      </c>
      <c r="AX1316">
        <v>-9.4174757279999994</v>
      </c>
      <c r="AY1316">
        <v>7.5876777249999998</v>
      </c>
      <c r="AZ1316">
        <v>5.7587301589999997</v>
      </c>
      <c r="BA1316">
        <v>10.636363640000001</v>
      </c>
    </row>
    <row r="1317" spans="1:53" ht="14.4" hidden="1">
      <c r="A1317" t="s">
        <v>2637</v>
      </c>
      <c r="B1317" t="s">
        <v>2638</v>
      </c>
      <c r="C1317">
        <v>45103010</v>
      </c>
      <c r="D1317">
        <v>7370</v>
      </c>
      <c r="E1317">
        <v>3.2498769599999999</v>
      </c>
      <c r="F1317">
        <v>451030</v>
      </c>
      <c r="G1317">
        <v>45</v>
      </c>
      <c r="H1317">
        <v>45103010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  <c r="R1317" t="e">
        <v>#N/A</v>
      </c>
      <c r="S1317" t="e">
        <v>#N/A</v>
      </c>
      <c r="T1317">
        <v>-0.32</v>
      </c>
      <c r="U1317">
        <v>-0.20</v>
      </c>
      <c r="V1317">
        <v>-1.22</v>
      </c>
      <c r="W1317">
        <v>-0.17</v>
      </c>
      <c r="X1317" t="e">
        <v>#N/A</v>
      </c>
      <c r="Y1317" t="e">
        <v>#N/A</v>
      </c>
      <c r="Z1317" t="e">
        <v>#N/A</v>
      </c>
      <c r="AA1317" t="e">
        <v>#N/A</v>
      </c>
      <c r="AB1317" t="e">
        <v>#N/A</v>
      </c>
      <c r="AC1317" t="e">
        <v>#N/A</v>
      </c>
      <c r="AD1317" t="e">
        <v>#N/A</v>
      </c>
      <c r="AE1317" t="e">
        <v>#N/A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>
        <v>27.78</v>
      </c>
      <c r="AL1317">
        <v>41.24</v>
      </c>
      <c r="AM1317" t="s">
        <v>23</v>
      </c>
      <c r="AN1317" t="s">
        <v>23</v>
      </c>
      <c r="AO1317" t="s">
        <v>23</v>
      </c>
      <c r="AP1317" t="s">
        <v>23</v>
      </c>
      <c r="AQ1317" t="s">
        <v>23</v>
      </c>
      <c r="AR1317" t="s">
        <v>23</v>
      </c>
      <c r="AS1317" t="s">
        <v>23</v>
      </c>
      <c r="AT1317" t="s">
        <v>23</v>
      </c>
      <c r="AU1317" t="s">
        <v>23</v>
      </c>
      <c r="AV1317" t="s">
        <v>23</v>
      </c>
      <c r="AW1317" t="s">
        <v>23</v>
      </c>
      <c r="AX1317" t="s">
        <v>23</v>
      </c>
      <c r="AY1317" t="s">
        <v>23</v>
      </c>
      <c r="AZ1317">
        <v>-22.770491799999999</v>
      </c>
      <c r="BA1317">
        <v>-242.58823530000001</v>
      </c>
    </row>
    <row r="1318" spans="1:53" ht="14.4" hidden="1">
      <c r="A1318" t="s">
        <v>2639</v>
      </c>
      <c r="B1318" t="s">
        <v>2640</v>
      </c>
      <c r="C1318">
        <v>45103010</v>
      </c>
      <c r="D1318">
        <v>7372</v>
      </c>
      <c r="E1318">
        <v>3.2496596499999999</v>
      </c>
      <c r="F1318">
        <v>451030</v>
      </c>
      <c r="G1318">
        <v>45</v>
      </c>
      <c r="H1318">
        <v>45103010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>
        <v>0</v>
      </c>
      <c r="R1318">
        <v>0.15</v>
      </c>
      <c r="S1318">
        <v>0.13</v>
      </c>
      <c r="T1318">
        <v>0.18</v>
      </c>
      <c r="U1318">
        <v>0.25</v>
      </c>
      <c r="V1318">
        <v>0.41</v>
      </c>
      <c r="W1318">
        <v>0.32</v>
      </c>
      <c r="X1318" t="e">
        <v>#N/A</v>
      </c>
      <c r="Y1318" t="e">
        <v>#N/A</v>
      </c>
      <c r="Z1318" t="e">
        <v>#N/A</v>
      </c>
      <c r="AA1318" t="e">
        <v>#N/A</v>
      </c>
      <c r="AB1318" t="e">
        <v>#N/A</v>
      </c>
      <c r="AC1318" t="e">
        <v>#N/A</v>
      </c>
      <c r="AD1318" t="e">
        <v>#N/A</v>
      </c>
      <c r="AE1318" t="e">
        <v>#N/A</v>
      </c>
      <c r="AF1318" t="e">
        <v>#N/A</v>
      </c>
      <c r="AG1318" t="e">
        <v>#N/A</v>
      </c>
      <c r="AH1318" t="e">
        <v>#N/A</v>
      </c>
      <c r="AI1318">
        <v>33.28</v>
      </c>
      <c r="AJ1318">
        <v>21.96</v>
      </c>
      <c r="AK1318">
        <v>36.78</v>
      </c>
      <c r="AL1318">
        <v>19.21</v>
      </c>
      <c r="AM1318" t="s">
        <v>23</v>
      </c>
      <c r="AN1318" t="s">
        <v>23</v>
      </c>
      <c r="AO1318" t="s">
        <v>23</v>
      </c>
      <c r="AP1318" t="s">
        <v>23</v>
      </c>
      <c r="AQ1318" t="s">
        <v>23</v>
      </c>
      <c r="AR1318" t="s">
        <v>23</v>
      </c>
      <c r="AS1318" t="s">
        <v>23</v>
      </c>
      <c r="AT1318" t="s">
        <v>23</v>
      </c>
      <c r="AU1318" t="s">
        <v>23</v>
      </c>
      <c r="AV1318" t="s">
        <v>23</v>
      </c>
      <c r="AW1318" t="s">
        <v>23</v>
      </c>
      <c r="AX1318">
        <v>184.88888890000001</v>
      </c>
      <c r="AY1318">
        <v>87.84</v>
      </c>
      <c r="AZ1318">
        <v>89.707317070000002</v>
      </c>
      <c r="BA1318">
        <v>60.03125</v>
      </c>
    </row>
    <row r="1319" spans="1:53" ht="14.4" hidden="1">
      <c r="A1319" t="s">
        <v>2641</v>
      </c>
      <c r="B1319" t="s">
        <v>2642</v>
      </c>
      <c r="C1319">
        <v>60104010</v>
      </c>
      <c r="D1319">
        <v>6798</v>
      </c>
      <c r="E1319">
        <v>3.2420916000000002</v>
      </c>
      <c r="F1319">
        <v>601040</v>
      </c>
      <c r="G1319">
        <v>60</v>
      </c>
      <c r="H1319">
        <v>60104010</v>
      </c>
      <c r="I1319">
        <v>0.86</v>
      </c>
      <c r="J1319">
        <v>0.54</v>
      </c>
      <c r="K1319">
        <v>1.02</v>
      </c>
      <c r="L1319">
        <v>1.44</v>
      </c>
      <c r="M1319">
        <v>1.19</v>
      </c>
      <c r="N1319">
        <v>1</v>
      </c>
      <c r="O1319">
        <v>5.30</v>
      </c>
      <c r="P1319">
        <v>1.78</v>
      </c>
      <c r="Q1319">
        <v>1.64</v>
      </c>
      <c r="R1319">
        <v>1.30</v>
      </c>
      <c r="S1319">
        <v>3.32</v>
      </c>
      <c r="T1319">
        <v>2.98</v>
      </c>
      <c r="U1319">
        <v>1.49</v>
      </c>
      <c r="V1319">
        <v>1.39</v>
      </c>
      <c r="W1319">
        <v>0.94</v>
      </c>
      <c r="X1319">
        <v>31.85</v>
      </c>
      <c r="Y1319">
        <v>29.67</v>
      </c>
      <c r="Z1319">
        <v>33.450000000000003</v>
      </c>
      <c r="AA1319">
        <v>36.17</v>
      </c>
      <c r="AB1319">
        <v>44.28</v>
      </c>
      <c r="AC1319">
        <v>43.60</v>
      </c>
      <c r="AD1319">
        <v>51.01</v>
      </c>
      <c r="AE1319">
        <v>50.91</v>
      </c>
      <c r="AF1319">
        <v>38.69</v>
      </c>
      <c r="AG1319">
        <v>48.91</v>
      </c>
      <c r="AH1319">
        <v>39.630000000000003</v>
      </c>
      <c r="AI1319">
        <v>44.59</v>
      </c>
      <c r="AJ1319">
        <v>27.98</v>
      </c>
      <c r="AK1319">
        <v>22.96</v>
      </c>
      <c r="AL1319">
        <v>30.58</v>
      </c>
      <c r="AM1319">
        <v>37.034883720000003</v>
      </c>
      <c r="AN1319">
        <v>54.944444439999998</v>
      </c>
      <c r="AO1319">
        <v>32.794117649999997</v>
      </c>
      <c r="AP1319">
        <v>25.118055559999998</v>
      </c>
      <c r="AQ1319">
        <v>37.210084029999997</v>
      </c>
      <c r="AR1319">
        <v>43.60</v>
      </c>
      <c r="AS1319">
        <v>9.6245283019999999</v>
      </c>
      <c r="AT1319">
        <v>28.601123600000001</v>
      </c>
      <c r="AU1319">
        <v>23.591463409999999</v>
      </c>
      <c r="AV1319">
        <v>37.623076920000003</v>
      </c>
      <c r="AW1319">
        <v>11.93674699</v>
      </c>
      <c r="AX1319">
        <v>14.963087249999999</v>
      </c>
      <c r="AY1319">
        <v>18.778523490000001</v>
      </c>
      <c r="AZ1319">
        <v>16.51798561</v>
      </c>
      <c r="BA1319">
        <v>32.531914890000003</v>
      </c>
    </row>
    <row r="1320" spans="1:53" ht="14.4" hidden="1">
      <c r="A1320" t="s">
        <v>2643</v>
      </c>
      <c r="B1320" t="s">
        <v>2644</v>
      </c>
      <c r="C1320">
        <v>40101015</v>
      </c>
      <c r="D1320">
        <v>6020</v>
      </c>
      <c r="E1320">
        <v>3.2419007999999998</v>
      </c>
      <c r="F1320">
        <v>401010</v>
      </c>
      <c r="G1320">
        <v>40</v>
      </c>
      <c r="H1320">
        <v>40101015</v>
      </c>
      <c r="I1320">
        <v>1.89</v>
      </c>
      <c r="J1320">
        <v>2.0099999999999998</v>
      </c>
      <c r="K1320">
        <v>1.93</v>
      </c>
      <c r="L1320">
        <v>1.94</v>
      </c>
      <c r="M1320">
        <v>2.2200000000000002</v>
      </c>
      <c r="N1320">
        <v>2.19</v>
      </c>
      <c r="O1320">
        <v>2.3199999999999998</v>
      </c>
      <c r="P1320">
        <v>3.03</v>
      </c>
      <c r="Q1320">
        <v>3.24</v>
      </c>
      <c r="R1320">
        <v>3.23</v>
      </c>
      <c r="S1320">
        <v>3.08</v>
      </c>
      <c r="T1320">
        <v>3.48</v>
      </c>
      <c r="U1320">
        <v>3.46</v>
      </c>
      <c r="V1320">
        <v>2.4500000000000002</v>
      </c>
      <c r="W1320">
        <v>3.44</v>
      </c>
      <c r="X1320">
        <v>27.77</v>
      </c>
      <c r="Y1320">
        <v>27.80</v>
      </c>
      <c r="Z1320">
        <v>27.36</v>
      </c>
      <c r="AA1320">
        <v>39.68</v>
      </c>
      <c r="AB1320">
        <v>38.130000000000003</v>
      </c>
      <c r="AC1320">
        <v>39.94</v>
      </c>
      <c r="AD1320">
        <v>61.79</v>
      </c>
      <c r="AE1320">
        <v>53.75</v>
      </c>
      <c r="AF1320">
        <v>58.30</v>
      </c>
      <c r="AG1320">
        <v>70.94</v>
      </c>
      <c r="AH1320">
        <v>62.31</v>
      </c>
      <c r="AI1320">
        <v>74.48</v>
      </c>
      <c r="AJ1320">
        <v>62.95</v>
      </c>
      <c r="AK1320">
        <v>52.11</v>
      </c>
      <c r="AL1320">
        <v>61.68</v>
      </c>
      <c r="AM1320">
        <v>14.69312169</v>
      </c>
      <c r="AN1320">
        <v>13.83084577</v>
      </c>
      <c r="AO1320">
        <v>14.1761658</v>
      </c>
      <c r="AP1320">
        <v>20.453608249999998</v>
      </c>
      <c r="AQ1320">
        <v>17.175675680000001</v>
      </c>
      <c r="AR1320">
        <v>18.237442919999999</v>
      </c>
      <c r="AS1320">
        <v>26.633620690000001</v>
      </c>
      <c r="AT1320">
        <v>17.73927393</v>
      </c>
      <c r="AU1320">
        <v>17.993827159999999</v>
      </c>
      <c r="AV1320">
        <v>21.962848300000001</v>
      </c>
      <c r="AW1320">
        <v>20.230519480000002</v>
      </c>
      <c r="AX1320">
        <v>21.402298850000001</v>
      </c>
      <c r="AY1320">
        <v>18.193641620000001</v>
      </c>
      <c r="AZ1320">
        <v>21.269387760000001</v>
      </c>
      <c r="BA1320">
        <v>17.93023256</v>
      </c>
    </row>
    <row r="1321" spans="1:53" ht="14.4" hidden="1">
      <c r="A1321" t="s">
        <v>2645</v>
      </c>
      <c r="B1321" t="s">
        <v>2646</v>
      </c>
      <c r="C1321">
        <v>15105020</v>
      </c>
      <c r="D1321">
        <v>2621</v>
      </c>
      <c r="E1321">
        <v>3.2404521599999998</v>
      </c>
      <c r="F1321">
        <v>151050</v>
      </c>
      <c r="G1321">
        <v>15</v>
      </c>
      <c r="H1321">
        <v>15105020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>
        <v>8.4499999999999993</v>
      </c>
      <c r="S1321">
        <v>3.81</v>
      </c>
      <c r="T1321">
        <v>7.53</v>
      </c>
      <c r="U1321">
        <v>2.66</v>
      </c>
      <c r="V1321">
        <v>5.93</v>
      </c>
      <c r="W1321">
        <v>7.18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  <c r="AC1321" t="e">
        <v>#N/A</v>
      </c>
      <c r="AD1321" t="e">
        <v>#N/A</v>
      </c>
      <c r="AE1321" t="e">
        <v>#N/A</v>
      </c>
      <c r="AF1321" t="e">
        <v>#N/A</v>
      </c>
      <c r="AG1321" t="e">
        <v>#N/A</v>
      </c>
      <c r="AH1321" t="e">
        <v>#N/A</v>
      </c>
      <c r="AI1321">
        <v>27.89</v>
      </c>
      <c r="AJ1321">
        <v>48.59</v>
      </c>
      <c r="AK1321">
        <v>49.11</v>
      </c>
      <c r="AL1321">
        <v>79.02</v>
      </c>
      <c r="AM1321" t="s">
        <v>23</v>
      </c>
      <c r="AN1321" t="s">
        <v>23</v>
      </c>
      <c r="AO1321" t="s">
        <v>23</v>
      </c>
      <c r="AP1321" t="s">
        <v>23</v>
      </c>
      <c r="AQ1321" t="s">
        <v>23</v>
      </c>
      <c r="AR1321" t="s">
        <v>23</v>
      </c>
      <c r="AS1321" t="s">
        <v>23</v>
      </c>
      <c r="AT1321" t="s">
        <v>23</v>
      </c>
      <c r="AU1321" t="s">
        <v>23</v>
      </c>
      <c r="AV1321" t="s">
        <v>23</v>
      </c>
      <c r="AW1321" t="s">
        <v>23</v>
      </c>
      <c r="AX1321">
        <v>3.7038512620000001</v>
      </c>
      <c r="AY1321">
        <v>18.266917289999999</v>
      </c>
      <c r="AZ1321">
        <v>8.2816188870000005</v>
      </c>
      <c r="BA1321">
        <v>11.00557103</v>
      </c>
    </row>
    <row r="1322" spans="1:53" ht="14.4" hidden="1">
      <c r="A1322" t="s">
        <v>2647</v>
      </c>
      <c r="B1322" t="s">
        <v>2648</v>
      </c>
      <c r="C1322">
        <v>35101010</v>
      </c>
      <c r="D1322">
        <v>3845</v>
      </c>
      <c r="E1322">
        <v>3.2213799999999999</v>
      </c>
      <c r="F1322">
        <v>351010</v>
      </c>
      <c r="G1322">
        <v>35</v>
      </c>
      <c r="H1322">
        <v>35101010</v>
      </c>
      <c r="I1322" t="e">
        <v>#N/A</v>
      </c>
      <c r="J1322" t="e">
        <v>#N/A</v>
      </c>
      <c r="K1322" t="e">
        <v>#N/A</v>
      </c>
      <c r="L1322">
        <v>-0.94</v>
      </c>
      <c r="M1322">
        <v>-0.98</v>
      </c>
      <c r="N1322">
        <v>-1.35</v>
      </c>
      <c r="O1322">
        <v>-1.54</v>
      </c>
      <c r="P1322">
        <v>-0.70</v>
      </c>
      <c r="Q1322">
        <v>-0.69</v>
      </c>
      <c r="R1322">
        <v>-0.070000000000000007</v>
      </c>
      <c r="S1322">
        <v>0.18</v>
      </c>
      <c r="T1322">
        <v>-0.56000000000000005</v>
      </c>
      <c r="U1322">
        <v>-0.88</v>
      </c>
      <c r="V1322">
        <v>-1.95</v>
      </c>
      <c r="W1322">
        <v>-1.56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  <c r="AC1322">
        <v>22.36</v>
      </c>
      <c r="AD1322">
        <v>7.85</v>
      </c>
      <c r="AE1322">
        <v>20.20</v>
      </c>
      <c r="AF1322">
        <v>33.479999999999997</v>
      </c>
      <c r="AG1322">
        <v>84.27</v>
      </c>
      <c r="AH1322">
        <v>173.04</v>
      </c>
      <c r="AI1322">
        <v>75.08</v>
      </c>
      <c r="AJ1322">
        <v>73.349999999999994</v>
      </c>
      <c r="AK1322">
        <v>14.93</v>
      </c>
      <c r="AL1322">
        <v>29.80</v>
      </c>
      <c r="AM1322" t="s">
        <v>23</v>
      </c>
      <c r="AN1322" t="s">
        <v>23</v>
      </c>
      <c r="AO1322" t="s">
        <v>23</v>
      </c>
      <c r="AP1322" t="s">
        <v>23</v>
      </c>
      <c r="AQ1322" t="s">
        <v>23</v>
      </c>
      <c r="AR1322">
        <v>-16.56296296</v>
      </c>
      <c r="AS1322">
        <v>-5.0974025970000003</v>
      </c>
      <c r="AT1322">
        <v>-28.85714286</v>
      </c>
      <c r="AU1322">
        <v>-48.52173913</v>
      </c>
      <c r="AV1322">
        <v>-1203.857143</v>
      </c>
      <c r="AW1322">
        <v>961.33333330000005</v>
      </c>
      <c r="AX1322">
        <v>-134.07142859999999</v>
      </c>
      <c r="AY1322">
        <v>-83.352272729999996</v>
      </c>
      <c r="AZ1322">
        <v>-7.656410256</v>
      </c>
      <c r="BA1322">
        <v>-19.102564099999999</v>
      </c>
    </row>
    <row r="1323" spans="1:53" ht="14.4" hidden="1">
      <c r="A1323" t="s">
        <v>2649</v>
      </c>
      <c r="B1323" t="s">
        <v>2650</v>
      </c>
      <c r="C1323">
        <v>10101010</v>
      </c>
      <c r="D1323">
        <v>1381</v>
      </c>
      <c r="E1323">
        <v>3.2210365599999999</v>
      </c>
      <c r="F1323">
        <v>101010</v>
      </c>
      <c r="G1323">
        <v>10</v>
      </c>
      <c r="H1323">
        <v>10101010</v>
      </c>
      <c r="I1323">
        <v>0.76</v>
      </c>
      <c r="J1323">
        <v>2.06</v>
      </c>
      <c r="K1323">
        <v>1.96</v>
      </c>
      <c r="L1323">
        <v>1.28</v>
      </c>
      <c r="M1323">
        <v>1.1100000000000001</v>
      </c>
      <c r="N1323">
        <v>-2</v>
      </c>
      <c r="O1323">
        <v>-2.1800000000000002</v>
      </c>
      <c r="P1323">
        <v>0.03</v>
      </c>
      <c r="Q1323">
        <v>-1.47</v>
      </c>
      <c r="R1323">
        <v>-2.10</v>
      </c>
      <c r="S1323">
        <v>-4.2699999999999996</v>
      </c>
      <c r="T1323">
        <v>-3.36</v>
      </c>
      <c r="U1323">
        <v>0.70</v>
      </c>
      <c r="V1323">
        <v>0.88</v>
      </c>
      <c r="W1323">
        <v>-2.44</v>
      </c>
      <c r="X1323">
        <v>21.55</v>
      </c>
      <c r="Y1323">
        <v>19.98</v>
      </c>
      <c r="Z1323">
        <v>18.63</v>
      </c>
      <c r="AA1323">
        <v>25.32</v>
      </c>
      <c r="AB1323">
        <v>16.59</v>
      </c>
      <c r="AC1323">
        <v>15.08</v>
      </c>
      <c r="AD1323">
        <v>26.92</v>
      </c>
      <c r="AE1323">
        <v>23.01</v>
      </c>
      <c r="AF1323">
        <v>10.35</v>
      </c>
      <c r="AG1323">
        <v>10.5</v>
      </c>
      <c r="AH1323">
        <v>5.26</v>
      </c>
      <c r="AI1323">
        <v>8.4499999999999993</v>
      </c>
      <c r="AJ1323">
        <v>16.84</v>
      </c>
      <c r="AK1323">
        <v>10.80</v>
      </c>
      <c r="AL1323">
        <v>8.26</v>
      </c>
      <c r="AM1323">
        <v>28.35526316</v>
      </c>
      <c r="AN1323">
        <v>9.6990291259999992</v>
      </c>
      <c r="AO1323">
        <v>9.5051020410000007</v>
      </c>
      <c r="AP1323">
        <v>19.78125</v>
      </c>
      <c r="AQ1323">
        <v>14.94594595</v>
      </c>
      <c r="AR1323">
        <v>-7.54</v>
      </c>
      <c r="AS1323">
        <v>-12.348623849999999</v>
      </c>
      <c r="AT1323">
        <v>767</v>
      </c>
      <c r="AU1323">
        <v>-7.0408163269999999</v>
      </c>
      <c r="AV1323">
        <v>-5</v>
      </c>
      <c r="AW1323">
        <v>-1.231850117</v>
      </c>
      <c r="AX1323">
        <v>-2.5148809519999999</v>
      </c>
      <c r="AY1323">
        <v>24.057142859999999</v>
      </c>
      <c r="AZ1323">
        <v>12.272727270000001</v>
      </c>
      <c r="BA1323">
        <v>-3.3852459019999999</v>
      </c>
    </row>
    <row r="1324" spans="1:53" ht="14.4" hidden="1">
      <c r="A1324" t="s">
        <v>2651</v>
      </c>
      <c r="B1324" t="s">
        <v>2652</v>
      </c>
      <c r="C1324">
        <v>50201030</v>
      </c>
      <c r="D1324">
        <v>4899</v>
      </c>
      <c r="E1324">
        <v>3.2172668</v>
      </c>
      <c r="F1324">
        <v>502010</v>
      </c>
      <c r="G1324">
        <v>50</v>
      </c>
      <c r="H1324">
        <v>50201030</v>
      </c>
      <c r="I1324">
        <v>2.40</v>
      </c>
      <c r="J1324">
        <v>0.04</v>
      </c>
      <c r="K1324">
        <v>2.40</v>
      </c>
      <c r="L1324">
        <v>0.03</v>
      </c>
      <c r="M1324">
        <v>1.78</v>
      </c>
      <c r="N1324">
        <v>1.75</v>
      </c>
      <c r="O1324">
        <v>1.92</v>
      </c>
      <c r="P1324">
        <v>4.07</v>
      </c>
      <c r="Q1324">
        <v>-0.42</v>
      </c>
      <c r="R1324">
        <v>-0.65</v>
      </c>
      <c r="S1324">
        <v>-0.41</v>
      </c>
      <c r="T1324">
        <v>0.81</v>
      </c>
      <c r="U1324">
        <v>2.10</v>
      </c>
      <c r="V1324">
        <v>-6.28</v>
      </c>
      <c r="W1324">
        <v>-0.44</v>
      </c>
      <c r="X1324">
        <v>24.97</v>
      </c>
      <c r="Y1324">
        <v>20.94</v>
      </c>
      <c r="Z1324">
        <v>34.22</v>
      </c>
      <c r="AA1324">
        <v>49.72</v>
      </c>
      <c r="AB1324">
        <v>52.5</v>
      </c>
      <c r="AC1324">
        <v>39.11</v>
      </c>
      <c r="AD1324">
        <v>51.39</v>
      </c>
      <c r="AE1324">
        <v>59.90</v>
      </c>
      <c r="AF1324">
        <v>36.72</v>
      </c>
      <c r="AG1324">
        <v>43.31</v>
      </c>
      <c r="AH1324">
        <v>21.19</v>
      </c>
      <c r="AI1324">
        <v>26.35</v>
      </c>
      <c r="AJ1324">
        <v>16.68</v>
      </c>
      <c r="AK1324">
        <v>16.57</v>
      </c>
      <c r="AL1324">
        <v>22.90</v>
      </c>
      <c r="AM1324">
        <v>10.40416667</v>
      </c>
      <c r="AN1324">
        <v>523.5</v>
      </c>
      <c r="AO1324">
        <v>14.258333329999999</v>
      </c>
      <c r="AP1324">
        <v>1657.333333</v>
      </c>
      <c r="AQ1324">
        <v>29.49438202</v>
      </c>
      <c r="AR1324">
        <v>22.34857143</v>
      </c>
      <c r="AS1324">
        <v>26.765625</v>
      </c>
      <c r="AT1324">
        <v>14.71744472</v>
      </c>
      <c r="AU1324">
        <v>-87.428571430000005</v>
      </c>
      <c r="AV1324">
        <v>-66.630769229999999</v>
      </c>
      <c r="AW1324">
        <v>-51.68292683</v>
      </c>
      <c r="AX1324">
        <v>32.530864200000003</v>
      </c>
      <c r="AY1324">
        <v>7.9428571430000003</v>
      </c>
      <c r="AZ1324">
        <v>-2.6385350320000001</v>
      </c>
      <c r="BA1324">
        <v>-52.045454550000002</v>
      </c>
    </row>
    <row r="1325" spans="1:53" ht="14.4" hidden="1">
      <c r="A1325" t="s">
        <v>2653</v>
      </c>
      <c r="B1325" t="s">
        <v>2654</v>
      </c>
      <c r="C1325">
        <v>50203010</v>
      </c>
      <c r="D1325">
        <v>7370</v>
      </c>
      <c r="E1325">
        <v>3.2137295400000001</v>
      </c>
      <c r="F1325">
        <v>502030</v>
      </c>
      <c r="G1325">
        <v>50</v>
      </c>
      <c r="H1325">
        <v>50203010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>
        <v>-0.02</v>
      </c>
      <c r="O1325">
        <v>0.06</v>
      </c>
      <c r="P1325">
        <v>0.070000000000000007</v>
      </c>
      <c r="Q1325">
        <v>0.56999999999999995</v>
      </c>
      <c r="R1325">
        <v>0.37</v>
      </c>
      <c r="S1325">
        <v>0.68</v>
      </c>
      <c r="T1325">
        <v>0</v>
      </c>
      <c r="U1325">
        <v>0.62</v>
      </c>
      <c r="V1325">
        <v>0.19</v>
      </c>
      <c r="W1325">
        <v>0.20</v>
      </c>
      <c r="X1325" t="e">
        <v>#N/A</v>
      </c>
      <c r="Y1325" t="e">
        <v>#N/A</v>
      </c>
      <c r="Z1325" t="e">
        <v>#N/A</v>
      </c>
      <c r="AA1325" t="e">
        <v>#N/A</v>
      </c>
      <c r="AB1325" t="e">
        <v>#N/A</v>
      </c>
      <c r="AC1325" t="e">
        <v>#N/A</v>
      </c>
      <c r="AD1325" t="e">
        <v>#N/A</v>
      </c>
      <c r="AE1325">
        <v>29.98</v>
      </c>
      <c r="AF1325">
        <v>33.729999999999997</v>
      </c>
      <c r="AG1325">
        <v>35.18</v>
      </c>
      <c r="AH1325">
        <v>31.73</v>
      </c>
      <c r="AI1325">
        <v>33.64</v>
      </c>
      <c r="AJ1325">
        <v>14.01</v>
      </c>
      <c r="AK1325">
        <v>24.16</v>
      </c>
      <c r="AL1325">
        <v>36.54</v>
      </c>
      <c r="AM1325" t="s">
        <v>23</v>
      </c>
      <c r="AN1325" t="s">
        <v>23</v>
      </c>
      <c r="AO1325" t="s">
        <v>23</v>
      </c>
      <c r="AP1325" t="s">
        <v>23</v>
      </c>
      <c r="AQ1325" t="s">
        <v>23</v>
      </c>
      <c r="AR1325" t="s">
        <v>23</v>
      </c>
      <c r="AS1325" t="s">
        <v>23</v>
      </c>
      <c r="AT1325">
        <v>428.2857143</v>
      </c>
      <c r="AU1325">
        <v>59.1754386</v>
      </c>
      <c r="AV1325">
        <v>95.081081080000004</v>
      </c>
      <c r="AW1325">
        <v>46.66176471</v>
      </c>
      <c r="AX1325" t="s">
        <v>23</v>
      </c>
      <c r="AY1325">
        <v>22.596774190000001</v>
      </c>
      <c r="AZ1325">
        <v>127.1578947</v>
      </c>
      <c r="BA1325">
        <v>182.70</v>
      </c>
    </row>
    <row r="1326" spans="1:53" ht="14.4" hidden="1">
      <c r="A1326" t="s">
        <v>2655</v>
      </c>
      <c r="B1326" t="s">
        <v>2656</v>
      </c>
      <c r="C1326">
        <v>25202010</v>
      </c>
      <c r="D1326">
        <v>3790</v>
      </c>
      <c r="E1326">
        <v>3.2134673999999999</v>
      </c>
      <c r="F1326">
        <v>252020</v>
      </c>
      <c r="G1326">
        <v>25</v>
      </c>
      <c r="H1326">
        <v>25202010</v>
      </c>
      <c r="I1326">
        <v>4.28</v>
      </c>
      <c r="J1326">
        <v>3.20</v>
      </c>
      <c r="K1326">
        <v>4.4000000000000004</v>
      </c>
      <c r="L1326">
        <v>5.35</v>
      </c>
      <c r="M1326">
        <v>6.65</v>
      </c>
      <c r="N1326">
        <v>6.75</v>
      </c>
      <c r="O1326">
        <v>3.27</v>
      </c>
      <c r="P1326">
        <v>2.69</v>
      </c>
      <c r="Q1326">
        <v>5.24</v>
      </c>
      <c r="R1326">
        <v>5.20</v>
      </c>
      <c r="S1326">
        <v>1.99</v>
      </c>
      <c r="T1326">
        <v>7.88</v>
      </c>
      <c r="U1326">
        <v>7.44</v>
      </c>
      <c r="V1326">
        <v>8.7100000000000009</v>
      </c>
      <c r="W1326">
        <v>1.95</v>
      </c>
      <c r="X1326">
        <v>78.02</v>
      </c>
      <c r="Y1326">
        <v>55.98</v>
      </c>
      <c r="Z1326">
        <v>84.15</v>
      </c>
      <c r="AA1326">
        <v>145.63999999999999</v>
      </c>
      <c r="AB1326">
        <v>151.24</v>
      </c>
      <c r="AC1326">
        <v>85.95</v>
      </c>
      <c r="AD1326">
        <v>82.39</v>
      </c>
      <c r="AE1326">
        <v>123.99</v>
      </c>
      <c r="AF1326">
        <v>76.680000000000007</v>
      </c>
      <c r="AG1326">
        <v>101.70</v>
      </c>
      <c r="AH1326">
        <v>95.28</v>
      </c>
      <c r="AI1326">
        <v>109.91</v>
      </c>
      <c r="AJ1326">
        <v>101</v>
      </c>
      <c r="AK1326">
        <v>94.77</v>
      </c>
      <c r="AL1326">
        <v>57.62</v>
      </c>
      <c r="AM1326">
        <v>18.228971959999999</v>
      </c>
      <c r="AN1326">
        <v>17.493749999999999</v>
      </c>
      <c r="AO1326">
        <v>19.125</v>
      </c>
      <c r="AP1326">
        <v>27.222429909999999</v>
      </c>
      <c r="AQ1326">
        <v>22.742857140000002</v>
      </c>
      <c r="AR1326">
        <v>12.733333330000001</v>
      </c>
      <c r="AS1326">
        <v>25.19571865</v>
      </c>
      <c r="AT1326">
        <v>46.092936799999997</v>
      </c>
      <c r="AU1326">
        <v>14.63358779</v>
      </c>
      <c r="AV1326">
        <v>19.55769231</v>
      </c>
      <c r="AW1326">
        <v>47.879396980000003</v>
      </c>
      <c r="AX1326">
        <v>13.947969540000001</v>
      </c>
      <c r="AY1326">
        <v>13.57526882</v>
      </c>
      <c r="AZ1326">
        <v>10.880597010000001</v>
      </c>
      <c r="BA1326">
        <v>29.54871795</v>
      </c>
    </row>
    <row r="1327" spans="1:53" ht="14.4" hidden="1">
      <c r="A1327" t="s">
        <v>2657</v>
      </c>
      <c r="B1327" t="s">
        <v>2658</v>
      </c>
      <c r="C1327">
        <v>40101010</v>
      </c>
      <c r="D1327">
        <v>6020</v>
      </c>
      <c r="E1327">
        <v>3.2044836600000002</v>
      </c>
      <c r="F1327">
        <v>401010</v>
      </c>
      <c r="G1327">
        <v>40</v>
      </c>
      <c r="H1327">
        <v>40101010</v>
      </c>
      <c r="I1327">
        <v>0.97</v>
      </c>
      <c r="J1327">
        <v>1.45</v>
      </c>
      <c r="K1327">
        <v>1.1299999999999999</v>
      </c>
      <c r="L1327">
        <v>0.98</v>
      </c>
      <c r="M1327">
        <v>0.16</v>
      </c>
      <c r="N1327">
        <v>1.1200000000000001</v>
      </c>
      <c r="O1327">
        <v>1.27</v>
      </c>
      <c r="P1327">
        <v>1.51</v>
      </c>
      <c r="Q1327">
        <v>1.39</v>
      </c>
      <c r="R1327">
        <v>1.38</v>
      </c>
      <c r="S1327">
        <v>0.77</v>
      </c>
      <c r="T1327">
        <v>1.40</v>
      </c>
      <c r="U1327">
        <v>1.08</v>
      </c>
      <c r="V1327">
        <v>1.28</v>
      </c>
      <c r="W1327">
        <v>1.71</v>
      </c>
      <c r="X1327">
        <v>9.7899999999999991</v>
      </c>
      <c r="Y1327">
        <v>7.17</v>
      </c>
      <c r="Z1327">
        <v>9.49</v>
      </c>
      <c r="AA1327">
        <v>14.01</v>
      </c>
      <c r="AB1327">
        <v>12.97</v>
      </c>
      <c r="AC1327">
        <v>13.46</v>
      </c>
      <c r="AD1327">
        <v>14.10</v>
      </c>
      <c r="AE1327">
        <v>18.46</v>
      </c>
      <c r="AF1327">
        <v>10.66</v>
      </c>
      <c r="AG1327">
        <v>12.05</v>
      </c>
      <c r="AH1327">
        <v>9.44</v>
      </c>
      <c r="AI1327">
        <v>13.92</v>
      </c>
      <c r="AJ1327">
        <v>12.17</v>
      </c>
      <c r="AK1327">
        <v>15.02</v>
      </c>
      <c r="AL1327">
        <v>15.67</v>
      </c>
      <c r="AM1327">
        <v>10.09278351</v>
      </c>
      <c r="AN1327">
        <v>4.9448275859999997</v>
      </c>
      <c r="AO1327">
        <v>8.398230088</v>
      </c>
      <c r="AP1327">
        <v>14.295918370000001</v>
      </c>
      <c r="AQ1327">
        <v>81.0625</v>
      </c>
      <c r="AR1327">
        <v>12.01785714</v>
      </c>
      <c r="AS1327">
        <v>11.1023622</v>
      </c>
      <c r="AT1327">
        <v>12.225165560000001</v>
      </c>
      <c r="AU1327">
        <v>7.6690647480000003</v>
      </c>
      <c r="AV1327">
        <v>8.7318840580000003</v>
      </c>
      <c r="AW1327">
        <v>12.259740259999999</v>
      </c>
      <c r="AX1327">
        <v>9.9428571429999995</v>
      </c>
      <c r="AY1327">
        <v>11.268518520000001</v>
      </c>
      <c r="AZ1327">
        <v>11.734375</v>
      </c>
      <c r="BA1327">
        <v>9.1637426899999994</v>
      </c>
    </row>
    <row r="1328" spans="1:53" ht="14.4" hidden="1">
      <c r="A1328" t="s">
        <v>2659</v>
      </c>
      <c r="B1328" t="s">
        <v>2660</v>
      </c>
      <c r="C1328">
        <v>25504010</v>
      </c>
      <c r="D1328">
        <v>5600</v>
      </c>
      <c r="E1328">
        <v>3.2023403400000001</v>
      </c>
      <c r="F1328">
        <v>255040</v>
      </c>
      <c r="G1328">
        <v>25</v>
      </c>
      <c r="H1328">
        <v>25504010</v>
      </c>
      <c r="I1328">
        <v>0.70</v>
      </c>
      <c r="J1328">
        <v>0.77</v>
      </c>
      <c r="K1328">
        <v>1.1599999999999999</v>
      </c>
      <c r="L1328">
        <v>0.43</v>
      </c>
      <c r="M1328">
        <v>0.42</v>
      </c>
      <c r="N1328">
        <v>1.1100000000000001</v>
      </c>
      <c r="O1328">
        <v>1.1599999999999999</v>
      </c>
      <c r="P1328">
        <v>1.1299999999999999</v>
      </c>
      <c r="Q1328">
        <v>1.47</v>
      </c>
      <c r="R1328">
        <v>1.1200000000000001</v>
      </c>
      <c r="S1328">
        <v>-1.26</v>
      </c>
      <c r="T1328">
        <v>2.0299999999999998</v>
      </c>
      <c r="U1328">
        <v>0.64</v>
      </c>
      <c r="V1328">
        <v>0.86</v>
      </c>
      <c r="W1328">
        <v>1.68</v>
      </c>
      <c r="X1328">
        <v>14.63</v>
      </c>
      <c r="Y1328">
        <v>15.29</v>
      </c>
      <c r="Z1328">
        <v>20.51</v>
      </c>
      <c r="AA1328">
        <v>14.40</v>
      </c>
      <c r="AB1328">
        <v>13.88</v>
      </c>
      <c r="AC1328">
        <v>15.5</v>
      </c>
      <c r="AD1328">
        <v>15.17</v>
      </c>
      <c r="AE1328">
        <v>18.80</v>
      </c>
      <c r="AF1328">
        <v>19.329999999999998</v>
      </c>
      <c r="AG1328">
        <v>14.70</v>
      </c>
      <c r="AH1328">
        <v>20.07</v>
      </c>
      <c r="AI1328">
        <v>25.32</v>
      </c>
      <c r="AJ1328">
        <v>13.96</v>
      </c>
      <c r="AK1328">
        <v>21.16</v>
      </c>
      <c r="AL1328">
        <v>16.670000000000002</v>
      </c>
      <c r="AM1328">
        <v>20.90</v>
      </c>
      <c r="AN1328">
        <v>19.85714286</v>
      </c>
      <c r="AO1328">
        <v>17.681034480000001</v>
      </c>
      <c r="AP1328">
        <v>33.488372089999999</v>
      </c>
      <c r="AQ1328">
        <v>33.047619050000002</v>
      </c>
      <c r="AR1328">
        <v>13.963963959999999</v>
      </c>
      <c r="AS1328">
        <v>13.07758621</v>
      </c>
      <c r="AT1328">
        <v>16.63716814</v>
      </c>
      <c r="AU1328">
        <v>13.14965986</v>
      </c>
      <c r="AV1328">
        <v>13.125</v>
      </c>
      <c r="AW1328">
        <v>-15.92857143</v>
      </c>
      <c r="AX1328">
        <v>12.472906399999999</v>
      </c>
      <c r="AY1328">
        <v>21.8125</v>
      </c>
      <c r="AZ1328">
        <v>24.60465116</v>
      </c>
      <c r="BA1328">
        <v>9.9226190479999996</v>
      </c>
    </row>
    <row r="1329" spans="1:53" ht="14.4" hidden="1">
      <c r="A1329" t="s">
        <v>2661</v>
      </c>
      <c r="B1329" t="s">
        <v>2662</v>
      </c>
      <c r="C1329">
        <v>15104030</v>
      </c>
      <c r="D1329">
        <v>1040</v>
      </c>
      <c r="E1329">
        <v>3.1998160000000002</v>
      </c>
      <c r="F1329">
        <v>151040</v>
      </c>
      <c r="G1329">
        <v>15</v>
      </c>
      <c r="H1329">
        <v>15104030</v>
      </c>
      <c r="I1329" t="e">
        <v>#N/A</v>
      </c>
      <c r="J1329">
        <v>0.16</v>
      </c>
      <c r="K1329">
        <v>0.13</v>
      </c>
      <c r="L1329">
        <v>0.070000000000000007</v>
      </c>
      <c r="M1329">
        <v>-0.90</v>
      </c>
      <c r="N1329">
        <v>-0.16</v>
      </c>
      <c r="O1329">
        <v>0.04</v>
      </c>
      <c r="P1329">
        <v>0.06</v>
      </c>
      <c r="Q1329">
        <v>0.02</v>
      </c>
      <c r="R1329">
        <v>0.28999999999999998</v>
      </c>
      <c r="S1329">
        <v>0.59</v>
      </c>
      <c r="T1329">
        <v>0.40</v>
      </c>
      <c r="U1329">
        <v>0.24</v>
      </c>
      <c r="V1329">
        <v>0.01</v>
      </c>
      <c r="W1329">
        <v>-0.48</v>
      </c>
      <c r="X1329" t="e">
        <v>#N/A</v>
      </c>
      <c r="Y1329">
        <v>3.0819000000000001</v>
      </c>
      <c r="Z1329">
        <v>3.5680000000000001</v>
      </c>
      <c r="AA1329">
        <v>2.02</v>
      </c>
      <c r="AB1329">
        <v>1.62</v>
      </c>
      <c r="AC1329">
        <v>1.02</v>
      </c>
      <c r="AD1329">
        <v>2.37</v>
      </c>
      <c r="AE1329">
        <v>3.10</v>
      </c>
      <c r="AF1329">
        <v>2.92</v>
      </c>
      <c r="AG1329">
        <v>4.01</v>
      </c>
      <c r="AH1329">
        <v>5.60</v>
      </c>
      <c r="AI1329">
        <v>3.93</v>
      </c>
      <c r="AJ1329">
        <v>3.57</v>
      </c>
      <c r="AK1329">
        <v>3.16</v>
      </c>
      <c r="AL1329">
        <v>2.44</v>
      </c>
      <c r="AM1329" t="s">
        <v>23</v>
      </c>
      <c r="AN1329">
        <v>19.261875</v>
      </c>
      <c r="AO1329">
        <v>27.446153850000002</v>
      </c>
      <c r="AP1329">
        <v>28.85714286</v>
      </c>
      <c r="AQ1329">
        <v>-1.80</v>
      </c>
      <c r="AR1329">
        <v>-6.375</v>
      </c>
      <c r="AS1329">
        <v>59.25</v>
      </c>
      <c r="AT1329">
        <v>51.666666669999998</v>
      </c>
      <c r="AU1329">
        <v>146</v>
      </c>
      <c r="AV1329">
        <v>13.82758621</v>
      </c>
      <c r="AW1329">
        <v>9.4915254240000007</v>
      </c>
      <c r="AX1329">
        <v>9.8249999999999993</v>
      </c>
      <c r="AY1329">
        <v>14.875</v>
      </c>
      <c r="AZ1329">
        <v>316</v>
      </c>
      <c r="BA1329">
        <v>-5.0833333329999997</v>
      </c>
    </row>
    <row r="1330" spans="1:53" ht="14.4" hidden="1">
      <c r="A1330" t="s">
        <v>2663</v>
      </c>
      <c r="B1330" t="s">
        <v>2664</v>
      </c>
      <c r="C1330">
        <v>15104020</v>
      </c>
      <c r="D1330">
        <v>1000</v>
      </c>
      <c r="E1330">
        <v>3.1908653999999999</v>
      </c>
      <c r="F1330">
        <v>151040</v>
      </c>
      <c r="G1330">
        <v>15</v>
      </c>
      <c r="H1330">
        <v>15104020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>
        <v>-1.41</v>
      </c>
      <c r="O1330">
        <v>-0.15</v>
      </c>
      <c r="P1330">
        <v>0.67</v>
      </c>
      <c r="Q1330">
        <v>0.33</v>
      </c>
      <c r="R1330">
        <v>-1.32</v>
      </c>
      <c r="S1330">
        <v>-0.55000000000000004</v>
      </c>
      <c r="T1330">
        <v>-0.93</v>
      </c>
      <c r="U1330">
        <v>0.27</v>
      </c>
      <c r="V1330">
        <v>0.22</v>
      </c>
      <c r="W1330">
        <v>0.20</v>
      </c>
      <c r="X1330">
        <v>18.25</v>
      </c>
      <c r="Y1330">
        <v>9.9499999999999993</v>
      </c>
      <c r="Z1330">
        <v>10.07</v>
      </c>
      <c r="AA1330">
        <v>8.19</v>
      </c>
      <c r="AB1330">
        <v>8.68</v>
      </c>
      <c r="AC1330">
        <v>3.82</v>
      </c>
      <c r="AD1330">
        <v>5.70</v>
      </c>
      <c r="AE1330">
        <v>8.8000000000000007</v>
      </c>
      <c r="AF1330">
        <v>4.72</v>
      </c>
      <c r="AG1330">
        <v>4.1500000000000004</v>
      </c>
      <c r="AH1330">
        <v>7</v>
      </c>
      <c r="AI1330">
        <v>7.25</v>
      </c>
      <c r="AJ1330">
        <v>5.07</v>
      </c>
      <c r="AK1330">
        <v>5.52</v>
      </c>
      <c r="AL1330">
        <v>8.10</v>
      </c>
      <c r="AM1330" t="s">
        <v>23</v>
      </c>
      <c r="AN1330" t="s">
        <v>23</v>
      </c>
      <c r="AO1330" t="s">
        <v>23</v>
      </c>
      <c r="AP1330" t="s">
        <v>23</v>
      </c>
      <c r="AQ1330" t="s">
        <v>23</v>
      </c>
      <c r="AR1330">
        <v>-2.709219858</v>
      </c>
      <c r="AS1330">
        <v>-38</v>
      </c>
      <c r="AT1330">
        <v>13.13432836</v>
      </c>
      <c r="AU1330">
        <v>14.3030303</v>
      </c>
      <c r="AV1330">
        <v>-3.1439393940000002</v>
      </c>
      <c r="AW1330">
        <v>-12.727272729999999</v>
      </c>
      <c r="AX1330">
        <v>-7.7956989249999999</v>
      </c>
      <c r="AY1330">
        <v>18.777777780000001</v>
      </c>
      <c r="AZ1330">
        <v>25.09090909</v>
      </c>
      <c r="BA1330">
        <v>40.5</v>
      </c>
    </row>
    <row r="1331" spans="1:53" ht="14.4" hidden="1">
      <c r="A1331" t="s">
        <v>2665</v>
      </c>
      <c r="B1331" t="s">
        <v>2666</v>
      </c>
      <c r="C1331">
        <v>20201050</v>
      </c>
      <c r="D1331">
        <v>7340</v>
      </c>
      <c r="E1331">
        <v>3.18354954</v>
      </c>
      <c r="F1331">
        <v>202010</v>
      </c>
      <c r="G1331">
        <v>20</v>
      </c>
      <c r="H1331">
        <v>20201050</v>
      </c>
      <c r="I1331">
        <v>1.21</v>
      </c>
      <c r="J1331">
        <v>1.27</v>
      </c>
      <c r="K1331">
        <v>1.1399999999999999</v>
      </c>
      <c r="L1331">
        <v>1.30</v>
      </c>
      <c r="M1331">
        <v>1.32</v>
      </c>
      <c r="N1331">
        <v>1.33</v>
      </c>
      <c r="O1331">
        <v>1.01</v>
      </c>
      <c r="P1331">
        <v>0.070000000000000007</v>
      </c>
      <c r="Q1331">
        <v>1.47</v>
      </c>
      <c r="R1331">
        <v>1.90</v>
      </c>
      <c r="S1331">
        <v>0</v>
      </c>
      <c r="T1331">
        <v>1.86</v>
      </c>
      <c r="U1331">
        <v>3.41</v>
      </c>
      <c r="V1331">
        <v>3.79</v>
      </c>
      <c r="W1331">
        <v>1.28</v>
      </c>
      <c r="X1331">
        <v>26.30</v>
      </c>
      <c r="Y1331">
        <v>20.62</v>
      </c>
      <c r="Z1331">
        <v>19.95</v>
      </c>
      <c r="AA1331">
        <v>28.59</v>
      </c>
      <c r="AB1331">
        <v>28.65</v>
      </c>
      <c r="AC1331">
        <v>28.47</v>
      </c>
      <c r="AD1331">
        <v>40.840000000000003</v>
      </c>
      <c r="AE1331">
        <v>37.72</v>
      </c>
      <c r="AF1331">
        <v>32.11</v>
      </c>
      <c r="AG1331">
        <v>37.71</v>
      </c>
      <c r="AH1331">
        <v>37.840000000000003</v>
      </c>
      <c r="AI1331">
        <v>40.85</v>
      </c>
      <c r="AJ1331">
        <v>44.42</v>
      </c>
      <c r="AK1331">
        <v>44.83</v>
      </c>
      <c r="AL1331">
        <v>51.18</v>
      </c>
      <c r="AM1331">
        <v>21.735537189999999</v>
      </c>
      <c r="AN1331">
        <v>16.236220469999999</v>
      </c>
      <c r="AO1331">
        <v>17.5</v>
      </c>
      <c r="AP1331">
        <v>21.992307690000001</v>
      </c>
      <c r="AQ1331">
        <v>21.704545450000001</v>
      </c>
      <c r="AR1331">
        <v>21.40601504</v>
      </c>
      <c r="AS1331">
        <v>40.435643560000003</v>
      </c>
      <c r="AT1331">
        <v>538.85714289999999</v>
      </c>
      <c r="AU1331">
        <v>21.84353741</v>
      </c>
      <c r="AV1331">
        <v>19.847368419999999</v>
      </c>
      <c r="AW1331" t="s">
        <v>23</v>
      </c>
      <c r="AX1331">
        <v>21.962365590000001</v>
      </c>
      <c r="AY1331">
        <v>13.026392960000001</v>
      </c>
      <c r="AZ1331">
        <v>11.828496039999999</v>
      </c>
      <c r="BA1331">
        <v>39.984375</v>
      </c>
    </row>
    <row r="1332" spans="1:53" ht="14.4" hidden="1">
      <c r="A1332" t="s">
        <v>2667</v>
      </c>
      <c r="B1332" t="s">
        <v>2668</v>
      </c>
      <c r="C1332">
        <v>40201040</v>
      </c>
      <c r="D1332">
        <v>6798</v>
      </c>
      <c r="E1332">
        <v>3.1788183999999999</v>
      </c>
      <c r="F1332">
        <v>402010</v>
      </c>
      <c r="G1332">
        <v>40</v>
      </c>
      <c r="H1332">
        <v>40201040</v>
      </c>
      <c r="I1332" t="e">
        <v>#N/A</v>
      </c>
      <c r="J1332">
        <v>-0.33</v>
      </c>
      <c r="K1332">
        <v>0.25</v>
      </c>
      <c r="L1332">
        <v>-0.68</v>
      </c>
      <c r="M1332">
        <v>0.43</v>
      </c>
      <c r="N1332">
        <v>0.21</v>
      </c>
      <c r="O1332">
        <v>0.32</v>
      </c>
      <c r="P1332">
        <v>0.56999999999999995</v>
      </c>
      <c r="Q1332">
        <v>0.75</v>
      </c>
      <c r="R1332">
        <v>1.24</v>
      </c>
      <c r="S1332">
        <v>1.1000000000000001</v>
      </c>
      <c r="T1332">
        <v>1.51</v>
      </c>
      <c r="U1332">
        <v>0.47</v>
      </c>
      <c r="V1332">
        <v>1.42</v>
      </c>
      <c r="W1332">
        <v>1.62</v>
      </c>
      <c r="X1332" t="e">
        <v>#N/A</v>
      </c>
      <c r="Y1332" t="e">
        <v>#N/A</v>
      </c>
      <c r="Z1332" t="e">
        <v>#N/A</v>
      </c>
      <c r="AA1332">
        <v>13.96</v>
      </c>
      <c r="AB1332">
        <v>14.23</v>
      </c>
      <c r="AC1332">
        <v>18.920000000000002</v>
      </c>
      <c r="AD1332">
        <v>18.989999999999998</v>
      </c>
      <c r="AE1332">
        <v>24.06</v>
      </c>
      <c r="AF1332">
        <v>19.05</v>
      </c>
      <c r="AG1332">
        <v>32.18</v>
      </c>
      <c r="AH1332">
        <v>63.43</v>
      </c>
      <c r="AI1332">
        <v>53.12</v>
      </c>
      <c r="AJ1332">
        <v>28.98</v>
      </c>
      <c r="AK1332">
        <v>27.58</v>
      </c>
      <c r="AL1332">
        <v>26.83</v>
      </c>
      <c r="AM1332" t="s">
        <v>23</v>
      </c>
      <c r="AN1332" t="s">
        <v>23</v>
      </c>
      <c r="AO1332" t="s">
        <v>23</v>
      </c>
      <c r="AP1332">
        <v>-20.529411759999999</v>
      </c>
      <c r="AQ1332">
        <v>33.093023260000002</v>
      </c>
      <c r="AR1332">
        <v>90.095238100000003</v>
      </c>
      <c r="AS1332">
        <v>59.34375</v>
      </c>
      <c r="AT1332">
        <v>42.21052632</v>
      </c>
      <c r="AU1332">
        <v>25.40</v>
      </c>
      <c r="AV1332">
        <v>25.951612900000001</v>
      </c>
      <c r="AW1332">
        <v>57.663636359999998</v>
      </c>
      <c r="AX1332">
        <v>35.178807949999999</v>
      </c>
      <c r="AY1332">
        <v>61.659574470000003</v>
      </c>
      <c r="AZ1332">
        <v>19.422535209999999</v>
      </c>
      <c r="BA1332">
        <v>16.5617284</v>
      </c>
    </row>
    <row r="1333" spans="1:53" ht="14.4" hidden="1">
      <c r="A1333" t="s">
        <v>2669</v>
      </c>
      <c r="B1333" t="s">
        <v>2670</v>
      </c>
      <c r="C1333">
        <v>10101010</v>
      </c>
      <c r="D1333">
        <v>1381</v>
      </c>
      <c r="E1333">
        <v>3.1621351</v>
      </c>
      <c r="F1333">
        <v>101010</v>
      </c>
      <c r="G1333">
        <v>10</v>
      </c>
      <c r="H1333">
        <v>10101010</v>
      </c>
      <c r="I1333">
        <v>1.45</v>
      </c>
      <c r="J1333">
        <v>3.99</v>
      </c>
      <c r="K1333">
        <v>5.34</v>
      </c>
      <c r="L1333">
        <v>6.79</v>
      </c>
      <c r="M1333">
        <v>6.46</v>
      </c>
      <c r="N1333">
        <v>3.87</v>
      </c>
      <c r="O1333">
        <v>-0.54</v>
      </c>
      <c r="P1333">
        <v>-1.20</v>
      </c>
      <c r="Q1333">
        <v>4.37</v>
      </c>
      <c r="R1333">
        <v>-0.34</v>
      </c>
      <c r="S1333">
        <v>-4.5999999999999996</v>
      </c>
      <c r="T1333">
        <v>-3.04</v>
      </c>
      <c r="U1333">
        <v>0.05</v>
      </c>
      <c r="V1333">
        <v>4.16</v>
      </c>
      <c r="W1333">
        <v>3.43</v>
      </c>
      <c r="X1333">
        <v>48.48</v>
      </c>
      <c r="Y1333">
        <v>58.36</v>
      </c>
      <c r="Z1333">
        <v>56.01</v>
      </c>
      <c r="AA1333">
        <v>84.08</v>
      </c>
      <c r="AB1333">
        <v>67.42</v>
      </c>
      <c r="AC1333">
        <v>53.55</v>
      </c>
      <c r="AD1333">
        <v>77.400000000000006</v>
      </c>
      <c r="AE1333">
        <v>64.64</v>
      </c>
      <c r="AF1333">
        <v>47.94</v>
      </c>
      <c r="AG1333">
        <v>45.43</v>
      </c>
      <c r="AH1333">
        <v>23.16</v>
      </c>
      <c r="AI1333">
        <v>23.70</v>
      </c>
      <c r="AJ1333">
        <v>49.57</v>
      </c>
      <c r="AK1333">
        <v>36.22</v>
      </c>
      <c r="AL1333">
        <v>32.020000000000003</v>
      </c>
      <c r="AM1333">
        <v>33.434482760000002</v>
      </c>
      <c r="AN1333">
        <v>14.62656642</v>
      </c>
      <c r="AO1333">
        <v>10.48876404</v>
      </c>
      <c r="AP1333">
        <v>12.38291605</v>
      </c>
      <c r="AQ1333">
        <v>10.436532509999999</v>
      </c>
      <c r="AR1333">
        <v>13.8372093</v>
      </c>
      <c r="AS1333">
        <v>-143.33333329999999</v>
      </c>
      <c r="AT1333">
        <v>-53.866666670000001</v>
      </c>
      <c r="AU1333">
        <v>10.97025172</v>
      </c>
      <c r="AV1333">
        <v>-133.6176471</v>
      </c>
      <c r="AW1333">
        <v>-5.0347826089999996</v>
      </c>
      <c r="AX1333">
        <v>-7.7960526320000003</v>
      </c>
      <c r="AY1333">
        <v>991.40</v>
      </c>
      <c r="AZ1333">
        <v>8.706730769</v>
      </c>
      <c r="BA1333">
        <v>9.3352769680000005</v>
      </c>
    </row>
    <row r="1334" spans="1:53" ht="14.4" hidden="1">
      <c r="A1334" t="s">
        <v>2671</v>
      </c>
      <c r="B1334" t="s">
        <v>2672</v>
      </c>
      <c r="C1334">
        <v>25202010</v>
      </c>
      <c r="D1334">
        <v>7370</v>
      </c>
      <c r="E1334">
        <v>3.1608665999999999</v>
      </c>
      <c r="F1334">
        <v>252020</v>
      </c>
      <c r="G1334">
        <v>25</v>
      </c>
      <c r="H1334">
        <v>25202010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>
        <v>0</v>
      </c>
      <c r="Q1334">
        <v>-0.17</v>
      </c>
      <c r="R1334">
        <v>-0.70</v>
      </c>
      <c r="S1334">
        <v>-0.25</v>
      </c>
      <c r="T1334">
        <v>-0.64</v>
      </c>
      <c r="U1334">
        <v>-8.77</v>
      </c>
      <c r="V1334">
        <v>-3.64</v>
      </c>
      <c r="W1334">
        <v>-1.51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  <c r="AC1334" t="e">
        <v>#N/A</v>
      </c>
      <c r="AD1334" t="e">
        <v>#N/A</v>
      </c>
      <c r="AE1334" t="e">
        <v>#N/A</v>
      </c>
      <c r="AF1334" t="e">
        <v>#N/A</v>
      </c>
      <c r="AG1334">
        <v>28.40</v>
      </c>
      <c r="AH1334">
        <v>151.72</v>
      </c>
      <c r="AI1334">
        <v>35.76</v>
      </c>
      <c r="AJ1334">
        <v>7.94</v>
      </c>
      <c r="AK1334">
        <v>6.09</v>
      </c>
      <c r="AL1334">
        <v>8.6999999999999993</v>
      </c>
      <c r="AM1334" t="s">
        <v>23</v>
      </c>
      <c r="AN1334" t="s">
        <v>23</v>
      </c>
      <c r="AO1334" t="s">
        <v>23</v>
      </c>
      <c r="AP1334" t="s">
        <v>23</v>
      </c>
      <c r="AQ1334" t="s">
        <v>23</v>
      </c>
      <c r="AR1334" t="s">
        <v>23</v>
      </c>
      <c r="AS1334" t="s">
        <v>23</v>
      </c>
      <c r="AT1334" t="s">
        <v>23</v>
      </c>
      <c r="AU1334" t="s">
        <v>23</v>
      </c>
      <c r="AV1334">
        <v>-40.571428570000002</v>
      </c>
      <c r="AW1334">
        <v>-606.88</v>
      </c>
      <c r="AX1334">
        <v>-55.875</v>
      </c>
      <c r="AY1334">
        <v>-0.90535917899999996</v>
      </c>
      <c r="AZ1334">
        <v>-1.673076923</v>
      </c>
      <c r="BA1334">
        <v>-5.7615894040000004</v>
      </c>
    </row>
    <row r="1335" spans="1:53" ht="14.4" hidden="1">
      <c r="A1335" t="s">
        <v>2673</v>
      </c>
      <c r="B1335" t="s">
        <v>2674</v>
      </c>
      <c r="C1335">
        <v>10102040</v>
      </c>
      <c r="D1335">
        <v>4412</v>
      </c>
      <c r="E1335">
        <v>3.1590203699999999</v>
      </c>
      <c r="F1335">
        <v>101020</v>
      </c>
      <c r="G1335">
        <v>10</v>
      </c>
      <c r="H1335">
        <v>10102040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>
        <v>0.26</v>
      </c>
      <c r="O1335">
        <v>0.75</v>
      </c>
      <c r="P1335">
        <v>-1.56</v>
      </c>
      <c r="Q1335">
        <v>-0.05</v>
      </c>
      <c r="R1335">
        <v>0.78</v>
      </c>
      <c r="S1335">
        <v>2.09</v>
      </c>
      <c r="T1335">
        <v>-0.06</v>
      </c>
      <c r="U1335">
        <v>2.2200000000000002</v>
      </c>
      <c r="V1335">
        <v>2.95</v>
      </c>
      <c r="W1335">
        <v>2.23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  <c r="AC1335">
        <v>2.99</v>
      </c>
      <c r="AD1335">
        <v>7.11</v>
      </c>
      <c r="AE1335">
        <v>4.59</v>
      </c>
      <c r="AF1335">
        <v>5.53</v>
      </c>
      <c r="AG1335">
        <v>12.86</v>
      </c>
      <c r="AH1335">
        <v>6.22</v>
      </c>
      <c r="AI1335">
        <v>7.07</v>
      </c>
      <c r="AJ1335">
        <v>12.14</v>
      </c>
      <c r="AK1335">
        <v>20.05</v>
      </c>
      <c r="AL1335">
        <v>14.19</v>
      </c>
      <c r="AM1335" t="s">
        <v>23</v>
      </c>
      <c r="AN1335" t="s">
        <v>23</v>
      </c>
      <c r="AO1335" t="s">
        <v>23</v>
      </c>
      <c r="AP1335" t="s">
        <v>23</v>
      </c>
      <c r="AQ1335" t="s">
        <v>23</v>
      </c>
      <c r="AR1335">
        <v>11.5</v>
      </c>
      <c r="AS1335">
        <v>9.48</v>
      </c>
      <c r="AT1335">
        <v>-2.942307692</v>
      </c>
      <c r="AU1335">
        <v>-110.60</v>
      </c>
      <c r="AV1335">
        <v>16.487179489999999</v>
      </c>
      <c r="AW1335">
        <v>2.9760765550000001</v>
      </c>
      <c r="AX1335">
        <v>-117.83333330000001</v>
      </c>
      <c r="AY1335">
        <v>5.4684684680000002</v>
      </c>
      <c r="AZ1335">
        <v>6.796610169</v>
      </c>
      <c r="BA1335">
        <v>6.3632286999999996</v>
      </c>
    </row>
    <row r="1336" spans="1:53" ht="14.4" hidden="1">
      <c r="A1336" t="s">
        <v>2675</v>
      </c>
      <c r="B1336" t="s">
        <v>2676</v>
      </c>
      <c r="C1336">
        <v>50203010</v>
      </c>
      <c r="D1336">
        <v>7370</v>
      </c>
      <c r="E1336">
        <v>3.1507580800000001</v>
      </c>
      <c r="F1336">
        <v>502030</v>
      </c>
      <c r="G1336">
        <v>50</v>
      </c>
      <c r="H1336">
        <v>50203010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>
        <v>0.03</v>
      </c>
      <c r="U1336">
        <v>0.01</v>
      </c>
      <c r="V1336">
        <v>-0.32</v>
      </c>
      <c r="W1336">
        <v>-0.74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  <c r="AC1336" t="e">
        <v>#N/A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>
        <v>10.1325</v>
      </c>
      <c r="AJ1336">
        <v>4.6500000000000004</v>
      </c>
      <c r="AK1336">
        <v>8.7799999999999994</v>
      </c>
      <c r="AL1336">
        <v>17.84</v>
      </c>
      <c r="AM1336" t="s">
        <v>23</v>
      </c>
      <c r="AN1336" t="s">
        <v>23</v>
      </c>
      <c r="AO1336" t="s">
        <v>23</v>
      </c>
      <c r="AP1336" t="s">
        <v>23</v>
      </c>
      <c r="AQ1336" t="s">
        <v>23</v>
      </c>
      <c r="AR1336" t="s">
        <v>23</v>
      </c>
      <c r="AS1336" t="s">
        <v>23</v>
      </c>
      <c r="AT1336" t="s">
        <v>23</v>
      </c>
      <c r="AU1336" t="s">
        <v>23</v>
      </c>
      <c r="AV1336" t="s">
        <v>23</v>
      </c>
      <c r="AW1336" t="s">
        <v>23</v>
      </c>
      <c r="AX1336">
        <v>337.75</v>
      </c>
      <c r="AY1336">
        <v>465</v>
      </c>
      <c r="AZ1336">
        <v>-27.4375</v>
      </c>
      <c r="BA1336">
        <v>-24.10810811</v>
      </c>
    </row>
    <row r="1337" spans="1:53" ht="14.4" hidden="1">
      <c r="A1337" t="s">
        <v>2677</v>
      </c>
      <c r="B1337" t="s">
        <v>2678</v>
      </c>
      <c r="C1337">
        <v>60105010</v>
      </c>
      <c r="D1337">
        <v>6798</v>
      </c>
      <c r="E1337">
        <v>3.1477445999999998</v>
      </c>
      <c r="F1337">
        <v>601050</v>
      </c>
      <c r="G1337">
        <v>60</v>
      </c>
      <c r="H1337">
        <v>60105010</v>
      </c>
      <c r="I1337">
        <v>2.5</v>
      </c>
      <c r="J1337">
        <v>2.92</v>
      </c>
      <c r="K1337">
        <v>3.26</v>
      </c>
      <c r="L1337">
        <v>3.74</v>
      </c>
      <c r="M1337">
        <v>3.04</v>
      </c>
      <c r="N1337">
        <v>3.95</v>
      </c>
      <c r="O1337">
        <v>3.87</v>
      </c>
      <c r="P1337">
        <v>3.87</v>
      </c>
      <c r="Q1337">
        <v>3.67</v>
      </c>
      <c r="R1337">
        <v>3.67</v>
      </c>
      <c r="S1337">
        <v>4.1399999999999997</v>
      </c>
      <c r="T1337">
        <v>2.44</v>
      </c>
      <c r="U1337">
        <v>1.48</v>
      </c>
      <c r="V1337">
        <v>3.13</v>
      </c>
      <c r="W1337">
        <v>3.13</v>
      </c>
      <c r="X1337">
        <v>45.02</v>
      </c>
      <c r="Y1337">
        <v>43.98</v>
      </c>
      <c r="Z1337">
        <v>56.53</v>
      </c>
      <c r="AA1337">
        <v>56.10</v>
      </c>
      <c r="AB1337">
        <v>69.959999999999994</v>
      </c>
      <c r="AC1337">
        <v>60.87</v>
      </c>
      <c r="AD1337">
        <v>74.17</v>
      </c>
      <c r="AE1337">
        <v>75.38</v>
      </c>
      <c r="AF1337">
        <v>75.540000000000006</v>
      </c>
      <c r="AG1337">
        <v>81.48</v>
      </c>
      <c r="AH1337">
        <v>69.17</v>
      </c>
      <c r="AI1337">
        <v>57.47</v>
      </c>
      <c r="AJ1337">
        <v>52.22</v>
      </c>
      <c r="AK1337">
        <v>55.85</v>
      </c>
      <c r="AL1337">
        <v>69.30</v>
      </c>
      <c r="AM1337">
        <v>18.007999999999999</v>
      </c>
      <c r="AN1337">
        <v>15.06164384</v>
      </c>
      <c r="AO1337">
        <v>17.340490800000001</v>
      </c>
      <c r="AP1337">
        <v>15</v>
      </c>
      <c r="AQ1337">
        <v>23.013157889999999</v>
      </c>
      <c r="AR1337">
        <v>15.41012658</v>
      </c>
      <c r="AS1337">
        <v>19.165374679999999</v>
      </c>
      <c r="AT1337">
        <v>19.47803618</v>
      </c>
      <c r="AU1337">
        <v>20.583106269999998</v>
      </c>
      <c r="AV1337">
        <v>22.20163488</v>
      </c>
      <c r="AW1337">
        <v>16.70772947</v>
      </c>
      <c r="AX1337">
        <v>23.553278689999999</v>
      </c>
      <c r="AY1337">
        <v>35.28378378</v>
      </c>
      <c r="AZ1337">
        <v>17.843450480000001</v>
      </c>
      <c r="BA1337">
        <v>22.140575080000001</v>
      </c>
    </row>
    <row r="1338" spans="1:53" ht="14.4" hidden="1">
      <c r="A1338" t="s">
        <v>2679</v>
      </c>
      <c r="B1338" t="s">
        <v>2680</v>
      </c>
      <c r="C1338">
        <v>10101010</v>
      </c>
      <c r="D1338">
        <v>1381</v>
      </c>
      <c r="E1338">
        <v>3.1462603200000001</v>
      </c>
      <c r="F1338">
        <v>101010</v>
      </c>
      <c r="G1338">
        <v>10</v>
      </c>
      <c r="H1338">
        <v>10101010</v>
      </c>
      <c r="I1338">
        <v>4.0599999999999996</v>
      </c>
      <c r="J1338">
        <v>3.08</v>
      </c>
      <c r="K1338">
        <v>5.04</v>
      </c>
      <c r="L1338">
        <v>6.07</v>
      </c>
      <c r="M1338">
        <v>-16.88</v>
      </c>
      <c r="N1338">
        <v>-6.88</v>
      </c>
      <c r="O1338">
        <v>3.13</v>
      </c>
      <c r="P1338">
        <v>-0.91</v>
      </c>
      <c r="Q1338">
        <v>-1.47</v>
      </c>
      <c r="R1338">
        <v>-1.1399999999999999</v>
      </c>
      <c r="S1338">
        <v>-24.42</v>
      </c>
      <c r="T1338">
        <v>-60</v>
      </c>
      <c r="U1338">
        <v>2.33</v>
      </c>
      <c r="V1338">
        <v>11.51</v>
      </c>
      <c r="W1338">
        <v>5.12</v>
      </c>
      <c r="X1338" t="e">
        <v>#N/A</v>
      </c>
      <c r="Y1338" t="e">
        <v>#N/A</v>
      </c>
      <c r="Z1338" t="e">
        <v>#N/A</v>
      </c>
      <c r="AA1338" t="e">
        <v>#N/A</v>
      </c>
      <c r="AB1338" t="e">
        <v>#N/A</v>
      </c>
      <c r="AC1338" t="e">
        <v>#N/A</v>
      </c>
      <c r="AD1338" t="e">
        <v>#N/A</v>
      </c>
      <c r="AE1338" t="e">
        <v>#N/A</v>
      </c>
      <c r="AF1338" t="e">
        <v>#N/A</v>
      </c>
      <c r="AG1338" t="e">
        <v>#N/A</v>
      </c>
      <c r="AH1338" t="e">
        <v>#N/A</v>
      </c>
      <c r="AI1338">
        <v>36</v>
      </c>
      <c r="AJ1338">
        <v>67.62</v>
      </c>
      <c r="AK1338">
        <v>68.569999999999993</v>
      </c>
      <c r="AL1338">
        <v>44.24</v>
      </c>
      <c r="AM1338" t="s">
        <v>23</v>
      </c>
      <c r="AN1338" t="s">
        <v>23</v>
      </c>
      <c r="AO1338" t="s">
        <v>23</v>
      </c>
      <c r="AP1338" t="s">
        <v>23</v>
      </c>
      <c r="AQ1338" t="s">
        <v>23</v>
      </c>
      <c r="AR1338" t="s">
        <v>23</v>
      </c>
      <c r="AS1338" t="s">
        <v>23</v>
      </c>
      <c r="AT1338" t="s">
        <v>23</v>
      </c>
      <c r="AU1338" t="s">
        <v>23</v>
      </c>
      <c r="AV1338" t="s">
        <v>23</v>
      </c>
      <c r="AW1338" t="s">
        <v>23</v>
      </c>
      <c r="AX1338">
        <v>-0.60</v>
      </c>
      <c r="AY1338">
        <v>29.021459230000001</v>
      </c>
      <c r="AZ1338">
        <v>5.9574283230000002</v>
      </c>
      <c r="BA1338">
        <v>8.640625</v>
      </c>
    </row>
    <row r="1339" spans="1:53" ht="14.4" hidden="1">
      <c r="A1339" t="s">
        <v>2681</v>
      </c>
      <c r="B1339" t="s">
        <v>2682</v>
      </c>
      <c r="C1339">
        <v>45203020</v>
      </c>
      <c r="D1339">
        <v>3674</v>
      </c>
      <c r="E1339">
        <v>3.1449945600000002</v>
      </c>
      <c r="F1339">
        <v>452030</v>
      </c>
      <c r="G1339">
        <v>45</v>
      </c>
      <c r="H1339">
        <v>45203020</v>
      </c>
      <c r="I1339">
        <v>1.1299999999999999</v>
      </c>
      <c r="J1339">
        <v>2.41</v>
      </c>
      <c r="K1339">
        <v>2.81</v>
      </c>
      <c r="L1339">
        <v>2.97</v>
      </c>
      <c r="M1339">
        <v>3.79</v>
      </c>
      <c r="N1339">
        <v>4.53</v>
      </c>
      <c r="O1339">
        <v>4.8499999999999996</v>
      </c>
      <c r="P1339">
        <v>6.36</v>
      </c>
      <c r="Q1339">
        <v>7.38</v>
      </c>
      <c r="R1339">
        <v>3.35</v>
      </c>
      <c r="S1339">
        <v>2.97</v>
      </c>
      <c r="T1339">
        <v>5.16</v>
      </c>
      <c r="U1339">
        <v>2.16</v>
      </c>
      <c r="V1339">
        <v>4.63</v>
      </c>
      <c r="W1339">
        <v>-4.09</v>
      </c>
      <c r="X1339">
        <v>31.62</v>
      </c>
      <c r="Y1339">
        <v>33.869999999999997</v>
      </c>
      <c r="Z1339">
        <v>66.650000000000006</v>
      </c>
      <c r="AA1339">
        <v>77.61</v>
      </c>
      <c r="AB1339">
        <v>74.92</v>
      </c>
      <c r="AC1339">
        <v>89.16</v>
      </c>
      <c r="AD1339">
        <v>98.71</v>
      </c>
      <c r="AE1339">
        <v>214.13</v>
      </c>
      <c r="AF1339">
        <v>113.29</v>
      </c>
      <c r="AG1339">
        <v>144.91999999999999</v>
      </c>
      <c r="AH1339">
        <v>223.79</v>
      </c>
      <c r="AI1339">
        <v>172.14</v>
      </c>
      <c r="AJ1339">
        <v>94.67</v>
      </c>
      <c r="AK1339">
        <v>108.54</v>
      </c>
      <c r="AL1339">
        <v>72.72</v>
      </c>
      <c r="AM1339">
        <v>27.98230088</v>
      </c>
      <c r="AN1339">
        <v>14.053941910000001</v>
      </c>
      <c r="AO1339">
        <v>23.71886121</v>
      </c>
      <c r="AP1339">
        <v>26.131313129999999</v>
      </c>
      <c r="AQ1339">
        <v>19.76781003</v>
      </c>
      <c r="AR1339">
        <v>19.68211921</v>
      </c>
      <c r="AS1339">
        <v>20.352577320000002</v>
      </c>
      <c r="AT1339">
        <v>33.668238989999999</v>
      </c>
      <c r="AU1339">
        <v>15.35094851</v>
      </c>
      <c r="AV1339">
        <v>43.259701489999998</v>
      </c>
      <c r="AW1339">
        <v>75.350168350000004</v>
      </c>
      <c r="AX1339">
        <v>33.360465120000001</v>
      </c>
      <c r="AY1339">
        <v>43.828703699999998</v>
      </c>
      <c r="AZ1339">
        <v>23.442764579999999</v>
      </c>
      <c r="BA1339">
        <v>-17.779951100000002</v>
      </c>
    </row>
    <row r="1340" spans="1:53" ht="14.4" hidden="1">
      <c r="A1340" t="s">
        <v>2683</v>
      </c>
      <c r="B1340" t="s">
        <v>2684</v>
      </c>
      <c r="C1340">
        <v>45102030</v>
      </c>
      <c r="D1340">
        <v>7370</v>
      </c>
      <c r="E1340">
        <v>3.14404774</v>
      </c>
      <c r="F1340">
        <v>451020</v>
      </c>
      <c r="G1340">
        <v>45</v>
      </c>
      <c r="H1340">
        <v>45102030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>
        <v>0</v>
      </c>
      <c r="R1340">
        <v>-0.38</v>
      </c>
      <c r="S1340">
        <v>-0.41</v>
      </c>
      <c r="T1340">
        <v>-0.18</v>
      </c>
      <c r="U1340">
        <v>-0.28000000000000003</v>
      </c>
      <c r="V1340">
        <v>0.20</v>
      </c>
      <c r="W1340">
        <v>0.89</v>
      </c>
      <c r="X1340" t="e">
        <v>#N/A</v>
      </c>
      <c r="Y1340" t="e">
        <v>#N/A</v>
      </c>
      <c r="Z1340" t="e">
        <v>#N/A</v>
      </c>
      <c r="AA1340" t="e">
        <v>#N/A</v>
      </c>
      <c r="AB1340" t="e">
        <v>#N/A</v>
      </c>
      <c r="AC1340" t="e">
        <v>#N/A</v>
      </c>
      <c r="AD1340" t="e">
        <v>#N/A</v>
      </c>
      <c r="AE1340" t="e">
        <v>#N/A</v>
      </c>
      <c r="AF1340" t="e">
        <v>#N/A</v>
      </c>
      <c r="AG1340" t="e">
        <v>#N/A</v>
      </c>
      <c r="AH1340" t="e">
        <v>#N/A</v>
      </c>
      <c r="AI1340">
        <v>80.33</v>
      </c>
      <c r="AJ1340">
        <v>25.47</v>
      </c>
      <c r="AK1340">
        <v>36.69</v>
      </c>
      <c r="AL1340">
        <v>34.07</v>
      </c>
      <c r="AM1340" t="s">
        <v>23</v>
      </c>
      <c r="AN1340" t="s">
        <v>23</v>
      </c>
      <c r="AO1340" t="s">
        <v>23</v>
      </c>
      <c r="AP1340" t="s">
        <v>23</v>
      </c>
      <c r="AQ1340" t="s">
        <v>23</v>
      </c>
      <c r="AR1340" t="s">
        <v>23</v>
      </c>
      <c r="AS1340" t="s">
        <v>23</v>
      </c>
      <c r="AT1340" t="s">
        <v>23</v>
      </c>
      <c r="AU1340" t="s">
        <v>23</v>
      </c>
      <c r="AV1340" t="s">
        <v>23</v>
      </c>
      <c r="AW1340" t="s">
        <v>23</v>
      </c>
      <c r="AX1340">
        <v>-446.27777780000002</v>
      </c>
      <c r="AY1340">
        <v>-90.964285709999999</v>
      </c>
      <c r="AZ1340">
        <v>183.45</v>
      </c>
      <c r="BA1340">
        <v>38.280898880000002</v>
      </c>
    </row>
    <row r="1341" spans="1:53" ht="14.4" hidden="1">
      <c r="A1341" t="s">
        <v>2685</v>
      </c>
      <c r="B1341" t="s">
        <v>2686</v>
      </c>
      <c r="C1341">
        <v>25301020</v>
      </c>
      <c r="D1341">
        <v>7011</v>
      </c>
      <c r="E1341">
        <v>3.1350077999999999</v>
      </c>
      <c r="F1341">
        <v>253010</v>
      </c>
      <c r="G1341">
        <v>25</v>
      </c>
      <c r="H1341">
        <v>25301020</v>
      </c>
      <c r="I1341">
        <v>1.77</v>
      </c>
      <c r="J1341">
        <v>-4.92</v>
      </c>
      <c r="K1341">
        <v>0.44</v>
      </c>
      <c r="L1341">
        <v>2.1800000000000002</v>
      </c>
      <c r="M1341">
        <v>2.33</v>
      </c>
      <c r="N1341">
        <v>3.82</v>
      </c>
      <c r="O1341">
        <v>4.83</v>
      </c>
      <c r="P1341">
        <v>8.18</v>
      </c>
      <c r="Q1341">
        <v>1.61</v>
      </c>
      <c r="R1341">
        <v>3.09</v>
      </c>
      <c r="S1341">
        <v>-6.65</v>
      </c>
      <c r="T1341">
        <v>1.1299999999999999</v>
      </c>
      <c r="U1341">
        <v>8.77</v>
      </c>
      <c r="V1341">
        <v>6.28</v>
      </c>
      <c r="W1341">
        <v>5.61</v>
      </c>
      <c r="X1341" t="e">
        <v>#N/A</v>
      </c>
      <c r="Y1341">
        <v>17.16</v>
      </c>
      <c r="Z1341">
        <v>41.67</v>
      </c>
      <c r="AA1341">
        <v>52.76</v>
      </c>
      <c r="AB1341">
        <v>74.540000000000006</v>
      </c>
      <c r="AC1341">
        <v>56.95</v>
      </c>
      <c r="AD1341">
        <v>84.85</v>
      </c>
      <c r="AE1341">
        <v>135.21</v>
      </c>
      <c r="AF1341">
        <v>70.510000000000005</v>
      </c>
      <c r="AG1341">
        <v>128.76</v>
      </c>
      <c r="AH1341">
        <v>137.22</v>
      </c>
      <c r="AI1341">
        <v>168.98</v>
      </c>
      <c r="AJ1341">
        <v>134.59</v>
      </c>
      <c r="AK1341">
        <v>84.89</v>
      </c>
      <c r="AL1341">
        <v>89.80</v>
      </c>
      <c r="AM1341" t="s">
        <v>23</v>
      </c>
      <c r="AN1341">
        <v>-3.4878048779999999</v>
      </c>
      <c r="AO1341">
        <v>94.704545449999998</v>
      </c>
      <c r="AP1341">
        <v>24.201834860000002</v>
      </c>
      <c r="AQ1341">
        <v>31.991416310000002</v>
      </c>
      <c r="AR1341">
        <v>14.90837696</v>
      </c>
      <c r="AS1341">
        <v>17.567287780000001</v>
      </c>
      <c r="AT1341">
        <v>16.52933985</v>
      </c>
      <c r="AU1341">
        <v>43.795031059999999</v>
      </c>
      <c r="AV1341">
        <v>41.669902909999998</v>
      </c>
      <c r="AW1341">
        <v>-20.634586469999999</v>
      </c>
      <c r="AX1341">
        <v>149.53982300000001</v>
      </c>
      <c r="AY1341">
        <v>15.34663626</v>
      </c>
      <c r="AZ1341">
        <v>13.517515919999999</v>
      </c>
      <c r="BA1341">
        <v>16.007130119999999</v>
      </c>
    </row>
    <row r="1342" spans="1:53" ht="14.4" hidden="1">
      <c r="A1342" t="s">
        <v>2687</v>
      </c>
      <c r="B1342" t="s">
        <v>2688</v>
      </c>
      <c r="C1342">
        <v>40101015</v>
      </c>
      <c r="D1342">
        <v>6035</v>
      </c>
      <c r="E1342">
        <v>3.1292507399999998</v>
      </c>
      <c r="F1342">
        <v>401010</v>
      </c>
      <c r="G1342">
        <v>40</v>
      </c>
      <c r="H1342">
        <v>40101015</v>
      </c>
      <c r="I1342">
        <v>1.46</v>
      </c>
      <c r="J1342">
        <v>2.2799999999999998</v>
      </c>
      <c r="K1342">
        <v>3.25</v>
      </c>
      <c r="L1342">
        <v>5.0599999999999996</v>
      </c>
      <c r="M1342">
        <v>5.78</v>
      </c>
      <c r="N1342">
        <v>1.85</v>
      </c>
      <c r="O1342">
        <v>2.06</v>
      </c>
      <c r="P1342">
        <v>1.56</v>
      </c>
      <c r="Q1342">
        <v>4.1900000000000004</v>
      </c>
      <c r="R1342">
        <v>3</v>
      </c>
      <c r="S1342">
        <v>2.27</v>
      </c>
      <c r="T1342">
        <v>5.69</v>
      </c>
      <c r="U1342">
        <v>3.49</v>
      </c>
      <c r="V1342">
        <v>4.4000000000000004</v>
      </c>
      <c r="W1342">
        <v>4.41</v>
      </c>
      <c r="X1342">
        <v>47.44</v>
      </c>
      <c r="Y1342">
        <v>35.96</v>
      </c>
      <c r="Z1342">
        <v>42.25</v>
      </c>
      <c r="AA1342">
        <v>77.53</v>
      </c>
      <c r="AB1342">
        <v>76.89</v>
      </c>
      <c r="AC1342">
        <v>32.36</v>
      </c>
      <c r="AD1342">
        <v>46.35</v>
      </c>
      <c r="AE1342">
        <v>47.85</v>
      </c>
      <c r="AF1342">
        <v>37.909999999999997</v>
      </c>
      <c r="AG1342">
        <v>43.99</v>
      </c>
      <c r="AH1342">
        <v>44.88</v>
      </c>
      <c r="AI1342">
        <v>50.12</v>
      </c>
      <c r="AJ1342">
        <v>45.34</v>
      </c>
      <c r="AK1342">
        <v>45.93</v>
      </c>
      <c r="AL1342">
        <v>53.13</v>
      </c>
      <c r="AM1342">
        <v>32.493150679999999</v>
      </c>
      <c r="AN1342">
        <v>15.77192982</v>
      </c>
      <c r="AO1342">
        <v>13</v>
      </c>
      <c r="AP1342">
        <v>15.32213439</v>
      </c>
      <c r="AQ1342">
        <v>13.30276817</v>
      </c>
      <c r="AR1342">
        <v>17.491891890000002</v>
      </c>
      <c r="AS1342">
        <v>22.5</v>
      </c>
      <c r="AT1342">
        <v>30.67307692</v>
      </c>
      <c r="AU1342">
        <v>9.0477326970000007</v>
      </c>
      <c r="AV1342">
        <v>14.66333333</v>
      </c>
      <c r="AW1342">
        <v>19.77092511</v>
      </c>
      <c r="AX1342">
        <v>8.8084358520000006</v>
      </c>
      <c r="AY1342">
        <v>12.99140401</v>
      </c>
      <c r="AZ1342">
        <v>10.43863636</v>
      </c>
      <c r="BA1342">
        <v>12.04761905</v>
      </c>
    </row>
    <row r="1343" spans="1:53" ht="14.4" hidden="1">
      <c r="A1343" t="s">
        <v>2689</v>
      </c>
      <c r="B1343" t="s">
        <v>2690</v>
      </c>
      <c r="C1343">
        <v>40203020</v>
      </c>
      <c r="D1343">
        <v>6200</v>
      </c>
      <c r="E1343">
        <v>3.1281821000000001</v>
      </c>
      <c r="F1343">
        <v>402030</v>
      </c>
      <c r="G1343">
        <v>40</v>
      </c>
      <c r="H1343">
        <v>40203020</v>
      </c>
      <c r="I1343">
        <v>0.30</v>
      </c>
      <c r="J1343">
        <v>1.96</v>
      </c>
      <c r="K1343">
        <v>0.75</v>
      </c>
      <c r="L1343">
        <v>0.97</v>
      </c>
      <c r="M1343">
        <v>0.98</v>
      </c>
      <c r="N1343">
        <v>2.87</v>
      </c>
      <c r="O1343">
        <v>2.90</v>
      </c>
      <c r="P1343">
        <v>0.31</v>
      </c>
      <c r="Q1343">
        <v>2.87</v>
      </c>
      <c r="R1343">
        <v>4.3899999999999997</v>
      </c>
      <c r="S1343">
        <v>8.61</v>
      </c>
      <c r="T1343">
        <v>5.74</v>
      </c>
      <c r="U1343">
        <v>10.01</v>
      </c>
      <c r="V1343">
        <v>11.18</v>
      </c>
      <c r="W1343">
        <v>7.96</v>
      </c>
      <c r="X1343">
        <v>23.60</v>
      </c>
      <c r="Y1343">
        <v>23.57</v>
      </c>
      <c r="Z1343">
        <v>17.41</v>
      </c>
      <c r="AA1343">
        <v>18.492000000000001</v>
      </c>
      <c r="AB1343">
        <v>20.57</v>
      </c>
      <c r="AC1343">
        <v>33.46</v>
      </c>
      <c r="AD1343">
        <v>39.60</v>
      </c>
      <c r="AE1343">
        <v>42.53</v>
      </c>
      <c r="AF1343">
        <v>36.58</v>
      </c>
      <c r="AG1343">
        <v>48.83</v>
      </c>
      <c r="AH1343">
        <v>57.90</v>
      </c>
      <c r="AI1343">
        <v>61.25</v>
      </c>
      <c r="AJ1343">
        <v>95.30</v>
      </c>
      <c r="AK1343">
        <v>73.83</v>
      </c>
      <c r="AL1343">
        <v>97.97</v>
      </c>
      <c r="AM1343">
        <v>78.666666669999998</v>
      </c>
      <c r="AN1343">
        <v>12.025510199999999</v>
      </c>
      <c r="AO1343">
        <v>23.213333330000001</v>
      </c>
      <c r="AP1343">
        <v>19.063917530000001</v>
      </c>
      <c r="AQ1343">
        <v>20.989795919999999</v>
      </c>
      <c r="AR1343">
        <v>11.658536590000001</v>
      </c>
      <c r="AS1343">
        <v>13.65517241</v>
      </c>
      <c r="AT1343">
        <v>137.1935484</v>
      </c>
      <c r="AU1343">
        <v>12.7456446</v>
      </c>
      <c r="AV1343">
        <v>11.12300683</v>
      </c>
      <c r="AW1343">
        <v>6.7247386760000003</v>
      </c>
      <c r="AX1343">
        <v>10.67073171</v>
      </c>
      <c r="AY1343">
        <v>9.5204795200000003</v>
      </c>
      <c r="AZ1343">
        <v>6.6037567079999997</v>
      </c>
      <c r="BA1343">
        <v>12.30778894</v>
      </c>
    </row>
    <row r="1344" spans="1:53" ht="14.4" hidden="1">
      <c r="A1344" t="s">
        <v>2691</v>
      </c>
      <c r="B1344" t="s">
        <v>2692</v>
      </c>
      <c r="C1344">
        <v>15104045</v>
      </c>
      <c r="D1344">
        <v>1040</v>
      </c>
      <c r="E1344">
        <v>3.1277436500000002</v>
      </c>
      <c r="F1344">
        <v>151040</v>
      </c>
      <c r="G1344">
        <v>15</v>
      </c>
      <c r="H1344">
        <v>15104045</v>
      </c>
      <c r="I1344">
        <v>0.13</v>
      </c>
      <c r="J1344">
        <v>0.51</v>
      </c>
      <c r="K1344">
        <v>0.05</v>
      </c>
      <c r="L1344">
        <v>-0.08</v>
      </c>
      <c r="M1344">
        <v>0.05</v>
      </c>
      <c r="N1344">
        <v>-0.23</v>
      </c>
      <c r="O1344">
        <v>0.18</v>
      </c>
      <c r="P1344">
        <v>-0.06</v>
      </c>
      <c r="Q1344">
        <v>-0.06</v>
      </c>
      <c r="R1344">
        <v>-0.20</v>
      </c>
      <c r="S1344">
        <v>-0.03</v>
      </c>
      <c r="T1344">
        <v>0.06</v>
      </c>
      <c r="U1344">
        <v>-0.070000000000000007</v>
      </c>
      <c r="V1344">
        <v>-0.14000000000000001</v>
      </c>
      <c r="W1344">
        <v>0.06</v>
      </c>
      <c r="X1344">
        <v>11.26</v>
      </c>
      <c r="Y1344">
        <v>5.23</v>
      </c>
      <c r="Z1344">
        <v>5.83</v>
      </c>
      <c r="AA1344">
        <v>3.08</v>
      </c>
      <c r="AB1344">
        <v>2.79</v>
      </c>
      <c r="AC1344">
        <v>1.89</v>
      </c>
      <c r="AD1344">
        <v>5.24</v>
      </c>
      <c r="AE1344">
        <v>3.97</v>
      </c>
      <c r="AF1344">
        <v>2.36</v>
      </c>
      <c r="AG1344">
        <v>3.39</v>
      </c>
      <c r="AH1344">
        <v>6.48</v>
      </c>
      <c r="AI1344">
        <v>5.22</v>
      </c>
      <c r="AJ1344">
        <v>5.56</v>
      </c>
      <c r="AK1344">
        <v>4.8099999999999996</v>
      </c>
      <c r="AL1344">
        <v>4.91</v>
      </c>
      <c r="AM1344">
        <v>86.61538462</v>
      </c>
      <c r="AN1344">
        <v>10.25490196</v>
      </c>
      <c r="AO1344">
        <v>116.60</v>
      </c>
      <c r="AP1344">
        <v>-38.5</v>
      </c>
      <c r="AQ1344">
        <v>55.80</v>
      </c>
      <c r="AR1344">
        <v>-8.2173913039999995</v>
      </c>
      <c r="AS1344">
        <v>29.11111111</v>
      </c>
      <c r="AT1344">
        <v>-66.166666669999998</v>
      </c>
      <c r="AU1344">
        <v>-39.333333330000002</v>
      </c>
      <c r="AV1344">
        <v>-16.95</v>
      </c>
      <c r="AW1344">
        <v>-216</v>
      </c>
      <c r="AX1344">
        <v>87</v>
      </c>
      <c r="AY1344">
        <v>-79.428571430000005</v>
      </c>
      <c r="AZ1344">
        <v>-34.357142860000003</v>
      </c>
      <c r="BA1344">
        <v>81.833333330000002</v>
      </c>
    </row>
    <row r="1345" spans="1:53" ht="14.4" hidden="1">
      <c r="A1345" t="s">
        <v>2693</v>
      </c>
      <c r="B1345" t="s">
        <v>2694</v>
      </c>
      <c r="C1345">
        <v>25301010</v>
      </c>
      <c r="D1345">
        <v>7990</v>
      </c>
      <c r="E1345">
        <v>3.1239151299999999</v>
      </c>
      <c r="F1345">
        <v>253010</v>
      </c>
      <c r="G1345">
        <v>25</v>
      </c>
      <c r="H1345">
        <v>25301010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 t="e">
        <v>#N/A</v>
      </c>
      <c r="S1345">
        <v>0</v>
      </c>
      <c r="T1345">
        <v>4.83</v>
      </c>
      <c r="U1345">
        <v>0.40</v>
      </c>
      <c r="V1345">
        <v>-0.02</v>
      </c>
      <c r="W1345">
        <v>0.23</v>
      </c>
      <c r="X1345" t="e">
        <v>#N/A</v>
      </c>
      <c r="Y1345" t="e">
        <v>#N/A</v>
      </c>
      <c r="Z1345" t="e">
        <v>#N/A</v>
      </c>
      <c r="AA1345" t="e">
        <v>#N/A</v>
      </c>
      <c r="AB1345" t="e">
        <v>#N/A</v>
      </c>
      <c r="AC1345" t="e">
        <v>#N/A</v>
      </c>
      <c r="AD1345" t="e">
        <v>#N/A</v>
      </c>
      <c r="AE1345" t="e">
        <v>#N/A</v>
      </c>
      <c r="AF1345" t="e">
        <v>#N/A</v>
      </c>
      <c r="AG1345" t="e">
        <v>#N/A</v>
      </c>
      <c r="AH1345">
        <v>10.119999999999999</v>
      </c>
      <c r="AI1345">
        <v>9.92</v>
      </c>
      <c r="AJ1345">
        <v>3</v>
      </c>
      <c r="AK1345">
        <v>3.17</v>
      </c>
      <c r="AL1345">
        <v>6.23</v>
      </c>
      <c r="AM1345" t="s">
        <v>23</v>
      </c>
      <c r="AN1345" t="s">
        <v>23</v>
      </c>
      <c r="AO1345" t="s">
        <v>23</v>
      </c>
      <c r="AP1345" t="s">
        <v>23</v>
      </c>
      <c r="AQ1345" t="s">
        <v>23</v>
      </c>
      <c r="AR1345" t="s">
        <v>23</v>
      </c>
      <c r="AS1345" t="s">
        <v>23</v>
      </c>
      <c r="AT1345" t="s">
        <v>23</v>
      </c>
      <c r="AU1345" t="s">
        <v>23</v>
      </c>
      <c r="AV1345" t="s">
        <v>23</v>
      </c>
      <c r="AW1345" t="s">
        <v>23</v>
      </c>
      <c r="AX1345">
        <v>2.0538302279999998</v>
      </c>
      <c r="AY1345">
        <v>7.5</v>
      </c>
      <c r="AZ1345">
        <v>-158.5</v>
      </c>
      <c r="BA1345">
        <v>27.086956520000001</v>
      </c>
    </row>
    <row r="1346" spans="1:53" ht="14.4" hidden="1">
      <c r="A1346" t="s">
        <v>2695</v>
      </c>
      <c r="B1346" t="s">
        <v>2696</v>
      </c>
      <c r="C1346">
        <v>15101020</v>
      </c>
      <c r="D1346">
        <v>2860</v>
      </c>
      <c r="E1346">
        <v>3.1190457600000001</v>
      </c>
      <c r="F1346">
        <v>151010</v>
      </c>
      <c r="G1346">
        <v>15</v>
      </c>
      <c r="H1346">
        <v>15101020</v>
      </c>
      <c r="I1346">
        <v>0.11</v>
      </c>
      <c r="J1346">
        <v>1.02</v>
      </c>
      <c r="K1346">
        <v>1.51</v>
      </c>
      <c r="L1346">
        <v>0.53</v>
      </c>
      <c r="M1346">
        <v>1.31</v>
      </c>
      <c r="N1346">
        <v>0.38</v>
      </c>
      <c r="O1346">
        <v>1.36</v>
      </c>
      <c r="P1346">
        <v>2.61</v>
      </c>
      <c r="Q1346">
        <v>1.39</v>
      </c>
      <c r="R1346">
        <v>2.44</v>
      </c>
      <c r="S1346">
        <v>4.66</v>
      </c>
      <c r="T1346">
        <v>4.72</v>
      </c>
      <c r="U1346">
        <v>2.27</v>
      </c>
      <c r="V1346">
        <v>0.56999999999999995</v>
      </c>
      <c r="W1346">
        <v>-1.1000000000000001</v>
      </c>
      <c r="X1346">
        <v>15.61</v>
      </c>
      <c r="Y1346">
        <v>10</v>
      </c>
      <c r="Z1346">
        <v>15.90</v>
      </c>
      <c r="AA1346">
        <v>24.60</v>
      </c>
      <c r="AB1346">
        <v>22.78</v>
      </c>
      <c r="AC1346">
        <v>11.37</v>
      </c>
      <c r="AD1346">
        <v>19.079999999999998</v>
      </c>
      <c r="AE1346">
        <v>33.29</v>
      </c>
      <c r="AF1346">
        <v>19.29</v>
      </c>
      <c r="AG1346">
        <v>24.16</v>
      </c>
      <c r="AH1346">
        <v>25.14</v>
      </c>
      <c r="AI1346">
        <v>34.880000000000003</v>
      </c>
      <c r="AJ1346">
        <v>27.48</v>
      </c>
      <c r="AK1346">
        <v>25.13</v>
      </c>
      <c r="AL1346">
        <v>18.03</v>
      </c>
      <c r="AM1346">
        <v>141.9090909</v>
      </c>
      <c r="AN1346">
        <v>9.8039215689999999</v>
      </c>
      <c r="AO1346">
        <v>10.529801320000001</v>
      </c>
      <c r="AP1346">
        <v>46.415094340000003</v>
      </c>
      <c r="AQ1346">
        <v>17.38931298</v>
      </c>
      <c r="AR1346">
        <v>29.921052629999998</v>
      </c>
      <c r="AS1346">
        <v>14.02941176</v>
      </c>
      <c r="AT1346">
        <v>12.75478927</v>
      </c>
      <c r="AU1346">
        <v>13.87769784</v>
      </c>
      <c r="AV1346">
        <v>9.9016393439999995</v>
      </c>
      <c r="AW1346">
        <v>5.3948497849999999</v>
      </c>
      <c r="AX1346">
        <v>7.3898305080000002</v>
      </c>
      <c r="AY1346">
        <v>12.10572687</v>
      </c>
      <c r="AZ1346">
        <v>44.087719300000003</v>
      </c>
      <c r="BA1346">
        <v>-16.390909090000001</v>
      </c>
    </row>
    <row r="1347" spans="1:53" ht="14.4" hidden="1">
      <c r="A1347" t="s">
        <v>2697</v>
      </c>
      <c r="B1347" t="s">
        <v>2698</v>
      </c>
      <c r="C1347">
        <v>60104010</v>
      </c>
      <c r="D1347">
        <v>6798</v>
      </c>
      <c r="E1347">
        <v>3.1075936</v>
      </c>
      <c r="F1347">
        <v>601040</v>
      </c>
      <c r="G1347">
        <v>60</v>
      </c>
      <c r="H1347">
        <v>60104010</v>
      </c>
      <c r="I1347">
        <v>-0.22</v>
      </c>
      <c r="J1347">
        <v>0.01</v>
      </c>
      <c r="K1347">
        <v>0.16</v>
      </c>
      <c r="L1347">
        <v>0.31</v>
      </c>
      <c r="M1347">
        <v>0.30</v>
      </c>
      <c r="N1347">
        <v>0.39</v>
      </c>
      <c r="O1347">
        <v>0.55000000000000004</v>
      </c>
      <c r="P1347">
        <v>0.57999999999999996</v>
      </c>
      <c r="Q1347">
        <v>0.68</v>
      </c>
      <c r="R1347">
        <v>2.09</v>
      </c>
      <c r="S1347">
        <v>0.28000000000000003</v>
      </c>
      <c r="T1347">
        <v>0.37</v>
      </c>
      <c r="U1347">
        <v>0.55000000000000004</v>
      </c>
      <c r="V1347">
        <v>-0.26</v>
      </c>
      <c r="W1347">
        <v>0.13</v>
      </c>
      <c r="X1347">
        <v>16.600000000000001</v>
      </c>
      <c r="Y1347">
        <v>18.239999999999998</v>
      </c>
      <c r="Z1347">
        <v>23.30</v>
      </c>
      <c r="AA1347">
        <v>23.29</v>
      </c>
      <c r="AB1347">
        <v>28.40</v>
      </c>
      <c r="AC1347">
        <v>31.18</v>
      </c>
      <c r="AD1347">
        <v>36.56</v>
      </c>
      <c r="AE1347">
        <v>41.06</v>
      </c>
      <c r="AF1347">
        <v>34.130000000000003</v>
      </c>
      <c r="AG1347">
        <v>43.90</v>
      </c>
      <c r="AH1347">
        <v>29.18</v>
      </c>
      <c r="AI1347">
        <v>33.5</v>
      </c>
      <c r="AJ1347">
        <v>15.68</v>
      </c>
      <c r="AK1347">
        <v>14.5</v>
      </c>
      <c r="AL1347">
        <v>18.559999999999999</v>
      </c>
      <c r="AM1347">
        <v>-75.454545449999998</v>
      </c>
      <c r="AN1347">
        <v>1824</v>
      </c>
      <c r="AO1347">
        <v>145.625</v>
      </c>
      <c r="AP1347">
        <v>75.129032260000002</v>
      </c>
      <c r="AQ1347">
        <v>94.666666669999998</v>
      </c>
      <c r="AR1347">
        <v>79.948717950000002</v>
      </c>
      <c r="AS1347">
        <v>66.472727269999993</v>
      </c>
      <c r="AT1347">
        <v>70.793103450000004</v>
      </c>
      <c r="AU1347">
        <v>50.191176470000002</v>
      </c>
      <c r="AV1347">
        <v>21.004784690000001</v>
      </c>
      <c r="AW1347">
        <v>104.2142857</v>
      </c>
      <c r="AX1347">
        <v>90.540540539999995</v>
      </c>
      <c r="AY1347">
        <v>28.509090910000001</v>
      </c>
      <c r="AZ1347">
        <v>-55.76923077</v>
      </c>
      <c r="BA1347">
        <v>142.7692308</v>
      </c>
    </row>
    <row r="1348" spans="1:53" ht="14.4" hidden="1">
      <c r="A1348" t="s">
        <v>2699</v>
      </c>
      <c r="B1348" t="s">
        <v>2700</v>
      </c>
      <c r="C1348">
        <v>45103010</v>
      </c>
      <c r="D1348">
        <v>7370</v>
      </c>
      <c r="E1348">
        <v>3.0958066099999999</v>
      </c>
      <c r="F1348">
        <v>451030</v>
      </c>
      <c r="G1348">
        <v>45</v>
      </c>
      <c r="H1348">
        <v>45103010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>
        <v>0</v>
      </c>
      <c r="S1348">
        <v>-0.56999999999999995</v>
      </c>
      <c r="T1348">
        <v>-0.48</v>
      </c>
      <c r="U1348">
        <v>-0.23</v>
      </c>
      <c r="V1348">
        <v>-0.12</v>
      </c>
      <c r="W1348">
        <v>-0.16</v>
      </c>
      <c r="X1348" t="e">
        <v>#N/A</v>
      </c>
      <c r="Y1348" t="e">
        <v>#N/A</v>
      </c>
      <c r="Z1348" t="e"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>
        <v>6.29</v>
      </c>
      <c r="AJ1348">
        <v>4.1100000000000003</v>
      </c>
      <c r="AK1348">
        <v>8.2100000000000009</v>
      </c>
      <c r="AL1348">
        <v>16.510000000000002</v>
      </c>
      <c r="AM1348" t="s">
        <v>23</v>
      </c>
      <c r="AN1348" t="s">
        <v>23</v>
      </c>
      <c r="AO1348" t="s">
        <v>23</v>
      </c>
      <c r="AP1348" t="s">
        <v>23</v>
      </c>
      <c r="AQ1348" t="s">
        <v>23</v>
      </c>
      <c r="AR1348" t="s">
        <v>23</v>
      </c>
      <c r="AS1348" t="s">
        <v>23</v>
      </c>
      <c r="AT1348" t="s">
        <v>23</v>
      </c>
      <c r="AU1348" t="s">
        <v>23</v>
      </c>
      <c r="AV1348" t="s">
        <v>23</v>
      </c>
      <c r="AW1348" t="s">
        <v>23</v>
      </c>
      <c r="AX1348">
        <v>-13.10416667</v>
      </c>
      <c r="AY1348">
        <v>-17.869565219999998</v>
      </c>
      <c r="AZ1348">
        <v>-68.416666669999998</v>
      </c>
      <c r="BA1348">
        <v>-103.1875</v>
      </c>
    </row>
    <row r="1349" spans="1:53" ht="14.4" hidden="1">
      <c r="A1349" t="s">
        <v>2701</v>
      </c>
      <c r="B1349" t="s">
        <v>2702</v>
      </c>
      <c r="C1349">
        <v>20202020</v>
      </c>
      <c r="D1349">
        <v>8734</v>
      </c>
      <c r="E1349">
        <v>3.0919614399999999</v>
      </c>
      <c r="F1349">
        <v>202020</v>
      </c>
      <c r="G1349">
        <v>20</v>
      </c>
      <c r="H1349">
        <v>20202020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>
        <v>0</v>
      </c>
      <c r="U1349">
        <v>1.47</v>
      </c>
      <c r="V1349">
        <v>1.30</v>
      </c>
      <c r="W1349">
        <v>1.62</v>
      </c>
      <c r="X1349" t="e">
        <v>#N/A</v>
      </c>
      <c r="Y1349" t="e">
        <v>#N/A</v>
      </c>
      <c r="Z1349" t="e">
        <v>#N/A</v>
      </c>
      <c r="AA1349" t="e">
        <v>#N/A</v>
      </c>
      <c r="AB1349" t="e">
        <v>#N/A</v>
      </c>
      <c r="AC1349" t="e">
        <v>#N/A</v>
      </c>
      <c r="AD1349" t="e">
        <v>#N/A</v>
      </c>
      <c r="AE1349" t="e">
        <v>#N/A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>
        <v>49.88</v>
      </c>
      <c r="AM1349" t="s">
        <v>23</v>
      </c>
      <c r="AN1349" t="s">
        <v>23</v>
      </c>
      <c r="AO1349" t="s">
        <v>23</v>
      </c>
      <c r="AP1349" t="s">
        <v>23</v>
      </c>
      <c r="AQ1349" t="s">
        <v>23</v>
      </c>
      <c r="AR1349" t="s">
        <v>23</v>
      </c>
      <c r="AS1349" t="s">
        <v>23</v>
      </c>
      <c r="AT1349" t="s">
        <v>23</v>
      </c>
      <c r="AU1349" t="s">
        <v>23</v>
      </c>
      <c r="AV1349" t="s">
        <v>23</v>
      </c>
      <c r="AW1349" t="s">
        <v>23</v>
      </c>
      <c r="AX1349" t="s">
        <v>23</v>
      </c>
      <c r="AY1349" t="s">
        <v>23</v>
      </c>
      <c r="AZ1349" t="s">
        <v>23</v>
      </c>
      <c r="BA1349">
        <v>30.79012346</v>
      </c>
    </row>
    <row r="1350" spans="1:53" ht="14.4" hidden="1">
      <c r="A1350" t="s">
        <v>2703</v>
      </c>
      <c r="B1350" t="s">
        <v>2704</v>
      </c>
      <c r="C1350">
        <v>60108040</v>
      </c>
      <c r="D1350">
        <v>6798</v>
      </c>
      <c r="E1350">
        <v>3.0914477499999999</v>
      </c>
      <c r="F1350">
        <v>601080</v>
      </c>
      <c r="G1350">
        <v>60</v>
      </c>
      <c r="H1350">
        <v>60108040</v>
      </c>
      <c r="I1350">
        <v>1</v>
      </c>
      <c r="J1350">
        <v>1</v>
      </c>
      <c r="K1350">
        <v>1.05</v>
      </c>
      <c r="L1350">
        <v>1.73</v>
      </c>
      <c r="M1350">
        <v>2.2000000000000002</v>
      </c>
      <c r="N1350">
        <v>0.77</v>
      </c>
      <c r="O1350">
        <v>0.27</v>
      </c>
      <c r="P1350">
        <v>2.10</v>
      </c>
      <c r="Q1350">
        <v>1.99</v>
      </c>
      <c r="R1350">
        <v>0.82</v>
      </c>
      <c r="S1350">
        <v>2.4700000000000002</v>
      </c>
      <c r="T1350">
        <v>6.26</v>
      </c>
      <c r="U1350">
        <v>4.58</v>
      </c>
      <c r="V1350">
        <v>0.77</v>
      </c>
      <c r="W1350">
        <v>0.28000000000000003</v>
      </c>
      <c r="X1350">
        <v>32.549999999999997</v>
      </c>
      <c r="Y1350">
        <v>31.11</v>
      </c>
      <c r="Z1350">
        <v>39.149099999999997</v>
      </c>
      <c r="AA1350">
        <v>41.74</v>
      </c>
      <c r="AB1350">
        <v>41.87</v>
      </c>
      <c r="AC1350">
        <v>30.24</v>
      </c>
      <c r="AD1350">
        <v>41.65</v>
      </c>
      <c r="AE1350">
        <v>49.90</v>
      </c>
      <c r="AF1350">
        <v>31.64</v>
      </c>
      <c r="AG1350">
        <v>43.27</v>
      </c>
      <c r="AH1350">
        <v>50.02</v>
      </c>
      <c r="AI1350">
        <v>60.22</v>
      </c>
      <c r="AJ1350">
        <v>43.99</v>
      </c>
      <c r="AK1350">
        <v>49.10</v>
      </c>
      <c r="AL1350">
        <v>39.25</v>
      </c>
      <c r="AM1350">
        <v>32.549999999999997</v>
      </c>
      <c r="AN1350">
        <v>31.11</v>
      </c>
      <c r="AO1350">
        <v>37.28485714</v>
      </c>
      <c r="AP1350">
        <v>24.127167629999999</v>
      </c>
      <c r="AQ1350">
        <v>19.031818179999998</v>
      </c>
      <c r="AR1350">
        <v>39.272727269999997</v>
      </c>
      <c r="AS1350">
        <v>154.2592593</v>
      </c>
      <c r="AT1350">
        <v>23.76190476</v>
      </c>
      <c r="AU1350">
        <v>15.89949749</v>
      </c>
      <c r="AV1350">
        <v>52.768292680000002</v>
      </c>
      <c r="AW1350">
        <v>20.251012150000001</v>
      </c>
      <c r="AX1350">
        <v>9.6198083069999996</v>
      </c>
      <c r="AY1350">
        <v>9.6048034930000004</v>
      </c>
      <c r="AZ1350">
        <v>63.766233769999999</v>
      </c>
      <c r="BA1350">
        <v>140.17857140000001</v>
      </c>
    </row>
    <row r="1351" spans="1:53" ht="14.4" hidden="1">
      <c r="A1351" t="s">
        <v>2705</v>
      </c>
      <c r="B1351" t="s">
        <v>2706</v>
      </c>
      <c r="C1351">
        <v>25301030</v>
      </c>
      <c r="D1351">
        <v>7996</v>
      </c>
      <c r="E1351">
        <v>3.0906747600000002</v>
      </c>
      <c r="F1351">
        <v>253010</v>
      </c>
      <c r="G1351">
        <v>25</v>
      </c>
      <c r="H1351">
        <v>25301030</v>
      </c>
      <c r="I1351" t="e">
        <v>#N/A</v>
      </c>
      <c r="J1351">
        <v>0.21</v>
      </c>
      <c r="K1351">
        <v>0.84</v>
      </c>
      <c r="L1351">
        <v>0.55000000000000004</v>
      </c>
      <c r="M1351">
        <v>0.56999999999999995</v>
      </c>
      <c r="N1351">
        <v>0.56999999999999995</v>
      </c>
      <c r="O1351">
        <v>-0.15</v>
      </c>
      <c r="P1351">
        <v>-2.36</v>
      </c>
      <c r="Q1351">
        <v>0.52</v>
      </c>
      <c r="R1351">
        <v>1.1000000000000001</v>
      </c>
      <c r="S1351">
        <v>-3.99</v>
      </c>
      <c r="T1351">
        <v>3.22</v>
      </c>
      <c r="U1351">
        <v>4.1399999999999997</v>
      </c>
      <c r="V1351">
        <v>3.63</v>
      </c>
      <c r="W1351">
        <v>3.79</v>
      </c>
      <c r="X1351" t="e">
        <v>#N/A</v>
      </c>
      <c r="Y1351" t="e">
        <v>#N/A</v>
      </c>
      <c r="Z1351" t="e">
        <v>#N/A</v>
      </c>
      <c r="AA1351">
        <v>28.77</v>
      </c>
      <c r="AB1351">
        <v>17.899999999999999</v>
      </c>
      <c r="AC1351">
        <v>19.690000000000001</v>
      </c>
      <c r="AD1351">
        <v>18.93</v>
      </c>
      <c r="AE1351">
        <v>13.57</v>
      </c>
      <c r="AF1351">
        <v>22.09</v>
      </c>
      <c r="AG1351">
        <v>31.71</v>
      </c>
      <c r="AH1351">
        <v>31.59</v>
      </c>
      <c r="AI1351">
        <v>64.86</v>
      </c>
      <c r="AJ1351">
        <v>53.51</v>
      </c>
      <c r="AK1351">
        <v>52.83</v>
      </c>
      <c r="AL1351">
        <v>56.19</v>
      </c>
      <c r="AM1351" t="s">
        <v>23</v>
      </c>
      <c r="AN1351" t="s">
        <v>23</v>
      </c>
      <c r="AO1351" t="s">
        <v>23</v>
      </c>
      <c r="AP1351">
        <v>52.309090910000002</v>
      </c>
      <c r="AQ1351">
        <v>31.403508769999998</v>
      </c>
      <c r="AR1351">
        <v>34.543859650000002</v>
      </c>
      <c r="AS1351">
        <v>-126.20</v>
      </c>
      <c r="AT1351">
        <v>-5.75</v>
      </c>
      <c r="AU1351">
        <v>42.48076923</v>
      </c>
      <c r="AV1351">
        <v>28.827272730000001</v>
      </c>
      <c r="AW1351">
        <v>-7.9172932329999997</v>
      </c>
      <c r="AX1351">
        <v>20.14285714</v>
      </c>
      <c r="AY1351">
        <v>12.925120769999999</v>
      </c>
      <c r="AZ1351">
        <v>14.55371901</v>
      </c>
      <c r="BA1351">
        <v>14.82585752</v>
      </c>
    </row>
    <row r="1352" spans="1:53" ht="14.4" hidden="1">
      <c r="A1352" t="s">
        <v>2707</v>
      </c>
      <c r="B1352" t="s">
        <v>2708</v>
      </c>
      <c r="C1352">
        <v>55101010</v>
      </c>
      <c r="D1352">
        <v>4911</v>
      </c>
      <c r="E1352">
        <v>3.0885795200000001</v>
      </c>
      <c r="F1352">
        <v>551010</v>
      </c>
      <c r="G1352">
        <v>55</v>
      </c>
      <c r="H1352">
        <v>55101010</v>
      </c>
      <c r="I1352">
        <v>-0.06</v>
      </c>
      <c r="J1352">
        <v>-0.40</v>
      </c>
      <c r="K1352">
        <v>-0.17</v>
      </c>
      <c r="L1352">
        <v>1.39</v>
      </c>
      <c r="M1352">
        <v>1.57</v>
      </c>
      <c r="N1352">
        <v>1.58</v>
      </c>
      <c r="O1352">
        <v>1.61</v>
      </c>
      <c r="P1352">
        <v>1.82</v>
      </c>
      <c r="Q1352">
        <v>2.06</v>
      </c>
      <c r="R1352">
        <v>2.17</v>
      </c>
      <c r="S1352">
        <v>2.34</v>
      </c>
      <c r="T1352">
        <v>4.2300000000000004</v>
      </c>
      <c r="U1352">
        <v>6.78</v>
      </c>
      <c r="V1352">
        <v>7</v>
      </c>
      <c r="W1352">
        <v>7.17</v>
      </c>
      <c r="X1352">
        <v>22.54</v>
      </c>
      <c r="Y1352">
        <v>22.02</v>
      </c>
      <c r="Z1352">
        <v>25</v>
      </c>
      <c r="AA1352">
        <v>29.27</v>
      </c>
      <c r="AB1352">
        <v>30.96</v>
      </c>
      <c r="AC1352">
        <v>26.63</v>
      </c>
      <c r="AD1352">
        <v>40.799999999999997</v>
      </c>
      <c r="AE1352">
        <v>44.45</v>
      </c>
      <c r="AF1352">
        <v>49.64</v>
      </c>
      <c r="AG1352">
        <v>51.29</v>
      </c>
      <c r="AH1352">
        <v>42.61</v>
      </c>
      <c r="AI1352">
        <v>71.42</v>
      </c>
      <c r="AJ1352">
        <v>58.71</v>
      </c>
      <c r="AK1352">
        <v>84.97</v>
      </c>
      <c r="AL1352">
        <v>73.84</v>
      </c>
      <c r="AM1352">
        <v>-375.66666670000001</v>
      </c>
      <c r="AN1352">
        <v>-55.05</v>
      </c>
      <c r="AO1352">
        <v>-147.05882349999999</v>
      </c>
      <c r="AP1352">
        <v>21.05755396</v>
      </c>
      <c r="AQ1352">
        <v>19.71974522</v>
      </c>
      <c r="AR1352">
        <v>16.85443038</v>
      </c>
      <c r="AS1352">
        <v>25.341614910000001</v>
      </c>
      <c r="AT1352">
        <v>24.42307692</v>
      </c>
      <c r="AU1352">
        <v>24.097087380000001</v>
      </c>
      <c r="AV1352">
        <v>23.6359447</v>
      </c>
      <c r="AW1352">
        <v>18.209401710000002</v>
      </c>
      <c r="AX1352">
        <v>16.88416076</v>
      </c>
      <c r="AY1352">
        <v>8.659292035</v>
      </c>
      <c r="AZ1352">
        <v>12.138571430000001</v>
      </c>
      <c r="BA1352">
        <v>10.29846583</v>
      </c>
    </row>
    <row r="1353" spans="1:53" ht="14.4" hidden="1">
      <c r="A1353" t="s">
        <v>2709</v>
      </c>
      <c r="B1353" t="s">
        <v>2710</v>
      </c>
      <c r="C1353">
        <v>20106010</v>
      </c>
      <c r="D1353">
        <v>3530</v>
      </c>
      <c r="E1353">
        <v>3.0874959999999998</v>
      </c>
      <c r="F1353">
        <v>201060</v>
      </c>
      <c r="G1353">
        <v>20</v>
      </c>
      <c r="H1353">
        <v>20106010</v>
      </c>
      <c r="I1353">
        <v>3.30</v>
      </c>
      <c r="J1353">
        <v>0.41</v>
      </c>
      <c r="K1353">
        <v>0.93</v>
      </c>
      <c r="L1353">
        <v>1.93</v>
      </c>
      <c r="M1353">
        <v>2.79</v>
      </c>
      <c r="N1353">
        <v>1.33</v>
      </c>
      <c r="O1353">
        <v>-1.63</v>
      </c>
      <c r="P1353">
        <v>1.36</v>
      </c>
      <c r="Q1353">
        <v>1.48</v>
      </c>
      <c r="R1353">
        <v>0.76</v>
      </c>
      <c r="S1353">
        <v>-0.15</v>
      </c>
      <c r="T1353">
        <v>3.12</v>
      </c>
      <c r="U1353">
        <v>4.32</v>
      </c>
      <c r="V1353">
        <v>7.58</v>
      </c>
      <c r="W1353">
        <v>4.96</v>
      </c>
      <c r="X1353">
        <v>31.04</v>
      </c>
      <c r="Y1353">
        <v>13.51</v>
      </c>
      <c r="Z1353">
        <v>28.11</v>
      </c>
      <c r="AA1353">
        <v>41.99</v>
      </c>
      <c r="AB1353">
        <v>27.88</v>
      </c>
      <c r="AC1353">
        <v>18.48</v>
      </c>
      <c r="AD1353">
        <v>31.53</v>
      </c>
      <c r="AE1353">
        <v>48.22</v>
      </c>
      <c r="AF1353">
        <v>27.57</v>
      </c>
      <c r="AG1353">
        <v>29.78</v>
      </c>
      <c r="AH1353">
        <v>34.89</v>
      </c>
      <c r="AI1353">
        <v>43.95</v>
      </c>
      <c r="AJ1353">
        <v>42.72</v>
      </c>
      <c r="AK1353">
        <v>57.46</v>
      </c>
      <c r="AL1353">
        <v>46.22</v>
      </c>
      <c r="AM1353">
        <v>9.4060606060000005</v>
      </c>
      <c r="AN1353">
        <v>32.951219510000001</v>
      </c>
      <c r="AO1353">
        <v>30.22580645</v>
      </c>
      <c r="AP1353">
        <v>21.756476679999999</v>
      </c>
      <c r="AQ1353">
        <v>9.9928315409999993</v>
      </c>
      <c r="AR1353">
        <v>13.89473684</v>
      </c>
      <c r="AS1353">
        <v>-19.34355828</v>
      </c>
      <c r="AT1353">
        <v>35.455882350000003</v>
      </c>
      <c r="AU1353">
        <v>18.628378380000001</v>
      </c>
      <c r="AV1353">
        <v>39.184210530000001</v>
      </c>
      <c r="AW1353">
        <v>-232.60</v>
      </c>
      <c r="AX1353">
        <v>14.08653846</v>
      </c>
      <c r="AY1353">
        <v>9.8888888890000004</v>
      </c>
      <c r="AZ1353">
        <v>7.5804749339999997</v>
      </c>
      <c r="BA1353">
        <v>9.3185483869999999</v>
      </c>
    </row>
    <row r="1354" spans="1:53" ht="14.4" hidden="1">
      <c r="A1354" t="s">
        <v>2711</v>
      </c>
      <c r="B1354" t="s">
        <v>2712</v>
      </c>
      <c r="C1354">
        <v>45103010</v>
      </c>
      <c r="D1354">
        <v>7372</v>
      </c>
      <c r="E1354">
        <v>3.0815070900000001</v>
      </c>
      <c r="F1354">
        <v>451030</v>
      </c>
      <c r="G1354">
        <v>45</v>
      </c>
      <c r="H1354">
        <v>45103010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 t="e">
        <v>#N/A</v>
      </c>
      <c r="S1354" t="e">
        <v>#N/A</v>
      </c>
      <c r="T1354">
        <v>0</v>
      </c>
      <c r="U1354">
        <v>-1.25</v>
      </c>
      <c r="V1354">
        <v>-0.38</v>
      </c>
      <c r="W1354">
        <v>-0.06</v>
      </c>
      <c r="X1354" t="e">
        <v>#N/A</v>
      </c>
      <c r="Y1354" t="e">
        <v>#N/A</v>
      </c>
      <c r="Z1354" t="e">
        <v>#N/A</v>
      </c>
      <c r="AA1354" t="e">
        <v>#N/A</v>
      </c>
      <c r="AB1354" t="e">
        <v>#N/A</v>
      </c>
      <c r="AC1354" t="e">
        <v>#N/A</v>
      </c>
      <c r="AD1354" t="e">
        <v>#N/A</v>
      </c>
      <c r="AE1354" t="e">
        <v>#N/A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>
        <v>41.27</v>
      </c>
      <c r="AM1354" t="s">
        <v>23</v>
      </c>
      <c r="AN1354" t="s">
        <v>23</v>
      </c>
      <c r="AO1354" t="s">
        <v>23</v>
      </c>
      <c r="AP1354" t="s">
        <v>23</v>
      </c>
      <c r="AQ1354" t="s">
        <v>23</v>
      </c>
      <c r="AR1354" t="s">
        <v>23</v>
      </c>
      <c r="AS1354" t="s">
        <v>23</v>
      </c>
      <c r="AT1354" t="s">
        <v>23</v>
      </c>
      <c r="AU1354" t="s">
        <v>23</v>
      </c>
      <c r="AV1354" t="s">
        <v>23</v>
      </c>
      <c r="AW1354" t="s">
        <v>23</v>
      </c>
      <c r="AX1354" t="s">
        <v>23</v>
      </c>
      <c r="AY1354" t="s">
        <v>23</v>
      </c>
      <c r="AZ1354" t="s">
        <v>23</v>
      </c>
      <c r="BA1354">
        <v>-687.83333330000005</v>
      </c>
    </row>
    <row r="1355" spans="1:53" ht="14.4" hidden="1">
      <c r="A1355" t="s">
        <v>2713</v>
      </c>
      <c r="B1355" t="s">
        <v>2714</v>
      </c>
      <c r="C1355">
        <v>10102020</v>
      </c>
      <c r="D1355">
        <v>1311</v>
      </c>
      <c r="E1355">
        <v>3.0761470000000002</v>
      </c>
      <c r="F1355">
        <v>101020</v>
      </c>
      <c r="G1355">
        <v>10</v>
      </c>
      <c r="H1355">
        <v>10102020</v>
      </c>
      <c r="I1355" t="e">
        <v>#N/A</v>
      </c>
      <c r="J1355" t="e">
        <v>#N/A</v>
      </c>
      <c r="K1355" t="e">
        <v>#N/A</v>
      </c>
      <c r="L1355">
        <v>0.82</v>
      </c>
      <c r="M1355">
        <v>0.83</v>
      </c>
      <c r="N1355">
        <v>-0.56999999999999995</v>
      </c>
      <c r="O1355">
        <v>0.08</v>
      </c>
      <c r="P1355">
        <v>0.79</v>
      </c>
      <c r="Q1355">
        <v>1.26</v>
      </c>
      <c r="R1355">
        <v>0.94</v>
      </c>
      <c r="S1355">
        <v>0.49</v>
      </c>
      <c r="T1355">
        <v>0.77</v>
      </c>
      <c r="U1355">
        <v>2.12</v>
      </c>
      <c r="V1355">
        <v>1.88</v>
      </c>
      <c r="W1355">
        <v>1.1499999999999999</v>
      </c>
      <c r="X1355" t="e">
        <v>#N/A</v>
      </c>
      <c r="Y1355" t="e">
        <v>#N/A</v>
      </c>
      <c r="Z1355" t="e">
        <v>#N/A</v>
      </c>
      <c r="AA1355" t="e">
        <v>#N/A</v>
      </c>
      <c r="AB1355" t="e">
        <v>#N/A</v>
      </c>
      <c r="AC1355">
        <v>14.43</v>
      </c>
      <c r="AD1355">
        <v>18.78</v>
      </c>
      <c r="AE1355">
        <v>17.940000000000001</v>
      </c>
      <c r="AF1355">
        <v>15.48</v>
      </c>
      <c r="AG1355">
        <v>12.72</v>
      </c>
      <c r="AH1355">
        <v>6.68</v>
      </c>
      <c r="AI1355">
        <v>10.33</v>
      </c>
      <c r="AJ1355">
        <v>16.87</v>
      </c>
      <c r="AK1355">
        <v>15.96</v>
      </c>
      <c r="AL1355">
        <v>14.60</v>
      </c>
      <c r="AM1355" t="s">
        <v>23</v>
      </c>
      <c r="AN1355" t="s">
        <v>23</v>
      </c>
      <c r="AO1355" t="s">
        <v>23</v>
      </c>
      <c r="AP1355" t="s">
        <v>23</v>
      </c>
      <c r="AQ1355" t="s">
        <v>23</v>
      </c>
      <c r="AR1355">
        <v>-25.315789469999999</v>
      </c>
      <c r="AS1355">
        <v>234.75</v>
      </c>
      <c r="AT1355">
        <v>22.70886076</v>
      </c>
      <c r="AU1355">
        <v>12.28571429</v>
      </c>
      <c r="AV1355">
        <v>13.531914889999999</v>
      </c>
      <c r="AW1355">
        <v>13.632653060000001</v>
      </c>
      <c r="AX1355">
        <v>13.41558442</v>
      </c>
      <c r="AY1355">
        <v>7.9575471699999998</v>
      </c>
      <c r="AZ1355">
        <v>8.4893617020000001</v>
      </c>
      <c r="BA1355">
        <v>12.695652170000001</v>
      </c>
    </row>
    <row r="1356" spans="1:53" ht="14.4" hidden="1">
      <c r="A1356" t="s">
        <v>2715</v>
      </c>
      <c r="B1356" t="s">
        <v>2716</v>
      </c>
      <c r="C1356">
        <v>25203020</v>
      </c>
      <c r="D1356">
        <v>3140</v>
      </c>
      <c r="E1356">
        <v>3.06956132</v>
      </c>
      <c r="F1356">
        <v>252030</v>
      </c>
      <c r="G1356">
        <v>25</v>
      </c>
      <c r="H1356">
        <v>25203020</v>
      </c>
      <c r="I1356">
        <v>2.68</v>
      </c>
      <c r="J1356">
        <v>2.25</v>
      </c>
      <c r="K1356">
        <v>2.71</v>
      </c>
      <c r="L1356">
        <v>1.98</v>
      </c>
      <c r="M1356">
        <v>1.76</v>
      </c>
      <c r="N1356">
        <v>1.85</v>
      </c>
      <c r="O1356">
        <v>2.0299999999999998</v>
      </c>
      <c r="P1356">
        <v>2.04</v>
      </c>
      <c r="Q1356">
        <v>1.5</v>
      </c>
      <c r="R1356">
        <v>1.69</v>
      </c>
      <c r="S1356">
        <v>-0.23</v>
      </c>
      <c r="T1356">
        <v>2.34</v>
      </c>
      <c r="U1356">
        <v>2.77</v>
      </c>
      <c r="V1356">
        <v>2.2999999999999998</v>
      </c>
      <c r="W1356">
        <v>2.35</v>
      </c>
      <c r="X1356">
        <v>41.72</v>
      </c>
      <c r="Y1356">
        <v>34.5</v>
      </c>
      <c r="Z1356">
        <v>42.27</v>
      </c>
      <c r="AA1356">
        <v>36.590000000000003</v>
      </c>
      <c r="AB1356">
        <v>31.83</v>
      </c>
      <c r="AC1356">
        <v>30.22</v>
      </c>
      <c r="AD1356">
        <v>35.75</v>
      </c>
      <c r="AE1356">
        <v>46.70</v>
      </c>
      <c r="AF1356">
        <v>30.26</v>
      </c>
      <c r="AG1356">
        <v>43.01</v>
      </c>
      <c r="AH1356">
        <v>35.32</v>
      </c>
      <c r="AI1356">
        <v>46.47</v>
      </c>
      <c r="AJ1356">
        <v>31.96</v>
      </c>
      <c r="AK1356">
        <v>42</v>
      </c>
      <c r="AL1356">
        <v>42.52</v>
      </c>
      <c r="AM1356">
        <v>15.567164180000001</v>
      </c>
      <c r="AN1356">
        <v>15.33333333</v>
      </c>
      <c r="AO1356">
        <v>15.597785979999999</v>
      </c>
      <c r="AP1356">
        <v>18.479797980000001</v>
      </c>
      <c r="AQ1356">
        <v>18.085227270000001</v>
      </c>
      <c r="AR1356">
        <v>16.335135139999998</v>
      </c>
      <c r="AS1356">
        <v>17.610837440000001</v>
      </c>
      <c r="AT1356">
        <v>22.89215686</v>
      </c>
      <c r="AU1356">
        <v>20.173333329999998</v>
      </c>
      <c r="AV1356">
        <v>25.449704140000001</v>
      </c>
      <c r="AW1356">
        <v>-153.56521739999999</v>
      </c>
      <c r="AX1356">
        <v>19.858974360000001</v>
      </c>
      <c r="AY1356">
        <v>11.53790614</v>
      </c>
      <c r="AZ1356">
        <v>18.260869570000001</v>
      </c>
      <c r="BA1356">
        <v>18.09361702</v>
      </c>
    </row>
    <row r="1357" spans="1:53" ht="14.4" hidden="1">
      <c r="A1357" t="s">
        <v>2717</v>
      </c>
      <c r="B1357" t="s">
        <v>2718</v>
      </c>
      <c r="C1357">
        <v>35201010</v>
      </c>
      <c r="D1357">
        <v>2835</v>
      </c>
      <c r="E1357">
        <v>3.0686436000000001</v>
      </c>
      <c r="F1357">
        <v>352010</v>
      </c>
      <c r="G1357">
        <v>35</v>
      </c>
      <c r="H1357">
        <v>35201010</v>
      </c>
      <c r="I1357" t="e">
        <v>#N/A</v>
      </c>
      <c r="J1357">
        <v>-0.69</v>
      </c>
      <c r="K1357">
        <v>-0.89</v>
      </c>
      <c r="L1357">
        <v>-1.22</v>
      </c>
      <c r="M1357">
        <v>-1.36</v>
      </c>
      <c r="N1357">
        <v>-1.30</v>
      </c>
      <c r="O1357">
        <v>-1.0900000000000001</v>
      </c>
      <c r="P1357">
        <v>-0.91</v>
      </c>
      <c r="Q1357">
        <v>-0.62</v>
      </c>
      <c r="R1357">
        <v>-0.27</v>
      </c>
      <c r="S1357">
        <v>-0.66</v>
      </c>
      <c r="T1357">
        <v>-1.1100000000000001</v>
      </c>
      <c r="U1357">
        <v>-0.51</v>
      </c>
      <c r="V1357">
        <v>-1.02</v>
      </c>
      <c r="W1357">
        <v>0.31</v>
      </c>
      <c r="X1357" t="e">
        <v>#N/A</v>
      </c>
      <c r="Y1357" t="e">
        <v>#N/A</v>
      </c>
      <c r="Z1357" t="e">
        <v>#N/A</v>
      </c>
      <c r="AA1357">
        <v>14.5</v>
      </c>
      <c r="AB1357">
        <v>9.66</v>
      </c>
      <c r="AC1357">
        <v>7.20</v>
      </c>
      <c r="AD1357">
        <v>7.74</v>
      </c>
      <c r="AE1357">
        <v>6.53</v>
      </c>
      <c r="AF1357">
        <v>12.58</v>
      </c>
      <c r="AG1357">
        <v>27.92</v>
      </c>
      <c r="AH1357">
        <v>48.94</v>
      </c>
      <c r="AI1357">
        <v>41.20</v>
      </c>
      <c r="AJ1357">
        <v>23.73</v>
      </c>
      <c r="AK1357">
        <v>27.51</v>
      </c>
      <c r="AL1357">
        <v>39.60</v>
      </c>
      <c r="AM1357" t="s">
        <v>23</v>
      </c>
      <c r="AN1357" t="s">
        <v>23</v>
      </c>
      <c r="AO1357" t="s">
        <v>23</v>
      </c>
      <c r="AP1357">
        <v>-11.885245899999999</v>
      </c>
      <c r="AQ1357">
        <v>-7.1029411759999999</v>
      </c>
      <c r="AR1357">
        <v>-5.538461538</v>
      </c>
      <c r="AS1357">
        <v>-7.1009174310000001</v>
      </c>
      <c r="AT1357">
        <v>-7.1758241759999999</v>
      </c>
      <c r="AU1357">
        <v>-20.290322580000002</v>
      </c>
      <c r="AV1357">
        <v>-103.4074074</v>
      </c>
      <c r="AW1357">
        <v>-74.151515149999994</v>
      </c>
      <c r="AX1357">
        <v>-37.117117120000003</v>
      </c>
      <c r="AY1357">
        <v>-46.529411760000002</v>
      </c>
      <c r="AZ1357">
        <v>-26.970588240000001</v>
      </c>
      <c r="BA1357">
        <v>127.7419355</v>
      </c>
    </row>
    <row r="1358" spans="1:53" ht="14.4" hidden="1">
      <c r="A1358" t="s">
        <v>2719</v>
      </c>
      <c r="B1358" t="s">
        <v>2720</v>
      </c>
      <c r="C1358">
        <v>40203020</v>
      </c>
      <c r="D1358">
        <v>6211</v>
      </c>
      <c r="E1358">
        <v>3.0668387199999998</v>
      </c>
      <c r="F1358">
        <v>402030</v>
      </c>
      <c r="G1358">
        <v>40</v>
      </c>
      <c r="H1358">
        <v>40203020</v>
      </c>
      <c r="I1358" t="e">
        <v>#N/A</v>
      </c>
      <c r="J1358" t="e">
        <v>#N/A</v>
      </c>
      <c r="K1358" t="e">
        <v>#N/A</v>
      </c>
      <c r="L1358">
        <v>5.73</v>
      </c>
      <c r="M1358">
        <v>5.97</v>
      </c>
      <c r="N1358">
        <v>0.62</v>
      </c>
      <c r="O1358">
        <v>0.83</v>
      </c>
      <c r="P1358">
        <v>0.03</v>
      </c>
      <c r="Q1358">
        <v>2.78</v>
      </c>
      <c r="R1358">
        <v>-0.53</v>
      </c>
      <c r="S1358">
        <v>5.16</v>
      </c>
      <c r="T1358">
        <v>3.91</v>
      </c>
      <c r="U1358">
        <v>2.44</v>
      </c>
      <c r="V1358">
        <v>1.42</v>
      </c>
      <c r="W1358">
        <v>2.97</v>
      </c>
      <c r="X1358" t="e">
        <v>#N/A</v>
      </c>
      <c r="Y1358" t="e">
        <v>#N/A</v>
      </c>
      <c r="Z1358" t="e">
        <v>#N/A</v>
      </c>
      <c r="AA1358" t="e">
        <v>#N/A</v>
      </c>
      <c r="AB1358" t="e">
        <v>#N/A</v>
      </c>
      <c r="AC1358">
        <v>22.64</v>
      </c>
      <c r="AD1358">
        <v>15.95</v>
      </c>
      <c r="AE1358">
        <v>18.30</v>
      </c>
      <c r="AF1358">
        <v>25.76</v>
      </c>
      <c r="AG1358">
        <v>15.99</v>
      </c>
      <c r="AH1358">
        <v>25.17</v>
      </c>
      <c r="AI1358">
        <v>28.83</v>
      </c>
      <c r="AJ1358">
        <v>20.41</v>
      </c>
      <c r="AK1358">
        <v>20.260000000000002</v>
      </c>
      <c r="AL1358">
        <v>35.68</v>
      </c>
      <c r="AM1358" t="s">
        <v>23</v>
      </c>
      <c r="AN1358" t="s">
        <v>23</v>
      </c>
      <c r="AO1358" t="s">
        <v>23</v>
      </c>
      <c r="AP1358" t="s">
        <v>23</v>
      </c>
      <c r="AQ1358" t="s">
        <v>23</v>
      </c>
      <c r="AR1358">
        <v>36.516129030000002</v>
      </c>
      <c r="AS1358">
        <v>19.21686747</v>
      </c>
      <c r="AT1358">
        <v>610</v>
      </c>
      <c r="AU1358">
        <v>9.2661870499999992</v>
      </c>
      <c r="AV1358">
        <v>-30.169811320000001</v>
      </c>
      <c r="AW1358">
        <v>4.8779069770000003</v>
      </c>
      <c r="AX1358">
        <v>7.3734015350000002</v>
      </c>
      <c r="AY1358">
        <v>8.3647540980000006</v>
      </c>
      <c r="AZ1358">
        <v>14.26760563</v>
      </c>
      <c r="BA1358">
        <v>12.01346801</v>
      </c>
    </row>
    <row r="1359" spans="1:53" ht="14.4" hidden="1">
      <c r="A1359" t="s">
        <v>2721</v>
      </c>
      <c r="B1359" t="s">
        <v>2722</v>
      </c>
      <c r="C1359">
        <v>45301020</v>
      </c>
      <c r="D1359">
        <v>3674</v>
      </c>
      <c r="E1359">
        <v>3.0565396800000002</v>
      </c>
      <c r="F1359">
        <v>453010</v>
      </c>
      <c r="G1359">
        <v>45</v>
      </c>
      <c r="H1359">
        <v>45301020</v>
      </c>
      <c r="I1359">
        <v>1.5</v>
      </c>
      <c r="J1359">
        <v>1.80</v>
      </c>
      <c r="K1359">
        <v>1.57</v>
      </c>
      <c r="L1359">
        <v>2.89</v>
      </c>
      <c r="M1359">
        <v>1.26</v>
      </c>
      <c r="N1359">
        <v>2.84</v>
      </c>
      <c r="O1359">
        <v>1.91</v>
      </c>
      <c r="P1359">
        <v>1.37</v>
      </c>
      <c r="Q1359">
        <v>-3.63</v>
      </c>
      <c r="R1359">
        <v>-0.66</v>
      </c>
      <c r="S1359">
        <v>3.41</v>
      </c>
      <c r="T1359">
        <v>2.08</v>
      </c>
      <c r="U1359">
        <v>6.33</v>
      </c>
      <c r="V1359">
        <v>1.83</v>
      </c>
      <c r="W1359">
        <v>3.16</v>
      </c>
      <c r="X1359">
        <v>29.38</v>
      </c>
      <c r="Y1359">
        <v>30.15</v>
      </c>
      <c r="Z1359">
        <v>29.97</v>
      </c>
      <c r="AA1359">
        <v>51.81</v>
      </c>
      <c r="AB1359">
        <v>68.84</v>
      </c>
      <c r="AC1359">
        <v>80.34</v>
      </c>
      <c r="AD1359">
        <v>53.58</v>
      </c>
      <c r="AE1359">
        <v>39.94</v>
      </c>
      <c r="AF1359">
        <v>37.21</v>
      </c>
      <c r="AG1359">
        <v>65.77</v>
      </c>
      <c r="AH1359">
        <v>96.40</v>
      </c>
      <c r="AI1359">
        <v>289.51</v>
      </c>
      <c r="AJ1359">
        <v>95.16</v>
      </c>
      <c r="AK1359">
        <v>114.08</v>
      </c>
      <c r="AL1359">
        <v>76.319999999999993</v>
      </c>
      <c r="AM1359">
        <v>19.58666667</v>
      </c>
      <c r="AN1359">
        <v>16.75</v>
      </c>
      <c r="AO1359">
        <v>19.089171969999999</v>
      </c>
      <c r="AP1359">
        <v>17.927335639999999</v>
      </c>
      <c r="AQ1359">
        <v>54.634920630000003</v>
      </c>
      <c r="AR1359">
        <v>28.28873239</v>
      </c>
      <c r="AS1359">
        <v>28.052356020000001</v>
      </c>
      <c r="AT1359">
        <v>29.153284670000001</v>
      </c>
      <c r="AU1359">
        <v>-10.25068871</v>
      </c>
      <c r="AV1359">
        <v>-99.651515149999994</v>
      </c>
      <c r="AW1359">
        <v>28.26979472</v>
      </c>
      <c r="AX1359">
        <v>139.1875</v>
      </c>
      <c r="AY1359">
        <v>15.03317536</v>
      </c>
      <c r="AZ1359">
        <v>62.338797810000003</v>
      </c>
      <c r="BA1359">
        <v>24.151898729999999</v>
      </c>
    </row>
    <row r="1360" spans="1:53" ht="14.4" hidden="1">
      <c r="A1360" t="s">
        <v>2723</v>
      </c>
      <c r="B1360" t="s">
        <v>2724</v>
      </c>
      <c r="C1360">
        <v>10102030</v>
      </c>
      <c r="D1360">
        <v>2911</v>
      </c>
      <c r="E1360">
        <v>3.0565156500000001</v>
      </c>
      <c r="F1360">
        <v>101020</v>
      </c>
      <c r="G1360">
        <v>10</v>
      </c>
      <c r="H1360">
        <v>10102030</v>
      </c>
      <c r="I1360">
        <v>-2.16</v>
      </c>
      <c r="J1360">
        <v>11.52</v>
      </c>
      <c r="K1360">
        <v>37.94</v>
      </c>
      <c r="L1360">
        <v>1.20</v>
      </c>
      <c r="M1360">
        <v>-0.51</v>
      </c>
      <c r="N1360">
        <v>1.65</v>
      </c>
      <c r="O1360">
        <v>1.74</v>
      </c>
      <c r="P1360">
        <v>3.73</v>
      </c>
      <c r="Q1360">
        <v>1.1000000000000001</v>
      </c>
      <c r="R1360">
        <v>2.64</v>
      </c>
      <c r="S1360">
        <v>-11.64</v>
      </c>
      <c r="T1360">
        <v>1.90</v>
      </c>
      <c r="U1360">
        <v>22.84</v>
      </c>
      <c r="V1360">
        <v>16.52</v>
      </c>
      <c r="W1360">
        <v>-4.5999999999999996</v>
      </c>
      <c r="X1360" t="e">
        <v>#N/A</v>
      </c>
      <c r="Y1360" t="e">
        <v>#N/A</v>
      </c>
      <c r="Z1360">
        <v>29.05</v>
      </c>
      <c r="AA1360">
        <v>31.46</v>
      </c>
      <c r="AB1360">
        <v>26.64</v>
      </c>
      <c r="AC1360">
        <v>36.81</v>
      </c>
      <c r="AD1360">
        <v>27.88</v>
      </c>
      <c r="AE1360">
        <v>35.450000000000003</v>
      </c>
      <c r="AF1360">
        <v>32.67</v>
      </c>
      <c r="AG1360">
        <v>31.37</v>
      </c>
      <c r="AH1360">
        <v>7.10</v>
      </c>
      <c r="AI1360">
        <v>12.97</v>
      </c>
      <c r="AJ1360">
        <v>40.78</v>
      </c>
      <c r="AK1360">
        <v>43.96</v>
      </c>
      <c r="AL1360">
        <v>26.55</v>
      </c>
      <c r="AM1360" t="s">
        <v>23</v>
      </c>
      <c r="AN1360" t="s">
        <v>23</v>
      </c>
      <c r="AO1360">
        <v>0.76568265700000004</v>
      </c>
      <c r="AP1360">
        <v>26.216666669999999</v>
      </c>
      <c r="AQ1360">
        <v>-52.235294119999999</v>
      </c>
      <c r="AR1360">
        <v>22.309090909999998</v>
      </c>
      <c r="AS1360">
        <v>16.022988510000001</v>
      </c>
      <c r="AT1360">
        <v>9.5040214479999996</v>
      </c>
      <c r="AU1360">
        <v>29.70</v>
      </c>
      <c r="AV1360">
        <v>11.88257576</v>
      </c>
      <c r="AW1360">
        <v>-0.60996563599999998</v>
      </c>
      <c r="AX1360">
        <v>6.8263157889999997</v>
      </c>
      <c r="AY1360">
        <v>1.7854640980000001</v>
      </c>
      <c r="AZ1360">
        <v>2.661016949</v>
      </c>
      <c r="BA1360">
        <v>-5.7717391300000003</v>
      </c>
    </row>
    <row r="1361" spans="1:53" ht="14.4" hidden="1">
      <c r="A1361" t="s">
        <v>2725</v>
      </c>
      <c r="B1361" t="s">
        <v>2726</v>
      </c>
      <c r="C1361">
        <v>45103010</v>
      </c>
      <c r="D1361">
        <v>7370</v>
      </c>
      <c r="E1361">
        <v>3.05645312</v>
      </c>
      <c r="F1361">
        <v>451030</v>
      </c>
      <c r="G1361">
        <v>45</v>
      </c>
      <c r="H1361">
        <v>45103010</v>
      </c>
      <c r="I1361" t="e">
        <v>#N/A</v>
      </c>
      <c r="J1361" t="e">
        <v>#N/A</v>
      </c>
      <c r="K1361">
        <v>-0.42</v>
      </c>
      <c r="L1361">
        <v>-0.68</v>
      </c>
      <c r="M1361">
        <v>-0.79</v>
      </c>
      <c r="N1361">
        <v>-0.52</v>
      </c>
      <c r="O1361">
        <v>-0.23</v>
      </c>
      <c r="P1361">
        <v>-0.16</v>
      </c>
      <c r="Q1361">
        <v>0</v>
      </c>
      <c r="R1361">
        <v>-0.08</v>
      </c>
      <c r="S1361">
        <v>-0.66</v>
      </c>
      <c r="T1361">
        <v>-0.79</v>
      </c>
      <c r="U1361">
        <v>-1.35</v>
      </c>
      <c r="V1361">
        <v>-1.1299999999999999</v>
      </c>
      <c r="W1361">
        <v>-0.17</v>
      </c>
      <c r="X1361" t="e">
        <v>#N/A</v>
      </c>
      <c r="Y1361" t="e">
        <v>#N/A</v>
      </c>
      <c r="Z1361" t="e">
        <v>#N/A</v>
      </c>
      <c r="AA1361" t="e">
        <v>#N/A</v>
      </c>
      <c r="AB1361">
        <v>4.4800000000000004</v>
      </c>
      <c r="AC1361">
        <v>8.6999999999999993</v>
      </c>
      <c r="AD1361">
        <v>14.19</v>
      </c>
      <c r="AE1361">
        <v>24.88</v>
      </c>
      <c r="AF1361">
        <v>43.72</v>
      </c>
      <c r="AG1361">
        <v>65.58</v>
      </c>
      <c r="AH1361">
        <v>174.40</v>
      </c>
      <c r="AI1361">
        <v>137.32</v>
      </c>
      <c r="AJ1361">
        <v>67.86</v>
      </c>
      <c r="AK1361">
        <v>78.69</v>
      </c>
      <c r="AL1361">
        <v>40.64</v>
      </c>
      <c r="AM1361" t="s">
        <v>23</v>
      </c>
      <c r="AN1361" t="s">
        <v>23</v>
      </c>
      <c r="AO1361" t="s">
        <v>23</v>
      </c>
      <c r="AP1361" t="s">
        <v>23</v>
      </c>
      <c r="AQ1361">
        <v>-5.6708860760000004</v>
      </c>
      <c r="AR1361">
        <v>-16.73076923</v>
      </c>
      <c r="AS1361">
        <v>-61.695652170000002</v>
      </c>
      <c r="AT1361">
        <v>-155.5</v>
      </c>
      <c r="AU1361" t="s">
        <v>23</v>
      </c>
      <c r="AV1361">
        <v>-819.75</v>
      </c>
      <c r="AW1361">
        <v>-264.24242420000002</v>
      </c>
      <c r="AX1361">
        <v>-173.82278479999999</v>
      </c>
      <c r="AY1361">
        <v>-50.266666669999999</v>
      </c>
      <c r="AZ1361">
        <v>-69.63716814</v>
      </c>
      <c r="BA1361">
        <v>-239.05882349999999</v>
      </c>
    </row>
    <row r="1362" spans="1:53" ht="14.4" hidden="1">
      <c r="A1362" t="s">
        <v>2727</v>
      </c>
      <c r="B1362" t="s">
        <v>2728</v>
      </c>
      <c r="C1362">
        <v>35201010</v>
      </c>
      <c r="D1362">
        <v>2836</v>
      </c>
      <c r="E1362">
        <v>3.0525592000000001</v>
      </c>
      <c r="F1362">
        <v>352010</v>
      </c>
      <c r="G1362">
        <v>35</v>
      </c>
      <c r="H1362">
        <v>35201010</v>
      </c>
      <c r="I1362">
        <v>0.39</v>
      </c>
      <c r="J1362">
        <v>-0.44</v>
      </c>
      <c r="K1362">
        <v>-0.38</v>
      </c>
      <c r="L1362">
        <v>-0.44</v>
      </c>
      <c r="M1362">
        <v>-0.95</v>
      </c>
      <c r="N1362">
        <v>-1.63</v>
      </c>
      <c r="O1362">
        <v>-2.34</v>
      </c>
      <c r="P1362">
        <v>-2.36</v>
      </c>
      <c r="Q1362">
        <v>-1.94</v>
      </c>
      <c r="R1362">
        <v>-1.60</v>
      </c>
      <c r="S1362">
        <v>-1.79</v>
      </c>
      <c r="T1362">
        <v>-1.05</v>
      </c>
      <c r="U1362">
        <v>-1.34</v>
      </c>
      <c r="V1362">
        <v>-0.37</v>
      </c>
      <c r="W1362">
        <v>1.36</v>
      </c>
      <c r="X1362">
        <v>1.20</v>
      </c>
      <c r="Y1362">
        <v>1.08</v>
      </c>
      <c r="Z1362">
        <v>4.6500000000000004</v>
      </c>
      <c r="AA1362">
        <v>24.99</v>
      </c>
      <c r="AB1362">
        <v>31.75</v>
      </c>
      <c r="AC1362">
        <v>35.65</v>
      </c>
      <c r="AD1362">
        <v>28.84</v>
      </c>
      <c r="AE1362">
        <v>30.11</v>
      </c>
      <c r="AF1362">
        <v>16.170000000000002</v>
      </c>
      <c r="AG1362">
        <v>42.78</v>
      </c>
      <c r="AH1362">
        <v>53.46</v>
      </c>
      <c r="AI1362">
        <v>23.34</v>
      </c>
      <c r="AJ1362">
        <v>15.92</v>
      </c>
      <c r="AK1362">
        <v>31.31</v>
      </c>
      <c r="AL1362">
        <v>18.350000000000001</v>
      </c>
      <c r="AM1362">
        <v>3.076923077</v>
      </c>
      <c r="AN1362">
        <v>-2.4545454549999999</v>
      </c>
      <c r="AO1362">
        <v>-12.23684211</v>
      </c>
      <c r="AP1362">
        <v>-56.795454550000002</v>
      </c>
      <c r="AQ1362">
        <v>-33.421052629999998</v>
      </c>
      <c r="AR1362">
        <v>-21.871165640000001</v>
      </c>
      <c r="AS1362">
        <v>-12.324786319999999</v>
      </c>
      <c r="AT1362">
        <v>-12.75847458</v>
      </c>
      <c r="AU1362">
        <v>-8.3350515460000008</v>
      </c>
      <c r="AV1362">
        <v>-26.7375</v>
      </c>
      <c r="AW1362">
        <v>-29.865921790000002</v>
      </c>
      <c r="AX1362">
        <v>-22.228571429999999</v>
      </c>
      <c r="AY1362">
        <v>-11.880597010000001</v>
      </c>
      <c r="AZ1362">
        <v>-84.621621619999999</v>
      </c>
      <c r="BA1362">
        <v>13.492647059999999</v>
      </c>
    </row>
    <row r="1363" spans="1:53" ht="14.4" hidden="1">
      <c r="A1363" t="s">
        <v>2729</v>
      </c>
      <c r="B1363" t="s">
        <v>2730</v>
      </c>
      <c r="C1363">
        <v>15104030</v>
      </c>
      <c r="D1363">
        <v>1040</v>
      </c>
      <c r="E1363">
        <v>3.0469968299999999</v>
      </c>
      <c r="F1363">
        <v>151040</v>
      </c>
      <c r="G1363">
        <v>15</v>
      </c>
      <c r="H1363">
        <v>15104030</v>
      </c>
      <c r="I1363">
        <v>0.38</v>
      </c>
      <c r="J1363">
        <v>0.57999999999999996</v>
      </c>
      <c r="K1363">
        <v>0.44</v>
      </c>
      <c r="L1363">
        <v>-0.91</v>
      </c>
      <c r="M1363">
        <v>0.14000000000000001</v>
      </c>
      <c r="N1363">
        <v>-2.15</v>
      </c>
      <c r="O1363">
        <v>-0.48</v>
      </c>
      <c r="P1363">
        <v>-0.01</v>
      </c>
      <c r="Q1363">
        <v>-2.2799999999999998</v>
      </c>
      <c r="R1363">
        <v>0.5</v>
      </c>
      <c r="S1363">
        <v>0.60</v>
      </c>
      <c r="T1363">
        <v>-0.75</v>
      </c>
      <c r="U1363">
        <v>-1.93</v>
      </c>
      <c r="V1363">
        <v>0.54</v>
      </c>
      <c r="W1363">
        <v>1.41</v>
      </c>
      <c r="X1363">
        <v>18.57</v>
      </c>
      <c r="Y1363">
        <v>13.71</v>
      </c>
      <c r="Z1363">
        <v>12.88</v>
      </c>
      <c r="AA1363">
        <v>5.69</v>
      </c>
      <c r="AB1363">
        <v>6.08</v>
      </c>
      <c r="AC1363">
        <v>2.97</v>
      </c>
      <c r="AD1363">
        <v>3.22</v>
      </c>
      <c r="AE1363">
        <v>1.43</v>
      </c>
      <c r="AF1363">
        <v>2.88</v>
      </c>
      <c r="AG1363">
        <v>8.0299999999999994</v>
      </c>
      <c r="AH1363">
        <v>13.27</v>
      </c>
      <c r="AI1363">
        <v>9.35</v>
      </c>
      <c r="AJ1363">
        <v>8.36</v>
      </c>
      <c r="AK1363">
        <v>12.97</v>
      </c>
      <c r="AL1363">
        <v>14.87</v>
      </c>
      <c r="AM1363">
        <v>48.868421050000002</v>
      </c>
      <c r="AN1363">
        <v>23.637931030000001</v>
      </c>
      <c r="AO1363">
        <v>29.272727270000001</v>
      </c>
      <c r="AP1363">
        <v>-6.2527472529999999</v>
      </c>
      <c r="AQ1363">
        <v>43.428571429999998</v>
      </c>
      <c r="AR1363">
        <v>-1.3813953489999999</v>
      </c>
      <c r="AS1363">
        <v>-6.7083333329999997</v>
      </c>
      <c r="AT1363">
        <v>-143</v>
      </c>
      <c r="AU1363">
        <v>-1.263157895</v>
      </c>
      <c r="AV1363">
        <v>16.059999999999999</v>
      </c>
      <c r="AW1363">
        <v>22.116666670000001</v>
      </c>
      <c r="AX1363">
        <v>-12.46666667</v>
      </c>
      <c r="AY1363">
        <v>-4.3316062180000001</v>
      </c>
      <c r="AZ1363">
        <v>24.018518520000001</v>
      </c>
      <c r="BA1363">
        <v>10.546099290000001</v>
      </c>
    </row>
    <row r="1364" spans="1:53" ht="14.4" hidden="1">
      <c r="A1364" t="s">
        <v>2731</v>
      </c>
      <c r="B1364" t="s">
        <v>2732</v>
      </c>
      <c r="C1364">
        <v>40101015</v>
      </c>
      <c r="D1364">
        <v>6020</v>
      </c>
      <c r="E1364">
        <v>3.0463433000000002</v>
      </c>
      <c r="F1364">
        <v>401010</v>
      </c>
      <c r="G1364">
        <v>40</v>
      </c>
      <c r="H1364">
        <v>40101015</v>
      </c>
      <c r="I1364">
        <v>-0.72</v>
      </c>
      <c r="J1364">
        <v>2.1800000000000002</v>
      </c>
      <c r="K1364">
        <v>0.14000000000000001</v>
      </c>
      <c r="L1364">
        <v>-0.80</v>
      </c>
      <c r="M1364">
        <v>1.87</v>
      </c>
      <c r="N1364">
        <v>0.10</v>
      </c>
      <c r="O1364">
        <v>0.43</v>
      </c>
      <c r="P1364">
        <v>0.30</v>
      </c>
      <c r="Q1364">
        <v>0.92</v>
      </c>
      <c r="R1364">
        <v>0.76</v>
      </c>
      <c r="S1364">
        <v>0.46</v>
      </c>
      <c r="T1364">
        <v>1.31</v>
      </c>
      <c r="U1364">
        <v>1.59</v>
      </c>
      <c r="V1364">
        <v>1.71</v>
      </c>
      <c r="W1364">
        <v>1.81</v>
      </c>
      <c r="X1364">
        <v>0.46</v>
      </c>
      <c r="Y1364">
        <v>3.49</v>
      </c>
      <c r="Z1364">
        <v>4.58</v>
      </c>
      <c r="AA1364">
        <v>6.19</v>
      </c>
      <c r="AB1364">
        <v>5.87</v>
      </c>
      <c r="AC1364">
        <v>3.25</v>
      </c>
      <c r="AD1364">
        <v>6.61</v>
      </c>
      <c r="AE1364">
        <v>5.0999999999999996</v>
      </c>
      <c r="AF1364">
        <v>8.60</v>
      </c>
      <c r="AG1364">
        <v>10.59</v>
      </c>
      <c r="AH1364">
        <v>9.2200000000000006</v>
      </c>
      <c r="AI1364">
        <v>13.78</v>
      </c>
      <c r="AJ1364">
        <v>12.72</v>
      </c>
      <c r="AK1364">
        <v>16.45</v>
      </c>
      <c r="AL1364">
        <v>18.59</v>
      </c>
      <c r="AM1364">
        <v>-0.63888888899999996</v>
      </c>
      <c r="AN1364">
        <v>1.6009174310000001</v>
      </c>
      <c r="AO1364">
        <v>32.714285709999999</v>
      </c>
      <c r="AP1364">
        <v>-7.7375</v>
      </c>
      <c r="AQ1364">
        <v>3.1390374329999999</v>
      </c>
      <c r="AR1364">
        <v>32.5</v>
      </c>
      <c r="AS1364">
        <v>15.372093019999999</v>
      </c>
      <c r="AT1364">
        <v>17</v>
      </c>
      <c r="AU1364">
        <v>9.3478260869999996</v>
      </c>
      <c r="AV1364">
        <v>13.93421053</v>
      </c>
      <c r="AW1364">
        <v>20.043478260000001</v>
      </c>
      <c r="AX1364">
        <v>10.519083970000001</v>
      </c>
      <c r="AY1364">
        <v>8</v>
      </c>
      <c r="AZ1364">
        <v>9.6198830409999996</v>
      </c>
      <c r="BA1364">
        <v>10.27071823</v>
      </c>
    </row>
    <row r="1365" spans="1:53" ht="14.4" hidden="1">
      <c r="A1365" t="s">
        <v>2733</v>
      </c>
      <c r="B1365" t="s">
        <v>2734</v>
      </c>
      <c r="C1365">
        <v>40202010</v>
      </c>
      <c r="D1365">
        <v>6141</v>
      </c>
      <c r="E1365">
        <v>3.0355979</v>
      </c>
      <c r="F1365">
        <v>402020</v>
      </c>
      <c r="G1365">
        <v>40</v>
      </c>
      <c r="H1365">
        <v>40202010</v>
      </c>
      <c r="I1365">
        <v>3.48</v>
      </c>
      <c r="J1365">
        <v>5.45</v>
      </c>
      <c r="K1365">
        <v>6.58</v>
      </c>
      <c r="L1365">
        <v>7.42</v>
      </c>
      <c r="M1365">
        <v>7.87</v>
      </c>
      <c r="N1365">
        <v>8.85</v>
      </c>
      <c r="O1365">
        <v>7.34</v>
      </c>
      <c r="P1365">
        <v>14.10</v>
      </c>
      <c r="Q1365">
        <v>17.489999999999998</v>
      </c>
      <c r="R1365">
        <v>5.46</v>
      </c>
      <c r="S1365">
        <v>4.46</v>
      </c>
      <c r="T1365">
        <v>16.02</v>
      </c>
      <c r="U1365">
        <v>4.46</v>
      </c>
      <c r="V1365">
        <v>14.34</v>
      </c>
      <c r="W1365">
        <v>5.49</v>
      </c>
      <c r="X1365">
        <v>71.03</v>
      </c>
      <c r="Y1365">
        <v>103.84</v>
      </c>
      <c r="Z1365">
        <v>144.76</v>
      </c>
      <c r="AA1365">
        <v>262.93</v>
      </c>
      <c r="AB1365">
        <v>286.05</v>
      </c>
      <c r="AC1365">
        <v>276.57</v>
      </c>
      <c r="AD1365">
        <v>228.5</v>
      </c>
      <c r="AE1365">
        <v>253.48</v>
      </c>
      <c r="AF1365">
        <v>150.08000000000001</v>
      </c>
      <c r="AG1365">
        <v>112.20</v>
      </c>
      <c r="AH1365">
        <v>74.099999999999994</v>
      </c>
      <c r="AI1365">
        <v>66.569999999999993</v>
      </c>
      <c r="AJ1365">
        <v>37.659999999999997</v>
      </c>
      <c r="AK1365">
        <v>32.94</v>
      </c>
      <c r="AL1365">
        <v>61.06</v>
      </c>
      <c r="AM1365">
        <v>20.410919539999998</v>
      </c>
      <c r="AN1365">
        <v>19.053211009999998</v>
      </c>
      <c r="AO1365">
        <v>22</v>
      </c>
      <c r="AP1365">
        <v>35.435309969999999</v>
      </c>
      <c r="AQ1365">
        <v>36.346886910000002</v>
      </c>
      <c r="AR1365">
        <v>31.250847459999999</v>
      </c>
      <c r="AS1365">
        <v>31.130790189999999</v>
      </c>
      <c r="AT1365">
        <v>17.977304960000001</v>
      </c>
      <c r="AU1365">
        <v>8.5809033729999999</v>
      </c>
      <c r="AV1365">
        <v>20.54945055</v>
      </c>
      <c r="AW1365">
        <v>16.614349780000001</v>
      </c>
      <c r="AX1365">
        <v>4.1554307120000002</v>
      </c>
      <c r="AY1365">
        <v>8.443946188</v>
      </c>
      <c r="AZ1365">
        <v>2.29707113</v>
      </c>
      <c r="BA1365">
        <v>11.122040070000001</v>
      </c>
    </row>
    <row r="1366" spans="1:53" ht="14.4" hidden="1">
      <c r="A1366" t="s">
        <v>2735</v>
      </c>
      <c r="B1366" t="s">
        <v>2736</v>
      </c>
      <c r="C1366">
        <v>45301020</v>
      </c>
      <c r="D1366">
        <v>3674</v>
      </c>
      <c r="E1366">
        <v>3.03340348</v>
      </c>
      <c r="F1366">
        <v>453010</v>
      </c>
      <c r="G1366">
        <v>45</v>
      </c>
      <c r="H1366">
        <v>45301020</v>
      </c>
      <c r="I1366">
        <v>0.54</v>
      </c>
      <c r="J1366">
        <v>0.38</v>
      </c>
      <c r="K1366">
        <v>0.70</v>
      </c>
      <c r="L1366">
        <v>0.85</v>
      </c>
      <c r="M1366">
        <v>1.57</v>
      </c>
      <c r="N1366">
        <v>2.27</v>
      </c>
      <c r="O1366">
        <v>1.68</v>
      </c>
      <c r="P1366">
        <v>0.55000000000000004</v>
      </c>
      <c r="Q1366">
        <v>-0.93</v>
      </c>
      <c r="R1366">
        <v>-1.35</v>
      </c>
      <c r="S1366">
        <v>-1.72</v>
      </c>
      <c r="T1366">
        <v>-0.72</v>
      </c>
      <c r="U1366">
        <v>-1.70</v>
      </c>
      <c r="V1366">
        <v>-4.25</v>
      </c>
      <c r="W1366">
        <v>-2.84</v>
      </c>
      <c r="X1366" t="e">
        <v>#N/A</v>
      </c>
      <c r="Y1366" t="e">
        <v>#N/A</v>
      </c>
      <c r="Z1366">
        <v>11.15</v>
      </c>
      <c r="AA1366">
        <v>33.89</v>
      </c>
      <c r="AB1366">
        <v>50.72</v>
      </c>
      <c r="AC1366">
        <v>55.74</v>
      </c>
      <c r="AD1366">
        <v>54.13</v>
      </c>
      <c r="AE1366">
        <v>58.75</v>
      </c>
      <c r="AF1366">
        <v>34.979999999999997</v>
      </c>
      <c r="AG1366">
        <v>60.56</v>
      </c>
      <c r="AH1366">
        <v>91.82</v>
      </c>
      <c r="AI1366">
        <v>202.89</v>
      </c>
      <c r="AJ1366">
        <v>82.23</v>
      </c>
      <c r="AK1366">
        <v>61.29</v>
      </c>
      <c r="AL1366">
        <v>72.739999999999995</v>
      </c>
      <c r="AM1366" t="s">
        <v>23</v>
      </c>
      <c r="AN1366" t="s">
        <v>23</v>
      </c>
      <c r="AO1366">
        <v>15.92857143</v>
      </c>
      <c r="AP1366">
        <v>39.870588239999996</v>
      </c>
      <c r="AQ1366">
        <v>32.305732480000003</v>
      </c>
      <c r="AR1366">
        <v>24.55506608</v>
      </c>
      <c r="AS1366">
        <v>32.220238100000003</v>
      </c>
      <c r="AT1366">
        <v>106.8181818</v>
      </c>
      <c r="AU1366">
        <v>-37.612903230000001</v>
      </c>
      <c r="AV1366">
        <v>-44.859259260000002</v>
      </c>
      <c r="AW1366">
        <v>-53.383720930000003</v>
      </c>
      <c r="AX1366">
        <v>-281.79166670000001</v>
      </c>
      <c r="AY1366">
        <v>-48.370588239999996</v>
      </c>
      <c r="AZ1366">
        <v>-14.421176470000001</v>
      </c>
      <c r="BA1366">
        <v>-25.612676059999998</v>
      </c>
    </row>
    <row r="1367" spans="1:53" ht="14.4" hidden="1">
      <c r="A1367" t="s">
        <v>2737</v>
      </c>
      <c r="B1367" t="s">
        <v>2738</v>
      </c>
      <c r="C1367">
        <v>15104030</v>
      </c>
      <c r="D1367">
        <v>1040</v>
      </c>
      <c r="E1367">
        <v>3.0295523200000001</v>
      </c>
      <c r="F1367">
        <v>151040</v>
      </c>
      <c r="G1367">
        <v>15</v>
      </c>
      <c r="H1367">
        <v>15104030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>
        <v>0</v>
      </c>
      <c r="R1367">
        <v>0</v>
      </c>
      <c r="S1367">
        <v>0.36</v>
      </c>
      <c r="T1367">
        <v>0.28999999999999998</v>
      </c>
      <c r="U1367">
        <v>0.35</v>
      </c>
      <c r="V1367">
        <v>0.18</v>
      </c>
      <c r="W1367">
        <v>-0.11</v>
      </c>
      <c r="X1367" t="e">
        <v>#N/A</v>
      </c>
      <c r="Y1367" t="e">
        <v>#N/A</v>
      </c>
      <c r="Z1367" t="e">
        <v>#N/A</v>
      </c>
      <c r="AA1367" t="e">
        <v>#N/A</v>
      </c>
      <c r="AB1367" t="e">
        <v>#N/A</v>
      </c>
      <c r="AC1367" t="e">
        <v>#N/A</v>
      </c>
      <c r="AD1367" t="e">
        <v>#N/A</v>
      </c>
      <c r="AE1367" t="e">
        <v>#N/A</v>
      </c>
      <c r="AF1367" t="e">
        <v>#N/A</v>
      </c>
      <c r="AG1367" t="e">
        <v>#N/A</v>
      </c>
      <c r="AH1367" t="e">
        <v>#N/A</v>
      </c>
      <c r="AI1367">
        <v>12.15</v>
      </c>
      <c r="AJ1367">
        <v>13.76</v>
      </c>
      <c r="AK1367">
        <v>13.31</v>
      </c>
      <c r="AL1367">
        <v>15.04</v>
      </c>
      <c r="AM1367" t="s">
        <v>23</v>
      </c>
      <c r="AN1367" t="s">
        <v>23</v>
      </c>
      <c r="AO1367" t="s">
        <v>23</v>
      </c>
      <c r="AP1367" t="s">
        <v>23</v>
      </c>
      <c r="AQ1367" t="s">
        <v>23</v>
      </c>
      <c r="AR1367" t="s">
        <v>23</v>
      </c>
      <c r="AS1367" t="s">
        <v>23</v>
      </c>
      <c r="AT1367" t="s">
        <v>23</v>
      </c>
      <c r="AU1367" t="s">
        <v>23</v>
      </c>
      <c r="AV1367" t="s">
        <v>23</v>
      </c>
      <c r="AW1367" t="s">
        <v>23</v>
      </c>
      <c r="AX1367">
        <v>41.896551719999998</v>
      </c>
      <c r="AY1367">
        <v>39.31428571</v>
      </c>
      <c r="AZ1367">
        <v>73.944444439999998</v>
      </c>
      <c r="BA1367">
        <v>-136.72727269999999</v>
      </c>
    </row>
    <row r="1368" spans="1:53" ht="14.4" hidden="1">
      <c r="A1368" t="s">
        <v>2739</v>
      </c>
      <c r="B1368" t="s">
        <v>2740</v>
      </c>
      <c r="C1368">
        <v>30202030</v>
      </c>
      <c r="D1368">
        <v>2050</v>
      </c>
      <c r="E1368">
        <v>3.0216221399999998</v>
      </c>
      <c r="F1368">
        <v>302020</v>
      </c>
      <c r="G1368">
        <v>30</v>
      </c>
      <c r="H1368">
        <v>30202030</v>
      </c>
      <c r="I1368">
        <v>2.59</v>
      </c>
      <c r="J1368">
        <v>2.93</v>
      </c>
      <c r="K1368">
        <v>2.86</v>
      </c>
      <c r="L1368">
        <v>3.41</v>
      </c>
      <c r="M1368">
        <v>3.82</v>
      </c>
      <c r="N1368">
        <v>3.73</v>
      </c>
      <c r="O1368">
        <v>4.05</v>
      </c>
      <c r="P1368">
        <v>4.21</v>
      </c>
      <c r="Q1368">
        <v>5.51</v>
      </c>
      <c r="R1368">
        <v>5</v>
      </c>
      <c r="S1368">
        <v>0.96</v>
      </c>
      <c r="T1368">
        <v>2.91</v>
      </c>
      <c r="U1368">
        <v>2.46</v>
      </c>
      <c r="V1368">
        <v>4.08</v>
      </c>
      <c r="W1368">
        <v>4.45</v>
      </c>
      <c r="X1368">
        <v>48.24</v>
      </c>
      <c r="Y1368">
        <v>53.28</v>
      </c>
      <c r="Z1368">
        <v>63.883099999999999</v>
      </c>
      <c r="AA1368">
        <v>88.59</v>
      </c>
      <c r="AB1368">
        <v>108.77</v>
      </c>
      <c r="AC1368">
        <v>116.67</v>
      </c>
      <c r="AD1368">
        <v>133.43</v>
      </c>
      <c r="AE1368">
        <v>151.83000000000001</v>
      </c>
      <c r="AF1368">
        <v>144.59</v>
      </c>
      <c r="AG1368">
        <v>184.27</v>
      </c>
      <c r="AH1368">
        <v>155.37</v>
      </c>
      <c r="AI1368">
        <v>157.96</v>
      </c>
      <c r="AJ1368">
        <v>149.71</v>
      </c>
      <c r="AK1368">
        <v>167.14</v>
      </c>
      <c r="AL1368">
        <v>155.13</v>
      </c>
      <c r="AM1368">
        <v>18.62548263</v>
      </c>
      <c r="AN1368">
        <v>18.18430034</v>
      </c>
      <c r="AO1368">
        <v>22.336748249999999</v>
      </c>
      <c r="AP1368">
        <v>25.979472139999999</v>
      </c>
      <c r="AQ1368">
        <v>28.473821990000001</v>
      </c>
      <c r="AR1368">
        <v>31.278820379999999</v>
      </c>
      <c r="AS1368">
        <v>32.945679009999999</v>
      </c>
      <c r="AT1368">
        <v>36.06413302</v>
      </c>
      <c r="AU1368">
        <v>26.241379309999999</v>
      </c>
      <c r="AV1368">
        <v>36.853999999999999</v>
      </c>
      <c r="AW1368">
        <v>161.84375</v>
      </c>
      <c r="AX1368">
        <v>54.281786940000003</v>
      </c>
      <c r="AY1368">
        <v>60.857723579999998</v>
      </c>
      <c r="AZ1368">
        <v>40.965686269999999</v>
      </c>
      <c r="BA1368">
        <v>34.860674160000002</v>
      </c>
    </row>
    <row r="1369" spans="1:53" ht="14.4" hidden="1">
      <c r="A1369" t="s">
        <v>2741</v>
      </c>
      <c r="B1369" t="s">
        <v>2742</v>
      </c>
      <c r="C1369">
        <v>15101050</v>
      </c>
      <c r="D1369">
        <v>2860</v>
      </c>
      <c r="E1369">
        <v>3.0186448600000002</v>
      </c>
      <c r="F1369">
        <v>151010</v>
      </c>
      <c r="G1369">
        <v>15</v>
      </c>
      <c r="H1369">
        <v>15101050</v>
      </c>
      <c r="I1369">
        <v>2.17</v>
      </c>
      <c r="J1369">
        <v>2.41</v>
      </c>
      <c r="K1369">
        <v>2.4900000000000002</v>
      </c>
      <c r="L1369">
        <v>2.27</v>
      </c>
      <c r="M1369">
        <v>1.51</v>
      </c>
      <c r="N1369">
        <v>2.31</v>
      </c>
      <c r="O1369">
        <v>2.82</v>
      </c>
      <c r="P1369">
        <v>2.0299999999999998</v>
      </c>
      <c r="Q1369">
        <v>3.70</v>
      </c>
      <c r="R1369">
        <v>1.94</v>
      </c>
      <c r="S1369">
        <v>2.59</v>
      </c>
      <c r="T1369">
        <v>2.81</v>
      </c>
      <c r="U1369">
        <v>3.34</v>
      </c>
      <c r="V1369">
        <v>2.21</v>
      </c>
      <c r="W1369">
        <v>2.94</v>
      </c>
      <c r="X1369">
        <v>36.729999999999997</v>
      </c>
      <c r="Y1369">
        <v>37.90</v>
      </c>
      <c r="Z1369">
        <v>35.56</v>
      </c>
      <c r="AA1369">
        <v>48.52</v>
      </c>
      <c r="AB1369">
        <v>60.34</v>
      </c>
      <c r="AC1369">
        <v>62.82</v>
      </c>
      <c r="AD1369">
        <v>78.58</v>
      </c>
      <c r="AE1369">
        <v>73.150000000000006</v>
      </c>
      <c r="AF1369">
        <v>55.85</v>
      </c>
      <c r="AG1369">
        <v>66.09</v>
      </c>
      <c r="AH1369">
        <v>73.77</v>
      </c>
      <c r="AI1369">
        <v>100.06</v>
      </c>
      <c r="AJ1369">
        <v>72.92</v>
      </c>
      <c r="AK1369">
        <v>66</v>
      </c>
      <c r="AL1369">
        <v>71.260000000000005</v>
      </c>
      <c r="AM1369">
        <v>16.926267280000001</v>
      </c>
      <c r="AN1369">
        <v>15.72614108</v>
      </c>
      <c r="AO1369">
        <v>14.281124500000001</v>
      </c>
      <c r="AP1369">
        <v>21.374449340000002</v>
      </c>
      <c r="AQ1369">
        <v>39.960264899999999</v>
      </c>
      <c r="AR1369">
        <v>27.19480519</v>
      </c>
      <c r="AS1369">
        <v>27.865248229999999</v>
      </c>
      <c r="AT1369">
        <v>36.034482760000003</v>
      </c>
      <c r="AU1369">
        <v>15.09459459</v>
      </c>
      <c r="AV1369">
        <v>34.067010310000001</v>
      </c>
      <c r="AW1369">
        <v>28.482625479999999</v>
      </c>
      <c r="AX1369">
        <v>35.608540929999997</v>
      </c>
      <c r="AY1369">
        <v>21.832335329999999</v>
      </c>
      <c r="AZ1369">
        <v>29.864253389999998</v>
      </c>
      <c r="BA1369">
        <v>24.23809524</v>
      </c>
    </row>
    <row r="1370" spans="1:53" ht="14.4" hidden="1">
      <c r="A1370" t="s">
        <v>2743</v>
      </c>
      <c r="B1370" t="s">
        <v>2744</v>
      </c>
      <c r="C1370">
        <v>40203010</v>
      </c>
      <c r="D1370">
        <v>6282</v>
      </c>
      <c r="E1370">
        <v>3.0164704499999999</v>
      </c>
      <c r="F1370">
        <v>402030</v>
      </c>
      <c r="G1370">
        <v>40</v>
      </c>
      <c r="H1370">
        <v>40203010</v>
      </c>
      <c r="I1370" t="e">
        <v>#N/A</v>
      </c>
      <c r="J1370">
        <v>12.04</v>
      </c>
      <c r="K1370">
        <v>3.05</v>
      </c>
      <c r="L1370">
        <v>-2.04</v>
      </c>
      <c r="M1370">
        <v>-0.37</v>
      </c>
      <c r="N1370">
        <v>1.86</v>
      </c>
      <c r="O1370">
        <v>1.57</v>
      </c>
      <c r="P1370">
        <v>0.75</v>
      </c>
      <c r="Q1370">
        <v>2.84</v>
      </c>
      <c r="R1370">
        <v>2.65</v>
      </c>
      <c r="S1370">
        <v>3.40</v>
      </c>
      <c r="T1370">
        <v>5.09</v>
      </c>
      <c r="U1370">
        <v>2.94</v>
      </c>
      <c r="V1370">
        <v>3.19</v>
      </c>
      <c r="W1370">
        <v>3.66</v>
      </c>
      <c r="X1370" t="e">
        <v>#N/A</v>
      </c>
      <c r="Y1370" t="e">
        <v>#N/A</v>
      </c>
      <c r="Z1370" t="e">
        <v>#N/A</v>
      </c>
      <c r="AA1370">
        <v>65.19</v>
      </c>
      <c r="AB1370">
        <v>50.53</v>
      </c>
      <c r="AC1370">
        <v>36.06</v>
      </c>
      <c r="AD1370">
        <v>29.75</v>
      </c>
      <c r="AE1370">
        <v>39.5</v>
      </c>
      <c r="AF1370">
        <v>22.11</v>
      </c>
      <c r="AG1370">
        <v>32.32</v>
      </c>
      <c r="AH1370">
        <v>50.34</v>
      </c>
      <c r="AI1370">
        <v>47.64</v>
      </c>
      <c r="AJ1370">
        <v>29.70</v>
      </c>
      <c r="AK1370">
        <v>44.18</v>
      </c>
      <c r="AL1370">
        <v>43.05</v>
      </c>
      <c r="AM1370" t="s">
        <v>23</v>
      </c>
      <c r="AN1370" t="s">
        <v>23</v>
      </c>
      <c r="AO1370" t="s">
        <v>23</v>
      </c>
      <c r="AP1370">
        <v>-31.95588235</v>
      </c>
      <c r="AQ1370">
        <v>-136.56756759999999</v>
      </c>
      <c r="AR1370">
        <v>19.387096769999999</v>
      </c>
      <c r="AS1370">
        <v>18.94904459</v>
      </c>
      <c r="AT1370">
        <v>52.666666669999998</v>
      </c>
      <c r="AU1370">
        <v>7.7852112680000003</v>
      </c>
      <c r="AV1370">
        <v>12.19622642</v>
      </c>
      <c r="AW1370">
        <v>14.805882349999999</v>
      </c>
      <c r="AX1370">
        <v>9.3595284870000004</v>
      </c>
      <c r="AY1370">
        <v>10.102040819999999</v>
      </c>
      <c r="AZ1370">
        <v>13.849529779999999</v>
      </c>
      <c r="BA1370">
        <v>11.762295079999999</v>
      </c>
    </row>
    <row r="1371" spans="1:53" ht="14.4" hidden="1">
      <c r="A1371" t="s">
        <v>2745</v>
      </c>
      <c r="B1371" t="s">
        <v>2746</v>
      </c>
      <c r="C1371">
        <v>25301010</v>
      </c>
      <c r="D1371">
        <v>7990</v>
      </c>
      <c r="E1371">
        <v>3.0158111999999999</v>
      </c>
      <c r="F1371">
        <v>253010</v>
      </c>
      <c r="G1371">
        <v>25</v>
      </c>
      <c r="H1371">
        <v>25301010</v>
      </c>
      <c r="I1371">
        <v>-0.76</v>
      </c>
      <c r="J1371">
        <v>2.2599999999999998</v>
      </c>
      <c r="K1371">
        <v>2.04</v>
      </c>
      <c r="L1371">
        <v>-10.17</v>
      </c>
      <c r="M1371">
        <v>-2.97</v>
      </c>
      <c r="N1371">
        <v>0.01</v>
      </c>
      <c r="O1371">
        <v>1.19</v>
      </c>
      <c r="P1371">
        <v>5.07</v>
      </c>
      <c r="Q1371">
        <v>0.93</v>
      </c>
      <c r="R1371">
        <v>0.37</v>
      </c>
      <c r="S1371">
        <v>-5</v>
      </c>
      <c r="T1371">
        <v>2.48</v>
      </c>
      <c r="U1371">
        <v>1.29</v>
      </c>
      <c r="V1371">
        <v>-3.22</v>
      </c>
      <c r="W1371">
        <v>-2.0499999999999998</v>
      </c>
      <c r="X1371">
        <v>35.15</v>
      </c>
      <c r="Y1371">
        <v>38.07</v>
      </c>
      <c r="Z1371">
        <v>49.11</v>
      </c>
      <c r="AA1371">
        <v>14.33</v>
      </c>
      <c r="AB1371">
        <v>13.73</v>
      </c>
      <c r="AC1371">
        <v>16.02</v>
      </c>
      <c r="AD1371">
        <v>13.79</v>
      </c>
      <c r="AE1371">
        <v>31.33</v>
      </c>
      <c r="AF1371">
        <v>18.829999999999998</v>
      </c>
      <c r="AG1371">
        <v>25.56</v>
      </c>
      <c r="AH1371">
        <v>86.37</v>
      </c>
      <c r="AI1371">
        <v>51.85</v>
      </c>
      <c r="AJ1371">
        <v>29.70</v>
      </c>
      <c r="AK1371">
        <v>26.02</v>
      </c>
      <c r="AL1371">
        <v>19.82</v>
      </c>
      <c r="AM1371">
        <v>-46.25</v>
      </c>
      <c r="AN1371">
        <v>16.84513274</v>
      </c>
      <c r="AO1371">
        <v>24.073529409999999</v>
      </c>
      <c r="AP1371">
        <v>-1.409046214</v>
      </c>
      <c r="AQ1371">
        <v>-4.6228956229999998</v>
      </c>
      <c r="AR1371">
        <v>1602</v>
      </c>
      <c r="AS1371">
        <v>11.58823529</v>
      </c>
      <c r="AT1371">
        <v>6.1794871789999997</v>
      </c>
      <c r="AU1371">
        <v>20.247311830000001</v>
      </c>
      <c r="AV1371">
        <v>69.081081080000004</v>
      </c>
      <c r="AW1371">
        <v>-17.274000000000001</v>
      </c>
      <c r="AX1371">
        <v>20.90725806</v>
      </c>
      <c r="AY1371">
        <v>23.023255809999998</v>
      </c>
      <c r="AZ1371">
        <v>-8.0807453420000002</v>
      </c>
      <c r="BA1371">
        <v>-9.6682926830000007</v>
      </c>
    </row>
    <row r="1372" spans="1:53" ht="14.4" hidden="1">
      <c r="A1372" t="s">
        <v>2747</v>
      </c>
      <c r="B1372" t="s">
        <v>2748</v>
      </c>
      <c r="C1372">
        <v>40204010</v>
      </c>
      <c r="D1372">
        <v>6798</v>
      </c>
      <c r="E1372">
        <v>3.0117384899999999</v>
      </c>
      <c r="F1372">
        <v>402040</v>
      </c>
      <c r="G1372">
        <v>40</v>
      </c>
      <c r="H1372">
        <v>40204010</v>
      </c>
      <c r="I1372">
        <v>-8.2799999999999994</v>
      </c>
      <c r="J1372">
        <v>10.78</v>
      </c>
      <c r="K1372">
        <v>7.31</v>
      </c>
      <c r="L1372">
        <v>0.81</v>
      </c>
      <c r="M1372">
        <v>1.86</v>
      </c>
      <c r="N1372">
        <v>2.41</v>
      </c>
      <c r="O1372">
        <v>2.5299999999999998</v>
      </c>
      <c r="P1372">
        <v>2.27</v>
      </c>
      <c r="Q1372">
        <v>2.5</v>
      </c>
      <c r="R1372">
        <v>2.35</v>
      </c>
      <c r="S1372">
        <v>0.97</v>
      </c>
      <c r="T1372">
        <v>2.77</v>
      </c>
      <c r="U1372">
        <v>1.46</v>
      </c>
      <c r="V1372">
        <v>1.43</v>
      </c>
      <c r="W1372">
        <v>-1.17</v>
      </c>
      <c r="X1372">
        <v>1.55</v>
      </c>
      <c r="Y1372">
        <v>2.25</v>
      </c>
      <c r="Z1372">
        <v>2.10</v>
      </c>
      <c r="AA1372">
        <v>27.13</v>
      </c>
      <c r="AB1372">
        <v>29.14</v>
      </c>
      <c r="AC1372">
        <v>26.76</v>
      </c>
      <c r="AD1372">
        <v>30.07</v>
      </c>
      <c r="AE1372">
        <v>32.18</v>
      </c>
      <c r="AF1372">
        <v>31.86</v>
      </c>
      <c r="AG1372">
        <v>37.22</v>
      </c>
      <c r="AH1372">
        <v>27.53</v>
      </c>
      <c r="AI1372">
        <v>30.62</v>
      </c>
      <c r="AJ1372">
        <v>21.17</v>
      </c>
      <c r="AK1372">
        <v>21.27</v>
      </c>
      <c r="AL1372">
        <v>17.41</v>
      </c>
      <c r="AM1372">
        <v>-0.187198068</v>
      </c>
      <c r="AN1372">
        <v>0.20871985200000001</v>
      </c>
      <c r="AO1372">
        <v>0.28727770200000002</v>
      </c>
      <c r="AP1372">
        <v>33.493827160000002</v>
      </c>
      <c r="AQ1372">
        <v>15.66666667</v>
      </c>
      <c r="AR1372">
        <v>11.10373444</v>
      </c>
      <c r="AS1372">
        <v>11.885375489999999</v>
      </c>
      <c r="AT1372">
        <v>14.17621145</v>
      </c>
      <c r="AU1372">
        <v>12.744</v>
      </c>
      <c r="AV1372">
        <v>15.83829787</v>
      </c>
      <c r="AW1372">
        <v>28.381443300000001</v>
      </c>
      <c r="AX1372">
        <v>11.054151620000001</v>
      </c>
      <c r="AY1372">
        <v>14.5</v>
      </c>
      <c r="AZ1372">
        <v>14.87412587</v>
      </c>
      <c r="BA1372">
        <v>-14.88034188</v>
      </c>
    </row>
    <row r="1373" spans="1:53" ht="14.4" hidden="1">
      <c r="A1373" t="s">
        <v>2749</v>
      </c>
      <c r="B1373" t="s">
        <v>2750</v>
      </c>
      <c r="C1373">
        <v>50101020</v>
      </c>
      <c r="D1373">
        <v>4813</v>
      </c>
      <c r="E1373">
        <v>3.0093964799999999</v>
      </c>
      <c r="F1373">
        <v>501010</v>
      </c>
      <c r="G1373">
        <v>50</v>
      </c>
      <c r="H1373">
        <v>50101020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  <c r="R1373" t="e">
        <v>#N/A</v>
      </c>
      <c r="S1373" t="e">
        <v>#N/A</v>
      </c>
      <c r="T1373" t="e">
        <v>#N/A</v>
      </c>
      <c r="U1373">
        <v>0.90</v>
      </c>
      <c r="V1373">
        <v>-3.87</v>
      </c>
      <c r="W1373">
        <v>-4.17</v>
      </c>
      <c r="X1373" t="e">
        <v>#N/A</v>
      </c>
      <c r="Y1373" t="e">
        <v>#N/A</v>
      </c>
      <c r="Z1373" t="e">
        <v>#N/A</v>
      </c>
      <c r="AA1373" t="e">
        <v>#N/A</v>
      </c>
      <c r="AB1373" t="e">
        <v>#N/A</v>
      </c>
      <c r="AC1373" t="e">
        <v>#N/A</v>
      </c>
      <c r="AD1373" t="e">
        <v>#N/A</v>
      </c>
      <c r="AE1373" t="e">
        <v>#N/A</v>
      </c>
      <c r="AF1373" t="e">
        <v>#N/A</v>
      </c>
      <c r="AG1373" t="e">
        <v>#N/A</v>
      </c>
      <c r="AH1373" t="e">
        <v>#N/A</v>
      </c>
      <c r="AI1373" t="e">
        <v>#N/A</v>
      </c>
      <c r="AJ1373" t="e">
        <v>#N/A</v>
      </c>
      <c r="AK1373" t="e">
        <v>#N/A</v>
      </c>
      <c r="AL1373">
        <v>43.08</v>
      </c>
      <c r="AM1373" t="s">
        <v>23</v>
      </c>
      <c r="AN1373" t="s">
        <v>23</v>
      </c>
      <c r="AO1373" t="s">
        <v>23</v>
      </c>
      <c r="AP1373" t="s">
        <v>23</v>
      </c>
      <c r="AQ1373" t="s">
        <v>23</v>
      </c>
      <c r="AR1373" t="s">
        <v>23</v>
      </c>
      <c r="AS1373" t="s">
        <v>23</v>
      </c>
      <c r="AT1373" t="s">
        <v>23</v>
      </c>
      <c r="AU1373" t="s">
        <v>23</v>
      </c>
      <c r="AV1373" t="s">
        <v>23</v>
      </c>
      <c r="AW1373" t="s">
        <v>23</v>
      </c>
      <c r="AX1373" t="s">
        <v>23</v>
      </c>
      <c r="AY1373" t="s">
        <v>23</v>
      </c>
      <c r="AZ1373" t="s">
        <v>23</v>
      </c>
      <c r="BA1373">
        <v>-10.33093525</v>
      </c>
    </row>
    <row r="1374" spans="1:53" ht="14.4" hidden="1">
      <c r="A1374" t="s">
        <v>2751</v>
      </c>
      <c r="B1374" t="s">
        <v>2752</v>
      </c>
      <c r="C1374">
        <v>45103010</v>
      </c>
      <c r="D1374">
        <v>7370</v>
      </c>
      <c r="E1374">
        <v>3.0052832</v>
      </c>
      <c r="F1374">
        <v>451030</v>
      </c>
      <c r="G1374">
        <v>45</v>
      </c>
      <c r="H1374">
        <v>45103010</v>
      </c>
      <c r="I1374" t="e">
        <v>#N/A</v>
      </c>
      <c r="J1374" t="e">
        <v>#N/A</v>
      </c>
      <c r="K1374" t="e">
        <v>#N/A</v>
      </c>
      <c r="L1374">
        <v>0.10</v>
      </c>
      <c r="M1374">
        <v>0.30</v>
      </c>
      <c r="N1374">
        <v>0.26</v>
      </c>
      <c r="O1374">
        <v>0.21</v>
      </c>
      <c r="P1374">
        <v>0.59</v>
      </c>
      <c r="Q1374">
        <v>0.43</v>
      </c>
      <c r="R1374">
        <v>1.06</v>
      </c>
      <c r="S1374">
        <v>1.53</v>
      </c>
      <c r="T1374">
        <v>1.01</v>
      </c>
      <c r="U1374">
        <v>1.07</v>
      </c>
      <c r="V1374">
        <v>1.53</v>
      </c>
      <c r="W1374">
        <v>2.29</v>
      </c>
      <c r="X1374" t="e">
        <v>#N/A</v>
      </c>
      <c r="Y1374" t="e">
        <v>#N/A</v>
      </c>
      <c r="Z1374" t="e">
        <v>#N/A</v>
      </c>
      <c r="AA1374" t="e">
        <v>#N/A</v>
      </c>
      <c r="AB1374" t="e">
        <v>#N/A</v>
      </c>
      <c r="AC1374">
        <v>16.68</v>
      </c>
      <c r="AD1374">
        <v>27.83</v>
      </c>
      <c r="AE1374">
        <v>37.75</v>
      </c>
      <c r="AF1374">
        <v>51.87</v>
      </c>
      <c r="AG1374">
        <v>42.97</v>
      </c>
      <c r="AH1374">
        <v>103.45</v>
      </c>
      <c r="AI1374">
        <v>84.81</v>
      </c>
      <c r="AJ1374">
        <v>49.48</v>
      </c>
      <c r="AK1374">
        <v>64.62</v>
      </c>
      <c r="AL1374">
        <v>60.80</v>
      </c>
      <c r="AM1374" t="s">
        <v>23</v>
      </c>
      <c r="AN1374" t="s">
        <v>23</v>
      </c>
      <c r="AO1374" t="s">
        <v>23</v>
      </c>
      <c r="AP1374" t="s">
        <v>23</v>
      </c>
      <c r="AQ1374" t="s">
        <v>23</v>
      </c>
      <c r="AR1374">
        <v>64.153846150000007</v>
      </c>
      <c r="AS1374">
        <v>132.5238095</v>
      </c>
      <c r="AT1374">
        <v>63.983050849999998</v>
      </c>
      <c r="AU1374">
        <v>120.62790699999999</v>
      </c>
      <c r="AV1374">
        <v>40.537735849999997</v>
      </c>
      <c r="AW1374">
        <v>67.614379080000006</v>
      </c>
      <c r="AX1374">
        <v>83.970297029999998</v>
      </c>
      <c r="AY1374">
        <v>46.242990650000003</v>
      </c>
      <c r="AZ1374">
        <v>42.235294119999999</v>
      </c>
      <c r="BA1374">
        <v>26.550218340000001</v>
      </c>
    </row>
    <row r="1375" spans="1:53" ht="14.4" hidden="1">
      <c r="A1375" t="s">
        <v>2753</v>
      </c>
      <c r="B1375" t="s">
        <v>2754</v>
      </c>
      <c r="C1375">
        <v>20305010</v>
      </c>
      <c r="D1375">
        <v>4581</v>
      </c>
      <c r="E1375">
        <v>3.00373752</v>
      </c>
      <c r="F1375">
        <v>203050</v>
      </c>
      <c r="G1375">
        <v>20</v>
      </c>
      <c r="H1375">
        <v>20305010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>
        <v>0</v>
      </c>
      <c r="O1375">
        <v>0</v>
      </c>
      <c r="P1375">
        <v>0.40</v>
      </c>
      <c r="Q1375">
        <v>0.04</v>
      </c>
      <c r="R1375">
        <v>0.06</v>
      </c>
      <c r="S1375">
        <v>-1.58</v>
      </c>
      <c r="T1375">
        <v>-0.73</v>
      </c>
      <c r="U1375">
        <v>1.05</v>
      </c>
      <c r="V1375">
        <v>1.49</v>
      </c>
      <c r="W1375">
        <v>1.75</v>
      </c>
      <c r="X1375" t="e">
        <v>#N/A</v>
      </c>
      <c r="Y1375" t="e">
        <v>#N/A</v>
      </c>
      <c r="Z1375" t="e"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>
        <v>6.63</v>
      </c>
      <c r="AG1375">
        <v>6</v>
      </c>
      <c r="AH1375">
        <v>3.99</v>
      </c>
      <c r="AI1375">
        <v>5.77</v>
      </c>
      <c r="AJ1375">
        <v>8.73</v>
      </c>
      <c r="AK1375">
        <v>16.059999999999999</v>
      </c>
      <c r="AL1375">
        <v>18.66</v>
      </c>
      <c r="AM1375" t="s">
        <v>23</v>
      </c>
      <c r="AN1375" t="s">
        <v>23</v>
      </c>
      <c r="AO1375" t="s">
        <v>23</v>
      </c>
      <c r="AP1375" t="s">
        <v>23</v>
      </c>
      <c r="AQ1375" t="s">
        <v>23</v>
      </c>
      <c r="AR1375" t="s">
        <v>23</v>
      </c>
      <c r="AS1375" t="s">
        <v>23</v>
      </c>
      <c r="AT1375" t="s">
        <v>23</v>
      </c>
      <c r="AU1375">
        <v>165.75</v>
      </c>
      <c r="AV1375">
        <v>100</v>
      </c>
      <c r="AW1375">
        <v>-2.5253164560000001</v>
      </c>
      <c r="AX1375">
        <v>-7.9041095889999999</v>
      </c>
      <c r="AY1375">
        <v>8.3142857140000004</v>
      </c>
      <c r="AZ1375">
        <v>10.77852349</v>
      </c>
      <c r="BA1375">
        <v>10.66285714</v>
      </c>
    </row>
    <row r="1376" spans="1:53" ht="14.4" hidden="1">
      <c r="A1376" t="s">
        <v>2755</v>
      </c>
      <c r="B1376" t="s">
        <v>2756</v>
      </c>
      <c r="C1376">
        <v>60201040</v>
      </c>
      <c r="D1376">
        <v>6531</v>
      </c>
      <c r="E1376">
        <v>3.0016899600000002</v>
      </c>
      <c r="F1376">
        <v>602010</v>
      </c>
      <c r="G1376">
        <v>60</v>
      </c>
      <c r="H1376">
        <v>60201040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>
        <v>0</v>
      </c>
      <c r="O1376">
        <v>-2.15</v>
      </c>
      <c r="P1376">
        <v>-1.06</v>
      </c>
      <c r="Q1376">
        <v>-0.89</v>
      </c>
      <c r="R1376">
        <v>0</v>
      </c>
      <c r="S1376">
        <v>-1</v>
      </c>
      <c r="T1376">
        <v>1.1000000000000001</v>
      </c>
      <c r="U1376">
        <v>0.86</v>
      </c>
      <c r="V1376">
        <v>-0.16</v>
      </c>
      <c r="W1376">
        <v>0.56000000000000005</v>
      </c>
      <c r="X1376" t="e">
        <v>#N/A</v>
      </c>
      <c r="Y1376" t="e">
        <v>#N/A</v>
      </c>
      <c r="Z1376" t="e">
        <v>#N/A</v>
      </c>
      <c r="AA1376" t="e">
        <v>#N/A</v>
      </c>
      <c r="AB1376" t="e">
        <v>#N/A</v>
      </c>
      <c r="AC1376" t="e">
        <v>#N/A</v>
      </c>
      <c r="AD1376" t="e">
        <v>#N/A</v>
      </c>
      <c r="AE1376" t="e">
        <v>#N/A</v>
      </c>
      <c r="AF1376">
        <v>14.47</v>
      </c>
      <c r="AG1376">
        <v>20.440000000000001</v>
      </c>
      <c r="AH1376">
        <v>14.83</v>
      </c>
      <c r="AI1376">
        <v>22.24</v>
      </c>
      <c r="AJ1376">
        <v>12.46</v>
      </c>
      <c r="AK1376">
        <v>10.80</v>
      </c>
      <c r="AL1376">
        <v>13.08</v>
      </c>
      <c r="AM1376" t="s">
        <v>23</v>
      </c>
      <c r="AN1376" t="s">
        <v>23</v>
      </c>
      <c r="AO1376" t="s">
        <v>23</v>
      </c>
      <c r="AP1376" t="s">
        <v>23</v>
      </c>
      <c r="AQ1376" t="s">
        <v>23</v>
      </c>
      <c r="AR1376" t="s">
        <v>23</v>
      </c>
      <c r="AS1376" t="s">
        <v>23</v>
      </c>
      <c r="AT1376" t="s">
        <v>23</v>
      </c>
      <c r="AU1376">
        <v>-16.258426969999999</v>
      </c>
      <c r="AV1376" t="s">
        <v>23</v>
      </c>
      <c r="AW1376">
        <v>-14.83</v>
      </c>
      <c r="AX1376">
        <v>20.218181820000002</v>
      </c>
      <c r="AY1376">
        <v>14.48837209</v>
      </c>
      <c r="AZ1376">
        <v>-67.5</v>
      </c>
      <c r="BA1376">
        <v>23.35714286</v>
      </c>
    </row>
    <row r="1377" spans="1:53" ht="14.4" hidden="1">
      <c r="A1377" t="s">
        <v>2757</v>
      </c>
      <c r="B1377" t="s">
        <v>2758</v>
      </c>
      <c r="C1377">
        <v>35101010</v>
      </c>
      <c r="D1377">
        <v>2835</v>
      </c>
      <c r="E1377">
        <v>2.9962993500000001</v>
      </c>
      <c r="F1377">
        <v>351010</v>
      </c>
      <c r="G1377">
        <v>35</v>
      </c>
      <c r="H1377">
        <v>35101010</v>
      </c>
      <c r="I1377">
        <v>-0.39</v>
      </c>
      <c r="J1377">
        <v>0.23</v>
      </c>
      <c r="K1377">
        <v>0.15</v>
      </c>
      <c r="L1377">
        <v>0.21</v>
      </c>
      <c r="M1377">
        <v>-0.21</v>
      </c>
      <c r="N1377">
        <v>-0.18</v>
      </c>
      <c r="O1377">
        <v>-0.42</v>
      </c>
      <c r="P1377">
        <v>-0.24</v>
      </c>
      <c r="Q1377">
        <v>1.86</v>
      </c>
      <c r="R1377">
        <v>1.73</v>
      </c>
      <c r="S1377">
        <v>18.600000000000001</v>
      </c>
      <c r="T1377">
        <v>16.43</v>
      </c>
      <c r="U1377">
        <v>9.56</v>
      </c>
      <c r="V1377">
        <v>-0.15</v>
      </c>
      <c r="W1377">
        <v>-30.54</v>
      </c>
      <c r="X1377">
        <v>14.45</v>
      </c>
      <c r="Y1377">
        <v>15.13</v>
      </c>
      <c r="Z1377">
        <v>18.670000000000002</v>
      </c>
      <c r="AA1377">
        <v>30.89</v>
      </c>
      <c r="AB1377">
        <v>28.92</v>
      </c>
      <c r="AC1377">
        <v>21.20</v>
      </c>
      <c r="AD1377">
        <v>21.42</v>
      </c>
      <c r="AE1377">
        <v>43.35</v>
      </c>
      <c r="AF1377">
        <v>48.82</v>
      </c>
      <c r="AG1377">
        <v>75.03</v>
      </c>
      <c r="AH1377">
        <v>179.65</v>
      </c>
      <c r="AI1377">
        <v>134.99</v>
      </c>
      <c r="AJ1377">
        <v>85.67</v>
      </c>
      <c r="AK1377">
        <v>73.70</v>
      </c>
      <c r="AL1377">
        <v>44.55</v>
      </c>
      <c r="AM1377">
        <v>-37.051282049999998</v>
      </c>
      <c r="AN1377">
        <v>65.782608699999997</v>
      </c>
      <c r="AO1377">
        <v>124.4666667</v>
      </c>
      <c r="AP1377">
        <v>147.09523809999999</v>
      </c>
      <c r="AQ1377">
        <v>-137.7142857</v>
      </c>
      <c r="AR1377">
        <v>-117.7777778</v>
      </c>
      <c r="AS1377">
        <v>-51</v>
      </c>
      <c r="AT1377">
        <v>-180.625</v>
      </c>
      <c r="AU1377">
        <v>26.247311830000001</v>
      </c>
      <c r="AV1377">
        <v>43.369942199999997</v>
      </c>
      <c r="AW1377">
        <v>9.6586021510000002</v>
      </c>
      <c r="AX1377">
        <v>8.2160681679999996</v>
      </c>
      <c r="AY1377">
        <v>8.9612970710000006</v>
      </c>
      <c r="AZ1377">
        <v>-491.33333329999999</v>
      </c>
      <c r="BA1377">
        <v>-1.458742633</v>
      </c>
    </row>
    <row r="1378" spans="1:53" ht="14.4" hidden="1">
      <c r="A1378" t="s">
        <v>2759</v>
      </c>
      <c r="B1378" t="s">
        <v>2760</v>
      </c>
      <c r="C1378">
        <v>40101015</v>
      </c>
      <c r="D1378">
        <v>6020</v>
      </c>
      <c r="E1378">
        <v>2.99050598</v>
      </c>
      <c r="F1378">
        <v>401010</v>
      </c>
      <c r="G1378">
        <v>40</v>
      </c>
      <c r="H1378">
        <v>40101015</v>
      </c>
      <c r="I1378">
        <v>0.59</v>
      </c>
      <c r="J1378">
        <v>0.77</v>
      </c>
      <c r="K1378">
        <v>0.74</v>
      </c>
      <c r="L1378">
        <v>0.91</v>
      </c>
      <c r="M1378">
        <v>0.98</v>
      </c>
      <c r="N1378">
        <v>0.93</v>
      </c>
      <c r="O1378">
        <v>0.94</v>
      </c>
      <c r="P1378">
        <v>0.95</v>
      </c>
      <c r="Q1378">
        <v>1.24</v>
      </c>
      <c r="R1378">
        <v>1.48</v>
      </c>
      <c r="S1378">
        <v>1.30</v>
      </c>
      <c r="T1378">
        <v>1.56</v>
      </c>
      <c r="U1378">
        <v>1.67</v>
      </c>
      <c r="V1378">
        <v>1.59</v>
      </c>
      <c r="W1378">
        <v>1.44</v>
      </c>
      <c r="X1378">
        <v>8.67</v>
      </c>
      <c r="Y1378">
        <v>10.029999999999999</v>
      </c>
      <c r="Z1378">
        <v>10.40</v>
      </c>
      <c r="AA1378">
        <v>17.07</v>
      </c>
      <c r="AB1378">
        <v>16.02</v>
      </c>
      <c r="AC1378">
        <v>16.920000000000002</v>
      </c>
      <c r="AD1378">
        <v>22.93</v>
      </c>
      <c r="AE1378">
        <v>23.56</v>
      </c>
      <c r="AF1378">
        <v>20.23</v>
      </c>
      <c r="AG1378">
        <v>21.58</v>
      </c>
      <c r="AH1378">
        <v>19.5</v>
      </c>
      <c r="AI1378">
        <v>21.41</v>
      </c>
      <c r="AJ1378">
        <v>25.75</v>
      </c>
      <c r="AK1378">
        <v>20.190000000000001</v>
      </c>
      <c r="AL1378">
        <v>21.41</v>
      </c>
      <c r="AM1378">
        <v>14.694915249999999</v>
      </c>
      <c r="AN1378">
        <v>13.02597403</v>
      </c>
      <c r="AO1378">
        <v>14.05405405</v>
      </c>
      <c r="AP1378">
        <v>18.758241760000001</v>
      </c>
      <c r="AQ1378">
        <v>16.346938779999999</v>
      </c>
      <c r="AR1378">
        <v>18.19354839</v>
      </c>
      <c r="AS1378">
        <v>24.393617020000001</v>
      </c>
      <c r="AT1378">
        <v>24.80</v>
      </c>
      <c r="AU1378">
        <v>16.314516130000001</v>
      </c>
      <c r="AV1378">
        <v>14.581081080000001</v>
      </c>
      <c r="AW1378">
        <v>15</v>
      </c>
      <c r="AX1378">
        <v>13.724358970000001</v>
      </c>
      <c r="AY1378">
        <v>15.41916168</v>
      </c>
      <c r="AZ1378">
        <v>12.698113210000001</v>
      </c>
      <c r="BA1378">
        <v>14.86805556</v>
      </c>
    </row>
    <row r="1379" spans="1:53" ht="14.4" hidden="1">
      <c r="A1379" t="s">
        <v>2761</v>
      </c>
      <c r="B1379" t="s">
        <v>2762</v>
      </c>
      <c r="C1379">
        <v>60101010</v>
      </c>
      <c r="D1379">
        <v>6798</v>
      </c>
      <c r="E1379">
        <v>2.9903554200000002</v>
      </c>
      <c r="F1379">
        <v>601010</v>
      </c>
      <c r="G1379">
        <v>60</v>
      </c>
      <c r="H1379">
        <v>60101010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>
        <v>0</v>
      </c>
      <c r="O1379">
        <v>0</v>
      </c>
      <c r="P1379">
        <v>0</v>
      </c>
      <c r="Q1379">
        <v>0.49</v>
      </c>
      <c r="R1379">
        <v>0.56000000000000005</v>
      </c>
      <c r="S1379">
        <v>0.35</v>
      </c>
      <c r="T1379">
        <v>0.67</v>
      </c>
      <c r="U1379">
        <v>0.72</v>
      </c>
      <c r="V1379">
        <v>0.83</v>
      </c>
      <c r="W1379">
        <v>0.86</v>
      </c>
      <c r="X1379" t="e">
        <v>#N/A</v>
      </c>
      <c r="Y1379" t="e">
        <v>#N/A</v>
      </c>
      <c r="Z1379" t="e">
        <v>#N/A</v>
      </c>
      <c r="AA1379" t="e">
        <v>#N/A</v>
      </c>
      <c r="AB1379" t="e">
        <v>#N/A</v>
      </c>
      <c r="AC1379" t="e">
        <v>#N/A</v>
      </c>
      <c r="AD1379" t="e">
        <v>#N/A</v>
      </c>
      <c r="AE1379" t="e">
        <v>#N/A</v>
      </c>
      <c r="AF1379" t="e">
        <v>#N/A</v>
      </c>
      <c r="AG1379" t="e">
        <v>#N/A</v>
      </c>
      <c r="AH1379">
        <v>19.579999999999998</v>
      </c>
      <c r="AI1379">
        <v>24.82</v>
      </c>
      <c r="AJ1379">
        <v>16.21</v>
      </c>
      <c r="AK1379">
        <v>17.22</v>
      </c>
      <c r="AL1379">
        <v>15.86</v>
      </c>
      <c r="AM1379" t="s">
        <v>23</v>
      </c>
      <c r="AN1379" t="s">
        <v>23</v>
      </c>
      <c r="AO1379" t="s">
        <v>23</v>
      </c>
      <c r="AP1379" t="s">
        <v>23</v>
      </c>
      <c r="AQ1379" t="s">
        <v>23</v>
      </c>
      <c r="AR1379" t="s">
        <v>23</v>
      </c>
      <c r="AS1379" t="s">
        <v>23</v>
      </c>
      <c r="AT1379" t="s">
        <v>23</v>
      </c>
      <c r="AU1379" t="s">
        <v>23</v>
      </c>
      <c r="AV1379" t="s">
        <v>23</v>
      </c>
      <c r="AW1379">
        <v>55.942857140000001</v>
      </c>
      <c r="AX1379">
        <v>37.044776120000002</v>
      </c>
      <c r="AY1379">
        <v>22.51388889</v>
      </c>
      <c r="AZ1379">
        <v>20.746987950000001</v>
      </c>
      <c r="BA1379">
        <v>18.441860470000002</v>
      </c>
    </row>
    <row r="1380" spans="1:53" ht="14.4" hidden="1">
      <c r="A1380" t="s">
        <v>2763</v>
      </c>
      <c r="B1380" t="s">
        <v>2764</v>
      </c>
      <c r="C1380">
        <v>40301020</v>
      </c>
      <c r="D1380">
        <v>6311</v>
      </c>
      <c r="E1380">
        <v>2.9849536799999998</v>
      </c>
      <c r="F1380">
        <v>403010</v>
      </c>
      <c r="G1380">
        <v>40</v>
      </c>
      <c r="H1380">
        <v>40301020</v>
      </c>
      <c r="I1380">
        <v>0.28999999999999998</v>
      </c>
      <c r="J1380">
        <v>0.25</v>
      </c>
      <c r="K1380">
        <v>0.65</v>
      </c>
      <c r="L1380">
        <v>1.1200000000000001</v>
      </c>
      <c r="M1380">
        <v>-2.5099999999999998</v>
      </c>
      <c r="N1380">
        <v>-1.24</v>
      </c>
      <c r="O1380">
        <v>-0.56000000000000005</v>
      </c>
      <c r="P1380">
        <v>1.63</v>
      </c>
      <c r="Q1380">
        <v>0.24</v>
      </c>
      <c r="R1380">
        <v>0.67</v>
      </c>
      <c r="S1380">
        <v>0.35</v>
      </c>
      <c r="T1380">
        <v>1.76</v>
      </c>
      <c r="U1380">
        <v>1.19</v>
      </c>
      <c r="V1380">
        <v>0.16</v>
      </c>
      <c r="W1380">
        <v>0.68</v>
      </c>
      <c r="X1380">
        <v>13.14</v>
      </c>
      <c r="Y1380">
        <v>6.55</v>
      </c>
      <c r="Z1380">
        <v>7.51</v>
      </c>
      <c r="AA1380">
        <v>15.53</v>
      </c>
      <c r="AB1380">
        <v>8.5</v>
      </c>
      <c r="AC1380">
        <v>3.73</v>
      </c>
      <c r="AD1380">
        <v>3.81</v>
      </c>
      <c r="AE1380">
        <v>3.11</v>
      </c>
      <c r="AF1380">
        <v>4.66</v>
      </c>
      <c r="AG1380">
        <v>4.4000000000000004</v>
      </c>
      <c r="AH1380">
        <v>3.78</v>
      </c>
      <c r="AI1380">
        <v>4.05</v>
      </c>
      <c r="AJ1380">
        <v>5.29</v>
      </c>
      <c r="AK1380">
        <v>6.68</v>
      </c>
      <c r="AL1380">
        <v>6.99</v>
      </c>
      <c r="AM1380">
        <v>45.310344829999998</v>
      </c>
      <c r="AN1380">
        <v>26.20</v>
      </c>
      <c r="AO1380">
        <v>11.55384615</v>
      </c>
      <c r="AP1380">
        <v>13.86607143</v>
      </c>
      <c r="AQ1380">
        <v>-3.3864541830000001</v>
      </c>
      <c r="AR1380">
        <v>-3.0080645160000001</v>
      </c>
      <c r="AS1380">
        <v>-6.8035714289999998</v>
      </c>
      <c r="AT1380">
        <v>1.9079754600000001</v>
      </c>
      <c r="AU1380">
        <v>19.416666670000001</v>
      </c>
      <c r="AV1380">
        <v>6.5671641789999997</v>
      </c>
      <c r="AW1380">
        <v>10.80</v>
      </c>
      <c r="AX1380">
        <v>2.301136364</v>
      </c>
      <c r="AY1380">
        <v>4.4453781509999999</v>
      </c>
      <c r="AZ1380">
        <v>41.75</v>
      </c>
      <c r="BA1380">
        <v>10.27941176</v>
      </c>
    </row>
    <row r="1381" spans="1:53" ht="14.4" hidden="1">
      <c r="A1381" t="s">
        <v>2765</v>
      </c>
      <c r="B1381" t="s">
        <v>2766</v>
      </c>
      <c r="C1381">
        <v>45103020</v>
      </c>
      <c r="D1381">
        <v>7370</v>
      </c>
      <c r="E1381">
        <v>2.981055</v>
      </c>
      <c r="F1381">
        <v>451030</v>
      </c>
      <c r="G1381">
        <v>45</v>
      </c>
      <c r="H1381">
        <v>45103020</v>
      </c>
      <c r="I1381">
        <v>1.77</v>
      </c>
      <c r="J1381">
        <v>2.0499999999999998</v>
      </c>
      <c r="K1381">
        <v>2.44</v>
      </c>
      <c r="L1381">
        <v>2.27</v>
      </c>
      <c r="M1381">
        <v>2.33</v>
      </c>
      <c r="N1381">
        <v>-1.53</v>
      </c>
      <c r="O1381">
        <v>0.95</v>
      </c>
      <c r="P1381">
        <v>-0.53</v>
      </c>
      <c r="Q1381">
        <v>0.25</v>
      </c>
      <c r="R1381">
        <v>-0.18</v>
      </c>
      <c r="S1381">
        <v>1.1599999999999999</v>
      </c>
      <c r="T1381">
        <v>1.30</v>
      </c>
      <c r="U1381">
        <v>0.31</v>
      </c>
      <c r="V1381">
        <v>0.61</v>
      </c>
      <c r="W1381">
        <v>1.1599999999999999</v>
      </c>
      <c r="X1381">
        <v>41.16</v>
      </c>
      <c r="Y1381">
        <v>48.51</v>
      </c>
      <c r="Z1381">
        <v>61.89</v>
      </c>
      <c r="AA1381">
        <v>45.49</v>
      </c>
      <c r="AB1381">
        <v>43.68</v>
      </c>
      <c r="AC1381">
        <v>26.42</v>
      </c>
      <c r="AD1381">
        <v>27.17</v>
      </c>
      <c r="AE1381">
        <v>38.46</v>
      </c>
      <c r="AF1381">
        <v>38.36</v>
      </c>
      <c r="AG1381">
        <v>26.77</v>
      </c>
      <c r="AH1381">
        <v>22.47</v>
      </c>
      <c r="AI1381">
        <v>42.47</v>
      </c>
      <c r="AJ1381">
        <v>33.659999999999997</v>
      </c>
      <c r="AK1381">
        <v>43.51</v>
      </c>
      <c r="AL1381">
        <v>31.15</v>
      </c>
      <c r="AM1381">
        <v>23.254237289999999</v>
      </c>
      <c r="AN1381">
        <v>23.663414629999998</v>
      </c>
      <c r="AO1381">
        <v>25.364754099999999</v>
      </c>
      <c r="AP1381">
        <v>20.03964758</v>
      </c>
      <c r="AQ1381">
        <v>18.746781120000001</v>
      </c>
      <c r="AR1381">
        <v>-17.267973860000001</v>
      </c>
      <c r="AS1381">
        <v>28.60</v>
      </c>
      <c r="AT1381">
        <v>-72.566037739999999</v>
      </c>
      <c r="AU1381">
        <v>153.44</v>
      </c>
      <c r="AV1381">
        <v>-148.7222222</v>
      </c>
      <c r="AW1381">
        <v>19.37068966</v>
      </c>
      <c r="AX1381">
        <v>32.669230769999999</v>
      </c>
      <c r="AY1381">
        <v>108.58064520000001</v>
      </c>
      <c r="AZ1381">
        <v>71.327868850000002</v>
      </c>
      <c r="BA1381">
        <v>26.853448279999999</v>
      </c>
    </row>
    <row r="1382" spans="1:53" ht="14.4" hidden="1">
      <c r="A1382" t="s">
        <v>2767</v>
      </c>
      <c r="B1382" t="s">
        <v>2768</v>
      </c>
      <c r="C1382">
        <v>35102015</v>
      </c>
      <c r="D1382">
        <v>8082</v>
      </c>
      <c r="E1382">
        <v>2.97373566</v>
      </c>
      <c r="F1382">
        <v>351020</v>
      </c>
      <c r="G1382">
        <v>35</v>
      </c>
      <c r="H1382">
        <v>35102015</v>
      </c>
      <c r="I1382">
        <v>3.95</v>
      </c>
      <c r="J1382">
        <v>-13.33</v>
      </c>
      <c r="K1382">
        <v>-2.79</v>
      </c>
      <c r="L1382">
        <v>-3.08</v>
      </c>
      <c r="M1382">
        <v>0.39</v>
      </c>
      <c r="N1382">
        <v>-0.09</v>
      </c>
      <c r="O1382">
        <v>1.1000000000000001</v>
      </c>
      <c r="P1382">
        <v>0.88</v>
      </c>
      <c r="Q1382">
        <v>3.55</v>
      </c>
      <c r="R1382">
        <v>3.84</v>
      </c>
      <c r="S1382">
        <v>5.52</v>
      </c>
      <c r="T1382">
        <v>6.34</v>
      </c>
      <c r="U1382">
        <v>3.63</v>
      </c>
      <c r="V1382">
        <v>-0.30</v>
      </c>
      <c r="W1382">
        <v>1.31</v>
      </c>
      <c r="X1382">
        <v>33.5</v>
      </c>
      <c r="Y1382">
        <v>10.91</v>
      </c>
      <c r="Z1382">
        <v>11.306800000000001</v>
      </c>
      <c r="AA1382">
        <v>14.63</v>
      </c>
      <c r="AB1382">
        <v>29.35</v>
      </c>
      <c r="AC1382">
        <v>39.32</v>
      </c>
      <c r="AD1382">
        <v>42.63</v>
      </c>
      <c r="AE1382">
        <v>52.71</v>
      </c>
      <c r="AF1382">
        <v>117.11</v>
      </c>
      <c r="AG1382">
        <v>166.92</v>
      </c>
      <c r="AH1382">
        <v>293.33</v>
      </c>
      <c r="AI1382">
        <v>161.88</v>
      </c>
      <c r="AJ1382">
        <v>83.54</v>
      </c>
      <c r="AK1382">
        <v>95.06</v>
      </c>
      <c r="AL1382">
        <v>90.79</v>
      </c>
      <c r="AM1382">
        <v>8.4810126579999991</v>
      </c>
      <c r="AN1382">
        <v>-0.81845461399999997</v>
      </c>
      <c r="AO1382">
        <v>-4.0526164869999999</v>
      </c>
      <c r="AP1382">
        <v>-4.75</v>
      </c>
      <c r="AQ1382">
        <v>75.256410259999996</v>
      </c>
      <c r="AR1382">
        <v>-436.88888889999998</v>
      </c>
      <c r="AS1382">
        <v>38.754545450000002</v>
      </c>
      <c r="AT1382">
        <v>59.897727269999997</v>
      </c>
      <c r="AU1382">
        <v>32.988732390000003</v>
      </c>
      <c r="AV1382">
        <v>43.46875</v>
      </c>
      <c r="AW1382">
        <v>53.139492750000002</v>
      </c>
      <c r="AX1382">
        <v>25.533123029999999</v>
      </c>
      <c r="AY1382">
        <v>23.013774099999999</v>
      </c>
      <c r="AZ1382">
        <v>-316.8666667</v>
      </c>
      <c r="BA1382">
        <v>69.30534351</v>
      </c>
    </row>
    <row r="1383" spans="1:53" ht="14.4" hidden="1">
      <c r="A1383" t="s">
        <v>2769</v>
      </c>
      <c r="B1383" t="s">
        <v>2770</v>
      </c>
      <c r="C1383">
        <v>35201010</v>
      </c>
      <c r="D1383">
        <v>2836</v>
      </c>
      <c r="E1383">
        <v>2.9711248000000001</v>
      </c>
      <c r="F1383">
        <v>352010</v>
      </c>
      <c r="G1383">
        <v>35</v>
      </c>
      <c r="H1383">
        <v>35201010</v>
      </c>
      <c r="I1383" t="e">
        <v>#N/A</v>
      </c>
      <c r="J1383" t="e">
        <v>#N/A</v>
      </c>
      <c r="K1383">
        <v>-0.32</v>
      </c>
      <c r="L1383">
        <v>0.89</v>
      </c>
      <c r="M1383">
        <v>0.96</v>
      </c>
      <c r="N1383">
        <v>-1.1000000000000001</v>
      </c>
      <c r="O1383">
        <v>-1.48</v>
      </c>
      <c r="P1383">
        <v>-1.72</v>
      </c>
      <c r="Q1383">
        <v>-1.63</v>
      </c>
      <c r="R1383">
        <v>-1.54</v>
      </c>
      <c r="S1383">
        <v>-0.81</v>
      </c>
      <c r="T1383">
        <v>-1.77</v>
      </c>
      <c r="U1383">
        <v>-2.06</v>
      </c>
      <c r="V1383">
        <v>-2.73</v>
      </c>
      <c r="W1383">
        <v>-3.01</v>
      </c>
      <c r="X1383" t="e">
        <v>#N/A</v>
      </c>
      <c r="Y1383" t="e">
        <v>#N/A</v>
      </c>
      <c r="Z1383" t="e">
        <v>#N/A</v>
      </c>
      <c r="AA1383" t="e">
        <v>#N/A</v>
      </c>
      <c r="AB1383">
        <v>19.75</v>
      </c>
      <c r="AC1383">
        <v>8.0399999999999991</v>
      </c>
      <c r="AD1383">
        <v>7.70</v>
      </c>
      <c r="AE1383">
        <v>2.825</v>
      </c>
      <c r="AF1383">
        <v>6.31</v>
      </c>
      <c r="AG1383">
        <v>13.11</v>
      </c>
      <c r="AH1383">
        <v>15.38</v>
      </c>
      <c r="AI1383">
        <v>31.24</v>
      </c>
      <c r="AJ1383">
        <v>39.43</v>
      </c>
      <c r="AK1383">
        <v>46.06</v>
      </c>
      <c r="AL1383">
        <v>39.200000000000003</v>
      </c>
      <c r="AM1383" t="s">
        <v>23</v>
      </c>
      <c r="AN1383" t="s">
        <v>23</v>
      </c>
      <c r="AO1383" t="s">
        <v>23</v>
      </c>
      <c r="AP1383" t="s">
        <v>23</v>
      </c>
      <c r="AQ1383">
        <v>20.572916670000001</v>
      </c>
      <c r="AR1383">
        <v>-7.309090909</v>
      </c>
      <c r="AS1383">
        <v>-5.2027027029999999</v>
      </c>
      <c r="AT1383">
        <v>-1.6424418599999999</v>
      </c>
      <c r="AU1383">
        <v>-3.871165644</v>
      </c>
      <c r="AV1383">
        <v>-8.512987013</v>
      </c>
      <c r="AW1383">
        <v>-18.987654320000001</v>
      </c>
      <c r="AX1383">
        <v>-17.649717509999999</v>
      </c>
      <c r="AY1383">
        <v>-19.1407767</v>
      </c>
      <c r="AZ1383">
        <v>-16.871794869999999</v>
      </c>
      <c r="BA1383">
        <v>-13.02325581</v>
      </c>
    </row>
    <row r="1384" spans="1:53" ht="14.4" hidden="1">
      <c r="A1384" t="s">
        <v>2771</v>
      </c>
      <c r="B1384" t="s">
        <v>2772</v>
      </c>
      <c r="C1384">
        <v>35102015</v>
      </c>
      <c r="D1384">
        <v>8082</v>
      </c>
      <c r="E1384">
        <v>2.96536578</v>
      </c>
      <c r="F1384">
        <v>351020</v>
      </c>
      <c r="G1384">
        <v>35</v>
      </c>
      <c r="H1384">
        <v>35102015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>
        <v>0</v>
      </c>
      <c r="T1384">
        <v>0.28999999999999998</v>
      </c>
      <c r="U1384">
        <v>-0.31</v>
      </c>
      <c r="V1384">
        <v>-0.90</v>
      </c>
      <c r="W1384">
        <v>-0.09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  <c r="AC1384" t="e">
        <v>#N/A</v>
      </c>
      <c r="AD1384" t="e">
        <v>#N/A</v>
      </c>
      <c r="AE1384" t="e">
        <v>#N/A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>
        <v>17.03</v>
      </c>
      <c r="AM1384" t="s">
        <v>23</v>
      </c>
      <c r="AN1384" t="s">
        <v>23</v>
      </c>
      <c r="AO1384" t="s">
        <v>23</v>
      </c>
      <c r="AP1384" t="s">
        <v>23</v>
      </c>
      <c r="AQ1384" t="s">
        <v>23</v>
      </c>
      <c r="AR1384" t="s">
        <v>23</v>
      </c>
      <c r="AS1384" t="s">
        <v>23</v>
      </c>
      <c r="AT1384" t="s">
        <v>23</v>
      </c>
      <c r="AU1384" t="s">
        <v>23</v>
      </c>
      <c r="AV1384" t="s">
        <v>23</v>
      </c>
      <c r="AW1384" t="s">
        <v>23</v>
      </c>
      <c r="AX1384" t="s">
        <v>23</v>
      </c>
      <c r="AY1384" t="s">
        <v>23</v>
      </c>
      <c r="AZ1384" t="s">
        <v>23</v>
      </c>
      <c r="BA1384">
        <v>-189.2222222</v>
      </c>
    </row>
    <row r="1385" spans="1:53" ht="14.4" hidden="1">
      <c r="A1385" t="s">
        <v>2773</v>
      </c>
      <c r="B1385" t="s">
        <v>2774</v>
      </c>
      <c r="C1385">
        <v>35202010</v>
      </c>
      <c r="D1385">
        <v>2834</v>
      </c>
      <c r="E1385">
        <v>2.9644921800000001</v>
      </c>
      <c r="F1385">
        <v>352020</v>
      </c>
      <c r="G1385">
        <v>35</v>
      </c>
      <c r="H1385">
        <v>35202010</v>
      </c>
      <c r="I1385">
        <v>-1.06</v>
      </c>
      <c r="J1385">
        <v>0.49</v>
      </c>
      <c r="K1385">
        <v>-0.38</v>
      </c>
      <c r="L1385">
        <v>-2.70</v>
      </c>
      <c r="M1385">
        <v>2.67</v>
      </c>
      <c r="N1385">
        <v>-0.85</v>
      </c>
      <c r="O1385">
        <v>-6.94</v>
      </c>
      <c r="P1385">
        <v>6.83</v>
      </c>
      <c r="Q1385">
        <v>-11.81</v>
      </c>
      <c r="R1385">
        <v>-5.08</v>
      </c>
      <c r="S1385">
        <v>-1.58</v>
      </c>
      <c r="T1385">
        <v>-2.64</v>
      </c>
      <c r="U1385">
        <v>-0.62</v>
      </c>
      <c r="V1385">
        <v>-1.62</v>
      </c>
      <c r="W1385">
        <v>-0.13</v>
      </c>
      <c r="X1385">
        <v>28.29</v>
      </c>
      <c r="Y1385">
        <v>46.69</v>
      </c>
      <c r="Z1385">
        <v>59.77</v>
      </c>
      <c r="AA1385">
        <v>117.40</v>
      </c>
      <c r="AB1385">
        <v>143.11000000000001</v>
      </c>
      <c r="AC1385">
        <v>101.65</v>
      </c>
      <c r="AD1385">
        <v>14.52</v>
      </c>
      <c r="AE1385">
        <v>20.78</v>
      </c>
      <c r="AF1385">
        <v>18.47</v>
      </c>
      <c r="AG1385">
        <v>29.92</v>
      </c>
      <c r="AH1385">
        <v>20.80</v>
      </c>
      <c r="AI1385">
        <v>27.61</v>
      </c>
      <c r="AJ1385">
        <v>6.28</v>
      </c>
      <c r="AK1385">
        <v>8.02</v>
      </c>
      <c r="AL1385">
        <v>8.06</v>
      </c>
      <c r="AM1385">
        <v>-26.68867925</v>
      </c>
      <c r="AN1385">
        <v>95.285714290000001</v>
      </c>
      <c r="AO1385">
        <v>-157.2894737</v>
      </c>
      <c r="AP1385">
        <v>-43.481481479999999</v>
      </c>
      <c r="AQ1385">
        <v>53.599250939999997</v>
      </c>
      <c r="AR1385">
        <v>-119.58823529999999</v>
      </c>
      <c r="AS1385">
        <v>-2.0922190199999999</v>
      </c>
      <c r="AT1385">
        <v>3.0424597360000001</v>
      </c>
      <c r="AU1385">
        <v>-1.5639288739999999</v>
      </c>
      <c r="AV1385">
        <v>-5.88976378</v>
      </c>
      <c r="AW1385">
        <v>-13.164556960000001</v>
      </c>
      <c r="AX1385">
        <v>-10.45833333</v>
      </c>
      <c r="AY1385">
        <v>-10.129032260000001</v>
      </c>
      <c r="AZ1385">
        <v>-4.9506172839999998</v>
      </c>
      <c r="BA1385">
        <v>-62</v>
      </c>
    </row>
    <row r="1386" spans="1:53" ht="14.4" hidden="1">
      <c r="A1386" t="s">
        <v>2775</v>
      </c>
      <c r="B1386" t="s">
        <v>2776</v>
      </c>
      <c r="C1386">
        <v>15104030</v>
      </c>
      <c r="D1386">
        <v>1040</v>
      </c>
      <c r="E1386">
        <v>2.9473919999999998</v>
      </c>
      <c r="F1386">
        <v>151040</v>
      </c>
      <c r="G1386">
        <v>15</v>
      </c>
      <c r="H1386">
        <v>15104030</v>
      </c>
      <c r="I1386">
        <v>0.75</v>
      </c>
      <c r="J1386">
        <v>2.14</v>
      </c>
      <c r="K1386">
        <v>0.89</v>
      </c>
      <c r="L1386">
        <v>-2.21</v>
      </c>
      <c r="M1386">
        <v>-0.55000000000000004</v>
      </c>
      <c r="N1386">
        <v>-1.93</v>
      </c>
      <c r="O1386">
        <v>0.12</v>
      </c>
      <c r="P1386">
        <v>1.07</v>
      </c>
      <c r="Q1386">
        <v>-0.06</v>
      </c>
      <c r="R1386">
        <v>-0.88</v>
      </c>
      <c r="S1386">
        <v>0.09</v>
      </c>
      <c r="T1386">
        <v>-0.53</v>
      </c>
      <c r="U1386">
        <v>-0.15</v>
      </c>
      <c r="V1386">
        <v>0.19</v>
      </c>
      <c r="W1386">
        <v>1.5</v>
      </c>
      <c r="X1386">
        <v>17.80</v>
      </c>
      <c r="Y1386">
        <v>15.85</v>
      </c>
      <c r="Z1386">
        <v>11.47</v>
      </c>
      <c r="AA1386">
        <v>3.33</v>
      </c>
      <c r="AB1386">
        <v>2.70</v>
      </c>
      <c r="AC1386">
        <v>1.42</v>
      </c>
      <c r="AD1386">
        <v>3.85</v>
      </c>
      <c r="AE1386">
        <v>5.83</v>
      </c>
      <c r="AF1386">
        <v>3.68</v>
      </c>
      <c r="AG1386">
        <v>3.73</v>
      </c>
      <c r="AH1386">
        <v>3.67</v>
      </c>
      <c r="AI1386">
        <v>3.13</v>
      </c>
      <c r="AJ1386">
        <v>2.58</v>
      </c>
      <c r="AK1386">
        <v>2.5299999999999998</v>
      </c>
      <c r="AL1386">
        <v>5.16</v>
      </c>
      <c r="AM1386">
        <v>23.733333330000001</v>
      </c>
      <c r="AN1386">
        <v>7.4065420560000002</v>
      </c>
      <c r="AO1386">
        <v>12.887640449999999</v>
      </c>
      <c r="AP1386">
        <v>-1.5067873300000001</v>
      </c>
      <c r="AQ1386">
        <v>-4.9090909089999997</v>
      </c>
      <c r="AR1386">
        <v>-0.73575129500000003</v>
      </c>
      <c r="AS1386">
        <v>32.083333330000002</v>
      </c>
      <c r="AT1386">
        <v>5.4485981309999998</v>
      </c>
      <c r="AU1386">
        <v>-61.333333330000002</v>
      </c>
      <c r="AV1386">
        <v>-4.2386363640000004</v>
      </c>
      <c r="AW1386">
        <v>40.777777780000001</v>
      </c>
      <c r="AX1386">
        <v>-5.9056603770000002</v>
      </c>
      <c r="AY1386">
        <v>-17.20</v>
      </c>
      <c r="AZ1386">
        <v>13.31578947</v>
      </c>
      <c r="BA1386">
        <v>3.44</v>
      </c>
    </row>
    <row r="1387" spans="1:53" ht="14.4" hidden="1">
      <c r="A1387" t="s">
        <v>2777</v>
      </c>
      <c r="B1387" t="s">
        <v>2778</v>
      </c>
      <c r="C1387">
        <v>50201020</v>
      </c>
      <c r="D1387">
        <v>4833</v>
      </c>
      <c r="E1387">
        <v>2.94692138</v>
      </c>
      <c r="F1387">
        <v>502010</v>
      </c>
      <c r="G1387">
        <v>50</v>
      </c>
      <c r="H1387">
        <v>50201020</v>
      </c>
      <c r="I1387">
        <v>2.4300000000000002</v>
      </c>
      <c r="J1387">
        <v>1.89</v>
      </c>
      <c r="K1387">
        <v>1.79</v>
      </c>
      <c r="L1387">
        <v>1.66</v>
      </c>
      <c r="M1387">
        <v>4.58</v>
      </c>
      <c r="N1387">
        <v>2</v>
      </c>
      <c r="O1387">
        <v>1.99</v>
      </c>
      <c r="P1387">
        <v>1.26</v>
      </c>
      <c r="Q1387">
        <v>1.87</v>
      </c>
      <c r="R1387">
        <v>1.31</v>
      </c>
      <c r="S1387">
        <v>2.19</v>
      </c>
      <c r="T1387">
        <v>2.14</v>
      </c>
      <c r="U1387">
        <v>2.81</v>
      </c>
      <c r="V1387">
        <v>2.2799999999999998</v>
      </c>
      <c r="W1387">
        <v>3.53</v>
      </c>
      <c r="X1387">
        <v>15.09</v>
      </c>
      <c r="Y1387">
        <v>13.37</v>
      </c>
      <c r="Z1387">
        <v>18.010000000000002</v>
      </c>
      <c r="AA1387">
        <v>29.58</v>
      </c>
      <c r="AB1387">
        <v>31.93</v>
      </c>
      <c r="AC1387">
        <v>25.52</v>
      </c>
      <c r="AD1387">
        <v>21.39</v>
      </c>
      <c r="AE1387">
        <v>14.08</v>
      </c>
      <c r="AF1387">
        <v>10.87</v>
      </c>
      <c r="AG1387">
        <v>16.690000000000001</v>
      </c>
      <c r="AH1387">
        <v>13.95</v>
      </c>
      <c r="AI1387">
        <v>18.559999999999999</v>
      </c>
      <c r="AJ1387">
        <v>21.19</v>
      </c>
      <c r="AK1387">
        <v>15.30</v>
      </c>
      <c r="AL1387">
        <v>18.29</v>
      </c>
      <c r="AM1387">
        <v>6.209876543</v>
      </c>
      <c r="AN1387">
        <v>7.0740740740000003</v>
      </c>
      <c r="AO1387">
        <v>10.061452510000001</v>
      </c>
      <c r="AP1387">
        <v>17.819277110000002</v>
      </c>
      <c r="AQ1387">
        <v>6.971615721</v>
      </c>
      <c r="AR1387">
        <v>12.76</v>
      </c>
      <c r="AS1387">
        <v>10.74874372</v>
      </c>
      <c r="AT1387">
        <v>11.174603169999999</v>
      </c>
      <c r="AU1387">
        <v>5.8128342249999996</v>
      </c>
      <c r="AV1387">
        <v>12.74045802</v>
      </c>
      <c r="AW1387">
        <v>6.3698630139999999</v>
      </c>
      <c r="AX1387">
        <v>8.6728971959999992</v>
      </c>
      <c r="AY1387">
        <v>7.5409252670000004</v>
      </c>
      <c r="AZ1387">
        <v>6.7105263160000002</v>
      </c>
      <c r="BA1387">
        <v>5.1813031159999996</v>
      </c>
    </row>
    <row r="1388" spans="1:53" ht="14.4" hidden="1">
      <c r="A1388" t="s">
        <v>2779</v>
      </c>
      <c r="B1388" t="s">
        <v>2780</v>
      </c>
      <c r="C1388">
        <v>60108010</v>
      </c>
      <c r="D1388">
        <v>6798</v>
      </c>
      <c r="E1388">
        <v>2.9445916400000001</v>
      </c>
      <c r="F1388">
        <v>601080</v>
      </c>
      <c r="G1388">
        <v>60</v>
      </c>
      <c r="H1388">
        <v>60108010</v>
      </c>
      <c r="I1388" t="e">
        <v>#N/A</v>
      </c>
      <c r="J1388" t="e">
        <v>#N/A</v>
      </c>
      <c r="K1388">
        <v>0.95</v>
      </c>
      <c r="L1388">
        <v>1.20</v>
      </c>
      <c r="M1388">
        <v>2.5499999999999998</v>
      </c>
      <c r="N1388">
        <v>-0.21</v>
      </c>
      <c r="O1388">
        <v>0.66</v>
      </c>
      <c r="P1388">
        <v>0.90</v>
      </c>
      <c r="Q1388">
        <v>0.75</v>
      </c>
      <c r="R1388">
        <v>0.97</v>
      </c>
      <c r="S1388">
        <v>-0.56000000000000005</v>
      </c>
      <c r="T1388">
        <v>0.05</v>
      </c>
      <c r="U1388">
        <v>0.84</v>
      </c>
      <c r="V1388">
        <v>-2.66</v>
      </c>
      <c r="W1388">
        <v>1.47</v>
      </c>
      <c r="X1388" t="e">
        <v>#N/A</v>
      </c>
      <c r="Y1388" t="e">
        <v>#N/A</v>
      </c>
      <c r="Z1388" t="e">
        <v>#N/A</v>
      </c>
      <c r="AA1388" t="e">
        <v>#N/A</v>
      </c>
      <c r="AB1388">
        <v>26.84</v>
      </c>
      <c r="AC1388">
        <v>21.83</v>
      </c>
      <c r="AD1388">
        <v>24.87</v>
      </c>
      <c r="AE1388">
        <v>23.20</v>
      </c>
      <c r="AF1388">
        <v>18.12</v>
      </c>
      <c r="AG1388">
        <v>26.82</v>
      </c>
      <c r="AH1388">
        <v>19.559999999999999</v>
      </c>
      <c r="AI1388">
        <v>26.82</v>
      </c>
      <c r="AJ1388">
        <v>16.579999999999998</v>
      </c>
      <c r="AK1388">
        <v>13.96</v>
      </c>
      <c r="AL1388">
        <v>17.739999999999998</v>
      </c>
      <c r="AM1388" t="s">
        <v>23</v>
      </c>
      <c r="AN1388" t="s">
        <v>23</v>
      </c>
      <c r="AO1388" t="s">
        <v>23</v>
      </c>
      <c r="AP1388" t="s">
        <v>23</v>
      </c>
      <c r="AQ1388">
        <v>10.5254902</v>
      </c>
      <c r="AR1388">
        <v>-103.952381</v>
      </c>
      <c r="AS1388">
        <v>37.68181818</v>
      </c>
      <c r="AT1388">
        <v>25.777777780000001</v>
      </c>
      <c r="AU1388">
        <v>24.16</v>
      </c>
      <c r="AV1388">
        <v>27.64948454</v>
      </c>
      <c r="AW1388">
        <v>-34.928571429999998</v>
      </c>
      <c r="AX1388">
        <v>536.40</v>
      </c>
      <c r="AY1388">
        <v>19.73809524</v>
      </c>
      <c r="AZ1388">
        <v>-5.2481203010000002</v>
      </c>
      <c r="BA1388">
        <v>12.06802721</v>
      </c>
    </row>
    <row r="1389" spans="1:53" ht="14.4" hidden="1">
      <c r="A1389" t="s">
        <v>2781</v>
      </c>
      <c r="B1389" t="s">
        <v>2782</v>
      </c>
      <c r="C1389">
        <v>25302010</v>
      </c>
      <c r="D1389">
        <v>8200</v>
      </c>
      <c r="E1389">
        <v>2.9383703329999999</v>
      </c>
      <c r="F1389">
        <v>253020</v>
      </c>
      <c r="G1389">
        <v>25</v>
      </c>
      <c r="H1389">
        <v>25302010</v>
      </c>
      <c r="I1389">
        <v>31.04</v>
      </c>
      <c r="J1389">
        <v>14.70</v>
      </c>
      <c r="K1389">
        <v>17.39</v>
      </c>
      <c r="L1389">
        <v>32.049999999999997</v>
      </c>
      <c r="M1389">
        <v>195.03</v>
      </c>
      <c r="N1389">
        <v>-17.87</v>
      </c>
      <c r="O1389">
        <v>29.80</v>
      </c>
      <c r="P1389">
        <v>53.89</v>
      </c>
      <c r="Q1389">
        <v>50.20</v>
      </c>
      <c r="R1389">
        <v>61.21</v>
      </c>
      <c r="S1389">
        <v>58.13</v>
      </c>
      <c r="T1389">
        <v>70.45</v>
      </c>
      <c r="U1389">
        <v>13.79</v>
      </c>
      <c r="V1389">
        <v>43.82</v>
      </c>
      <c r="W1389">
        <v>163.40</v>
      </c>
      <c r="X1389">
        <v>439.5</v>
      </c>
      <c r="Y1389">
        <v>376.81</v>
      </c>
      <c r="Z1389">
        <v>365.21</v>
      </c>
      <c r="AA1389">
        <v>663.32</v>
      </c>
      <c r="AB1389">
        <v>863.71</v>
      </c>
      <c r="AC1389">
        <v>484.97</v>
      </c>
      <c r="AD1389">
        <v>511.95</v>
      </c>
      <c r="AE1389">
        <v>558.35</v>
      </c>
      <c r="AF1389">
        <v>640.58000000000004</v>
      </c>
      <c r="AG1389">
        <v>638.99</v>
      </c>
      <c r="AH1389">
        <v>533.38</v>
      </c>
      <c r="AI1389">
        <v>629.83000000000004</v>
      </c>
      <c r="AJ1389">
        <v>604.21</v>
      </c>
      <c r="AK1389">
        <v>696.52</v>
      </c>
      <c r="AL1389">
        <v>871.92</v>
      </c>
      <c r="AM1389">
        <v>14.15914948</v>
      </c>
      <c r="AN1389">
        <v>25.633333329999999</v>
      </c>
      <c r="AO1389">
        <v>21.001150089999999</v>
      </c>
      <c r="AP1389">
        <v>20.696411860000001</v>
      </c>
      <c r="AQ1389">
        <v>4.4286007280000002</v>
      </c>
      <c r="AR1389">
        <v>-27.13878008</v>
      </c>
      <c r="AS1389">
        <v>17.179530199999999</v>
      </c>
      <c r="AT1389">
        <v>10.36092039</v>
      </c>
      <c r="AU1389">
        <v>12.76055777</v>
      </c>
      <c r="AV1389">
        <v>10.439307299999999</v>
      </c>
      <c r="AW1389">
        <v>9.1756408050000005</v>
      </c>
      <c r="AX1389">
        <v>8.9400993609999997</v>
      </c>
      <c r="AY1389">
        <v>43.815083389999998</v>
      </c>
      <c r="AZ1389">
        <v>15.8950251</v>
      </c>
      <c r="BA1389">
        <v>5.3361077110000004</v>
      </c>
    </row>
    <row r="1390" spans="1:53" ht="14.4" hidden="1">
      <c r="A1390" t="s">
        <v>2783</v>
      </c>
      <c r="B1390" t="s">
        <v>2784</v>
      </c>
      <c r="C1390">
        <v>55104010</v>
      </c>
      <c r="D1390">
        <v>4941</v>
      </c>
      <c r="E1390">
        <v>2.9375828400000001</v>
      </c>
      <c r="F1390">
        <v>551040</v>
      </c>
      <c r="G1390">
        <v>55</v>
      </c>
      <c r="H1390">
        <v>55104010</v>
      </c>
      <c r="I1390">
        <v>1.77</v>
      </c>
      <c r="J1390">
        <v>2.4300000000000002</v>
      </c>
      <c r="K1390">
        <v>2.82</v>
      </c>
      <c r="L1390">
        <v>1.61</v>
      </c>
      <c r="M1390">
        <v>1.57</v>
      </c>
      <c r="N1390">
        <v>1.60</v>
      </c>
      <c r="O1390">
        <v>1.62</v>
      </c>
      <c r="P1390">
        <v>1.88</v>
      </c>
      <c r="Q1390">
        <v>1.72</v>
      </c>
      <c r="R1390">
        <v>2.2799999999999998</v>
      </c>
      <c r="S1390">
        <v>2.33</v>
      </c>
      <c r="T1390">
        <v>2.5499999999999998</v>
      </c>
      <c r="U1390">
        <v>2.11</v>
      </c>
      <c r="V1390">
        <v>3.36</v>
      </c>
      <c r="W1390">
        <v>3.17</v>
      </c>
      <c r="X1390">
        <v>34.47</v>
      </c>
      <c r="Y1390">
        <v>34.90</v>
      </c>
      <c r="Z1390">
        <v>47.98</v>
      </c>
      <c r="AA1390">
        <v>28.73</v>
      </c>
      <c r="AB1390">
        <v>37.659999999999997</v>
      </c>
      <c r="AC1390">
        <v>41.95</v>
      </c>
      <c r="AD1390">
        <v>45.56</v>
      </c>
      <c r="AE1390">
        <v>57.91</v>
      </c>
      <c r="AF1390">
        <v>67.040000000000006</v>
      </c>
      <c r="AG1390">
        <v>86.64</v>
      </c>
      <c r="AH1390">
        <v>79.510000000000005</v>
      </c>
      <c r="AI1390">
        <v>103.44</v>
      </c>
      <c r="AJ1390">
        <v>92.55</v>
      </c>
      <c r="AK1390">
        <v>80.42</v>
      </c>
      <c r="AL1390">
        <v>77.72</v>
      </c>
      <c r="AM1390">
        <v>19.47457627</v>
      </c>
      <c r="AN1390">
        <v>14.362139920000001</v>
      </c>
      <c r="AO1390">
        <v>17.014184400000001</v>
      </c>
      <c r="AP1390">
        <v>17.844720500000001</v>
      </c>
      <c r="AQ1390">
        <v>23.987261149999998</v>
      </c>
      <c r="AR1390">
        <v>26.21875</v>
      </c>
      <c r="AS1390">
        <v>28.123456789999999</v>
      </c>
      <c r="AT1390">
        <v>30.80319149</v>
      </c>
      <c r="AU1390">
        <v>38.976744189999998</v>
      </c>
      <c r="AV1390">
        <v>38</v>
      </c>
      <c r="AW1390">
        <v>34.124463519999999</v>
      </c>
      <c r="AX1390">
        <v>40.564705879999998</v>
      </c>
      <c r="AY1390">
        <v>43.862559240000003</v>
      </c>
      <c r="AZ1390">
        <v>23.934523810000002</v>
      </c>
      <c r="BA1390">
        <v>24.517350159999999</v>
      </c>
    </row>
    <row r="1391" spans="1:53" ht="14.4" hidden="1">
      <c r="A1391" t="s">
        <v>2785</v>
      </c>
      <c r="B1391" t="s">
        <v>2786</v>
      </c>
      <c r="C1391">
        <v>45201020</v>
      </c>
      <c r="D1391">
        <v>3663</v>
      </c>
      <c r="E1391">
        <v>2.9375462899999998</v>
      </c>
      <c r="F1391">
        <v>452010</v>
      </c>
      <c r="G1391">
        <v>45</v>
      </c>
      <c r="H1391">
        <v>45201020</v>
      </c>
      <c r="I1391">
        <v>0.66</v>
      </c>
      <c r="J1391">
        <v>-0.40</v>
      </c>
      <c r="K1391">
        <v>-1.1100000000000001</v>
      </c>
      <c r="L1391">
        <v>-0.23</v>
      </c>
      <c r="M1391">
        <v>1.03</v>
      </c>
      <c r="N1391">
        <v>0.68</v>
      </c>
      <c r="O1391">
        <v>-0.14000000000000001</v>
      </c>
      <c r="P1391">
        <v>-0.31</v>
      </c>
      <c r="Q1391">
        <v>-0.070000000000000007</v>
      </c>
      <c r="R1391">
        <v>0</v>
      </c>
      <c r="S1391">
        <v>-0.54</v>
      </c>
      <c r="T1391">
        <v>0.33</v>
      </c>
      <c r="U1391">
        <v>0.80</v>
      </c>
      <c r="V1391">
        <v>0.13</v>
      </c>
      <c r="W1391">
        <v>0.24</v>
      </c>
      <c r="X1391">
        <v>10.32</v>
      </c>
      <c r="Y1391">
        <v>4.82</v>
      </c>
      <c r="Z1391">
        <v>3.95</v>
      </c>
      <c r="AA1391">
        <v>8.11</v>
      </c>
      <c r="AB1391">
        <v>7.86</v>
      </c>
      <c r="AC1391">
        <v>7.02</v>
      </c>
      <c r="AD1391">
        <v>4.8099999999999996</v>
      </c>
      <c r="AE1391">
        <v>4.66</v>
      </c>
      <c r="AF1391">
        <v>5.82</v>
      </c>
      <c r="AG1391">
        <v>3.71</v>
      </c>
      <c r="AH1391">
        <v>3.91</v>
      </c>
      <c r="AI1391">
        <v>6.22</v>
      </c>
      <c r="AJ1391">
        <v>4.6399999999999997</v>
      </c>
      <c r="AK1391">
        <v>3.42</v>
      </c>
      <c r="AL1391">
        <v>4.43</v>
      </c>
      <c r="AM1391">
        <v>15.636363640000001</v>
      </c>
      <c r="AN1391">
        <v>-12.05</v>
      </c>
      <c r="AO1391">
        <v>-3.5585585590000002</v>
      </c>
      <c r="AP1391">
        <v>-35.260869569999997</v>
      </c>
      <c r="AQ1391">
        <v>7.6310679610000003</v>
      </c>
      <c r="AR1391">
        <v>10.323529410000001</v>
      </c>
      <c r="AS1391">
        <v>-34.357142860000003</v>
      </c>
      <c r="AT1391">
        <v>-15.03225806</v>
      </c>
      <c r="AU1391">
        <v>-83.142857140000004</v>
      </c>
      <c r="AV1391" t="s">
        <v>23</v>
      </c>
      <c r="AW1391">
        <v>-7.2407407409999998</v>
      </c>
      <c r="AX1391">
        <v>18.848484849999998</v>
      </c>
      <c r="AY1391">
        <v>5.80</v>
      </c>
      <c r="AZ1391">
        <v>26.30769231</v>
      </c>
      <c r="BA1391">
        <v>18.458333329999999</v>
      </c>
    </row>
    <row r="1392" spans="1:53" ht="14.4" hidden="1">
      <c r="A1392" t="s">
        <v>2787</v>
      </c>
      <c r="B1392" t="s">
        <v>2788</v>
      </c>
      <c r="C1392">
        <v>35201010</v>
      </c>
      <c r="D1392">
        <v>2836</v>
      </c>
      <c r="E1392">
        <v>2.9314591999999999</v>
      </c>
      <c r="F1392">
        <v>352010</v>
      </c>
      <c r="G1392">
        <v>35</v>
      </c>
      <c r="H1392">
        <v>35201010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>
        <v>-0.19</v>
      </c>
      <c r="O1392">
        <v>-0.98</v>
      </c>
      <c r="P1392">
        <v>-1</v>
      </c>
      <c r="Q1392">
        <v>-0.39</v>
      </c>
      <c r="R1392">
        <v>-2.0699999999999998</v>
      </c>
      <c r="S1392">
        <v>0.63</v>
      </c>
      <c r="T1392">
        <v>-2.39</v>
      </c>
      <c r="U1392">
        <v>-2.60</v>
      </c>
      <c r="V1392">
        <v>-1.06</v>
      </c>
      <c r="W1392">
        <v>-2.57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  <c r="AC1392" t="e">
        <v>#N/A</v>
      </c>
      <c r="AD1392" t="e">
        <v>#N/A</v>
      </c>
      <c r="AE1392">
        <v>15.64</v>
      </c>
      <c r="AF1392">
        <v>20.66</v>
      </c>
      <c r="AG1392">
        <v>17.420000000000002</v>
      </c>
      <c r="AH1392">
        <v>83.76</v>
      </c>
      <c r="AI1392">
        <v>44.60</v>
      </c>
      <c r="AJ1392">
        <v>27.81</v>
      </c>
      <c r="AK1392">
        <v>21.46</v>
      </c>
      <c r="AL1392">
        <v>20.38</v>
      </c>
      <c r="AM1392" t="s">
        <v>23</v>
      </c>
      <c r="AN1392" t="s">
        <v>23</v>
      </c>
      <c r="AO1392" t="s">
        <v>23</v>
      </c>
      <c r="AP1392" t="s">
        <v>23</v>
      </c>
      <c r="AQ1392" t="s">
        <v>23</v>
      </c>
      <c r="AR1392" t="s">
        <v>23</v>
      </c>
      <c r="AS1392" t="s">
        <v>23</v>
      </c>
      <c r="AT1392">
        <v>-15.64</v>
      </c>
      <c r="AU1392">
        <v>-52.974358969999997</v>
      </c>
      <c r="AV1392">
        <v>-8.4154589370000004</v>
      </c>
      <c r="AW1392">
        <v>132.952381</v>
      </c>
      <c r="AX1392">
        <v>-18.661087869999999</v>
      </c>
      <c r="AY1392">
        <v>-10.69615385</v>
      </c>
      <c r="AZ1392">
        <v>-20.245283019999999</v>
      </c>
      <c r="BA1392">
        <v>-7.9299610889999999</v>
      </c>
    </row>
    <row r="1393" spans="1:53" ht="14.4" hidden="1">
      <c r="A1393" t="s">
        <v>2789</v>
      </c>
      <c r="B1393" t="s">
        <v>2790</v>
      </c>
      <c r="C1393">
        <v>40201050</v>
      </c>
      <c r="D1393">
        <v>6351</v>
      </c>
      <c r="E1393">
        <v>2.9088923200000001</v>
      </c>
      <c r="F1393">
        <v>402010</v>
      </c>
      <c r="G1393">
        <v>40</v>
      </c>
      <c r="H1393">
        <v>40201050</v>
      </c>
      <c r="I1393" t="e">
        <v>#N/A</v>
      </c>
      <c r="J1393">
        <v>0</v>
      </c>
      <c r="K1393">
        <v>-0.48</v>
      </c>
      <c r="L1393">
        <v>-0.96</v>
      </c>
      <c r="M1393">
        <v>-0.84</v>
      </c>
      <c r="N1393">
        <v>-0.47</v>
      </c>
      <c r="O1393">
        <v>1.08</v>
      </c>
      <c r="P1393">
        <v>0.35</v>
      </c>
      <c r="Q1393">
        <v>1.60</v>
      </c>
      <c r="R1393">
        <v>2.4700000000000002</v>
      </c>
      <c r="S1393">
        <v>2.13</v>
      </c>
      <c r="T1393">
        <v>2.65</v>
      </c>
      <c r="U1393">
        <v>3.39</v>
      </c>
      <c r="V1393">
        <v>3.84</v>
      </c>
      <c r="W1393">
        <v>4.43</v>
      </c>
      <c r="X1393" t="e">
        <v>#N/A</v>
      </c>
      <c r="Y1393" t="e">
        <v>#N/A</v>
      </c>
      <c r="Z1393" t="e">
        <v>#N/A</v>
      </c>
      <c r="AA1393">
        <v>12.73</v>
      </c>
      <c r="AB1393">
        <v>9.1300000000000008</v>
      </c>
      <c r="AC1393">
        <v>6.77</v>
      </c>
      <c r="AD1393">
        <v>10.65</v>
      </c>
      <c r="AE1393">
        <v>17</v>
      </c>
      <c r="AF1393">
        <v>17.850000000000001</v>
      </c>
      <c r="AG1393">
        <v>33.18</v>
      </c>
      <c r="AH1393">
        <v>22.65</v>
      </c>
      <c r="AI1393">
        <v>21.85</v>
      </c>
      <c r="AJ1393">
        <v>20.90</v>
      </c>
      <c r="AK1393">
        <v>29.68</v>
      </c>
      <c r="AL1393">
        <v>36.76</v>
      </c>
      <c r="AM1393" t="s">
        <v>23</v>
      </c>
      <c r="AN1393" t="s">
        <v>23</v>
      </c>
      <c r="AO1393" t="s">
        <v>23</v>
      </c>
      <c r="AP1393">
        <v>-13.26041667</v>
      </c>
      <c r="AQ1393">
        <v>-10.86904762</v>
      </c>
      <c r="AR1393">
        <v>-14.404255320000001</v>
      </c>
      <c r="AS1393">
        <v>9.8611111109999996</v>
      </c>
      <c r="AT1393">
        <v>48.571428570000002</v>
      </c>
      <c r="AU1393">
        <v>11.15625</v>
      </c>
      <c r="AV1393">
        <v>13.43319838</v>
      </c>
      <c r="AW1393">
        <v>10.63380282</v>
      </c>
      <c r="AX1393">
        <v>8.2452830190000004</v>
      </c>
      <c r="AY1393">
        <v>6.16519174</v>
      </c>
      <c r="AZ1393">
        <v>7.7291666670000003</v>
      </c>
      <c r="BA1393">
        <v>8.297968397</v>
      </c>
    </row>
    <row r="1394" spans="1:53" ht="14.4" hidden="1">
      <c r="A1394" t="s">
        <v>2791</v>
      </c>
      <c r="B1394" t="s">
        <v>2792</v>
      </c>
      <c r="C1394">
        <v>45103010</v>
      </c>
      <c r="D1394">
        <v>7370</v>
      </c>
      <c r="E1394">
        <v>2.9049342399999998</v>
      </c>
      <c r="F1394">
        <v>451030</v>
      </c>
      <c r="G1394">
        <v>45</v>
      </c>
      <c r="H1394">
        <v>45103010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>
        <v>-0.34</v>
      </c>
      <c r="R1394">
        <v>-0.78</v>
      </c>
      <c r="S1394">
        <v>-1.38</v>
      </c>
      <c r="T1394">
        <v>-1.63</v>
      </c>
      <c r="U1394">
        <v>-2.04</v>
      </c>
      <c r="V1394">
        <v>-1.17</v>
      </c>
      <c r="W1394">
        <v>-1.1100000000000001</v>
      </c>
      <c r="X1394" t="e">
        <v>#N/A</v>
      </c>
      <c r="Y1394" t="e">
        <v>#N/A</v>
      </c>
      <c r="Z1394" t="e">
        <v>#N/A</v>
      </c>
      <c r="AA1394" t="e">
        <v>#N/A</v>
      </c>
      <c r="AB1394" t="e">
        <v>#N/A</v>
      </c>
      <c r="AC1394" t="e">
        <v>#N/A</v>
      </c>
      <c r="AD1394" t="e">
        <v>#N/A</v>
      </c>
      <c r="AE1394" t="e">
        <v>#N/A</v>
      </c>
      <c r="AF1394" t="e">
        <v>#N/A</v>
      </c>
      <c r="AG1394" t="e">
        <v>#N/A</v>
      </c>
      <c r="AH1394">
        <v>29.55</v>
      </c>
      <c r="AI1394">
        <v>74.55</v>
      </c>
      <c r="AJ1394">
        <v>13.77</v>
      </c>
      <c r="AK1394">
        <v>19.010000000000002</v>
      </c>
      <c r="AL1394">
        <v>20.27</v>
      </c>
      <c r="AM1394" t="s">
        <v>23</v>
      </c>
      <c r="AN1394" t="s">
        <v>23</v>
      </c>
      <c r="AO1394" t="s">
        <v>23</v>
      </c>
      <c r="AP1394" t="s">
        <v>23</v>
      </c>
      <c r="AQ1394" t="s">
        <v>23</v>
      </c>
      <c r="AR1394" t="s">
        <v>23</v>
      </c>
      <c r="AS1394" t="s">
        <v>23</v>
      </c>
      <c r="AT1394" t="s">
        <v>23</v>
      </c>
      <c r="AU1394" t="s">
        <v>23</v>
      </c>
      <c r="AV1394" t="s">
        <v>23</v>
      </c>
      <c r="AW1394">
        <v>-21.413043479999999</v>
      </c>
      <c r="AX1394">
        <v>-45.736196319999998</v>
      </c>
      <c r="AY1394">
        <v>-6.75</v>
      </c>
      <c r="AZ1394">
        <v>-16.247863250000002</v>
      </c>
      <c r="BA1394">
        <v>-18.261261260000001</v>
      </c>
    </row>
    <row r="1395" spans="1:53" ht="14.4" hidden="1">
      <c r="A1395" t="s">
        <v>2793</v>
      </c>
      <c r="B1395" t="s">
        <v>2794</v>
      </c>
      <c r="C1395">
        <v>60103010</v>
      </c>
      <c r="D1395">
        <v>6798</v>
      </c>
      <c r="E1395">
        <v>2.9041183500000001</v>
      </c>
      <c r="F1395">
        <v>601030</v>
      </c>
      <c r="G1395">
        <v>60</v>
      </c>
      <c r="H1395">
        <v>60103010</v>
      </c>
      <c r="I1395" t="e">
        <v>#N/A</v>
      </c>
      <c r="J1395" t="e">
        <v>#N/A</v>
      </c>
      <c r="K1395" t="e">
        <v>#N/A</v>
      </c>
      <c r="L1395" t="e">
        <v>#N/A</v>
      </c>
      <c r="M1395">
        <v>0.89</v>
      </c>
      <c r="N1395">
        <v>1.48</v>
      </c>
      <c r="O1395">
        <v>0.67</v>
      </c>
      <c r="P1395">
        <v>12.23</v>
      </c>
      <c r="Q1395">
        <v>2.31</v>
      </c>
      <c r="R1395">
        <v>1.44</v>
      </c>
      <c r="S1395">
        <v>-6.11</v>
      </c>
      <c r="T1395">
        <v>-1.95</v>
      </c>
      <c r="U1395">
        <v>0.71</v>
      </c>
      <c r="V1395">
        <v>0.44</v>
      </c>
      <c r="W1395">
        <v>1.01</v>
      </c>
      <c r="X1395" t="e">
        <v>#N/A</v>
      </c>
      <c r="Y1395" t="e">
        <v>#N/A</v>
      </c>
      <c r="Z1395" t="e">
        <v>#N/A</v>
      </c>
      <c r="AA1395" t="e">
        <v>#N/A</v>
      </c>
      <c r="AB1395" t="e">
        <v>#N/A</v>
      </c>
      <c r="AC1395" t="e">
        <v>#N/A</v>
      </c>
      <c r="AD1395">
        <v>29.90</v>
      </c>
      <c r="AE1395">
        <v>28.75</v>
      </c>
      <c r="AF1395">
        <v>25.98</v>
      </c>
      <c r="AG1395">
        <v>25.87</v>
      </c>
      <c r="AH1395">
        <v>17.149999999999999</v>
      </c>
      <c r="AI1395">
        <v>18.88</v>
      </c>
      <c r="AJ1395">
        <v>11.79</v>
      </c>
      <c r="AK1395">
        <v>15.30</v>
      </c>
      <c r="AL1395">
        <v>14.07</v>
      </c>
      <c r="AM1395" t="s">
        <v>23</v>
      </c>
      <c r="AN1395" t="s">
        <v>23</v>
      </c>
      <c r="AO1395" t="s">
        <v>23</v>
      </c>
      <c r="AP1395" t="s">
        <v>23</v>
      </c>
      <c r="AQ1395" t="s">
        <v>23</v>
      </c>
      <c r="AR1395" t="s">
        <v>23</v>
      </c>
      <c r="AS1395">
        <v>44.626865670000001</v>
      </c>
      <c r="AT1395">
        <v>2.3507767780000002</v>
      </c>
      <c r="AU1395">
        <v>11.246753249999999</v>
      </c>
      <c r="AV1395">
        <v>17.965277780000001</v>
      </c>
      <c r="AW1395">
        <v>-2.806873977</v>
      </c>
      <c r="AX1395">
        <v>-9.6820512819999998</v>
      </c>
      <c r="AY1395">
        <v>16.6056338</v>
      </c>
      <c r="AZ1395">
        <v>34.772727269999997</v>
      </c>
      <c r="BA1395">
        <v>13.93069307</v>
      </c>
    </row>
    <row r="1396" spans="1:53" ht="14.4" hidden="1">
      <c r="A1396" t="s">
        <v>2795</v>
      </c>
      <c r="B1396" t="s">
        <v>2796</v>
      </c>
      <c r="C1396">
        <v>55103010</v>
      </c>
      <c r="D1396">
        <v>4931</v>
      </c>
      <c r="E1396">
        <v>2.9004732899999999</v>
      </c>
      <c r="F1396">
        <v>551030</v>
      </c>
      <c r="G1396">
        <v>55</v>
      </c>
      <c r="H1396">
        <v>55103010</v>
      </c>
      <c r="I1396">
        <v>1.65</v>
      </c>
      <c r="J1396">
        <v>1.72</v>
      </c>
      <c r="K1396">
        <v>1.32</v>
      </c>
      <c r="L1396">
        <v>1.85</v>
      </c>
      <c r="M1396">
        <v>3.10</v>
      </c>
      <c r="N1396">
        <v>1.97</v>
      </c>
      <c r="O1396">
        <v>2.15</v>
      </c>
      <c r="P1396">
        <v>1.79</v>
      </c>
      <c r="Q1396">
        <v>2.0699999999999998</v>
      </c>
      <c r="R1396">
        <v>2.97</v>
      </c>
      <c r="S1396">
        <v>1.90</v>
      </c>
      <c r="T1396">
        <v>2.10</v>
      </c>
      <c r="U1396">
        <v>2.12</v>
      </c>
      <c r="V1396">
        <v>2.2400000000000002</v>
      </c>
      <c r="W1396">
        <v>2.29</v>
      </c>
      <c r="X1396">
        <v>22.52</v>
      </c>
      <c r="Y1396">
        <v>25.75</v>
      </c>
      <c r="Z1396">
        <v>24.11</v>
      </c>
      <c r="AA1396">
        <v>28.19</v>
      </c>
      <c r="AB1396">
        <v>35.35</v>
      </c>
      <c r="AC1396">
        <v>35.369999999999997</v>
      </c>
      <c r="AD1396">
        <v>39.99</v>
      </c>
      <c r="AE1396">
        <v>51.49</v>
      </c>
      <c r="AF1396">
        <v>42.48</v>
      </c>
      <c r="AG1396">
        <v>48.09</v>
      </c>
      <c r="AH1396">
        <v>40.14</v>
      </c>
      <c r="AI1396">
        <v>42.49</v>
      </c>
      <c r="AJ1396">
        <v>44.34</v>
      </c>
      <c r="AK1396">
        <v>35.74</v>
      </c>
      <c r="AL1396">
        <v>36.630000000000003</v>
      </c>
      <c r="AM1396">
        <v>13.648484849999999</v>
      </c>
      <c r="AN1396">
        <v>14.97093023</v>
      </c>
      <c r="AO1396">
        <v>18.26515152</v>
      </c>
      <c r="AP1396">
        <v>15.237837839999999</v>
      </c>
      <c r="AQ1396">
        <v>11.40322581</v>
      </c>
      <c r="AR1396">
        <v>17.954314719999999</v>
      </c>
      <c r="AS1396">
        <v>18.600000000000001</v>
      </c>
      <c r="AT1396">
        <v>28.765363130000001</v>
      </c>
      <c r="AU1396">
        <v>20.52173913</v>
      </c>
      <c r="AV1396">
        <v>16.19191919</v>
      </c>
      <c r="AW1396">
        <v>21.12631579</v>
      </c>
      <c r="AX1396">
        <v>20.233333330000001</v>
      </c>
      <c r="AY1396">
        <v>20.91509434</v>
      </c>
      <c r="AZ1396">
        <v>15.95535714</v>
      </c>
      <c r="BA1396">
        <v>15.99563319</v>
      </c>
    </row>
    <row r="1397" spans="1:53" ht="14.4" hidden="1">
      <c r="A1397" t="s">
        <v>2797</v>
      </c>
      <c r="B1397" t="s">
        <v>2798</v>
      </c>
      <c r="C1397">
        <v>20104010</v>
      </c>
      <c r="D1397">
        <v>3640</v>
      </c>
      <c r="E1397">
        <v>2.8977178000000001</v>
      </c>
      <c r="F1397">
        <v>201040</v>
      </c>
      <c r="G1397">
        <v>20</v>
      </c>
      <c r="H1397">
        <v>20104010</v>
      </c>
      <c r="I1397" t="e">
        <v>#N/A</v>
      </c>
      <c r="J1397" t="e">
        <v>#N/A</v>
      </c>
      <c r="K1397" t="e">
        <v>#N/A</v>
      </c>
      <c r="L1397" t="e">
        <v>#N/A</v>
      </c>
      <c r="M1397">
        <v>-1.66</v>
      </c>
      <c r="N1397">
        <v>-0.08</v>
      </c>
      <c r="O1397">
        <v>0.94</v>
      </c>
      <c r="P1397">
        <v>1.27</v>
      </c>
      <c r="Q1397">
        <v>2.48</v>
      </c>
      <c r="R1397">
        <v>2.83</v>
      </c>
      <c r="S1397">
        <v>3.10</v>
      </c>
      <c r="T1397">
        <v>12.19</v>
      </c>
      <c r="U1397">
        <v>20.30</v>
      </c>
      <c r="V1397">
        <v>17.27</v>
      </c>
      <c r="W1397">
        <v>12.69</v>
      </c>
      <c r="X1397" t="e">
        <v>#N/A</v>
      </c>
      <c r="Y1397" t="e">
        <v>#N/A</v>
      </c>
      <c r="Z1397" t="e">
        <v>#N/A</v>
      </c>
      <c r="AA1397" t="e">
        <v>#N/A</v>
      </c>
      <c r="AB1397" t="e">
        <v>#N/A</v>
      </c>
      <c r="AC1397" t="e">
        <v>#N/A</v>
      </c>
      <c r="AD1397">
        <v>23.91</v>
      </c>
      <c r="AE1397">
        <v>21.45</v>
      </c>
      <c r="AF1397">
        <v>19.84</v>
      </c>
      <c r="AG1397">
        <v>40.46</v>
      </c>
      <c r="AH1397">
        <v>41.11</v>
      </c>
      <c r="AI1397">
        <v>111.19</v>
      </c>
      <c r="AJ1397">
        <v>113.42</v>
      </c>
      <c r="AK1397">
        <v>160</v>
      </c>
      <c r="AL1397">
        <v>83.45</v>
      </c>
      <c r="AM1397" t="s">
        <v>23</v>
      </c>
      <c r="AN1397" t="s">
        <v>23</v>
      </c>
      <c r="AO1397" t="s">
        <v>23</v>
      </c>
      <c r="AP1397" t="s">
        <v>23</v>
      </c>
      <c r="AQ1397" t="s">
        <v>23</v>
      </c>
      <c r="AR1397" t="s">
        <v>23</v>
      </c>
      <c r="AS1397">
        <v>25.43617021</v>
      </c>
      <c r="AT1397">
        <v>16.889763779999999</v>
      </c>
      <c r="AU1397">
        <v>8</v>
      </c>
      <c r="AV1397">
        <v>14.296819790000001</v>
      </c>
      <c r="AW1397">
        <v>13.261290320000001</v>
      </c>
      <c r="AX1397">
        <v>9.1214109929999996</v>
      </c>
      <c r="AY1397">
        <v>5.5871921179999999</v>
      </c>
      <c r="AZ1397">
        <v>9.2646207300000007</v>
      </c>
      <c r="BA1397">
        <v>6.5760441289999996</v>
      </c>
    </row>
    <row r="1398" spans="1:53" ht="14.4" hidden="1">
      <c r="A1398" t="s">
        <v>2799</v>
      </c>
      <c r="B1398" t="s">
        <v>2800</v>
      </c>
      <c r="C1398">
        <v>20202010</v>
      </c>
      <c r="D1398">
        <v>7363</v>
      </c>
      <c r="E1398">
        <v>2.89755633</v>
      </c>
      <c r="F1398">
        <v>202020</v>
      </c>
      <c r="G1398">
        <v>20</v>
      </c>
      <c r="H1398">
        <v>20202010</v>
      </c>
      <c r="I1398">
        <v>0.86</v>
      </c>
      <c r="J1398">
        <v>1.1599999999999999</v>
      </c>
      <c r="K1398">
        <v>1.56</v>
      </c>
      <c r="L1398">
        <v>1.25</v>
      </c>
      <c r="M1398">
        <v>1.05</v>
      </c>
      <c r="N1398">
        <v>1.58</v>
      </c>
      <c r="O1398">
        <v>3.09</v>
      </c>
      <c r="P1398">
        <v>2.0099999999999998</v>
      </c>
      <c r="Q1398">
        <v>3.22</v>
      </c>
      <c r="R1398">
        <v>3.70</v>
      </c>
      <c r="S1398">
        <v>3.54</v>
      </c>
      <c r="T1398">
        <v>3.18</v>
      </c>
      <c r="U1398">
        <v>4.6399999999999997</v>
      </c>
      <c r="V1398">
        <v>4.47</v>
      </c>
      <c r="W1398">
        <v>2.42</v>
      </c>
      <c r="X1398">
        <v>29.30</v>
      </c>
      <c r="Y1398">
        <v>25.35</v>
      </c>
      <c r="Z1398">
        <v>32.56</v>
      </c>
      <c r="AA1398">
        <v>36.130000000000003</v>
      </c>
      <c r="AB1398">
        <v>33.89</v>
      </c>
      <c r="AC1398">
        <v>48.15</v>
      </c>
      <c r="AD1398">
        <v>70.95</v>
      </c>
      <c r="AE1398">
        <v>57.35</v>
      </c>
      <c r="AF1398">
        <v>93.36</v>
      </c>
      <c r="AG1398">
        <v>86.04</v>
      </c>
      <c r="AH1398">
        <v>81.42</v>
      </c>
      <c r="AI1398">
        <v>118.11</v>
      </c>
      <c r="AJ1398">
        <v>113.60</v>
      </c>
      <c r="AK1398">
        <v>117.22</v>
      </c>
      <c r="AL1398">
        <v>77.510000000000005</v>
      </c>
      <c r="AM1398">
        <v>34.06976744</v>
      </c>
      <c r="AN1398">
        <v>21.853448279999999</v>
      </c>
      <c r="AO1398">
        <v>20.871794869999999</v>
      </c>
      <c r="AP1398">
        <v>28.904</v>
      </c>
      <c r="AQ1398">
        <v>32.276190479999997</v>
      </c>
      <c r="AR1398">
        <v>30.474683540000001</v>
      </c>
      <c r="AS1398">
        <v>22.961165050000002</v>
      </c>
      <c r="AT1398">
        <v>28.53233831</v>
      </c>
      <c r="AU1398">
        <v>28.993788819999999</v>
      </c>
      <c r="AV1398">
        <v>23.254054050000001</v>
      </c>
      <c r="AW1398">
        <v>23</v>
      </c>
      <c r="AX1398">
        <v>37.141509429999999</v>
      </c>
      <c r="AY1398">
        <v>24.482758619999998</v>
      </c>
      <c r="AZ1398">
        <v>26.223713650000001</v>
      </c>
      <c r="BA1398">
        <v>32.028925620000003</v>
      </c>
    </row>
    <row r="1399" spans="1:53" ht="14.4" hidden="1">
      <c r="A1399" t="s">
        <v>2801</v>
      </c>
      <c r="B1399" t="s">
        <v>2802</v>
      </c>
      <c r="C1399">
        <v>60201040</v>
      </c>
      <c r="D1399">
        <v>6531</v>
      </c>
      <c r="E1399">
        <v>2.8931057999999998</v>
      </c>
      <c r="F1399">
        <v>602010</v>
      </c>
      <c r="G1399">
        <v>60</v>
      </c>
      <c r="H1399">
        <v>60201040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>
        <v>0</v>
      </c>
      <c r="P1399">
        <v>0</v>
      </c>
      <c r="Q1399">
        <v>0</v>
      </c>
      <c r="R1399">
        <v>-1.01</v>
      </c>
      <c r="S1399">
        <v>-0.70</v>
      </c>
      <c r="T1399">
        <v>-1.26</v>
      </c>
      <c r="U1399">
        <v>-1.40</v>
      </c>
      <c r="V1399">
        <v>-0.69</v>
      </c>
      <c r="W1399">
        <v>-0.31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  <c r="AC1399" t="e">
        <v>#N/A</v>
      </c>
      <c r="AD1399" t="e">
        <v>#N/A</v>
      </c>
      <c r="AE1399" t="e">
        <v>#N/A</v>
      </c>
      <c r="AF1399" t="e">
        <v>#N/A</v>
      </c>
      <c r="AG1399" t="e">
        <v>#N/A</v>
      </c>
      <c r="AH1399" t="e">
        <v>#N/A</v>
      </c>
      <c r="AI1399">
        <v>9.09</v>
      </c>
      <c r="AJ1399">
        <v>2.33</v>
      </c>
      <c r="AK1399">
        <v>3.76</v>
      </c>
      <c r="AL1399">
        <v>5.85</v>
      </c>
      <c r="AM1399" t="s">
        <v>23</v>
      </c>
      <c r="AN1399" t="s">
        <v>23</v>
      </c>
      <c r="AO1399" t="s">
        <v>23</v>
      </c>
      <c r="AP1399" t="s">
        <v>23</v>
      </c>
      <c r="AQ1399" t="s">
        <v>23</v>
      </c>
      <c r="AR1399" t="s">
        <v>23</v>
      </c>
      <c r="AS1399" t="s">
        <v>23</v>
      </c>
      <c r="AT1399" t="s">
        <v>23</v>
      </c>
      <c r="AU1399" t="s">
        <v>23</v>
      </c>
      <c r="AV1399" t="s">
        <v>23</v>
      </c>
      <c r="AW1399" t="s">
        <v>23</v>
      </c>
      <c r="AX1399">
        <v>-7.2142857139999998</v>
      </c>
      <c r="AY1399">
        <v>-1.664285714</v>
      </c>
      <c r="AZ1399">
        <v>-5.4492753619999998</v>
      </c>
      <c r="BA1399">
        <v>-18.870967740000001</v>
      </c>
    </row>
    <row r="1400" spans="1:53" ht="14.4" hidden="1">
      <c r="A1400" t="s">
        <v>2803</v>
      </c>
      <c r="B1400" t="s">
        <v>2804</v>
      </c>
      <c r="C1400">
        <v>60107010</v>
      </c>
      <c r="D1400">
        <v>6798</v>
      </c>
      <c r="E1400">
        <v>2.8908648000000001</v>
      </c>
      <c r="F1400">
        <v>601070</v>
      </c>
      <c r="G1400">
        <v>60</v>
      </c>
      <c r="H1400">
        <v>60107010</v>
      </c>
      <c r="I1400">
        <v>0.74</v>
      </c>
      <c r="J1400">
        <v>1.26</v>
      </c>
      <c r="K1400">
        <v>0.85</v>
      </c>
      <c r="L1400">
        <v>0.72</v>
      </c>
      <c r="M1400">
        <v>1.18</v>
      </c>
      <c r="N1400">
        <v>0.94</v>
      </c>
      <c r="O1400">
        <v>0.94</v>
      </c>
      <c r="P1400">
        <v>0.73</v>
      </c>
      <c r="Q1400">
        <v>0.38</v>
      </c>
      <c r="R1400">
        <v>0.62</v>
      </c>
      <c r="S1400">
        <v>-0.10</v>
      </c>
      <c r="T1400">
        <v>0.26</v>
      </c>
      <c r="U1400">
        <v>-0.40</v>
      </c>
      <c r="V1400">
        <v>0.20</v>
      </c>
      <c r="W1400">
        <v>0.19</v>
      </c>
      <c r="X1400">
        <v>18.239999999999998</v>
      </c>
      <c r="Y1400">
        <v>20.14</v>
      </c>
      <c r="Z1400">
        <v>25.08</v>
      </c>
      <c r="AA1400">
        <v>24.83</v>
      </c>
      <c r="AB1400">
        <v>32.03</v>
      </c>
      <c r="AC1400">
        <v>33.15</v>
      </c>
      <c r="AD1400">
        <v>32.68</v>
      </c>
      <c r="AE1400">
        <v>27.36</v>
      </c>
      <c r="AF1400">
        <v>23.76</v>
      </c>
      <c r="AG1400">
        <v>25.93</v>
      </c>
      <c r="AH1400">
        <v>14.19</v>
      </c>
      <c r="AI1400">
        <v>21.83</v>
      </c>
      <c r="AJ1400">
        <v>14.35</v>
      </c>
      <c r="AK1400">
        <v>16.989999999999998</v>
      </c>
      <c r="AL1400">
        <v>24.16</v>
      </c>
      <c r="AM1400">
        <v>24.648648649999998</v>
      </c>
      <c r="AN1400">
        <v>15.984126979999999</v>
      </c>
      <c r="AO1400">
        <v>29.50588235</v>
      </c>
      <c r="AP1400">
        <v>34.486111110000003</v>
      </c>
      <c r="AQ1400">
        <v>27.144067799999998</v>
      </c>
      <c r="AR1400">
        <v>35.265957450000002</v>
      </c>
      <c r="AS1400">
        <v>34.765957450000002</v>
      </c>
      <c r="AT1400">
        <v>37.479452049999999</v>
      </c>
      <c r="AU1400">
        <v>62.526315789999998</v>
      </c>
      <c r="AV1400">
        <v>41.822580649999999</v>
      </c>
      <c r="AW1400">
        <v>-141.90</v>
      </c>
      <c r="AX1400">
        <v>83.96153846</v>
      </c>
      <c r="AY1400">
        <v>-35.875</v>
      </c>
      <c r="AZ1400">
        <v>84.95</v>
      </c>
      <c r="BA1400">
        <v>127.1578947</v>
      </c>
    </row>
    <row r="1401" spans="1:53" ht="14.4" hidden="1">
      <c r="A1401" t="s">
        <v>2805</v>
      </c>
      <c r="B1401" t="s">
        <v>2806</v>
      </c>
      <c r="C1401">
        <v>60108020</v>
      </c>
      <c r="D1401">
        <v>6798</v>
      </c>
      <c r="E1401">
        <v>2.8904100399999999</v>
      </c>
      <c r="F1401">
        <v>601080</v>
      </c>
      <c r="G1401">
        <v>60</v>
      </c>
      <c r="H1401">
        <v>60108020</v>
      </c>
      <c r="I1401" t="e">
        <v>#N/A</v>
      </c>
      <c r="J1401" t="e">
        <v>#N/A</v>
      </c>
      <c r="K1401">
        <v>0</v>
      </c>
      <c r="L1401">
        <v>-0.06</v>
      </c>
      <c r="M1401">
        <v>0</v>
      </c>
      <c r="N1401">
        <v>0.18</v>
      </c>
      <c r="O1401">
        <v>0.31</v>
      </c>
      <c r="P1401">
        <v>0.01</v>
      </c>
      <c r="Q1401">
        <v>0.070000000000000007</v>
      </c>
      <c r="R1401">
        <v>-0.15</v>
      </c>
      <c r="S1401">
        <v>0.53</v>
      </c>
      <c r="T1401">
        <v>0.98</v>
      </c>
      <c r="U1401">
        <v>0.99</v>
      </c>
      <c r="V1401">
        <v>1.48</v>
      </c>
      <c r="W1401">
        <v>1.18</v>
      </c>
      <c r="X1401" t="e">
        <v>#N/A</v>
      </c>
      <c r="Y1401" t="e">
        <v>#N/A</v>
      </c>
      <c r="Z1401" t="e">
        <v>#N/A</v>
      </c>
      <c r="AA1401" t="e">
        <v>#N/A</v>
      </c>
      <c r="AB1401" t="e">
        <v>#N/A</v>
      </c>
      <c r="AC1401">
        <v>17.13</v>
      </c>
      <c r="AD1401">
        <v>22.07</v>
      </c>
      <c r="AE1401">
        <v>27.26</v>
      </c>
      <c r="AF1401">
        <v>26.46</v>
      </c>
      <c r="AG1401">
        <v>33.619999999999997</v>
      </c>
      <c r="AH1401">
        <v>36.03</v>
      </c>
      <c r="AI1401">
        <v>69.20</v>
      </c>
      <c r="AJ1401">
        <v>36.119999999999997</v>
      </c>
      <c r="AK1401">
        <v>41.47</v>
      </c>
      <c r="AL1401">
        <v>37.909999999999997</v>
      </c>
      <c r="AM1401" t="s">
        <v>23</v>
      </c>
      <c r="AN1401" t="s">
        <v>23</v>
      </c>
      <c r="AO1401" t="s">
        <v>23</v>
      </c>
      <c r="AP1401" t="s">
        <v>23</v>
      </c>
      <c r="AQ1401" t="s">
        <v>23</v>
      </c>
      <c r="AR1401">
        <v>95.166666669999998</v>
      </c>
      <c r="AS1401">
        <v>71.193548390000004</v>
      </c>
      <c r="AT1401">
        <v>2726</v>
      </c>
      <c r="AU1401">
        <v>378</v>
      </c>
      <c r="AV1401">
        <v>-224.1333333</v>
      </c>
      <c r="AW1401">
        <v>67.981132079999995</v>
      </c>
      <c r="AX1401">
        <v>70.612244899999993</v>
      </c>
      <c r="AY1401">
        <v>36.484848479999997</v>
      </c>
      <c r="AZ1401">
        <v>28.020270270000001</v>
      </c>
      <c r="BA1401">
        <v>32.127118639999999</v>
      </c>
    </row>
    <row r="1402" spans="1:53" ht="14.4" hidden="1">
      <c r="A1402" t="s">
        <v>2807</v>
      </c>
      <c r="B1402" t="s">
        <v>2808</v>
      </c>
      <c r="C1402">
        <v>20101010</v>
      </c>
      <c r="D1402">
        <v>3721</v>
      </c>
      <c r="E1402">
        <v>2.8864592400000002</v>
      </c>
      <c r="F1402">
        <v>201010</v>
      </c>
      <c r="G1402">
        <v>20</v>
      </c>
      <c r="H1402">
        <v>20101010</v>
      </c>
      <c r="I1402">
        <v>1.82</v>
      </c>
      <c r="J1402">
        <v>0.62</v>
      </c>
      <c r="K1402">
        <v>1.91</v>
      </c>
      <c r="L1402">
        <v>1.86</v>
      </c>
      <c r="M1402">
        <v>1.82</v>
      </c>
      <c r="N1402">
        <v>0.38</v>
      </c>
      <c r="O1402">
        <v>0.90</v>
      </c>
      <c r="P1402">
        <v>1.34</v>
      </c>
      <c r="Q1402">
        <v>-0.97</v>
      </c>
      <c r="R1402">
        <v>-1.76</v>
      </c>
      <c r="S1402">
        <v>-3.98</v>
      </c>
      <c r="T1402">
        <v>-0.24</v>
      </c>
      <c r="U1402">
        <v>-1.01</v>
      </c>
      <c r="V1402">
        <v>0.89</v>
      </c>
      <c r="W1402">
        <v>1.92</v>
      </c>
      <c r="X1402">
        <v>29.40</v>
      </c>
      <c r="Y1402">
        <v>25.22</v>
      </c>
      <c r="Z1402">
        <v>28.51</v>
      </c>
      <c r="AA1402">
        <v>32.18</v>
      </c>
      <c r="AB1402">
        <v>36.86</v>
      </c>
      <c r="AC1402">
        <v>29.54</v>
      </c>
      <c r="AD1402">
        <v>19.25</v>
      </c>
      <c r="AE1402">
        <v>23.93</v>
      </c>
      <c r="AF1402">
        <v>22.13</v>
      </c>
      <c r="AG1402">
        <v>19.489999999999998</v>
      </c>
      <c r="AH1402">
        <v>6.81</v>
      </c>
      <c r="AI1402">
        <v>17.75</v>
      </c>
      <c r="AJ1402">
        <v>10.93</v>
      </c>
      <c r="AK1402">
        <v>18.45</v>
      </c>
      <c r="AL1402">
        <v>36.68</v>
      </c>
      <c r="AM1402">
        <v>16.15384615</v>
      </c>
      <c r="AN1402">
        <v>40.677419350000001</v>
      </c>
      <c r="AO1402">
        <v>14.926701570000001</v>
      </c>
      <c r="AP1402">
        <v>17.301075269999998</v>
      </c>
      <c r="AQ1402">
        <v>20.252747249999999</v>
      </c>
      <c r="AR1402">
        <v>77.736842109999998</v>
      </c>
      <c r="AS1402">
        <v>21.38888889</v>
      </c>
      <c r="AT1402">
        <v>17.858208959999999</v>
      </c>
      <c r="AU1402">
        <v>-22.81443299</v>
      </c>
      <c r="AV1402">
        <v>-11.073863640000001</v>
      </c>
      <c r="AW1402">
        <v>-1.711055276</v>
      </c>
      <c r="AX1402">
        <v>-73.958333330000002</v>
      </c>
      <c r="AY1402">
        <v>-10.82178218</v>
      </c>
      <c r="AZ1402">
        <v>20.730337080000002</v>
      </c>
      <c r="BA1402">
        <v>19.104166670000001</v>
      </c>
    </row>
    <row r="1403" spans="1:53" ht="14.4" hidden="1">
      <c r="A1403" t="s">
        <v>2809</v>
      </c>
      <c r="B1403" t="s">
        <v>2810</v>
      </c>
      <c r="C1403">
        <v>20106010</v>
      </c>
      <c r="D1403">
        <v>3743</v>
      </c>
      <c r="E1403">
        <v>2.8839212999999999</v>
      </c>
      <c r="F1403">
        <v>201060</v>
      </c>
      <c r="G1403">
        <v>20</v>
      </c>
      <c r="H1403">
        <v>20106010</v>
      </c>
      <c r="I1403">
        <v>0.85</v>
      </c>
      <c r="J1403">
        <v>1.77</v>
      </c>
      <c r="K1403">
        <v>3.19</v>
      </c>
      <c r="L1403">
        <v>4.75</v>
      </c>
      <c r="M1403">
        <v>4.1900000000000004</v>
      </c>
      <c r="N1403">
        <v>5.08</v>
      </c>
      <c r="O1403">
        <v>2.25</v>
      </c>
      <c r="P1403">
        <v>4.5199999999999996</v>
      </c>
      <c r="Q1403">
        <v>1.07</v>
      </c>
      <c r="R1403">
        <v>1.07</v>
      </c>
      <c r="S1403">
        <v>-1.27</v>
      </c>
      <c r="T1403">
        <v>1.75</v>
      </c>
      <c r="U1403">
        <v>0.71</v>
      </c>
      <c r="V1403">
        <v>1.27</v>
      </c>
      <c r="W1403">
        <v>1.64</v>
      </c>
      <c r="X1403">
        <v>26.61</v>
      </c>
      <c r="Y1403">
        <v>30.06</v>
      </c>
      <c r="Z1403">
        <v>35.82</v>
      </c>
      <c r="AA1403">
        <v>54.52</v>
      </c>
      <c r="AB1403">
        <v>28.01</v>
      </c>
      <c r="AC1403">
        <v>24.02</v>
      </c>
      <c r="AD1403">
        <v>27.76</v>
      </c>
      <c r="AE1403">
        <v>37.46</v>
      </c>
      <c r="AF1403">
        <v>20.59</v>
      </c>
      <c r="AG1403">
        <v>22.15</v>
      </c>
      <c r="AH1403">
        <v>26.39</v>
      </c>
      <c r="AI1403">
        <v>30.20</v>
      </c>
      <c r="AJ1403">
        <v>29.57</v>
      </c>
      <c r="AK1403">
        <v>26.59</v>
      </c>
      <c r="AL1403">
        <v>35.10</v>
      </c>
      <c r="AM1403">
        <v>31.305882350000001</v>
      </c>
      <c r="AN1403">
        <v>16.983050850000001</v>
      </c>
      <c r="AO1403">
        <v>11.22884013</v>
      </c>
      <c r="AP1403">
        <v>11.47789474</v>
      </c>
      <c r="AQ1403">
        <v>6.6849641999999996</v>
      </c>
      <c r="AR1403">
        <v>4.7283464569999998</v>
      </c>
      <c r="AS1403">
        <v>12.33777778</v>
      </c>
      <c r="AT1403">
        <v>8.2876106190000005</v>
      </c>
      <c r="AU1403">
        <v>19.242990649999999</v>
      </c>
      <c r="AV1403">
        <v>20.700934579999998</v>
      </c>
      <c r="AW1403">
        <v>-20.779527559999998</v>
      </c>
      <c r="AX1403">
        <v>17.257142859999998</v>
      </c>
      <c r="AY1403">
        <v>41.647887320000002</v>
      </c>
      <c r="AZ1403">
        <v>20.937007869999999</v>
      </c>
      <c r="BA1403">
        <v>21.402439019999999</v>
      </c>
    </row>
    <row r="1404" spans="1:53" ht="14.4" hidden="1">
      <c r="A1404" t="s">
        <v>2811</v>
      </c>
      <c r="B1404" t="s">
        <v>2812</v>
      </c>
      <c r="C1404">
        <v>35201010</v>
      </c>
      <c r="D1404">
        <v>2836</v>
      </c>
      <c r="E1404">
        <v>2.8773553500000002</v>
      </c>
      <c r="F1404">
        <v>352010</v>
      </c>
      <c r="G1404">
        <v>35</v>
      </c>
      <c r="H1404">
        <v>35201010</v>
      </c>
      <c r="I1404" t="e">
        <v>#N/A</v>
      </c>
      <c r="J1404" t="e">
        <v>#N/A</v>
      </c>
      <c r="K1404" t="e">
        <v>#N/A</v>
      </c>
      <c r="L1404" t="e">
        <v>#N/A</v>
      </c>
      <c r="M1404">
        <v>-1.39</v>
      </c>
      <c r="N1404">
        <v>-1.66</v>
      </c>
      <c r="O1404">
        <v>-3.19</v>
      </c>
      <c r="P1404">
        <v>-4.57</v>
      </c>
      <c r="Q1404">
        <v>-1.25</v>
      </c>
      <c r="R1404">
        <v>-2.2799999999999998</v>
      </c>
      <c r="S1404">
        <v>-2.92</v>
      </c>
      <c r="T1404">
        <v>-1.73</v>
      </c>
      <c r="U1404">
        <v>-2.92</v>
      </c>
      <c r="V1404">
        <v>-3</v>
      </c>
      <c r="W1404">
        <v>-3.35</v>
      </c>
      <c r="X1404" t="e">
        <v>#N/A</v>
      </c>
      <c r="Y1404" t="e">
        <v>#N/A</v>
      </c>
      <c r="Z1404" t="e">
        <v>#N/A</v>
      </c>
      <c r="AA1404" t="e">
        <v>#N/A</v>
      </c>
      <c r="AB1404" t="e">
        <v>#N/A</v>
      </c>
      <c r="AC1404" t="e">
        <v>#N/A</v>
      </c>
      <c r="AD1404">
        <v>21.11</v>
      </c>
      <c r="AE1404">
        <v>19.399999999999999</v>
      </c>
      <c r="AF1404">
        <v>14</v>
      </c>
      <c r="AG1404">
        <v>14.08</v>
      </c>
      <c r="AH1404">
        <v>17.53</v>
      </c>
      <c r="AI1404">
        <v>31.80</v>
      </c>
      <c r="AJ1404">
        <v>15.47</v>
      </c>
      <c r="AK1404">
        <v>27.5</v>
      </c>
      <c r="AL1404">
        <v>42.05</v>
      </c>
      <c r="AM1404" t="s">
        <v>23</v>
      </c>
      <c r="AN1404" t="s">
        <v>23</v>
      </c>
      <c r="AO1404" t="s">
        <v>23</v>
      </c>
      <c r="AP1404" t="s">
        <v>23</v>
      </c>
      <c r="AQ1404" t="s">
        <v>23</v>
      </c>
      <c r="AR1404" t="s">
        <v>23</v>
      </c>
      <c r="AS1404">
        <v>-6.6175548590000002</v>
      </c>
      <c r="AT1404">
        <v>-4.2450765859999997</v>
      </c>
      <c r="AU1404">
        <v>-11.20</v>
      </c>
      <c r="AV1404">
        <v>-6.1754385960000002</v>
      </c>
      <c r="AW1404">
        <v>-6.0034246580000001</v>
      </c>
      <c r="AX1404">
        <v>-18.38150289</v>
      </c>
      <c r="AY1404">
        <v>-5.2979452050000004</v>
      </c>
      <c r="AZ1404">
        <v>-9.1666666669999994</v>
      </c>
      <c r="BA1404">
        <v>-12.55223881</v>
      </c>
    </row>
    <row r="1405" spans="1:53" ht="14.4" hidden="1">
      <c r="A1405" t="s">
        <v>2813</v>
      </c>
      <c r="B1405" t="s">
        <v>2814</v>
      </c>
      <c r="C1405">
        <v>25203010</v>
      </c>
      <c r="D1405">
        <v>2300</v>
      </c>
      <c r="E1405">
        <v>2.8693174400000001</v>
      </c>
      <c r="F1405">
        <v>252030</v>
      </c>
      <c r="G1405">
        <v>25</v>
      </c>
      <c r="H1405">
        <v>25203010</v>
      </c>
      <c r="I1405">
        <v>2.16</v>
      </c>
      <c r="J1405">
        <v>2.69</v>
      </c>
      <c r="K1405">
        <v>1.64</v>
      </c>
      <c r="L1405">
        <v>3.25</v>
      </c>
      <c r="M1405">
        <v>3.97</v>
      </c>
      <c r="N1405">
        <v>1.06</v>
      </c>
      <c r="O1405">
        <v>1.40</v>
      </c>
      <c r="P1405">
        <v>0.17</v>
      </c>
      <c r="Q1405">
        <v>1.52</v>
      </c>
      <c r="R1405">
        <v>1.64</v>
      </c>
      <c r="S1405">
        <v>-0.21</v>
      </c>
      <c r="T1405">
        <v>0.22</v>
      </c>
      <c r="U1405">
        <v>-0.36</v>
      </c>
      <c r="V1405">
        <v>-0.05</v>
      </c>
      <c r="W1405">
        <v>-0.91</v>
      </c>
      <c r="X1405">
        <v>25.40</v>
      </c>
      <c r="Y1405">
        <v>21.86</v>
      </c>
      <c r="Z1405">
        <v>35.82</v>
      </c>
      <c r="AA1405">
        <v>70.27</v>
      </c>
      <c r="AB1405">
        <v>111.62</v>
      </c>
      <c r="AC1405">
        <v>29.43</v>
      </c>
      <c r="AD1405">
        <v>21.57</v>
      </c>
      <c r="AE1405">
        <v>20.91</v>
      </c>
      <c r="AF1405">
        <v>12.53</v>
      </c>
      <c r="AG1405">
        <v>14.85</v>
      </c>
      <c r="AH1405">
        <v>14.58</v>
      </c>
      <c r="AI1405">
        <v>16.72</v>
      </c>
      <c r="AJ1405">
        <v>6.36</v>
      </c>
      <c r="AK1405">
        <v>4.46</v>
      </c>
      <c r="AL1405">
        <v>8.14</v>
      </c>
      <c r="AM1405">
        <v>11.75925926</v>
      </c>
      <c r="AN1405">
        <v>8.1263940520000002</v>
      </c>
      <c r="AO1405">
        <v>21.841463409999999</v>
      </c>
      <c r="AP1405">
        <v>21.62153846</v>
      </c>
      <c r="AQ1405">
        <v>28.115869020000002</v>
      </c>
      <c r="AR1405">
        <v>27.76415094</v>
      </c>
      <c r="AS1405">
        <v>15.40714286</v>
      </c>
      <c r="AT1405">
        <v>123</v>
      </c>
      <c r="AU1405">
        <v>8.2434210530000005</v>
      </c>
      <c r="AV1405">
        <v>9.0548780489999992</v>
      </c>
      <c r="AW1405">
        <v>-69.428571430000005</v>
      </c>
      <c r="AX1405">
        <v>76</v>
      </c>
      <c r="AY1405">
        <v>-17.666666670000001</v>
      </c>
      <c r="AZ1405">
        <v>-89.20</v>
      </c>
      <c r="BA1405">
        <v>-8.9450549450000008</v>
      </c>
    </row>
    <row r="1406" spans="1:53" ht="14.4" hidden="1">
      <c r="A1406" t="s">
        <v>2815</v>
      </c>
      <c r="B1406" t="s">
        <v>2816</v>
      </c>
      <c r="C1406">
        <v>10102040</v>
      </c>
      <c r="D1406">
        <v>5172</v>
      </c>
      <c r="E1406">
        <v>2.86345984</v>
      </c>
      <c r="F1406">
        <v>101020</v>
      </c>
      <c r="G1406">
        <v>10</v>
      </c>
      <c r="H1406">
        <v>10102040</v>
      </c>
      <c r="I1406">
        <v>3.43</v>
      </c>
      <c r="J1406">
        <v>0.85</v>
      </c>
      <c r="K1406">
        <v>0.92</v>
      </c>
      <c r="L1406">
        <v>0.97</v>
      </c>
      <c r="M1406">
        <v>0.85</v>
      </c>
      <c r="N1406">
        <v>0.69</v>
      </c>
      <c r="O1406">
        <v>0.88</v>
      </c>
      <c r="P1406">
        <v>0.87</v>
      </c>
      <c r="Q1406">
        <v>0.55000000000000004</v>
      </c>
      <c r="R1406">
        <v>0.08</v>
      </c>
      <c r="S1406">
        <v>0.16</v>
      </c>
      <c r="T1406">
        <v>0.14000000000000001</v>
      </c>
      <c r="U1406">
        <v>0.31</v>
      </c>
      <c r="V1406">
        <v>0.46</v>
      </c>
      <c r="W1406">
        <v>0.34</v>
      </c>
      <c r="X1406">
        <v>64.62</v>
      </c>
      <c r="Y1406">
        <v>17.20</v>
      </c>
      <c r="Z1406">
        <v>22.28</v>
      </c>
      <c r="AA1406">
        <v>23.65</v>
      </c>
      <c r="AB1406">
        <v>19.07</v>
      </c>
      <c r="AC1406">
        <v>15.25</v>
      </c>
      <c r="AD1406">
        <v>20.74</v>
      </c>
      <c r="AE1406">
        <v>22.73</v>
      </c>
      <c r="AF1406">
        <v>13.54</v>
      </c>
      <c r="AG1406">
        <v>6.26</v>
      </c>
      <c r="AH1406">
        <v>4.53</v>
      </c>
      <c r="AI1406">
        <v>2.64</v>
      </c>
      <c r="AJ1406">
        <v>2.42</v>
      </c>
      <c r="AK1406">
        <v>5.42</v>
      </c>
      <c r="AL1406">
        <v>2.63</v>
      </c>
      <c r="AM1406">
        <v>18.839650150000001</v>
      </c>
      <c r="AN1406">
        <v>20.235294119999999</v>
      </c>
      <c r="AO1406">
        <v>24.217391299999999</v>
      </c>
      <c r="AP1406">
        <v>24.381443300000001</v>
      </c>
      <c r="AQ1406">
        <v>22.435294119999998</v>
      </c>
      <c r="AR1406">
        <v>22.101449280000001</v>
      </c>
      <c r="AS1406">
        <v>23.56818182</v>
      </c>
      <c r="AT1406">
        <v>26.126436779999999</v>
      </c>
      <c r="AU1406">
        <v>24.61818182</v>
      </c>
      <c r="AV1406">
        <v>78.25</v>
      </c>
      <c r="AW1406">
        <v>28.3125</v>
      </c>
      <c r="AX1406">
        <v>18.85714286</v>
      </c>
      <c r="AY1406">
        <v>7.8064516130000001</v>
      </c>
      <c r="AZ1406">
        <v>11.782608700000001</v>
      </c>
      <c r="BA1406">
        <v>7.7352941179999997</v>
      </c>
    </row>
    <row r="1407" spans="1:53" ht="14.4" hidden="1">
      <c r="A1407" t="s">
        <v>2817</v>
      </c>
      <c r="B1407" t="s">
        <v>2818</v>
      </c>
      <c r="C1407">
        <v>10101020</v>
      </c>
      <c r="D1407">
        <v>4400</v>
      </c>
      <c r="E1407">
        <v>2.8625913299999999</v>
      </c>
      <c r="F1407">
        <v>101010</v>
      </c>
      <c r="G1407">
        <v>10</v>
      </c>
      <c r="H1407">
        <v>10101020</v>
      </c>
      <c r="I1407">
        <v>2.0499999999999998</v>
      </c>
      <c r="J1407">
        <v>1.70</v>
      </c>
      <c r="K1407">
        <v>3.03</v>
      </c>
      <c r="L1407">
        <v>2.82</v>
      </c>
      <c r="M1407">
        <v>-1.34</v>
      </c>
      <c r="N1407">
        <v>-3.41</v>
      </c>
      <c r="O1407">
        <v>-14.02</v>
      </c>
      <c r="P1407">
        <v>-78.28</v>
      </c>
      <c r="Q1407">
        <v>-6.45</v>
      </c>
      <c r="R1407">
        <v>-3.71</v>
      </c>
      <c r="S1407">
        <v>-4.8600000000000003</v>
      </c>
      <c r="T1407">
        <v>-3.14</v>
      </c>
      <c r="U1407">
        <v>-0.49</v>
      </c>
      <c r="V1407">
        <v>1.84</v>
      </c>
      <c r="W1407">
        <v>3.40</v>
      </c>
      <c r="X1407" t="e">
        <v>#N/A</v>
      </c>
      <c r="Y1407" t="e">
        <v>#N/A</v>
      </c>
      <c r="Z1407" t="e">
        <v>#N/A</v>
      </c>
      <c r="AA1407" t="e">
        <v>#N/A</v>
      </c>
      <c r="AB1407" t="e">
        <v>#N/A</v>
      </c>
      <c r="AC1407" t="e">
        <v>#N/A</v>
      </c>
      <c r="AD1407" t="e">
        <v>#N/A</v>
      </c>
      <c r="AE1407">
        <v>24.40</v>
      </c>
      <c r="AF1407">
        <v>19.13</v>
      </c>
      <c r="AG1407">
        <v>19.28</v>
      </c>
      <c r="AH1407">
        <v>8.64</v>
      </c>
      <c r="AI1407">
        <v>10.71</v>
      </c>
      <c r="AJ1407">
        <v>36.85</v>
      </c>
      <c r="AK1407">
        <v>72.11</v>
      </c>
      <c r="AL1407">
        <v>54.71</v>
      </c>
      <c r="AM1407" t="s">
        <v>23</v>
      </c>
      <c r="AN1407" t="s">
        <v>23</v>
      </c>
      <c r="AO1407" t="s">
        <v>23</v>
      </c>
      <c r="AP1407" t="s">
        <v>23</v>
      </c>
      <c r="AQ1407" t="s">
        <v>23</v>
      </c>
      <c r="AR1407" t="s">
        <v>23</v>
      </c>
      <c r="AS1407" t="s">
        <v>23</v>
      </c>
      <c r="AT1407">
        <v>-0.31170158399999998</v>
      </c>
      <c r="AU1407">
        <v>-2.9658914730000001</v>
      </c>
      <c r="AV1407">
        <v>-5.1967654989999996</v>
      </c>
      <c r="AW1407">
        <v>-1.7777777779999999</v>
      </c>
      <c r="AX1407">
        <v>-3.4108280249999998</v>
      </c>
      <c r="AY1407">
        <v>-75.204081630000005</v>
      </c>
      <c r="AZ1407">
        <v>39.190217390000001</v>
      </c>
      <c r="BA1407">
        <v>16.091176470000001</v>
      </c>
    </row>
    <row r="1408" spans="1:53" ht="14.4" hidden="1">
      <c r="A1408" t="s">
        <v>2819</v>
      </c>
      <c r="B1408" t="s">
        <v>2820</v>
      </c>
      <c r="C1408">
        <v>40101010</v>
      </c>
      <c r="D1408">
        <v>6020</v>
      </c>
      <c r="E1408">
        <v>2.85841776</v>
      </c>
      <c r="F1408">
        <v>401010</v>
      </c>
      <c r="G1408">
        <v>40</v>
      </c>
      <c r="H1408">
        <v>40101010</v>
      </c>
      <c r="I1408">
        <v>1.25</v>
      </c>
      <c r="J1408">
        <v>0.78</v>
      </c>
      <c r="K1408">
        <v>0.28999999999999998</v>
      </c>
      <c r="L1408">
        <v>0.55000000000000004</v>
      </c>
      <c r="M1408">
        <v>0.57999999999999996</v>
      </c>
      <c r="N1408">
        <v>0.43</v>
      </c>
      <c r="O1408">
        <v>0.43</v>
      </c>
      <c r="P1408">
        <v>0.48</v>
      </c>
      <c r="Q1408">
        <v>0.52</v>
      </c>
      <c r="R1408">
        <v>0.41</v>
      </c>
      <c r="S1408">
        <v>-0.65</v>
      </c>
      <c r="T1408">
        <v>0.5</v>
      </c>
      <c r="U1408">
        <v>0.57999999999999996</v>
      </c>
      <c r="V1408">
        <v>0.72</v>
      </c>
      <c r="W1408">
        <v>0.80</v>
      </c>
      <c r="X1408">
        <v>10.65</v>
      </c>
      <c r="Y1408">
        <v>7.52</v>
      </c>
      <c r="Z1408">
        <v>8.17</v>
      </c>
      <c r="AA1408">
        <v>9.07</v>
      </c>
      <c r="AB1408">
        <v>8.33</v>
      </c>
      <c r="AC1408">
        <v>4.87</v>
      </c>
      <c r="AD1408">
        <v>5.18</v>
      </c>
      <c r="AE1408">
        <v>6.54</v>
      </c>
      <c r="AF1408">
        <v>4.4800000000000004</v>
      </c>
      <c r="AG1408">
        <v>4.1399999999999997</v>
      </c>
      <c r="AH1408">
        <v>3.05</v>
      </c>
      <c r="AI1408">
        <v>3.29</v>
      </c>
      <c r="AJ1408">
        <v>2.95</v>
      </c>
      <c r="AK1408">
        <v>4.1399999999999997</v>
      </c>
      <c r="AL1408">
        <v>4.5599999999999996</v>
      </c>
      <c r="AM1408">
        <v>8.52</v>
      </c>
      <c r="AN1408">
        <v>9.6410256410000006</v>
      </c>
      <c r="AO1408">
        <v>28.17241379</v>
      </c>
      <c r="AP1408">
        <v>16.490909089999999</v>
      </c>
      <c r="AQ1408">
        <v>14.362068969999999</v>
      </c>
      <c r="AR1408">
        <v>11.325581400000001</v>
      </c>
      <c r="AS1408">
        <v>12.046511629999999</v>
      </c>
      <c r="AT1408">
        <v>13.625</v>
      </c>
      <c r="AU1408">
        <v>8.615384615</v>
      </c>
      <c r="AV1408">
        <v>10.097560980000001</v>
      </c>
      <c r="AW1408">
        <v>-4.692307692</v>
      </c>
      <c r="AX1408">
        <v>6.58</v>
      </c>
      <c r="AY1408">
        <v>5.0862068970000003</v>
      </c>
      <c r="AZ1408">
        <v>5.75</v>
      </c>
      <c r="BA1408">
        <v>5.70</v>
      </c>
    </row>
    <row r="1409" spans="1:53" ht="14.4" hidden="1">
      <c r="A1409" t="s">
        <v>2821</v>
      </c>
      <c r="B1409" t="s">
        <v>2822</v>
      </c>
      <c r="C1409">
        <v>45301020</v>
      </c>
      <c r="D1409">
        <v>3674</v>
      </c>
      <c r="E1409">
        <v>2.85735611</v>
      </c>
      <c r="F1409">
        <v>453010</v>
      </c>
      <c r="G1409">
        <v>45</v>
      </c>
      <c r="H1409">
        <v>45301020</v>
      </c>
      <c r="I1409">
        <v>1.68</v>
      </c>
      <c r="J1409">
        <v>1.0900000000000001</v>
      </c>
      <c r="K1409">
        <v>0.51</v>
      </c>
      <c r="L1409">
        <v>0.56000000000000005</v>
      </c>
      <c r="M1409">
        <v>1.31</v>
      </c>
      <c r="N1409">
        <v>0.49</v>
      </c>
      <c r="O1409">
        <v>0.32</v>
      </c>
      <c r="P1409">
        <v>-0.04</v>
      </c>
      <c r="Q1409">
        <v>2.04</v>
      </c>
      <c r="R1409">
        <v>2.96</v>
      </c>
      <c r="S1409">
        <v>1.88</v>
      </c>
      <c r="T1409">
        <v>5</v>
      </c>
      <c r="U1409">
        <v>7.20</v>
      </c>
      <c r="V1409">
        <v>4.91</v>
      </c>
      <c r="W1409">
        <v>0.95</v>
      </c>
      <c r="X1409">
        <v>26.99</v>
      </c>
      <c r="Y1409">
        <v>21.30</v>
      </c>
      <c r="Z1409">
        <v>17.350000000000001</v>
      </c>
      <c r="AA1409">
        <v>23.56</v>
      </c>
      <c r="AB1409">
        <v>27.57</v>
      </c>
      <c r="AC1409">
        <v>22.98</v>
      </c>
      <c r="AD1409">
        <v>25.67</v>
      </c>
      <c r="AE1409">
        <v>28.67</v>
      </c>
      <c r="AF1409">
        <v>32.26</v>
      </c>
      <c r="AG1409">
        <v>56.37</v>
      </c>
      <c r="AH1409">
        <v>70.5</v>
      </c>
      <c r="AI1409">
        <v>109.81</v>
      </c>
      <c r="AJ1409">
        <v>76.14</v>
      </c>
      <c r="AK1409">
        <v>80.52</v>
      </c>
      <c r="AL1409">
        <v>61.67</v>
      </c>
      <c r="AM1409">
        <v>16.065476189999998</v>
      </c>
      <c r="AN1409">
        <v>19.541284399999999</v>
      </c>
      <c r="AO1409">
        <v>34.019607839999999</v>
      </c>
      <c r="AP1409">
        <v>42.071428570000002</v>
      </c>
      <c r="AQ1409">
        <v>21.045801529999999</v>
      </c>
      <c r="AR1409">
        <v>46.897959180000001</v>
      </c>
      <c r="AS1409">
        <v>80.21875</v>
      </c>
      <c r="AT1409">
        <v>-716.75</v>
      </c>
      <c r="AU1409">
        <v>15.813725489999999</v>
      </c>
      <c r="AV1409">
        <v>19.043918919999999</v>
      </c>
      <c r="AW1409">
        <v>37.5</v>
      </c>
      <c r="AX1409">
        <v>21.962</v>
      </c>
      <c r="AY1409">
        <v>10.575</v>
      </c>
      <c r="AZ1409">
        <v>16.399185339999999</v>
      </c>
      <c r="BA1409">
        <v>64.915789470000007</v>
      </c>
    </row>
    <row r="1410" spans="1:53" ht="14.4" hidden="1">
      <c r="A1410" t="s">
        <v>2823</v>
      </c>
      <c r="B1410" t="s">
        <v>2824</v>
      </c>
      <c r="C1410">
        <v>40101015</v>
      </c>
      <c r="D1410">
        <v>6020</v>
      </c>
      <c r="E1410">
        <v>2.8531693300000001</v>
      </c>
      <c r="F1410">
        <v>401010</v>
      </c>
      <c r="G1410">
        <v>40</v>
      </c>
      <c r="H1410">
        <v>40101015</v>
      </c>
      <c r="I1410">
        <v>1.99</v>
      </c>
      <c r="J1410">
        <v>0.62</v>
      </c>
      <c r="K1410">
        <v>2.0499999999999998</v>
      </c>
      <c r="L1410">
        <v>2.0099999999999998</v>
      </c>
      <c r="M1410">
        <v>1.95</v>
      </c>
      <c r="N1410">
        <v>2.35</v>
      </c>
      <c r="O1410">
        <v>2.09</v>
      </c>
      <c r="P1410">
        <v>5.58</v>
      </c>
      <c r="Q1410">
        <v>2.99</v>
      </c>
      <c r="R1410">
        <v>3.13</v>
      </c>
      <c r="S1410">
        <v>2.06</v>
      </c>
      <c r="T1410">
        <v>4.5199999999999996</v>
      </c>
      <c r="U1410">
        <v>3.54</v>
      </c>
      <c r="V1410">
        <v>2.38</v>
      </c>
      <c r="W1410">
        <v>3.08</v>
      </c>
      <c r="X1410" t="e">
        <v>#N/A</v>
      </c>
      <c r="Y1410">
        <v>21.99</v>
      </c>
      <c r="Z1410">
        <v>24.44</v>
      </c>
      <c r="AA1410">
        <v>32.92</v>
      </c>
      <c r="AB1410">
        <v>28.97</v>
      </c>
      <c r="AC1410">
        <v>36.06</v>
      </c>
      <c r="AD1410">
        <v>37.69</v>
      </c>
      <c r="AE1410">
        <v>40.72</v>
      </c>
      <c r="AF1410">
        <v>29.94</v>
      </c>
      <c r="AG1410">
        <v>36.56</v>
      </c>
      <c r="AH1410">
        <v>34.78</v>
      </c>
      <c r="AI1410">
        <v>42.31</v>
      </c>
      <c r="AJ1410">
        <v>33.97</v>
      </c>
      <c r="AK1410">
        <v>32.43</v>
      </c>
      <c r="AL1410">
        <v>38.17</v>
      </c>
      <c r="AM1410" t="s">
        <v>23</v>
      </c>
      <c r="AN1410">
        <v>35.467741940000003</v>
      </c>
      <c r="AO1410">
        <v>11.92195122</v>
      </c>
      <c r="AP1410">
        <v>16.37810945</v>
      </c>
      <c r="AQ1410">
        <v>14.856410260000001</v>
      </c>
      <c r="AR1410">
        <v>15.34468085</v>
      </c>
      <c r="AS1410">
        <v>18.033492819999999</v>
      </c>
      <c r="AT1410">
        <v>7.2974910389999996</v>
      </c>
      <c r="AU1410">
        <v>10.013377930000001</v>
      </c>
      <c r="AV1410">
        <v>11.68051118</v>
      </c>
      <c r="AW1410">
        <v>16.883495150000002</v>
      </c>
      <c r="AX1410">
        <v>9.3606194689999995</v>
      </c>
      <c r="AY1410">
        <v>9.5960451980000006</v>
      </c>
      <c r="AZ1410">
        <v>13.62605042</v>
      </c>
      <c r="BA1410">
        <v>12.39285714</v>
      </c>
    </row>
    <row r="1411" spans="1:53" ht="14.4" hidden="1">
      <c r="A1411" t="s">
        <v>2825</v>
      </c>
      <c r="B1411" t="s">
        <v>2826</v>
      </c>
      <c r="C1411">
        <v>10101020</v>
      </c>
      <c r="D1411">
        <v>3317</v>
      </c>
      <c r="E1411">
        <v>2.8519357200000002</v>
      </c>
      <c r="F1411">
        <v>101010</v>
      </c>
      <c r="G1411">
        <v>10</v>
      </c>
      <c r="H1411">
        <v>10101020</v>
      </c>
      <c r="I1411">
        <v>1.91</v>
      </c>
      <c r="J1411">
        <v>2.2599999999999998</v>
      </c>
      <c r="K1411">
        <v>2.88</v>
      </c>
      <c r="L1411">
        <v>2.63</v>
      </c>
      <c r="M1411">
        <v>1.96</v>
      </c>
      <c r="N1411">
        <v>-0.14000000000000001</v>
      </c>
      <c r="O1411">
        <v>0.09</v>
      </c>
      <c r="P1411">
        <v>0.92</v>
      </c>
      <c r="Q1411">
        <v>1.48</v>
      </c>
      <c r="R1411">
        <v>1.26</v>
      </c>
      <c r="S1411">
        <v>-1.07</v>
      </c>
      <c r="T1411">
        <v>1.86</v>
      </c>
      <c r="U1411">
        <v>4.32</v>
      </c>
      <c r="V1411">
        <v>6.65</v>
      </c>
      <c r="W1411">
        <v>3.61</v>
      </c>
      <c r="X1411">
        <v>48.98</v>
      </c>
      <c r="Y1411">
        <v>37.18</v>
      </c>
      <c r="Z1411">
        <v>41.92</v>
      </c>
      <c r="AA1411">
        <v>43.69</v>
      </c>
      <c r="AB1411">
        <v>30.21</v>
      </c>
      <c r="AC1411">
        <v>23.80</v>
      </c>
      <c r="AD1411">
        <v>35.71</v>
      </c>
      <c r="AE1411">
        <v>31.86</v>
      </c>
      <c r="AF1411">
        <v>21.32</v>
      </c>
      <c r="AG1411">
        <v>22.64</v>
      </c>
      <c r="AH1411">
        <v>15.95</v>
      </c>
      <c r="AI1411">
        <v>20.86</v>
      </c>
      <c r="AJ1411">
        <v>35.159999999999997</v>
      </c>
      <c r="AK1411">
        <v>34.76</v>
      </c>
      <c r="AL1411">
        <v>37.79</v>
      </c>
      <c r="AM1411">
        <v>25.643979059999999</v>
      </c>
      <c r="AN1411">
        <v>16.451327429999999</v>
      </c>
      <c r="AO1411">
        <v>14.55555556</v>
      </c>
      <c r="AP1411">
        <v>16.612167299999999</v>
      </c>
      <c r="AQ1411">
        <v>15.41326531</v>
      </c>
      <c r="AR1411">
        <v>-170</v>
      </c>
      <c r="AS1411">
        <v>396.77777780000002</v>
      </c>
      <c r="AT1411">
        <v>34.630434780000002</v>
      </c>
      <c r="AU1411">
        <v>14.40540541</v>
      </c>
      <c r="AV1411">
        <v>17.968253969999999</v>
      </c>
      <c r="AW1411">
        <v>-14.90654206</v>
      </c>
      <c r="AX1411">
        <v>11.21505376</v>
      </c>
      <c r="AY1411">
        <v>8.1388888890000004</v>
      </c>
      <c r="AZ1411">
        <v>5.2270676690000002</v>
      </c>
      <c r="BA1411">
        <v>10.46814404</v>
      </c>
    </row>
    <row r="1412" spans="1:53" ht="14.4" hidden="1">
      <c r="A1412" t="s">
        <v>2827</v>
      </c>
      <c r="B1412" t="s">
        <v>2828</v>
      </c>
      <c r="C1412">
        <v>40301020</v>
      </c>
      <c r="D1412">
        <v>6311</v>
      </c>
      <c r="E1412">
        <v>2.85136616</v>
      </c>
      <c r="F1412">
        <v>403010</v>
      </c>
      <c r="G1412">
        <v>40</v>
      </c>
      <c r="H1412">
        <v>40301020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>
        <v>9.1199999999999992</v>
      </c>
      <c r="O1412">
        <v>-23.95</v>
      </c>
      <c r="P1412">
        <v>-3.14</v>
      </c>
      <c r="Q1412">
        <v>7.21</v>
      </c>
      <c r="R1412">
        <v>-6.76</v>
      </c>
      <c r="S1412">
        <v>-11.58</v>
      </c>
      <c r="T1412">
        <v>-2.36</v>
      </c>
      <c r="U1412">
        <v>-1.36</v>
      </c>
      <c r="V1412">
        <v>-18.39</v>
      </c>
      <c r="W1412">
        <v>4.6399999999999997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  <c r="AC1412" t="e">
        <v>#N/A</v>
      </c>
      <c r="AD1412" t="e">
        <v>#N/A</v>
      </c>
      <c r="AE1412">
        <v>58.64</v>
      </c>
      <c r="AF1412">
        <v>30.48</v>
      </c>
      <c r="AG1412">
        <v>39.229999999999997</v>
      </c>
      <c r="AH1412">
        <v>36.205</v>
      </c>
      <c r="AI1412">
        <v>51.80</v>
      </c>
      <c r="AJ1412">
        <v>51.27</v>
      </c>
      <c r="AK1412">
        <v>52.92</v>
      </c>
      <c r="AL1412">
        <v>48.04</v>
      </c>
      <c r="AM1412" t="s">
        <v>23</v>
      </c>
      <c r="AN1412" t="s">
        <v>23</v>
      </c>
      <c r="AO1412" t="s">
        <v>23</v>
      </c>
      <c r="AP1412" t="s">
        <v>23</v>
      </c>
      <c r="AQ1412" t="s">
        <v>23</v>
      </c>
      <c r="AR1412" t="s">
        <v>23</v>
      </c>
      <c r="AS1412" t="s">
        <v>23</v>
      </c>
      <c r="AT1412">
        <v>-18.675159239999999</v>
      </c>
      <c r="AU1412">
        <v>4.2274618589999999</v>
      </c>
      <c r="AV1412">
        <v>-5.8032544379999997</v>
      </c>
      <c r="AW1412">
        <v>-3.1265112259999999</v>
      </c>
      <c r="AX1412">
        <v>-21.94915254</v>
      </c>
      <c r="AY1412">
        <v>-37.698529409999999</v>
      </c>
      <c r="AZ1412">
        <v>-2.8776508970000001</v>
      </c>
      <c r="BA1412">
        <v>10.35344828</v>
      </c>
    </row>
    <row r="1413" spans="1:53" ht="14.4" hidden="1">
      <c r="A1413" t="s">
        <v>2829</v>
      </c>
      <c r="B1413" t="s">
        <v>2830</v>
      </c>
      <c r="C1413">
        <v>40301020</v>
      </c>
      <c r="D1413">
        <v>6321</v>
      </c>
      <c r="E1413">
        <v>2.8459872000000002</v>
      </c>
      <c r="F1413">
        <v>403010</v>
      </c>
      <c r="G1413">
        <v>40</v>
      </c>
      <c r="H1413">
        <v>40301020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>
        <v>-1.29</v>
      </c>
      <c r="S1413">
        <v>-2</v>
      </c>
      <c r="T1413">
        <v>-2.76</v>
      </c>
      <c r="U1413">
        <v>-2.85</v>
      </c>
      <c r="V1413">
        <v>-1.22</v>
      </c>
      <c r="W1413">
        <v>0.10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>
        <v>7.85</v>
      </c>
      <c r="AJ1413">
        <v>2.46</v>
      </c>
      <c r="AK1413">
        <v>9.15</v>
      </c>
      <c r="AL1413">
        <v>13.44</v>
      </c>
      <c r="AM1413" t="s">
        <v>23</v>
      </c>
      <c r="AN1413" t="s">
        <v>23</v>
      </c>
      <c r="AO1413" t="s">
        <v>23</v>
      </c>
      <c r="AP1413" t="s">
        <v>23</v>
      </c>
      <c r="AQ1413" t="s">
        <v>23</v>
      </c>
      <c r="AR1413" t="s">
        <v>23</v>
      </c>
      <c r="AS1413" t="s">
        <v>23</v>
      </c>
      <c r="AT1413" t="s">
        <v>23</v>
      </c>
      <c r="AU1413" t="s">
        <v>23</v>
      </c>
      <c r="AV1413" t="s">
        <v>23</v>
      </c>
      <c r="AW1413" t="s">
        <v>23</v>
      </c>
      <c r="AX1413">
        <v>-2.8442028989999999</v>
      </c>
      <c r="AY1413">
        <v>-0.86315789499999995</v>
      </c>
      <c r="AZ1413">
        <v>-7.5</v>
      </c>
      <c r="BA1413">
        <v>134.40</v>
      </c>
    </row>
    <row r="1414" spans="1:53" ht="14.4" hidden="1">
      <c r="A1414" t="s">
        <v>2831</v>
      </c>
      <c r="B1414" t="s">
        <v>2832</v>
      </c>
      <c r="C1414">
        <v>15104050</v>
      </c>
      <c r="D1414">
        <v>1220</v>
      </c>
      <c r="E1414">
        <v>2.83740288</v>
      </c>
      <c r="F1414">
        <v>151040</v>
      </c>
      <c r="G1414">
        <v>15</v>
      </c>
      <c r="H1414">
        <v>15104050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>
        <v>-5.81</v>
      </c>
      <c r="O1414">
        <v>-2.09</v>
      </c>
      <c r="P1414">
        <v>8.56</v>
      </c>
      <c r="Q1414">
        <v>13.17</v>
      </c>
      <c r="R1414">
        <v>5.86</v>
      </c>
      <c r="S1414">
        <v>-0.70</v>
      </c>
      <c r="T1414">
        <v>2.93</v>
      </c>
      <c r="U1414">
        <v>12.40</v>
      </c>
      <c r="V1414">
        <v>9.1999999999999993</v>
      </c>
      <c r="W1414">
        <v>4.79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  <c r="AC1414" t="e">
        <v>#N/A</v>
      </c>
      <c r="AD1414" t="e">
        <v>#N/A</v>
      </c>
      <c r="AE1414">
        <v>25.15</v>
      </c>
      <c r="AF1414">
        <v>24.11</v>
      </c>
      <c r="AG1414">
        <v>21.13</v>
      </c>
      <c r="AH1414">
        <v>21.32</v>
      </c>
      <c r="AI1414">
        <v>25.71</v>
      </c>
      <c r="AJ1414">
        <v>34.64</v>
      </c>
      <c r="AK1414">
        <v>60.97</v>
      </c>
      <c r="AL1414">
        <v>54.24</v>
      </c>
      <c r="AM1414" t="s">
        <v>23</v>
      </c>
      <c r="AN1414" t="s">
        <v>23</v>
      </c>
      <c r="AO1414" t="s">
        <v>23</v>
      </c>
      <c r="AP1414" t="s">
        <v>23</v>
      </c>
      <c r="AQ1414" t="s">
        <v>23</v>
      </c>
      <c r="AR1414" t="s">
        <v>23</v>
      </c>
      <c r="AS1414" t="s">
        <v>23</v>
      </c>
      <c r="AT1414">
        <v>2.9380841119999999</v>
      </c>
      <c r="AU1414">
        <v>1.830675778</v>
      </c>
      <c r="AV1414">
        <v>3.6058020480000001</v>
      </c>
      <c r="AW1414">
        <v>-30.457142860000001</v>
      </c>
      <c r="AX1414">
        <v>8.7747440270000006</v>
      </c>
      <c r="AY1414">
        <v>2.793548387</v>
      </c>
      <c r="AZ1414">
        <v>6.627173913</v>
      </c>
      <c r="BA1414">
        <v>11.323590810000001</v>
      </c>
    </row>
    <row r="1415" spans="1:53" ht="14.4" hidden="1">
      <c r="A1415" t="s">
        <v>2833</v>
      </c>
      <c r="B1415" t="s">
        <v>2834</v>
      </c>
      <c r="C1415">
        <v>20304040</v>
      </c>
      <c r="D1415">
        <v>7510</v>
      </c>
      <c r="E1415">
        <v>2.8325547900000001</v>
      </c>
      <c r="F1415">
        <v>203040</v>
      </c>
      <c r="G1415">
        <v>20</v>
      </c>
      <c r="H1415">
        <v>20304040</v>
      </c>
      <c r="I1415">
        <v>0.49</v>
      </c>
      <c r="J1415">
        <v>-0.28000000000000003</v>
      </c>
      <c r="K1415">
        <v>2.42</v>
      </c>
      <c r="L1415">
        <v>0.15</v>
      </c>
      <c r="M1415">
        <v>2.2200000000000002</v>
      </c>
      <c r="N1415">
        <v>2.98</v>
      </c>
      <c r="O1415">
        <v>1.75</v>
      </c>
      <c r="P1415">
        <v>4.25</v>
      </c>
      <c r="Q1415">
        <v>2.06</v>
      </c>
      <c r="R1415">
        <v>3.98</v>
      </c>
      <c r="S1415">
        <v>-9.7100000000000009</v>
      </c>
      <c r="T1415">
        <v>19.440000000000001</v>
      </c>
      <c r="U1415">
        <v>57.16</v>
      </c>
      <c r="V1415">
        <v>42.08</v>
      </c>
      <c r="W1415">
        <v>-51.23</v>
      </c>
      <c r="X1415">
        <v>15.56</v>
      </c>
      <c r="Y1415">
        <v>10.72</v>
      </c>
      <c r="Z1415">
        <v>19.82</v>
      </c>
      <c r="AA1415">
        <v>40.42</v>
      </c>
      <c r="AB1415">
        <v>66.33</v>
      </c>
      <c r="AC1415">
        <v>36.29</v>
      </c>
      <c r="AD1415">
        <v>36.68</v>
      </c>
      <c r="AE1415">
        <v>43.88</v>
      </c>
      <c r="AF1415">
        <v>22.48</v>
      </c>
      <c r="AG1415">
        <v>32.24</v>
      </c>
      <c r="AH1415">
        <v>37.299999999999997</v>
      </c>
      <c r="AI1415">
        <v>207.37</v>
      </c>
      <c r="AJ1415">
        <v>163.93</v>
      </c>
      <c r="AK1415">
        <v>177.26</v>
      </c>
      <c r="AL1415">
        <v>80.61</v>
      </c>
      <c r="AM1415">
        <v>31.755102040000001</v>
      </c>
      <c r="AN1415">
        <v>-38.285714290000001</v>
      </c>
      <c r="AO1415">
        <v>8.1900826450000004</v>
      </c>
      <c r="AP1415">
        <v>269.46666670000002</v>
      </c>
      <c r="AQ1415">
        <v>29.878378380000001</v>
      </c>
      <c r="AR1415">
        <v>12.17785235</v>
      </c>
      <c r="AS1415">
        <v>20.96</v>
      </c>
      <c r="AT1415">
        <v>10.32470588</v>
      </c>
      <c r="AU1415">
        <v>10.912621359999999</v>
      </c>
      <c r="AV1415">
        <v>8.1005025130000003</v>
      </c>
      <c r="AW1415">
        <v>-3.8414006180000002</v>
      </c>
      <c r="AX1415">
        <v>10.66718107</v>
      </c>
      <c r="AY1415">
        <v>2.8679146260000001</v>
      </c>
      <c r="AZ1415">
        <v>4.2124524709999998</v>
      </c>
      <c r="BA1415">
        <v>-1.5734920939999999</v>
      </c>
    </row>
    <row r="1416" spans="1:53" ht="14.4" hidden="1">
      <c r="A1416" t="s">
        <v>2835</v>
      </c>
      <c r="B1416" t="s">
        <v>2836</v>
      </c>
      <c r="C1416">
        <v>40101015</v>
      </c>
      <c r="D1416">
        <v>6020</v>
      </c>
      <c r="E1416">
        <v>2.8316475200000002</v>
      </c>
      <c r="F1416">
        <v>401010</v>
      </c>
      <c r="G1416">
        <v>40</v>
      </c>
      <c r="H1416">
        <v>40101015</v>
      </c>
      <c r="I1416">
        <v>3.80</v>
      </c>
      <c r="J1416">
        <v>3.39</v>
      </c>
      <c r="K1416">
        <v>3.67</v>
      </c>
      <c r="L1416">
        <v>3.38</v>
      </c>
      <c r="M1416">
        <v>3.69</v>
      </c>
      <c r="N1416">
        <v>3.70</v>
      </c>
      <c r="O1416">
        <v>4.2300000000000004</v>
      </c>
      <c r="P1416">
        <v>4.33</v>
      </c>
      <c r="Q1416">
        <v>5.23</v>
      </c>
      <c r="R1416">
        <v>5.56</v>
      </c>
      <c r="S1416">
        <v>3.86</v>
      </c>
      <c r="T1416">
        <v>6.25</v>
      </c>
      <c r="U1416">
        <v>5.48</v>
      </c>
      <c r="V1416">
        <v>4.1399999999999997</v>
      </c>
      <c r="W1416">
        <v>3.46</v>
      </c>
      <c r="X1416">
        <v>47.21</v>
      </c>
      <c r="Y1416">
        <v>44.49</v>
      </c>
      <c r="Z1416">
        <v>44.05</v>
      </c>
      <c r="AA1416">
        <v>59.14</v>
      </c>
      <c r="AB1416">
        <v>59.31</v>
      </c>
      <c r="AC1416">
        <v>62.90</v>
      </c>
      <c r="AD1416">
        <v>88.69</v>
      </c>
      <c r="AE1416">
        <v>85.70</v>
      </c>
      <c r="AF1416">
        <v>67.319999999999993</v>
      </c>
      <c r="AG1416">
        <v>95.16</v>
      </c>
      <c r="AH1416">
        <v>76.62</v>
      </c>
      <c r="AI1416">
        <v>83.76</v>
      </c>
      <c r="AJ1416">
        <v>77.56</v>
      </c>
      <c r="AK1416">
        <v>72.459999999999994</v>
      </c>
      <c r="AL1416">
        <v>71.239999999999995</v>
      </c>
      <c r="AM1416">
        <v>12.423684209999999</v>
      </c>
      <c r="AN1416">
        <v>13.12389381</v>
      </c>
      <c r="AO1416">
        <v>12.002724799999999</v>
      </c>
      <c r="AP1416">
        <v>17.497041419999999</v>
      </c>
      <c r="AQ1416">
        <v>16.073170730000001</v>
      </c>
      <c r="AR1416">
        <v>17</v>
      </c>
      <c r="AS1416">
        <v>20.966903070000001</v>
      </c>
      <c r="AT1416">
        <v>19.792147809999999</v>
      </c>
      <c r="AU1416">
        <v>12.87189293</v>
      </c>
      <c r="AV1416">
        <v>17.115107909999999</v>
      </c>
      <c r="AW1416">
        <v>19.849740929999999</v>
      </c>
      <c r="AX1416">
        <v>13.4016</v>
      </c>
      <c r="AY1416">
        <v>14.15328467</v>
      </c>
      <c r="AZ1416">
        <v>17.502415460000002</v>
      </c>
      <c r="BA1416">
        <v>20.589595379999999</v>
      </c>
    </row>
    <row r="1417" spans="1:53" ht="14.4" hidden="1">
      <c r="A1417" t="s">
        <v>2837</v>
      </c>
      <c r="B1417" t="s">
        <v>2838</v>
      </c>
      <c r="C1417">
        <v>10102050</v>
      </c>
      <c r="D1417">
        <v>1090</v>
      </c>
      <c r="E1417">
        <v>2.8304587200000002</v>
      </c>
      <c r="F1417">
        <v>101020</v>
      </c>
      <c r="G1417">
        <v>10</v>
      </c>
      <c r="H1417">
        <v>10102050</v>
      </c>
      <c r="I1417">
        <v>-0.25</v>
      </c>
      <c r="J1417">
        <v>-0.40</v>
      </c>
      <c r="K1417">
        <v>-0.32</v>
      </c>
      <c r="L1417">
        <v>-0.26</v>
      </c>
      <c r="M1417">
        <v>-0.28999999999999998</v>
      </c>
      <c r="N1417">
        <v>-0.25</v>
      </c>
      <c r="O1417">
        <v>-0.16</v>
      </c>
      <c r="P1417">
        <v>-0.14000000000000001</v>
      </c>
      <c r="Q1417">
        <v>-0.11</v>
      </c>
      <c r="R1417">
        <v>-0.10</v>
      </c>
      <c r="S1417">
        <v>-0.08</v>
      </c>
      <c r="T1417">
        <v>-0.070000000000000007</v>
      </c>
      <c r="U1417">
        <v>0.02</v>
      </c>
      <c r="V1417">
        <v>-0.01</v>
      </c>
      <c r="W1417">
        <v>-0.070000000000000007</v>
      </c>
      <c r="X1417">
        <v>6.04</v>
      </c>
      <c r="Y1417">
        <v>3.06</v>
      </c>
      <c r="Z1417">
        <v>2.56</v>
      </c>
      <c r="AA1417">
        <v>2</v>
      </c>
      <c r="AB1417">
        <v>1.75</v>
      </c>
      <c r="AC1417">
        <v>1.06</v>
      </c>
      <c r="AD1417">
        <v>1.1200000000000001</v>
      </c>
      <c r="AE1417">
        <v>1.77</v>
      </c>
      <c r="AF1417">
        <v>1.25</v>
      </c>
      <c r="AG1417">
        <v>0.91920000000000002</v>
      </c>
      <c r="AH1417">
        <v>1.76</v>
      </c>
      <c r="AI1417">
        <v>3.35</v>
      </c>
      <c r="AJ1417">
        <v>3.88</v>
      </c>
      <c r="AK1417">
        <v>6.40</v>
      </c>
      <c r="AL1417">
        <v>6.69</v>
      </c>
      <c r="AM1417">
        <v>-24.16</v>
      </c>
      <c r="AN1417">
        <v>-7.65</v>
      </c>
      <c r="AO1417">
        <v>-8</v>
      </c>
      <c r="AP1417">
        <v>-7.692307692</v>
      </c>
      <c r="AQ1417">
        <v>-6.0344827590000003</v>
      </c>
      <c r="AR1417">
        <v>-4.24</v>
      </c>
      <c r="AS1417">
        <v>-7</v>
      </c>
      <c r="AT1417">
        <v>-12.64285714</v>
      </c>
      <c r="AU1417">
        <v>-11.363636359999999</v>
      </c>
      <c r="AV1417">
        <v>-9.1920000000000002</v>
      </c>
      <c r="AW1417">
        <v>-22</v>
      </c>
      <c r="AX1417">
        <v>-47.857142860000003</v>
      </c>
      <c r="AY1417">
        <v>194</v>
      </c>
      <c r="AZ1417">
        <v>-640</v>
      </c>
      <c r="BA1417">
        <v>-95.571428569999995</v>
      </c>
    </row>
    <row r="1418" spans="1:53" ht="14.4" hidden="1">
      <c r="A1418" t="s">
        <v>2839</v>
      </c>
      <c r="B1418" t="s">
        <v>2840</v>
      </c>
      <c r="C1418">
        <v>30101040</v>
      </c>
      <c r="D1418">
        <v>5331</v>
      </c>
      <c r="E1418">
        <v>2.8261165400000001</v>
      </c>
      <c r="F1418">
        <v>301010</v>
      </c>
      <c r="G1418">
        <v>30</v>
      </c>
      <c r="H1418">
        <v>30101040</v>
      </c>
      <c r="I1418">
        <v>1.65</v>
      </c>
      <c r="J1418">
        <v>2.0699999999999998</v>
      </c>
      <c r="K1418">
        <v>2.2400000000000002</v>
      </c>
      <c r="L1418">
        <v>2.78</v>
      </c>
      <c r="M1418">
        <v>3.07</v>
      </c>
      <c r="N1418">
        <v>2.95</v>
      </c>
      <c r="O1418">
        <v>2.92</v>
      </c>
      <c r="P1418">
        <v>2.98</v>
      </c>
      <c r="Q1418">
        <v>2.44</v>
      </c>
      <c r="R1418">
        <v>2.40</v>
      </c>
      <c r="S1418">
        <v>2.5499999999999998</v>
      </c>
      <c r="T1418">
        <v>3.18</v>
      </c>
      <c r="U1418">
        <v>3.38</v>
      </c>
      <c r="V1418">
        <v>3.5</v>
      </c>
      <c r="W1418">
        <v>4.57</v>
      </c>
      <c r="X1418">
        <v>38.03</v>
      </c>
      <c r="Y1418">
        <v>69.59</v>
      </c>
      <c r="Z1418">
        <v>76.989999999999995</v>
      </c>
      <c r="AA1418">
        <v>115.54</v>
      </c>
      <c r="AB1418">
        <v>91.22</v>
      </c>
      <c r="AC1418">
        <v>82.99</v>
      </c>
      <c r="AD1418">
        <v>83.5</v>
      </c>
      <c r="AE1418">
        <v>86.10</v>
      </c>
      <c r="AF1418">
        <v>59.10</v>
      </c>
      <c r="AG1418">
        <v>71.02</v>
      </c>
      <c r="AH1418">
        <v>91.09</v>
      </c>
      <c r="AI1418">
        <v>73.17</v>
      </c>
      <c r="AJ1418">
        <v>60.78</v>
      </c>
      <c r="AK1418">
        <v>75.78</v>
      </c>
      <c r="AL1418">
        <v>92.17</v>
      </c>
      <c r="AM1418">
        <v>23.048484850000001</v>
      </c>
      <c r="AN1418">
        <v>33.618357490000001</v>
      </c>
      <c r="AO1418">
        <v>34.370535709999999</v>
      </c>
      <c r="AP1418">
        <v>41.561151080000002</v>
      </c>
      <c r="AQ1418">
        <v>29.713355050000001</v>
      </c>
      <c r="AR1418">
        <v>28.132203390000001</v>
      </c>
      <c r="AS1418">
        <v>28.595890409999999</v>
      </c>
      <c r="AT1418">
        <v>28.892617449999999</v>
      </c>
      <c r="AU1418">
        <v>24.221311480000001</v>
      </c>
      <c r="AV1418">
        <v>29.591666669999999</v>
      </c>
      <c r="AW1418">
        <v>35.72156863</v>
      </c>
      <c r="AX1418">
        <v>23.009433959999999</v>
      </c>
      <c r="AY1418">
        <v>17.982248519999999</v>
      </c>
      <c r="AZ1418">
        <v>21.65142857</v>
      </c>
      <c r="BA1418">
        <v>20.16849015</v>
      </c>
    </row>
    <row r="1419" spans="1:53" ht="14.4" hidden="1">
      <c r="A1419" t="s">
        <v>2841</v>
      </c>
      <c r="B1419" t="s">
        <v>2842</v>
      </c>
      <c r="C1419">
        <v>30201010</v>
      </c>
      <c r="D1419">
        <v>2082</v>
      </c>
      <c r="E1419">
        <v>2.8249117539999999</v>
      </c>
      <c r="F1419">
        <v>302010</v>
      </c>
      <c r="G1419">
        <v>30</v>
      </c>
      <c r="H1419">
        <v>30201010</v>
      </c>
      <c r="I1419">
        <v>3.52</v>
      </c>
      <c r="J1419">
        <v>4.8099999999999996</v>
      </c>
      <c r="K1419">
        <v>4.3899999999999997</v>
      </c>
      <c r="L1419">
        <v>5.18</v>
      </c>
      <c r="M1419">
        <v>6.69</v>
      </c>
      <c r="N1419">
        <v>7.25</v>
      </c>
      <c r="O1419">
        <v>6.79</v>
      </c>
      <c r="P1419">
        <v>8.09</v>
      </c>
      <c r="Q1419">
        <v>7.82</v>
      </c>
      <c r="R1419">
        <v>9.16</v>
      </c>
      <c r="S1419">
        <v>15.53</v>
      </c>
      <c r="T1419">
        <v>1.17</v>
      </c>
      <c r="U1419">
        <v>5.44</v>
      </c>
      <c r="V1419">
        <v>6.21</v>
      </c>
      <c r="W1419">
        <v>5.0599999999999996</v>
      </c>
      <c r="X1419">
        <v>95.09</v>
      </c>
      <c r="Y1419">
        <v>108.56</v>
      </c>
      <c r="Z1419">
        <v>134.44999999999999</v>
      </c>
      <c r="AA1419">
        <v>241.79</v>
      </c>
      <c r="AB1419">
        <v>289.54000000000002</v>
      </c>
      <c r="AC1419">
        <v>201.91</v>
      </c>
      <c r="AD1419">
        <v>169.85</v>
      </c>
      <c r="AE1419">
        <v>191.10</v>
      </c>
      <c r="AF1419">
        <v>240.84</v>
      </c>
      <c r="AG1419">
        <v>377.85</v>
      </c>
      <c r="AH1419">
        <v>994.29</v>
      </c>
      <c r="AI1419">
        <v>505.10</v>
      </c>
      <c r="AJ1419">
        <v>329.52</v>
      </c>
      <c r="AK1419">
        <v>345.59</v>
      </c>
      <c r="AL1419">
        <v>299.98</v>
      </c>
      <c r="AM1419">
        <v>27.014204549999999</v>
      </c>
      <c r="AN1419">
        <v>22.56964657</v>
      </c>
      <c r="AO1419">
        <v>30.626423689999999</v>
      </c>
      <c r="AP1419">
        <v>46.677606179999998</v>
      </c>
      <c r="AQ1419">
        <v>43.279521670000001</v>
      </c>
      <c r="AR1419">
        <v>27.849655169999998</v>
      </c>
      <c r="AS1419">
        <v>25.014727539999999</v>
      </c>
      <c r="AT1419">
        <v>23.62175525</v>
      </c>
      <c r="AU1419">
        <v>30.797953960000001</v>
      </c>
      <c r="AV1419">
        <v>41.25</v>
      </c>
      <c r="AW1419">
        <v>64.023824860000005</v>
      </c>
      <c r="AX1419">
        <v>431.7094017</v>
      </c>
      <c r="AY1419">
        <v>60.573529409999999</v>
      </c>
      <c r="AZ1419">
        <v>55.650563609999999</v>
      </c>
      <c r="BA1419">
        <v>59.284584979999998</v>
      </c>
    </row>
    <row r="1420" spans="1:53" ht="14.4" hidden="1">
      <c r="A1420" t="s">
        <v>2843</v>
      </c>
      <c r="B1420" t="s">
        <v>2844</v>
      </c>
      <c r="C1420">
        <v>25504050</v>
      </c>
      <c r="D1420">
        <v>5531</v>
      </c>
      <c r="E1420">
        <v>2.8248681499999999</v>
      </c>
      <c r="F1420">
        <v>255040</v>
      </c>
      <c r="G1420">
        <v>25</v>
      </c>
      <c r="H1420">
        <v>25504050</v>
      </c>
      <c r="I1420">
        <v>3.95</v>
      </c>
      <c r="J1420">
        <v>5.1100000000000003</v>
      </c>
      <c r="K1420">
        <v>5.22</v>
      </c>
      <c r="L1420">
        <v>5.32</v>
      </c>
      <c r="M1420">
        <v>6.71</v>
      </c>
      <c r="N1420">
        <v>6.40</v>
      </c>
      <c r="O1420">
        <v>6.20</v>
      </c>
      <c r="P1420">
        <v>6.42</v>
      </c>
      <c r="Q1420">
        <v>5.73</v>
      </c>
      <c r="R1420">
        <v>6.84</v>
      </c>
      <c r="S1420">
        <v>7.14</v>
      </c>
      <c r="T1420">
        <v>9.5500000000000007</v>
      </c>
      <c r="U1420">
        <v>8.27</v>
      </c>
      <c r="V1420">
        <v>0.5</v>
      </c>
      <c r="W1420">
        <v>-5.61</v>
      </c>
      <c r="X1420">
        <v>66.150000000000006</v>
      </c>
      <c r="Y1420">
        <v>69.63</v>
      </c>
      <c r="Z1420">
        <v>72.349999999999994</v>
      </c>
      <c r="AA1420">
        <v>110.68</v>
      </c>
      <c r="AB1420">
        <v>159.28</v>
      </c>
      <c r="AC1420">
        <v>150.51</v>
      </c>
      <c r="AD1420">
        <v>169.12</v>
      </c>
      <c r="AE1420">
        <v>99.69</v>
      </c>
      <c r="AF1420">
        <v>157.46</v>
      </c>
      <c r="AG1420">
        <v>160.16</v>
      </c>
      <c r="AH1420">
        <v>157.51</v>
      </c>
      <c r="AI1420">
        <v>239.88</v>
      </c>
      <c r="AJ1420">
        <v>147.03</v>
      </c>
      <c r="AK1420">
        <v>61.03</v>
      </c>
      <c r="AL1420">
        <v>47.29</v>
      </c>
      <c r="AM1420">
        <v>16.746835440000002</v>
      </c>
      <c r="AN1420">
        <v>13.62622309</v>
      </c>
      <c r="AO1420">
        <v>13.860153260000001</v>
      </c>
      <c r="AP1420">
        <v>20.80451128</v>
      </c>
      <c r="AQ1420">
        <v>23.737704919999999</v>
      </c>
      <c r="AR1420">
        <v>23.5171875</v>
      </c>
      <c r="AS1420">
        <v>27.277419349999999</v>
      </c>
      <c r="AT1420">
        <v>15.528037380000001</v>
      </c>
      <c r="AU1420">
        <v>27.479930190000001</v>
      </c>
      <c r="AV1420">
        <v>23.415204679999999</v>
      </c>
      <c r="AW1420">
        <v>22.060224089999998</v>
      </c>
      <c r="AX1420">
        <v>25.118324609999998</v>
      </c>
      <c r="AY1420">
        <v>17.778718260000002</v>
      </c>
      <c r="AZ1420">
        <v>122.06</v>
      </c>
      <c r="BA1420">
        <v>-8.4295900180000007</v>
      </c>
    </row>
    <row r="1421" spans="1:53" ht="14.4" hidden="1">
      <c r="A1421" t="s">
        <v>2845</v>
      </c>
      <c r="B1421" t="s">
        <v>2846</v>
      </c>
      <c r="C1421">
        <v>35101010</v>
      </c>
      <c r="D1421">
        <v>3845</v>
      </c>
      <c r="E1421">
        <v>2.8221406600000001</v>
      </c>
      <c r="F1421">
        <v>351010</v>
      </c>
      <c r="G1421">
        <v>35</v>
      </c>
      <c r="H1421">
        <v>35101010</v>
      </c>
      <c r="I1421" t="e">
        <v>#N/A</v>
      </c>
      <c r="J1421" t="e">
        <v>#N/A</v>
      </c>
      <c r="K1421" t="e">
        <v>#N/A</v>
      </c>
      <c r="L1421" t="e">
        <v>#N/A</v>
      </c>
      <c r="M1421">
        <v>-0.75</v>
      </c>
      <c r="N1421">
        <v>-1.08</v>
      </c>
      <c r="O1421">
        <v>-0.99</v>
      </c>
      <c r="P1421">
        <v>-1.30</v>
      </c>
      <c r="Q1421">
        <v>-2.02</v>
      </c>
      <c r="R1421">
        <v>-2.16</v>
      </c>
      <c r="S1421">
        <v>-1.58</v>
      </c>
      <c r="T1421">
        <v>-3.46</v>
      </c>
      <c r="U1421">
        <v>-3.88</v>
      </c>
      <c r="V1421">
        <v>-4.04</v>
      </c>
      <c r="W1421">
        <v>-3.63</v>
      </c>
      <c r="X1421" t="e">
        <v>#N/A</v>
      </c>
      <c r="Y1421" t="e">
        <v>#N/A</v>
      </c>
      <c r="Z1421" t="e">
        <v>#N/A</v>
      </c>
      <c r="AA1421" t="e">
        <v>#N/A</v>
      </c>
      <c r="AB1421" t="e">
        <v>#N/A</v>
      </c>
      <c r="AC1421" t="e">
        <v>#N/A</v>
      </c>
      <c r="AD1421">
        <v>30</v>
      </c>
      <c r="AE1421">
        <v>56.05</v>
      </c>
      <c r="AF1421">
        <v>69.48</v>
      </c>
      <c r="AG1421">
        <v>68.09</v>
      </c>
      <c r="AH1421">
        <v>237.21</v>
      </c>
      <c r="AI1421">
        <v>117.69</v>
      </c>
      <c r="AJ1421">
        <v>93.67</v>
      </c>
      <c r="AK1421">
        <v>107.04</v>
      </c>
      <c r="AL1421">
        <v>90.17</v>
      </c>
      <c r="AM1421" t="s">
        <v>23</v>
      </c>
      <c r="AN1421" t="s">
        <v>23</v>
      </c>
      <c r="AO1421" t="s">
        <v>23</v>
      </c>
      <c r="AP1421" t="s">
        <v>23</v>
      </c>
      <c r="AQ1421" t="s">
        <v>23</v>
      </c>
      <c r="AR1421" t="s">
        <v>23</v>
      </c>
      <c r="AS1421">
        <v>-30.3030303</v>
      </c>
      <c r="AT1421">
        <v>-43.11538462</v>
      </c>
      <c r="AU1421">
        <v>-34.396039600000002</v>
      </c>
      <c r="AV1421">
        <v>-31.523148150000001</v>
      </c>
      <c r="AW1421">
        <v>-150.13291140000001</v>
      </c>
      <c r="AX1421">
        <v>-34.014450869999997</v>
      </c>
      <c r="AY1421">
        <v>-24.141752579999999</v>
      </c>
      <c r="AZ1421">
        <v>-26.4950495</v>
      </c>
      <c r="BA1421">
        <v>-24.840220389999999</v>
      </c>
    </row>
    <row r="1422" spans="1:53" ht="14.4" hidden="1">
      <c r="A1422" t="s">
        <v>2847</v>
      </c>
      <c r="B1422" t="s">
        <v>2848</v>
      </c>
      <c r="C1422">
        <v>35102015</v>
      </c>
      <c r="D1422">
        <v>8093</v>
      </c>
      <c r="E1422">
        <v>2.8200568000000001</v>
      </c>
      <c r="F1422">
        <v>351020</v>
      </c>
      <c r="G1422">
        <v>35</v>
      </c>
      <c r="H1422">
        <v>35102015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>
        <v>0.02</v>
      </c>
      <c r="S1422">
        <v>0</v>
      </c>
      <c r="T1422">
        <v>-0.86</v>
      </c>
      <c r="U1422">
        <v>-0.61</v>
      </c>
      <c r="V1422">
        <v>-0.51</v>
      </c>
      <c r="W1422">
        <v>-0.15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  <c r="AC1422" t="e">
        <v>#N/A</v>
      </c>
      <c r="AD1422" t="e">
        <v>#N/A</v>
      </c>
      <c r="AE1422" t="e">
        <v>#N/A</v>
      </c>
      <c r="AF1422" t="e">
        <v>#N/A</v>
      </c>
      <c r="AG1422" t="e">
        <v>#N/A</v>
      </c>
      <c r="AH1422" t="e">
        <v>#N/A</v>
      </c>
      <c r="AI1422">
        <v>9.52</v>
      </c>
      <c r="AJ1422">
        <v>4.9400000000000004</v>
      </c>
      <c r="AK1422">
        <v>7.83</v>
      </c>
      <c r="AL1422">
        <v>7.37</v>
      </c>
      <c r="AM1422" t="s">
        <v>23</v>
      </c>
      <c r="AN1422" t="s">
        <v>23</v>
      </c>
      <c r="AO1422" t="s">
        <v>23</v>
      </c>
      <c r="AP1422" t="s">
        <v>23</v>
      </c>
      <c r="AQ1422" t="s">
        <v>23</v>
      </c>
      <c r="AR1422" t="s">
        <v>23</v>
      </c>
      <c r="AS1422" t="s">
        <v>23</v>
      </c>
      <c r="AT1422" t="s">
        <v>23</v>
      </c>
      <c r="AU1422" t="s">
        <v>23</v>
      </c>
      <c r="AV1422" t="s">
        <v>23</v>
      </c>
      <c r="AW1422" t="s">
        <v>23</v>
      </c>
      <c r="AX1422">
        <v>-11.06976744</v>
      </c>
      <c r="AY1422">
        <v>-8.0983606560000005</v>
      </c>
      <c r="AZ1422">
        <v>-15.35294118</v>
      </c>
      <c r="BA1422">
        <v>-49.133333329999999</v>
      </c>
    </row>
    <row r="1423" spans="1:53" ht="14.4" hidden="1">
      <c r="A1423" t="s">
        <v>2849</v>
      </c>
      <c r="B1423" t="s">
        <v>2850</v>
      </c>
      <c r="C1423">
        <v>35201010</v>
      </c>
      <c r="D1423">
        <v>2836</v>
      </c>
      <c r="E1423">
        <v>2.81366922</v>
      </c>
      <c r="F1423">
        <v>352010</v>
      </c>
      <c r="G1423">
        <v>35</v>
      </c>
      <c r="H1423">
        <v>35201010</v>
      </c>
      <c r="I1423">
        <v>-1.98</v>
      </c>
      <c r="J1423">
        <v>-1.28</v>
      </c>
      <c r="K1423">
        <v>-1.07</v>
      </c>
      <c r="L1423">
        <v>-1.1599999999999999</v>
      </c>
      <c r="M1423">
        <v>-0.93</v>
      </c>
      <c r="N1423">
        <v>-1.20</v>
      </c>
      <c r="O1423">
        <v>-1.49</v>
      </c>
      <c r="P1423">
        <v>-1.85</v>
      </c>
      <c r="Q1423">
        <v>-1.88</v>
      </c>
      <c r="R1423">
        <v>-1.48</v>
      </c>
      <c r="S1423">
        <v>-1.07</v>
      </c>
      <c r="T1423">
        <v>-0.92</v>
      </c>
      <c r="U1423">
        <v>-0.82</v>
      </c>
      <c r="V1423">
        <v>-0.51</v>
      </c>
      <c r="W1423">
        <v>-0.18</v>
      </c>
      <c r="X1423">
        <v>4.70</v>
      </c>
      <c r="Y1423">
        <v>3.44</v>
      </c>
      <c r="Z1423">
        <v>2.68</v>
      </c>
      <c r="AA1423">
        <v>2.35</v>
      </c>
      <c r="AB1423">
        <v>8.32</v>
      </c>
      <c r="AC1423">
        <v>9.6999999999999993</v>
      </c>
      <c r="AD1423">
        <v>4.97</v>
      </c>
      <c r="AE1423">
        <v>14.39</v>
      </c>
      <c r="AF1423">
        <v>9.58</v>
      </c>
      <c r="AG1423">
        <v>9.74</v>
      </c>
      <c r="AH1423">
        <v>23.09</v>
      </c>
      <c r="AI1423">
        <v>11.55</v>
      </c>
      <c r="AJ1423">
        <v>12.21</v>
      </c>
      <c r="AK1423">
        <v>14.19</v>
      </c>
      <c r="AL1423">
        <v>9.42</v>
      </c>
      <c r="AM1423">
        <v>-2.3737373740000001</v>
      </c>
      <c r="AN1423">
        <v>-2.6875</v>
      </c>
      <c r="AO1423">
        <v>-2.5046728969999998</v>
      </c>
      <c r="AP1423">
        <v>-2.025862069</v>
      </c>
      <c r="AQ1423">
        <v>-8.9462365590000008</v>
      </c>
      <c r="AR1423">
        <v>-8.0833333330000006</v>
      </c>
      <c r="AS1423">
        <v>-3.33557047</v>
      </c>
      <c r="AT1423">
        <v>-7.7783783780000002</v>
      </c>
      <c r="AU1423">
        <v>-5.0957446810000002</v>
      </c>
      <c r="AV1423">
        <v>-6.5810810809999998</v>
      </c>
      <c r="AW1423">
        <v>-21.57943925</v>
      </c>
      <c r="AX1423">
        <v>-12.554347829999999</v>
      </c>
      <c r="AY1423">
        <v>-14.8902439</v>
      </c>
      <c r="AZ1423">
        <v>-27.823529409999999</v>
      </c>
      <c r="BA1423">
        <v>-52.333333330000002</v>
      </c>
    </row>
    <row r="1424" spans="1:53" ht="14.4" hidden="1">
      <c r="A1424" t="s">
        <v>2851</v>
      </c>
      <c r="B1424" t="s">
        <v>2852</v>
      </c>
      <c r="C1424">
        <v>35201010</v>
      </c>
      <c r="D1424">
        <v>2836</v>
      </c>
      <c r="E1424">
        <v>2.8098862800000002</v>
      </c>
      <c r="F1424">
        <v>352010</v>
      </c>
      <c r="G1424">
        <v>35</v>
      </c>
      <c r="H1424">
        <v>35201010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>
        <v>-0.10</v>
      </c>
      <c r="S1424">
        <v>-0.17</v>
      </c>
      <c r="T1424">
        <v>-0.81</v>
      </c>
      <c r="U1424">
        <v>-1.52</v>
      </c>
      <c r="V1424">
        <v>-1.32</v>
      </c>
      <c r="W1424">
        <v>-1.28</v>
      </c>
      <c r="X1424" t="e">
        <v>#N/A</v>
      </c>
      <c r="Y1424" t="e">
        <v>#N/A</v>
      </c>
      <c r="Z1424" t="e"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>
        <v>19.73</v>
      </c>
      <c r="AJ1424">
        <v>13.17</v>
      </c>
      <c r="AK1424">
        <v>10.73</v>
      </c>
      <c r="AL1424">
        <v>53.54</v>
      </c>
      <c r="AM1424" t="s">
        <v>23</v>
      </c>
      <c r="AN1424" t="s">
        <v>23</v>
      </c>
      <c r="AO1424" t="s">
        <v>23</v>
      </c>
      <c r="AP1424" t="s">
        <v>23</v>
      </c>
      <c r="AQ1424" t="s">
        <v>23</v>
      </c>
      <c r="AR1424" t="s">
        <v>23</v>
      </c>
      <c r="AS1424" t="s">
        <v>23</v>
      </c>
      <c r="AT1424" t="s">
        <v>23</v>
      </c>
      <c r="AU1424" t="s">
        <v>23</v>
      </c>
      <c r="AV1424" t="s">
        <v>23</v>
      </c>
      <c r="AW1424" t="s">
        <v>23</v>
      </c>
      <c r="AX1424">
        <v>-24.358024690000001</v>
      </c>
      <c r="AY1424">
        <v>-8.6644736840000007</v>
      </c>
      <c r="AZ1424">
        <v>-8.1287878790000008</v>
      </c>
      <c r="BA1424">
        <v>-41.828125</v>
      </c>
    </row>
    <row r="1425" spans="1:53" ht="14.4" hidden="1">
      <c r="A1425" t="s">
        <v>2853</v>
      </c>
      <c r="B1425" t="s">
        <v>2854</v>
      </c>
      <c r="C1425">
        <v>20202030</v>
      </c>
      <c r="D1425">
        <v>7374</v>
      </c>
      <c r="E1425">
        <v>2.8047181299999999</v>
      </c>
      <c r="F1425">
        <v>202020</v>
      </c>
      <c r="G1425">
        <v>20</v>
      </c>
      <c r="H1425">
        <v>20202030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>
        <v>0</v>
      </c>
      <c r="O1425">
        <v>0</v>
      </c>
      <c r="P1425">
        <v>0</v>
      </c>
      <c r="Q1425">
        <v>0.94</v>
      </c>
      <c r="R1425">
        <v>2.29</v>
      </c>
      <c r="S1425">
        <v>3.19</v>
      </c>
      <c r="T1425">
        <v>7.70</v>
      </c>
      <c r="U1425">
        <v>8.2799999999999994</v>
      </c>
      <c r="V1425">
        <v>5.70</v>
      </c>
      <c r="W1425">
        <v>3.71</v>
      </c>
      <c r="X1425" t="e">
        <v>#N/A</v>
      </c>
      <c r="Y1425" t="e">
        <v>#N/A</v>
      </c>
      <c r="Z1425" t="e"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>
        <v>98.70</v>
      </c>
      <c r="AI1425">
        <v>178.62</v>
      </c>
      <c r="AJ1425">
        <v>133.16</v>
      </c>
      <c r="AK1425">
        <v>98.21</v>
      </c>
      <c r="AL1425">
        <v>43.27</v>
      </c>
      <c r="AM1425" t="s">
        <v>23</v>
      </c>
      <c r="AN1425" t="s">
        <v>23</v>
      </c>
      <c r="AO1425" t="s">
        <v>23</v>
      </c>
      <c r="AP1425" t="s">
        <v>23</v>
      </c>
      <c r="AQ1425" t="s">
        <v>23</v>
      </c>
      <c r="AR1425" t="s">
        <v>23</v>
      </c>
      <c r="AS1425" t="s">
        <v>23</v>
      </c>
      <c r="AT1425" t="s">
        <v>23</v>
      </c>
      <c r="AU1425" t="s">
        <v>23</v>
      </c>
      <c r="AV1425" t="s">
        <v>23</v>
      </c>
      <c r="AW1425">
        <v>30.940438870000001</v>
      </c>
      <c r="AX1425">
        <v>23.1974026</v>
      </c>
      <c r="AY1425">
        <v>16.082125600000001</v>
      </c>
      <c r="AZ1425">
        <v>17.229824560000001</v>
      </c>
      <c r="BA1425">
        <v>11.66307278</v>
      </c>
    </row>
    <row r="1426" spans="1:53" ht="14.4" hidden="1">
      <c r="A1426" t="s">
        <v>2855</v>
      </c>
      <c r="B1426" t="s">
        <v>2856</v>
      </c>
      <c r="C1426">
        <v>45103010</v>
      </c>
      <c r="D1426">
        <v>7370</v>
      </c>
      <c r="E1426">
        <v>2.80321569</v>
      </c>
      <c r="F1426">
        <v>451030</v>
      </c>
      <c r="G1426">
        <v>45</v>
      </c>
      <c r="H1426">
        <v>45103010</v>
      </c>
      <c r="I1426" t="e">
        <v>#N/A</v>
      </c>
      <c r="J1426">
        <v>-0.23</v>
      </c>
      <c r="K1426">
        <v>-0.57999999999999996</v>
      </c>
      <c r="L1426">
        <v>-0.76</v>
      </c>
      <c r="M1426">
        <v>-0.72</v>
      </c>
      <c r="N1426">
        <v>-0.46</v>
      </c>
      <c r="O1426">
        <v>-0.40</v>
      </c>
      <c r="P1426">
        <v>-0.34</v>
      </c>
      <c r="Q1426">
        <v>-0.33</v>
      </c>
      <c r="R1426">
        <v>-0.64</v>
      </c>
      <c r="S1426">
        <v>-0.94</v>
      </c>
      <c r="T1426">
        <v>-4.0999999999999996</v>
      </c>
      <c r="U1426">
        <v>-9.23</v>
      </c>
      <c r="V1426">
        <v>-1.74</v>
      </c>
      <c r="W1426">
        <v>-0.63</v>
      </c>
      <c r="X1426" t="e">
        <v>#N/A</v>
      </c>
      <c r="Y1426" t="e">
        <v>#N/A</v>
      </c>
      <c r="Z1426" t="e">
        <v>#N/A</v>
      </c>
      <c r="AA1426">
        <v>18.37</v>
      </c>
      <c r="AB1426">
        <v>14.92</v>
      </c>
      <c r="AC1426">
        <v>23.58</v>
      </c>
      <c r="AD1426">
        <v>20.60</v>
      </c>
      <c r="AE1426">
        <v>48.40</v>
      </c>
      <c r="AF1426">
        <v>82.44</v>
      </c>
      <c r="AG1426">
        <v>168.67</v>
      </c>
      <c r="AH1426">
        <v>378.97</v>
      </c>
      <c r="AI1426">
        <v>187.35</v>
      </c>
      <c r="AJ1426">
        <v>35.40</v>
      </c>
      <c r="AK1426">
        <v>33.950000000000003</v>
      </c>
      <c r="AL1426">
        <v>35.01</v>
      </c>
      <c r="AM1426" t="s">
        <v>23</v>
      </c>
      <c r="AN1426" t="s">
        <v>23</v>
      </c>
      <c r="AO1426" t="s">
        <v>23</v>
      </c>
      <c r="AP1426">
        <v>-24.171052629999998</v>
      </c>
      <c r="AQ1426">
        <v>-20.722222219999999</v>
      </c>
      <c r="AR1426">
        <v>-51.260869569999997</v>
      </c>
      <c r="AS1426">
        <v>-51.5</v>
      </c>
      <c r="AT1426">
        <v>-142.3529412</v>
      </c>
      <c r="AU1426">
        <v>-249.81818179999999</v>
      </c>
      <c r="AV1426">
        <v>-263.546875</v>
      </c>
      <c r="AW1426">
        <v>-403.15957450000002</v>
      </c>
      <c r="AX1426">
        <v>-45.695121950000001</v>
      </c>
      <c r="AY1426">
        <v>-3.83531961</v>
      </c>
      <c r="AZ1426">
        <v>-19.511494249999998</v>
      </c>
      <c r="BA1426">
        <v>-55.571428570000002</v>
      </c>
    </row>
    <row r="1427" spans="1:53" ht="14.4" hidden="1">
      <c r="A1427" t="s">
        <v>2857</v>
      </c>
      <c r="B1427" t="s">
        <v>2858</v>
      </c>
      <c r="C1427">
        <v>45203010</v>
      </c>
      <c r="D1427">
        <v>3844</v>
      </c>
      <c r="E1427">
        <v>2.7979225630000002</v>
      </c>
      <c r="F1427">
        <v>452030</v>
      </c>
      <c r="G1427">
        <v>45</v>
      </c>
      <c r="H1427">
        <v>45203010</v>
      </c>
      <c r="I1427">
        <v>1.28</v>
      </c>
      <c r="J1427">
        <v>1.71</v>
      </c>
      <c r="K1427">
        <v>2.2400000000000002</v>
      </c>
      <c r="L1427">
        <v>2.15</v>
      </c>
      <c r="M1427">
        <v>2.33</v>
      </c>
      <c r="N1427">
        <v>3.17</v>
      </c>
      <c r="O1427">
        <v>1.30</v>
      </c>
      <c r="P1427">
        <v>1.07</v>
      </c>
      <c r="Q1427">
        <v>-1.57</v>
      </c>
      <c r="R1427">
        <v>3.46</v>
      </c>
      <c r="S1427">
        <v>4.05</v>
      </c>
      <c r="T1427">
        <v>4.03</v>
      </c>
      <c r="U1427">
        <v>6.45</v>
      </c>
      <c r="V1427">
        <v>5.34</v>
      </c>
      <c r="W1427">
        <v>7.38</v>
      </c>
      <c r="X1427">
        <v>36.36</v>
      </c>
      <c r="Y1427">
        <v>48.78</v>
      </c>
      <c r="Z1427">
        <v>64.040000000000006</v>
      </c>
      <c r="AA1427">
        <v>53.11</v>
      </c>
      <c r="AB1427">
        <v>70.77</v>
      </c>
      <c r="AC1427">
        <v>88.66</v>
      </c>
      <c r="AD1427">
        <v>76.12</v>
      </c>
      <c r="AE1427">
        <v>64.38</v>
      </c>
      <c r="AF1427">
        <v>73.30</v>
      </c>
      <c r="AG1427">
        <v>100.74</v>
      </c>
      <c r="AH1427">
        <v>93.22</v>
      </c>
      <c r="AI1427">
        <v>93.20</v>
      </c>
      <c r="AJ1427">
        <v>79.52</v>
      </c>
      <c r="AK1427">
        <v>129.05000000000001</v>
      </c>
      <c r="AL1427">
        <v>167.43</v>
      </c>
      <c r="AM1427">
        <v>28.40625</v>
      </c>
      <c r="AN1427">
        <v>28.526315790000002</v>
      </c>
      <c r="AO1427">
        <v>28.589285709999999</v>
      </c>
      <c r="AP1427">
        <v>24.70232558</v>
      </c>
      <c r="AQ1427">
        <v>30.373390560000001</v>
      </c>
      <c r="AR1427">
        <v>27.968454260000001</v>
      </c>
      <c r="AS1427">
        <v>58.553846149999998</v>
      </c>
      <c r="AT1427">
        <v>60.168224299999999</v>
      </c>
      <c r="AU1427">
        <v>-46.687898089999997</v>
      </c>
      <c r="AV1427">
        <v>29.115606939999999</v>
      </c>
      <c r="AW1427">
        <v>23.017283949999999</v>
      </c>
      <c r="AX1427">
        <v>23.126550869999999</v>
      </c>
      <c r="AY1427">
        <v>12.32868217</v>
      </c>
      <c r="AZ1427">
        <v>24.166666670000001</v>
      </c>
      <c r="BA1427">
        <v>22.68699187</v>
      </c>
    </row>
    <row r="1428" spans="1:53" ht="14.4" hidden="1">
      <c r="A1428" t="s">
        <v>2859</v>
      </c>
      <c r="B1428" t="s">
        <v>2860</v>
      </c>
      <c r="C1428">
        <v>40201040</v>
      </c>
      <c r="D1428">
        <v>6159</v>
      </c>
      <c r="E1428">
        <v>2.7975157500000001</v>
      </c>
      <c r="F1428">
        <v>402010</v>
      </c>
      <c r="G1428">
        <v>40</v>
      </c>
      <c r="H1428">
        <v>40201040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>
        <v>1.5</v>
      </c>
      <c r="R1428">
        <v>0.97</v>
      </c>
      <c r="S1428">
        <v>0.78</v>
      </c>
      <c r="T1428">
        <v>-0.33</v>
      </c>
      <c r="U1428">
        <v>0.14000000000000001</v>
      </c>
      <c r="V1428">
        <v>2.74</v>
      </c>
      <c r="W1428">
        <v>0.66</v>
      </c>
      <c r="X1428" t="e">
        <v>#N/A</v>
      </c>
      <c r="Y1428" t="e">
        <v>#N/A</v>
      </c>
      <c r="Z1428" t="e">
        <v>#N/A</v>
      </c>
      <c r="AA1428" t="e">
        <v>#N/A</v>
      </c>
      <c r="AB1428" t="e">
        <v>#N/A</v>
      </c>
      <c r="AC1428" t="e">
        <v>#N/A</v>
      </c>
      <c r="AD1428" t="e">
        <v>#N/A</v>
      </c>
      <c r="AE1428">
        <v>15.584</v>
      </c>
      <c r="AF1428">
        <v>21.091000000000001</v>
      </c>
      <c r="AG1428">
        <v>9.4320000000000004</v>
      </c>
      <c r="AH1428">
        <v>9.67</v>
      </c>
      <c r="AI1428">
        <v>10.56</v>
      </c>
      <c r="AJ1428">
        <v>8.15</v>
      </c>
      <c r="AK1428">
        <v>15.60</v>
      </c>
      <c r="AL1428">
        <v>12.75</v>
      </c>
      <c r="AM1428" t="s">
        <v>23</v>
      </c>
      <c r="AN1428" t="s">
        <v>23</v>
      </c>
      <c r="AO1428" t="s">
        <v>23</v>
      </c>
      <c r="AP1428" t="s">
        <v>23</v>
      </c>
      <c r="AQ1428" t="s">
        <v>23</v>
      </c>
      <c r="AR1428" t="s">
        <v>23</v>
      </c>
      <c r="AS1428" t="s">
        <v>23</v>
      </c>
      <c r="AT1428" t="s">
        <v>23</v>
      </c>
      <c r="AU1428">
        <v>14.06066667</v>
      </c>
      <c r="AV1428">
        <v>9.7237113399999995</v>
      </c>
      <c r="AW1428">
        <v>12.3974359</v>
      </c>
      <c r="AX1428">
        <v>-32</v>
      </c>
      <c r="AY1428">
        <v>58.214285709999999</v>
      </c>
      <c r="AZ1428">
        <v>5.6934306570000004</v>
      </c>
      <c r="BA1428">
        <v>19.31818182</v>
      </c>
    </row>
    <row r="1429" spans="1:53" ht="14.4" hidden="1">
      <c r="A1429" t="s">
        <v>2861</v>
      </c>
      <c r="B1429" t="s">
        <v>2862</v>
      </c>
      <c r="C1429">
        <v>45103020</v>
      </c>
      <c r="D1429">
        <v>7372</v>
      </c>
      <c r="E1429">
        <v>2.7952607500000002</v>
      </c>
      <c r="F1429">
        <v>451030</v>
      </c>
      <c r="G1429">
        <v>45</v>
      </c>
      <c r="H1429">
        <v>45103020</v>
      </c>
      <c r="I1429">
        <v>1.1000000000000001</v>
      </c>
      <c r="J1429">
        <v>0.87</v>
      </c>
      <c r="K1429">
        <v>0.74</v>
      </c>
      <c r="L1429">
        <v>1.35</v>
      </c>
      <c r="M1429">
        <v>0.96</v>
      </c>
      <c r="N1429">
        <v>-0.17</v>
      </c>
      <c r="O1429">
        <v>-1.1299999999999999</v>
      </c>
      <c r="P1429">
        <v>0.77</v>
      </c>
      <c r="Q1429">
        <v>1.38</v>
      </c>
      <c r="R1429">
        <v>0.57999999999999996</v>
      </c>
      <c r="S1429">
        <v>1.76</v>
      </c>
      <c r="T1429">
        <v>1.76</v>
      </c>
      <c r="U1429">
        <v>2.15</v>
      </c>
      <c r="V1429">
        <v>1.57</v>
      </c>
      <c r="W1429">
        <v>1.54</v>
      </c>
      <c r="X1429">
        <v>42.40</v>
      </c>
      <c r="Y1429">
        <v>19.350000000000001</v>
      </c>
      <c r="Z1429">
        <v>20.99</v>
      </c>
      <c r="AA1429">
        <v>25.83</v>
      </c>
      <c r="AB1429">
        <v>27.02</v>
      </c>
      <c r="AC1429">
        <v>24</v>
      </c>
      <c r="AD1429">
        <v>31.93</v>
      </c>
      <c r="AE1429">
        <v>42.57</v>
      </c>
      <c r="AF1429">
        <v>35.49</v>
      </c>
      <c r="AG1429">
        <v>41.55</v>
      </c>
      <c r="AH1429">
        <v>45.19</v>
      </c>
      <c r="AI1429">
        <v>48.27</v>
      </c>
      <c r="AJ1429">
        <v>50.45</v>
      </c>
      <c r="AK1429">
        <v>54.30</v>
      </c>
      <c r="AL1429">
        <v>65.150000000000006</v>
      </c>
      <c r="AM1429">
        <v>38.545454550000002</v>
      </c>
      <c r="AN1429">
        <v>22.241379309999999</v>
      </c>
      <c r="AO1429">
        <v>28.364864860000001</v>
      </c>
      <c r="AP1429">
        <v>19.133333329999999</v>
      </c>
      <c r="AQ1429">
        <v>28.145833329999999</v>
      </c>
      <c r="AR1429">
        <v>-141.17647059999999</v>
      </c>
      <c r="AS1429">
        <v>-28.256637170000001</v>
      </c>
      <c r="AT1429">
        <v>55.285714290000001</v>
      </c>
      <c r="AU1429">
        <v>25.717391299999999</v>
      </c>
      <c r="AV1429">
        <v>71.637931030000004</v>
      </c>
      <c r="AW1429">
        <v>25.676136360000001</v>
      </c>
      <c r="AX1429">
        <v>27.426136360000001</v>
      </c>
      <c r="AY1429">
        <v>23.46511628</v>
      </c>
      <c r="AZ1429">
        <v>34.585987260000003</v>
      </c>
      <c r="BA1429">
        <v>42.305194810000003</v>
      </c>
    </row>
    <row r="1430" spans="1:53" ht="14.4" hidden="1">
      <c r="A1430" t="s">
        <v>2863</v>
      </c>
      <c r="B1430" t="s">
        <v>2864</v>
      </c>
      <c r="C1430">
        <v>40301040</v>
      </c>
      <c r="D1430">
        <v>6331</v>
      </c>
      <c r="E1430">
        <v>2.7945449400000002</v>
      </c>
      <c r="F1430">
        <v>403010</v>
      </c>
      <c r="G1430">
        <v>40</v>
      </c>
      <c r="H1430">
        <v>40301040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>
        <v>0</v>
      </c>
      <c r="P1430">
        <v>0.17</v>
      </c>
      <c r="Q1430">
        <v>0.81</v>
      </c>
      <c r="R1430">
        <v>0.46</v>
      </c>
      <c r="S1430">
        <v>0.24</v>
      </c>
      <c r="T1430">
        <v>1.76</v>
      </c>
      <c r="U1430">
        <v>2.02</v>
      </c>
      <c r="V1430">
        <v>3.13</v>
      </c>
      <c r="W1430">
        <v>4.4800000000000004</v>
      </c>
      <c r="X1430" t="e">
        <v>#N/A</v>
      </c>
      <c r="Y1430" t="e">
        <v>#N/A</v>
      </c>
      <c r="Z1430" t="e">
        <v>#N/A</v>
      </c>
      <c r="AA1430" t="e">
        <v>#N/A</v>
      </c>
      <c r="AB1430" t="e">
        <v>#N/A</v>
      </c>
      <c r="AC1430" t="e">
        <v>#N/A</v>
      </c>
      <c r="AD1430" t="e">
        <v>#N/A</v>
      </c>
      <c r="AE1430" t="e">
        <v>#N/A</v>
      </c>
      <c r="AF1430" t="e">
        <v>#N/A</v>
      </c>
      <c r="AG1430">
        <v>50.49</v>
      </c>
      <c r="AH1430">
        <v>88.84</v>
      </c>
      <c r="AI1430">
        <v>64.77</v>
      </c>
      <c r="AJ1430">
        <v>45.16</v>
      </c>
      <c r="AK1430">
        <v>55.5</v>
      </c>
      <c r="AL1430">
        <v>105.59</v>
      </c>
      <c r="AM1430" t="s">
        <v>23</v>
      </c>
      <c r="AN1430" t="s">
        <v>23</v>
      </c>
      <c r="AO1430" t="s">
        <v>23</v>
      </c>
      <c r="AP1430" t="s">
        <v>23</v>
      </c>
      <c r="AQ1430" t="s">
        <v>23</v>
      </c>
      <c r="AR1430" t="s">
        <v>23</v>
      </c>
      <c r="AS1430" t="s">
        <v>23</v>
      </c>
      <c r="AT1430" t="s">
        <v>23</v>
      </c>
      <c r="AU1430" t="s">
        <v>23</v>
      </c>
      <c r="AV1430">
        <v>109.76086960000001</v>
      </c>
      <c r="AW1430">
        <v>370.16666670000001</v>
      </c>
      <c r="AX1430">
        <v>36.801136360000001</v>
      </c>
      <c r="AY1430">
        <v>22.356435640000001</v>
      </c>
      <c r="AZ1430">
        <v>17.731629389999998</v>
      </c>
      <c r="BA1430">
        <v>23.569196430000002</v>
      </c>
    </row>
    <row r="1431" spans="1:53" ht="14.4" hidden="1">
      <c r="A1431" t="s">
        <v>2865</v>
      </c>
      <c r="B1431" t="s">
        <v>2866</v>
      </c>
      <c r="C1431">
        <v>25101010</v>
      </c>
      <c r="D1431">
        <v>3714</v>
      </c>
      <c r="E1431">
        <v>2.7888294400000002</v>
      </c>
      <c r="F1431">
        <v>251010</v>
      </c>
      <c r="G1431">
        <v>25</v>
      </c>
      <c r="H1431">
        <v>25101010</v>
      </c>
      <c r="I1431">
        <v>0.12</v>
      </c>
      <c r="J1431">
        <v>0.83</v>
      </c>
      <c r="K1431">
        <v>2.64</v>
      </c>
      <c r="L1431">
        <v>2.23</v>
      </c>
      <c r="M1431">
        <v>2.87</v>
      </c>
      <c r="N1431">
        <v>2.72</v>
      </c>
      <c r="O1431">
        <v>3.64</v>
      </c>
      <c r="P1431">
        <v>3.48</v>
      </c>
      <c r="Q1431">
        <v>4.93</v>
      </c>
      <c r="R1431">
        <v>3.85</v>
      </c>
      <c r="S1431">
        <v>4.20</v>
      </c>
      <c r="T1431">
        <v>9.6300000000000008</v>
      </c>
      <c r="U1431">
        <v>13.49</v>
      </c>
      <c r="V1431">
        <v>6.5</v>
      </c>
      <c r="W1431">
        <v>4.1100000000000003</v>
      </c>
      <c r="X1431">
        <v>1.895</v>
      </c>
      <c r="Y1431">
        <v>4.0999999999999996</v>
      </c>
      <c r="Z1431">
        <v>15.56</v>
      </c>
      <c r="AA1431">
        <v>28.93</v>
      </c>
      <c r="AB1431">
        <v>43.98</v>
      </c>
      <c r="AC1431">
        <v>43.5</v>
      </c>
      <c r="AD1431">
        <v>76.30</v>
      </c>
      <c r="AE1431">
        <v>69.45</v>
      </c>
      <c r="AF1431">
        <v>29.61</v>
      </c>
      <c r="AG1431">
        <v>52.43</v>
      </c>
      <c r="AH1431">
        <v>68.349999999999994</v>
      </c>
      <c r="AI1431">
        <v>80.69</v>
      </c>
      <c r="AJ1431">
        <v>60.60</v>
      </c>
      <c r="AK1431">
        <v>100.35</v>
      </c>
      <c r="AL1431">
        <v>83.08</v>
      </c>
      <c r="AM1431">
        <v>15.79166667</v>
      </c>
      <c r="AN1431">
        <v>4.9397590359999999</v>
      </c>
      <c r="AO1431">
        <v>5.8939393940000002</v>
      </c>
      <c r="AP1431">
        <v>12.97309417</v>
      </c>
      <c r="AQ1431">
        <v>15.324041810000001</v>
      </c>
      <c r="AR1431">
        <v>15.992647059999999</v>
      </c>
      <c r="AS1431">
        <v>20.96153846</v>
      </c>
      <c r="AT1431">
        <v>19.95689655</v>
      </c>
      <c r="AU1431">
        <v>6.0060851929999997</v>
      </c>
      <c r="AV1431">
        <v>13.61818182</v>
      </c>
      <c r="AW1431">
        <v>16.27380952</v>
      </c>
      <c r="AX1431">
        <v>8.3790238840000004</v>
      </c>
      <c r="AY1431">
        <v>4.4922164569999996</v>
      </c>
      <c r="AZ1431">
        <v>15.43846154</v>
      </c>
      <c r="BA1431">
        <v>20.214111920000001</v>
      </c>
    </row>
    <row r="1432" spans="1:53" ht="14.4" hidden="1">
      <c r="A1432" t="s">
        <v>2867</v>
      </c>
      <c r="B1432" t="s">
        <v>2868</v>
      </c>
      <c r="C1432">
        <v>40101015</v>
      </c>
      <c r="D1432">
        <v>6020</v>
      </c>
      <c r="E1432">
        <v>2.7852091400000001</v>
      </c>
      <c r="F1432">
        <v>401010</v>
      </c>
      <c r="G1432">
        <v>40</v>
      </c>
      <c r="H1432">
        <v>40101015</v>
      </c>
      <c r="I1432">
        <v>2.15</v>
      </c>
      <c r="J1432">
        <v>1.47</v>
      </c>
      <c r="K1432">
        <v>1.64</v>
      </c>
      <c r="L1432">
        <v>1.42</v>
      </c>
      <c r="M1432">
        <v>2.11</v>
      </c>
      <c r="N1432">
        <v>2.63</v>
      </c>
      <c r="O1432">
        <v>3.13</v>
      </c>
      <c r="P1432">
        <v>2.66</v>
      </c>
      <c r="Q1432">
        <v>2.3199999999999998</v>
      </c>
      <c r="R1432">
        <v>2.41</v>
      </c>
      <c r="S1432">
        <v>2.31</v>
      </c>
      <c r="T1432">
        <v>2.4700000000000002</v>
      </c>
      <c r="U1432">
        <v>2.06</v>
      </c>
      <c r="V1432">
        <v>1.38</v>
      </c>
      <c r="W1432">
        <v>1.21</v>
      </c>
      <c r="X1432">
        <v>28.5</v>
      </c>
      <c r="Y1432">
        <v>27.19</v>
      </c>
      <c r="Z1432">
        <v>25.36</v>
      </c>
      <c r="AA1432">
        <v>37.15</v>
      </c>
      <c r="AB1432">
        <v>40.65</v>
      </c>
      <c r="AC1432">
        <v>51.36</v>
      </c>
      <c r="AD1432">
        <v>62.15</v>
      </c>
      <c r="AE1432">
        <v>57.10</v>
      </c>
      <c r="AF1432">
        <v>24.13</v>
      </c>
      <c r="AG1432">
        <v>26.79</v>
      </c>
      <c r="AH1432">
        <v>21.59</v>
      </c>
      <c r="AI1432">
        <v>29.58</v>
      </c>
      <c r="AJ1432">
        <v>21.58</v>
      </c>
      <c r="AK1432">
        <v>19.84</v>
      </c>
      <c r="AL1432">
        <v>22.18</v>
      </c>
      <c r="AM1432">
        <v>13.25581395</v>
      </c>
      <c r="AN1432">
        <v>18.496598639999998</v>
      </c>
      <c r="AO1432">
        <v>15.463414630000001</v>
      </c>
      <c r="AP1432">
        <v>26.161971829999999</v>
      </c>
      <c r="AQ1432">
        <v>19.26540284</v>
      </c>
      <c r="AR1432">
        <v>19.528517109999999</v>
      </c>
      <c r="AS1432">
        <v>19.856230029999999</v>
      </c>
      <c r="AT1432">
        <v>21.466165409999999</v>
      </c>
      <c r="AU1432">
        <v>10.400862070000001</v>
      </c>
      <c r="AV1432">
        <v>11.116182569999999</v>
      </c>
      <c r="AW1432">
        <v>9.3463203460000006</v>
      </c>
      <c r="AX1432">
        <v>11.9757085</v>
      </c>
      <c r="AY1432">
        <v>10.475728159999999</v>
      </c>
      <c r="AZ1432">
        <v>14.376811590000001</v>
      </c>
      <c r="BA1432">
        <v>18.330578509999999</v>
      </c>
    </row>
    <row r="1433" spans="1:53" ht="14.4" hidden="1">
      <c r="A1433" t="s">
        <v>2869</v>
      </c>
      <c r="B1433" t="s">
        <v>2870</v>
      </c>
      <c r="C1433">
        <v>40101015</v>
      </c>
      <c r="D1433">
        <v>6020</v>
      </c>
      <c r="E1433">
        <v>2.770137208</v>
      </c>
      <c r="F1433">
        <v>401010</v>
      </c>
      <c r="G1433">
        <v>40</v>
      </c>
      <c r="H1433">
        <v>40101015</v>
      </c>
      <c r="I1433">
        <v>3.45</v>
      </c>
      <c r="J1433">
        <v>4.95</v>
      </c>
      <c r="K1433">
        <v>4.88</v>
      </c>
      <c r="L1433">
        <v>5.01</v>
      </c>
      <c r="M1433">
        <v>5.46</v>
      </c>
      <c r="N1433">
        <v>5.26</v>
      </c>
      <c r="O1433">
        <v>5.59</v>
      </c>
      <c r="P1433">
        <v>5.47</v>
      </c>
      <c r="Q1433">
        <v>7.07</v>
      </c>
      <c r="R1433">
        <v>6.29</v>
      </c>
      <c r="S1433">
        <v>7.80</v>
      </c>
      <c r="T1433">
        <v>9.3699999999999992</v>
      </c>
      <c r="U1433">
        <v>9.06</v>
      </c>
      <c r="V1433">
        <v>7.80</v>
      </c>
      <c r="W1433">
        <v>9.32</v>
      </c>
      <c r="X1433">
        <v>72.67</v>
      </c>
      <c r="Y1433">
        <v>65.06</v>
      </c>
      <c r="Z1433">
        <v>64.63</v>
      </c>
      <c r="AA1433">
        <v>85.07</v>
      </c>
      <c r="AB1433">
        <v>88.48</v>
      </c>
      <c r="AC1433">
        <v>90.48</v>
      </c>
      <c r="AD1433">
        <v>119.66</v>
      </c>
      <c r="AE1433">
        <v>104</v>
      </c>
      <c r="AF1433">
        <v>84.95</v>
      </c>
      <c r="AG1433">
        <v>102.38</v>
      </c>
      <c r="AH1433">
        <v>105.01</v>
      </c>
      <c r="AI1433">
        <v>137.31</v>
      </c>
      <c r="AJ1433">
        <v>140.75</v>
      </c>
      <c r="AK1433">
        <v>132.86000000000001</v>
      </c>
      <c r="AL1433">
        <v>171.43</v>
      </c>
      <c r="AM1433">
        <v>21.063768119999999</v>
      </c>
      <c r="AN1433">
        <v>13.143434340000001</v>
      </c>
      <c r="AO1433">
        <v>13.243852459999999</v>
      </c>
      <c r="AP1433">
        <v>16.980039919999999</v>
      </c>
      <c r="AQ1433">
        <v>16.205128210000002</v>
      </c>
      <c r="AR1433">
        <v>17.201520909999999</v>
      </c>
      <c r="AS1433">
        <v>21.406082290000001</v>
      </c>
      <c r="AT1433">
        <v>19.012797070000001</v>
      </c>
      <c r="AU1433">
        <v>12.0155587</v>
      </c>
      <c r="AV1433">
        <v>16.276629570000001</v>
      </c>
      <c r="AW1433">
        <v>13.46282051</v>
      </c>
      <c r="AX1433">
        <v>14.654215580000001</v>
      </c>
      <c r="AY1433">
        <v>15.535320090000001</v>
      </c>
      <c r="AZ1433">
        <v>17.033333330000001</v>
      </c>
      <c r="BA1433">
        <v>18.393776819999999</v>
      </c>
    </row>
    <row r="1434" spans="1:53" ht="14.4" hidden="1">
      <c r="A1434" t="s">
        <v>2871</v>
      </c>
      <c r="B1434" t="s">
        <v>2872</v>
      </c>
      <c r="C1434">
        <v>55102010</v>
      </c>
      <c r="D1434">
        <v>4923</v>
      </c>
      <c r="E1434">
        <v>2.76447435</v>
      </c>
      <c r="F1434">
        <v>551020</v>
      </c>
      <c r="G1434">
        <v>55</v>
      </c>
      <c r="H1434">
        <v>55102010</v>
      </c>
      <c r="I1434">
        <v>2.73</v>
      </c>
      <c r="J1434">
        <v>2.87</v>
      </c>
      <c r="K1434">
        <v>2.99</v>
      </c>
      <c r="L1434">
        <v>3.39</v>
      </c>
      <c r="M1434">
        <v>2.4700000000000002</v>
      </c>
      <c r="N1434">
        <v>2.72</v>
      </c>
      <c r="O1434">
        <v>2.86</v>
      </c>
      <c r="P1434">
        <v>3.55</v>
      </c>
      <c r="Q1434">
        <v>3.45</v>
      </c>
      <c r="R1434">
        <v>3.96</v>
      </c>
      <c r="S1434">
        <v>4.26</v>
      </c>
      <c r="T1434">
        <v>4.7300000000000004</v>
      </c>
      <c r="U1434">
        <v>5.04</v>
      </c>
      <c r="V1434">
        <v>4.7300000000000004</v>
      </c>
      <c r="W1434">
        <v>5.26</v>
      </c>
      <c r="X1434">
        <v>41.52</v>
      </c>
      <c r="Y1434">
        <v>43.35</v>
      </c>
      <c r="Z1434">
        <v>45.40</v>
      </c>
      <c r="AA1434">
        <v>60.02</v>
      </c>
      <c r="AB1434">
        <v>49.66</v>
      </c>
      <c r="AC1434">
        <v>56.75</v>
      </c>
      <c r="AD1434">
        <v>66.95</v>
      </c>
      <c r="AE1434">
        <v>78.55</v>
      </c>
      <c r="AF1434">
        <v>81.30</v>
      </c>
      <c r="AG1434">
        <v>95.83</v>
      </c>
      <c r="AH1434">
        <v>108.21</v>
      </c>
      <c r="AI1434">
        <v>145.81</v>
      </c>
      <c r="AJ1434">
        <v>118.18</v>
      </c>
      <c r="AK1434">
        <v>105.63</v>
      </c>
      <c r="AL1434">
        <v>121.35</v>
      </c>
      <c r="AM1434">
        <v>15.208791209999999</v>
      </c>
      <c r="AN1434">
        <v>15.104529619999999</v>
      </c>
      <c r="AO1434">
        <v>15.18394649</v>
      </c>
      <c r="AP1434">
        <v>17.70501475</v>
      </c>
      <c r="AQ1434">
        <v>20.10526316</v>
      </c>
      <c r="AR1434">
        <v>20.863970590000001</v>
      </c>
      <c r="AS1434">
        <v>23.40909091</v>
      </c>
      <c r="AT1434">
        <v>22.126760560000001</v>
      </c>
      <c r="AU1434">
        <v>23.565217390000001</v>
      </c>
      <c r="AV1434">
        <v>24.199494949999998</v>
      </c>
      <c r="AW1434">
        <v>25.401408450000002</v>
      </c>
      <c r="AX1434">
        <v>30.82663848</v>
      </c>
      <c r="AY1434">
        <v>23.448412699999999</v>
      </c>
      <c r="AZ1434">
        <v>22.331923889999999</v>
      </c>
      <c r="BA1434">
        <v>23.07034221</v>
      </c>
    </row>
    <row r="1435" spans="1:53" ht="14.4" hidden="1">
      <c r="A1435" t="s">
        <v>2873</v>
      </c>
      <c r="B1435" t="s">
        <v>2874</v>
      </c>
      <c r="C1435">
        <v>25301010</v>
      </c>
      <c r="D1435">
        <v>7990</v>
      </c>
      <c r="E1435">
        <v>2.7574299199999999</v>
      </c>
      <c r="F1435">
        <v>253010</v>
      </c>
      <c r="G1435">
        <v>25</v>
      </c>
      <c r="H1435">
        <v>25301010</v>
      </c>
      <c r="I1435" t="e">
        <v>#N/A</v>
      </c>
      <c r="J1435" t="e">
        <v>#N/A</v>
      </c>
      <c r="K1435" t="e">
        <v>#N/A</v>
      </c>
      <c r="L1435" t="e">
        <v>#N/A</v>
      </c>
      <c r="M1435">
        <v>2.58</v>
      </c>
      <c r="N1435">
        <v>3.53</v>
      </c>
      <c r="O1435">
        <v>2.11</v>
      </c>
      <c r="P1435">
        <v>0.42</v>
      </c>
      <c r="Q1435">
        <v>1.77</v>
      </c>
      <c r="R1435">
        <v>-0.05</v>
      </c>
      <c r="S1435">
        <v>-2.13</v>
      </c>
      <c r="T1435">
        <v>2.84</v>
      </c>
      <c r="U1435">
        <v>3.36</v>
      </c>
      <c r="V1435">
        <v>2.94</v>
      </c>
      <c r="W1435">
        <v>2.5299999999999998</v>
      </c>
      <c r="X1435" t="e">
        <v>#N/A</v>
      </c>
      <c r="Y1435" t="e">
        <v>#N/A</v>
      </c>
      <c r="Z1435" t="e">
        <v>#N/A</v>
      </c>
      <c r="AA1435" t="e">
        <v>#N/A</v>
      </c>
      <c r="AB1435" t="e">
        <v>#N/A</v>
      </c>
      <c r="AC1435" t="e">
        <v>#N/A</v>
      </c>
      <c r="AD1435">
        <v>23.19</v>
      </c>
      <c r="AE1435">
        <v>33.74</v>
      </c>
      <c r="AF1435">
        <v>20.309999999999999</v>
      </c>
      <c r="AG1435">
        <v>23.95</v>
      </c>
      <c r="AH1435">
        <v>25.04</v>
      </c>
      <c r="AI1435">
        <v>55.01</v>
      </c>
      <c r="AJ1435">
        <v>40.01</v>
      </c>
      <c r="AK1435">
        <v>53.33</v>
      </c>
      <c r="AL1435">
        <v>46.24</v>
      </c>
      <c r="AM1435" t="s">
        <v>23</v>
      </c>
      <c r="AN1435" t="s">
        <v>23</v>
      </c>
      <c r="AO1435" t="s">
        <v>23</v>
      </c>
      <c r="AP1435" t="s">
        <v>23</v>
      </c>
      <c r="AQ1435" t="s">
        <v>23</v>
      </c>
      <c r="AR1435" t="s">
        <v>23</v>
      </c>
      <c r="AS1435">
        <v>10.99052133</v>
      </c>
      <c r="AT1435">
        <v>80.333333330000002</v>
      </c>
      <c r="AU1435">
        <v>11.47457627</v>
      </c>
      <c r="AV1435">
        <v>-479</v>
      </c>
      <c r="AW1435">
        <v>-11.75586854</v>
      </c>
      <c r="AX1435">
        <v>19.36971831</v>
      </c>
      <c r="AY1435">
        <v>11.9077381</v>
      </c>
      <c r="AZ1435">
        <v>18.139455779999999</v>
      </c>
      <c r="BA1435">
        <v>18.27667984</v>
      </c>
    </row>
    <row r="1436" spans="1:53" ht="14.4" hidden="1">
      <c r="A1436" t="s">
        <v>2875</v>
      </c>
      <c r="B1436" t="s">
        <v>2876</v>
      </c>
      <c r="C1436">
        <v>10101020</v>
      </c>
      <c r="D1436">
        <v>1389</v>
      </c>
      <c r="E1436">
        <v>2.7570618800000002</v>
      </c>
      <c r="F1436">
        <v>101010</v>
      </c>
      <c r="G1436">
        <v>10</v>
      </c>
      <c r="H1436">
        <v>10101020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>
        <v>0</v>
      </c>
      <c r="O1436">
        <v>0</v>
      </c>
      <c r="P1436">
        <v>0</v>
      </c>
      <c r="Q1436">
        <v>-0.57999999999999996</v>
      </c>
      <c r="R1436">
        <v>-0.10</v>
      </c>
      <c r="S1436">
        <v>-6.65</v>
      </c>
      <c r="T1436">
        <v>-0.40</v>
      </c>
      <c r="U1436">
        <v>-0.19</v>
      </c>
      <c r="V1436">
        <v>0.20</v>
      </c>
      <c r="W1436">
        <v>0.72</v>
      </c>
      <c r="X1436" t="e">
        <v>#N/A</v>
      </c>
      <c r="Y1436" t="e">
        <v>#N/A</v>
      </c>
      <c r="Z1436" t="e">
        <v>#N/A</v>
      </c>
      <c r="AA1436" t="e">
        <v>#N/A</v>
      </c>
      <c r="AB1436" t="e">
        <v>#N/A</v>
      </c>
      <c r="AC1436" t="e">
        <v>#N/A</v>
      </c>
      <c r="AD1436" t="e">
        <v>#N/A</v>
      </c>
      <c r="AE1436" t="e">
        <v>#N/A</v>
      </c>
      <c r="AF1436">
        <v>12.98</v>
      </c>
      <c r="AG1436">
        <v>18.14</v>
      </c>
      <c r="AH1436">
        <v>13.60</v>
      </c>
      <c r="AI1436">
        <v>17.45</v>
      </c>
      <c r="AJ1436">
        <v>19.53</v>
      </c>
      <c r="AK1436">
        <v>22.83</v>
      </c>
      <c r="AL1436">
        <v>23.56</v>
      </c>
      <c r="AM1436" t="s">
        <v>23</v>
      </c>
      <c r="AN1436" t="s">
        <v>23</v>
      </c>
      <c r="AO1436" t="s">
        <v>23</v>
      </c>
      <c r="AP1436" t="s">
        <v>23</v>
      </c>
      <c r="AQ1436" t="s">
        <v>23</v>
      </c>
      <c r="AR1436" t="s">
        <v>23</v>
      </c>
      <c r="AS1436" t="s">
        <v>23</v>
      </c>
      <c r="AT1436" t="s">
        <v>23</v>
      </c>
      <c r="AU1436">
        <v>-22.37931034</v>
      </c>
      <c r="AV1436">
        <v>-181.40</v>
      </c>
      <c r="AW1436">
        <v>-2.0451127819999999</v>
      </c>
      <c r="AX1436">
        <v>-43.625</v>
      </c>
      <c r="AY1436">
        <v>-102.7894737</v>
      </c>
      <c r="AZ1436">
        <v>114.15</v>
      </c>
      <c r="BA1436">
        <v>32.722222219999999</v>
      </c>
    </row>
    <row r="1437" spans="1:53" ht="14.4" hidden="1">
      <c r="A1437" t="s">
        <v>2877</v>
      </c>
      <c r="B1437" t="s">
        <v>2878</v>
      </c>
      <c r="C1437">
        <v>25302010</v>
      </c>
      <c r="D1437">
        <v>8200</v>
      </c>
      <c r="E1437">
        <v>2.7560286500000002</v>
      </c>
      <c r="F1437">
        <v>253020</v>
      </c>
      <c r="G1437">
        <v>25</v>
      </c>
      <c r="H1437">
        <v>25302010</v>
      </c>
      <c r="I1437" t="e">
        <v>#N/A</v>
      </c>
      <c r="J1437" t="e">
        <v>#N/A</v>
      </c>
      <c r="K1437" t="e">
        <v>#N/A</v>
      </c>
      <c r="L1437" t="e">
        <v>#N/A</v>
      </c>
      <c r="M1437">
        <v>-0.94</v>
      </c>
      <c r="N1437">
        <v>-1.88</v>
      </c>
      <c r="O1437">
        <v>2.2000000000000002</v>
      </c>
      <c r="P1437">
        <v>-1.18</v>
      </c>
      <c r="Q1437">
        <v>1.73</v>
      </c>
      <c r="R1437">
        <v>4.22</v>
      </c>
      <c r="S1437">
        <v>-2.93</v>
      </c>
      <c r="T1437">
        <v>1.01</v>
      </c>
      <c r="U1437">
        <v>0.41</v>
      </c>
      <c r="V1437">
        <v>0.68</v>
      </c>
      <c r="W1437">
        <v>1.92</v>
      </c>
      <c r="X1437" t="e">
        <v>#N/A</v>
      </c>
      <c r="Y1437" t="e">
        <v>#N/A</v>
      </c>
      <c r="Z1437" t="e">
        <v>#N/A</v>
      </c>
      <c r="AA1437" t="e">
        <v>#N/A</v>
      </c>
      <c r="AB1437" t="e">
        <v>#N/A</v>
      </c>
      <c r="AC1437" t="e">
        <v>#N/A</v>
      </c>
      <c r="AD1437" t="e">
        <v>#N/A</v>
      </c>
      <c r="AE1437">
        <v>13.56</v>
      </c>
      <c r="AF1437">
        <v>15.24</v>
      </c>
      <c r="AG1437">
        <v>17.61</v>
      </c>
      <c r="AH1437">
        <v>14.56</v>
      </c>
      <c r="AI1437">
        <v>12.24</v>
      </c>
      <c r="AJ1437">
        <v>9.6199999999999992</v>
      </c>
      <c r="AK1437">
        <v>13.71</v>
      </c>
      <c r="AL1437">
        <v>18.29</v>
      </c>
      <c r="AM1437" t="s">
        <v>23</v>
      </c>
      <c r="AN1437" t="s">
        <v>23</v>
      </c>
      <c r="AO1437" t="s">
        <v>23</v>
      </c>
      <c r="AP1437" t="s">
        <v>23</v>
      </c>
      <c r="AQ1437" t="s">
        <v>23</v>
      </c>
      <c r="AR1437" t="s">
        <v>23</v>
      </c>
      <c r="AS1437" t="s">
        <v>23</v>
      </c>
      <c r="AT1437">
        <v>-11.49152542</v>
      </c>
      <c r="AU1437">
        <v>8.8092485549999999</v>
      </c>
      <c r="AV1437">
        <v>4.1729857819999996</v>
      </c>
      <c r="AW1437">
        <v>-4.9692832759999996</v>
      </c>
      <c r="AX1437">
        <v>12.118811880000001</v>
      </c>
      <c r="AY1437">
        <v>23.463414629999999</v>
      </c>
      <c r="AZ1437">
        <v>20.16176471</v>
      </c>
      <c r="BA1437">
        <v>9.5260416669999994</v>
      </c>
    </row>
    <row r="1438" spans="1:53" ht="14.4" hidden="1">
      <c r="A1438" t="s">
        <v>2879</v>
      </c>
      <c r="B1438" t="s">
        <v>2880</v>
      </c>
      <c r="C1438">
        <v>20107010</v>
      </c>
      <c r="D1438">
        <v>7359</v>
      </c>
      <c r="E1438">
        <v>2.74529282</v>
      </c>
      <c r="F1438">
        <v>201070</v>
      </c>
      <c r="G1438">
        <v>20</v>
      </c>
      <c r="H1438">
        <v>20107010</v>
      </c>
      <c r="I1438">
        <v>1.5</v>
      </c>
      <c r="J1438">
        <v>2</v>
      </c>
      <c r="K1438">
        <v>1.78</v>
      </c>
      <c r="L1438">
        <v>1.67</v>
      </c>
      <c r="M1438">
        <v>1.75</v>
      </c>
      <c r="N1438">
        <v>1.59</v>
      </c>
      <c r="O1438">
        <v>1.60</v>
      </c>
      <c r="P1438">
        <v>6.34</v>
      </c>
      <c r="Q1438">
        <v>3.24</v>
      </c>
      <c r="R1438">
        <v>3.93</v>
      </c>
      <c r="S1438">
        <v>4.16</v>
      </c>
      <c r="T1438">
        <v>3.66</v>
      </c>
      <c r="U1438">
        <v>4.70</v>
      </c>
      <c r="V1438">
        <v>7.12</v>
      </c>
      <c r="W1438">
        <v>9.43</v>
      </c>
      <c r="X1438">
        <v>26.22</v>
      </c>
      <c r="Y1438">
        <v>28.99</v>
      </c>
      <c r="Z1438">
        <v>29.098400000000002</v>
      </c>
      <c r="AA1438">
        <v>39.799999999999997</v>
      </c>
      <c r="AB1438">
        <v>35.86</v>
      </c>
      <c r="AC1438">
        <v>25.19</v>
      </c>
      <c r="AD1438">
        <v>39.19</v>
      </c>
      <c r="AE1438">
        <v>46.98</v>
      </c>
      <c r="AF1438">
        <v>51.48</v>
      </c>
      <c r="AG1438">
        <v>76.540000000000006</v>
      </c>
      <c r="AH1438">
        <v>67.099999999999994</v>
      </c>
      <c r="AI1438">
        <v>80.260000000000005</v>
      </c>
      <c r="AJ1438">
        <v>98.74</v>
      </c>
      <c r="AK1438">
        <v>119.62</v>
      </c>
      <c r="AL1438">
        <v>111.82</v>
      </c>
      <c r="AM1438">
        <v>17.48</v>
      </c>
      <c r="AN1438">
        <v>14.495</v>
      </c>
      <c r="AO1438">
        <v>16.347415730000002</v>
      </c>
      <c r="AP1438">
        <v>23.832335329999999</v>
      </c>
      <c r="AQ1438">
        <v>20.49142857</v>
      </c>
      <c r="AR1438">
        <v>15.8427673</v>
      </c>
      <c r="AS1438">
        <v>24.49375</v>
      </c>
      <c r="AT1438">
        <v>7.4100946370000003</v>
      </c>
      <c r="AU1438">
        <v>15.88888889</v>
      </c>
      <c r="AV1438">
        <v>19.47582697</v>
      </c>
      <c r="AW1438">
        <v>16.12980769</v>
      </c>
      <c r="AX1438">
        <v>21.928961749999999</v>
      </c>
      <c r="AY1438">
        <v>21.008510640000001</v>
      </c>
      <c r="AZ1438">
        <v>16.800561800000001</v>
      </c>
      <c r="BA1438">
        <v>11.857900320000001</v>
      </c>
    </row>
    <row r="1439" spans="1:53" ht="14.4" hidden="1">
      <c r="A1439" t="s">
        <v>2881</v>
      </c>
      <c r="B1439" t="s">
        <v>2882</v>
      </c>
      <c r="C1439">
        <v>15101050</v>
      </c>
      <c r="D1439">
        <v>2810</v>
      </c>
      <c r="E1439">
        <v>2.7451165199999998</v>
      </c>
      <c r="F1439">
        <v>151010</v>
      </c>
      <c r="G1439">
        <v>15</v>
      </c>
      <c r="H1439">
        <v>15101050</v>
      </c>
      <c r="I1439">
        <v>2.97</v>
      </c>
      <c r="J1439">
        <v>1.99</v>
      </c>
      <c r="K1439">
        <v>2.86</v>
      </c>
      <c r="L1439">
        <v>3.22</v>
      </c>
      <c r="M1439">
        <v>3.38</v>
      </c>
      <c r="N1439">
        <v>4.8600000000000003</v>
      </c>
      <c r="O1439">
        <v>3.33</v>
      </c>
      <c r="P1439">
        <v>2.52</v>
      </c>
      <c r="Q1439">
        <v>3.45</v>
      </c>
      <c r="R1439">
        <v>4.54</v>
      </c>
      <c r="S1439">
        <v>1.1599999999999999</v>
      </c>
      <c r="T1439">
        <v>3.75</v>
      </c>
      <c r="U1439">
        <v>5.32</v>
      </c>
      <c r="V1439">
        <v>5.56</v>
      </c>
      <c r="W1439">
        <v>1.42</v>
      </c>
      <c r="X1439">
        <v>20.399999999999999</v>
      </c>
      <c r="Y1439">
        <v>28.07</v>
      </c>
      <c r="Z1439">
        <v>34.49</v>
      </c>
      <c r="AA1439">
        <v>46.22</v>
      </c>
      <c r="AB1439">
        <v>42.70</v>
      </c>
      <c r="AC1439">
        <v>54.31</v>
      </c>
      <c r="AD1439">
        <v>68.5</v>
      </c>
      <c r="AE1439">
        <v>70.599999999999994</v>
      </c>
      <c r="AF1439">
        <v>61.76</v>
      </c>
      <c r="AG1439">
        <v>103.44</v>
      </c>
      <c r="AH1439">
        <v>90.73</v>
      </c>
      <c r="AI1439">
        <v>90.34</v>
      </c>
      <c r="AJ1439">
        <v>102.86</v>
      </c>
      <c r="AK1439">
        <v>123.24</v>
      </c>
      <c r="AL1439">
        <v>110.06</v>
      </c>
      <c r="AM1439">
        <v>6.8686868690000003</v>
      </c>
      <c r="AN1439">
        <v>14.10552764</v>
      </c>
      <c r="AO1439">
        <v>12.059440560000001</v>
      </c>
      <c r="AP1439">
        <v>14.354037269999999</v>
      </c>
      <c r="AQ1439">
        <v>12.633136090000001</v>
      </c>
      <c r="AR1439">
        <v>11.174897120000001</v>
      </c>
      <c r="AS1439">
        <v>20.570570570000001</v>
      </c>
      <c r="AT1439">
        <v>28.015873020000001</v>
      </c>
      <c r="AU1439">
        <v>17.901449280000001</v>
      </c>
      <c r="AV1439">
        <v>22.784140969999999</v>
      </c>
      <c r="AW1439">
        <v>78.215517239999997</v>
      </c>
      <c r="AX1439">
        <v>24.090666670000001</v>
      </c>
      <c r="AY1439">
        <v>19.334586470000001</v>
      </c>
      <c r="AZ1439">
        <v>22.165467629999998</v>
      </c>
      <c r="BA1439">
        <v>77.507042249999998</v>
      </c>
    </row>
    <row r="1440" spans="1:53" ht="14.4" hidden="1">
      <c r="A1440" t="s">
        <v>2883</v>
      </c>
      <c r="B1440" t="s">
        <v>2884</v>
      </c>
      <c r="C1440">
        <v>40202010</v>
      </c>
      <c r="D1440">
        <v>6141</v>
      </c>
      <c r="E1440">
        <v>2.7370062499999999</v>
      </c>
      <c r="F1440">
        <v>402020</v>
      </c>
      <c r="G1440">
        <v>40</v>
      </c>
      <c r="H1440">
        <v>40202010</v>
      </c>
      <c r="I1440">
        <v>3.81</v>
      </c>
      <c r="J1440">
        <v>4.2300000000000004</v>
      </c>
      <c r="K1440">
        <v>3.74</v>
      </c>
      <c r="L1440">
        <v>6.5</v>
      </c>
      <c r="M1440">
        <v>6.62</v>
      </c>
      <c r="N1440">
        <v>5.89</v>
      </c>
      <c r="O1440">
        <v>6.02</v>
      </c>
      <c r="P1440">
        <v>4.1399999999999997</v>
      </c>
      <c r="Q1440">
        <v>5.57</v>
      </c>
      <c r="R1440">
        <v>3.54</v>
      </c>
      <c r="S1440">
        <v>9.02</v>
      </c>
      <c r="T1440">
        <v>10.199999999999999</v>
      </c>
      <c r="U1440">
        <v>10.83</v>
      </c>
      <c r="V1440">
        <v>2.4500000000000002</v>
      </c>
      <c r="W1440">
        <v>5.0199999999999996</v>
      </c>
      <c r="X1440">
        <v>23.69</v>
      </c>
      <c r="Y1440">
        <v>24.47</v>
      </c>
      <c r="Z1440">
        <v>29.79</v>
      </c>
      <c r="AA1440">
        <v>42.14</v>
      </c>
      <c r="AB1440">
        <v>46.33</v>
      </c>
      <c r="AC1440">
        <v>33.57</v>
      </c>
      <c r="AD1440">
        <v>50.75</v>
      </c>
      <c r="AE1440">
        <v>54.78</v>
      </c>
      <c r="AF1440">
        <v>52.34</v>
      </c>
      <c r="AG1440">
        <v>58.24</v>
      </c>
      <c r="AH1440">
        <v>71.239999999999995</v>
      </c>
      <c r="AI1440">
        <v>97.68</v>
      </c>
      <c r="AJ1440">
        <v>90.75</v>
      </c>
      <c r="AK1440">
        <v>88.22</v>
      </c>
      <c r="AL1440">
        <v>106.81</v>
      </c>
      <c r="AM1440">
        <v>6.2178477689999996</v>
      </c>
      <c r="AN1440">
        <v>5.7848699760000004</v>
      </c>
      <c r="AO1440">
        <v>7.9652406420000004</v>
      </c>
      <c r="AP1440">
        <v>6.4830769229999996</v>
      </c>
      <c r="AQ1440">
        <v>6.9984894259999999</v>
      </c>
      <c r="AR1440">
        <v>5.6994906619999997</v>
      </c>
      <c r="AS1440">
        <v>8.4302325580000002</v>
      </c>
      <c r="AT1440">
        <v>13.231884060000001</v>
      </c>
      <c r="AU1440">
        <v>9.3967684019999993</v>
      </c>
      <c r="AV1440">
        <v>16.451977400000001</v>
      </c>
      <c r="AW1440">
        <v>7.8980044349999998</v>
      </c>
      <c r="AX1440">
        <v>9.5764705879999994</v>
      </c>
      <c r="AY1440">
        <v>8.3795013849999993</v>
      </c>
      <c r="AZ1440">
        <v>36.008163269999997</v>
      </c>
      <c r="BA1440">
        <v>21.27689243</v>
      </c>
    </row>
    <row r="1441" spans="1:53" ht="14.4" hidden="1">
      <c r="A1441" t="s">
        <v>2885</v>
      </c>
      <c r="B1441" t="s">
        <v>2886</v>
      </c>
      <c r="C1441">
        <v>35201010</v>
      </c>
      <c r="D1441">
        <v>2836</v>
      </c>
      <c r="E1441">
        <v>2.7360141900000001</v>
      </c>
      <c r="F1441">
        <v>352010</v>
      </c>
      <c r="G1441">
        <v>35</v>
      </c>
      <c r="H1441">
        <v>35201010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>
        <v>-1.66</v>
      </c>
      <c r="P1441">
        <v>-2.23</v>
      </c>
      <c r="Q1441">
        <v>-2.68</v>
      </c>
      <c r="R1441">
        <v>-3.67</v>
      </c>
      <c r="S1441">
        <v>-3.57</v>
      </c>
      <c r="T1441">
        <v>-3.15</v>
      </c>
      <c r="U1441">
        <v>-4.04</v>
      </c>
      <c r="V1441">
        <v>-3.60</v>
      </c>
      <c r="W1441">
        <v>-3.60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  <c r="AC1441" t="e">
        <v>#N/A</v>
      </c>
      <c r="AD1441" t="e">
        <v>#N/A</v>
      </c>
      <c r="AE1441" t="e">
        <v>#N/A</v>
      </c>
      <c r="AF1441">
        <v>23.09</v>
      </c>
      <c r="AG1441">
        <v>21</v>
      </c>
      <c r="AH1441">
        <v>141.29</v>
      </c>
      <c r="AI1441">
        <v>77.39</v>
      </c>
      <c r="AJ1441">
        <v>23.81</v>
      </c>
      <c r="AK1441">
        <v>36.86</v>
      </c>
      <c r="AL1441">
        <v>46.47</v>
      </c>
      <c r="AM1441" t="s">
        <v>23</v>
      </c>
      <c r="AN1441" t="s">
        <v>23</v>
      </c>
      <c r="AO1441" t="s">
        <v>23</v>
      </c>
      <c r="AP1441" t="s">
        <v>23</v>
      </c>
      <c r="AQ1441" t="s">
        <v>23</v>
      </c>
      <c r="AR1441" t="s">
        <v>23</v>
      </c>
      <c r="AS1441" t="s">
        <v>23</v>
      </c>
      <c r="AT1441" t="s">
        <v>23</v>
      </c>
      <c r="AU1441">
        <v>-8.6156716420000006</v>
      </c>
      <c r="AV1441">
        <v>-5.7220708450000002</v>
      </c>
      <c r="AW1441">
        <v>-39.577030809999997</v>
      </c>
      <c r="AX1441">
        <v>-24.568253970000001</v>
      </c>
      <c r="AY1441">
        <v>-5.8935643559999997</v>
      </c>
      <c r="AZ1441">
        <v>-10.23888889</v>
      </c>
      <c r="BA1441">
        <v>-12.90833333</v>
      </c>
    </row>
    <row r="1442" spans="1:53" ht="14.4" hidden="1">
      <c r="A1442" t="s">
        <v>2887</v>
      </c>
      <c r="B1442" t="s">
        <v>2888</v>
      </c>
      <c r="C1442">
        <v>30202030</v>
      </c>
      <c r="D1442">
        <v>2030</v>
      </c>
      <c r="E1442">
        <v>2.7347708399999999</v>
      </c>
      <c r="F1442">
        <v>302020</v>
      </c>
      <c r="G1442">
        <v>30</v>
      </c>
      <c r="H1442">
        <v>30202030</v>
      </c>
      <c r="I1442" t="e">
        <v>#N/A</v>
      </c>
      <c r="J1442" t="e">
        <v>#N/A</v>
      </c>
      <c r="K1442" t="e">
        <v>#N/A</v>
      </c>
      <c r="L1442">
        <v>-0.37</v>
      </c>
      <c r="M1442">
        <v>-0.85</v>
      </c>
      <c r="N1442">
        <v>-2.52</v>
      </c>
      <c r="O1442">
        <v>0.21</v>
      </c>
      <c r="P1442">
        <v>0.89</v>
      </c>
      <c r="Q1442">
        <v>1.1100000000000001</v>
      </c>
      <c r="R1442">
        <v>0.88</v>
      </c>
      <c r="S1442">
        <v>1.37</v>
      </c>
      <c r="T1442">
        <v>1.1599999999999999</v>
      </c>
      <c r="U1442">
        <v>1.53</v>
      </c>
      <c r="V1442">
        <v>1.25</v>
      </c>
      <c r="W1442">
        <v>1.45</v>
      </c>
      <c r="X1442" t="e">
        <v>#N/A</v>
      </c>
      <c r="Y1442" t="e">
        <v>#N/A</v>
      </c>
      <c r="Z1442" t="e">
        <v>#N/A</v>
      </c>
      <c r="AA1442" t="e">
        <v>#N/A</v>
      </c>
      <c r="AB1442">
        <v>10.5</v>
      </c>
      <c r="AC1442">
        <v>12</v>
      </c>
      <c r="AD1442">
        <v>9.57</v>
      </c>
      <c r="AE1442">
        <v>16.91</v>
      </c>
      <c r="AF1442">
        <v>16.72</v>
      </c>
      <c r="AG1442">
        <v>22.37</v>
      </c>
      <c r="AH1442">
        <v>25.42</v>
      </c>
      <c r="AI1442">
        <v>25.39</v>
      </c>
      <c r="AJ1442">
        <v>17.239999999999998</v>
      </c>
      <c r="AK1442">
        <v>16.95</v>
      </c>
      <c r="AL1442">
        <v>16.78</v>
      </c>
      <c r="AM1442" t="s">
        <v>23</v>
      </c>
      <c r="AN1442" t="s">
        <v>23</v>
      </c>
      <c r="AO1442" t="s">
        <v>23</v>
      </c>
      <c r="AP1442" t="s">
        <v>23</v>
      </c>
      <c r="AQ1442">
        <v>-12.35294118</v>
      </c>
      <c r="AR1442">
        <v>-4.7619047620000003</v>
      </c>
      <c r="AS1442">
        <v>45.571428570000002</v>
      </c>
      <c r="AT1442">
        <v>19</v>
      </c>
      <c r="AU1442">
        <v>15.063063059999999</v>
      </c>
      <c r="AV1442">
        <v>25.420454549999999</v>
      </c>
      <c r="AW1442">
        <v>18.554744530000001</v>
      </c>
      <c r="AX1442">
        <v>21.887931030000001</v>
      </c>
      <c r="AY1442">
        <v>11.26797386</v>
      </c>
      <c r="AZ1442">
        <v>13.56</v>
      </c>
      <c r="BA1442">
        <v>11.572413790000001</v>
      </c>
    </row>
    <row r="1443" spans="1:53" ht="14.4" hidden="1">
      <c r="A1443" t="s">
        <v>2889</v>
      </c>
      <c r="B1443" t="s">
        <v>2890</v>
      </c>
      <c r="C1443">
        <v>10102020</v>
      </c>
      <c r="D1443">
        <v>1311</v>
      </c>
      <c r="E1443">
        <v>2.7337647600000001</v>
      </c>
      <c r="F1443">
        <v>101020</v>
      </c>
      <c r="G1443">
        <v>10</v>
      </c>
      <c r="H1443">
        <v>10102020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e">
        <v>#N/A</v>
      </c>
      <c r="R1443">
        <v>0</v>
      </c>
      <c r="S1443">
        <v>0</v>
      </c>
      <c r="T1443">
        <v>-0.46</v>
      </c>
      <c r="U1443">
        <v>2.2000000000000002</v>
      </c>
      <c r="V1443">
        <v>1.02</v>
      </c>
      <c r="W1443">
        <v>-0.88</v>
      </c>
      <c r="X1443" t="e">
        <v>#N/A</v>
      </c>
      <c r="Y1443" t="e">
        <v>#N/A</v>
      </c>
      <c r="Z1443" t="e">
        <v>#N/A</v>
      </c>
      <c r="AA1443" t="e">
        <v>#N/A</v>
      </c>
      <c r="AB1443" t="e">
        <v>#N/A</v>
      </c>
      <c r="AC1443" t="e">
        <v>#N/A</v>
      </c>
      <c r="AD1443" t="e">
        <v>#N/A</v>
      </c>
      <c r="AE1443" t="e">
        <v>#N/A</v>
      </c>
      <c r="AF1443" t="e">
        <v>#N/A</v>
      </c>
      <c r="AG1443" t="e">
        <v>#N/A</v>
      </c>
      <c r="AH1443" t="e">
        <v>#N/A</v>
      </c>
      <c r="AI1443">
        <v>12.68</v>
      </c>
      <c r="AJ1443">
        <v>11.99</v>
      </c>
      <c r="AK1443">
        <v>13.21</v>
      </c>
      <c r="AL1443">
        <v>14.61</v>
      </c>
      <c r="AM1443" t="s">
        <v>23</v>
      </c>
      <c r="AN1443" t="s">
        <v>23</v>
      </c>
      <c r="AO1443" t="s">
        <v>23</v>
      </c>
      <c r="AP1443" t="s">
        <v>23</v>
      </c>
      <c r="AQ1443" t="s">
        <v>23</v>
      </c>
      <c r="AR1443" t="s">
        <v>23</v>
      </c>
      <c r="AS1443" t="s">
        <v>23</v>
      </c>
      <c r="AT1443" t="s">
        <v>23</v>
      </c>
      <c r="AU1443" t="s">
        <v>23</v>
      </c>
      <c r="AV1443" t="s">
        <v>23</v>
      </c>
      <c r="AW1443" t="s">
        <v>23</v>
      </c>
      <c r="AX1443">
        <v>-27.565217390000001</v>
      </c>
      <c r="AY1443">
        <v>5.45</v>
      </c>
      <c r="AZ1443">
        <v>12.95098039</v>
      </c>
      <c r="BA1443">
        <v>-16.602272729999999</v>
      </c>
    </row>
    <row r="1444" spans="1:53" ht="14.4" hidden="1">
      <c r="A1444" t="s">
        <v>2891</v>
      </c>
      <c r="B1444" t="s">
        <v>2892</v>
      </c>
      <c r="C1444">
        <v>40101015</v>
      </c>
      <c r="D1444">
        <v>6020</v>
      </c>
      <c r="E1444">
        <v>2.7276256700000001</v>
      </c>
      <c r="F1444">
        <v>401010</v>
      </c>
      <c r="G1444">
        <v>40</v>
      </c>
      <c r="H1444">
        <v>40101015</v>
      </c>
      <c r="I1444">
        <v>1.90</v>
      </c>
      <c r="J1444">
        <v>2.12</v>
      </c>
      <c r="K1444">
        <v>1.95</v>
      </c>
      <c r="L1444">
        <v>2.1800000000000002</v>
      </c>
      <c r="M1444">
        <v>2.4900000000000002</v>
      </c>
      <c r="N1444">
        <v>2.5</v>
      </c>
      <c r="O1444">
        <v>2.90</v>
      </c>
      <c r="P1444">
        <v>3.19</v>
      </c>
      <c r="Q1444">
        <v>4.4000000000000004</v>
      </c>
      <c r="R1444">
        <v>5.03</v>
      </c>
      <c r="S1444">
        <v>3.64</v>
      </c>
      <c r="T1444">
        <v>3.47</v>
      </c>
      <c r="U1444">
        <v>5.69</v>
      </c>
      <c r="V1444">
        <v>5.42</v>
      </c>
      <c r="W1444">
        <v>4.5199999999999996</v>
      </c>
      <c r="X1444">
        <v>27.05</v>
      </c>
      <c r="Y1444">
        <v>27.29</v>
      </c>
      <c r="Z1444">
        <v>28.95</v>
      </c>
      <c r="AA1444">
        <v>39.119999999999997</v>
      </c>
      <c r="AB1444">
        <v>42.81</v>
      </c>
      <c r="AC1444">
        <v>46.52</v>
      </c>
      <c r="AD1444">
        <v>70.45</v>
      </c>
      <c r="AE1444">
        <v>69.849999999999994</v>
      </c>
      <c r="AF1444">
        <v>70.31</v>
      </c>
      <c r="AG1444">
        <v>83.25</v>
      </c>
      <c r="AH1444">
        <v>73.040000000000006</v>
      </c>
      <c r="AI1444">
        <v>81.53</v>
      </c>
      <c r="AJ1444">
        <v>84.43</v>
      </c>
      <c r="AK1444">
        <v>65.81</v>
      </c>
      <c r="AL1444">
        <v>64.19</v>
      </c>
      <c r="AM1444">
        <v>14.23684211</v>
      </c>
      <c r="AN1444">
        <v>12.872641509999999</v>
      </c>
      <c r="AO1444">
        <v>14.84615385</v>
      </c>
      <c r="AP1444">
        <v>17.944954129999999</v>
      </c>
      <c r="AQ1444">
        <v>17.19277108</v>
      </c>
      <c r="AR1444">
        <v>18.608000000000001</v>
      </c>
      <c r="AS1444">
        <v>24.29310345</v>
      </c>
      <c r="AT1444">
        <v>21.896551720000001</v>
      </c>
      <c r="AU1444">
        <v>15.97954545</v>
      </c>
      <c r="AV1444">
        <v>16.550695829999999</v>
      </c>
      <c r="AW1444">
        <v>20.065934070000001</v>
      </c>
      <c r="AX1444">
        <v>23.495677229999998</v>
      </c>
      <c r="AY1444">
        <v>14.83831283</v>
      </c>
      <c r="AZ1444">
        <v>12.142066420000001</v>
      </c>
      <c r="BA1444">
        <v>14.201327429999999</v>
      </c>
    </row>
    <row r="1445" spans="1:53" ht="14.4" hidden="1">
      <c r="A1445" t="s">
        <v>2893</v>
      </c>
      <c r="B1445" t="s">
        <v>2894</v>
      </c>
      <c r="C1445">
        <v>20302010</v>
      </c>
      <c r="D1445">
        <v>4512</v>
      </c>
      <c r="E1445">
        <v>2.7264532199999998</v>
      </c>
      <c r="F1445">
        <v>203020</v>
      </c>
      <c r="G1445">
        <v>20</v>
      </c>
      <c r="H1445">
        <v>20302010</v>
      </c>
      <c r="I1445">
        <v>0.31</v>
      </c>
      <c r="J1445">
        <v>0.28000000000000003</v>
      </c>
      <c r="K1445">
        <v>0.40</v>
      </c>
      <c r="L1445">
        <v>0.52</v>
      </c>
      <c r="M1445">
        <v>1.19</v>
      </c>
      <c r="N1445">
        <v>1.98</v>
      </c>
      <c r="O1445">
        <v>2.2200000000000002</v>
      </c>
      <c r="P1445">
        <v>3.47</v>
      </c>
      <c r="Q1445">
        <v>0.60</v>
      </c>
      <c r="R1445">
        <v>1.91</v>
      </c>
      <c r="S1445">
        <v>-4.88</v>
      </c>
      <c r="T1445">
        <v>-0.56999999999999995</v>
      </c>
      <c r="U1445">
        <v>-1.1200000000000001</v>
      </c>
      <c r="V1445">
        <v>-0.93</v>
      </c>
      <c r="W1445">
        <v>-2.2999999999999998</v>
      </c>
      <c r="X1445">
        <v>6.61</v>
      </c>
      <c r="Y1445">
        <v>5.20</v>
      </c>
      <c r="Z1445">
        <v>5.72</v>
      </c>
      <c r="AA1445">
        <v>8.5399999999999991</v>
      </c>
      <c r="AB1445">
        <v>15.86</v>
      </c>
      <c r="AC1445">
        <v>22.65</v>
      </c>
      <c r="AD1445">
        <v>22.42</v>
      </c>
      <c r="AE1445">
        <v>22.34</v>
      </c>
      <c r="AF1445">
        <v>16.059999999999999</v>
      </c>
      <c r="AG1445">
        <v>18.72</v>
      </c>
      <c r="AH1445">
        <v>14.54</v>
      </c>
      <c r="AI1445">
        <v>14.24</v>
      </c>
      <c r="AJ1445">
        <v>6.48</v>
      </c>
      <c r="AK1445">
        <v>5.55</v>
      </c>
      <c r="AL1445">
        <v>7.86</v>
      </c>
      <c r="AM1445">
        <v>21.322580649999999</v>
      </c>
      <c r="AN1445">
        <v>18.571428569999998</v>
      </c>
      <c r="AO1445">
        <v>14.30</v>
      </c>
      <c r="AP1445">
        <v>16.42307692</v>
      </c>
      <c r="AQ1445">
        <v>13.32773109</v>
      </c>
      <c r="AR1445">
        <v>11.43939394</v>
      </c>
      <c r="AS1445">
        <v>10.0990991</v>
      </c>
      <c r="AT1445">
        <v>6.4380403460000002</v>
      </c>
      <c r="AU1445">
        <v>26.766666669999999</v>
      </c>
      <c r="AV1445">
        <v>9.8010471199999998</v>
      </c>
      <c r="AW1445">
        <v>-2.9795081969999999</v>
      </c>
      <c r="AX1445">
        <v>-24.98245614</v>
      </c>
      <c r="AY1445">
        <v>-5.7857142860000002</v>
      </c>
      <c r="AZ1445">
        <v>-5.9677419350000003</v>
      </c>
      <c r="BA1445">
        <v>-3.4173913040000001</v>
      </c>
    </row>
    <row r="1446" spans="1:53" ht="14.4" hidden="1">
      <c r="A1446" t="s">
        <v>2895</v>
      </c>
      <c r="B1446" t="s">
        <v>2896</v>
      </c>
      <c r="C1446">
        <v>20202010</v>
      </c>
      <c r="D1446">
        <v>7389</v>
      </c>
      <c r="E1446">
        <v>2.7263200699999999</v>
      </c>
      <c r="F1446">
        <v>202020</v>
      </c>
      <c r="G1446">
        <v>20</v>
      </c>
      <c r="H1446">
        <v>20202010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e">
        <v>#N/A</v>
      </c>
      <c r="R1446">
        <v>0.23</v>
      </c>
      <c r="S1446">
        <v>-0.56000000000000005</v>
      </c>
      <c r="T1446">
        <v>0.11</v>
      </c>
      <c r="U1446">
        <v>0.43</v>
      </c>
      <c r="V1446">
        <v>0.26</v>
      </c>
      <c r="W1446">
        <v>-0.74</v>
      </c>
      <c r="X1446" t="e">
        <v>#N/A</v>
      </c>
      <c r="Y1446" t="e">
        <v>#N/A</v>
      </c>
      <c r="Z1446" t="e">
        <v>#N/A</v>
      </c>
      <c r="AA1446" t="e">
        <v>#N/A</v>
      </c>
      <c r="AB1446" t="e">
        <v>#N/A</v>
      </c>
      <c r="AC1446" t="e">
        <v>#N/A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>
        <v>19.04</v>
      </c>
      <c r="AJ1446">
        <v>13</v>
      </c>
      <c r="AK1446">
        <v>16.57</v>
      </c>
      <c r="AL1446">
        <v>18.73</v>
      </c>
      <c r="AM1446" t="s">
        <v>23</v>
      </c>
      <c r="AN1446" t="s">
        <v>23</v>
      </c>
      <c r="AO1446" t="s">
        <v>23</v>
      </c>
      <c r="AP1446" t="s">
        <v>23</v>
      </c>
      <c r="AQ1446" t="s">
        <v>23</v>
      </c>
      <c r="AR1446" t="s">
        <v>23</v>
      </c>
      <c r="AS1446" t="s">
        <v>23</v>
      </c>
      <c r="AT1446" t="s">
        <v>23</v>
      </c>
      <c r="AU1446" t="s">
        <v>23</v>
      </c>
      <c r="AV1446" t="s">
        <v>23</v>
      </c>
      <c r="AW1446" t="s">
        <v>23</v>
      </c>
      <c r="AX1446">
        <v>173.0909091</v>
      </c>
      <c r="AY1446">
        <v>30.232558139999998</v>
      </c>
      <c r="AZ1446">
        <v>63.73076923</v>
      </c>
      <c r="BA1446">
        <v>-25.31081081</v>
      </c>
    </row>
    <row r="1447" spans="1:53" ht="14.4" hidden="1">
      <c r="A1447" t="s">
        <v>2897</v>
      </c>
      <c r="B1447" t="s">
        <v>2898</v>
      </c>
      <c r="C1447">
        <v>10102040</v>
      </c>
      <c r="D1447">
        <v>4412</v>
      </c>
      <c r="E1447">
        <v>2.71188144</v>
      </c>
      <c r="F1447">
        <v>101020</v>
      </c>
      <c r="G1447">
        <v>10</v>
      </c>
      <c r="H1447">
        <v>10102040</v>
      </c>
      <c r="I1447">
        <v>-0.14000000000000001</v>
      </c>
      <c r="J1447">
        <v>-2.88</v>
      </c>
      <c r="K1447">
        <v>-0.64</v>
      </c>
      <c r="L1447">
        <v>0.11</v>
      </c>
      <c r="M1447">
        <v>0.30</v>
      </c>
      <c r="N1447">
        <v>1.20</v>
      </c>
      <c r="O1447">
        <v>-0.15</v>
      </c>
      <c r="P1447">
        <v>-0.73</v>
      </c>
      <c r="Q1447">
        <v>-0.55000000000000004</v>
      </c>
      <c r="R1447">
        <v>-0.97</v>
      </c>
      <c r="S1447">
        <v>1.67</v>
      </c>
      <c r="T1447">
        <v>-4.28</v>
      </c>
      <c r="U1447">
        <v>10.34</v>
      </c>
      <c r="V1447">
        <v>10.029999999999999</v>
      </c>
      <c r="W1447">
        <v>13.15</v>
      </c>
      <c r="X1447">
        <v>10.11</v>
      </c>
      <c r="Y1447">
        <v>4.8899999999999997</v>
      </c>
      <c r="Z1447">
        <v>7.11</v>
      </c>
      <c r="AA1447">
        <v>11.79</v>
      </c>
      <c r="AB1447">
        <v>8.69</v>
      </c>
      <c r="AC1447">
        <v>8.02</v>
      </c>
      <c r="AD1447">
        <v>4.53</v>
      </c>
      <c r="AE1447">
        <v>3.05</v>
      </c>
      <c r="AF1447">
        <v>1.76</v>
      </c>
      <c r="AG1447">
        <v>39.340000000000003</v>
      </c>
      <c r="AH1447">
        <v>11.19</v>
      </c>
      <c r="AI1447">
        <v>12.81</v>
      </c>
      <c r="AJ1447">
        <v>53.77</v>
      </c>
      <c r="AK1447">
        <v>60.80</v>
      </c>
      <c r="AL1447">
        <v>49.69</v>
      </c>
      <c r="AM1447">
        <v>-72.214285709999999</v>
      </c>
      <c r="AN1447">
        <v>-1.6979166670000001</v>
      </c>
      <c r="AO1447">
        <v>-11.109375</v>
      </c>
      <c r="AP1447">
        <v>107.1818182</v>
      </c>
      <c r="AQ1447">
        <v>28.966666669999999</v>
      </c>
      <c r="AR1447">
        <v>6.6833333330000002</v>
      </c>
      <c r="AS1447">
        <v>-30.20</v>
      </c>
      <c r="AT1447">
        <v>-4.1780821919999998</v>
      </c>
      <c r="AU1447">
        <v>-3.20</v>
      </c>
      <c r="AV1447">
        <v>-40.556701029999999</v>
      </c>
      <c r="AW1447">
        <v>6.700598802</v>
      </c>
      <c r="AX1447">
        <v>-2.9929906540000002</v>
      </c>
      <c r="AY1447">
        <v>5.2001934240000001</v>
      </c>
      <c r="AZ1447">
        <v>6.0618145559999999</v>
      </c>
      <c r="BA1447">
        <v>3.7787072240000001</v>
      </c>
    </row>
    <row r="1448" spans="1:53" ht="14.4" hidden="1">
      <c r="A1448" t="s">
        <v>2899</v>
      </c>
      <c r="B1448" t="s">
        <v>2900</v>
      </c>
      <c r="C1448">
        <v>20202010</v>
      </c>
      <c r="D1448">
        <v>7363</v>
      </c>
      <c r="E1448">
        <v>2.7091459200000001</v>
      </c>
      <c r="F1448">
        <v>202020</v>
      </c>
      <c r="G1448">
        <v>20</v>
      </c>
      <c r="H1448">
        <v>20202010</v>
      </c>
      <c r="I1448">
        <v>-3.26</v>
      </c>
      <c r="J1448">
        <v>3.04</v>
      </c>
      <c r="K1448">
        <v>2.4700000000000002</v>
      </c>
      <c r="L1448">
        <v>3.62</v>
      </c>
      <c r="M1448">
        <v>5.30</v>
      </c>
      <c r="N1448">
        <v>5.40</v>
      </c>
      <c r="O1448">
        <v>6.27</v>
      </c>
      <c r="P1448">
        <v>8.0399999999999991</v>
      </c>
      <c r="Q1448">
        <v>8.56</v>
      </c>
      <c r="R1448">
        <v>7.72</v>
      </c>
      <c r="S1448">
        <v>0.41</v>
      </c>
      <c r="T1448">
        <v>6.91</v>
      </c>
      <c r="U1448">
        <v>7.08</v>
      </c>
      <c r="V1448">
        <v>1.76</v>
      </c>
      <c r="W1448">
        <v>3.01</v>
      </c>
      <c r="X1448">
        <v>62.76</v>
      </c>
      <c r="Y1448">
        <v>35.75</v>
      </c>
      <c r="Z1448">
        <v>42.44</v>
      </c>
      <c r="AA1448">
        <v>85.86</v>
      </c>
      <c r="AB1448">
        <v>68.17</v>
      </c>
      <c r="AC1448">
        <v>84.29</v>
      </c>
      <c r="AD1448">
        <v>88.87</v>
      </c>
      <c r="AE1448">
        <v>126.11</v>
      </c>
      <c r="AF1448">
        <v>64.80</v>
      </c>
      <c r="AG1448">
        <v>97.10</v>
      </c>
      <c r="AH1448">
        <v>90.18</v>
      </c>
      <c r="AI1448">
        <v>97.33</v>
      </c>
      <c r="AJ1448">
        <v>83.21</v>
      </c>
      <c r="AK1448">
        <v>79.47</v>
      </c>
      <c r="AL1448">
        <v>57.72</v>
      </c>
      <c r="AM1448">
        <v>-19.251533739999999</v>
      </c>
      <c r="AN1448">
        <v>11.75986842</v>
      </c>
      <c r="AO1448">
        <v>17.182186229999999</v>
      </c>
      <c r="AP1448">
        <v>23.71823204</v>
      </c>
      <c r="AQ1448">
        <v>12.86226415</v>
      </c>
      <c r="AR1448">
        <v>15.60925926</v>
      </c>
      <c r="AS1448">
        <v>14.173843700000001</v>
      </c>
      <c r="AT1448">
        <v>15.68532338</v>
      </c>
      <c r="AU1448">
        <v>7.5700934579999997</v>
      </c>
      <c r="AV1448">
        <v>12.577720210000001</v>
      </c>
      <c r="AW1448">
        <v>219.95121950000001</v>
      </c>
      <c r="AX1448">
        <v>14.085383500000001</v>
      </c>
      <c r="AY1448">
        <v>11.75282486</v>
      </c>
      <c r="AZ1448">
        <v>45.153409089999997</v>
      </c>
      <c r="BA1448">
        <v>19.176079730000001</v>
      </c>
    </row>
    <row r="1449" spans="1:53" ht="14.4" hidden="1">
      <c r="A1449" t="s">
        <v>2901</v>
      </c>
      <c r="B1449" t="s">
        <v>2902</v>
      </c>
      <c r="C1449">
        <v>20301010</v>
      </c>
      <c r="D1449">
        <v>4731</v>
      </c>
      <c r="E1449">
        <v>2.70871328</v>
      </c>
      <c r="F1449">
        <v>203010</v>
      </c>
      <c r="G1449">
        <v>20</v>
      </c>
      <c r="H1449">
        <v>20301010</v>
      </c>
      <c r="I1449">
        <v>1.1599999999999999</v>
      </c>
      <c r="J1449">
        <v>1.57</v>
      </c>
      <c r="K1449">
        <v>1.83</v>
      </c>
      <c r="L1449">
        <v>1.87</v>
      </c>
      <c r="M1449">
        <v>1.40</v>
      </c>
      <c r="N1449">
        <v>1.97</v>
      </c>
      <c r="O1449">
        <v>2.2000000000000002</v>
      </c>
      <c r="P1449">
        <v>4.05</v>
      </c>
      <c r="Q1449">
        <v>6.01</v>
      </c>
      <c r="R1449">
        <v>3.20</v>
      </c>
      <c r="S1449">
        <v>2.19</v>
      </c>
      <c r="T1449">
        <v>5.0599999999999996</v>
      </c>
      <c r="U1449">
        <v>10.64</v>
      </c>
      <c r="V1449">
        <v>5.24</v>
      </c>
      <c r="W1449">
        <v>1.70</v>
      </c>
      <c r="X1449">
        <v>35.14</v>
      </c>
      <c r="Y1449">
        <v>32.43</v>
      </c>
      <c r="Z1449">
        <v>33.60</v>
      </c>
      <c r="AA1449">
        <v>39.880000000000003</v>
      </c>
      <c r="AB1449">
        <v>38.08</v>
      </c>
      <c r="AC1449">
        <v>32.950000000000003</v>
      </c>
      <c r="AD1449">
        <v>43.75</v>
      </c>
      <c r="AE1449">
        <v>47.90</v>
      </c>
      <c r="AF1449">
        <v>37.07</v>
      </c>
      <c r="AG1449">
        <v>51.29</v>
      </c>
      <c r="AH1449">
        <v>57</v>
      </c>
      <c r="AI1449">
        <v>84.24</v>
      </c>
      <c r="AJ1449">
        <v>79.489999999999995</v>
      </c>
      <c r="AK1449">
        <v>91.94</v>
      </c>
      <c r="AL1449">
        <v>44.56</v>
      </c>
      <c r="AM1449">
        <v>30.29310345</v>
      </c>
      <c r="AN1449">
        <v>20.656050960000002</v>
      </c>
      <c r="AO1449">
        <v>18.360655739999999</v>
      </c>
      <c r="AP1449">
        <v>21.326203209999999</v>
      </c>
      <c r="AQ1449">
        <v>27.20</v>
      </c>
      <c r="AR1449">
        <v>16.725888319999999</v>
      </c>
      <c r="AS1449">
        <v>19.886363639999999</v>
      </c>
      <c r="AT1449">
        <v>11.827160490000001</v>
      </c>
      <c r="AU1449">
        <v>6.1680532450000003</v>
      </c>
      <c r="AV1449">
        <v>16.028125</v>
      </c>
      <c r="AW1449">
        <v>26.027397260000001</v>
      </c>
      <c r="AX1449">
        <v>16.648221339999999</v>
      </c>
      <c r="AY1449">
        <v>7.4708646620000003</v>
      </c>
      <c r="AZ1449">
        <v>17.545801529999999</v>
      </c>
      <c r="BA1449">
        <v>26.211764710000001</v>
      </c>
    </row>
    <row r="1450" spans="1:53" ht="14.4" hidden="1">
      <c r="A1450" t="s">
        <v>2903</v>
      </c>
      <c r="B1450" t="s">
        <v>2904</v>
      </c>
      <c r="C1450">
        <v>35201010</v>
      </c>
      <c r="D1450">
        <v>2836</v>
      </c>
      <c r="E1450">
        <v>2.7051411500000002</v>
      </c>
      <c r="F1450">
        <v>352010</v>
      </c>
      <c r="G1450">
        <v>35</v>
      </c>
      <c r="H1450">
        <v>35201010</v>
      </c>
      <c r="I1450">
        <v>-0.59</v>
      </c>
      <c r="J1450">
        <v>-0.51</v>
      </c>
      <c r="K1450">
        <v>-0.81</v>
      </c>
      <c r="L1450">
        <v>-6.95</v>
      </c>
      <c r="M1450">
        <v>-2.23</v>
      </c>
      <c r="N1450">
        <v>-0.97</v>
      </c>
      <c r="O1450">
        <v>-1.18</v>
      </c>
      <c r="P1450">
        <v>-0.52</v>
      </c>
      <c r="Q1450">
        <v>-0.20</v>
      </c>
      <c r="R1450">
        <v>-0.22</v>
      </c>
      <c r="S1450">
        <v>0.06</v>
      </c>
      <c r="T1450">
        <v>-0.16</v>
      </c>
      <c r="U1450">
        <v>-0.35</v>
      </c>
      <c r="V1450">
        <v>-0.070000000000000007</v>
      </c>
      <c r="W1450">
        <v>0.20</v>
      </c>
      <c r="X1450">
        <v>2.56</v>
      </c>
      <c r="Y1450">
        <v>1.82</v>
      </c>
      <c r="Z1450">
        <v>1.26</v>
      </c>
      <c r="AA1450">
        <v>3.23</v>
      </c>
      <c r="AB1450">
        <v>3.04</v>
      </c>
      <c r="AC1450">
        <v>2.58</v>
      </c>
      <c r="AD1450">
        <v>3</v>
      </c>
      <c r="AE1450">
        <v>5.45</v>
      </c>
      <c r="AF1450">
        <v>17.399999999999999</v>
      </c>
      <c r="AG1450">
        <v>17.399999999999999</v>
      </c>
      <c r="AH1450">
        <v>30.88</v>
      </c>
      <c r="AI1450">
        <v>39.299999999999997</v>
      </c>
      <c r="AJ1450">
        <v>26.34</v>
      </c>
      <c r="AK1450">
        <v>35.61</v>
      </c>
      <c r="AL1450">
        <v>54.91</v>
      </c>
      <c r="AM1450">
        <v>-4.3389830509999996</v>
      </c>
      <c r="AN1450">
        <v>-3.5686274509999998</v>
      </c>
      <c r="AO1450">
        <v>-1.5555555560000001</v>
      </c>
      <c r="AP1450">
        <v>-0.46474820100000003</v>
      </c>
      <c r="AQ1450">
        <v>-1.3632287000000001</v>
      </c>
      <c r="AR1450">
        <v>-2.6597938139999999</v>
      </c>
      <c r="AS1450">
        <v>-2.5423728809999999</v>
      </c>
      <c r="AT1450">
        <v>-10.48076923</v>
      </c>
      <c r="AU1450">
        <v>-87</v>
      </c>
      <c r="AV1450">
        <v>-79.090909089999997</v>
      </c>
      <c r="AW1450">
        <v>514.66666669999995</v>
      </c>
      <c r="AX1450">
        <v>-245.625</v>
      </c>
      <c r="AY1450">
        <v>-75.257142860000002</v>
      </c>
      <c r="AZ1450">
        <v>-508.7142857</v>
      </c>
      <c r="BA1450">
        <v>274.55</v>
      </c>
    </row>
    <row r="1451" spans="1:53" ht="14.4" hidden="1">
      <c r="A1451" t="s">
        <v>2905</v>
      </c>
      <c r="B1451" t="s">
        <v>2906</v>
      </c>
      <c r="C1451">
        <v>20304030</v>
      </c>
      <c r="D1451">
        <v>4210</v>
      </c>
      <c r="E1451">
        <v>2.6983276799999998</v>
      </c>
      <c r="F1451">
        <v>203040</v>
      </c>
      <c r="G1451">
        <v>20</v>
      </c>
      <c r="H1451">
        <v>20304030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>
        <v>0.81</v>
      </c>
      <c r="O1451">
        <v>0.90</v>
      </c>
      <c r="P1451">
        <v>2.2200000000000002</v>
      </c>
      <c r="Q1451">
        <v>1.52</v>
      </c>
      <c r="R1451">
        <v>0.83</v>
      </c>
      <c r="S1451">
        <v>1.19</v>
      </c>
      <c r="T1451">
        <v>2.2799999999999998</v>
      </c>
      <c r="U1451">
        <v>2.56</v>
      </c>
      <c r="V1451">
        <v>1.34</v>
      </c>
      <c r="W1451">
        <v>0.66</v>
      </c>
      <c r="X1451" t="e">
        <v>#N/A</v>
      </c>
      <c r="Y1451" t="e">
        <v>#N/A</v>
      </c>
      <c r="Z1451" t="e">
        <v>#N/A</v>
      </c>
      <c r="AA1451" t="e">
        <v>#N/A</v>
      </c>
      <c r="AB1451" t="e">
        <v>#N/A</v>
      </c>
      <c r="AC1451" t="e">
        <v>#N/A</v>
      </c>
      <c r="AD1451" t="e">
        <v>#N/A</v>
      </c>
      <c r="AE1451">
        <v>28.56</v>
      </c>
      <c r="AF1451">
        <v>18.670000000000002</v>
      </c>
      <c r="AG1451">
        <v>21.82</v>
      </c>
      <c r="AH1451">
        <v>20.70</v>
      </c>
      <c r="AI1451">
        <v>26.91</v>
      </c>
      <c r="AJ1451">
        <v>23.40</v>
      </c>
      <c r="AK1451">
        <v>25.45</v>
      </c>
      <c r="AL1451">
        <v>29.28</v>
      </c>
      <c r="AM1451" t="s">
        <v>23</v>
      </c>
      <c r="AN1451" t="s">
        <v>23</v>
      </c>
      <c r="AO1451" t="s">
        <v>23</v>
      </c>
      <c r="AP1451" t="s">
        <v>23</v>
      </c>
      <c r="AQ1451" t="s">
        <v>23</v>
      </c>
      <c r="AR1451" t="s">
        <v>23</v>
      </c>
      <c r="AS1451" t="s">
        <v>23</v>
      </c>
      <c r="AT1451">
        <v>12.864864860000001</v>
      </c>
      <c r="AU1451">
        <v>12.28289474</v>
      </c>
      <c r="AV1451">
        <v>26.289156630000001</v>
      </c>
      <c r="AW1451">
        <v>17.394957980000001</v>
      </c>
      <c r="AX1451">
        <v>11.80263158</v>
      </c>
      <c r="AY1451">
        <v>9.140625</v>
      </c>
      <c r="AZ1451">
        <v>18.992537309999999</v>
      </c>
      <c r="BA1451">
        <v>44.363636360000001</v>
      </c>
    </row>
    <row r="1452" spans="1:53" ht="14.4" hidden="1">
      <c r="A1452" t="s">
        <v>2907</v>
      </c>
      <c r="B1452" t="s">
        <v>2908</v>
      </c>
      <c r="C1452">
        <v>55104010</v>
      </c>
      <c r="D1452">
        <v>4941</v>
      </c>
      <c r="E1452">
        <v>2.6959110900000001</v>
      </c>
      <c r="F1452">
        <v>551040</v>
      </c>
      <c r="G1452">
        <v>55</v>
      </c>
      <c r="H1452">
        <v>55104010</v>
      </c>
      <c r="I1452">
        <v>1.81</v>
      </c>
      <c r="J1452">
        <v>0.90</v>
      </c>
      <c r="K1452">
        <v>1.17</v>
      </c>
      <c r="L1452">
        <v>1.02</v>
      </c>
      <c r="M1452">
        <v>1.19</v>
      </c>
      <c r="N1452">
        <v>0.94</v>
      </c>
      <c r="O1452">
        <v>1.01</v>
      </c>
      <c r="P1452">
        <v>1.40</v>
      </c>
      <c r="Q1452">
        <v>1.36</v>
      </c>
      <c r="R1452">
        <v>1.31</v>
      </c>
      <c r="S1452">
        <v>1.97</v>
      </c>
      <c r="T1452">
        <v>1.96</v>
      </c>
      <c r="U1452">
        <v>1.77</v>
      </c>
      <c r="V1452">
        <v>0.91</v>
      </c>
      <c r="W1452">
        <v>3.25</v>
      </c>
      <c r="X1452">
        <v>37.270000000000003</v>
      </c>
      <c r="Y1452">
        <v>18.260000000000002</v>
      </c>
      <c r="Z1452">
        <v>18.350000000000001</v>
      </c>
      <c r="AA1452">
        <v>23.07</v>
      </c>
      <c r="AB1452">
        <v>24.61</v>
      </c>
      <c r="AC1452">
        <v>23.27</v>
      </c>
      <c r="AD1452">
        <v>33.90</v>
      </c>
      <c r="AE1452">
        <v>45.35</v>
      </c>
      <c r="AF1452">
        <v>47.66</v>
      </c>
      <c r="AG1452">
        <v>51.56</v>
      </c>
      <c r="AH1452">
        <v>54.03</v>
      </c>
      <c r="AI1452">
        <v>71.86</v>
      </c>
      <c r="AJ1452">
        <v>60.64</v>
      </c>
      <c r="AK1452">
        <v>51.87</v>
      </c>
      <c r="AL1452">
        <v>45.33</v>
      </c>
      <c r="AM1452">
        <v>20.591160219999999</v>
      </c>
      <c r="AN1452">
        <v>20.288888889999999</v>
      </c>
      <c r="AO1452">
        <v>15.683760680000001</v>
      </c>
      <c r="AP1452">
        <v>22.617647059999999</v>
      </c>
      <c r="AQ1452">
        <v>20.680672269999999</v>
      </c>
      <c r="AR1452">
        <v>24.755319149999998</v>
      </c>
      <c r="AS1452">
        <v>33.564356439999997</v>
      </c>
      <c r="AT1452">
        <v>32.392857139999997</v>
      </c>
      <c r="AU1452">
        <v>35.044117649999997</v>
      </c>
      <c r="AV1452">
        <v>39.358778630000003</v>
      </c>
      <c r="AW1452">
        <v>27.426395939999999</v>
      </c>
      <c r="AX1452">
        <v>36.66326531</v>
      </c>
      <c r="AY1452">
        <v>34.25988701</v>
      </c>
      <c r="AZ1452">
        <v>57</v>
      </c>
      <c r="BA1452">
        <v>13.947692310000001</v>
      </c>
    </row>
    <row r="1453" spans="1:53" ht="14.4" hidden="1">
      <c r="A1453" t="s">
        <v>2909</v>
      </c>
      <c r="B1453" t="s">
        <v>2910</v>
      </c>
      <c r="C1453">
        <v>45103010</v>
      </c>
      <c r="D1453">
        <v>7370</v>
      </c>
      <c r="E1453">
        <v>2.6944960199999999</v>
      </c>
      <c r="F1453">
        <v>451030</v>
      </c>
      <c r="G1453">
        <v>45</v>
      </c>
      <c r="H1453">
        <v>45103010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>
        <v>-1.36</v>
      </c>
      <c r="R1453">
        <v>-0.63</v>
      </c>
      <c r="S1453">
        <v>-2.44</v>
      </c>
      <c r="T1453">
        <v>-0.75</v>
      </c>
      <c r="U1453">
        <v>-1.35</v>
      </c>
      <c r="V1453">
        <v>-1.33</v>
      </c>
      <c r="W1453">
        <v>-0.69</v>
      </c>
      <c r="X1453" t="e">
        <v>#N/A</v>
      </c>
      <c r="Y1453" t="e">
        <v>#N/A</v>
      </c>
      <c r="Z1453">
        <v>0.02</v>
      </c>
      <c r="AA1453">
        <v>1.01</v>
      </c>
      <c r="AB1453">
        <v>3.70</v>
      </c>
      <c r="AC1453">
        <v>3</v>
      </c>
      <c r="AD1453">
        <v>3.5</v>
      </c>
      <c r="AE1453">
        <v>2.44</v>
      </c>
      <c r="AF1453">
        <v>2.0499999999999998</v>
      </c>
      <c r="AG1453">
        <v>5.35</v>
      </c>
      <c r="AH1453">
        <v>29.05</v>
      </c>
      <c r="AI1453">
        <v>9.52</v>
      </c>
      <c r="AJ1453">
        <v>2.04</v>
      </c>
      <c r="AK1453">
        <v>11.03</v>
      </c>
      <c r="AL1453">
        <v>9.2100000000000009</v>
      </c>
      <c r="AM1453" t="s">
        <v>23</v>
      </c>
      <c r="AN1453" t="s">
        <v>23</v>
      </c>
      <c r="AO1453" t="s">
        <v>23</v>
      </c>
      <c r="AP1453" t="s">
        <v>23</v>
      </c>
      <c r="AQ1453" t="s">
        <v>23</v>
      </c>
      <c r="AR1453" t="s">
        <v>23</v>
      </c>
      <c r="AS1453" t="s">
        <v>23</v>
      </c>
      <c r="AT1453" t="s">
        <v>23</v>
      </c>
      <c r="AU1453">
        <v>-1.5073529409999999</v>
      </c>
      <c r="AV1453">
        <v>-8.4920634919999998</v>
      </c>
      <c r="AW1453">
        <v>-11.9057377</v>
      </c>
      <c r="AX1453">
        <v>-12.69333333</v>
      </c>
      <c r="AY1453">
        <v>-1.511111111</v>
      </c>
      <c r="AZ1453">
        <v>-8.2932330830000005</v>
      </c>
      <c r="BA1453">
        <v>-13.34782609</v>
      </c>
    </row>
    <row r="1454" spans="1:53" ht="14.4" hidden="1">
      <c r="A1454" t="s">
        <v>2911</v>
      </c>
      <c r="B1454" t="s">
        <v>2912</v>
      </c>
      <c r="C1454">
        <v>20302010</v>
      </c>
      <c r="D1454">
        <v>4512</v>
      </c>
      <c r="E1454">
        <v>2.6939614000000001</v>
      </c>
      <c r="F1454">
        <v>203020</v>
      </c>
      <c r="G1454">
        <v>20</v>
      </c>
      <c r="H1454">
        <v>20302010</v>
      </c>
      <c r="I1454">
        <v>5.48</v>
      </c>
      <c r="J1454">
        <v>6.98</v>
      </c>
      <c r="K1454">
        <v>7.35</v>
      </c>
      <c r="L1454">
        <v>9.6300000000000008</v>
      </c>
      <c r="M1454">
        <v>8.15</v>
      </c>
      <c r="N1454">
        <v>-5.13</v>
      </c>
      <c r="O1454">
        <v>7.90</v>
      </c>
      <c r="P1454">
        <v>8.7100000000000009</v>
      </c>
      <c r="Q1454">
        <v>2.0699999999999998</v>
      </c>
      <c r="R1454">
        <v>5.81</v>
      </c>
      <c r="S1454">
        <v>-14.28</v>
      </c>
      <c r="T1454">
        <v>1.03</v>
      </c>
      <c r="U1454">
        <v>7.88</v>
      </c>
      <c r="V1454">
        <v>12.78</v>
      </c>
      <c r="W1454">
        <v>14.56</v>
      </c>
      <c r="X1454">
        <v>58.84</v>
      </c>
      <c r="Y1454">
        <v>58.67</v>
      </c>
      <c r="Z1454">
        <v>99.45</v>
      </c>
      <c r="AA1454">
        <v>160.11000000000001</v>
      </c>
      <c r="AB1454">
        <v>103.64</v>
      </c>
      <c r="AC1454">
        <v>48.26</v>
      </c>
      <c r="AD1454">
        <v>90.83</v>
      </c>
      <c r="AE1454">
        <v>134.06</v>
      </c>
      <c r="AF1454">
        <v>78.709999999999994</v>
      </c>
      <c r="AG1454">
        <v>108.08</v>
      </c>
      <c r="AH1454">
        <v>77.23</v>
      </c>
      <c r="AI1454">
        <v>82.66</v>
      </c>
      <c r="AJ1454">
        <v>83.17</v>
      </c>
      <c r="AK1454">
        <v>106.31</v>
      </c>
      <c r="AL1454">
        <v>87.88</v>
      </c>
      <c r="AM1454">
        <v>10.73722628</v>
      </c>
      <c r="AN1454">
        <v>8.4054441260000008</v>
      </c>
      <c r="AO1454">
        <v>13.53061224</v>
      </c>
      <c r="AP1454">
        <v>16.62616822</v>
      </c>
      <c r="AQ1454">
        <v>12.716564419999999</v>
      </c>
      <c r="AR1454">
        <v>-9.4074074070000009</v>
      </c>
      <c r="AS1454">
        <v>11.49746835</v>
      </c>
      <c r="AT1454">
        <v>15.391504019999999</v>
      </c>
      <c r="AU1454">
        <v>38.024154590000002</v>
      </c>
      <c r="AV1454">
        <v>18.602409640000001</v>
      </c>
      <c r="AW1454">
        <v>-5.4082633050000002</v>
      </c>
      <c r="AX1454">
        <v>80.252427179999998</v>
      </c>
      <c r="AY1454">
        <v>10.554568529999999</v>
      </c>
      <c r="AZ1454">
        <v>8.3184663539999999</v>
      </c>
      <c r="BA1454">
        <v>6.0357142860000002</v>
      </c>
    </row>
    <row r="1455" spans="1:53" ht="14.4" hidden="1">
      <c r="A1455" t="s">
        <v>2913</v>
      </c>
      <c r="B1455" t="s">
        <v>2914</v>
      </c>
      <c r="C1455">
        <v>35102020</v>
      </c>
      <c r="D1455">
        <v>8090</v>
      </c>
      <c r="E1455">
        <v>2.6910033800000002</v>
      </c>
      <c r="F1455">
        <v>351020</v>
      </c>
      <c r="G1455">
        <v>35</v>
      </c>
      <c r="H1455">
        <v>35102020</v>
      </c>
      <c r="I1455" t="e">
        <v>#N/A</v>
      </c>
      <c r="J1455" t="e">
        <v>#N/A</v>
      </c>
      <c r="K1455" t="e">
        <v>#N/A</v>
      </c>
      <c r="L1455">
        <v>-0.19</v>
      </c>
      <c r="M1455">
        <v>-1.37</v>
      </c>
      <c r="N1455">
        <v>0.03</v>
      </c>
      <c r="O1455">
        <v>0.20</v>
      </c>
      <c r="P1455">
        <v>-1.64</v>
      </c>
      <c r="Q1455">
        <v>-4.96</v>
      </c>
      <c r="R1455">
        <v>-2.29</v>
      </c>
      <c r="S1455">
        <v>-3.19</v>
      </c>
      <c r="T1455">
        <v>-1.1200000000000001</v>
      </c>
      <c r="U1455">
        <v>-0.59</v>
      </c>
      <c r="V1455">
        <v>-0.09</v>
      </c>
      <c r="W1455">
        <v>-1.33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  <c r="AC1455">
        <v>20.49</v>
      </c>
      <c r="AD1455">
        <v>15.85</v>
      </c>
      <c r="AE1455">
        <v>12.10</v>
      </c>
      <c r="AF1455">
        <v>9.7899999999999991</v>
      </c>
      <c r="AG1455">
        <v>15.655</v>
      </c>
      <c r="AH1455">
        <v>29.01</v>
      </c>
      <c r="AI1455">
        <v>53.41</v>
      </c>
      <c r="AJ1455">
        <v>27.86</v>
      </c>
      <c r="AK1455">
        <v>31.99</v>
      </c>
      <c r="AL1455">
        <v>21.17</v>
      </c>
      <c r="AM1455" t="s">
        <v>23</v>
      </c>
      <c r="AN1455" t="s">
        <v>23</v>
      </c>
      <c r="AO1455" t="s">
        <v>23</v>
      </c>
      <c r="AP1455" t="s">
        <v>23</v>
      </c>
      <c r="AQ1455" t="s">
        <v>23</v>
      </c>
      <c r="AR1455">
        <v>683</v>
      </c>
      <c r="AS1455">
        <v>79.25</v>
      </c>
      <c r="AT1455">
        <v>-7.3780487800000003</v>
      </c>
      <c r="AU1455">
        <v>-1.973790323</v>
      </c>
      <c r="AV1455">
        <v>-6.8362445410000001</v>
      </c>
      <c r="AW1455">
        <v>-9.0940438869999998</v>
      </c>
      <c r="AX1455">
        <v>-47.6875</v>
      </c>
      <c r="AY1455">
        <v>-47.220338980000001</v>
      </c>
      <c r="AZ1455">
        <v>-355.44444440000001</v>
      </c>
      <c r="BA1455">
        <v>-15.91729323</v>
      </c>
    </row>
    <row r="1456" spans="1:53" ht="14.4" hidden="1">
      <c r="A1456" t="s">
        <v>2915</v>
      </c>
      <c r="B1456" t="s">
        <v>2916</v>
      </c>
      <c r="C1456">
        <v>35201010</v>
      </c>
      <c r="D1456">
        <v>2836</v>
      </c>
      <c r="E1456">
        <v>2.6857235500000001</v>
      </c>
      <c r="F1456">
        <v>352010</v>
      </c>
      <c r="G1456">
        <v>35</v>
      </c>
      <c r="H1456">
        <v>35201010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>
        <v>0</v>
      </c>
      <c r="Q1456">
        <v>-0.43</v>
      </c>
      <c r="R1456">
        <v>-1.39</v>
      </c>
      <c r="S1456">
        <v>-1.05</v>
      </c>
      <c r="T1456">
        <v>-3.59</v>
      </c>
      <c r="U1456">
        <v>-5.21</v>
      </c>
      <c r="V1456">
        <v>-5.15</v>
      </c>
      <c r="W1456">
        <v>-3.48</v>
      </c>
      <c r="X1456" t="e">
        <v>#N/A</v>
      </c>
      <c r="Y1456" t="e">
        <v>#N/A</v>
      </c>
      <c r="Z1456" t="e">
        <v>#N/A</v>
      </c>
      <c r="AA1456" t="e">
        <v>#N/A</v>
      </c>
      <c r="AB1456" t="e">
        <v>#N/A</v>
      </c>
      <c r="AC1456" t="e">
        <v>#N/A</v>
      </c>
      <c r="AD1456" t="e">
        <v>#N/A</v>
      </c>
      <c r="AE1456" t="e">
        <v>#N/A</v>
      </c>
      <c r="AF1456" t="e">
        <v>#N/A</v>
      </c>
      <c r="AG1456">
        <v>38.49</v>
      </c>
      <c r="AH1456">
        <v>72.52</v>
      </c>
      <c r="AI1456">
        <v>61.98</v>
      </c>
      <c r="AJ1456">
        <v>26.01</v>
      </c>
      <c r="AK1456">
        <v>36.5</v>
      </c>
      <c r="AL1456">
        <v>36.130000000000003</v>
      </c>
      <c r="AM1456" t="s">
        <v>23</v>
      </c>
      <c r="AN1456" t="s">
        <v>23</v>
      </c>
      <c r="AO1456" t="s">
        <v>23</v>
      </c>
      <c r="AP1456" t="s">
        <v>23</v>
      </c>
      <c r="AQ1456" t="s">
        <v>23</v>
      </c>
      <c r="AR1456" t="s">
        <v>23</v>
      </c>
      <c r="AS1456" t="s">
        <v>23</v>
      </c>
      <c r="AT1456" t="s">
        <v>23</v>
      </c>
      <c r="AU1456" t="s">
        <v>23</v>
      </c>
      <c r="AV1456">
        <v>-27.690647479999999</v>
      </c>
      <c r="AW1456">
        <v>-69.066666670000004</v>
      </c>
      <c r="AX1456">
        <v>-17.264623960000002</v>
      </c>
      <c r="AY1456">
        <v>-4.9923224570000002</v>
      </c>
      <c r="AZ1456">
        <v>-7.0873786409999999</v>
      </c>
      <c r="BA1456">
        <v>-10.38218391</v>
      </c>
    </row>
    <row r="1457" spans="1:53" ht="14.4" hidden="1">
      <c r="A1457" t="s">
        <v>2917</v>
      </c>
      <c r="B1457" t="s">
        <v>2918</v>
      </c>
      <c r="C1457">
        <v>60107010</v>
      </c>
      <c r="D1457">
        <v>6798</v>
      </c>
      <c r="E1457">
        <v>2.6847265</v>
      </c>
      <c r="F1457">
        <v>601070</v>
      </c>
      <c r="G1457">
        <v>60</v>
      </c>
      <c r="H1457">
        <v>60107010</v>
      </c>
      <c r="I1457" t="e">
        <v>#N/A</v>
      </c>
      <c r="J1457" t="e">
        <v>#N/A</v>
      </c>
      <c r="K1457">
        <v>0.73</v>
      </c>
      <c r="L1457">
        <v>1.1299999999999999</v>
      </c>
      <c r="M1457">
        <v>0.66</v>
      </c>
      <c r="N1457">
        <v>0.39</v>
      </c>
      <c r="O1457">
        <v>0.91</v>
      </c>
      <c r="P1457">
        <v>0.61</v>
      </c>
      <c r="Q1457">
        <v>0.92</v>
      </c>
      <c r="R1457">
        <v>0.91</v>
      </c>
      <c r="S1457">
        <v>0.79</v>
      </c>
      <c r="T1457">
        <v>0.88</v>
      </c>
      <c r="U1457">
        <v>0.39</v>
      </c>
      <c r="V1457">
        <v>2.11</v>
      </c>
      <c r="W1457">
        <v>0.60</v>
      </c>
      <c r="X1457" t="e">
        <v>#N/A</v>
      </c>
      <c r="Y1457" t="e">
        <v>#N/A</v>
      </c>
      <c r="Z1457" t="e">
        <v>#N/A</v>
      </c>
      <c r="AA1457" t="e">
        <v>#N/A</v>
      </c>
      <c r="AB1457" t="e">
        <v>#N/A</v>
      </c>
      <c r="AC1457">
        <v>23.45</v>
      </c>
      <c r="AD1457">
        <v>27.51</v>
      </c>
      <c r="AE1457">
        <v>25.49</v>
      </c>
      <c r="AF1457">
        <v>16.62</v>
      </c>
      <c r="AG1457">
        <v>19.18</v>
      </c>
      <c r="AH1457">
        <v>12.94</v>
      </c>
      <c r="AI1457">
        <v>19</v>
      </c>
      <c r="AJ1457">
        <v>14.09</v>
      </c>
      <c r="AK1457">
        <v>18.30</v>
      </c>
      <c r="AL1457">
        <v>21.5</v>
      </c>
      <c r="AM1457" t="s">
        <v>23</v>
      </c>
      <c r="AN1457" t="s">
        <v>23</v>
      </c>
      <c r="AO1457" t="s">
        <v>23</v>
      </c>
      <c r="AP1457" t="s">
        <v>23</v>
      </c>
      <c r="AQ1457" t="s">
        <v>23</v>
      </c>
      <c r="AR1457">
        <v>60.128205129999998</v>
      </c>
      <c r="AS1457">
        <v>30.23076923</v>
      </c>
      <c r="AT1457">
        <v>41.786885249999997</v>
      </c>
      <c r="AU1457">
        <v>18.065217390000001</v>
      </c>
      <c r="AV1457">
        <v>21.07692308</v>
      </c>
      <c r="AW1457">
        <v>16.379746839999999</v>
      </c>
      <c r="AX1457">
        <v>21.59090909</v>
      </c>
      <c r="AY1457">
        <v>36.128205129999998</v>
      </c>
      <c r="AZ1457">
        <v>8.6729857819999996</v>
      </c>
      <c r="BA1457">
        <v>35.833333330000002</v>
      </c>
    </row>
    <row r="1458" spans="1:53" ht="14.4" hidden="1">
      <c r="A1458" t="s">
        <v>2919</v>
      </c>
      <c r="B1458" t="s">
        <v>2920</v>
      </c>
      <c r="C1458">
        <v>20104010</v>
      </c>
      <c r="D1458">
        <v>3613</v>
      </c>
      <c r="E1458">
        <v>2.66378958</v>
      </c>
      <c r="F1458">
        <v>201040</v>
      </c>
      <c r="G1458">
        <v>20</v>
      </c>
      <c r="H1458">
        <v>20104010</v>
      </c>
      <c r="I1458">
        <v>2.14</v>
      </c>
      <c r="J1458">
        <v>-0.23</v>
      </c>
      <c r="K1458">
        <v>2.4900000000000002</v>
      </c>
      <c r="L1458">
        <v>3.51</v>
      </c>
      <c r="M1458">
        <v>2.42</v>
      </c>
      <c r="N1458">
        <v>0.79</v>
      </c>
      <c r="O1458">
        <v>1.36</v>
      </c>
      <c r="P1458">
        <v>-0.83</v>
      </c>
      <c r="Q1458">
        <v>-0.62</v>
      </c>
      <c r="R1458">
        <v>0.85</v>
      </c>
      <c r="S1458">
        <v>1.42</v>
      </c>
      <c r="T1458">
        <v>0.05</v>
      </c>
      <c r="U1458">
        <v>1.1499999999999999</v>
      </c>
      <c r="V1458">
        <v>4.5</v>
      </c>
      <c r="W1458">
        <v>12.29</v>
      </c>
      <c r="X1458">
        <v>32.880000000000003</v>
      </c>
      <c r="Y1458">
        <v>31.28</v>
      </c>
      <c r="Z1458">
        <v>41.53</v>
      </c>
      <c r="AA1458">
        <v>66.989999999999995</v>
      </c>
      <c r="AB1458">
        <v>49.07</v>
      </c>
      <c r="AC1458">
        <v>26.03</v>
      </c>
      <c r="AD1458">
        <v>39</v>
      </c>
      <c r="AE1458">
        <v>28.65</v>
      </c>
      <c r="AF1458">
        <v>25.01</v>
      </c>
      <c r="AG1458">
        <v>48.99</v>
      </c>
      <c r="AH1458">
        <v>29.49</v>
      </c>
      <c r="AI1458">
        <v>29.49</v>
      </c>
      <c r="AJ1458">
        <v>35.18</v>
      </c>
      <c r="AK1458">
        <v>88.40</v>
      </c>
      <c r="AL1458">
        <v>221.65</v>
      </c>
      <c r="AM1458">
        <v>15.36448598</v>
      </c>
      <c r="AN1458">
        <v>-136</v>
      </c>
      <c r="AO1458">
        <v>16.678714859999999</v>
      </c>
      <c r="AP1458">
        <v>19.085470090000001</v>
      </c>
      <c r="AQ1458">
        <v>20.2768595</v>
      </c>
      <c r="AR1458">
        <v>32.949367090000003</v>
      </c>
      <c r="AS1458">
        <v>28.676470590000001</v>
      </c>
      <c r="AT1458">
        <v>-34.518072289999999</v>
      </c>
      <c r="AU1458">
        <v>-40.338709680000001</v>
      </c>
      <c r="AV1458">
        <v>57.635294119999998</v>
      </c>
      <c r="AW1458">
        <v>20.767605629999998</v>
      </c>
      <c r="AX1458">
        <v>589.79999999999995</v>
      </c>
      <c r="AY1458">
        <v>30.591304350000001</v>
      </c>
      <c r="AZ1458">
        <v>19.644444440000001</v>
      </c>
      <c r="BA1458">
        <v>18.034987789999999</v>
      </c>
    </row>
    <row r="1459" spans="1:53" ht="14.4" hidden="1">
      <c r="A1459" t="s">
        <v>2921</v>
      </c>
      <c r="B1459" t="s">
        <v>2922</v>
      </c>
      <c r="C1459">
        <v>35201010</v>
      </c>
      <c r="D1459">
        <v>2836</v>
      </c>
      <c r="E1459">
        <v>2.6580298999999998</v>
      </c>
      <c r="F1459">
        <v>352010</v>
      </c>
      <c r="G1459">
        <v>35</v>
      </c>
      <c r="H1459">
        <v>35201010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>
        <v>-0.02</v>
      </c>
      <c r="R1459">
        <v>-1.03</v>
      </c>
      <c r="S1459">
        <v>-2.3199999999999998</v>
      </c>
      <c r="T1459">
        <v>-2.74</v>
      </c>
      <c r="U1459">
        <v>-2.81</v>
      </c>
      <c r="V1459">
        <v>-2.94</v>
      </c>
      <c r="W1459">
        <v>-0.97</v>
      </c>
      <c r="X1459" t="e">
        <v>#N/A</v>
      </c>
      <c r="Y1459" t="e">
        <v>#N/A</v>
      </c>
      <c r="Z1459" t="e">
        <v>#N/A</v>
      </c>
      <c r="AA1459" t="e">
        <v>#N/A</v>
      </c>
      <c r="AB1459" t="e">
        <v>#N/A</v>
      </c>
      <c r="AC1459" t="e">
        <v>#N/A</v>
      </c>
      <c r="AD1459" t="e">
        <v>#N/A</v>
      </c>
      <c r="AE1459" t="e">
        <v>#N/A</v>
      </c>
      <c r="AF1459" t="e">
        <v>#N/A</v>
      </c>
      <c r="AG1459" t="e">
        <v>#N/A</v>
      </c>
      <c r="AH1459">
        <v>28.16</v>
      </c>
      <c r="AI1459">
        <v>46.61</v>
      </c>
      <c r="AJ1459">
        <v>49.92</v>
      </c>
      <c r="AK1459">
        <v>60.17</v>
      </c>
      <c r="AL1459">
        <v>32.54</v>
      </c>
      <c r="AM1459" t="s">
        <v>23</v>
      </c>
      <c r="AN1459" t="s">
        <v>23</v>
      </c>
      <c r="AO1459" t="s">
        <v>23</v>
      </c>
      <c r="AP1459" t="s">
        <v>23</v>
      </c>
      <c r="AQ1459" t="s">
        <v>23</v>
      </c>
      <c r="AR1459" t="s">
        <v>23</v>
      </c>
      <c r="AS1459" t="s">
        <v>23</v>
      </c>
      <c r="AT1459" t="s">
        <v>23</v>
      </c>
      <c r="AU1459" t="s">
        <v>23</v>
      </c>
      <c r="AV1459" t="s">
        <v>23</v>
      </c>
      <c r="AW1459">
        <v>-12.137931030000001</v>
      </c>
      <c r="AX1459">
        <v>-17.01094891</v>
      </c>
      <c r="AY1459">
        <v>-17.76512456</v>
      </c>
      <c r="AZ1459">
        <v>-20.465986390000001</v>
      </c>
      <c r="BA1459">
        <v>-33.546391749999998</v>
      </c>
    </row>
    <row r="1460" spans="1:53" ht="14.4" hidden="1">
      <c r="A1460" t="s">
        <v>2923</v>
      </c>
      <c r="B1460" t="s">
        <v>2924</v>
      </c>
      <c r="C1460">
        <v>40301050</v>
      </c>
      <c r="D1460">
        <v>6331</v>
      </c>
      <c r="E1460">
        <v>2.6530001300000001</v>
      </c>
      <c r="F1460">
        <v>403010</v>
      </c>
      <c r="G1460">
        <v>40</v>
      </c>
      <c r="H1460">
        <v>40301050</v>
      </c>
      <c r="I1460" t="e">
        <v>#N/A</v>
      </c>
      <c r="J1460">
        <v>0</v>
      </c>
      <c r="K1460">
        <v>0.99</v>
      </c>
      <c r="L1460">
        <v>2.2400000000000002</v>
      </c>
      <c r="M1460">
        <v>0.47</v>
      </c>
      <c r="N1460">
        <v>-0.84</v>
      </c>
      <c r="O1460">
        <v>0.26</v>
      </c>
      <c r="P1460">
        <v>2.64</v>
      </c>
      <c r="Q1460">
        <v>-3.27</v>
      </c>
      <c r="R1460">
        <v>2.16</v>
      </c>
      <c r="S1460">
        <v>1.53</v>
      </c>
      <c r="T1460">
        <v>0.27</v>
      </c>
      <c r="U1460">
        <v>-2.5099999999999998</v>
      </c>
      <c r="V1460">
        <v>1.85</v>
      </c>
      <c r="W1460">
        <v>1.04</v>
      </c>
      <c r="X1460" t="e">
        <v>#N/A</v>
      </c>
      <c r="Y1460" t="e">
        <v>#N/A</v>
      </c>
      <c r="Z1460" t="e">
        <v>#N/A</v>
      </c>
      <c r="AA1460">
        <v>18.53</v>
      </c>
      <c r="AB1460">
        <v>14.49</v>
      </c>
      <c r="AC1460">
        <v>13.41</v>
      </c>
      <c r="AD1460">
        <v>11.55</v>
      </c>
      <c r="AE1460">
        <v>14.65</v>
      </c>
      <c r="AF1460">
        <v>9.64</v>
      </c>
      <c r="AG1460">
        <v>10.52</v>
      </c>
      <c r="AH1460">
        <v>9.52</v>
      </c>
      <c r="AI1460">
        <v>8.1300000000000008</v>
      </c>
      <c r="AJ1460">
        <v>5.90</v>
      </c>
      <c r="AK1460">
        <v>11.60</v>
      </c>
      <c r="AL1460">
        <v>16.39</v>
      </c>
      <c r="AM1460" t="s">
        <v>23</v>
      </c>
      <c r="AN1460" t="s">
        <v>23</v>
      </c>
      <c r="AO1460" t="s">
        <v>23</v>
      </c>
      <c r="AP1460">
        <v>8.2723214289999998</v>
      </c>
      <c r="AQ1460">
        <v>30.829787230000001</v>
      </c>
      <c r="AR1460">
        <v>-15.96428571</v>
      </c>
      <c r="AS1460">
        <v>44.42307692</v>
      </c>
      <c r="AT1460">
        <v>5.549242424</v>
      </c>
      <c r="AU1460">
        <v>-2.948012232</v>
      </c>
      <c r="AV1460">
        <v>4.8703703699999998</v>
      </c>
      <c r="AW1460">
        <v>6.2222222220000001</v>
      </c>
      <c r="AX1460">
        <v>30.11111111</v>
      </c>
      <c r="AY1460">
        <v>-2.3505976099999999</v>
      </c>
      <c r="AZ1460">
        <v>6.2702702700000001</v>
      </c>
      <c r="BA1460">
        <v>15.75961538</v>
      </c>
    </row>
    <row r="1461" spans="1:53" ht="14.4" hidden="1">
      <c r="A1461" t="s">
        <v>2925</v>
      </c>
      <c r="B1461" t="s">
        <v>2926</v>
      </c>
      <c r="C1461">
        <v>20201070</v>
      </c>
      <c r="D1461">
        <v>7500</v>
      </c>
      <c r="E1461">
        <v>2.6487999599999998</v>
      </c>
      <c r="F1461">
        <v>202010</v>
      </c>
      <c r="G1461">
        <v>20</v>
      </c>
      <c r="H1461">
        <v>20201070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>
        <v>0.04</v>
      </c>
      <c r="R1461">
        <v>0.05</v>
      </c>
      <c r="S1461">
        <v>-0.03</v>
      </c>
      <c r="T1461">
        <v>0.06</v>
      </c>
      <c r="U1461">
        <v>0.25</v>
      </c>
      <c r="V1461">
        <v>-4.53</v>
      </c>
      <c r="W1461">
        <v>-1.82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  <c r="AC1461" t="e">
        <v>#N/A</v>
      </c>
      <c r="AD1461" t="e">
        <v>#N/A</v>
      </c>
      <c r="AE1461" t="e">
        <v>#N/A</v>
      </c>
      <c r="AF1461" t="e">
        <v>#N/A</v>
      </c>
      <c r="AG1461" t="e">
        <v>#N/A</v>
      </c>
      <c r="AH1461" t="e">
        <v>#N/A</v>
      </c>
      <c r="AI1461">
        <v>33.619999999999997</v>
      </c>
      <c r="AJ1461">
        <v>27.31</v>
      </c>
      <c r="AK1461">
        <v>14.26</v>
      </c>
      <c r="AL1461">
        <v>16.14</v>
      </c>
      <c r="AM1461" t="s">
        <v>23</v>
      </c>
      <c r="AN1461" t="s">
        <v>23</v>
      </c>
      <c r="AO1461" t="s">
        <v>23</v>
      </c>
      <c r="AP1461" t="s">
        <v>23</v>
      </c>
      <c r="AQ1461" t="s">
        <v>23</v>
      </c>
      <c r="AR1461" t="s">
        <v>23</v>
      </c>
      <c r="AS1461" t="s">
        <v>23</v>
      </c>
      <c r="AT1461" t="s">
        <v>23</v>
      </c>
      <c r="AU1461" t="s">
        <v>23</v>
      </c>
      <c r="AV1461" t="s">
        <v>23</v>
      </c>
      <c r="AW1461" t="s">
        <v>23</v>
      </c>
      <c r="AX1461">
        <v>560.33333330000005</v>
      </c>
      <c r="AY1461">
        <v>109.24</v>
      </c>
      <c r="AZ1461">
        <v>-3.1479028699999998</v>
      </c>
      <c r="BA1461">
        <v>-8.8681318680000008</v>
      </c>
    </row>
    <row r="1462" spans="1:53" ht="14.4" hidden="1">
      <c r="A1462" t="s">
        <v>2927</v>
      </c>
      <c r="B1462" t="s">
        <v>2928</v>
      </c>
      <c r="C1462">
        <v>45203010</v>
      </c>
      <c r="D1462">
        <v>3578</v>
      </c>
      <c r="E1462">
        <v>2.6382843500000002</v>
      </c>
      <c r="F1462">
        <v>452030</v>
      </c>
      <c r="G1462">
        <v>45</v>
      </c>
      <c r="H1462">
        <v>45203010</v>
      </c>
      <c r="I1462">
        <v>0.21</v>
      </c>
      <c r="J1462">
        <v>-1.04</v>
      </c>
      <c r="K1462">
        <v>-0.02</v>
      </c>
      <c r="L1462">
        <v>0.02</v>
      </c>
      <c r="M1462">
        <v>-0.24</v>
      </c>
      <c r="N1462">
        <v>-0.06</v>
      </c>
      <c r="O1462">
        <v>0.11</v>
      </c>
      <c r="P1462">
        <v>-0.22</v>
      </c>
      <c r="Q1462">
        <v>-1.5</v>
      </c>
      <c r="R1462">
        <v>-0.96</v>
      </c>
      <c r="S1462">
        <v>-1.92</v>
      </c>
      <c r="T1462">
        <v>-3.02</v>
      </c>
      <c r="U1462">
        <v>-2.5499999999999998</v>
      </c>
      <c r="V1462">
        <v>-2.5299999999999998</v>
      </c>
      <c r="W1462">
        <v>-0.14000000000000001</v>
      </c>
      <c r="X1462">
        <v>5.71</v>
      </c>
      <c r="Y1462">
        <v>3.9401000000000002</v>
      </c>
      <c r="Z1462">
        <v>4.9000000000000004</v>
      </c>
      <c r="AA1462">
        <v>5.45</v>
      </c>
      <c r="AB1462">
        <v>6.15</v>
      </c>
      <c r="AC1462">
        <v>6.73</v>
      </c>
      <c r="AD1462">
        <v>5.58</v>
      </c>
      <c r="AE1462">
        <v>9.35</v>
      </c>
      <c r="AF1462">
        <v>21.75</v>
      </c>
      <c r="AG1462">
        <v>30.74</v>
      </c>
      <c r="AH1462">
        <v>62.79</v>
      </c>
      <c r="AI1462">
        <v>52.77</v>
      </c>
      <c r="AJ1462">
        <v>26.07</v>
      </c>
      <c r="AK1462">
        <v>43.54</v>
      </c>
      <c r="AL1462">
        <v>72.67</v>
      </c>
      <c r="AM1462">
        <v>27.190476189999998</v>
      </c>
      <c r="AN1462">
        <v>-3.7885576919999999</v>
      </c>
      <c r="AO1462">
        <v>-245</v>
      </c>
      <c r="AP1462">
        <v>272.5</v>
      </c>
      <c r="AQ1462">
        <v>-25.625</v>
      </c>
      <c r="AR1462">
        <v>-112.16666669999999</v>
      </c>
      <c r="AS1462">
        <v>50.727272730000003</v>
      </c>
      <c r="AT1462">
        <v>-42.5</v>
      </c>
      <c r="AU1462">
        <v>-14.5</v>
      </c>
      <c r="AV1462">
        <v>-32.020833330000002</v>
      </c>
      <c r="AW1462">
        <v>-32.703125</v>
      </c>
      <c r="AX1462">
        <v>-17.473509929999999</v>
      </c>
      <c r="AY1462">
        <v>-10.223529409999999</v>
      </c>
      <c r="AZ1462">
        <v>-17.209486170000002</v>
      </c>
      <c r="BA1462">
        <v>-519.07142859999999</v>
      </c>
    </row>
    <row r="1463" spans="1:53" ht="14.4" hidden="1">
      <c r="A1463" t="s">
        <v>2929</v>
      </c>
      <c r="B1463" t="s">
        <v>2930</v>
      </c>
      <c r="C1463">
        <v>10101010</v>
      </c>
      <c r="D1463">
        <v>1381</v>
      </c>
      <c r="E1463">
        <v>2.6377800100000002</v>
      </c>
      <c r="F1463">
        <v>101010</v>
      </c>
      <c r="G1463">
        <v>10</v>
      </c>
      <c r="H1463">
        <v>10101010</v>
      </c>
      <c r="I1463">
        <v>2.73</v>
      </c>
      <c r="J1463">
        <v>2.96</v>
      </c>
      <c r="K1463">
        <v>2.34</v>
      </c>
      <c r="L1463">
        <v>5.47</v>
      </c>
      <c r="M1463">
        <v>8.3000000000000007</v>
      </c>
      <c r="N1463">
        <v>-1.49</v>
      </c>
      <c r="O1463">
        <v>-0.36</v>
      </c>
      <c r="P1463">
        <v>-5.89</v>
      </c>
      <c r="Q1463">
        <v>-44.83</v>
      </c>
      <c r="R1463">
        <v>-12.18</v>
      </c>
      <c r="S1463">
        <v>-46.43</v>
      </c>
      <c r="T1463">
        <v>-5.85</v>
      </c>
      <c r="U1463">
        <v>78.14</v>
      </c>
      <c r="V1463">
        <v>4.12</v>
      </c>
      <c r="W1463">
        <v>6.37</v>
      </c>
      <c r="X1463" t="e">
        <v>#N/A</v>
      </c>
      <c r="Y1463" t="e">
        <v>#N/A</v>
      </c>
      <c r="Z1463" t="e">
        <v>#N/A</v>
      </c>
      <c r="AA1463" t="e">
        <v>#N/A</v>
      </c>
      <c r="AB1463" t="e">
        <v>#N/A</v>
      </c>
      <c r="AC1463" t="e">
        <v>#N/A</v>
      </c>
      <c r="AD1463" t="e">
        <v>#N/A</v>
      </c>
      <c r="AE1463" t="e">
        <v>#N/A</v>
      </c>
      <c r="AF1463" t="e">
        <v>#N/A</v>
      </c>
      <c r="AG1463" t="e">
        <v>#N/A</v>
      </c>
      <c r="AH1463" t="e">
        <v>#N/A</v>
      </c>
      <c r="AI1463" t="e">
        <v>#N/A</v>
      </c>
      <c r="AJ1463">
        <v>32.64</v>
      </c>
      <c r="AK1463">
        <v>47.28</v>
      </c>
      <c r="AL1463">
        <v>38.93</v>
      </c>
      <c r="AM1463" t="s">
        <v>23</v>
      </c>
      <c r="AN1463" t="s">
        <v>23</v>
      </c>
      <c r="AO1463" t="s">
        <v>23</v>
      </c>
      <c r="AP1463" t="s">
        <v>23</v>
      </c>
      <c r="AQ1463" t="s">
        <v>23</v>
      </c>
      <c r="AR1463" t="s">
        <v>23</v>
      </c>
      <c r="AS1463" t="s">
        <v>23</v>
      </c>
      <c r="AT1463" t="s">
        <v>23</v>
      </c>
      <c r="AU1463" t="s">
        <v>23</v>
      </c>
      <c r="AV1463" t="s">
        <v>23</v>
      </c>
      <c r="AW1463" t="s">
        <v>23</v>
      </c>
      <c r="AX1463" t="s">
        <v>23</v>
      </c>
      <c r="AY1463">
        <v>0.41771179899999999</v>
      </c>
      <c r="AZ1463">
        <v>11.475728159999999</v>
      </c>
      <c r="BA1463">
        <v>6.1114599690000002</v>
      </c>
    </row>
    <row r="1464" spans="1:53" ht="14.4" hidden="1">
      <c r="A1464" t="s">
        <v>2931</v>
      </c>
      <c r="B1464" t="s">
        <v>2932</v>
      </c>
      <c r="C1464">
        <v>10101020</v>
      </c>
      <c r="D1464">
        <v>1389</v>
      </c>
      <c r="E1464">
        <v>2.6356448000000001</v>
      </c>
      <c r="F1464">
        <v>101010</v>
      </c>
      <c r="G1464">
        <v>10</v>
      </c>
      <c r="H1464">
        <v>10101020</v>
      </c>
      <c r="I1464">
        <v>3.65</v>
      </c>
      <c r="J1464">
        <v>2.16</v>
      </c>
      <c r="K1464">
        <v>2.66</v>
      </c>
      <c r="L1464">
        <v>3.42</v>
      </c>
      <c r="M1464">
        <v>4</v>
      </c>
      <c r="N1464">
        <v>2.34</v>
      </c>
      <c r="O1464">
        <v>0.25</v>
      </c>
      <c r="P1464">
        <v>1.68</v>
      </c>
      <c r="Q1464">
        <v>-2.16</v>
      </c>
      <c r="R1464">
        <v>-3.52</v>
      </c>
      <c r="S1464">
        <v>-5.01</v>
      </c>
      <c r="T1464">
        <v>-0.49</v>
      </c>
      <c r="U1464">
        <v>0.26</v>
      </c>
      <c r="V1464">
        <v>0.95</v>
      </c>
      <c r="W1464">
        <v>1.44</v>
      </c>
      <c r="X1464">
        <v>73.63</v>
      </c>
      <c r="Y1464">
        <v>46.13</v>
      </c>
      <c r="Z1464">
        <v>53.79</v>
      </c>
      <c r="AA1464">
        <v>78.88</v>
      </c>
      <c r="AB1464">
        <v>58.81</v>
      </c>
      <c r="AC1464">
        <v>37.520000000000003</v>
      </c>
      <c r="AD1464">
        <v>28.21</v>
      </c>
      <c r="AE1464">
        <v>21.14</v>
      </c>
      <c r="AF1464">
        <v>12.10</v>
      </c>
      <c r="AG1464">
        <v>14.91</v>
      </c>
      <c r="AH1464">
        <v>7.95</v>
      </c>
      <c r="AI1464">
        <v>11.31</v>
      </c>
      <c r="AJ1464">
        <v>17.489999999999998</v>
      </c>
      <c r="AK1464">
        <v>21.28</v>
      </c>
      <c r="AL1464">
        <v>26.08</v>
      </c>
      <c r="AM1464">
        <v>20.172602739999999</v>
      </c>
      <c r="AN1464">
        <v>21.356481479999999</v>
      </c>
      <c r="AO1464">
        <v>20.221804509999998</v>
      </c>
      <c r="AP1464">
        <v>23.06432749</v>
      </c>
      <c r="AQ1464">
        <v>14.7025</v>
      </c>
      <c r="AR1464">
        <v>16.034188029999999</v>
      </c>
      <c r="AS1464">
        <v>112.84</v>
      </c>
      <c r="AT1464">
        <v>12.58333333</v>
      </c>
      <c r="AU1464">
        <v>-5.6018518520000002</v>
      </c>
      <c r="AV1464">
        <v>-4.2357954549999999</v>
      </c>
      <c r="AW1464">
        <v>-1.5868263469999999</v>
      </c>
      <c r="AX1464">
        <v>-23.08163265</v>
      </c>
      <c r="AY1464">
        <v>67.269230769999993</v>
      </c>
      <c r="AZ1464">
        <v>22.40</v>
      </c>
      <c r="BA1464">
        <v>18.11111111</v>
      </c>
    </row>
    <row r="1465" spans="1:53" ht="14.4" hidden="1">
      <c r="A1465" t="s">
        <v>2933</v>
      </c>
      <c r="B1465" t="s">
        <v>2934</v>
      </c>
      <c r="C1465">
        <v>25101010</v>
      </c>
      <c r="D1465">
        <v>3711</v>
      </c>
      <c r="E1465">
        <v>2.6325161800000001</v>
      </c>
      <c r="F1465">
        <v>251010</v>
      </c>
      <c r="G1465">
        <v>25</v>
      </c>
      <c r="H1465">
        <v>25101010</v>
      </c>
      <c r="I1465">
        <v>1.26</v>
      </c>
      <c r="J1465">
        <v>1.34</v>
      </c>
      <c r="K1465">
        <v>1.64</v>
      </c>
      <c r="L1465">
        <v>2.11</v>
      </c>
      <c r="M1465">
        <v>2.56</v>
      </c>
      <c r="N1465">
        <v>3.02</v>
      </c>
      <c r="O1465">
        <v>5.20</v>
      </c>
      <c r="P1465">
        <v>5.24</v>
      </c>
      <c r="Q1465">
        <v>5.83</v>
      </c>
      <c r="R1465">
        <v>5.84</v>
      </c>
      <c r="S1465">
        <v>6.27</v>
      </c>
      <c r="T1465">
        <v>11.32</v>
      </c>
      <c r="U1465">
        <v>15.48</v>
      </c>
      <c r="V1465">
        <v>2.52</v>
      </c>
      <c r="W1465">
        <v>5.60</v>
      </c>
      <c r="X1465">
        <v>22.72</v>
      </c>
      <c r="Y1465">
        <v>24.53</v>
      </c>
      <c r="Z1465">
        <v>32.25</v>
      </c>
      <c r="AA1465">
        <v>51.20</v>
      </c>
      <c r="AB1465">
        <v>51.07</v>
      </c>
      <c r="AC1465">
        <v>60.89</v>
      </c>
      <c r="AD1465">
        <v>107.75</v>
      </c>
      <c r="AE1465">
        <v>130</v>
      </c>
      <c r="AF1465">
        <v>66.80</v>
      </c>
      <c r="AG1465">
        <v>107.13</v>
      </c>
      <c r="AH1465">
        <v>129.68</v>
      </c>
      <c r="AI1465">
        <v>155.87</v>
      </c>
      <c r="AJ1465">
        <v>92.45</v>
      </c>
      <c r="AK1465">
        <v>125.71</v>
      </c>
      <c r="AL1465">
        <v>103.39</v>
      </c>
      <c r="AM1465">
        <v>18.031746030000001</v>
      </c>
      <c r="AN1465">
        <v>18.30597015</v>
      </c>
      <c r="AO1465">
        <v>19.664634150000001</v>
      </c>
      <c r="AP1465">
        <v>24.26540284</v>
      </c>
      <c r="AQ1465">
        <v>19.94921875</v>
      </c>
      <c r="AR1465">
        <v>20.162251659999999</v>
      </c>
      <c r="AS1465">
        <v>20.72115385</v>
      </c>
      <c r="AT1465">
        <v>24.809160309999999</v>
      </c>
      <c r="AU1465">
        <v>11.45797599</v>
      </c>
      <c r="AV1465">
        <v>18.344178079999999</v>
      </c>
      <c r="AW1465">
        <v>20.682615630000001</v>
      </c>
      <c r="AX1465">
        <v>13.769434629999999</v>
      </c>
      <c r="AY1465">
        <v>5.9722222220000001</v>
      </c>
      <c r="AZ1465">
        <v>49.884920630000003</v>
      </c>
      <c r="BA1465">
        <v>18.462499999999999</v>
      </c>
    </row>
    <row r="1466" spans="1:53" ht="14.4" hidden="1">
      <c r="A1466" t="s">
        <v>2935</v>
      </c>
      <c r="B1466" t="s">
        <v>2936</v>
      </c>
      <c r="C1466">
        <v>35201010</v>
      </c>
      <c r="D1466">
        <v>2836</v>
      </c>
      <c r="E1466">
        <v>2.6310300600000001</v>
      </c>
      <c r="F1466">
        <v>352010</v>
      </c>
      <c r="G1466">
        <v>35</v>
      </c>
      <c r="H1466">
        <v>35201010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>
        <v>-0.57999999999999996</v>
      </c>
      <c r="S1466">
        <v>-2.61</v>
      </c>
      <c r="T1466">
        <v>-1.56</v>
      </c>
      <c r="U1466">
        <v>-3.35</v>
      </c>
      <c r="V1466">
        <v>-2.25</v>
      </c>
      <c r="W1466">
        <v>-2.75</v>
      </c>
      <c r="X1466" t="e">
        <v>#N/A</v>
      </c>
      <c r="Y1466" t="e">
        <v>#N/A</v>
      </c>
      <c r="Z1466" t="e">
        <v>#N/A</v>
      </c>
      <c r="AA1466" t="e">
        <v>#N/A</v>
      </c>
      <c r="AB1466" t="e">
        <v>#N/A</v>
      </c>
      <c r="AC1466" t="e">
        <v>#N/A</v>
      </c>
      <c r="AD1466" t="e">
        <v>#N/A</v>
      </c>
      <c r="AE1466" t="e">
        <v>#N/A</v>
      </c>
      <c r="AF1466" t="e">
        <v>#N/A</v>
      </c>
      <c r="AG1466" t="e">
        <v>#N/A</v>
      </c>
      <c r="AH1466" t="e">
        <v>#N/A</v>
      </c>
      <c r="AI1466">
        <v>26.72</v>
      </c>
      <c r="AJ1466">
        <v>19.350000000000001</v>
      </c>
      <c r="AK1466">
        <v>15.38</v>
      </c>
      <c r="AL1466">
        <v>42.29</v>
      </c>
      <c r="AM1466" t="s">
        <v>23</v>
      </c>
      <c r="AN1466" t="s">
        <v>23</v>
      </c>
      <c r="AO1466" t="s">
        <v>23</v>
      </c>
      <c r="AP1466" t="s">
        <v>23</v>
      </c>
      <c r="AQ1466" t="s">
        <v>23</v>
      </c>
      <c r="AR1466" t="s">
        <v>23</v>
      </c>
      <c r="AS1466" t="s">
        <v>23</v>
      </c>
      <c r="AT1466" t="s">
        <v>23</v>
      </c>
      <c r="AU1466" t="s">
        <v>23</v>
      </c>
      <c r="AV1466" t="s">
        <v>23</v>
      </c>
      <c r="AW1466" t="s">
        <v>23</v>
      </c>
      <c r="AX1466">
        <v>-17.128205130000001</v>
      </c>
      <c r="AY1466">
        <v>-5.776119403</v>
      </c>
      <c r="AZ1466">
        <v>-6.8355555560000001</v>
      </c>
      <c r="BA1466">
        <v>-15.37818182</v>
      </c>
    </row>
    <row r="1467" spans="1:53" ht="14.4" hidden="1">
      <c r="A1467" t="s">
        <v>2937</v>
      </c>
      <c r="B1467" t="s">
        <v>2938</v>
      </c>
      <c r="C1467">
        <v>60108010</v>
      </c>
      <c r="D1467">
        <v>6798</v>
      </c>
      <c r="E1467">
        <v>2.62536076</v>
      </c>
      <c r="F1467">
        <v>601080</v>
      </c>
      <c r="G1467">
        <v>60</v>
      </c>
      <c r="H1467">
        <v>60108010</v>
      </c>
      <c r="I1467" t="e">
        <v>#N/A</v>
      </c>
      <c r="J1467" t="e">
        <v>#N/A</v>
      </c>
      <c r="K1467" t="e">
        <v>#N/A</v>
      </c>
      <c r="L1467">
        <v>0</v>
      </c>
      <c r="M1467">
        <v>0</v>
      </c>
      <c r="N1467">
        <v>0.13</v>
      </c>
      <c r="O1467">
        <v>2.63</v>
      </c>
      <c r="P1467">
        <v>1.18</v>
      </c>
      <c r="Q1467">
        <v>1.28</v>
      </c>
      <c r="R1467">
        <v>1.06</v>
      </c>
      <c r="S1467">
        <v>1.08</v>
      </c>
      <c r="T1467">
        <v>1.1100000000000001</v>
      </c>
      <c r="U1467">
        <v>1.20</v>
      </c>
      <c r="V1467">
        <v>1.07</v>
      </c>
      <c r="W1467">
        <v>1.07</v>
      </c>
      <c r="X1467" t="e">
        <v>#N/A</v>
      </c>
      <c r="Y1467" t="e">
        <v>#N/A</v>
      </c>
      <c r="Z1467" t="e">
        <v>#N/A</v>
      </c>
      <c r="AA1467" t="e">
        <v>#N/A</v>
      </c>
      <c r="AB1467" t="e">
        <v>#N/A</v>
      </c>
      <c r="AC1467">
        <v>24.16</v>
      </c>
      <c r="AD1467">
        <v>20.52</v>
      </c>
      <c r="AE1467">
        <v>25.70</v>
      </c>
      <c r="AF1467">
        <v>26.20</v>
      </c>
      <c r="AG1467">
        <v>28.19</v>
      </c>
      <c r="AH1467">
        <v>29.77</v>
      </c>
      <c r="AI1467">
        <v>29.41</v>
      </c>
      <c r="AJ1467">
        <v>25.93</v>
      </c>
      <c r="AK1467">
        <v>25.30</v>
      </c>
      <c r="AL1467">
        <v>27.14</v>
      </c>
      <c r="AM1467" t="s">
        <v>23</v>
      </c>
      <c r="AN1467" t="s">
        <v>23</v>
      </c>
      <c r="AO1467" t="s">
        <v>23</v>
      </c>
      <c r="AP1467" t="s">
        <v>23</v>
      </c>
      <c r="AQ1467" t="s">
        <v>23</v>
      </c>
      <c r="AR1467">
        <v>185.8461538</v>
      </c>
      <c r="AS1467">
        <v>7.8022813690000001</v>
      </c>
      <c r="AT1467">
        <v>21.779661019999999</v>
      </c>
      <c r="AU1467">
        <v>20.46875</v>
      </c>
      <c r="AV1467">
        <v>26.59433962</v>
      </c>
      <c r="AW1467">
        <v>27.564814810000001</v>
      </c>
      <c r="AX1467">
        <v>26.495495500000001</v>
      </c>
      <c r="AY1467">
        <v>21.608333330000001</v>
      </c>
      <c r="AZ1467">
        <v>23.64485981</v>
      </c>
      <c r="BA1467">
        <v>25.364485980000001</v>
      </c>
    </row>
    <row r="1468" spans="1:53" ht="14.4" hidden="1">
      <c r="A1468" t="s">
        <v>2939</v>
      </c>
      <c r="B1468" t="s">
        <v>2940</v>
      </c>
      <c r="C1468">
        <v>60201010</v>
      </c>
      <c r="D1468">
        <v>7011</v>
      </c>
      <c r="E1468">
        <v>2.6238221400000001</v>
      </c>
      <c r="F1468">
        <v>602010</v>
      </c>
      <c r="G1468">
        <v>60</v>
      </c>
      <c r="H1468">
        <v>60201010</v>
      </c>
      <c r="I1468">
        <v>-0.39</v>
      </c>
      <c r="J1468">
        <v>-3.58</v>
      </c>
      <c r="K1468">
        <v>0.070000000000000007</v>
      </c>
      <c r="L1468">
        <v>0.05</v>
      </c>
      <c r="M1468">
        <v>4.4000000000000004</v>
      </c>
      <c r="N1468">
        <v>-0.02</v>
      </c>
      <c r="O1468">
        <v>0.21</v>
      </c>
      <c r="P1468">
        <v>0.84</v>
      </c>
      <c r="Q1468">
        <v>0.52</v>
      </c>
      <c r="R1468">
        <v>0.45</v>
      </c>
      <c r="S1468">
        <v>0.77</v>
      </c>
      <c r="T1468">
        <v>1.27</v>
      </c>
      <c r="U1468">
        <v>1.21</v>
      </c>
      <c r="V1468">
        <v>1.33</v>
      </c>
      <c r="W1468">
        <v>1.27</v>
      </c>
      <c r="X1468">
        <v>21.85</v>
      </c>
      <c r="Y1468">
        <v>14.66</v>
      </c>
      <c r="Z1468">
        <v>23.08</v>
      </c>
      <c r="AA1468">
        <v>19.190000000000001</v>
      </c>
      <c r="AB1468">
        <v>18.39</v>
      </c>
      <c r="AC1468">
        <v>18.510000000000002</v>
      </c>
      <c r="AD1468">
        <v>19</v>
      </c>
      <c r="AE1468">
        <v>18.05</v>
      </c>
      <c r="AF1468">
        <v>13.17</v>
      </c>
      <c r="AG1468">
        <v>19.829999999999998</v>
      </c>
      <c r="AH1468">
        <v>42.45</v>
      </c>
      <c r="AI1468">
        <v>52.05</v>
      </c>
      <c r="AJ1468">
        <v>38.65</v>
      </c>
      <c r="AK1468">
        <v>60.18</v>
      </c>
      <c r="AL1468">
        <v>44.93</v>
      </c>
      <c r="AM1468">
        <v>-56.025641030000003</v>
      </c>
      <c r="AN1468">
        <v>-4.0949720669999996</v>
      </c>
      <c r="AO1468">
        <v>329.7142857</v>
      </c>
      <c r="AP1468">
        <v>383.80</v>
      </c>
      <c r="AQ1468">
        <v>4.1795454550000004</v>
      </c>
      <c r="AR1468">
        <v>-925.5</v>
      </c>
      <c r="AS1468">
        <v>90.47619048</v>
      </c>
      <c r="AT1468">
        <v>21.48809524</v>
      </c>
      <c r="AU1468">
        <v>25.32692308</v>
      </c>
      <c r="AV1468">
        <v>44.066666669999996</v>
      </c>
      <c r="AW1468">
        <v>55.12987013</v>
      </c>
      <c r="AX1468">
        <v>40.984251970000003</v>
      </c>
      <c r="AY1468">
        <v>31.942148759999998</v>
      </c>
      <c r="AZ1468">
        <v>45.248120299999997</v>
      </c>
      <c r="BA1468">
        <v>35.377952759999999</v>
      </c>
    </row>
    <row r="1469" spans="1:53" ht="14.4" hidden="1">
      <c r="A1469" t="s">
        <v>2941</v>
      </c>
      <c r="B1469" t="s">
        <v>2942</v>
      </c>
      <c r="C1469">
        <v>40101015</v>
      </c>
      <c r="D1469">
        <v>6020</v>
      </c>
      <c r="E1469">
        <v>2.62282072</v>
      </c>
      <c r="F1469">
        <v>401010</v>
      </c>
      <c r="G1469">
        <v>40</v>
      </c>
      <c r="H1469">
        <v>40101015</v>
      </c>
      <c r="I1469">
        <v>1.05</v>
      </c>
      <c r="J1469">
        <v>1</v>
      </c>
      <c r="K1469">
        <v>1.29</v>
      </c>
      <c r="L1469">
        <v>1.45</v>
      </c>
      <c r="M1469">
        <v>1.55</v>
      </c>
      <c r="N1469">
        <v>1.67</v>
      </c>
      <c r="O1469">
        <v>1.78</v>
      </c>
      <c r="P1469">
        <v>1.94</v>
      </c>
      <c r="Q1469">
        <v>2.40</v>
      </c>
      <c r="R1469">
        <v>2.61</v>
      </c>
      <c r="S1469">
        <v>2.2599999999999998</v>
      </c>
      <c r="T1469">
        <v>2.39</v>
      </c>
      <c r="U1469">
        <v>3.39</v>
      </c>
      <c r="V1469">
        <v>3.72</v>
      </c>
      <c r="W1469">
        <v>2.5</v>
      </c>
      <c r="X1469">
        <v>16.920000000000002</v>
      </c>
      <c r="Y1469">
        <v>13.99</v>
      </c>
      <c r="Z1469">
        <v>16.87</v>
      </c>
      <c r="AA1469">
        <v>23.29</v>
      </c>
      <c r="AB1469">
        <v>22.15</v>
      </c>
      <c r="AC1469">
        <v>23.83</v>
      </c>
      <c r="AD1469">
        <v>34.35</v>
      </c>
      <c r="AE1469">
        <v>34.25</v>
      </c>
      <c r="AF1469">
        <v>26.71</v>
      </c>
      <c r="AG1469">
        <v>36.65</v>
      </c>
      <c r="AH1469">
        <v>25.74</v>
      </c>
      <c r="AI1469">
        <v>33.380000000000003</v>
      </c>
      <c r="AJ1469">
        <v>33.549999999999997</v>
      </c>
      <c r="AK1469">
        <v>32.96</v>
      </c>
      <c r="AL1469">
        <v>32.24</v>
      </c>
      <c r="AM1469">
        <v>16.114285710000001</v>
      </c>
      <c r="AN1469">
        <v>13.99</v>
      </c>
      <c r="AO1469">
        <v>13.07751938</v>
      </c>
      <c r="AP1469">
        <v>16.062068969999999</v>
      </c>
      <c r="AQ1469">
        <v>14.29032258</v>
      </c>
      <c r="AR1469">
        <v>14.269461079999999</v>
      </c>
      <c r="AS1469">
        <v>19.297752809999999</v>
      </c>
      <c r="AT1469">
        <v>17.65463918</v>
      </c>
      <c r="AU1469">
        <v>11.12916667</v>
      </c>
      <c r="AV1469">
        <v>14.042145590000001</v>
      </c>
      <c r="AW1469">
        <v>11.38938053</v>
      </c>
      <c r="AX1469">
        <v>13.9665272</v>
      </c>
      <c r="AY1469">
        <v>9.8967551619999998</v>
      </c>
      <c r="AZ1469">
        <v>8.8602150539999993</v>
      </c>
      <c r="BA1469">
        <v>12.896000000000001</v>
      </c>
    </row>
    <row r="1470" spans="1:53" ht="14.4" hidden="1">
      <c r="A1470" t="s">
        <v>2943</v>
      </c>
      <c r="B1470" t="s">
        <v>2944</v>
      </c>
      <c r="C1470">
        <v>40301040</v>
      </c>
      <c r="D1470">
        <v>6331</v>
      </c>
      <c r="E1470">
        <v>2.6191353999999998</v>
      </c>
      <c r="F1470">
        <v>403010</v>
      </c>
      <c r="G1470">
        <v>40</v>
      </c>
      <c r="H1470">
        <v>40301040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>
        <v>-0.96</v>
      </c>
      <c r="R1470">
        <v>-1.98</v>
      </c>
      <c r="S1470">
        <v>-2.21</v>
      </c>
      <c r="T1470">
        <v>-3.94</v>
      </c>
      <c r="U1470">
        <v>-4.59</v>
      </c>
      <c r="V1470">
        <v>-3.40</v>
      </c>
      <c r="W1470">
        <v>-2.85</v>
      </c>
      <c r="X1470" t="e">
        <v>#N/A</v>
      </c>
      <c r="Y1470" t="e">
        <v>#N/A</v>
      </c>
      <c r="Z1470" t="e">
        <v>#N/A</v>
      </c>
      <c r="AA1470" t="e">
        <v>#N/A</v>
      </c>
      <c r="AB1470" t="e">
        <v>#N/A</v>
      </c>
      <c r="AC1470" t="e">
        <v>#N/A</v>
      </c>
      <c r="AD1470" t="e">
        <v>#N/A</v>
      </c>
      <c r="AE1470" t="e">
        <v>#N/A</v>
      </c>
      <c r="AF1470" t="e">
        <v>#N/A</v>
      </c>
      <c r="AG1470" t="e">
        <v>#N/A</v>
      </c>
      <c r="AH1470">
        <v>122.5</v>
      </c>
      <c r="AI1470">
        <v>42.11</v>
      </c>
      <c r="AJ1470">
        <v>13.68</v>
      </c>
      <c r="AK1470">
        <v>16.13</v>
      </c>
      <c r="AL1470">
        <v>36.68</v>
      </c>
      <c r="AM1470" t="s">
        <v>23</v>
      </c>
      <c r="AN1470" t="s">
        <v>23</v>
      </c>
      <c r="AO1470" t="s">
        <v>23</v>
      </c>
      <c r="AP1470" t="s">
        <v>23</v>
      </c>
      <c r="AQ1470" t="s">
        <v>23</v>
      </c>
      <c r="AR1470" t="s">
        <v>23</v>
      </c>
      <c r="AS1470" t="s">
        <v>23</v>
      </c>
      <c r="AT1470" t="s">
        <v>23</v>
      </c>
      <c r="AU1470" t="s">
        <v>23</v>
      </c>
      <c r="AV1470" t="s">
        <v>23</v>
      </c>
      <c r="AW1470">
        <v>-55.429864250000001</v>
      </c>
      <c r="AX1470">
        <v>-10.687817259999999</v>
      </c>
      <c r="AY1470">
        <v>-2.9803921569999998</v>
      </c>
      <c r="AZ1470">
        <v>-4.7441176470000004</v>
      </c>
      <c r="BA1470">
        <v>-12.870175440000001</v>
      </c>
    </row>
    <row r="1471" spans="1:53" ht="14.4" hidden="1">
      <c r="A1471" t="s">
        <v>2945</v>
      </c>
      <c r="B1471" t="s">
        <v>2946</v>
      </c>
      <c r="C1471">
        <v>40301010</v>
      </c>
      <c r="D1471">
        <v>6411</v>
      </c>
      <c r="E1471">
        <v>2.6189744400000001</v>
      </c>
      <c r="F1471">
        <v>403010</v>
      </c>
      <c r="G1471">
        <v>40</v>
      </c>
      <c r="H1471">
        <v>40301010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>
        <v>0.10</v>
      </c>
      <c r="Q1471">
        <v>-0.04</v>
      </c>
      <c r="R1471">
        <v>-0.53</v>
      </c>
      <c r="S1471">
        <v>-0.57999999999999996</v>
      </c>
      <c r="T1471">
        <v>-0.64</v>
      </c>
      <c r="U1471">
        <v>-0.74</v>
      </c>
      <c r="V1471">
        <v>-1.5</v>
      </c>
      <c r="W1471">
        <v>-0.39</v>
      </c>
      <c r="X1471" t="e">
        <v>#N/A</v>
      </c>
      <c r="Y1471" t="e">
        <v>#N/A</v>
      </c>
      <c r="Z1471" t="e">
        <v>#N/A</v>
      </c>
      <c r="AA1471" t="e">
        <v>#N/A</v>
      </c>
      <c r="AB1471" t="e">
        <v>#N/A</v>
      </c>
      <c r="AC1471" t="e">
        <v>#N/A</v>
      </c>
      <c r="AD1471" t="e">
        <v>#N/A</v>
      </c>
      <c r="AE1471" t="e">
        <v>#N/A</v>
      </c>
      <c r="AF1471" t="e">
        <v>#N/A</v>
      </c>
      <c r="AG1471">
        <v>16.05</v>
      </c>
      <c r="AH1471">
        <v>29.97</v>
      </c>
      <c r="AI1471">
        <v>36.11</v>
      </c>
      <c r="AJ1471">
        <v>25.14</v>
      </c>
      <c r="AK1471">
        <v>24.02</v>
      </c>
      <c r="AL1471">
        <v>38.76</v>
      </c>
      <c r="AM1471" t="s">
        <v>23</v>
      </c>
      <c r="AN1471" t="s">
        <v>23</v>
      </c>
      <c r="AO1471" t="s">
        <v>23</v>
      </c>
      <c r="AP1471" t="s">
        <v>23</v>
      </c>
      <c r="AQ1471" t="s">
        <v>23</v>
      </c>
      <c r="AR1471" t="s">
        <v>23</v>
      </c>
      <c r="AS1471" t="s">
        <v>23</v>
      </c>
      <c r="AT1471" t="s">
        <v>23</v>
      </c>
      <c r="AU1471" t="s">
        <v>23</v>
      </c>
      <c r="AV1471">
        <v>-30.283018869999999</v>
      </c>
      <c r="AW1471">
        <v>-51.67241379</v>
      </c>
      <c r="AX1471">
        <v>-56.421875</v>
      </c>
      <c r="AY1471">
        <v>-33.972972970000001</v>
      </c>
      <c r="AZ1471">
        <v>-16.013333329999998</v>
      </c>
      <c r="BA1471">
        <v>-99.38461538</v>
      </c>
    </row>
    <row r="1472" spans="1:53" ht="14.4" hidden="1">
      <c r="A1472" t="s">
        <v>2947</v>
      </c>
      <c r="B1472" t="s">
        <v>2948</v>
      </c>
      <c r="C1472">
        <v>40301010</v>
      </c>
      <c r="D1472">
        <v>6411</v>
      </c>
      <c r="E1472">
        <v>2.6154174600000002</v>
      </c>
      <c r="F1472">
        <v>403010</v>
      </c>
      <c r="G1472">
        <v>40</v>
      </c>
      <c r="H1472">
        <v>40301010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>
        <v>0</v>
      </c>
      <c r="P1472">
        <v>0.64</v>
      </c>
      <c r="Q1472">
        <v>-0.66</v>
      </c>
      <c r="R1472">
        <v>0.22</v>
      </c>
      <c r="S1472">
        <v>0.51</v>
      </c>
      <c r="T1472">
        <v>0.26</v>
      </c>
      <c r="U1472">
        <v>0.03</v>
      </c>
      <c r="V1472">
        <v>0.55000000000000004</v>
      </c>
      <c r="W1472">
        <v>1.1599999999999999</v>
      </c>
      <c r="X1472" t="e">
        <v>#N/A</v>
      </c>
      <c r="Y1472" t="e">
        <v>#N/A</v>
      </c>
      <c r="Z1472" t="e">
        <v>#N/A</v>
      </c>
      <c r="AA1472" t="e">
        <v>#N/A</v>
      </c>
      <c r="AB1472" t="e">
        <v>#N/A</v>
      </c>
      <c r="AC1472" t="e">
        <v>#N/A</v>
      </c>
      <c r="AD1472" t="e">
        <v>#N/A</v>
      </c>
      <c r="AE1472" t="e">
        <v>#N/A</v>
      </c>
      <c r="AF1472">
        <v>26.29</v>
      </c>
      <c r="AG1472">
        <v>42.40</v>
      </c>
      <c r="AH1472">
        <v>124.76</v>
      </c>
      <c r="AI1472">
        <v>130.08000000000001</v>
      </c>
      <c r="AJ1472">
        <v>34.340000000000003</v>
      </c>
      <c r="AK1472">
        <v>75.80</v>
      </c>
      <c r="AL1472">
        <v>107.22</v>
      </c>
      <c r="AM1472" t="s">
        <v>23</v>
      </c>
      <c r="AN1472" t="s">
        <v>23</v>
      </c>
      <c r="AO1472" t="s">
        <v>23</v>
      </c>
      <c r="AP1472" t="s">
        <v>23</v>
      </c>
      <c r="AQ1472" t="s">
        <v>23</v>
      </c>
      <c r="AR1472" t="s">
        <v>23</v>
      </c>
      <c r="AS1472" t="s">
        <v>23</v>
      </c>
      <c r="AT1472" t="s">
        <v>23</v>
      </c>
      <c r="AU1472">
        <v>-39.833333330000002</v>
      </c>
      <c r="AV1472">
        <v>192.72727269999999</v>
      </c>
      <c r="AW1472">
        <v>244.62745100000001</v>
      </c>
      <c r="AX1472">
        <v>500.30769229999999</v>
      </c>
      <c r="AY1472">
        <v>1144.666667</v>
      </c>
      <c r="AZ1472">
        <v>137.81818179999999</v>
      </c>
      <c r="BA1472">
        <v>92.431034479999994</v>
      </c>
    </row>
    <row r="1473" spans="1:53" ht="14.4" hidden="1">
      <c r="A1473" t="s">
        <v>2949</v>
      </c>
      <c r="B1473" t="s">
        <v>2950</v>
      </c>
      <c r="C1473">
        <v>40204010</v>
      </c>
      <c r="D1473">
        <v>6798</v>
      </c>
      <c r="E1473">
        <v>2.61223465</v>
      </c>
      <c r="F1473">
        <v>402040</v>
      </c>
      <c r="G1473">
        <v>40</v>
      </c>
      <c r="H1473">
        <v>40204010</v>
      </c>
      <c r="I1473">
        <v>4.3899999999999997</v>
      </c>
      <c r="J1473">
        <v>-1.61</v>
      </c>
      <c r="K1473">
        <v>0.79</v>
      </c>
      <c r="L1473">
        <v>0.39</v>
      </c>
      <c r="M1473">
        <v>1.70</v>
      </c>
      <c r="N1473">
        <v>0.90</v>
      </c>
      <c r="O1473">
        <v>0.83</v>
      </c>
      <c r="P1473">
        <v>1.1200000000000001</v>
      </c>
      <c r="Q1473">
        <v>1.5</v>
      </c>
      <c r="R1473">
        <v>1.27</v>
      </c>
      <c r="S1473">
        <v>1.41</v>
      </c>
      <c r="T1473">
        <v>2.2799999999999998</v>
      </c>
      <c r="U1473">
        <v>1.67</v>
      </c>
      <c r="V1473">
        <v>1.75</v>
      </c>
      <c r="W1473">
        <v>1.18</v>
      </c>
      <c r="X1473">
        <v>5.96</v>
      </c>
      <c r="Y1473">
        <v>3.52</v>
      </c>
      <c r="Z1473">
        <v>5.99</v>
      </c>
      <c r="AA1473">
        <v>6.66</v>
      </c>
      <c r="AB1473">
        <v>6.77</v>
      </c>
      <c r="AC1473">
        <v>7.15</v>
      </c>
      <c r="AD1473">
        <v>7.46</v>
      </c>
      <c r="AE1473">
        <v>8.64</v>
      </c>
      <c r="AF1473">
        <v>10.07</v>
      </c>
      <c r="AG1473">
        <v>14.35</v>
      </c>
      <c r="AH1473">
        <v>14.18</v>
      </c>
      <c r="AI1473">
        <v>18.32</v>
      </c>
      <c r="AJ1473">
        <v>13.19</v>
      </c>
      <c r="AK1473">
        <v>15.18</v>
      </c>
      <c r="AL1473">
        <v>13.85</v>
      </c>
      <c r="AM1473">
        <v>1.3576309790000001</v>
      </c>
      <c r="AN1473">
        <v>-2.1863354039999998</v>
      </c>
      <c r="AO1473">
        <v>7.5822784810000003</v>
      </c>
      <c r="AP1473">
        <v>17.07692308</v>
      </c>
      <c r="AQ1473">
        <v>3.9823529409999998</v>
      </c>
      <c r="AR1473">
        <v>7.9444444440000002</v>
      </c>
      <c r="AS1473">
        <v>8.987951807</v>
      </c>
      <c r="AT1473">
        <v>7.7142857139999998</v>
      </c>
      <c r="AU1473">
        <v>6.7133333329999996</v>
      </c>
      <c r="AV1473">
        <v>11.299212600000001</v>
      </c>
      <c r="AW1473">
        <v>10.056737589999999</v>
      </c>
      <c r="AX1473">
        <v>8.0350877189999999</v>
      </c>
      <c r="AY1473">
        <v>7.8982035929999999</v>
      </c>
      <c r="AZ1473">
        <v>8.6742857139999998</v>
      </c>
      <c r="BA1473">
        <v>11.73728814</v>
      </c>
    </row>
    <row r="1474" spans="1:53" ht="14.4" hidden="1">
      <c r="A1474" t="s">
        <v>2951</v>
      </c>
      <c r="B1474" t="s">
        <v>2952</v>
      </c>
      <c r="C1474">
        <v>35101010</v>
      </c>
      <c r="D1474">
        <v>3845</v>
      </c>
      <c r="E1474">
        <v>2.60839044</v>
      </c>
      <c r="F1474">
        <v>351010</v>
      </c>
      <c r="G1474">
        <v>35</v>
      </c>
      <c r="H1474">
        <v>35101010</v>
      </c>
      <c r="I1474">
        <v>2.0299999999999998</v>
      </c>
      <c r="J1474">
        <v>-1.76</v>
      </c>
      <c r="K1474">
        <v>0.32</v>
      </c>
      <c r="L1474">
        <v>1.75</v>
      </c>
      <c r="M1474">
        <v>0.54</v>
      </c>
      <c r="N1474">
        <v>0.76</v>
      </c>
      <c r="O1474">
        <v>1.65</v>
      </c>
      <c r="P1474">
        <v>2.10</v>
      </c>
      <c r="Q1474">
        <v>1.33</v>
      </c>
      <c r="R1474">
        <v>1.44</v>
      </c>
      <c r="S1474">
        <v>1.55</v>
      </c>
      <c r="T1474">
        <v>4.1500000000000004</v>
      </c>
      <c r="U1474">
        <v>-1.95</v>
      </c>
      <c r="V1474">
        <v>-0.56000000000000005</v>
      </c>
      <c r="W1474">
        <v>-0.78</v>
      </c>
      <c r="X1474">
        <v>30.70</v>
      </c>
      <c r="Y1474">
        <v>20.95</v>
      </c>
      <c r="Z1474">
        <v>26.54</v>
      </c>
      <c r="AA1474">
        <v>36.97</v>
      </c>
      <c r="AB1474">
        <v>29</v>
      </c>
      <c r="AC1474">
        <v>25.45</v>
      </c>
      <c r="AD1474">
        <v>30.57</v>
      </c>
      <c r="AE1474">
        <v>37.799999999999997</v>
      </c>
      <c r="AF1474">
        <v>35.11</v>
      </c>
      <c r="AG1474">
        <v>48.80</v>
      </c>
      <c r="AH1474">
        <v>54.17</v>
      </c>
      <c r="AI1474">
        <v>36.85</v>
      </c>
      <c r="AJ1474">
        <v>14.99</v>
      </c>
      <c r="AK1474">
        <v>23.33</v>
      </c>
      <c r="AL1474">
        <v>25.32</v>
      </c>
      <c r="AM1474">
        <v>15.123152709999999</v>
      </c>
      <c r="AN1474">
        <v>-11.90340909</v>
      </c>
      <c r="AO1474">
        <v>82.9375</v>
      </c>
      <c r="AP1474">
        <v>21.125714290000001</v>
      </c>
      <c r="AQ1474">
        <v>53.703703699999998</v>
      </c>
      <c r="AR1474">
        <v>33.486842109999998</v>
      </c>
      <c r="AS1474">
        <v>18.52727273</v>
      </c>
      <c r="AT1474">
        <v>18</v>
      </c>
      <c r="AU1474">
        <v>26.39849624</v>
      </c>
      <c r="AV1474">
        <v>33.888888889999997</v>
      </c>
      <c r="AW1474">
        <v>34.948387099999998</v>
      </c>
      <c r="AX1474">
        <v>8.8795180719999998</v>
      </c>
      <c r="AY1474">
        <v>-7.6871794869999999</v>
      </c>
      <c r="AZ1474">
        <v>-41.660714290000001</v>
      </c>
      <c r="BA1474">
        <v>-32.46153846</v>
      </c>
    </row>
    <row r="1475" spans="1:53" ht="14.4" hidden="1">
      <c r="A1475" t="s">
        <v>2953</v>
      </c>
      <c r="B1475" t="s">
        <v>2954</v>
      </c>
      <c r="C1475">
        <v>35201010</v>
      </c>
      <c r="D1475">
        <v>2836</v>
      </c>
      <c r="E1475">
        <v>2.6048120400000001</v>
      </c>
      <c r="F1475">
        <v>352010</v>
      </c>
      <c r="G1475">
        <v>35</v>
      </c>
      <c r="H1475">
        <v>35201010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>
        <v>-0.5</v>
      </c>
      <c r="R1475">
        <v>-0.96</v>
      </c>
      <c r="S1475">
        <v>-1.05</v>
      </c>
      <c r="T1475">
        <v>-2.09</v>
      </c>
      <c r="U1475">
        <v>-2.87</v>
      </c>
      <c r="V1475">
        <v>-2.52</v>
      </c>
      <c r="W1475">
        <v>-2.98</v>
      </c>
      <c r="X1475" t="e">
        <v>#N/A</v>
      </c>
      <c r="Y1475" t="e">
        <v>#N/A</v>
      </c>
      <c r="Z1475" t="e">
        <v>#N/A</v>
      </c>
      <c r="AA1475" t="e">
        <v>#N/A</v>
      </c>
      <c r="AB1475" t="e">
        <v>#N/A</v>
      </c>
      <c r="AC1475" t="e">
        <v>#N/A</v>
      </c>
      <c r="AD1475" t="e">
        <v>#N/A</v>
      </c>
      <c r="AE1475" t="e">
        <v>#N/A</v>
      </c>
      <c r="AF1475" t="e">
        <v>#N/A</v>
      </c>
      <c r="AG1475" t="e">
        <v>#N/A</v>
      </c>
      <c r="AH1475">
        <v>62</v>
      </c>
      <c r="AI1475">
        <v>63.49</v>
      </c>
      <c r="AJ1475">
        <v>24.96</v>
      </c>
      <c r="AK1475">
        <v>25.46</v>
      </c>
      <c r="AL1475">
        <v>40.229999999999997</v>
      </c>
      <c r="AM1475" t="s">
        <v>23</v>
      </c>
      <c r="AN1475" t="s">
        <v>23</v>
      </c>
      <c r="AO1475" t="s">
        <v>23</v>
      </c>
      <c r="AP1475" t="s">
        <v>23</v>
      </c>
      <c r="AQ1475" t="s">
        <v>23</v>
      </c>
      <c r="AR1475" t="s">
        <v>23</v>
      </c>
      <c r="AS1475" t="s">
        <v>23</v>
      </c>
      <c r="AT1475" t="s">
        <v>23</v>
      </c>
      <c r="AU1475" t="s">
        <v>23</v>
      </c>
      <c r="AV1475" t="s">
        <v>23</v>
      </c>
      <c r="AW1475">
        <v>-59.047619050000002</v>
      </c>
      <c r="AX1475">
        <v>-30.377990430000001</v>
      </c>
      <c r="AY1475">
        <v>-8.696864111</v>
      </c>
      <c r="AZ1475">
        <v>-10.103174599999999</v>
      </c>
      <c r="BA1475">
        <v>-13.5</v>
      </c>
    </row>
    <row r="1476" spans="1:53" ht="14.4" hidden="1">
      <c r="A1476" t="s">
        <v>2955</v>
      </c>
      <c r="B1476" t="s">
        <v>2956</v>
      </c>
      <c r="C1476">
        <v>15104050</v>
      </c>
      <c r="D1476">
        <v>1220</v>
      </c>
      <c r="E1476">
        <v>2.6047619200000001</v>
      </c>
      <c r="F1476">
        <v>151040</v>
      </c>
      <c r="G1476">
        <v>15</v>
      </c>
      <c r="H1476">
        <v>15104050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>
        <v>0</v>
      </c>
      <c r="P1476">
        <v>14.35</v>
      </c>
      <c r="Q1476">
        <v>25.55</v>
      </c>
      <c r="R1476">
        <v>-16.82</v>
      </c>
      <c r="S1476">
        <v>-24.43</v>
      </c>
      <c r="T1476">
        <v>15.30</v>
      </c>
      <c r="U1476">
        <v>79.489999999999995</v>
      </c>
      <c r="V1476">
        <v>49.30</v>
      </c>
      <c r="W1476">
        <v>14.28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  <c r="AC1476" t="e">
        <v>#N/A</v>
      </c>
      <c r="AD1476">
        <v>71</v>
      </c>
      <c r="AE1476">
        <v>59.38</v>
      </c>
      <c r="AF1476">
        <v>65.739999999999995</v>
      </c>
      <c r="AG1476">
        <v>9.0500000000000007</v>
      </c>
      <c r="AH1476">
        <v>11.37</v>
      </c>
      <c r="AI1476">
        <v>61.05</v>
      </c>
      <c r="AJ1476">
        <v>146.38999999999999</v>
      </c>
      <c r="AK1476">
        <v>338.92</v>
      </c>
      <c r="AL1476">
        <v>200.12</v>
      </c>
      <c r="AM1476" t="s">
        <v>23</v>
      </c>
      <c r="AN1476" t="s">
        <v>23</v>
      </c>
      <c r="AO1476" t="s">
        <v>23</v>
      </c>
      <c r="AP1476" t="s">
        <v>23</v>
      </c>
      <c r="AQ1476" t="s">
        <v>23</v>
      </c>
      <c r="AR1476" t="s">
        <v>23</v>
      </c>
      <c r="AS1476" t="s">
        <v>23</v>
      </c>
      <c r="AT1476">
        <v>4.1379790940000003</v>
      </c>
      <c r="AU1476">
        <v>2.572994129</v>
      </c>
      <c r="AV1476">
        <v>-0.53804994100000003</v>
      </c>
      <c r="AW1476">
        <v>-0.46541137900000001</v>
      </c>
      <c r="AX1476">
        <v>3.9901960779999999</v>
      </c>
      <c r="AY1476">
        <v>1.841615298</v>
      </c>
      <c r="AZ1476">
        <v>6.8746450299999999</v>
      </c>
      <c r="BA1476">
        <v>14.014005600000001</v>
      </c>
    </row>
    <row r="1477" spans="1:53" ht="14.4" hidden="1">
      <c r="A1477" t="s">
        <v>2957</v>
      </c>
      <c r="B1477" t="s">
        <v>2958</v>
      </c>
      <c r="C1477">
        <v>55101010</v>
      </c>
      <c r="D1477">
        <v>4911</v>
      </c>
      <c r="E1477">
        <v>2.59209808</v>
      </c>
      <c r="F1477">
        <v>551010</v>
      </c>
      <c r="G1477">
        <v>55</v>
      </c>
      <c r="H1477">
        <v>55101010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 t="e">
        <v>#N/A</v>
      </c>
      <c r="S1477" t="e">
        <v>#N/A</v>
      </c>
      <c r="T1477" t="e">
        <v>#N/A</v>
      </c>
      <c r="U1477" t="e">
        <v>#N/A</v>
      </c>
      <c r="V1477">
        <v>0</v>
      </c>
      <c r="W1477">
        <v>-0.74</v>
      </c>
      <c r="X1477" t="e">
        <v>#N/A</v>
      </c>
      <c r="Y1477" t="e">
        <v>#N/A</v>
      </c>
      <c r="Z1477" t="e"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>
        <v>9.85</v>
      </c>
      <c r="AJ1477">
        <v>9.92</v>
      </c>
      <c r="AK1477">
        <v>10.56</v>
      </c>
      <c r="AL1477">
        <v>21.23</v>
      </c>
      <c r="AM1477" t="s">
        <v>23</v>
      </c>
      <c r="AN1477" t="s">
        <v>23</v>
      </c>
      <c r="AO1477" t="s">
        <v>23</v>
      </c>
      <c r="AP1477" t="s">
        <v>23</v>
      </c>
      <c r="AQ1477" t="s">
        <v>23</v>
      </c>
      <c r="AR1477" t="s">
        <v>23</v>
      </c>
      <c r="AS1477" t="s">
        <v>23</v>
      </c>
      <c r="AT1477" t="s">
        <v>23</v>
      </c>
      <c r="AU1477" t="s">
        <v>23</v>
      </c>
      <c r="AV1477" t="s">
        <v>23</v>
      </c>
      <c r="AW1477" t="s">
        <v>23</v>
      </c>
      <c r="AX1477" t="s">
        <v>23</v>
      </c>
      <c r="AY1477" t="s">
        <v>23</v>
      </c>
      <c r="AZ1477" t="s">
        <v>23</v>
      </c>
      <c r="BA1477">
        <v>-28.68918919</v>
      </c>
    </row>
    <row r="1478" spans="1:53" ht="14.4" hidden="1">
      <c r="A1478" t="s">
        <v>2959</v>
      </c>
      <c r="B1478" t="s">
        <v>2960</v>
      </c>
      <c r="C1478">
        <v>45102030</v>
      </c>
      <c r="D1478">
        <v>7370</v>
      </c>
      <c r="E1478">
        <v>2.58767784</v>
      </c>
      <c r="F1478">
        <v>451020</v>
      </c>
      <c r="G1478">
        <v>45</v>
      </c>
      <c r="H1478">
        <v>45102030</v>
      </c>
      <c r="I1478" t="e">
        <v>#N/A</v>
      </c>
      <c r="J1478" t="e">
        <v>#N/A</v>
      </c>
      <c r="K1478" t="e">
        <v>#N/A</v>
      </c>
      <c r="L1478" t="e">
        <v>#N/A</v>
      </c>
      <c r="M1478">
        <v>-0.22</v>
      </c>
      <c r="N1478">
        <v>-0.16</v>
      </c>
      <c r="O1478">
        <v>-0.42</v>
      </c>
      <c r="P1478">
        <v>-0.51</v>
      </c>
      <c r="Q1478">
        <v>-0.5</v>
      </c>
      <c r="R1478">
        <v>-0.52</v>
      </c>
      <c r="S1478">
        <v>-0.72</v>
      </c>
      <c r="T1478">
        <v>-1.1399999999999999</v>
      </c>
      <c r="U1478">
        <v>-1.19</v>
      </c>
      <c r="V1478">
        <v>-3.34</v>
      </c>
      <c r="W1478">
        <v>2.5</v>
      </c>
      <c r="X1478" t="e">
        <v>#N/A</v>
      </c>
      <c r="Y1478" t="e">
        <v>#N/A</v>
      </c>
      <c r="Z1478" t="e">
        <v>#N/A</v>
      </c>
      <c r="AA1478" t="e">
        <v>#N/A</v>
      </c>
      <c r="AB1478" t="e">
        <v>#N/A</v>
      </c>
      <c r="AC1478" t="e">
        <v>#N/A</v>
      </c>
      <c r="AD1478">
        <v>8.60</v>
      </c>
      <c r="AE1478">
        <v>22.53</v>
      </c>
      <c r="AF1478">
        <v>23.09</v>
      </c>
      <c r="AG1478">
        <v>51.58</v>
      </c>
      <c r="AH1478">
        <v>93.64</v>
      </c>
      <c r="AI1478">
        <v>47.16</v>
      </c>
      <c r="AJ1478">
        <v>20.62</v>
      </c>
      <c r="AK1478">
        <v>9.1199999999999992</v>
      </c>
      <c r="AL1478">
        <v>23.76</v>
      </c>
      <c r="AM1478" t="s">
        <v>23</v>
      </c>
      <c r="AN1478" t="s">
        <v>23</v>
      </c>
      <c r="AO1478" t="s">
        <v>23</v>
      </c>
      <c r="AP1478" t="s">
        <v>23</v>
      </c>
      <c r="AQ1478" t="s">
        <v>23</v>
      </c>
      <c r="AR1478" t="s">
        <v>23</v>
      </c>
      <c r="AS1478">
        <v>-20.47619048</v>
      </c>
      <c r="AT1478">
        <v>-44.176470590000001</v>
      </c>
      <c r="AU1478">
        <v>-46.18</v>
      </c>
      <c r="AV1478">
        <v>-99.192307690000007</v>
      </c>
      <c r="AW1478">
        <v>-130.05555559999999</v>
      </c>
      <c r="AX1478">
        <v>-41.368421050000002</v>
      </c>
      <c r="AY1478">
        <v>-17.32773109</v>
      </c>
      <c r="AZ1478">
        <v>-2.730538922</v>
      </c>
      <c r="BA1478">
        <v>9.5039999999999996</v>
      </c>
    </row>
    <row r="1479" spans="1:53" ht="14.4" hidden="1">
      <c r="A1479" t="s">
        <v>2961</v>
      </c>
      <c r="B1479" t="s">
        <v>2962</v>
      </c>
      <c r="C1479">
        <v>50202020</v>
      </c>
      <c r="D1479">
        <v>7372</v>
      </c>
      <c r="E1479">
        <v>2.5866282200000001</v>
      </c>
      <c r="F1479">
        <v>502020</v>
      </c>
      <c r="G1479">
        <v>50</v>
      </c>
      <c r="H1479">
        <v>50202020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>
        <v>0</v>
      </c>
      <c r="Q1479">
        <v>0.83</v>
      </c>
      <c r="R1479">
        <v>0.71</v>
      </c>
      <c r="S1479">
        <v>0.22</v>
      </c>
      <c r="T1479">
        <v>0.75</v>
      </c>
      <c r="U1479">
        <v>0.69</v>
      </c>
      <c r="V1479">
        <v>0.64</v>
      </c>
      <c r="W1479">
        <v>0.44</v>
      </c>
      <c r="X1479" t="e">
        <v>#N/A</v>
      </c>
      <c r="Y1479" t="e">
        <v>#N/A</v>
      </c>
      <c r="Z1479" t="e">
        <v>#N/A</v>
      </c>
      <c r="AA1479" t="e">
        <v>#N/A</v>
      </c>
      <c r="AB1479" t="e">
        <v>#N/A</v>
      </c>
      <c r="AC1479" t="e">
        <v>#N/A</v>
      </c>
      <c r="AD1479" t="e">
        <v>#N/A</v>
      </c>
      <c r="AE1479" t="e">
        <v>#N/A</v>
      </c>
      <c r="AF1479" t="e">
        <v>#N/A</v>
      </c>
      <c r="AG1479" t="e">
        <v>#N/A</v>
      </c>
      <c r="AH1479" t="e">
        <v>#N/A</v>
      </c>
      <c r="AI1479">
        <v>17.29</v>
      </c>
      <c r="AJ1479">
        <v>8.51</v>
      </c>
      <c r="AK1479">
        <v>8.7200000000000006</v>
      </c>
      <c r="AL1479">
        <v>6.94</v>
      </c>
      <c r="AM1479" t="s">
        <v>23</v>
      </c>
      <c r="AN1479" t="s">
        <v>23</v>
      </c>
      <c r="AO1479" t="s">
        <v>23</v>
      </c>
      <c r="AP1479" t="s">
        <v>23</v>
      </c>
      <c r="AQ1479" t="s">
        <v>23</v>
      </c>
      <c r="AR1479" t="s">
        <v>23</v>
      </c>
      <c r="AS1479" t="s">
        <v>23</v>
      </c>
      <c r="AT1479" t="s">
        <v>23</v>
      </c>
      <c r="AU1479" t="s">
        <v>23</v>
      </c>
      <c r="AV1479" t="s">
        <v>23</v>
      </c>
      <c r="AW1479" t="s">
        <v>23</v>
      </c>
      <c r="AX1479">
        <v>23.053333330000001</v>
      </c>
      <c r="AY1479">
        <v>12.33333333</v>
      </c>
      <c r="AZ1479">
        <v>13.625</v>
      </c>
      <c r="BA1479">
        <v>15.772727270000001</v>
      </c>
    </row>
    <row r="1480" spans="1:53" ht="14.4" hidden="1">
      <c r="A1480" t="s">
        <v>2963</v>
      </c>
      <c r="B1480" t="s">
        <v>2964</v>
      </c>
      <c r="C1480">
        <v>20303010</v>
      </c>
      <c r="D1480">
        <v>4412</v>
      </c>
      <c r="E1480">
        <v>2.5840218500000001</v>
      </c>
      <c r="F1480">
        <v>203030</v>
      </c>
      <c r="G1480">
        <v>20</v>
      </c>
      <c r="H1480">
        <v>20303010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>
        <v>0</v>
      </c>
      <c r="O1480">
        <v>0</v>
      </c>
      <c r="P1480">
        <v>0</v>
      </c>
      <c r="Q1480">
        <v>-1.1000000000000001</v>
      </c>
      <c r="R1480">
        <v>-0.16</v>
      </c>
      <c r="S1480">
        <v>4.5199999999999996</v>
      </c>
      <c r="T1480">
        <v>39.06</v>
      </c>
      <c r="U1480">
        <v>38.35</v>
      </c>
      <c r="V1480">
        <v>-22.42</v>
      </c>
      <c r="W1480">
        <v>17.82</v>
      </c>
      <c r="X1480" t="e">
        <v>#N/A</v>
      </c>
      <c r="Y1480" t="e">
        <v>#N/A</v>
      </c>
      <c r="Z1480" t="e">
        <v>#N/A</v>
      </c>
      <c r="AA1480" t="e">
        <v>#N/A</v>
      </c>
      <c r="AB1480" t="e">
        <v>#N/A</v>
      </c>
      <c r="AC1480" t="e">
        <v>#N/A</v>
      </c>
      <c r="AD1480" t="e">
        <v>#N/A</v>
      </c>
      <c r="AE1480" t="e">
        <v>#N/A</v>
      </c>
      <c r="AF1480" t="e">
        <v>#N/A</v>
      </c>
      <c r="AG1480" t="e">
        <v>#N/A</v>
      </c>
      <c r="AH1480" t="e">
        <v>#N/A</v>
      </c>
      <c r="AI1480">
        <v>58.86</v>
      </c>
      <c r="AJ1480">
        <v>17.190000000000001</v>
      </c>
      <c r="AK1480">
        <v>9.8699999999999992</v>
      </c>
      <c r="AL1480">
        <v>21.47</v>
      </c>
      <c r="AM1480" t="s">
        <v>23</v>
      </c>
      <c r="AN1480" t="s">
        <v>23</v>
      </c>
      <c r="AO1480" t="s">
        <v>23</v>
      </c>
      <c r="AP1480" t="s">
        <v>23</v>
      </c>
      <c r="AQ1480" t="s">
        <v>23</v>
      </c>
      <c r="AR1480" t="s">
        <v>23</v>
      </c>
      <c r="AS1480" t="s">
        <v>23</v>
      </c>
      <c r="AT1480" t="s">
        <v>23</v>
      </c>
      <c r="AU1480" t="s">
        <v>23</v>
      </c>
      <c r="AV1480" t="s">
        <v>23</v>
      </c>
      <c r="AW1480" t="s">
        <v>23</v>
      </c>
      <c r="AX1480">
        <v>1.506912442</v>
      </c>
      <c r="AY1480">
        <v>0.44823989600000003</v>
      </c>
      <c r="AZ1480">
        <v>-0.44023193599999999</v>
      </c>
      <c r="BA1480">
        <v>1.204826038</v>
      </c>
    </row>
    <row r="1481" spans="1:53" ht="14.4" hidden="1">
      <c r="A1481" t="s">
        <v>2965</v>
      </c>
      <c r="B1481" t="s">
        <v>2966</v>
      </c>
      <c r="C1481">
        <v>25504010</v>
      </c>
      <c r="D1481">
        <v>5651</v>
      </c>
      <c r="E1481">
        <v>2.5798269399999998</v>
      </c>
      <c r="F1481">
        <v>255040</v>
      </c>
      <c r="G1481">
        <v>25</v>
      </c>
      <c r="H1481">
        <v>25504010</v>
      </c>
      <c r="I1481">
        <v>2.86</v>
      </c>
      <c r="J1481">
        <v>3.20</v>
      </c>
      <c r="K1481">
        <v>3.44</v>
      </c>
      <c r="L1481">
        <v>3.39</v>
      </c>
      <c r="M1481">
        <v>3.38</v>
      </c>
      <c r="N1481">
        <v>3.06</v>
      </c>
      <c r="O1481">
        <v>2.0299999999999998</v>
      </c>
      <c r="P1481">
        <v>1.85</v>
      </c>
      <c r="Q1481">
        <v>1.97</v>
      </c>
      <c r="R1481">
        <v>2.14</v>
      </c>
      <c r="S1481">
        <v>2.66</v>
      </c>
      <c r="T1481">
        <v>5.16</v>
      </c>
      <c r="U1481">
        <v>5.13</v>
      </c>
      <c r="V1481">
        <v>4.4000000000000004</v>
      </c>
      <c r="W1481">
        <v>3.89</v>
      </c>
      <c r="X1481">
        <v>37.770000000000003</v>
      </c>
      <c r="Y1481">
        <v>40.869999999999997</v>
      </c>
      <c r="Z1481">
        <v>44.64</v>
      </c>
      <c r="AA1481">
        <v>52.56</v>
      </c>
      <c r="AB1481">
        <v>52.52</v>
      </c>
      <c r="AC1481">
        <v>30.78</v>
      </c>
      <c r="AD1481">
        <v>22.80</v>
      </c>
      <c r="AE1481">
        <v>23.75</v>
      </c>
      <c r="AF1481">
        <v>19.34</v>
      </c>
      <c r="AG1481">
        <v>27.04</v>
      </c>
      <c r="AH1481">
        <v>29.20</v>
      </c>
      <c r="AI1481">
        <v>42.31</v>
      </c>
      <c r="AJ1481">
        <v>45.35</v>
      </c>
      <c r="AK1481">
        <v>47.52</v>
      </c>
      <c r="AL1481">
        <v>50.81</v>
      </c>
      <c r="AM1481">
        <v>13.206293710000001</v>
      </c>
      <c r="AN1481">
        <v>12.771875</v>
      </c>
      <c r="AO1481">
        <v>12.97674419</v>
      </c>
      <c r="AP1481">
        <v>15.504424780000001</v>
      </c>
      <c r="AQ1481">
        <v>15.53846154</v>
      </c>
      <c r="AR1481">
        <v>10.05882353</v>
      </c>
      <c r="AS1481">
        <v>11.23152709</v>
      </c>
      <c r="AT1481">
        <v>12.837837840000001</v>
      </c>
      <c r="AU1481">
        <v>9.8172588829999992</v>
      </c>
      <c r="AV1481">
        <v>12.63551402</v>
      </c>
      <c r="AW1481">
        <v>10.97744361</v>
      </c>
      <c r="AX1481">
        <v>8.1996124029999997</v>
      </c>
      <c r="AY1481">
        <v>8.8401559449999993</v>
      </c>
      <c r="AZ1481">
        <v>10.80</v>
      </c>
      <c r="BA1481">
        <v>13.061696660000001</v>
      </c>
    </row>
    <row r="1482" spans="1:53" ht="14.4" hidden="1">
      <c r="A1482" t="s">
        <v>2967</v>
      </c>
      <c r="B1482" t="s">
        <v>2968</v>
      </c>
      <c r="C1482">
        <v>20201070</v>
      </c>
      <c r="D1482">
        <v>2300</v>
      </c>
      <c r="E1482">
        <v>2.5714826999999998</v>
      </c>
      <c r="F1482">
        <v>202010</v>
      </c>
      <c r="G1482">
        <v>20</v>
      </c>
      <c r="H1482">
        <v>20201070</v>
      </c>
      <c r="I1482">
        <v>3.90</v>
      </c>
      <c r="J1482">
        <v>3.85</v>
      </c>
      <c r="K1482">
        <v>4.76</v>
      </c>
      <c r="L1482">
        <v>5.81</v>
      </c>
      <c r="M1482">
        <v>5.95</v>
      </c>
      <c r="N1482">
        <v>6.15</v>
      </c>
      <c r="O1482">
        <v>6.17</v>
      </c>
      <c r="P1482">
        <v>3.44</v>
      </c>
      <c r="Q1482">
        <v>8.2100000000000009</v>
      </c>
      <c r="R1482">
        <v>9.33</v>
      </c>
      <c r="S1482">
        <v>7.13</v>
      </c>
      <c r="T1482">
        <v>7.94</v>
      </c>
      <c r="U1482">
        <v>5.46</v>
      </c>
      <c r="V1482">
        <v>5.53</v>
      </c>
      <c r="W1482">
        <v>7.77</v>
      </c>
      <c r="X1482">
        <v>55.05</v>
      </c>
      <c r="Y1482">
        <v>56.74</v>
      </c>
      <c r="Z1482">
        <v>73.319999999999993</v>
      </c>
      <c r="AA1482">
        <v>107</v>
      </c>
      <c r="AB1482">
        <v>121.45</v>
      </c>
      <c r="AC1482">
        <v>104.20</v>
      </c>
      <c r="AD1482">
        <v>143.65</v>
      </c>
      <c r="AE1482">
        <v>164.90</v>
      </c>
      <c r="AF1482">
        <v>143.07</v>
      </c>
      <c r="AG1482">
        <v>201.98</v>
      </c>
      <c r="AH1482">
        <v>211.69</v>
      </c>
      <c r="AI1482">
        <v>210.40</v>
      </c>
      <c r="AJ1482">
        <v>192.99</v>
      </c>
      <c r="AK1482">
        <v>182.91</v>
      </c>
      <c r="AL1482">
        <v>171.09</v>
      </c>
      <c r="AM1482">
        <v>14.11538462</v>
      </c>
      <c r="AN1482">
        <v>14.73766234</v>
      </c>
      <c r="AO1482">
        <v>15.40336134</v>
      </c>
      <c r="AP1482">
        <v>18.41652324</v>
      </c>
      <c r="AQ1482">
        <v>20.41176471</v>
      </c>
      <c r="AR1482">
        <v>16.943089430000001</v>
      </c>
      <c r="AS1482">
        <v>23.282009720000001</v>
      </c>
      <c r="AT1482">
        <v>47.936046509999997</v>
      </c>
      <c r="AU1482">
        <v>17.426309379999999</v>
      </c>
      <c r="AV1482">
        <v>21.64844587</v>
      </c>
      <c r="AW1482">
        <v>29.690042080000001</v>
      </c>
      <c r="AX1482">
        <v>26.498740550000001</v>
      </c>
      <c r="AY1482">
        <v>35.34615385</v>
      </c>
      <c r="AZ1482">
        <v>33.075949369999996</v>
      </c>
      <c r="BA1482">
        <v>22.019305020000001</v>
      </c>
    </row>
    <row r="1483" spans="1:53" ht="14.4" hidden="1">
      <c r="A1483" t="s">
        <v>2969</v>
      </c>
      <c r="B1483" t="s">
        <v>2970</v>
      </c>
      <c r="C1483">
        <v>40101010</v>
      </c>
      <c r="D1483">
        <v>6020</v>
      </c>
      <c r="E1483">
        <v>2.5686114600000001</v>
      </c>
      <c r="F1483">
        <v>401010</v>
      </c>
      <c r="G1483">
        <v>40</v>
      </c>
      <c r="H1483">
        <v>40101010</v>
      </c>
      <c r="I1483">
        <v>1.75</v>
      </c>
      <c r="J1483">
        <v>1.49</v>
      </c>
      <c r="K1483">
        <v>-0.55000000000000004</v>
      </c>
      <c r="L1483">
        <v>0.25</v>
      </c>
      <c r="M1483">
        <v>-0.06</v>
      </c>
      <c r="N1483">
        <v>-0.13</v>
      </c>
      <c r="O1483">
        <v>0.51</v>
      </c>
      <c r="P1483">
        <v>-0.54</v>
      </c>
      <c r="Q1483">
        <v>0.47</v>
      </c>
      <c r="R1483">
        <v>0.74</v>
      </c>
      <c r="S1483">
        <v>0.46</v>
      </c>
      <c r="T1483">
        <v>1.98</v>
      </c>
      <c r="U1483">
        <v>1.43</v>
      </c>
      <c r="V1483">
        <v>1.37</v>
      </c>
      <c r="W1483">
        <v>1.74</v>
      </c>
      <c r="X1483">
        <v>16.52</v>
      </c>
      <c r="Y1483">
        <v>10.99</v>
      </c>
      <c r="Z1483">
        <v>17.32</v>
      </c>
      <c r="AA1483">
        <v>18.13</v>
      </c>
      <c r="AB1483">
        <v>15.01</v>
      </c>
      <c r="AC1483">
        <v>12.96</v>
      </c>
      <c r="AD1483">
        <v>11</v>
      </c>
      <c r="AE1483">
        <v>10.90</v>
      </c>
      <c r="AF1483">
        <v>7.54</v>
      </c>
      <c r="AG1483">
        <v>9.52</v>
      </c>
      <c r="AH1483">
        <v>7.99</v>
      </c>
      <c r="AI1483">
        <v>10.35</v>
      </c>
      <c r="AJ1483">
        <v>7.80</v>
      </c>
      <c r="AK1483">
        <v>7.88</v>
      </c>
      <c r="AL1483">
        <v>13.29</v>
      </c>
      <c r="AM1483">
        <v>9.44</v>
      </c>
      <c r="AN1483">
        <v>7.3758389260000001</v>
      </c>
      <c r="AO1483">
        <v>-31.490909089999999</v>
      </c>
      <c r="AP1483">
        <v>72.52</v>
      </c>
      <c r="AQ1483">
        <v>-250.16666670000001</v>
      </c>
      <c r="AR1483">
        <v>-99.692307690000007</v>
      </c>
      <c r="AS1483">
        <v>21.568627450000001</v>
      </c>
      <c r="AT1483">
        <v>-20.185185189999999</v>
      </c>
      <c r="AU1483">
        <v>16.04255319</v>
      </c>
      <c r="AV1483">
        <v>12.864864860000001</v>
      </c>
      <c r="AW1483">
        <v>17.369565219999998</v>
      </c>
      <c r="AX1483">
        <v>5.2272727269999999</v>
      </c>
      <c r="AY1483">
        <v>5.4545454549999999</v>
      </c>
      <c r="AZ1483">
        <v>5.7518248180000002</v>
      </c>
      <c r="BA1483">
        <v>7.6379310340000002</v>
      </c>
    </row>
    <row r="1484" spans="1:53" ht="14.4" hidden="1">
      <c r="A1484" t="s">
        <v>2971</v>
      </c>
      <c r="B1484" t="s">
        <v>2972</v>
      </c>
      <c r="C1484">
        <v>40101015</v>
      </c>
      <c r="D1484">
        <v>6020</v>
      </c>
      <c r="E1484">
        <v>2.5667443200000002</v>
      </c>
      <c r="F1484">
        <v>401010</v>
      </c>
      <c r="G1484">
        <v>40</v>
      </c>
      <c r="H1484">
        <v>40101015</v>
      </c>
      <c r="I1484">
        <v>0.99</v>
      </c>
      <c r="J1484">
        <v>1.1399999999999999</v>
      </c>
      <c r="K1484">
        <v>1.1399999999999999</v>
      </c>
      <c r="L1484">
        <v>0.83</v>
      </c>
      <c r="M1484">
        <v>1.0900000000000001</v>
      </c>
      <c r="N1484">
        <v>1.21</v>
      </c>
      <c r="O1484">
        <v>1.43</v>
      </c>
      <c r="P1484">
        <v>1.56</v>
      </c>
      <c r="Q1484">
        <v>1.93</v>
      </c>
      <c r="R1484">
        <v>2</v>
      </c>
      <c r="S1484">
        <v>1.59</v>
      </c>
      <c r="T1484">
        <v>2.14</v>
      </c>
      <c r="U1484">
        <v>2.2999999999999998</v>
      </c>
      <c r="V1484">
        <v>2.69</v>
      </c>
      <c r="W1484">
        <v>2.40</v>
      </c>
      <c r="X1484">
        <v>18.48</v>
      </c>
      <c r="Y1484">
        <v>16.64</v>
      </c>
      <c r="Z1484">
        <v>14.62</v>
      </c>
      <c r="AA1484">
        <v>17.428000000000001</v>
      </c>
      <c r="AB1484">
        <v>18.59</v>
      </c>
      <c r="AC1484">
        <v>18.07</v>
      </c>
      <c r="AD1484">
        <v>28.45</v>
      </c>
      <c r="AE1484">
        <v>26.35</v>
      </c>
      <c r="AF1484">
        <v>23.72</v>
      </c>
      <c r="AG1484">
        <v>25.44</v>
      </c>
      <c r="AH1484">
        <v>17.53</v>
      </c>
      <c r="AI1484">
        <v>24.38</v>
      </c>
      <c r="AJ1484">
        <v>24.23</v>
      </c>
      <c r="AK1484">
        <v>23.75</v>
      </c>
      <c r="AL1484">
        <v>26.88</v>
      </c>
      <c r="AM1484">
        <v>18.666666670000001</v>
      </c>
      <c r="AN1484">
        <v>14.59649123</v>
      </c>
      <c r="AO1484">
        <v>12.8245614</v>
      </c>
      <c r="AP1484">
        <v>20.99759036</v>
      </c>
      <c r="AQ1484">
        <v>17.055045870000001</v>
      </c>
      <c r="AR1484">
        <v>14.933884300000001</v>
      </c>
      <c r="AS1484">
        <v>19.8951049</v>
      </c>
      <c r="AT1484">
        <v>16.891025639999999</v>
      </c>
      <c r="AU1484">
        <v>12.290155439999999</v>
      </c>
      <c r="AV1484">
        <v>12.72</v>
      </c>
      <c r="AW1484">
        <v>11.02515723</v>
      </c>
      <c r="AX1484">
        <v>11.39252336</v>
      </c>
      <c r="AY1484">
        <v>10.534782610000001</v>
      </c>
      <c r="AZ1484">
        <v>8.8289962830000004</v>
      </c>
      <c r="BA1484">
        <v>11.20</v>
      </c>
    </row>
    <row r="1485" spans="1:53" ht="14.4" hidden="1">
      <c r="A1485" t="s">
        <v>2973</v>
      </c>
      <c r="B1485" t="s">
        <v>2974</v>
      </c>
      <c r="C1485">
        <v>25101020</v>
      </c>
      <c r="D1485">
        <v>3011</v>
      </c>
      <c r="E1485">
        <v>2.5642800000000001</v>
      </c>
      <c r="F1485">
        <v>251010</v>
      </c>
      <c r="G1485">
        <v>25</v>
      </c>
      <c r="H1485">
        <v>25101020</v>
      </c>
      <c r="I1485">
        <v>-0.89</v>
      </c>
      <c r="J1485">
        <v>1.26</v>
      </c>
      <c r="K1485">
        <v>0.74</v>
      </c>
      <c r="L1485">
        <v>2.2799999999999998</v>
      </c>
      <c r="M1485">
        <v>8.7799999999999994</v>
      </c>
      <c r="N1485">
        <v>1.1200000000000001</v>
      </c>
      <c r="O1485">
        <v>4.74</v>
      </c>
      <c r="P1485">
        <v>1.37</v>
      </c>
      <c r="Q1485">
        <v>2.89</v>
      </c>
      <c r="R1485">
        <v>-1.33</v>
      </c>
      <c r="S1485">
        <v>-5.35</v>
      </c>
      <c r="T1485">
        <v>2.89</v>
      </c>
      <c r="U1485">
        <v>0.71</v>
      </c>
      <c r="V1485">
        <v>-2.42</v>
      </c>
      <c r="W1485">
        <v>0.24</v>
      </c>
      <c r="X1485">
        <v>11.85</v>
      </c>
      <c r="Y1485">
        <v>14.17</v>
      </c>
      <c r="Z1485">
        <v>13.81</v>
      </c>
      <c r="AA1485">
        <v>23.85</v>
      </c>
      <c r="AB1485">
        <v>28.57</v>
      </c>
      <c r="AC1485">
        <v>32.67</v>
      </c>
      <c r="AD1485">
        <v>30.87</v>
      </c>
      <c r="AE1485">
        <v>32.31</v>
      </c>
      <c r="AF1485">
        <v>20.41</v>
      </c>
      <c r="AG1485">
        <v>15.555</v>
      </c>
      <c r="AH1485">
        <v>10.91</v>
      </c>
      <c r="AI1485">
        <v>21.32</v>
      </c>
      <c r="AJ1485">
        <v>10.15</v>
      </c>
      <c r="AK1485">
        <v>14.32</v>
      </c>
      <c r="AL1485">
        <v>9</v>
      </c>
      <c r="AM1485">
        <v>-13.31460674</v>
      </c>
      <c r="AN1485">
        <v>11.24603175</v>
      </c>
      <c r="AO1485">
        <v>18.662162160000001</v>
      </c>
      <c r="AP1485">
        <v>10.46052632</v>
      </c>
      <c r="AQ1485">
        <v>3.2539863329999998</v>
      </c>
      <c r="AR1485">
        <v>29.16964286</v>
      </c>
      <c r="AS1485">
        <v>6.5126582280000003</v>
      </c>
      <c r="AT1485">
        <v>23.58394161</v>
      </c>
      <c r="AU1485">
        <v>7.0622837369999996</v>
      </c>
      <c r="AV1485">
        <v>-11.69548872</v>
      </c>
      <c r="AW1485">
        <v>-2.0392523360000001</v>
      </c>
      <c r="AX1485">
        <v>7.3771626299999999</v>
      </c>
      <c r="AY1485">
        <v>14.29577465</v>
      </c>
      <c r="AZ1485">
        <v>-5.9173553720000003</v>
      </c>
      <c r="BA1485">
        <v>37.5</v>
      </c>
    </row>
    <row r="1486" spans="1:53" ht="14.4" hidden="1">
      <c r="A1486" t="s">
        <v>2975</v>
      </c>
      <c r="B1486" t="s">
        <v>2976</v>
      </c>
      <c r="C1486">
        <v>40101015</v>
      </c>
      <c r="D1486">
        <v>6020</v>
      </c>
      <c r="E1486">
        <v>2.5597111799999999</v>
      </c>
      <c r="F1486">
        <v>401010</v>
      </c>
      <c r="G1486">
        <v>40</v>
      </c>
      <c r="H1486">
        <v>40101015</v>
      </c>
      <c r="I1486">
        <v>0.73</v>
      </c>
      <c r="J1486">
        <v>0.79</v>
      </c>
      <c r="K1486">
        <v>1.03</v>
      </c>
      <c r="L1486">
        <v>1.1399999999999999</v>
      </c>
      <c r="M1486">
        <v>1.18</v>
      </c>
      <c r="N1486">
        <v>1.22</v>
      </c>
      <c r="O1486">
        <v>1.18</v>
      </c>
      <c r="P1486">
        <v>1.41</v>
      </c>
      <c r="Q1486">
        <v>1.88</v>
      </c>
      <c r="R1486">
        <v>1.92</v>
      </c>
      <c r="S1486">
        <v>2.0099999999999998</v>
      </c>
      <c r="T1486">
        <v>2.97</v>
      </c>
      <c r="U1486">
        <v>2.60</v>
      </c>
      <c r="V1486">
        <v>2.06</v>
      </c>
      <c r="W1486">
        <v>2.15</v>
      </c>
      <c r="X1486">
        <v>15.89</v>
      </c>
      <c r="Y1486">
        <v>12.24</v>
      </c>
      <c r="Z1486">
        <v>15.49</v>
      </c>
      <c r="AA1486">
        <v>15.39</v>
      </c>
      <c r="AB1486">
        <v>15.12</v>
      </c>
      <c r="AC1486">
        <v>20.87</v>
      </c>
      <c r="AD1486">
        <v>33.25</v>
      </c>
      <c r="AE1486">
        <v>30.75</v>
      </c>
      <c r="AF1486">
        <v>23.95</v>
      </c>
      <c r="AG1486">
        <v>27.82</v>
      </c>
      <c r="AH1486">
        <v>23.48</v>
      </c>
      <c r="AI1486">
        <v>31.59</v>
      </c>
      <c r="AJ1486">
        <v>30.84</v>
      </c>
      <c r="AK1486">
        <v>29.76</v>
      </c>
      <c r="AL1486">
        <v>34.06</v>
      </c>
      <c r="AM1486">
        <v>21.767123290000001</v>
      </c>
      <c r="AN1486">
        <v>15.493670890000001</v>
      </c>
      <c r="AO1486">
        <v>15.03883495</v>
      </c>
      <c r="AP1486">
        <v>13.5</v>
      </c>
      <c r="AQ1486">
        <v>12.81355932</v>
      </c>
      <c r="AR1486">
        <v>17.106557380000002</v>
      </c>
      <c r="AS1486">
        <v>28.177966099999999</v>
      </c>
      <c r="AT1486">
        <v>21.808510640000002</v>
      </c>
      <c r="AU1486">
        <v>12.7393617</v>
      </c>
      <c r="AV1486">
        <v>14.48958333</v>
      </c>
      <c r="AW1486">
        <v>11.68159204</v>
      </c>
      <c r="AX1486">
        <v>10.636363640000001</v>
      </c>
      <c r="AY1486">
        <v>11.86153846</v>
      </c>
      <c r="AZ1486">
        <v>14.446601940000001</v>
      </c>
      <c r="BA1486">
        <v>15.84186047</v>
      </c>
    </row>
    <row r="1487" spans="1:53" ht="14.4" hidden="1">
      <c r="A1487" t="s">
        <v>2977</v>
      </c>
      <c r="B1487" t="s">
        <v>2978</v>
      </c>
      <c r="C1487">
        <v>50203010</v>
      </c>
      <c r="D1487">
        <v>7370</v>
      </c>
      <c r="E1487">
        <v>2.5471566000000001</v>
      </c>
      <c r="F1487">
        <v>502030</v>
      </c>
      <c r="G1487">
        <v>50</v>
      </c>
      <c r="H1487">
        <v>50203010</v>
      </c>
      <c r="I1487">
        <v>-0.16</v>
      </c>
      <c r="J1487">
        <v>-0.28000000000000003</v>
      </c>
      <c r="K1487">
        <v>-0.31</v>
      </c>
      <c r="L1487">
        <v>-0.15</v>
      </c>
      <c r="M1487">
        <v>0.48</v>
      </c>
      <c r="N1487">
        <v>-0.44</v>
      </c>
      <c r="O1487">
        <v>-0.06</v>
      </c>
      <c r="P1487">
        <v>1.75</v>
      </c>
      <c r="Q1487">
        <v>0.62</v>
      </c>
      <c r="R1487">
        <v>0.52</v>
      </c>
      <c r="S1487">
        <v>-0.27</v>
      </c>
      <c r="T1487">
        <v>0.5</v>
      </c>
      <c r="U1487">
        <v>0.5</v>
      </c>
      <c r="V1487">
        <v>1.35</v>
      </c>
      <c r="W1487">
        <v>1.88</v>
      </c>
      <c r="X1487" t="e">
        <v>#N/A</v>
      </c>
      <c r="Y1487" t="e">
        <v>#N/A</v>
      </c>
      <c r="Z1487">
        <v>18.850000000000001</v>
      </c>
      <c r="AA1487">
        <v>68.95</v>
      </c>
      <c r="AB1487">
        <v>54.73</v>
      </c>
      <c r="AC1487">
        <v>28.80</v>
      </c>
      <c r="AD1487">
        <v>38.130000000000003</v>
      </c>
      <c r="AE1487">
        <v>41.96</v>
      </c>
      <c r="AF1487">
        <v>34.99</v>
      </c>
      <c r="AG1487">
        <v>34.83</v>
      </c>
      <c r="AH1487">
        <v>32.67</v>
      </c>
      <c r="AI1487">
        <v>36.24</v>
      </c>
      <c r="AJ1487">
        <v>27.34</v>
      </c>
      <c r="AK1487">
        <v>47.34</v>
      </c>
      <c r="AL1487">
        <v>38.700000000000003</v>
      </c>
      <c r="AM1487" t="s">
        <v>23</v>
      </c>
      <c r="AN1487" t="s">
        <v>23</v>
      </c>
      <c r="AO1487">
        <v>-60.806451610000003</v>
      </c>
      <c r="AP1487">
        <v>-459.66666670000001</v>
      </c>
      <c r="AQ1487">
        <v>114.02083330000001</v>
      </c>
      <c r="AR1487">
        <v>-65.454545449999998</v>
      </c>
      <c r="AS1487">
        <v>-635.5</v>
      </c>
      <c r="AT1487">
        <v>23.977142860000001</v>
      </c>
      <c r="AU1487">
        <v>56.435483869999999</v>
      </c>
      <c r="AV1487">
        <v>66.980769230000007</v>
      </c>
      <c r="AW1487">
        <v>-121</v>
      </c>
      <c r="AX1487">
        <v>72.48</v>
      </c>
      <c r="AY1487">
        <v>54.68</v>
      </c>
      <c r="AZ1487">
        <v>35.066666669999996</v>
      </c>
      <c r="BA1487">
        <v>20.585106379999999</v>
      </c>
    </row>
    <row r="1488" spans="1:53" ht="14.4" hidden="1">
      <c r="A1488" t="s">
        <v>2979</v>
      </c>
      <c r="B1488" t="s">
        <v>2980</v>
      </c>
      <c r="C1488">
        <v>15104020</v>
      </c>
      <c r="D1488">
        <v>1090</v>
      </c>
      <c r="E1488">
        <v>2.5460292</v>
      </c>
      <c r="F1488">
        <v>151040</v>
      </c>
      <c r="G1488">
        <v>15</v>
      </c>
      <c r="H1488">
        <v>15104020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>
        <v>-0.10</v>
      </c>
      <c r="S1488">
        <v>-0.27</v>
      </c>
      <c r="T1488">
        <v>0.73</v>
      </c>
      <c r="U1488">
        <v>1.52</v>
      </c>
      <c r="V1488">
        <v>0.14000000000000001</v>
      </c>
      <c r="W1488">
        <v>-0.56999999999999995</v>
      </c>
      <c r="X1488" t="e">
        <v>#N/A</v>
      </c>
      <c r="Y1488" t="e">
        <v>#N/A</v>
      </c>
      <c r="Z1488" t="e">
        <v>#N/A</v>
      </c>
      <c r="AA1488" t="e">
        <v>#N/A</v>
      </c>
      <c r="AB1488" t="e">
        <v>#N/A</v>
      </c>
      <c r="AC1488" t="e">
        <v>#N/A</v>
      </c>
      <c r="AD1488" t="e">
        <v>#N/A</v>
      </c>
      <c r="AE1488" t="e">
        <v>#N/A</v>
      </c>
      <c r="AF1488" t="e">
        <v>#N/A</v>
      </c>
      <c r="AG1488" t="e">
        <v>#N/A</v>
      </c>
      <c r="AH1488">
        <v>32.17</v>
      </c>
      <c r="AI1488">
        <v>45.42</v>
      </c>
      <c r="AJ1488">
        <v>24.28</v>
      </c>
      <c r="AK1488">
        <v>19.850000000000001</v>
      </c>
      <c r="AL1488">
        <v>15.60</v>
      </c>
      <c r="AM1488" t="s">
        <v>23</v>
      </c>
      <c r="AN1488" t="s">
        <v>23</v>
      </c>
      <c r="AO1488" t="s">
        <v>23</v>
      </c>
      <c r="AP1488" t="s">
        <v>23</v>
      </c>
      <c r="AQ1488" t="s">
        <v>23</v>
      </c>
      <c r="AR1488" t="s">
        <v>23</v>
      </c>
      <c r="AS1488" t="s">
        <v>23</v>
      </c>
      <c r="AT1488" t="s">
        <v>23</v>
      </c>
      <c r="AU1488" t="s">
        <v>23</v>
      </c>
      <c r="AV1488" t="s">
        <v>23</v>
      </c>
      <c r="AW1488">
        <v>-119.1481481</v>
      </c>
      <c r="AX1488">
        <v>62.219178079999999</v>
      </c>
      <c r="AY1488">
        <v>15.97368421</v>
      </c>
      <c r="AZ1488">
        <v>141.7857143</v>
      </c>
      <c r="BA1488">
        <v>-27.368421049999998</v>
      </c>
    </row>
    <row r="1489" spans="1:53" ht="14.4" hidden="1">
      <c r="A1489" t="s">
        <v>2981</v>
      </c>
      <c r="B1489" t="s">
        <v>2982</v>
      </c>
      <c r="C1489">
        <v>10102050</v>
      </c>
      <c r="D1489">
        <v>1220</v>
      </c>
      <c r="E1489">
        <v>2.5442100000000001</v>
      </c>
      <c r="F1489">
        <v>101020</v>
      </c>
      <c r="G1489">
        <v>10</v>
      </c>
      <c r="H1489">
        <v>10102050</v>
      </c>
      <c r="I1489">
        <v>2.85</v>
      </c>
      <c r="J1489">
        <v>3.52</v>
      </c>
      <c r="K1489">
        <v>-2.19</v>
      </c>
      <c r="L1489">
        <v>-1.97</v>
      </c>
      <c r="M1489">
        <v>-2.94</v>
      </c>
      <c r="N1489">
        <v>-109.98</v>
      </c>
      <c r="O1489">
        <v>-40.450000000000003</v>
      </c>
      <c r="P1489">
        <v>1.54</v>
      </c>
      <c r="Q1489">
        <v>4.43</v>
      </c>
      <c r="R1489">
        <v>-2.04</v>
      </c>
      <c r="S1489">
        <v>-19.14</v>
      </c>
      <c r="T1489">
        <v>3.22</v>
      </c>
      <c r="U1489">
        <v>8.31</v>
      </c>
      <c r="V1489">
        <v>5</v>
      </c>
      <c r="W1489">
        <v>2.70</v>
      </c>
      <c r="X1489" t="e">
        <v>#N/A</v>
      </c>
      <c r="Y1489" t="e">
        <v>#N/A</v>
      </c>
      <c r="Z1489" t="e">
        <v>#N/A</v>
      </c>
      <c r="AA1489" t="e">
        <v>#N/A</v>
      </c>
      <c r="AB1489" t="e">
        <v>#N/A</v>
      </c>
      <c r="AC1489" t="e">
        <v>#N/A</v>
      </c>
      <c r="AD1489" t="e">
        <v>#N/A</v>
      </c>
      <c r="AE1489">
        <v>39.369999999999997</v>
      </c>
      <c r="AF1489">
        <v>30.48</v>
      </c>
      <c r="AG1489">
        <v>9.1199999999999992</v>
      </c>
      <c r="AH1489">
        <v>2.41</v>
      </c>
      <c r="AI1489">
        <v>10.07</v>
      </c>
      <c r="AJ1489">
        <v>26.42</v>
      </c>
      <c r="AK1489">
        <v>24.32</v>
      </c>
      <c r="AL1489">
        <v>20.94</v>
      </c>
      <c r="AM1489" t="s">
        <v>23</v>
      </c>
      <c r="AN1489" t="s">
        <v>23</v>
      </c>
      <c r="AO1489" t="s">
        <v>23</v>
      </c>
      <c r="AP1489" t="s">
        <v>23</v>
      </c>
      <c r="AQ1489" t="s">
        <v>23</v>
      </c>
      <c r="AR1489" t="s">
        <v>23</v>
      </c>
      <c r="AS1489" t="s">
        <v>23</v>
      </c>
      <c r="AT1489">
        <v>25.56493506</v>
      </c>
      <c r="AU1489">
        <v>6.8803611739999999</v>
      </c>
      <c r="AV1489">
        <v>-4.4705882350000001</v>
      </c>
      <c r="AW1489">
        <v>-0.125914316</v>
      </c>
      <c r="AX1489">
        <v>3.127329193</v>
      </c>
      <c r="AY1489">
        <v>3.1793020460000001</v>
      </c>
      <c r="AZ1489">
        <v>4.8639999999999999</v>
      </c>
      <c r="BA1489">
        <v>7.755555556</v>
      </c>
    </row>
    <row r="1490" spans="1:53" ht="14.4" hidden="1">
      <c r="A1490" t="s">
        <v>2983</v>
      </c>
      <c r="B1490" t="s">
        <v>2984</v>
      </c>
      <c r="C1490">
        <v>45103020</v>
      </c>
      <c r="D1490">
        <v>7372</v>
      </c>
      <c r="E1490">
        <v>2.5428176100000002</v>
      </c>
      <c r="F1490">
        <v>451030</v>
      </c>
      <c r="G1490">
        <v>45</v>
      </c>
      <c r="H1490">
        <v>45103020</v>
      </c>
      <c r="I1490" t="e">
        <v>#N/A</v>
      </c>
      <c r="J1490" t="e">
        <v>#N/A</v>
      </c>
      <c r="K1490" t="e">
        <v>#N/A</v>
      </c>
      <c r="L1490">
        <v>-0.5</v>
      </c>
      <c r="M1490">
        <v>-0.86</v>
      </c>
      <c r="N1490">
        <v>-1.28</v>
      </c>
      <c r="O1490">
        <v>-1.19</v>
      </c>
      <c r="P1490">
        <v>-1.06</v>
      </c>
      <c r="Q1490">
        <v>-1.20</v>
      </c>
      <c r="R1490">
        <v>-1.1000000000000001</v>
      </c>
      <c r="S1490">
        <v>-1.94</v>
      </c>
      <c r="T1490">
        <v>-2.65</v>
      </c>
      <c r="U1490">
        <v>-2.13</v>
      </c>
      <c r="V1490">
        <v>-2.46</v>
      </c>
      <c r="W1490">
        <v>0.40</v>
      </c>
      <c r="X1490" t="e">
        <v>#N/A</v>
      </c>
      <c r="Y1490" t="e">
        <v>#N/A</v>
      </c>
      <c r="Z1490" t="e">
        <v>#N/A</v>
      </c>
      <c r="AA1490" t="e">
        <v>#N/A</v>
      </c>
      <c r="AB1490" t="e">
        <v>#N/A</v>
      </c>
      <c r="AC1490">
        <v>15.13</v>
      </c>
      <c r="AD1490">
        <v>12.17</v>
      </c>
      <c r="AE1490">
        <v>18.66</v>
      </c>
      <c r="AF1490">
        <v>31.16</v>
      </c>
      <c r="AG1490">
        <v>56.02</v>
      </c>
      <c r="AH1490">
        <v>90.16</v>
      </c>
      <c r="AI1490">
        <v>117.69</v>
      </c>
      <c r="AJ1490">
        <v>33.979999999999997</v>
      </c>
      <c r="AK1490">
        <v>57.10</v>
      </c>
      <c r="AL1490">
        <v>40.229999999999997</v>
      </c>
      <c r="AM1490" t="s">
        <v>23</v>
      </c>
      <c r="AN1490" t="s">
        <v>23</v>
      </c>
      <c r="AO1490" t="s">
        <v>23</v>
      </c>
      <c r="AP1490" t="s">
        <v>23</v>
      </c>
      <c r="AQ1490" t="s">
        <v>23</v>
      </c>
      <c r="AR1490">
        <v>-11.8203125</v>
      </c>
      <c r="AS1490">
        <v>-10.22689076</v>
      </c>
      <c r="AT1490">
        <v>-17.603773579999999</v>
      </c>
      <c r="AU1490">
        <v>-25.966666669999999</v>
      </c>
      <c r="AV1490">
        <v>-50.927272729999999</v>
      </c>
      <c r="AW1490">
        <v>-46.474226799999997</v>
      </c>
      <c r="AX1490">
        <v>-44.411320750000002</v>
      </c>
      <c r="AY1490">
        <v>-15.95305164</v>
      </c>
      <c r="AZ1490">
        <v>-23.211382109999999</v>
      </c>
      <c r="BA1490">
        <v>100.575</v>
      </c>
    </row>
    <row r="1491" spans="1:53" ht="14.4" hidden="1">
      <c r="A1491" t="s">
        <v>2985</v>
      </c>
      <c r="B1491" t="s">
        <v>2986</v>
      </c>
      <c r="C1491">
        <v>40201060</v>
      </c>
      <c r="D1491">
        <v>7389</v>
      </c>
      <c r="E1491">
        <v>2.5268572800000002</v>
      </c>
      <c r="F1491">
        <v>402010</v>
      </c>
      <c r="G1491">
        <v>40</v>
      </c>
      <c r="H1491">
        <v>40201060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>
        <v>-0.20</v>
      </c>
      <c r="S1491">
        <v>-0.11</v>
      </c>
      <c r="T1491">
        <v>-0.27</v>
      </c>
      <c r="U1491">
        <v>-0.36</v>
      </c>
      <c r="V1491">
        <v>-0.070000000000000007</v>
      </c>
      <c r="W1491">
        <v>0.02</v>
      </c>
      <c r="X1491" t="e">
        <v>#N/A</v>
      </c>
      <c r="Y1491" t="e">
        <v>#N/A</v>
      </c>
      <c r="Z1491" t="e">
        <v>#N/A</v>
      </c>
      <c r="AA1491" t="e">
        <v>#N/A</v>
      </c>
      <c r="AB1491" t="e">
        <v>#N/A</v>
      </c>
      <c r="AC1491" t="e">
        <v>#N/A</v>
      </c>
      <c r="AD1491" t="e">
        <v>#N/A</v>
      </c>
      <c r="AE1491" t="e">
        <v>#N/A</v>
      </c>
      <c r="AF1491" t="e">
        <v>#N/A</v>
      </c>
      <c r="AG1491" t="e">
        <v>#N/A</v>
      </c>
      <c r="AH1491" t="e">
        <v>#N/A</v>
      </c>
      <c r="AI1491">
        <v>38.06</v>
      </c>
      <c r="AJ1491">
        <v>24.47</v>
      </c>
      <c r="AK1491">
        <v>23.15</v>
      </c>
      <c r="AL1491">
        <v>20.62</v>
      </c>
      <c r="AM1491" t="s">
        <v>23</v>
      </c>
      <c r="AN1491" t="s">
        <v>23</v>
      </c>
      <c r="AO1491" t="s">
        <v>23</v>
      </c>
      <c r="AP1491" t="s">
        <v>23</v>
      </c>
      <c r="AQ1491" t="s">
        <v>23</v>
      </c>
      <c r="AR1491" t="s">
        <v>23</v>
      </c>
      <c r="AS1491" t="s">
        <v>23</v>
      </c>
      <c r="AT1491" t="s">
        <v>23</v>
      </c>
      <c r="AU1491" t="s">
        <v>23</v>
      </c>
      <c r="AV1491" t="s">
        <v>23</v>
      </c>
      <c r="AW1491" t="s">
        <v>23</v>
      </c>
      <c r="AX1491">
        <v>-140.962963</v>
      </c>
      <c r="AY1491">
        <v>-67.972222220000006</v>
      </c>
      <c r="AZ1491">
        <v>-330.7142857</v>
      </c>
      <c r="BA1491">
        <v>1031</v>
      </c>
    </row>
    <row r="1492" spans="1:53" ht="14.4" hidden="1">
      <c r="A1492" t="s">
        <v>2987</v>
      </c>
      <c r="B1492" t="s">
        <v>2988</v>
      </c>
      <c r="C1492">
        <v>15101020</v>
      </c>
      <c r="D1492">
        <v>2860</v>
      </c>
      <c r="E1492">
        <v>2.5250458999999998</v>
      </c>
      <c r="F1492">
        <v>151010</v>
      </c>
      <c r="G1492">
        <v>15</v>
      </c>
      <c r="H1492">
        <v>15101020</v>
      </c>
      <c r="I1492" t="e">
        <v>#N/A</v>
      </c>
      <c r="J1492" t="e">
        <v>#N/A</v>
      </c>
      <c r="K1492">
        <v>5.73</v>
      </c>
      <c r="L1492">
        <v>2.29</v>
      </c>
      <c r="M1492">
        <v>2.17</v>
      </c>
      <c r="N1492">
        <v>-0.5</v>
      </c>
      <c r="O1492">
        <v>0.04</v>
      </c>
      <c r="P1492">
        <v>3.91</v>
      </c>
      <c r="Q1492">
        <v>5.45</v>
      </c>
      <c r="R1492">
        <v>-0.32</v>
      </c>
      <c r="S1492">
        <v>1.32</v>
      </c>
      <c r="T1492">
        <v>3.60</v>
      </c>
      <c r="U1492">
        <v>3.65</v>
      </c>
      <c r="V1492">
        <v>-1.60</v>
      </c>
      <c r="W1492">
        <v>0.56999999999999995</v>
      </c>
      <c r="X1492" t="e">
        <v>#N/A</v>
      </c>
      <c r="Y1492" t="e">
        <v>#N/A</v>
      </c>
      <c r="Z1492" t="e">
        <v>#N/A</v>
      </c>
      <c r="AA1492" t="e">
        <v>#N/A</v>
      </c>
      <c r="AB1492" t="e">
        <v>#N/A</v>
      </c>
      <c r="AC1492">
        <v>5.36</v>
      </c>
      <c r="AD1492">
        <v>22.09</v>
      </c>
      <c r="AE1492">
        <v>50.06</v>
      </c>
      <c r="AF1492">
        <v>28.22</v>
      </c>
      <c r="AG1492">
        <v>18.09</v>
      </c>
      <c r="AH1492">
        <v>24.79</v>
      </c>
      <c r="AI1492">
        <v>33.56</v>
      </c>
      <c r="AJ1492">
        <v>30.62</v>
      </c>
      <c r="AK1492">
        <v>31.54</v>
      </c>
      <c r="AL1492">
        <v>16.899999999999999</v>
      </c>
      <c r="AM1492" t="s">
        <v>23</v>
      </c>
      <c r="AN1492" t="s">
        <v>23</v>
      </c>
      <c r="AO1492" t="s">
        <v>23</v>
      </c>
      <c r="AP1492" t="s">
        <v>23</v>
      </c>
      <c r="AQ1492" t="s">
        <v>23</v>
      </c>
      <c r="AR1492">
        <v>-10.72</v>
      </c>
      <c r="AS1492">
        <v>552.25</v>
      </c>
      <c r="AT1492">
        <v>12.80306905</v>
      </c>
      <c r="AU1492">
        <v>5.1779816509999996</v>
      </c>
      <c r="AV1492">
        <v>-56.53125</v>
      </c>
      <c r="AW1492">
        <v>18.780303029999999</v>
      </c>
      <c r="AX1492">
        <v>9.3222222220000006</v>
      </c>
      <c r="AY1492">
        <v>8.3890410959999997</v>
      </c>
      <c r="AZ1492">
        <v>-19.712499999999999</v>
      </c>
      <c r="BA1492">
        <v>29.649122810000001</v>
      </c>
    </row>
    <row r="1493" spans="1:53" ht="14.4" hidden="1">
      <c r="A1493" t="s">
        <v>2989</v>
      </c>
      <c r="B1493" t="s">
        <v>2990</v>
      </c>
      <c r="C1493">
        <v>45203020</v>
      </c>
      <c r="D1493">
        <v>3672</v>
      </c>
      <c r="E1493">
        <v>2.5237327500000002</v>
      </c>
      <c r="F1493">
        <v>452030</v>
      </c>
      <c r="G1493">
        <v>45</v>
      </c>
      <c r="H1493">
        <v>45203020</v>
      </c>
      <c r="I1493">
        <v>1.01</v>
      </c>
      <c r="J1493">
        <v>0.51</v>
      </c>
      <c r="K1493">
        <v>-2.13</v>
      </c>
      <c r="L1493">
        <v>0.26</v>
      </c>
      <c r="M1493">
        <v>0.18</v>
      </c>
      <c r="N1493">
        <v>-0.28000000000000003</v>
      </c>
      <c r="O1493">
        <v>0.34</v>
      </c>
      <c r="P1493">
        <v>1.04</v>
      </c>
      <c r="Q1493">
        <v>1.38</v>
      </c>
      <c r="R1493">
        <v>0.39</v>
      </c>
      <c r="S1493">
        <v>1.67</v>
      </c>
      <c r="T1493">
        <v>0.5</v>
      </c>
      <c r="U1493">
        <v>0.91</v>
      </c>
      <c r="V1493">
        <v>-0.18</v>
      </c>
      <c r="W1493">
        <v>0.54</v>
      </c>
      <c r="X1493">
        <v>14.92</v>
      </c>
      <c r="Y1493">
        <v>10.96</v>
      </c>
      <c r="Z1493">
        <v>9.19</v>
      </c>
      <c r="AA1493">
        <v>8.58</v>
      </c>
      <c r="AB1493">
        <v>7.53</v>
      </c>
      <c r="AC1493">
        <v>6.51</v>
      </c>
      <c r="AD1493">
        <v>13.63</v>
      </c>
      <c r="AE1493">
        <v>15.67</v>
      </c>
      <c r="AF1493">
        <v>9.73</v>
      </c>
      <c r="AG1493">
        <v>15.05</v>
      </c>
      <c r="AH1493">
        <v>13.795</v>
      </c>
      <c r="AI1493">
        <v>14.90</v>
      </c>
      <c r="AJ1493">
        <v>15.08</v>
      </c>
      <c r="AK1493">
        <v>15.81</v>
      </c>
      <c r="AL1493">
        <v>24.75</v>
      </c>
      <c r="AM1493">
        <v>14.77227723</v>
      </c>
      <c r="AN1493">
        <v>21.49019608</v>
      </c>
      <c r="AO1493">
        <v>-4.3145539910000004</v>
      </c>
      <c r="AP1493">
        <v>33</v>
      </c>
      <c r="AQ1493">
        <v>41.833333330000002</v>
      </c>
      <c r="AR1493">
        <v>-23.25</v>
      </c>
      <c r="AS1493">
        <v>40.08823529</v>
      </c>
      <c r="AT1493">
        <v>15.06730769</v>
      </c>
      <c r="AU1493">
        <v>7.0507246380000002</v>
      </c>
      <c r="AV1493">
        <v>38.589743589999998</v>
      </c>
      <c r="AW1493">
        <v>8.260479042</v>
      </c>
      <c r="AX1493">
        <v>29.80</v>
      </c>
      <c r="AY1493">
        <v>16.571428569999998</v>
      </c>
      <c r="AZ1493">
        <v>-87.833333330000002</v>
      </c>
      <c r="BA1493">
        <v>45.833333330000002</v>
      </c>
    </row>
    <row r="1494" spans="1:53" ht="14.4" hidden="1">
      <c r="A1494" t="s">
        <v>2991</v>
      </c>
      <c r="B1494" t="s">
        <v>2992</v>
      </c>
      <c r="C1494">
        <v>40101015</v>
      </c>
      <c r="D1494">
        <v>6020</v>
      </c>
      <c r="E1494">
        <v>2.5226611600000002</v>
      </c>
      <c r="F1494">
        <v>401010</v>
      </c>
      <c r="G1494">
        <v>40</v>
      </c>
      <c r="H1494">
        <v>40101015</v>
      </c>
      <c r="I1494">
        <v>-0.04</v>
      </c>
      <c r="J1494">
        <v>0.28000000000000003</v>
      </c>
      <c r="K1494">
        <v>0.5</v>
      </c>
      <c r="L1494">
        <v>0.66</v>
      </c>
      <c r="M1494">
        <v>1.49</v>
      </c>
      <c r="N1494">
        <v>0.35</v>
      </c>
      <c r="O1494">
        <v>-2.17</v>
      </c>
      <c r="P1494">
        <v>0.39</v>
      </c>
      <c r="Q1494">
        <v>1.55</v>
      </c>
      <c r="R1494">
        <v>0.90</v>
      </c>
      <c r="S1494">
        <v>1.37</v>
      </c>
      <c r="T1494">
        <v>1.88</v>
      </c>
      <c r="U1494">
        <v>2.27</v>
      </c>
      <c r="V1494">
        <v>3.49</v>
      </c>
      <c r="W1494">
        <v>4.29</v>
      </c>
      <c r="X1494">
        <v>10.17</v>
      </c>
      <c r="Y1494">
        <v>7.23</v>
      </c>
      <c r="Z1494">
        <v>10.9703</v>
      </c>
      <c r="AA1494">
        <v>17.91</v>
      </c>
      <c r="AB1494">
        <v>10.89</v>
      </c>
      <c r="AC1494">
        <v>6.37</v>
      </c>
      <c r="AD1494">
        <v>7.86</v>
      </c>
      <c r="AE1494">
        <v>9.8800000000000008</v>
      </c>
      <c r="AF1494">
        <v>7.96</v>
      </c>
      <c r="AG1494">
        <v>12.97</v>
      </c>
      <c r="AH1494">
        <v>13.65</v>
      </c>
      <c r="AI1494">
        <v>25.31</v>
      </c>
      <c r="AJ1494">
        <v>28.38</v>
      </c>
      <c r="AK1494">
        <v>38.56</v>
      </c>
      <c r="AL1494">
        <v>52.63</v>
      </c>
      <c r="AM1494">
        <v>-254.25</v>
      </c>
      <c r="AN1494">
        <v>25.821428569999998</v>
      </c>
      <c r="AO1494">
        <v>21.9406</v>
      </c>
      <c r="AP1494">
        <v>27.136363639999999</v>
      </c>
      <c r="AQ1494">
        <v>7.3087248320000002</v>
      </c>
      <c r="AR1494">
        <v>18.20</v>
      </c>
      <c r="AS1494">
        <v>-3.6221198160000001</v>
      </c>
      <c r="AT1494">
        <v>25.333333329999999</v>
      </c>
      <c r="AU1494">
        <v>5.1354838709999999</v>
      </c>
      <c r="AV1494">
        <v>14.41111111</v>
      </c>
      <c r="AW1494">
        <v>9.9635036499999998</v>
      </c>
      <c r="AX1494">
        <v>13.46276596</v>
      </c>
      <c r="AY1494">
        <v>12.50220264</v>
      </c>
      <c r="AZ1494">
        <v>11.0487106</v>
      </c>
      <c r="BA1494">
        <v>12.268065269999999</v>
      </c>
    </row>
    <row r="1495" spans="1:53" ht="14.4" hidden="1">
      <c r="A1495" t="s">
        <v>2993</v>
      </c>
      <c r="B1495" t="s">
        <v>2994</v>
      </c>
      <c r="C1495">
        <v>20106020</v>
      </c>
      <c r="D1495">
        <v>3569</v>
      </c>
      <c r="E1495">
        <v>2.5216296300000001</v>
      </c>
      <c r="F1495">
        <v>201060</v>
      </c>
      <c r="G1495">
        <v>20</v>
      </c>
      <c r="H1495">
        <v>20106020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 t="e">
        <v>#N/A</v>
      </c>
      <c r="S1495">
        <v>0</v>
      </c>
      <c r="T1495">
        <v>0</v>
      </c>
      <c r="U1495">
        <v>-0.13</v>
      </c>
      <c r="V1495">
        <v>-0.37</v>
      </c>
      <c r="W1495">
        <v>-0.14000000000000001</v>
      </c>
      <c r="X1495" t="e">
        <v>#N/A</v>
      </c>
      <c r="Y1495" t="e">
        <v>#N/A</v>
      </c>
      <c r="Z1495" t="e"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>
        <v>10</v>
      </c>
      <c r="AJ1495">
        <v>11.94</v>
      </c>
      <c r="AK1495">
        <v>51.33</v>
      </c>
      <c r="AL1495">
        <v>23.71</v>
      </c>
      <c r="AM1495" t="s">
        <v>23</v>
      </c>
      <c r="AN1495" t="s">
        <v>23</v>
      </c>
      <c r="AO1495" t="s">
        <v>23</v>
      </c>
      <c r="AP1495" t="s">
        <v>23</v>
      </c>
      <c r="AQ1495" t="s">
        <v>23</v>
      </c>
      <c r="AR1495" t="s">
        <v>23</v>
      </c>
      <c r="AS1495" t="s">
        <v>23</v>
      </c>
      <c r="AT1495" t="s">
        <v>23</v>
      </c>
      <c r="AU1495" t="s">
        <v>23</v>
      </c>
      <c r="AV1495" t="s">
        <v>23</v>
      </c>
      <c r="AW1495" t="s">
        <v>23</v>
      </c>
      <c r="AX1495" t="s">
        <v>23</v>
      </c>
      <c r="AY1495">
        <v>-91.846153849999993</v>
      </c>
      <c r="AZ1495">
        <v>-138.72972970000001</v>
      </c>
      <c r="BA1495">
        <v>-169.35714290000001</v>
      </c>
    </row>
    <row r="1496" spans="1:53" ht="14.4" hidden="1">
      <c r="A1496" t="s">
        <v>2995</v>
      </c>
      <c r="B1496" t="s">
        <v>2996</v>
      </c>
      <c r="C1496">
        <v>35202010</v>
      </c>
      <c r="D1496">
        <v>2834</v>
      </c>
      <c r="E1496">
        <v>2.5207202999999998</v>
      </c>
      <c r="F1496">
        <v>352020</v>
      </c>
      <c r="G1496">
        <v>35</v>
      </c>
      <c r="H1496">
        <v>35202010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>
        <v>-0.20</v>
      </c>
      <c r="S1496">
        <v>-0.36</v>
      </c>
      <c r="T1496">
        <v>-0.88</v>
      </c>
      <c r="U1496">
        <v>-1.26</v>
      </c>
      <c r="V1496">
        <v>-1.57</v>
      </c>
      <c r="W1496">
        <v>-1.45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  <c r="AC1496" t="e">
        <v>#N/A</v>
      </c>
      <c r="AD1496" t="e">
        <v>#N/A</v>
      </c>
      <c r="AE1496" t="e">
        <v>#N/A</v>
      </c>
      <c r="AF1496" t="e">
        <v>#N/A</v>
      </c>
      <c r="AG1496" t="e">
        <v>#N/A</v>
      </c>
      <c r="AH1496" t="e">
        <v>#N/A</v>
      </c>
      <c r="AI1496">
        <v>15.28</v>
      </c>
      <c r="AJ1496">
        <v>8.94</v>
      </c>
      <c r="AK1496">
        <v>10.94</v>
      </c>
      <c r="AL1496">
        <v>26.70</v>
      </c>
      <c r="AM1496" t="s">
        <v>23</v>
      </c>
      <c r="AN1496" t="s">
        <v>23</v>
      </c>
      <c r="AO1496" t="s">
        <v>23</v>
      </c>
      <c r="AP1496" t="s">
        <v>23</v>
      </c>
      <c r="AQ1496" t="s">
        <v>23</v>
      </c>
      <c r="AR1496" t="s">
        <v>23</v>
      </c>
      <c r="AS1496" t="s">
        <v>23</v>
      </c>
      <c r="AT1496" t="s">
        <v>23</v>
      </c>
      <c r="AU1496" t="s">
        <v>23</v>
      </c>
      <c r="AV1496" t="s">
        <v>23</v>
      </c>
      <c r="AW1496" t="s">
        <v>23</v>
      </c>
      <c r="AX1496">
        <v>-17.363636360000001</v>
      </c>
      <c r="AY1496">
        <v>-7.095238095</v>
      </c>
      <c r="AZ1496">
        <v>-6.9681528659999996</v>
      </c>
      <c r="BA1496">
        <v>-18.413793099999999</v>
      </c>
    </row>
    <row r="1497" spans="1:53" ht="14.4" hidden="1">
      <c r="A1497" t="s">
        <v>2997</v>
      </c>
      <c r="B1497" t="s">
        <v>2998</v>
      </c>
      <c r="C1497">
        <v>35102020</v>
      </c>
      <c r="D1497">
        <v>8060</v>
      </c>
      <c r="E1497">
        <v>2.51886432</v>
      </c>
      <c r="F1497">
        <v>351020</v>
      </c>
      <c r="G1497">
        <v>35</v>
      </c>
      <c r="H1497">
        <v>35102020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>
        <v>1.32</v>
      </c>
      <c r="V1497">
        <v>1.42</v>
      </c>
      <c r="W1497">
        <v>1.31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  <c r="AC1497" t="e">
        <v>#N/A</v>
      </c>
      <c r="AD1497" t="e">
        <v>#N/A</v>
      </c>
      <c r="AE1497" t="e">
        <v>#N/A</v>
      </c>
      <c r="AF1497" t="e">
        <v>#N/A</v>
      </c>
      <c r="AG1497" t="e">
        <v>#N/A</v>
      </c>
      <c r="AH1497" t="e">
        <v>#N/A</v>
      </c>
      <c r="AI1497" t="e">
        <v>#N/A</v>
      </c>
      <c r="AJ1497" t="e">
        <v>#N/A</v>
      </c>
      <c r="AK1497" t="e">
        <v>#N/A</v>
      </c>
      <c r="AL1497">
        <v>19.78</v>
      </c>
      <c r="AM1497" t="s">
        <v>23</v>
      </c>
      <c r="AN1497" t="s">
        <v>23</v>
      </c>
      <c r="AO1497" t="s">
        <v>23</v>
      </c>
      <c r="AP1497" t="s">
        <v>23</v>
      </c>
      <c r="AQ1497" t="s">
        <v>23</v>
      </c>
      <c r="AR1497" t="s">
        <v>23</v>
      </c>
      <c r="AS1497" t="s">
        <v>23</v>
      </c>
      <c r="AT1497" t="s">
        <v>23</v>
      </c>
      <c r="AU1497" t="s">
        <v>23</v>
      </c>
      <c r="AV1497" t="s">
        <v>23</v>
      </c>
      <c r="AW1497" t="s">
        <v>23</v>
      </c>
      <c r="AX1497" t="s">
        <v>23</v>
      </c>
      <c r="AY1497" t="s">
        <v>23</v>
      </c>
      <c r="AZ1497" t="s">
        <v>23</v>
      </c>
      <c r="BA1497">
        <v>15.099236640000001</v>
      </c>
    </row>
    <row r="1498" spans="1:53" ht="14.4" hidden="1">
      <c r="A1498" t="s">
        <v>2999</v>
      </c>
      <c r="B1498" t="s">
        <v>3000</v>
      </c>
      <c r="C1498">
        <v>30301010</v>
      </c>
      <c r="D1498">
        <v>3690</v>
      </c>
      <c r="E1498">
        <v>2.51574345</v>
      </c>
      <c r="F1498">
        <v>303010</v>
      </c>
      <c r="G1498">
        <v>30</v>
      </c>
      <c r="H1498">
        <v>30301010</v>
      </c>
      <c r="I1498" t="e">
        <v>#N/A</v>
      </c>
      <c r="J1498" t="e">
        <v>#N/A</v>
      </c>
      <c r="K1498" t="e">
        <v>#N/A</v>
      </c>
      <c r="L1498">
        <v>1.85</v>
      </c>
      <c r="M1498">
        <v>2.54</v>
      </c>
      <c r="N1498">
        <v>-0.06</v>
      </c>
      <c r="O1498">
        <v>2.04</v>
      </c>
      <c r="P1498">
        <v>3.22</v>
      </c>
      <c r="Q1498">
        <v>1.52</v>
      </c>
      <c r="R1498">
        <v>0.57999999999999996</v>
      </c>
      <c r="S1498">
        <v>-1.58</v>
      </c>
      <c r="T1498">
        <v>2.11</v>
      </c>
      <c r="U1498">
        <v>-3.37</v>
      </c>
      <c r="V1498">
        <v>1.94</v>
      </c>
      <c r="W1498">
        <v>0.52</v>
      </c>
      <c r="X1498" t="e">
        <v>#N/A</v>
      </c>
      <c r="Y1498" t="e">
        <v>#N/A</v>
      </c>
      <c r="Z1498" t="e">
        <v>#N/A</v>
      </c>
      <c r="AA1498" t="e">
        <v>#N/A</v>
      </c>
      <c r="AB1498" t="e">
        <v>#N/A</v>
      </c>
      <c r="AC1498">
        <v>34.06</v>
      </c>
      <c r="AD1498">
        <v>44.61</v>
      </c>
      <c r="AE1498">
        <v>47.98</v>
      </c>
      <c r="AF1498">
        <v>45.15</v>
      </c>
      <c r="AG1498">
        <v>50.22</v>
      </c>
      <c r="AH1498">
        <v>42.18</v>
      </c>
      <c r="AI1498">
        <v>40.10</v>
      </c>
      <c r="AJ1498">
        <v>33.549999999999997</v>
      </c>
      <c r="AK1498">
        <v>31.68</v>
      </c>
      <c r="AL1498">
        <v>34.89</v>
      </c>
      <c r="AM1498" t="s">
        <v>23</v>
      </c>
      <c r="AN1498" t="s">
        <v>23</v>
      </c>
      <c r="AO1498" t="s">
        <v>23</v>
      </c>
      <c r="AP1498" t="s">
        <v>23</v>
      </c>
      <c r="AQ1498" t="s">
        <v>23</v>
      </c>
      <c r="AR1498">
        <v>-567.66666669999995</v>
      </c>
      <c r="AS1498">
        <v>21.867647059999999</v>
      </c>
      <c r="AT1498">
        <v>14.90062112</v>
      </c>
      <c r="AU1498">
        <v>29.703947370000002</v>
      </c>
      <c r="AV1498">
        <v>86.586206899999993</v>
      </c>
      <c r="AW1498">
        <v>-26.696202530000001</v>
      </c>
      <c r="AX1498">
        <v>19.00473934</v>
      </c>
      <c r="AY1498">
        <v>-9.9554896139999993</v>
      </c>
      <c r="AZ1498">
        <v>16.329896909999999</v>
      </c>
      <c r="BA1498">
        <v>67.096153849999993</v>
      </c>
    </row>
    <row r="1499" spans="1:53" ht="14.4" hidden="1">
      <c r="A1499" t="s">
        <v>3001</v>
      </c>
      <c r="B1499" t="s">
        <v>3002</v>
      </c>
      <c r="C1499">
        <v>35101010</v>
      </c>
      <c r="D1499">
        <v>3845</v>
      </c>
      <c r="E1499">
        <v>2.51467931</v>
      </c>
      <c r="F1499">
        <v>351010</v>
      </c>
      <c r="G1499">
        <v>35</v>
      </c>
      <c r="H1499">
        <v>35101010</v>
      </c>
      <c r="I1499">
        <v>1.64</v>
      </c>
      <c r="J1499">
        <v>1.28</v>
      </c>
      <c r="K1499">
        <v>1.66</v>
      </c>
      <c r="L1499">
        <v>2</v>
      </c>
      <c r="M1499">
        <v>2.17</v>
      </c>
      <c r="N1499">
        <v>-0.5</v>
      </c>
      <c r="O1499">
        <v>-1.29</v>
      </c>
      <c r="P1499">
        <v>-0.52</v>
      </c>
      <c r="Q1499">
        <v>-3.91</v>
      </c>
      <c r="R1499">
        <v>-3.21</v>
      </c>
      <c r="S1499">
        <v>-7.10</v>
      </c>
      <c r="T1499">
        <v>-2.68</v>
      </c>
      <c r="U1499">
        <v>-1.61</v>
      </c>
      <c r="V1499">
        <v>0.32</v>
      </c>
      <c r="W1499">
        <v>1.1599999999999999</v>
      </c>
      <c r="X1499">
        <v>31.02</v>
      </c>
      <c r="Y1499">
        <v>33.5</v>
      </c>
      <c r="Z1499">
        <v>52.53</v>
      </c>
      <c r="AA1499">
        <v>65.421999999999997</v>
      </c>
      <c r="AB1499">
        <v>55.68</v>
      </c>
      <c r="AC1499">
        <v>59.37</v>
      </c>
      <c r="AD1499">
        <v>44.97</v>
      </c>
      <c r="AE1499">
        <v>79.92</v>
      </c>
      <c r="AF1499">
        <v>91.47</v>
      </c>
      <c r="AG1499">
        <v>75.430000000000007</v>
      </c>
      <c r="AH1499">
        <v>66.209999999999994</v>
      </c>
      <c r="AI1499">
        <v>87.43</v>
      </c>
      <c r="AJ1499">
        <v>55.54</v>
      </c>
      <c r="AK1499">
        <v>51.74</v>
      </c>
      <c r="AL1499">
        <v>46.31</v>
      </c>
      <c r="AM1499">
        <v>18.914634150000001</v>
      </c>
      <c r="AN1499">
        <v>26.171875</v>
      </c>
      <c r="AO1499">
        <v>31.64457831</v>
      </c>
      <c r="AP1499">
        <v>32.710999999999999</v>
      </c>
      <c r="AQ1499">
        <v>25.658986179999999</v>
      </c>
      <c r="AR1499">
        <v>-118.74</v>
      </c>
      <c r="AS1499">
        <v>-34.860465120000001</v>
      </c>
      <c r="AT1499">
        <v>-153.69230769999999</v>
      </c>
      <c r="AU1499">
        <v>-23.39386189</v>
      </c>
      <c r="AV1499">
        <v>-23.498442369999999</v>
      </c>
      <c r="AW1499">
        <v>-9.3253521129999992</v>
      </c>
      <c r="AX1499">
        <v>-32.623134329999999</v>
      </c>
      <c r="AY1499">
        <v>-34.496894410000003</v>
      </c>
      <c r="AZ1499">
        <v>161.6875</v>
      </c>
      <c r="BA1499">
        <v>39.92241379</v>
      </c>
    </row>
    <row r="1500" spans="1:53" ht="14.4" hidden="1">
      <c r="A1500" t="s">
        <v>3003</v>
      </c>
      <c r="B1500" t="s">
        <v>3004</v>
      </c>
      <c r="C1500">
        <v>25201030</v>
      </c>
      <c r="D1500">
        <v>1531</v>
      </c>
      <c r="E1500">
        <v>2.5136920200000001</v>
      </c>
      <c r="F1500">
        <v>252010</v>
      </c>
      <c r="G1500">
        <v>25</v>
      </c>
      <c r="H1500">
        <v>25201030</v>
      </c>
      <c r="I1500" t="e">
        <v>#N/A</v>
      </c>
      <c r="J1500" t="e">
        <v>#N/A</v>
      </c>
      <c r="K1500" t="e">
        <v>#N/A</v>
      </c>
      <c r="L1500">
        <v>2.88</v>
      </c>
      <c r="M1500">
        <v>3.40</v>
      </c>
      <c r="N1500">
        <v>0.38</v>
      </c>
      <c r="O1500">
        <v>0.49</v>
      </c>
      <c r="P1500">
        <v>0.30</v>
      </c>
      <c r="Q1500">
        <v>1.02</v>
      </c>
      <c r="R1500">
        <v>1.1599999999999999</v>
      </c>
      <c r="S1500">
        <v>2.2400000000000002</v>
      </c>
      <c r="T1500">
        <v>3.72</v>
      </c>
      <c r="U1500">
        <v>6.02</v>
      </c>
      <c r="V1500">
        <v>6.14</v>
      </c>
      <c r="W1500">
        <v>8.4499999999999993</v>
      </c>
      <c r="X1500" t="e">
        <v>#N/A</v>
      </c>
      <c r="Y1500" t="e">
        <v>#N/A</v>
      </c>
      <c r="Z1500" t="e">
        <v>#N/A</v>
      </c>
      <c r="AA1500" t="e">
        <v>#N/A</v>
      </c>
      <c r="AB1500">
        <v>8.1999999999999993</v>
      </c>
      <c r="AC1500">
        <v>7.20</v>
      </c>
      <c r="AD1500">
        <v>10.050000000000001</v>
      </c>
      <c r="AE1500">
        <v>11.30</v>
      </c>
      <c r="AF1500">
        <v>7.24</v>
      </c>
      <c r="AG1500">
        <v>11.48</v>
      </c>
      <c r="AH1500">
        <v>22.96</v>
      </c>
      <c r="AI1500">
        <v>30.33</v>
      </c>
      <c r="AJ1500">
        <v>24.23</v>
      </c>
      <c r="AK1500">
        <v>51.94</v>
      </c>
      <c r="AL1500">
        <v>56.49</v>
      </c>
      <c r="AM1500" t="s">
        <v>23</v>
      </c>
      <c r="AN1500" t="s">
        <v>23</v>
      </c>
      <c r="AO1500" t="s">
        <v>23</v>
      </c>
      <c r="AP1500" t="s">
        <v>23</v>
      </c>
      <c r="AQ1500">
        <v>2.411764706</v>
      </c>
      <c r="AR1500">
        <v>18.94736842</v>
      </c>
      <c r="AS1500">
        <v>20.510204080000001</v>
      </c>
      <c r="AT1500">
        <v>37.666666669999998</v>
      </c>
      <c r="AU1500">
        <v>7.0980392160000001</v>
      </c>
      <c r="AV1500">
        <v>9.896551724</v>
      </c>
      <c r="AW1500">
        <v>10.25</v>
      </c>
      <c r="AX1500">
        <v>8.153225806</v>
      </c>
      <c r="AY1500">
        <v>4.0249169440000001</v>
      </c>
      <c r="AZ1500">
        <v>8.4592833879999993</v>
      </c>
      <c r="BA1500">
        <v>6.6852071009999996</v>
      </c>
    </row>
    <row r="1501" spans="1:53" ht="14.4" hidden="1">
      <c r="A1501" t="s">
        <v>3005</v>
      </c>
      <c r="B1501" t="s">
        <v>3006</v>
      </c>
      <c r="C1501">
        <v>45301010</v>
      </c>
      <c r="D1501">
        <v>3559</v>
      </c>
      <c r="E1501">
        <v>2.5136208600000001</v>
      </c>
      <c r="F1501">
        <v>453010</v>
      </c>
      <c r="G1501">
        <v>45</v>
      </c>
      <c r="H1501">
        <v>45301010</v>
      </c>
      <c r="I1501">
        <v>1.92</v>
      </c>
      <c r="J1501">
        <v>1.73</v>
      </c>
      <c r="K1501">
        <v>2.13</v>
      </c>
      <c r="L1501">
        <v>0.78</v>
      </c>
      <c r="M1501">
        <v>0.81</v>
      </c>
      <c r="N1501">
        <v>0.67</v>
      </c>
      <c r="O1501">
        <v>0.67</v>
      </c>
      <c r="P1501">
        <v>1.75</v>
      </c>
      <c r="Q1501">
        <v>0.80</v>
      </c>
      <c r="R1501">
        <v>0.18</v>
      </c>
      <c r="S1501">
        <v>0.83</v>
      </c>
      <c r="T1501">
        <v>5.78</v>
      </c>
      <c r="U1501">
        <v>7.09</v>
      </c>
      <c r="V1501">
        <v>0.99</v>
      </c>
      <c r="W1501">
        <v>-1.24</v>
      </c>
      <c r="X1501">
        <v>7.20</v>
      </c>
      <c r="Y1501">
        <v>9.25</v>
      </c>
      <c r="Z1501">
        <v>11.99</v>
      </c>
      <c r="AA1501">
        <v>13.30</v>
      </c>
      <c r="AB1501">
        <v>14.46</v>
      </c>
      <c r="AC1501">
        <v>11.67</v>
      </c>
      <c r="AD1501">
        <v>15.95</v>
      </c>
      <c r="AE1501">
        <v>24.335</v>
      </c>
      <c r="AF1501">
        <v>20.27</v>
      </c>
      <c r="AG1501">
        <v>27.20</v>
      </c>
      <c r="AH1501">
        <v>31.81</v>
      </c>
      <c r="AI1501">
        <v>60.54</v>
      </c>
      <c r="AJ1501">
        <v>44.26</v>
      </c>
      <c r="AK1501">
        <v>54.72</v>
      </c>
      <c r="AL1501">
        <v>46.66</v>
      </c>
      <c r="AM1501">
        <v>3.75</v>
      </c>
      <c r="AN1501">
        <v>5.3468208089999996</v>
      </c>
      <c r="AO1501">
        <v>5.6291079809999998</v>
      </c>
      <c r="AP1501">
        <v>17.051282050000001</v>
      </c>
      <c r="AQ1501">
        <v>17.851851849999999</v>
      </c>
      <c r="AR1501">
        <v>17.417910450000001</v>
      </c>
      <c r="AS1501">
        <v>23.80597015</v>
      </c>
      <c r="AT1501">
        <v>13.905714290000001</v>
      </c>
      <c r="AU1501">
        <v>25.3375</v>
      </c>
      <c r="AV1501">
        <v>151.11111109999999</v>
      </c>
      <c r="AW1501">
        <v>38.325301199999998</v>
      </c>
      <c r="AX1501">
        <v>10.474048440000001</v>
      </c>
      <c r="AY1501">
        <v>6.2425952049999998</v>
      </c>
      <c r="AZ1501">
        <v>55.272727269999997</v>
      </c>
      <c r="BA1501">
        <v>-37.629032260000002</v>
      </c>
    </row>
    <row r="1502" spans="1:53" ht="14.4" hidden="1">
      <c r="A1502" t="s">
        <v>3007</v>
      </c>
      <c r="B1502" t="s">
        <v>3008</v>
      </c>
      <c r="C1502">
        <v>40202010</v>
      </c>
      <c r="D1502">
        <v>6141</v>
      </c>
      <c r="E1502">
        <v>2.5126312799999999</v>
      </c>
      <c r="F1502">
        <v>402020</v>
      </c>
      <c r="G1502">
        <v>40</v>
      </c>
      <c r="H1502">
        <v>40202010</v>
      </c>
      <c r="I1502" t="e">
        <v>#N/A</v>
      </c>
      <c r="J1502" t="e">
        <v>#N/A</v>
      </c>
      <c r="K1502">
        <v>1.78</v>
      </c>
      <c r="L1502">
        <v>2.36</v>
      </c>
      <c r="M1502">
        <v>3.38</v>
      </c>
      <c r="N1502">
        <v>1.33</v>
      </c>
      <c r="O1502">
        <v>1.03</v>
      </c>
      <c r="P1502">
        <v>0.86</v>
      </c>
      <c r="Q1502">
        <v>1.99</v>
      </c>
      <c r="R1502">
        <v>1.06</v>
      </c>
      <c r="S1502">
        <v>11.70</v>
      </c>
      <c r="T1502">
        <v>6.79</v>
      </c>
      <c r="U1502">
        <v>6.19</v>
      </c>
      <c r="V1502">
        <v>5.49</v>
      </c>
      <c r="W1502">
        <v>7.43</v>
      </c>
      <c r="X1502" t="e">
        <v>#N/A</v>
      </c>
      <c r="Y1502" t="e">
        <v>#N/A</v>
      </c>
      <c r="Z1502" t="e">
        <v>#N/A</v>
      </c>
      <c r="AA1502" t="e">
        <v>#N/A</v>
      </c>
      <c r="AB1502">
        <v>22.26</v>
      </c>
      <c r="AC1502">
        <v>6.61</v>
      </c>
      <c r="AD1502">
        <v>12.55</v>
      </c>
      <c r="AE1502">
        <v>15.20</v>
      </c>
      <c r="AF1502">
        <v>19.46</v>
      </c>
      <c r="AG1502">
        <v>24.06</v>
      </c>
      <c r="AH1502">
        <v>24.77</v>
      </c>
      <c r="AI1502">
        <v>40.96</v>
      </c>
      <c r="AJ1502">
        <v>38.369999999999997</v>
      </c>
      <c r="AK1502">
        <v>55.36</v>
      </c>
      <c r="AL1502">
        <v>95.88</v>
      </c>
      <c r="AM1502" t="s">
        <v>23</v>
      </c>
      <c r="AN1502" t="s">
        <v>23</v>
      </c>
      <c r="AO1502" t="s">
        <v>23</v>
      </c>
      <c r="AP1502" t="s">
        <v>23</v>
      </c>
      <c r="AQ1502">
        <v>6.5857988169999997</v>
      </c>
      <c r="AR1502">
        <v>4.9699248120000004</v>
      </c>
      <c r="AS1502">
        <v>12.18446602</v>
      </c>
      <c r="AT1502">
        <v>17.674418599999999</v>
      </c>
      <c r="AU1502">
        <v>9.7788944719999993</v>
      </c>
      <c r="AV1502">
        <v>22.698113209999999</v>
      </c>
      <c r="AW1502">
        <v>2.1170940169999999</v>
      </c>
      <c r="AX1502">
        <v>6.0324005889999999</v>
      </c>
      <c r="AY1502">
        <v>6.198707593</v>
      </c>
      <c r="AZ1502">
        <v>10.08378871</v>
      </c>
      <c r="BA1502">
        <v>12.90444145</v>
      </c>
    </row>
    <row r="1503" spans="1:53" ht="14.4" hidden="1">
      <c r="A1503" t="s">
        <v>3009</v>
      </c>
      <c r="B1503" t="s">
        <v>3010</v>
      </c>
      <c r="C1503">
        <v>20101010</v>
      </c>
      <c r="D1503">
        <v>3674</v>
      </c>
      <c r="E1503">
        <v>2.5045860000000002</v>
      </c>
      <c r="F1503">
        <v>201010</v>
      </c>
      <c r="G1503">
        <v>20</v>
      </c>
      <c r="H1503">
        <v>20101010</v>
      </c>
      <c r="I1503">
        <v>1.23</v>
      </c>
      <c r="J1503">
        <v>0.70</v>
      </c>
      <c r="K1503">
        <v>0.75</v>
      </c>
      <c r="L1503">
        <v>-0.44</v>
      </c>
      <c r="M1503">
        <v>-0.37</v>
      </c>
      <c r="N1503">
        <v>0.31</v>
      </c>
      <c r="O1503">
        <v>0.56000000000000005</v>
      </c>
      <c r="P1503">
        <v>0.57999999999999996</v>
      </c>
      <c r="Q1503">
        <v>0.86</v>
      </c>
      <c r="R1503">
        <v>0.96</v>
      </c>
      <c r="S1503">
        <v>1.56</v>
      </c>
      <c r="T1503">
        <v>1.1200000000000001</v>
      </c>
      <c r="U1503">
        <v>0.20</v>
      </c>
      <c r="V1503">
        <v>-0.5</v>
      </c>
      <c r="W1503">
        <v>-2.38</v>
      </c>
      <c r="X1503">
        <v>18.38</v>
      </c>
      <c r="Y1503">
        <v>13.29</v>
      </c>
      <c r="Z1503">
        <v>9.1999999999999993</v>
      </c>
      <c r="AA1503">
        <v>10.95</v>
      </c>
      <c r="AB1503">
        <v>13.92</v>
      </c>
      <c r="AC1503">
        <v>18.36</v>
      </c>
      <c r="AD1503">
        <v>30.22</v>
      </c>
      <c r="AE1503">
        <v>51.35</v>
      </c>
      <c r="AF1503">
        <v>47.29</v>
      </c>
      <c r="AG1503">
        <v>69.11</v>
      </c>
      <c r="AH1503">
        <v>88.06</v>
      </c>
      <c r="AI1503">
        <v>55.06</v>
      </c>
      <c r="AJ1503">
        <v>44.74</v>
      </c>
      <c r="AK1503">
        <v>36.57</v>
      </c>
      <c r="AL1503">
        <v>42</v>
      </c>
      <c r="AM1503">
        <v>14.943089430000001</v>
      </c>
      <c r="AN1503">
        <v>18.985714290000001</v>
      </c>
      <c r="AO1503">
        <v>12.266666669999999</v>
      </c>
      <c r="AP1503">
        <v>-24.886363639999999</v>
      </c>
      <c r="AQ1503">
        <v>-37.621621619999999</v>
      </c>
      <c r="AR1503">
        <v>59.22580645</v>
      </c>
      <c r="AS1503">
        <v>53.964285709999999</v>
      </c>
      <c r="AT1503">
        <v>88.534482760000003</v>
      </c>
      <c r="AU1503">
        <v>54.988372089999999</v>
      </c>
      <c r="AV1503">
        <v>71.989583330000002</v>
      </c>
      <c r="AW1503">
        <v>56.448717950000002</v>
      </c>
      <c r="AX1503">
        <v>49.160714290000001</v>
      </c>
      <c r="AY1503">
        <v>223.70</v>
      </c>
      <c r="AZ1503">
        <v>-73.14</v>
      </c>
      <c r="BA1503">
        <v>-17.647058820000002</v>
      </c>
    </row>
    <row r="1504" spans="1:53" ht="14.4" hidden="1">
      <c r="A1504" t="s">
        <v>3011</v>
      </c>
      <c r="B1504" t="s">
        <v>3012</v>
      </c>
      <c r="C1504">
        <v>45103010</v>
      </c>
      <c r="D1504">
        <v>7370</v>
      </c>
      <c r="E1504">
        <v>2.5045595999999999</v>
      </c>
      <c r="F1504">
        <v>451030</v>
      </c>
      <c r="G1504">
        <v>45</v>
      </c>
      <c r="H1504">
        <v>45103010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>
        <v>-0.74</v>
      </c>
      <c r="S1504">
        <v>-0.13</v>
      </c>
      <c r="T1504">
        <v>-0.49</v>
      </c>
      <c r="U1504">
        <v>-0.80</v>
      </c>
      <c r="V1504">
        <v>0.31</v>
      </c>
      <c r="W1504">
        <v>1.56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  <c r="AC1504" t="e">
        <v>#N/A</v>
      </c>
      <c r="AD1504" t="e">
        <v>#N/A</v>
      </c>
      <c r="AE1504" t="e">
        <v>#N/A</v>
      </c>
      <c r="AF1504" t="e">
        <v>#N/A</v>
      </c>
      <c r="AG1504" t="e">
        <v>#N/A</v>
      </c>
      <c r="AH1504" t="e">
        <v>#N/A</v>
      </c>
      <c r="AI1504">
        <v>31.37</v>
      </c>
      <c r="AJ1504">
        <v>27.43</v>
      </c>
      <c r="AK1504">
        <v>20.65</v>
      </c>
      <c r="AL1504">
        <v>26.64</v>
      </c>
      <c r="AM1504" t="s">
        <v>23</v>
      </c>
      <c r="AN1504" t="s">
        <v>23</v>
      </c>
      <c r="AO1504" t="s">
        <v>23</v>
      </c>
      <c r="AP1504" t="s">
        <v>23</v>
      </c>
      <c r="AQ1504" t="s">
        <v>23</v>
      </c>
      <c r="AR1504" t="s">
        <v>23</v>
      </c>
      <c r="AS1504" t="s">
        <v>23</v>
      </c>
      <c r="AT1504" t="s">
        <v>23</v>
      </c>
      <c r="AU1504" t="s">
        <v>23</v>
      </c>
      <c r="AV1504" t="s">
        <v>23</v>
      </c>
      <c r="AW1504" t="s">
        <v>23</v>
      </c>
      <c r="AX1504">
        <v>-64.020408160000002</v>
      </c>
      <c r="AY1504">
        <v>-34.2875</v>
      </c>
      <c r="AZ1504">
        <v>66.612903230000001</v>
      </c>
      <c r="BA1504">
        <v>17.07692308</v>
      </c>
    </row>
    <row r="1505" spans="1:53" ht="14.4" hidden="1">
      <c r="A1505" t="s">
        <v>3013</v>
      </c>
      <c r="B1505" t="s">
        <v>3014</v>
      </c>
      <c r="C1505">
        <v>15101050</v>
      </c>
      <c r="D1505">
        <v>2990</v>
      </c>
      <c r="E1505">
        <v>2.5038387019999999</v>
      </c>
      <c r="F1505">
        <v>151010</v>
      </c>
      <c r="G1505">
        <v>15</v>
      </c>
      <c r="H1505">
        <v>15101050</v>
      </c>
      <c r="I1505">
        <v>2.77</v>
      </c>
      <c r="J1505">
        <v>3.47</v>
      </c>
      <c r="K1505">
        <v>3.63</v>
      </c>
      <c r="L1505">
        <v>4.2699999999999996</v>
      </c>
      <c r="M1505">
        <v>4.26</v>
      </c>
      <c r="N1505">
        <v>3.84</v>
      </c>
      <c r="O1505">
        <v>4.63</v>
      </c>
      <c r="P1505">
        <v>1.52</v>
      </c>
      <c r="Q1505">
        <v>4.45</v>
      </c>
      <c r="R1505">
        <v>2.08</v>
      </c>
      <c r="S1505">
        <v>2.2200000000000002</v>
      </c>
      <c r="T1505">
        <v>6.77</v>
      </c>
      <c r="U1505">
        <v>-0.89</v>
      </c>
      <c r="V1505">
        <v>6.26</v>
      </c>
      <c r="W1505">
        <v>6.51</v>
      </c>
      <c r="X1505">
        <v>41.67</v>
      </c>
      <c r="Y1505">
        <v>38.89</v>
      </c>
      <c r="Z1505">
        <v>53.86</v>
      </c>
      <c r="AA1505">
        <v>77.069999999999993</v>
      </c>
      <c r="AB1505">
        <v>92.04</v>
      </c>
      <c r="AC1505">
        <v>77.260000000000005</v>
      </c>
      <c r="AD1505">
        <v>127.94</v>
      </c>
      <c r="AE1505">
        <v>150.79</v>
      </c>
      <c r="AF1505">
        <v>177.71</v>
      </c>
      <c r="AG1505">
        <v>164.52</v>
      </c>
      <c r="AH1505">
        <v>253.39</v>
      </c>
      <c r="AI1505">
        <v>230.78</v>
      </c>
      <c r="AJ1505">
        <v>166.90</v>
      </c>
      <c r="AK1505">
        <v>213.42</v>
      </c>
      <c r="AL1505">
        <v>140.76</v>
      </c>
      <c r="AM1505">
        <v>15.043321300000001</v>
      </c>
      <c r="AN1505">
        <v>11.207492800000001</v>
      </c>
      <c r="AO1505">
        <v>14.83746556</v>
      </c>
      <c r="AP1505">
        <v>18.049180329999999</v>
      </c>
      <c r="AQ1505">
        <v>21.6056338</v>
      </c>
      <c r="AR1505">
        <v>20.119791670000001</v>
      </c>
      <c r="AS1505">
        <v>27.63282937</v>
      </c>
      <c r="AT1505">
        <v>99.203947369999995</v>
      </c>
      <c r="AU1505">
        <v>39.934831459999998</v>
      </c>
      <c r="AV1505">
        <v>79.096153849999993</v>
      </c>
      <c r="AW1505">
        <v>114.1396396</v>
      </c>
      <c r="AX1505">
        <v>34.088626290000001</v>
      </c>
      <c r="AY1505">
        <v>-187.5280899</v>
      </c>
      <c r="AZ1505">
        <v>34.092651760000003</v>
      </c>
      <c r="BA1505">
        <v>21.622119820000002</v>
      </c>
    </row>
    <row r="1506" spans="1:53" ht="14.4" hidden="1">
      <c r="A1506" t="s">
        <v>3015</v>
      </c>
      <c r="B1506" t="s">
        <v>3016</v>
      </c>
      <c r="C1506">
        <v>20106020</v>
      </c>
      <c r="D1506">
        <v>2221</v>
      </c>
      <c r="E1506">
        <v>2.5030610000000002</v>
      </c>
      <c r="F1506">
        <v>201060</v>
      </c>
      <c r="G1506">
        <v>20</v>
      </c>
      <c r="H1506">
        <v>20106020</v>
      </c>
      <c r="I1506">
        <v>1.21</v>
      </c>
      <c r="J1506">
        <v>1.1100000000000001</v>
      </c>
      <c r="K1506">
        <v>0.97</v>
      </c>
      <c r="L1506">
        <v>0.55000000000000004</v>
      </c>
      <c r="M1506">
        <v>1.30</v>
      </c>
      <c r="N1506">
        <v>1.79</v>
      </c>
      <c r="O1506">
        <v>1.64</v>
      </c>
      <c r="P1506">
        <v>1.03</v>
      </c>
      <c r="Q1506">
        <v>2.57</v>
      </c>
      <c r="R1506">
        <v>4.0999999999999996</v>
      </c>
      <c r="S1506">
        <v>3.05</v>
      </c>
      <c r="T1506">
        <v>3.65</v>
      </c>
      <c r="U1506">
        <v>3.04</v>
      </c>
      <c r="V1506">
        <v>3.55</v>
      </c>
      <c r="W1506">
        <v>2.80</v>
      </c>
      <c r="X1506">
        <v>23.69</v>
      </c>
      <c r="Y1506">
        <v>23.12</v>
      </c>
      <c r="Z1506">
        <v>22.68</v>
      </c>
      <c r="AA1506">
        <v>35.93</v>
      </c>
      <c r="AB1506">
        <v>37.99</v>
      </c>
      <c r="AC1506">
        <v>36.549999999999997</v>
      </c>
      <c r="AD1506">
        <v>46.30</v>
      </c>
      <c r="AE1506">
        <v>61.45</v>
      </c>
      <c r="AF1506">
        <v>62.43</v>
      </c>
      <c r="AG1506">
        <v>75.92</v>
      </c>
      <c r="AH1506">
        <v>73.42</v>
      </c>
      <c r="AI1506">
        <v>88.45</v>
      </c>
      <c r="AJ1506">
        <v>98.59</v>
      </c>
      <c r="AK1506">
        <v>98.22</v>
      </c>
      <c r="AL1506">
        <v>79.97</v>
      </c>
      <c r="AM1506">
        <v>19.578512400000001</v>
      </c>
      <c r="AN1506">
        <v>20.828828829999999</v>
      </c>
      <c r="AO1506">
        <v>23.381443300000001</v>
      </c>
      <c r="AP1506">
        <v>65.327272730000004</v>
      </c>
      <c r="AQ1506">
        <v>29.22307692</v>
      </c>
      <c r="AR1506">
        <v>20.41899441</v>
      </c>
      <c r="AS1506">
        <v>28.231707320000002</v>
      </c>
      <c r="AT1506">
        <v>59.660194169999997</v>
      </c>
      <c r="AU1506">
        <v>24.29182879</v>
      </c>
      <c r="AV1506">
        <v>18.51707317</v>
      </c>
      <c r="AW1506">
        <v>24.072131150000001</v>
      </c>
      <c r="AX1506">
        <v>24.232876709999999</v>
      </c>
      <c r="AY1506">
        <v>32.430921050000002</v>
      </c>
      <c r="AZ1506">
        <v>27.667605630000001</v>
      </c>
      <c r="BA1506">
        <v>28.56071429</v>
      </c>
    </row>
    <row r="1507" spans="1:53" ht="14.4" hidden="1">
      <c r="A1507" t="s">
        <v>3017</v>
      </c>
      <c r="B1507" t="s">
        <v>3018</v>
      </c>
      <c r="C1507">
        <v>40301050</v>
      </c>
      <c r="D1507">
        <v>6399</v>
      </c>
      <c r="E1507">
        <v>2.4938724799999998</v>
      </c>
      <c r="F1507">
        <v>403010</v>
      </c>
      <c r="G1507">
        <v>40</v>
      </c>
      <c r="H1507">
        <v>40301050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>
        <v>0</v>
      </c>
      <c r="T1507">
        <v>-2.36</v>
      </c>
      <c r="U1507">
        <v>15.68</v>
      </c>
      <c r="V1507">
        <v>10.51</v>
      </c>
      <c r="W1507">
        <v>8.69</v>
      </c>
      <c r="X1507" t="e">
        <v>#N/A</v>
      </c>
      <c r="Y1507" t="e">
        <v>#N/A</v>
      </c>
      <c r="Z1507" t="e">
        <v>#N/A</v>
      </c>
      <c r="AA1507" t="e">
        <v>#N/A</v>
      </c>
      <c r="AB1507" t="e">
        <v>#N/A</v>
      </c>
      <c r="AC1507" t="e">
        <v>#N/A</v>
      </c>
      <c r="AD1507" t="e">
        <v>#N/A</v>
      </c>
      <c r="AE1507" t="e">
        <v>#N/A</v>
      </c>
      <c r="AF1507" t="e">
        <v>#N/A</v>
      </c>
      <c r="AG1507" t="e">
        <v>#N/A</v>
      </c>
      <c r="AH1507" t="e">
        <v>#N/A</v>
      </c>
      <c r="AI1507">
        <v>62.63</v>
      </c>
      <c r="AJ1507">
        <v>31.29</v>
      </c>
      <c r="AK1507">
        <v>40.369999999999997</v>
      </c>
      <c r="AL1507">
        <v>57.44</v>
      </c>
      <c r="AM1507" t="s">
        <v>23</v>
      </c>
      <c r="AN1507" t="s">
        <v>23</v>
      </c>
      <c r="AO1507" t="s">
        <v>23</v>
      </c>
      <c r="AP1507" t="s">
        <v>23</v>
      </c>
      <c r="AQ1507" t="s">
        <v>23</v>
      </c>
      <c r="AR1507" t="s">
        <v>23</v>
      </c>
      <c r="AS1507" t="s">
        <v>23</v>
      </c>
      <c r="AT1507" t="s">
        <v>23</v>
      </c>
      <c r="AU1507" t="s">
        <v>23</v>
      </c>
      <c r="AV1507" t="s">
        <v>23</v>
      </c>
      <c r="AW1507" t="s">
        <v>23</v>
      </c>
      <c r="AX1507">
        <v>-26.53813559</v>
      </c>
      <c r="AY1507">
        <v>1.9955357140000001</v>
      </c>
      <c r="AZ1507">
        <v>3.8411037110000001</v>
      </c>
      <c r="BA1507">
        <v>6.6098964330000003</v>
      </c>
    </row>
    <row r="1508" spans="1:53" ht="14.4" hidden="1">
      <c r="A1508" t="s">
        <v>3019</v>
      </c>
      <c r="B1508" t="s">
        <v>3020</v>
      </c>
      <c r="C1508">
        <v>35201010</v>
      </c>
      <c r="D1508">
        <v>2836</v>
      </c>
      <c r="E1508">
        <v>2.4892275100000001</v>
      </c>
      <c r="F1508">
        <v>352010</v>
      </c>
      <c r="G1508">
        <v>35</v>
      </c>
      <c r="H1508">
        <v>35201010</v>
      </c>
      <c r="I1508">
        <v>-0.22</v>
      </c>
      <c r="J1508">
        <v>-0.28999999999999998</v>
      </c>
      <c r="K1508">
        <v>-0.14000000000000001</v>
      </c>
      <c r="L1508">
        <v>-0.27</v>
      </c>
      <c r="M1508">
        <v>-0.24</v>
      </c>
      <c r="N1508">
        <v>-0.25</v>
      </c>
      <c r="O1508">
        <v>-0.22</v>
      </c>
      <c r="P1508">
        <v>-0.21</v>
      </c>
      <c r="Q1508">
        <v>-0.33</v>
      </c>
      <c r="R1508">
        <v>0.30</v>
      </c>
      <c r="S1508">
        <v>0.71</v>
      </c>
      <c r="T1508">
        <v>0.37</v>
      </c>
      <c r="U1508">
        <v>0.75</v>
      </c>
      <c r="V1508">
        <v>0.63</v>
      </c>
      <c r="W1508">
        <v>1.31</v>
      </c>
      <c r="X1508">
        <v>0.99</v>
      </c>
      <c r="Y1508">
        <v>1.29</v>
      </c>
      <c r="Z1508">
        <v>0.435</v>
      </c>
      <c r="AA1508">
        <v>1.95</v>
      </c>
      <c r="AB1508">
        <v>2.97</v>
      </c>
      <c r="AC1508">
        <v>2.4500000000000002</v>
      </c>
      <c r="AD1508">
        <v>1.05</v>
      </c>
      <c r="AE1508">
        <v>3.91</v>
      </c>
      <c r="AF1508">
        <v>1.92</v>
      </c>
      <c r="AG1508">
        <v>3.75</v>
      </c>
      <c r="AH1508">
        <v>3.34</v>
      </c>
      <c r="AI1508">
        <v>6.77</v>
      </c>
      <c r="AJ1508">
        <v>18.600000000000001</v>
      </c>
      <c r="AK1508">
        <v>16.809999999999999</v>
      </c>
      <c r="AL1508">
        <v>20.87</v>
      </c>
      <c r="AM1508">
        <v>-4.5</v>
      </c>
      <c r="AN1508">
        <v>-4.448275862</v>
      </c>
      <c r="AO1508">
        <v>-3.1071428569999999</v>
      </c>
      <c r="AP1508">
        <v>-7.2222222220000001</v>
      </c>
      <c r="AQ1508">
        <v>-12.375</v>
      </c>
      <c r="AR1508">
        <v>-9.8000000000000007</v>
      </c>
      <c r="AS1508">
        <v>-4.7727272730000001</v>
      </c>
      <c r="AT1508">
        <v>-18.61904762</v>
      </c>
      <c r="AU1508">
        <v>-5.8181818180000002</v>
      </c>
      <c r="AV1508">
        <v>12.5</v>
      </c>
      <c r="AW1508">
        <v>4.7042253519999999</v>
      </c>
      <c r="AX1508">
        <v>18.2972973</v>
      </c>
      <c r="AY1508">
        <v>24.80</v>
      </c>
      <c r="AZ1508">
        <v>26.682539680000001</v>
      </c>
      <c r="BA1508">
        <v>15.931297710000001</v>
      </c>
    </row>
    <row r="1509" spans="1:53" ht="14.4" hidden="1">
      <c r="A1509" t="s">
        <v>3021</v>
      </c>
      <c r="B1509" t="s">
        <v>3022</v>
      </c>
      <c r="C1509">
        <v>40101015</v>
      </c>
      <c r="D1509">
        <v>6036</v>
      </c>
      <c r="E1509">
        <v>2.4623085599999999</v>
      </c>
      <c r="F1509">
        <v>401010</v>
      </c>
      <c r="G1509">
        <v>40</v>
      </c>
      <c r="H1509">
        <v>40101015</v>
      </c>
      <c r="I1509">
        <v>0.88</v>
      </c>
      <c r="J1509">
        <v>1.01</v>
      </c>
      <c r="K1509">
        <v>1.18</v>
      </c>
      <c r="L1509">
        <v>1.23</v>
      </c>
      <c r="M1509">
        <v>1.22</v>
      </c>
      <c r="N1509">
        <v>1.33</v>
      </c>
      <c r="O1509">
        <v>1.38</v>
      </c>
      <c r="P1509">
        <v>1.45</v>
      </c>
      <c r="Q1509">
        <v>1.82</v>
      </c>
      <c r="R1509">
        <v>1.74</v>
      </c>
      <c r="S1509">
        <v>1.39</v>
      </c>
      <c r="T1509">
        <v>2.19</v>
      </c>
      <c r="U1509">
        <v>2.35</v>
      </c>
      <c r="V1509">
        <v>1.71</v>
      </c>
      <c r="W1509">
        <v>1.05</v>
      </c>
      <c r="X1509">
        <v>15.13</v>
      </c>
      <c r="Y1509">
        <v>13.39</v>
      </c>
      <c r="Z1509">
        <v>14.92</v>
      </c>
      <c r="AA1509">
        <v>19.32</v>
      </c>
      <c r="AB1509">
        <v>18.059999999999999</v>
      </c>
      <c r="AC1509">
        <v>20.149999999999999</v>
      </c>
      <c r="AD1509">
        <v>28.30</v>
      </c>
      <c r="AE1509">
        <v>26.97</v>
      </c>
      <c r="AF1509">
        <v>24.13</v>
      </c>
      <c r="AG1509">
        <v>24.65</v>
      </c>
      <c r="AH1509">
        <v>17.96</v>
      </c>
      <c r="AI1509">
        <v>24.22</v>
      </c>
      <c r="AJ1509">
        <v>21.36</v>
      </c>
      <c r="AK1509">
        <v>18.03</v>
      </c>
      <c r="AL1509">
        <v>18.87</v>
      </c>
      <c r="AM1509">
        <v>17.19318182</v>
      </c>
      <c r="AN1509">
        <v>13.25742574</v>
      </c>
      <c r="AO1509">
        <v>12.6440678</v>
      </c>
      <c r="AP1509">
        <v>15.70731707</v>
      </c>
      <c r="AQ1509">
        <v>14.803278690000001</v>
      </c>
      <c r="AR1509">
        <v>15.15037594</v>
      </c>
      <c r="AS1509">
        <v>20.507246380000002</v>
      </c>
      <c r="AT1509">
        <v>18.600000000000001</v>
      </c>
      <c r="AU1509">
        <v>13.258241760000001</v>
      </c>
      <c r="AV1509">
        <v>14.16666667</v>
      </c>
      <c r="AW1509">
        <v>12.92086331</v>
      </c>
      <c r="AX1509">
        <v>11.05936073</v>
      </c>
      <c r="AY1509">
        <v>9.0893617019999997</v>
      </c>
      <c r="AZ1509">
        <v>10.54385965</v>
      </c>
      <c r="BA1509">
        <v>17.97142857</v>
      </c>
    </row>
    <row r="1510" spans="1:53" ht="14.4" hidden="1">
      <c r="A1510" t="s">
        <v>3023</v>
      </c>
      <c r="B1510" t="s">
        <v>3024</v>
      </c>
      <c r="C1510">
        <v>25504040</v>
      </c>
      <c r="D1510">
        <v>5990</v>
      </c>
      <c r="E1510">
        <v>2.46123702</v>
      </c>
      <c r="F1510">
        <v>255040</v>
      </c>
      <c r="G1510">
        <v>25</v>
      </c>
      <c r="H1510">
        <v>25504040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>
        <v>0</v>
      </c>
      <c r="R1510">
        <v>0</v>
      </c>
      <c r="S1510">
        <v>-0.52</v>
      </c>
      <c r="T1510">
        <v>-1.32</v>
      </c>
      <c r="U1510">
        <v>-0.96</v>
      </c>
      <c r="V1510">
        <v>-0.54</v>
      </c>
      <c r="W1510">
        <v>-0.17</v>
      </c>
      <c r="X1510" t="e">
        <v>#N/A</v>
      </c>
      <c r="Y1510" t="e">
        <v>#N/A</v>
      </c>
      <c r="Z1510" t="e">
        <v>#N/A</v>
      </c>
      <c r="AA1510" t="e">
        <v>#N/A</v>
      </c>
      <c r="AB1510" t="e">
        <v>#N/A</v>
      </c>
      <c r="AC1510" t="e">
        <v>#N/A</v>
      </c>
      <c r="AD1510" t="e">
        <v>#N/A</v>
      </c>
      <c r="AE1510" t="e">
        <v>#N/A</v>
      </c>
      <c r="AF1510" t="e">
        <v>#N/A</v>
      </c>
      <c r="AG1510" t="e">
        <v>#N/A</v>
      </c>
      <c r="AH1510" t="e">
        <v>#N/A</v>
      </c>
      <c r="AI1510">
        <v>46.56</v>
      </c>
      <c r="AJ1510">
        <v>13.49</v>
      </c>
      <c r="AK1510">
        <v>14.10</v>
      </c>
      <c r="AL1510">
        <v>24.21</v>
      </c>
      <c r="AM1510" t="s">
        <v>23</v>
      </c>
      <c r="AN1510" t="s">
        <v>23</v>
      </c>
      <c r="AO1510" t="s">
        <v>23</v>
      </c>
      <c r="AP1510" t="s">
        <v>23</v>
      </c>
      <c r="AQ1510" t="s">
        <v>23</v>
      </c>
      <c r="AR1510" t="s">
        <v>23</v>
      </c>
      <c r="AS1510" t="s">
        <v>23</v>
      </c>
      <c r="AT1510" t="s">
        <v>23</v>
      </c>
      <c r="AU1510" t="s">
        <v>23</v>
      </c>
      <c r="AV1510" t="s">
        <v>23</v>
      </c>
      <c r="AW1510" t="s">
        <v>23</v>
      </c>
      <c r="AX1510">
        <v>-35.272727269999997</v>
      </c>
      <c r="AY1510">
        <v>-14.05208333</v>
      </c>
      <c r="AZ1510">
        <v>-26.11111111</v>
      </c>
      <c r="BA1510">
        <v>-142.41176469999999</v>
      </c>
    </row>
    <row r="1511" spans="1:53" ht="14.4" hidden="1">
      <c r="A1511" t="s">
        <v>3025</v>
      </c>
      <c r="B1511" t="s">
        <v>3026</v>
      </c>
      <c r="C1511">
        <v>40201060</v>
      </c>
      <c r="D1511">
        <v>7389</v>
      </c>
      <c r="E1511">
        <v>2.4587929599999998</v>
      </c>
      <c r="F1511">
        <v>402010</v>
      </c>
      <c r="G1511">
        <v>40</v>
      </c>
      <c r="H1511">
        <v>40201060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>
        <v>0</v>
      </c>
      <c r="T1511">
        <v>2.64</v>
      </c>
      <c r="U1511">
        <v>1.53</v>
      </c>
      <c r="V1511">
        <v>-1.90</v>
      </c>
      <c r="W1511">
        <v>1.23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  <c r="AC1511" t="e">
        <v>#N/A</v>
      </c>
      <c r="AD1511" t="e">
        <v>#N/A</v>
      </c>
      <c r="AE1511" t="e">
        <v>#N/A</v>
      </c>
      <c r="AF1511" t="e">
        <v>#N/A</v>
      </c>
      <c r="AG1511" t="e">
        <v>#N/A</v>
      </c>
      <c r="AH1511" t="e">
        <v>#N/A</v>
      </c>
      <c r="AI1511" t="e">
        <v>#N/A</v>
      </c>
      <c r="AJ1511" t="e">
        <v>#N/A</v>
      </c>
      <c r="AK1511">
        <v>24.29</v>
      </c>
      <c r="AL1511">
        <v>33.92</v>
      </c>
      <c r="AM1511" t="s">
        <v>23</v>
      </c>
      <c r="AN1511" t="s">
        <v>23</v>
      </c>
      <c r="AO1511" t="s">
        <v>23</v>
      </c>
      <c r="AP1511" t="s">
        <v>23</v>
      </c>
      <c r="AQ1511" t="s">
        <v>23</v>
      </c>
      <c r="AR1511" t="s">
        <v>23</v>
      </c>
      <c r="AS1511" t="s">
        <v>23</v>
      </c>
      <c r="AT1511" t="s">
        <v>23</v>
      </c>
      <c r="AU1511" t="s">
        <v>23</v>
      </c>
      <c r="AV1511" t="s">
        <v>23</v>
      </c>
      <c r="AW1511" t="s">
        <v>23</v>
      </c>
      <c r="AX1511" t="s">
        <v>23</v>
      </c>
      <c r="AY1511" t="s">
        <v>23</v>
      </c>
      <c r="AZ1511">
        <v>-12.784210529999999</v>
      </c>
      <c r="BA1511">
        <v>27.577235770000001</v>
      </c>
    </row>
    <row r="1512" spans="1:53" ht="14.4" hidden="1">
      <c r="A1512" t="s">
        <v>3027</v>
      </c>
      <c r="B1512" t="s">
        <v>3028</v>
      </c>
      <c r="C1512">
        <v>35202010</v>
      </c>
      <c r="D1512">
        <v>2834</v>
      </c>
      <c r="E1512">
        <v>2.4539644799999998</v>
      </c>
      <c r="F1512">
        <v>352020</v>
      </c>
      <c r="G1512">
        <v>35</v>
      </c>
      <c r="H1512">
        <v>35202010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>
        <v>0</v>
      </c>
      <c r="O1512">
        <v>0</v>
      </c>
      <c r="P1512">
        <v>0</v>
      </c>
      <c r="Q1512">
        <v>-0.16</v>
      </c>
      <c r="R1512">
        <v>-2.74</v>
      </c>
      <c r="S1512">
        <v>0.61</v>
      </c>
      <c r="T1512">
        <v>0.070000000000000007</v>
      </c>
      <c r="U1512">
        <v>-0.86</v>
      </c>
      <c r="V1512">
        <v>-0.48</v>
      </c>
      <c r="W1512">
        <v>-0.38</v>
      </c>
      <c r="X1512" t="e">
        <v>#N/A</v>
      </c>
      <c r="Y1512" t="e">
        <v>#N/A</v>
      </c>
      <c r="Z1512" t="e"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>
        <v>13.53</v>
      </c>
      <c r="AG1512">
        <v>4.82</v>
      </c>
      <c r="AH1512">
        <v>4.57</v>
      </c>
      <c r="AI1512">
        <v>4.79</v>
      </c>
      <c r="AJ1512">
        <v>1.99</v>
      </c>
      <c r="AK1512">
        <v>6.07</v>
      </c>
      <c r="AL1512">
        <v>7.92</v>
      </c>
      <c r="AM1512" t="s">
        <v>23</v>
      </c>
      <c r="AN1512" t="s">
        <v>23</v>
      </c>
      <c r="AO1512" t="s">
        <v>23</v>
      </c>
      <c r="AP1512" t="s">
        <v>23</v>
      </c>
      <c r="AQ1512" t="s">
        <v>23</v>
      </c>
      <c r="AR1512" t="s">
        <v>23</v>
      </c>
      <c r="AS1512" t="s">
        <v>23</v>
      </c>
      <c r="AT1512" t="s">
        <v>23</v>
      </c>
      <c r="AU1512">
        <v>-84.5625</v>
      </c>
      <c r="AV1512">
        <v>-1.7591240880000001</v>
      </c>
      <c r="AW1512">
        <v>7.491803279</v>
      </c>
      <c r="AX1512">
        <v>68.428571430000005</v>
      </c>
      <c r="AY1512">
        <v>-2.3139534880000001</v>
      </c>
      <c r="AZ1512">
        <v>-12.64583333</v>
      </c>
      <c r="BA1512">
        <v>-20.84210526</v>
      </c>
    </row>
    <row r="1513" spans="1:53" ht="14.4" hidden="1">
      <c r="A1513" t="s">
        <v>3029</v>
      </c>
      <c r="B1513" t="s">
        <v>3030</v>
      </c>
      <c r="C1513">
        <v>35101010</v>
      </c>
      <c r="D1513">
        <v>3842</v>
      </c>
      <c r="E1513">
        <v>2.4517950000000002</v>
      </c>
      <c r="F1513">
        <v>351010</v>
      </c>
      <c r="G1513">
        <v>35</v>
      </c>
      <c r="H1513">
        <v>35101010</v>
      </c>
      <c r="I1513">
        <v>0.37</v>
      </c>
      <c r="J1513">
        <v>0.10</v>
      </c>
      <c r="K1513">
        <v>-0.92</v>
      </c>
      <c r="L1513">
        <v>1.54</v>
      </c>
      <c r="M1513">
        <v>3.02</v>
      </c>
      <c r="N1513">
        <v>1.34</v>
      </c>
      <c r="O1513">
        <v>1.04</v>
      </c>
      <c r="P1513">
        <v>1.22</v>
      </c>
      <c r="Q1513">
        <v>1.1599999999999999</v>
      </c>
      <c r="R1513">
        <v>-3.89</v>
      </c>
      <c r="S1513">
        <v>0.31</v>
      </c>
      <c r="T1513">
        <v>0.46</v>
      </c>
      <c r="U1513">
        <v>-0.25</v>
      </c>
      <c r="V1513">
        <v>-0.61</v>
      </c>
      <c r="W1513">
        <v>-14.93</v>
      </c>
      <c r="X1513">
        <v>18.41</v>
      </c>
      <c r="Y1513">
        <v>28.48</v>
      </c>
      <c r="Z1513">
        <v>40.35</v>
      </c>
      <c r="AA1513">
        <v>63.69</v>
      </c>
      <c r="AB1513">
        <v>51.57</v>
      </c>
      <c r="AC1513">
        <v>23.35</v>
      </c>
      <c r="AD1513">
        <v>35.93</v>
      </c>
      <c r="AE1513">
        <v>39.619999999999997</v>
      </c>
      <c r="AF1513">
        <v>20.90</v>
      </c>
      <c r="AG1513">
        <v>36.380000000000003</v>
      </c>
      <c r="AH1513">
        <v>38.24</v>
      </c>
      <c r="AI1513">
        <v>45.97</v>
      </c>
      <c r="AJ1513">
        <v>53.52</v>
      </c>
      <c r="AK1513">
        <v>56.02</v>
      </c>
      <c r="AL1513">
        <v>43.88</v>
      </c>
      <c r="AM1513">
        <v>49.756756760000002</v>
      </c>
      <c r="AN1513">
        <v>284.80</v>
      </c>
      <c r="AO1513">
        <v>-43.858695650000001</v>
      </c>
      <c r="AP1513">
        <v>41.357142860000003</v>
      </c>
      <c r="AQ1513">
        <v>17.076158939999999</v>
      </c>
      <c r="AR1513">
        <v>17.425373130000001</v>
      </c>
      <c r="AS1513">
        <v>34.54807692</v>
      </c>
      <c r="AT1513">
        <v>32.475409839999998</v>
      </c>
      <c r="AU1513">
        <v>18.017241380000002</v>
      </c>
      <c r="AV1513">
        <v>-9.3521850900000008</v>
      </c>
      <c r="AW1513">
        <v>123.3548387</v>
      </c>
      <c r="AX1513">
        <v>99.934782609999999</v>
      </c>
      <c r="AY1513">
        <v>-214.08</v>
      </c>
      <c r="AZ1513">
        <v>-91.836065570000002</v>
      </c>
      <c r="BA1513">
        <v>-2.939048895</v>
      </c>
    </row>
    <row r="1514" spans="1:53" ht="14.4" hidden="1">
      <c r="A1514" t="s">
        <v>3031</v>
      </c>
      <c r="B1514" t="s">
        <v>3032</v>
      </c>
      <c r="C1514">
        <v>25101010</v>
      </c>
      <c r="D1514">
        <v>3714</v>
      </c>
      <c r="E1514">
        <v>2.4503576800000002</v>
      </c>
      <c r="F1514">
        <v>251010</v>
      </c>
      <c r="G1514">
        <v>25</v>
      </c>
      <c r="H1514">
        <v>25101010</v>
      </c>
      <c r="I1514">
        <v>19.850000000000001</v>
      </c>
      <c r="J1514">
        <v>1.54</v>
      </c>
      <c r="K1514">
        <v>1.88</v>
      </c>
      <c r="L1514">
        <v>13.5</v>
      </c>
      <c r="M1514">
        <v>-6.44</v>
      </c>
      <c r="N1514">
        <v>52.63</v>
      </c>
      <c r="O1514">
        <v>2.12</v>
      </c>
      <c r="P1514">
        <v>5.47</v>
      </c>
      <c r="Q1514">
        <v>5.52</v>
      </c>
      <c r="R1514">
        <v>2.48</v>
      </c>
      <c r="S1514">
        <v>-2.0099999999999998</v>
      </c>
      <c r="T1514">
        <v>1.44</v>
      </c>
      <c r="U1514">
        <v>4.3499999999999996</v>
      </c>
      <c r="V1514">
        <v>17.05</v>
      </c>
      <c r="W1514">
        <v>9.82</v>
      </c>
      <c r="X1514">
        <v>74.25</v>
      </c>
      <c r="Y1514">
        <v>49.94</v>
      </c>
      <c r="Z1514">
        <v>53.82</v>
      </c>
      <c r="AA1514">
        <v>81.89</v>
      </c>
      <c r="AB1514">
        <v>106.86</v>
      </c>
      <c r="AC1514">
        <v>114.5</v>
      </c>
      <c r="AD1514">
        <v>80.34</v>
      </c>
      <c r="AE1514">
        <v>125.14</v>
      </c>
      <c r="AF1514">
        <v>60.28</v>
      </c>
      <c r="AG1514">
        <v>86.59</v>
      </c>
      <c r="AH1514">
        <v>125.52</v>
      </c>
      <c r="AI1514">
        <v>111.14</v>
      </c>
      <c r="AJ1514">
        <v>130.83000000000001</v>
      </c>
      <c r="AK1514">
        <v>124.90</v>
      </c>
      <c r="AL1514">
        <v>88.72</v>
      </c>
      <c r="AM1514">
        <v>3.740554156</v>
      </c>
      <c r="AN1514">
        <v>32.428571429999998</v>
      </c>
      <c r="AO1514">
        <v>28.627659569999999</v>
      </c>
      <c r="AP1514">
        <v>6.0659259260000002</v>
      </c>
      <c r="AQ1514">
        <v>-16.593167699999999</v>
      </c>
      <c r="AR1514">
        <v>2.1755652670000001</v>
      </c>
      <c r="AS1514">
        <v>37.896226419999998</v>
      </c>
      <c r="AT1514">
        <v>22.877513709999999</v>
      </c>
      <c r="AU1514">
        <v>10.92028986</v>
      </c>
      <c r="AV1514">
        <v>34.915322580000002</v>
      </c>
      <c r="AW1514">
        <v>-62.447761190000001</v>
      </c>
      <c r="AX1514">
        <v>77.180555560000002</v>
      </c>
      <c r="AY1514">
        <v>30.075862069999999</v>
      </c>
      <c r="AZ1514">
        <v>7.3255131960000002</v>
      </c>
      <c r="BA1514">
        <v>9.0346232180000001</v>
      </c>
    </row>
    <row r="1515" spans="1:53" ht="14.4" hidden="1">
      <c r="A1515" t="s">
        <v>3033</v>
      </c>
      <c r="B1515" t="s">
        <v>3034</v>
      </c>
      <c r="C1515">
        <v>40101015</v>
      </c>
      <c r="D1515">
        <v>6020</v>
      </c>
      <c r="E1515">
        <v>2.4477818</v>
      </c>
      <c r="F1515">
        <v>401010</v>
      </c>
      <c r="G1515">
        <v>40</v>
      </c>
      <c r="H1515">
        <v>40101015</v>
      </c>
      <c r="I1515">
        <v>-1.77</v>
      </c>
      <c r="J1515">
        <v>1.37</v>
      </c>
      <c r="K1515">
        <v>1.54</v>
      </c>
      <c r="L1515">
        <v>1.08</v>
      </c>
      <c r="M1515">
        <v>1.92</v>
      </c>
      <c r="N1515">
        <v>2.79</v>
      </c>
      <c r="O1515">
        <v>2.90</v>
      </c>
      <c r="P1515">
        <v>2.91</v>
      </c>
      <c r="Q1515">
        <v>3.72</v>
      </c>
      <c r="R1515">
        <v>3.90</v>
      </c>
      <c r="S1515">
        <v>-10.61</v>
      </c>
      <c r="T1515">
        <v>5.0999999999999996</v>
      </c>
      <c r="U1515">
        <v>3.37</v>
      </c>
      <c r="V1515">
        <v>-22.71</v>
      </c>
      <c r="W1515">
        <v>0.52</v>
      </c>
      <c r="X1515">
        <v>21.38</v>
      </c>
      <c r="Y1515">
        <v>18.95</v>
      </c>
      <c r="Z1515">
        <v>24.77</v>
      </c>
      <c r="AA1515">
        <v>42.22</v>
      </c>
      <c r="AB1515">
        <v>45.46</v>
      </c>
      <c r="AC1515">
        <v>43.10</v>
      </c>
      <c r="AD1515">
        <v>54.44</v>
      </c>
      <c r="AE1515">
        <v>50.40</v>
      </c>
      <c r="AF1515">
        <v>33.28</v>
      </c>
      <c r="AG1515">
        <v>38.270000000000003</v>
      </c>
      <c r="AH1515">
        <v>25.40</v>
      </c>
      <c r="AI1515">
        <v>45.17</v>
      </c>
      <c r="AJ1515">
        <v>22.95</v>
      </c>
      <c r="AK1515">
        <v>13.43</v>
      </c>
      <c r="AL1515">
        <v>15.46</v>
      </c>
      <c r="AM1515">
        <v>-12.07909605</v>
      </c>
      <c r="AN1515">
        <v>13.832116790000001</v>
      </c>
      <c r="AO1515">
        <v>16.084415580000002</v>
      </c>
      <c r="AP1515">
        <v>39.092592590000002</v>
      </c>
      <c r="AQ1515">
        <v>23.677083329999999</v>
      </c>
      <c r="AR1515">
        <v>15.448028669999999</v>
      </c>
      <c r="AS1515">
        <v>18.772413790000002</v>
      </c>
      <c r="AT1515">
        <v>17.319587630000001</v>
      </c>
      <c r="AU1515">
        <v>8.9462365590000008</v>
      </c>
      <c r="AV1515">
        <v>9.8128205130000001</v>
      </c>
      <c r="AW1515">
        <v>-2.3939679549999999</v>
      </c>
      <c r="AX1515">
        <v>8.8568627450000008</v>
      </c>
      <c r="AY1515">
        <v>6.8100890209999996</v>
      </c>
      <c r="AZ1515">
        <v>-0.591369441</v>
      </c>
      <c r="BA1515">
        <v>29.73076923</v>
      </c>
    </row>
    <row r="1516" spans="1:53" ht="14.4" hidden="1">
      <c r="A1516" t="s">
        <v>3035</v>
      </c>
      <c r="B1516" t="s">
        <v>3036</v>
      </c>
      <c r="C1516">
        <v>10101020</v>
      </c>
      <c r="D1516">
        <v>1389</v>
      </c>
      <c r="E1516">
        <v>2.44461306</v>
      </c>
      <c r="F1516">
        <v>101010</v>
      </c>
      <c r="G1516">
        <v>10</v>
      </c>
      <c r="H1516">
        <v>10101020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>
        <v>0</v>
      </c>
      <c r="T1516">
        <v>0.070000000000000007</v>
      </c>
      <c r="U1516">
        <v>3.80</v>
      </c>
      <c r="V1516">
        <v>1.55</v>
      </c>
      <c r="W1516">
        <v>0.55000000000000004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  <c r="AC1516" t="e">
        <v>#N/A</v>
      </c>
      <c r="AD1516" t="e">
        <v>#N/A</v>
      </c>
      <c r="AE1516" t="e">
        <v>#N/A</v>
      </c>
      <c r="AF1516" t="e">
        <v>#N/A</v>
      </c>
      <c r="AG1516" t="e">
        <v>#N/A</v>
      </c>
      <c r="AH1516" t="e">
        <v>#N/A</v>
      </c>
      <c r="AI1516" t="e">
        <v>#N/A</v>
      </c>
      <c r="AJ1516" t="e">
        <v>#N/A</v>
      </c>
      <c r="AK1516">
        <v>17.22</v>
      </c>
      <c r="AL1516">
        <v>22.18</v>
      </c>
      <c r="AM1516" t="s">
        <v>23</v>
      </c>
      <c r="AN1516" t="s">
        <v>23</v>
      </c>
      <c r="AO1516" t="s">
        <v>23</v>
      </c>
      <c r="AP1516" t="s">
        <v>23</v>
      </c>
      <c r="AQ1516" t="s">
        <v>23</v>
      </c>
      <c r="AR1516" t="s">
        <v>23</v>
      </c>
      <c r="AS1516" t="s">
        <v>23</v>
      </c>
      <c r="AT1516" t="s">
        <v>23</v>
      </c>
      <c r="AU1516" t="s">
        <v>23</v>
      </c>
      <c r="AV1516" t="s">
        <v>23</v>
      </c>
      <c r="AW1516" t="s">
        <v>23</v>
      </c>
      <c r="AX1516" t="s">
        <v>23</v>
      </c>
      <c r="AY1516" t="s">
        <v>23</v>
      </c>
      <c r="AZ1516">
        <v>11.109677420000001</v>
      </c>
      <c r="BA1516">
        <v>40.327272729999997</v>
      </c>
    </row>
    <row r="1517" spans="1:53" ht="14.4" hidden="1">
      <c r="A1517" t="s">
        <v>3037</v>
      </c>
      <c r="B1517" t="s">
        <v>3038</v>
      </c>
      <c r="C1517">
        <v>35102020</v>
      </c>
      <c r="D1517">
        <v>8060</v>
      </c>
      <c r="E1517">
        <v>2.4404529500000001</v>
      </c>
      <c r="F1517">
        <v>351020</v>
      </c>
      <c r="G1517">
        <v>35</v>
      </c>
      <c r="H1517">
        <v>35102020</v>
      </c>
      <c r="I1517">
        <v>0.48</v>
      </c>
      <c r="J1517">
        <v>0.71</v>
      </c>
      <c r="K1517">
        <v>1.05</v>
      </c>
      <c r="L1517">
        <v>0.82</v>
      </c>
      <c r="M1517">
        <v>0.91</v>
      </c>
      <c r="N1517">
        <v>0.99</v>
      </c>
      <c r="O1517">
        <v>0.87</v>
      </c>
      <c r="P1517">
        <v>1.33</v>
      </c>
      <c r="Q1517">
        <v>1.02</v>
      </c>
      <c r="R1517">
        <v>1.1000000000000001</v>
      </c>
      <c r="S1517">
        <v>1.93</v>
      </c>
      <c r="T1517">
        <v>2.98</v>
      </c>
      <c r="U1517">
        <v>1.23</v>
      </c>
      <c r="V1517">
        <v>1.91</v>
      </c>
      <c r="W1517">
        <v>1.66</v>
      </c>
      <c r="X1517">
        <v>7.31</v>
      </c>
      <c r="Y1517">
        <v>8.48</v>
      </c>
      <c r="Z1517">
        <v>9.43</v>
      </c>
      <c r="AA1517">
        <v>11.61</v>
      </c>
      <c r="AB1517">
        <v>14.40</v>
      </c>
      <c r="AC1517">
        <v>11.91</v>
      </c>
      <c r="AD1517">
        <v>13.25</v>
      </c>
      <c r="AE1517">
        <v>17.649999999999999</v>
      </c>
      <c r="AF1517">
        <v>15.35</v>
      </c>
      <c r="AG1517">
        <v>23.34</v>
      </c>
      <c r="AH1517">
        <v>27.66</v>
      </c>
      <c r="AI1517">
        <v>29.40</v>
      </c>
      <c r="AJ1517">
        <v>24.83</v>
      </c>
      <c r="AK1517">
        <v>23.5</v>
      </c>
      <c r="AL1517">
        <v>18.850000000000001</v>
      </c>
      <c r="AM1517">
        <v>15.22916667</v>
      </c>
      <c r="AN1517">
        <v>11.943661970000001</v>
      </c>
      <c r="AO1517">
        <v>8.9809523809999998</v>
      </c>
      <c r="AP1517">
        <v>14.158536590000001</v>
      </c>
      <c r="AQ1517">
        <v>15.824175820000001</v>
      </c>
      <c r="AR1517">
        <v>12.030303030000001</v>
      </c>
      <c r="AS1517">
        <v>15.229885060000001</v>
      </c>
      <c r="AT1517">
        <v>13.27067669</v>
      </c>
      <c r="AU1517">
        <v>15.04901961</v>
      </c>
      <c r="AV1517">
        <v>21.218181820000002</v>
      </c>
      <c r="AW1517">
        <v>14.331606219999999</v>
      </c>
      <c r="AX1517">
        <v>9.8657718120000002</v>
      </c>
      <c r="AY1517">
        <v>20.18699187</v>
      </c>
      <c r="AZ1517">
        <v>12.303664919999999</v>
      </c>
      <c r="BA1517">
        <v>11.35542169</v>
      </c>
    </row>
    <row r="1518" spans="1:53" ht="14.4" hidden="1">
      <c r="A1518" t="s">
        <v>3039</v>
      </c>
      <c r="B1518" t="s">
        <v>3040</v>
      </c>
      <c r="C1518">
        <v>50102010</v>
      </c>
      <c r="D1518">
        <v>4812</v>
      </c>
      <c r="E1518">
        <v>2.4396038</v>
      </c>
      <c r="F1518">
        <v>501020</v>
      </c>
      <c r="G1518">
        <v>50</v>
      </c>
      <c r="H1518">
        <v>50102010</v>
      </c>
      <c r="I1518">
        <v>1.39</v>
      </c>
      <c r="J1518">
        <v>0.36</v>
      </c>
      <c r="K1518">
        <v>1.32</v>
      </c>
      <c r="L1518">
        <v>-1.53</v>
      </c>
      <c r="M1518">
        <v>-0.37</v>
      </c>
      <c r="N1518">
        <v>-0.37</v>
      </c>
      <c r="O1518">
        <v>1.33</v>
      </c>
      <c r="P1518">
        <v>-0.28000000000000003</v>
      </c>
      <c r="Q1518">
        <v>0.33</v>
      </c>
      <c r="R1518">
        <v>0.36</v>
      </c>
      <c r="S1518">
        <v>-0.20</v>
      </c>
      <c r="T1518">
        <v>0.39</v>
      </c>
      <c r="U1518">
        <v>-0.09</v>
      </c>
      <c r="V1518">
        <v>-35.47</v>
      </c>
      <c r="W1518">
        <v>5.73</v>
      </c>
      <c r="X1518">
        <v>15.04</v>
      </c>
      <c r="Y1518">
        <v>9.4700000000000006</v>
      </c>
      <c r="Z1518">
        <v>10.49</v>
      </c>
      <c r="AA1518">
        <v>12.94</v>
      </c>
      <c r="AB1518">
        <v>4.175</v>
      </c>
      <c r="AC1518">
        <v>3.28</v>
      </c>
      <c r="AD1518">
        <v>3.85</v>
      </c>
      <c r="AE1518">
        <v>3.84</v>
      </c>
      <c r="AF1518">
        <v>2.34</v>
      </c>
      <c r="AG1518">
        <v>2.5299999999999998</v>
      </c>
      <c r="AH1518">
        <v>1.51</v>
      </c>
      <c r="AI1518">
        <v>1.71</v>
      </c>
      <c r="AJ1518">
        <v>0.49</v>
      </c>
      <c r="AK1518">
        <v>19.70</v>
      </c>
      <c r="AL1518">
        <v>40.10</v>
      </c>
      <c r="AM1518">
        <v>10.82014388</v>
      </c>
      <c r="AN1518">
        <v>26.305555559999998</v>
      </c>
      <c r="AO1518">
        <v>7.9469696970000001</v>
      </c>
      <c r="AP1518">
        <v>-8.4575163399999997</v>
      </c>
      <c r="AQ1518">
        <v>-11.28378378</v>
      </c>
      <c r="AR1518">
        <v>-8.8648648649999995</v>
      </c>
      <c r="AS1518">
        <v>2.8947368419999999</v>
      </c>
      <c r="AT1518">
        <v>-13.71428571</v>
      </c>
      <c r="AU1518">
        <v>7.0909090910000003</v>
      </c>
      <c r="AV1518">
        <v>7.0277777779999999</v>
      </c>
      <c r="AW1518">
        <v>-7.55</v>
      </c>
      <c r="AX1518">
        <v>4.384615385</v>
      </c>
      <c r="AY1518">
        <v>-5.4444444440000002</v>
      </c>
      <c r="AZ1518">
        <v>-0.55539892899999999</v>
      </c>
      <c r="BA1518">
        <v>6.9982547989999997</v>
      </c>
    </row>
    <row r="1519" spans="1:53" ht="14.4" hidden="1">
      <c r="A1519" t="s">
        <v>3041</v>
      </c>
      <c r="B1519" t="s">
        <v>3042</v>
      </c>
      <c r="C1519">
        <v>60107010</v>
      </c>
      <c r="D1519">
        <v>6798</v>
      </c>
      <c r="E1519">
        <v>2.4390752400000002</v>
      </c>
      <c r="F1519">
        <v>601070</v>
      </c>
      <c r="G1519">
        <v>60</v>
      </c>
      <c r="H1519">
        <v>60107010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>
        <v>0</v>
      </c>
      <c r="U1519">
        <v>0.25</v>
      </c>
      <c r="V1519">
        <v>0.30</v>
      </c>
      <c r="W1519">
        <v>0.10</v>
      </c>
      <c r="X1519" t="e">
        <v>#N/A</v>
      </c>
      <c r="Y1519" t="e">
        <v>#N/A</v>
      </c>
      <c r="Z1519" t="e">
        <v>#N/A</v>
      </c>
      <c r="AA1519" t="e">
        <v>#N/A</v>
      </c>
      <c r="AB1519" t="e">
        <v>#N/A</v>
      </c>
      <c r="AC1519" t="e">
        <v>#N/A</v>
      </c>
      <c r="AD1519" t="e">
        <v>#N/A</v>
      </c>
      <c r="AE1519" t="e">
        <v>#N/A</v>
      </c>
      <c r="AF1519" t="e">
        <v>#N/A</v>
      </c>
      <c r="AG1519" t="e">
        <v>#N/A</v>
      </c>
      <c r="AH1519" t="e">
        <v>#N/A</v>
      </c>
      <c r="AI1519" t="e">
        <v>#N/A</v>
      </c>
      <c r="AJ1519" t="e">
        <v>#N/A</v>
      </c>
      <c r="AK1519" t="e">
        <v>#N/A</v>
      </c>
      <c r="AL1519">
        <v>23.22</v>
      </c>
      <c r="AM1519" t="s">
        <v>23</v>
      </c>
      <c r="AN1519" t="s">
        <v>23</v>
      </c>
      <c r="AO1519" t="s">
        <v>23</v>
      </c>
      <c r="AP1519" t="s">
        <v>23</v>
      </c>
      <c r="AQ1519" t="s">
        <v>23</v>
      </c>
      <c r="AR1519" t="s">
        <v>23</v>
      </c>
      <c r="AS1519" t="s">
        <v>23</v>
      </c>
      <c r="AT1519" t="s">
        <v>23</v>
      </c>
      <c r="AU1519" t="s">
        <v>23</v>
      </c>
      <c r="AV1519" t="s">
        <v>23</v>
      </c>
      <c r="AW1519" t="s">
        <v>23</v>
      </c>
      <c r="AX1519" t="s">
        <v>23</v>
      </c>
      <c r="AY1519" t="s">
        <v>23</v>
      </c>
      <c r="AZ1519" t="s">
        <v>23</v>
      </c>
      <c r="BA1519">
        <v>232.20</v>
      </c>
    </row>
    <row r="1520" spans="1:53" ht="14.4" hidden="1">
      <c r="A1520" t="s">
        <v>3043</v>
      </c>
      <c r="B1520" t="s">
        <v>3044</v>
      </c>
      <c r="C1520">
        <v>35102020</v>
      </c>
      <c r="D1520">
        <v>8062</v>
      </c>
      <c r="E1520">
        <v>2.4378796399999998</v>
      </c>
      <c r="F1520">
        <v>351020</v>
      </c>
      <c r="G1520">
        <v>35</v>
      </c>
      <c r="H1520">
        <v>35102020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 t="e">
        <v>#N/A</v>
      </c>
      <c r="R1520" t="e">
        <v>#N/A</v>
      </c>
      <c r="S1520" t="e">
        <v>#N/A</v>
      </c>
      <c r="T1520">
        <v>0</v>
      </c>
      <c r="U1520">
        <v>1.34</v>
      </c>
      <c r="V1520">
        <v>0.38</v>
      </c>
      <c r="W1520">
        <v>1.49</v>
      </c>
      <c r="X1520" t="e">
        <v>#N/A</v>
      </c>
      <c r="Y1520" t="e">
        <v>#N/A</v>
      </c>
      <c r="Z1520" t="e">
        <v>#N/A</v>
      </c>
      <c r="AA1520" t="e">
        <v>#N/A</v>
      </c>
      <c r="AB1520" t="e">
        <v>#N/A</v>
      </c>
      <c r="AC1520" t="e">
        <v>#N/A</v>
      </c>
      <c r="AD1520" t="e">
        <v>#N/A</v>
      </c>
      <c r="AE1520" t="e">
        <v>#N/A</v>
      </c>
      <c r="AF1520" t="e">
        <v>#N/A</v>
      </c>
      <c r="AG1520" t="e">
        <v>#N/A</v>
      </c>
      <c r="AH1520" t="e">
        <v>#N/A</v>
      </c>
      <c r="AI1520" t="e">
        <v>#N/A</v>
      </c>
      <c r="AJ1520" t="e">
        <v>#N/A</v>
      </c>
      <c r="AK1520" t="e">
        <v>#N/A</v>
      </c>
      <c r="AL1520">
        <v>17.079999999999998</v>
      </c>
      <c r="AM1520" t="s">
        <v>23</v>
      </c>
      <c r="AN1520" t="s">
        <v>23</v>
      </c>
      <c r="AO1520" t="s">
        <v>23</v>
      </c>
      <c r="AP1520" t="s">
        <v>23</v>
      </c>
      <c r="AQ1520" t="s">
        <v>23</v>
      </c>
      <c r="AR1520" t="s">
        <v>23</v>
      </c>
      <c r="AS1520" t="s">
        <v>23</v>
      </c>
      <c r="AT1520" t="s">
        <v>23</v>
      </c>
      <c r="AU1520" t="s">
        <v>23</v>
      </c>
      <c r="AV1520" t="s">
        <v>23</v>
      </c>
      <c r="AW1520" t="s">
        <v>23</v>
      </c>
      <c r="AX1520" t="s">
        <v>23</v>
      </c>
      <c r="AY1520" t="s">
        <v>23</v>
      </c>
      <c r="AZ1520" t="s">
        <v>23</v>
      </c>
      <c r="BA1520">
        <v>11.463087249999999</v>
      </c>
    </row>
    <row r="1521" spans="1:53" ht="14.4" hidden="1">
      <c r="A1521" t="s">
        <v>3045</v>
      </c>
      <c r="B1521" t="s">
        <v>3046</v>
      </c>
      <c r="C1521">
        <v>45103020</v>
      </c>
      <c r="D1521">
        <v>7370</v>
      </c>
      <c r="E1521">
        <v>2.4306510000000001</v>
      </c>
      <c r="F1521">
        <v>451030</v>
      </c>
      <c r="G1521">
        <v>45</v>
      </c>
      <c r="H1521">
        <v>45103020</v>
      </c>
      <c r="I1521">
        <v>0.61</v>
      </c>
      <c r="J1521">
        <v>0.84</v>
      </c>
      <c r="K1521">
        <v>1.07</v>
      </c>
      <c r="L1521">
        <v>1.17</v>
      </c>
      <c r="M1521">
        <v>1.02</v>
      </c>
      <c r="N1521">
        <v>0</v>
      </c>
      <c r="O1521">
        <v>-1.1100000000000001</v>
      </c>
      <c r="P1521">
        <v>-0.28999999999999998</v>
      </c>
      <c r="Q1521">
        <v>-0.34</v>
      </c>
      <c r="R1521">
        <v>0.06</v>
      </c>
      <c r="S1521">
        <v>0.5</v>
      </c>
      <c r="T1521">
        <v>-0.33</v>
      </c>
      <c r="U1521">
        <v>-5.78</v>
      </c>
      <c r="V1521">
        <v>-0.06</v>
      </c>
      <c r="W1521">
        <v>0.64</v>
      </c>
      <c r="X1521" t="e">
        <v>#N/A</v>
      </c>
      <c r="Y1521" t="e">
        <v>#N/A</v>
      </c>
      <c r="Z1521" t="e">
        <v>#N/A</v>
      </c>
      <c r="AA1521" t="e">
        <v>#N/A</v>
      </c>
      <c r="AB1521" t="e">
        <v>#N/A</v>
      </c>
      <c r="AC1521" t="e">
        <v>#N/A</v>
      </c>
      <c r="AD1521" t="e">
        <v>#N/A</v>
      </c>
      <c r="AE1521" t="e">
        <v>#N/A</v>
      </c>
      <c r="AF1521">
        <v>13.83</v>
      </c>
      <c r="AG1521">
        <v>18.55</v>
      </c>
      <c r="AH1521">
        <v>14.95</v>
      </c>
      <c r="AI1521">
        <v>14.19</v>
      </c>
      <c r="AJ1521">
        <v>9.36</v>
      </c>
      <c r="AK1521">
        <v>12.49</v>
      </c>
      <c r="AL1521">
        <v>14.25</v>
      </c>
      <c r="AM1521" t="s">
        <v>23</v>
      </c>
      <c r="AN1521" t="s">
        <v>23</v>
      </c>
      <c r="AO1521" t="s">
        <v>23</v>
      </c>
      <c r="AP1521" t="s">
        <v>23</v>
      </c>
      <c r="AQ1521" t="s">
        <v>23</v>
      </c>
      <c r="AR1521" t="s">
        <v>23</v>
      </c>
      <c r="AS1521" t="s">
        <v>23</v>
      </c>
      <c r="AT1521" t="s">
        <v>23</v>
      </c>
      <c r="AU1521">
        <v>-40.676470590000001</v>
      </c>
      <c r="AV1521">
        <v>309.16666670000001</v>
      </c>
      <c r="AW1521">
        <v>29.90</v>
      </c>
      <c r="AX1521">
        <v>-43</v>
      </c>
      <c r="AY1521">
        <v>-1.619377163</v>
      </c>
      <c r="AZ1521">
        <v>-208.16666670000001</v>
      </c>
      <c r="BA1521">
        <v>22.265625</v>
      </c>
    </row>
    <row r="1522" spans="1:53" ht="14.4" hidden="1">
      <c r="A1522" t="s">
        <v>3047</v>
      </c>
      <c r="B1522" t="s">
        <v>3048</v>
      </c>
      <c r="C1522">
        <v>15101050</v>
      </c>
      <c r="D1522">
        <v>2860</v>
      </c>
      <c r="E1522">
        <v>2.4302606899999999</v>
      </c>
      <c r="F1522">
        <v>151010</v>
      </c>
      <c r="G1522">
        <v>15</v>
      </c>
      <c r="H1522">
        <v>15101050</v>
      </c>
      <c r="I1522">
        <v>3.58</v>
      </c>
      <c r="J1522">
        <v>3.73</v>
      </c>
      <c r="K1522">
        <v>2.09</v>
      </c>
      <c r="L1522">
        <v>2.2999999999999998</v>
      </c>
      <c r="M1522">
        <v>2.65</v>
      </c>
      <c r="N1522">
        <v>3.08</v>
      </c>
      <c r="O1522">
        <v>3.79</v>
      </c>
      <c r="P1522">
        <v>5.48</v>
      </c>
      <c r="Q1522">
        <v>4.75</v>
      </c>
      <c r="R1522">
        <v>3.78</v>
      </c>
      <c r="S1522">
        <v>3.29</v>
      </c>
      <c r="T1522">
        <v>4.8600000000000003</v>
      </c>
      <c r="U1522">
        <v>3.73</v>
      </c>
      <c r="V1522">
        <v>2.58</v>
      </c>
      <c r="W1522">
        <v>5.17</v>
      </c>
      <c r="X1522">
        <v>65.41</v>
      </c>
      <c r="Y1522">
        <v>56.53</v>
      </c>
      <c r="Z1522">
        <v>39.92</v>
      </c>
      <c r="AA1522">
        <v>60.07</v>
      </c>
      <c r="AB1522">
        <v>69.45</v>
      </c>
      <c r="AC1522">
        <v>45.86</v>
      </c>
      <c r="AD1522">
        <v>77.25</v>
      </c>
      <c r="AE1522">
        <v>68.849999999999994</v>
      </c>
      <c r="AF1522">
        <v>51.34</v>
      </c>
      <c r="AG1522">
        <v>57.63</v>
      </c>
      <c r="AH1522">
        <v>62.12</v>
      </c>
      <c r="AI1522">
        <v>73.150000000000006</v>
      </c>
      <c r="AJ1522">
        <v>60.72</v>
      </c>
      <c r="AK1522">
        <v>71.31</v>
      </c>
      <c r="AL1522">
        <v>76.209999999999994</v>
      </c>
      <c r="AM1522">
        <v>18.270949720000001</v>
      </c>
      <c r="AN1522">
        <v>15.15549598</v>
      </c>
      <c r="AO1522">
        <v>19.100478469999999</v>
      </c>
      <c r="AP1522">
        <v>26.117391300000001</v>
      </c>
      <c r="AQ1522">
        <v>26.207547170000002</v>
      </c>
      <c r="AR1522">
        <v>14.88961039</v>
      </c>
      <c r="AS1522">
        <v>20.382585750000001</v>
      </c>
      <c r="AT1522">
        <v>12.56386861</v>
      </c>
      <c r="AU1522">
        <v>10.80842105</v>
      </c>
      <c r="AV1522">
        <v>15.24603175</v>
      </c>
      <c r="AW1522">
        <v>18.881458970000001</v>
      </c>
      <c r="AX1522">
        <v>15.05144033</v>
      </c>
      <c r="AY1522">
        <v>16.278820379999999</v>
      </c>
      <c r="AZ1522">
        <v>27.639534879999999</v>
      </c>
      <c r="BA1522">
        <v>14.740812379999999</v>
      </c>
    </row>
    <row r="1523" spans="1:53" ht="14.4" hidden="1">
      <c r="A1523" t="s">
        <v>3049</v>
      </c>
      <c r="B1523" t="s">
        <v>3050</v>
      </c>
      <c r="C1523">
        <v>25301040</v>
      </c>
      <c r="D1523">
        <v>5812</v>
      </c>
      <c r="E1523">
        <v>2.4213376000000002</v>
      </c>
      <c r="F1523">
        <v>253010</v>
      </c>
      <c r="G1523">
        <v>25</v>
      </c>
      <c r="H1523">
        <v>25301040</v>
      </c>
      <c r="I1523">
        <v>1.35</v>
      </c>
      <c r="J1523">
        <v>1.64</v>
      </c>
      <c r="K1523">
        <v>1.78</v>
      </c>
      <c r="L1523">
        <v>2.10</v>
      </c>
      <c r="M1523">
        <v>1.96</v>
      </c>
      <c r="N1523">
        <v>2.2999999999999998</v>
      </c>
      <c r="O1523">
        <v>2.83</v>
      </c>
      <c r="P1523">
        <v>3.27</v>
      </c>
      <c r="Q1523">
        <v>2.14</v>
      </c>
      <c r="R1523">
        <v>2.86</v>
      </c>
      <c r="S1523">
        <v>-6.32</v>
      </c>
      <c r="T1523">
        <v>1.01</v>
      </c>
      <c r="U1523">
        <v>0.86</v>
      </c>
      <c r="V1523">
        <v>2.0699999999999998</v>
      </c>
      <c r="W1523">
        <v>3.20</v>
      </c>
      <c r="X1523">
        <v>30.66</v>
      </c>
      <c r="Y1523">
        <v>29.35</v>
      </c>
      <c r="Z1523">
        <v>32.71</v>
      </c>
      <c r="AA1523">
        <v>48.27</v>
      </c>
      <c r="AB1523">
        <v>50.31</v>
      </c>
      <c r="AC1523">
        <v>46.11</v>
      </c>
      <c r="AD1523">
        <v>59.88</v>
      </c>
      <c r="AE1523">
        <v>48.18</v>
      </c>
      <c r="AF1523">
        <v>43.51</v>
      </c>
      <c r="AG1523">
        <v>38.86</v>
      </c>
      <c r="AH1523">
        <v>37.06</v>
      </c>
      <c r="AI1523">
        <v>39.15</v>
      </c>
      <c r="AJ1523">
        <v>31.71</v>
      </c>
      <c r="AK1523">
        <v>35.01</v>
      </c>
      <c r="AL1523">
        <v>47.44</v>
      </c>
      <c r="AM1523">
        <v>22.711111110000001</v>
      </c>
      <c r="AN1523">
        <v>17.896341459999999</v>
      </c>
      <c r="AO1523">
        <v>18.376404489999999</v>
      </c>
      <c r="AP1523">
        <v>22.985714290000001</v>
      </c>
      <c r="AQ1523">
        <v>25.66836735</v>
      </c>
      <c r="AR1523">
        <v>20.047826090000001</v>
      </c>
      <c r="AS1523">
        <v>21.159010599999998</v>
      </c>
      <c r="AT1523">
        <v>14.73394495</v>
      </c>
      <c r="AU1523">
        <v>20.331775700000001</v>
      </c>
      <c r="AV1523">
        <v>13.58741259</v>
      </c>
      <c r="AW1523">
        <v>-5.8639240509999997</v>
      </c>
      <c r="AX1523">
        <v>38.762376240000002</v>
      </c>
      <c r="AY1523">
        <v>36.872093020000001</v>
      </c>
      <c r="AZ1523">
        <v>16.913043479999999</v>
      </c>
      <c r="BA1523">
        <v>14.825</v>
      </c>
    </row>
    <row r="1524" spans="1:53" ht="14.4" hidden="1">
      <c r="A1524" t="s">
        <v>3051</v>
      </c>
      <c r="B1524" t="s">
        <v>3052</v>
      </c>
      <c r="C1524">
        <v>45201020</v>
      </c>
      <c r="D1524">
        <v>3663</v>
      </c>
      <c r="E1524">
        <v>2.4145019599999999</v>
      </c>
      <c r="F1524">
        <v>452010</v>
      </c>
      <c r="G1524">
        <v>45</v>
      </c>
      <c r="H1524">
        <v>45201020</v>
      </c>
      <c r="I1524">
        <v>0.51</v>
      </c>
      <c r="J1524">
        <v>0.55000000000000004</v>
      </c>
      <c r="K1524">
        <v>0.27</v>
      </c>
      <c r="L1524">
        <v>0.56999999999999995</v>
      </c>
      <c r="M1524">
        <v>0.45</v>
      </c>
      <c r="N1524">
        <v>0.49</v>
      </c>
      <c r="O1524">
        <v>0.06</v>
      </c>
      <c r="P1524">
        <v>-1.31</v>
      </c>
      <c r="Q1524">
        <v>-0.22</v>
      </c>
      <c r="R1524">
        <v>0.070000000000000007</v>
      </c>
      <c r="S1524">
        <v>0.62</v>
      </c>
      <c r="T1524">
        <v>0.75</v>
      </c>
      <c r="U1524">
        <v>0.54</v>
      </c>
      <c r="V1524">
        <v>-0.79</v>
      </c>
      <c r="W1524">
        <v>0</v>
      </c>
      <c r="X1524">
        <v>11.53</v>
      </c>
      <c r="Y1524">
        <v>10.130000000000001</v>
      </c>
      <c r="Z1524">
        <v>10.10</v>
      </c>
      <c r="AA1524">
        <v>12.24</v>
      </c>
      <c r="AB1524">
        <v>12.10</v>
      </c>
      <c r="AC1524">
        <v>9.61</v>
      </c>
      <c r="AD1524">
        <v>5.83</v>
      </c>
      <c r="AE1524">
        <v>6.68</v>
      </c>
      <c r="AF1524">
        <v>8.8699999999999992</v>
      </c>
      <c r="AG1524">
        <v>8.7799999999999994</v>
      </c>
      <c r="AH1524">
        <v>11.95</v>
      </c>
      <c r="AI1524">
        <v>10.87</v>
      </c>
      <c r="AJ1524">
        <v>5.84</v>
      </c>
      <c r="AK1524">
        <v>6.30</v>
      </c>
      <c r="AL1524">
        <v>8.06</v>
      </c>
      <c r="AM1524">
        <v>22.60784314</v>
      </c>
      <c r="AN1524">
        <v>18.418181820000001</v>
      </c>
      <c r="AO1524">
        <v>37.407407409999998</v>
      </c>
      <c r="AP1524">
        <v>21.473684209999998</v>
      </c>
      <c r="AQ1524">
        <v>26.88888889</v>
      </c>
      <c r="AR1524">
        <v>19.6122449</v>
      </c>
      <c r="AS1524">
        <v>97.166666669999998</v>
      </c>
      <c r="AT1524">
        <v>-5.0992366410000001</v>
      </c>
      <c r="AU1524">
        <v>-40.31818182</v>
      </c>
      <c r="AV1524">
        <v>125.4285714</v>
      </c>
      <c r="AW1524">
        <v>19.27419355</v>
      </c>
      <c r="AX1524">
        <v>14.49333333</v>
      </c>
      <c r="AY1524">
        <v>10.81481481</v>
      </c>
      <c r="AZ1524">
        <v>-7.9746835440000003</v>
      </c>
      <c r="BA1524" t="s">
        <v>23</v>
      </c>
    </row>
    <row r="1525" spans="1:53" ht="14.4" hidden="1">
      <c r="A1525" t="s">
        <v>3053</v>
      </c>
      <c r="B1525" t="s">
        <v>3054</v>
      </c>
      <c r="C1525">
        <v>20201060</v>
      </c>
      <c r="D1525">
        <v>2522</v>
      </c>
      <c r="E1525">
        <v>2.4078874799999999</v>
      </c>
      <c r="F1525">
        <v>202010</v>
      </c>
      <c r="G1525">
        <v>20</v>
      </c>
      <c r="H1525">
        <v>20201060</v>
      </c>
      <c r="I1525">
        <v>0.59</v>
      </c>
      <c r="J1525">
        <v>1.01</v>
      </c>
      <c r="K1525">
        <v>1.07</v>
      </c>
      <c r="L1525">
        <v>1.39</v>
      </c>
      <c r="M1525">
        <v>1.35</v>
      </c>
      <c r="N1525">
        <v>2.3199999999999998</v>
      </c>
      <c r="O1525">
        <v>1.88</v>
      </c>
      <c r="P1525">
        <v>2</v>
      </c>
      <c r="Q1525">
        <v>2.11</v>
      </c>
      <c r="R1525">
        <v>2.54</v>
      </c>
      <c r="S1525">
        <v>0.98</v>
      </c>
      <c r="T1525">
        <v>1.36</v>
      </c>
      <c r="U1525">
        <v>2.94</v>
      </c>
      <c r="V1525">
        <v>1.0900000000000001</v>
      </c>
      <c r="W1525">
        <v>2.88</v>
      </c>
      <c r="X1525">
        <v>31.20</v>
      </c>
      <c r="Y1525">
        <v>26.10</v>
      </c>
      <c r="Z1525">
        <v>30.06</v>
      </c>
      <c r="AA1525">
        <v>38.83</v>
      </c>
      <c r="AB1525">
        <v>51.06</v>
      </c>
      <c r="AC1525">
        <v>36.06</v>
      </c>
      <c r="AD1525">
        <v>55.92</v>
      </c>
      <c r="AE1525">
        <v>38.57</v>
      </c>
      <c r="AF1525">
        <v>35.43</v>
      </c>
      <c r="AG1525">
        <v>37.46</v>
      </c>
      <c r="AH1525">
        <v>34.46</v>
      </c>
      <c r="AI1525">
        <v>42.05</v>
      </c>
      <c r="AJ1525">
        <v>28.43</v>
      </c>
      <c r="AK1525">
        <v>41.83</v>
      </c>
      <c r="AL1525">
        <v>50.37</v>
      </c>
      <c r="AM1525">
        <v>52.881355929999998</v>
      </c>
      <c r="AN1525">
        <v>25.84158416</v>
      </c>
      <c r="AO1525">
        <v>28.09345794</v>
      </c>
      <c r="AP1525">
        <v>27.9352518</v>
      </c>
      <c r="AQ1525">
        <v>37.82222222</v>
      </c>
      <c r="AR1525">
        <v>15.54310345</v>
      </c>
      <c r="AS1525">
        <v>29.744680850000002</v>
      </c>
      <c r="AT1525">
        <v>19.285</v>
      </c>
      <c r="AU1525">
        <v>16.791469190000001</v>
      </c>
      <c r="AV1525">
        <v>14.7480315</v>
      </c>
      <c r="AW1525">
        <v>35.16326531</v>
      </c>
      <c r="AX1525">
        <v>30.91911765</v>
      </c>
      <c r="AY1525">
        <v>9.6700680269999992</v>
      </c>
      <c r="AZ1525">
        <v>38.37614679</v>
      </c>
      <c r="BA1525">
        <v>17.489583329999999</v>
      </c>
    </row>
    <row r="1526" spans="1:53" ht="14.4" hidden="1">
      <c r="A1526" t="s">
        <v>3055</v>
      </c>
      <c r="B1526" t="s">
        <v>3056</v>
      </c>
      <c r="C1526">
        <v>40101015</v>
      </c>
      <c r="D1526">
        <v>6020</v>
      </c>
      <c r="E1526">
        <v>2.4035596199999998</v>
      </c>
      <c r="F1526">
        <v>401010</v>
      </c>
      <c r="G1526">
        <v>40</v>
      </c>
      <c r="H1526">
        <v>40101015</v>
      </c>
      <c r="I1526" t="e">
        <v>#N/A</v>
      </c>
      <c r="J1526" t="e">
        <v>#N/A</v>
      </c>
      <c r="K1526" t="e">
        <v>#N/A</v>
      </c>
      <c r="L1526" t="e">
        <v>#N/A</v>
      </c>
      <c r="M1526">
        <v>1.41</v>
      </c>
      <c r="N1526">
        <v>2.0699999999999998</v>
      </c>
      <c r="O1526">
        <v>1.73</v>
      </c>
      <c r="P1526">
        <v>1.86</v>
      </c>
      <c r="Q1526">
        <v>2.5499999999999998</v>
      </c>
      <c r="R1526">
        <v>2.65</v>
      </c>
      <c r="S1526">
        <v>1.67</v>
      </c>
      <c r="T1526">
        <v>3.97</v>
      </c>
      <c r="U1526">
        <v>2.64</v>
      </c>
      <c r="V1526">
        <v>2.57</v>
      </c>
      <c r="W1526">
        <v>2.48</v>
      </c>
      <c r="X1526" t="e">
        <v>#N/A</v>
      </c>
      <c r="Y1526" t="e">
        <v>#N/A</v>
      </c>
      <c r="Z1526" t="e">
        <v>#N/A</v>
      </c>
      <c r="AA1526" t="e">
        <v>#N/A</v>
      </c>
      <c r="AB1526" t="e">
        <v>#N/A</v>
      </c>
      <c r="AC1526" t="e">
        <v>#N/A</v>
      </c>
      <c r="AD1526">
        <v>25.95</v>
      </c>
      <c r="AE1526">
        <v>41.99</v>
      </c>
      <c r="AF1526">
        <v>35.020000000000003</v>
      </c>
      <c r="AG1526">
        <v>39.590000000000003</v>
      </c>
      <c r="AH1526">
        <v>34.729999999999997</v>
      </c>
      <c r="AI1526">
        <v>43.82</v>
      </c>
      <c r="AJ1526">
        <v>36.14</v>
      </c>
      <c r="AK1526">
        <v>39.85</v>
      </c>
      <c r="AL1526">
        <v>51.51</v>
      </c>
      <c r="AM1526" t="s">
        <v>23</v>
      </c>
      <c r="AN1526" t="s">
        <v>23</v>
      </c>
      <c r="AO1526" t="s">
        <v>23</v>
      </c>
      <c r="AP1526" t="s">
        <v>23</v>
      </c>
      <c r="AQ1526" t="s">
        <v>23</v>
      </c>
      <c r="AR1526" t="s">
        <v>23</v>
      </c>
      <c r="AS1526">
        <v>15</v>
      </c>
      <c r="AT1526">
        <v>22.575268820000002</v>
      </c>
      <c r="AU1526">
        <v>13.733333330000001</v>
      </c>
      <c r="AV1526">
        <v>14.93962264</v>
      </c>
      <c r="AW1526">
        <v>20.79640719</v>
      </c>
      <c r="AX1526">
        <v>11.03778338</v>
      </c>
      <c r="AY1526">
        <v>13.68939394</v>
      </c>
      <c r="AZ1526">
        <v>15.50583658</v>
      </c>
      <c r="BA1526">
        <v>20.770161290000001</v>
      </c>
    </row>
    <row r="1527" spans="1:53" ht="14.4" hidden="1">
      <c r="A1527" t="s">
        <v>3057</v>
      </c>
      <c r="B1527" t="s">
        <v>3058</v>
      </c>
      <c r="C1527">
        <v>40101015</v>
      </c>
      <c r="D1527">
        <v>6020</v>
      </c>
      <c r="E1527">
        <v>2.4033097200000002</v>
      </c>
      <c r="F1527">
        <v>401010</v>
      </c>
      <c r="G1527">
        <v>40</v>
      </c>
      <c r="H1527">
        <v>40101015</v>
      </c>
      <c r="I1527">
        <v>0.38</v>
      </c>
      <c r="J1527">
        <v>0.99</v>
      </c>
      <c r="K1527">
        <v>1.44</v>
      </c>
      <c r="L1527">
        <v>0.54</v>
      </c>
      <c r="M1527">
        <v>0.96</v>
      </c>
      <c r="N1527">
        <v>1.19</v>
      </c>
      <c r="O1527">
        <v>1.46</v>
      </c>
      <c r="P1527">
        <v>1.56</v>
      </c>
      <c r="Q1527">
        <v>2.2599999999999998</v>
      </c>
      <c r="R1527">
        <v>2.60</v>
      </c>
      <c r="S1527">
        <v>0.75</v>
      </c>
      <c r="T1527">
        <v>3.58</v>
      </c>
      <c r="U1527">
        <v>2.98</v>
      </c>
      <c r="V1527">
        <v>0.31</v>
      </c>
      <c r="W1527">
        <v>1.65</v>
      </c>
      <c r="X1527">
        <v>6.48</v>
      </c>
      <c r="Y1527">
        <v>6.34</v>
      </c>
      <c r="Z1527">
        <v>10.24</v>
      </c>
      <c r="AA1527">
        <v>15.74</v>
      </c>
      <c r="AB1527">
        <v>17.329999999999998</v>
      </c>
      <c r="AC1527">
        <v>21.25</v>
      </c>
      <c r="AD1527">
        <v>35.35</v>
      </c>
      <c r="AE1527">
        <v>40</v>
      </c>
      <c r="AF1527">
        <v>25.52</v>
      </c>
      <c r="AG1527">
        <v>32.604999999999997</v>
      </c>
      <c r="AH1527">
        <v>31.33</v>
      </c>
      <c r="AI1527">
        <v>40.03</v>
      </c>
      <c r="AJ1527">
        <v>31.56</v>
      </c>
      <c r="AK1527">
        <v>29.11</v>
      </c>
      <c r="AL1527">
        <v>24.92</v>
      </c>
      <c r="AM1527">
        <v>17.05263158</v>
      </c>
      <c r="AN1527">
        <v>6.4040404039999999</v>
      </c>
      <c r="AO1527">
        <v>7.1111111109999996</v>
      </c>
      <c r="AP1527">
        <v>29.148148150000001</v>
      </c>
      <c r="AQ1527">
        <v>18.052083329999999</v>
      </c>
      <c r="AR1527">
        <v>17.85714286</v>
      </c>
      <c r="AS1527">
        <v>24.212328769999999</v>
      </c>
      <c r="AT1527">
        <v>25.641025639999999</v>
      </c>
      <c r="AU1527">
        <v>11.2920354</v>
      </c>
      <c r="AV1527">
        <v>12.540384619999999</v>
      </c>
      <c r="AW1527">
        <v>41.77333333</v>
      </c>
      <c r="AX1527">
        <v>11.181564249999999</v>
      </c>
      <c r="AY1527">
        <v>10.59060403</v>
      </c>
      <c r="AZ1527">
        <v>93.903225809999995</v>
      </c>
      <c r="BA1527">
        <v>15.1030303</v>
      </c>
    </row>
    <row r="1528" spans="1:53" ht="14.4" hidden="1">
      <c r="A1528" t="s">
        <v>3059</v>
      </c>
      <c r="B1528" t="s">
        <v>3060</v>
      </c>
      <c r="C1528">
        <v>20103010</v>
      </c>
      <c r="D1528">
        <v>1623</v>
      </c>
      <c r="E1528">
        <v>2.39846994</v>
      </c>
      <c r="F1528">
        <v>201030</v>
      </c>
      <c r="G1528">
        <v>20</v>
      </c>
      <c r="H1528">
        <v>20103010</v>
      </c>
      <c r="I1528">
        <v>0.78</v>
      </c>
      <c r="J1528">
        <v>0.87</v>
      </c>
      <c r="K1528">
        <v>1.60</v>
      </c>
      <c r="L1528">
        <v>1.61</v>
      </c>
      <c r="M1528">
        <v>1.69</v>
      </c>
      <c r="N1528">
        <v>1.30</v>
      </c>
      <c r="O1528">
        <v>1.23</v>
      </c>
      <c r="P1528">
        <v>1.28</v>
      </c>
      <c r="Q1528">
        <v>1.87</v>
      </c>
      <c r="R1528">
        <v>2.2599999999999998</v>
      </c>
      <c r="S1528">
        <v>3.48</v>
      </c>
      <c r="T1528">
        <v>4.95</v>
      </c>
      <c r="U1528">
        <v>4.91</v>
      </c>
      <c r="V1528">
        <v>5.40</v>
      </c>
      <c r="W1528">
        <v>1.83</v>
      </c>
      <c r="X1528">
        <v>21</v>
      </c>
      <c r="Y1528">
        <v>19.14</v>
      </c>
      <c r="Z1528">
        <v>22.25</v>
      </c>
      <c r="AA1528">
        <v>25.08</v>
      </c>
      <c r="AB1528">
        <v>27.40</v>
      </c>
      <c r="AC1528">
        <v>20.61</v>
      </c>
      <c r="AD1528">
        <v>37.68</v>
      </c>
      <c r="AE1528">
        <v>35.729999999999997</v>
      </c>
      <c r="AF1528">
        <v>28.17</v>
      </c>
      <c r="AG1528">
        <v>32.590000000000003</v>
      </c>
      <c r="AH1528">
        <v>60.10</v>
      </c>
      <c r="AI1528">
        <v>110.55</v>
      </c>
      <c r="AJ1528">
        <v>92.07</v>
      </c>
      <c r="AK1528">
        <v>144.63</v>
      </c>
      <c r="AL1528">
        <v>148.77000000000001</v>
      </c>
      <c r="AM1528">
        <v>26.92307692</v>
      </c>
      <c r="AN1528">
        <v>22</v>
      </c>
      <c r="AO1528">
        <v>13.90625</v>
      </c>
      <c r="AP1528">
        <v>15.577639749999999</v>
      </c>
      <c r="AQ1528">
        <v>16.213017749999999</v>
      </c>
      <c r="AR1528">
        <v>15.853846150000001</v>
      </c>
      <c r="AS1528">
        <v>30.634146340000001</v>
      </c>
      <c r="AT1528">
        <v>27.9140625</v>
      </c>
      <c r="AU1528">
        <v>15.064171119999999</v>
      </c>
      <c r="AV1528">
        <v>14.42035398</v>
      </c>
      <c r="AW1528">
        <v>17.270114939999999</v>
      </c>
      <c r="AX1528">
        <v>22.333333329999999</v>
      </c>
      <c r="AY1528">
        <v>18.751527490000001</v>
      </c>
      <c r="AZ1528">
        <v>26.783333330000001</v>
      </c>
      <c r="BA1528">
        <v>81.295081969999998</v>
      </c>
    </row>
    <row r="1529" spans="1:53" ht="14.4" hidden="1">
      <c r="A1529" t="s">
        <v>3061</v>
      </c>
      <c r="B1529" t="s">
        <v>3062</v>
      </c>
      <c r="C1529">
        <v>35201010</v>
      </c>
      <c r="D1529">
        <v>2836</v>
      </c>
      <c r="E1529">
        <v>2.3973006799999999</v>
      </c>
      <c r="F1529">
        <v>352010</v>
      </c>
      <c r="G1529">
        <v>35</v>
      </c>
      <c r="H1529">
        <v>35201010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>
        <v>-0.11</v>
      </c>
      <c r="R1529">
        <v>-0.34</v>
      </c>
      <c r="S1529">
        <v>-1.35</v>
      </c>
      <c r="T1529">
        <v>-2.93</v>
      </c>
      <c r="U1529">
        <v>-3.23</v>
      </c>
      <c r="V1529">
        <v>-3.95</v>
      </c>
      <c r="W1529">
        <v>-3.37</v>
      </c>
      <c r="X1529" t="e">
        <v>#N/A</v>
      </c>
      <c r="Y1529" t="e">
        <v>#N/A</v>
      </c>
      <c r="Z1529" t="e">
        <v>#N/A</v>
      </c>
      <c r="AA1529" t="e">
        <v>#N/A</v>
      </c>
      <c r="AB1529" t="e">
        <v>#N/A</v>
      </c>
      <c r="AC1529" t="e">
        <v>#N/A</v>
      </c>
      <c r="AD1529" t="e">
        <v>#N/A</v>
      </c>
      <c r="AE1529" t="e">
        <v>#N/A</v>
      </c>
      <c r="AF1529" t="e">
        <v>#N/A</v>
      </c>
      <c r="AG1529" t="e">
        <v>#N/A</v>
      </c>
      <c r="AH1529">
        <v>21</v>
      </c>
      <c r="AI1529">
        <v>11.89</v>
      </c>
      <c r="AJ1529">
        <v>11.59</v>
      </c>
      <c r="AK1529">
        <v>13.30</v>
      </c>
      <c r="AL1529">
        <v>23.56</v>
      </c>
      <c r="AM1529" t="s">
        <v>23</v>
      </c>
      <c r="AN1529" t="s">
        <v>23</v>
      </c>
      <c r="AO1529" t="s">
        <v>23</v>
      </c>
      <c r="AP1529" t="s">
        <v>23</v>
      </c>
      <c r="AQ1529" t="s">
        <v>23</v>
      </c>
      <c r="AR1529" t="s">
        <v>23</v>
      </c>
      <c r="AS1529" t="s">
        <v>23</v>
      </c>
      <c r="AT1529" t="s">
        <v>23</v>
      </c>
      <c r="AU1529" t="s">
        <v>23</v>
      </c>
      <c r="AV1529" t="s">
        <v>23</v>
      </c>
      <c r="AW1529">
        <v>-15.55555556</v>
      </c>
      <c r="AX1529">
        <v>-4.0580204780000004</v>
      </c>
      <c r="AY1529">
        <v>-3.588235294</v>
      </c>
      <c r="AZ1529">
        <v>-3.367088608</v>
      </c>
      <c r="BA1529">
        <v>-6.9910979229999999</v>
      </c>
    </row>
    <row r="1530" spans="1:53" ht="14.4" hidden="1">
      <c r="A1530" t="s">
        <v>3063</v>
      </c>
      <c r="B1530" t="s">
        <v>3064</v>
      </c>
      <c r="C1530">
        <v>20201080</v>
      </c>
      <c r="D1530">
        <v>6512</v>
      </c>
      <c r="E1530">
        <v>2.3972915399999999</v>
      </c>
      <c r="F1530">
        <v>202010</v>
      </c>
      <c r="G1530">
        <v>20</v>
      </c>
      <c r="H1530">
        <v>20201080</v>
      </c>
      <c r="I1530">
        <v>1.39</v>
      </c>
      <c r="J1530">
        <v>1.54</v>
      </c>
      <c r="K1530">
        <v>1.56</v>
      </c>
      <c r="L1530">
        <v>2.70</v>
      </c>
      <c r="M1530">
        <v>1.66</v>
      </c>
      <c r="N1530">
        <v>1.88</v>
      </c>
      <c r="O1530">
        <v>1.87</v>
      </c>
      <c r="P1530">
        <v>1.5</v>
      </c>
      <c r="Q1530">
        <v>1.34</v>
      </c>
      <c r="R1530">
        <v>1.59</v>
      </c>
      <c r="S1530">
        <v>0.45</v>
      </c>
      <c r="T1530">
        <v>-0.43</v>
      </c>
      <c r="U1530">
        <v>1.03</v>
      </c>
      <c r="V1530">
        <v>0.59</v>
      </c>
      <c r="W1530">
        <v>0.62</v>
      </c>
      <c r="X1530">
        <v>25.06</v>
      </c>
      <c r="Y1530">
        <v>20.37</v>
      </c>
      <c r="Z1530">
        <v>35.47</v>
      </c>
      <c r="AA1530">
        <v>32.07</v>
      </c>
      <c r="AB1530">
        <v>36.340000000000003</v>
      </c>
      <c r="AC1530">
        <v>26.49</v>
      </c>
      <c r="AD1530">
        <v>24.46</v>
      </c>
      <c r="AE1530">
        <v>22.5</v>
      </c>
      <c r="AF1530">
        <v>17.829999999999998</v>
      </c>
      <c r="AG1530">
        <v>17.38</v>
      </c>
      <c r="AH1530">
        <v>6.55</v>
      </c>
      <c r="AI1530">
        <v>9.9700000000000006</v>
      </c>
      <c r="AJ1530">
        <v>11.56</v>
      </c>
      <c r="AK1530">
        <v>14.53</v>
      </c>
      <c r="AL1530">
        <v>21.74</v>
      </c>
      <c r="AM1530">
        <v>18.02877698</v>
      </c>
      <c r="AN1530">
        <v>13.227272729999999</v>
      </c>
      <c r="AO1530">
        <v>22.737179489999999</v>
      </c>
      <c r="AP1530">
        <v>11.877777780000001</v>
      </c>
      <c r="AQ1530">
        <v>21.891566269999998</v>
      </c>
      <c r="AR1530">
        <v>14.090425529999999</v>
      </c>
      <c r="AS1530">
        <v>13.0802139</v>
      </c>
      <c r="AT1530">
        <v>15</v>
      </c>
      <c r="AU1530">
        <v>13.30597015</v>
      </c>
      <c r="AV1530">
        <v>10.93081761</v>
      </c>
      <c r="AW1530">
        <v>14.55555556</v>
      </c>
      <c r="AX1530">
        <v>-23.186046510000001</v>
      </c>
      <c r="AY1530">
        <v>11.22330097</v>
      </c>
      <c r="AZ1530">
        <v>24.627118639999999</v>
      </c>
      <c r="BA1530">
        <v>35.064516130000001</v>
      </c>
    </row>
    <row r="1531" spans="1:53" ht="14.4" hidden="1">
      <c r="A1531" t="s">
        <v>3065</v>
      </c>
      <c r="B1531" t="s">
        <v>3066</v>
      </c>
      <c r="C1531">
        <v>60102510</v>
      </c>
      <c r="D1531">
        <v>6798</v>
      </c>
      <c r="E1531">
        <v>2.39141308</v>
      </c>
      <c r="F1531">
        <v>601025</v>
      </c>
      <c r="G1531">
        <v>60</v>
      </c>
      <c r="H1531">
        <v>60102510</v>
      </c>
      <c r="I1531">
        <v>-0.44</v>
      </c>
      <c r="J1531">
        <v>-0.68</v>
      </c>
      <c r="K1531">
        <v>0.93</v>
      </c>
      <c r="L1531">
        <v>-0.070000000000000007</v>
      </c>
      <c r="M1531">
        <v>0.38</v>
      </c>
      <c r="N1531">
        <v>0.45</v>
      </c>
      <c r="O1531">
        <v>0.37</v>
      </c>
      <c r="P1531">
        <v>0.33</v>
      </c>
      <c r="Q1531">
        <v>0.93</v>
      </c>
      <c r="R1531">
        <v>1.1499999999999999</v>
      </c>
      <c r="S1531">
        <v>0.66</v>
      </c>
      <c r="T1531">
        <v>1.34</v>
      </c>
      <c r="U1531">
        <v>0.38</v>
      </c>
      <c r="V1531">
        <v>0.08</v>
      </c>
      <c r="W1531">
        <v>0.13</v>
      </c>
      <c r="X1531">
        <v>7.95</v>
      </c>
      <c r="Y1531">
        <v>7.49</v>
      </c>
      <c r="Z1531">
        <v>10.45</v>
      </c>
      <c r="AA1531">
        <v>10.210000000000001</v>
      </c>
      <c r="AB1531">
        <v>10.98</v>
      </c>
      <c r="AC1531">
        <v>8</v>
      </c>
      <c r="AD1531">
        <v>10.80</v>
      </c>
      <c r="AE1531">
        <v>9.65</v>
      </c>
      <c r="AF1531">
        <v>8.2100000000000009</v>
      </c>
      <c r="AG1531">
        <v>10.62</v>
      </c>
      <c r="AH1531">
        <v>10.62</v>
      </c>
      <c r="AI1531">
        <v>15.62</v>
      </c>
      <c r="AJ1531">
        <v>10.02</v>
      </c>
      <c r="AK1531">
        <v>9.92</v>
      </c>
      <c r="AL1531">
        <v>8.1199999999999992</v>
      </c>
      <c r="AM1531">
        <v>-18.06818182</v>
      </c>
      <c r="AN1531">
        <v>-11.014705879999999</v>
      </c>
      <c r="AO1531">
        <v>11.236559140000001</v>
      </c>
      <c r="AP1531">
        <v>-145.85714290000001</v>
      </c>
      <c r="AQ1531">
        <v>28.89473684</v>
      </c>
      <c r="AR1531">
        <v>17.777777780000001</v>
      </c>
      <c r="AS1531">
        <v>29.18918919</v>
      </c>
      <c r="AT1531">
        <v>29.242424239999998</v>
      </c>
      <c r="AU1531">
        <v>8.8279569890000005</v>
      </c>
      <c r="AV1531">
        <v>9.2347826089999998</v>
      </c>
      <c r="AW1531">
        <v>16.09090909</v>
      </c>
      <c r="AX1531">
        <v>11.65671642</v>
      </c>
      <c r="AY1531">
        <v>26.368421049999998</v>
      </c>
      <c r="AZ1531">
        <v>124</v>
      </c>
      <c r="BA1531">
        <v>62.46153846</v>
      </c>
    </row>
    <row r="1532" spans="1:53" ht="14.4" hidden="1">
      <c r="A1532" t="s">
        <v>3067</v>
      </c>
      <c r="B1532" t="s">
        <v>3068</v>
      </c>
      <c r="C1532">
        <v>60103010</v>
      </c>
      <c r="D1532">
        <v>6798</v>
      </c>
      <c r="E1532">
        <v>2.3786678399999999</v>
      </c>
      <c r="F1532">
        <v>601030</v>
      </c>
      <c r="G1532">
        <v>60</v>
      </c>
      <c r="H1532">
        <v>60103010</v>
      </c>
      <c r="I1532">
        <v>0.18</v>
      </c>
      <c r="J1532">
        <v>0.45</v>
      </c>
      <c r="K1532">
        <v>0.14000000000000001</v>
      </c>
      <c r="L1532">
        <v>0.28999999999999998</v>
      </c>
      <c r="M1532">
        <v>0.37</v>
      </c>
      <c r="N1532">
        <v>1.62</v>
      </c>
      <c r="O1532">
        <v>0.55000000000000004</v>
      </c>
      <c r="P1532">
        <v>0.59</v>
      </c>
      <c r="Q1532">
        <v>1.05</v>
      </c>
      <c r="R1532">
        <v>0.54</v>
      </c>
      <c r="S1532">
        <v>-1.93</v>
      </c>
      <c r="T1532">
        <v>0.06</v>
      </c>
      <c r="U1532">
        <v>0.34</v>
      </c>
      <c r="V1532">
        <v>0.93</v>
      </c>
      <c r="W1532">
        <v>0.14000000000000001</v>
      </c>
      <c r="X1532">
        <v>10.33</v>
      </c>
      <c r="Y1532">
        <v>8.15</v>
      </c>
      <c r="Z1532">
        <v>10.71</v>
      </c>
      <c r="AA1532">
        <v>13.40</v>
      </c>
      <c r="AB1532">
        <v>16.510000000000002</v>
      </c>
      <c r="AC1532">
        <v>12.49</v>
      </c>
      <c r="AD1532">
        <v>15.25</v>
      </c>
      <c r="AE1532">
        <v>16.53</v>
      </c>
      <c r="AF1532">
        <v>13.01</v>
      </c>
      <c r="AG1532">
        <v>13.92</v>
      </c>
      <c r="AH1532">
        <v>11.33</v>
      </c>
      <c r="AI1532">
        <v>11.73</v>
      </c>
      <c r="AJ1532">
        <v>9.66</v>
      </c>
      <c r="AK1532">
        <v>10.73</v>
      </c>
      <c r="AL1532">
        <v>11.84</v>
      </c>
      <c r="AM1532">
        <v>57.388888889999997</v>
      </c>
      <c r="AN1532">
        <v>18.11111111</v>
      </c>
      <c r="AO1532">
        <v>76.5</v>
      </c>
      <c r="AP1532">
        <v>46.206896550000003</v>
      </c>
      <c r="AQ1532">
        <v>44.621621619999999</v>
      </c>
      <c r="AR1532">
        <v>7.709876543</v>
      </c>
      <c r="AS1532">
        <v>27.727272729999999</v>
      </c>
      <c r="AT1532">
        <v>28.016949149999999</v>
      </c>
      <c r="AU1532">
        <v>12.390476189999999</v>
      </c>
      <c r="AV1532">
        <v>25.777777780000001</v>
      </c>
      <c r="AW1532">
        <v>-5.8704663210000003</v>
      </c>
      <c r="AX1532">
        <v>195.5</v>
      </c>
      <c r="AY1532">
        <v>28.41176471</v>
      </c>
      <c r="AZ1532">
        <v>11.537634410000001</v>
      </c>
      <c r="BA1532">
        <v>84.571428569999995</v>
      </c>
    </row>
    <row r="1533" spans="1:53" ht="14.4" hidden="1">
      <c r="A1533" t="s">
        <v>3069</v>
      </c>
      <c r="B1533" t="s">
        <v>3070</v>
      </c>
      <c r="C1533">
        <v>25101010</v>
      </c>
      <c r="D1533">
        <v>3690</v>
      </c>
      <c r="E1533">
        <v>2.37601314</v>
      </c>
      <c r="F1533">
        <v>251010</v>
      </c>
      <c r="G1533">
        <v>25</v>
      </c>
      <c r="H1533">
        <v>25101010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>
        <v>-0.21</v>
      </c>
      <c r="S1533">
        <v>-6.67</v>
      </c>
      <c r="T1533">
        <v>-0.52</v>
      </c>
      <c r="U1533">
        <v>-0.95</v>
      </c>
      <c r="V1533">
        <v>-0.96</v>
      </c>
      <c r="W1533">
        <v>-0.94</v>
      </c>
      <c r="X1533" t="e">
        <v>#N/A</v>
      </c>
      <c r="Y1533" t="e">
        <v>#N/A</v>
      </c>
      <c r="Z1533" t="e">
        <v>#N/A</v>
      </c>
      <c r="AA1533" t="e">
        <v>#N/A</v>
      </c>
      <c r="AB1533" t="e">
        <v>#N/A</v>
      </c>
      <c r="AC1533" t="e">
        <v>#N/A</v>
      </c>
      <c r="AD1533" t="e">
        <v>#N/A</v>
      </c>
      <c r="AE1533" t="e">
        <v>#N/A</v>
      </c>
      <c r="AF1533" t="e">
        <v>#N/A</v>
      </c>
      <c r="AG1533" t="e">
        <v>#N/A</v>
      </c>
      <c r="AH1533">
        <v>84.45</v>
      </c>
      <c r="AI1533">
        <v>22.19</v>
      </c>
      <c r="AJ1533">
        <v>5.67</v>
      </c>
      <c r="AK1533">
        <v>6.95</v>
      </c>
      <c r="AL1533">
        <v>5.19</v>
      </c>
      <c r="AM1533" t="s">
        <v>23</v>
      </c>
      <c r="AN1533" t="s">
        <v>23</v>
      </c>
      <c r="AO1533" t="s">
        <v>23</v>
      </c>
      <c r="AP1533" t="s">
        <v>23</v>
      </c>
      <c r="AQ1533" t="s">
        <v>23</v>
      </c>
      <c r="AR1533" t="s">
        <v>23</v>
      </c>
      <c r="AS1533" t="s">
        <v>23</v>
      </c>
      <c r="AT1533" t="s">
        <v>23</v>
      </c>
      <c r="AU1533" t="s">
        <v>23</v>
      </c>
      <c r="AV1533" t="s">
        <v>23</v>
      </c>
      <c r="AW1533">
        <v>-12.66116942</v>
      </c>
      <c r="AX1533">
        <v>-42.67307692</v>
      </c>
      <c r="AY1533">
        <v>-5.9684210530000001</v>
      </c>
      <c r="AZ1533">
        <v>-7.2395833329999997</v>
      </c>
      <c r="BA1533">
        <v>-5.5212765959999999</v>
      </c>
    </row>
    <row r="1534" spans="1:53" ht="14.4" hidden="1">
      <c r="A1534" t="s">
        <v>3071</v>
      </c>
      <c r="B1534" t="s">
        <v>3072</v>
      </c>
      <c r="C1534">
        <v>35201010</v>
      </c>
      <c r="D1534">
        <v>2836</v>
      </c>
      <c r="E1534">
        <v>2.3743202000000001</v>
      </c>
      <c r="F1534">
        <v>352010</v>
      </c>
      <c r="G1534">
        <v>35</v>
      </c>
      <c r="H1534">
        <v>35201010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e">
        <v>#N/A</v>
      </c>
      <c r="R1534" t="e">
        <v>#N/A</v>
      </c>
      <c r="S1534" t="e">
        <v>#N/A</v>
      </c>
      <c r="T1534">
        <v>-1.35</v>
      </c>
      <c r="U1534">
        <v>-2.11</v>
      </c>
      <c r="V1534">
        <v>-2.15</v>
      </c>
      <c r="W1534">
        <v>-2.56</v>
      </c>
      <c r="X1534" t="e">
        <v>#N/A</v>
      </c>
      <c r="Y1534" t="e">
        <v>#N/A</v>
      </c>
      <c r="Z1534" t="e">
        <v>#N/A</v>
      </c>
      <c r="AA1534" t="e">
        <v>#N/A</v>
      </c>
      <c r="AB1534" t="e">
        <v>#N/A</v>
      </c>
      <c r="AC1534" t="e">
        <v>#N/A</v>
      </c>
      <c r="AD1534" t="e">
        <v>#N/A</v>
      </c>
      <c r="AE1534" t="e">
        <v>#N/A</v>
      </c>
      <c r="AF1534" t="e">
        <v>#N/A</v>
      </c>
      <c r="AG1534" t="e">
        <v>#N/A</v>
      </c>
      <c r="AH1534" t="e">
        <v>#N/A</v>
      </c>
      <c r="AI1534">
        <v>9.75</v>
      </c>
      <c r="AJ1534">
        <v>10.90</v>
      </c>
      <c r="AK1534">
        <v>11.17</v>
      </c>
      <c r="AL1534">
        <v>25.70</v>
      </c>
      <c r="AM1534" t="s">
        <v>23</v>
      </c>
      <c r="AN1534" t="s">
        <v>23</v>
      </c>
      <c r="AO1534" t="s">
        <v>23</v>
      </c>
      <c r="AP1534" t="s">
        <v>23</v>
      </c>
      <c r="AQ1534" t="s">
        <v>23</v>
      </c>
      <c r="AR1534" t="s">
        <v>23</v>
      </c>
      <c r="AS1534" t="s">
        <v>23</v>
      </c>
      <c r="AT1534" t="s">
        <v>23</v>
      </c>
      <c r="AU1534" t="s">
        <v>23</v>
      </c>
      <c r="AV1534" t="s">
        <v>23</v>
      </c>
      <c r="AW1534" t="s">
        <v>23</v>
      </c>
      <c r="AX1534">
        <v>-7.2222222220000001</v>
      </c>
      <c r="AY1534">
        <v>-5.1658767770000003</v>
      </c>
      <c r="AZ1534">
        <v>-5.1953488370000001</v>
      </c>
      <c r="BA1534">
        <v>-10.0390625</v>
      </c>
    </row>
    <row r="1535" spans="1:53" ht="14.4" hidden="1">
      <c r="A1535" t="s">
        <v>3073</v>
      </c>
      <c r="B1535" t="s">
        <v>3074</v>
      </c>
      <c r="C1535">
        <v>60105010</v>
      </c>
      <c r="D1535">
        <v>6798</v>
      </c>
      <c r="E1535">
        <v>2.3715799999999998</v>
      </c>
      <c r="F1535">
        <v>601050</v>
      </c>
      <c r="G1535">
        <v>60</v>
      </c>
      <c r="H1535">
        <v>60105010</v>
      </c>
      <c r="I1535">
        <v>0.22</v>
      </c>
      <c r="J1535">
        <v>0.23</v>
      </c>
      <c r="K1535">
        <v>0.67</v>
      </c>
      <c r="L1535">
        <v>0.63</v>
      </c>
      <c r="M1535">
        <v>0.28999999999999998</v>
      </c>
      <c r="N1535">
        <v>0.63</v>
      </c>
      <c r="O1535">
        <v>0.86</v>
      </c>
      <c r="P1535">
        <v>0.82</v>
      </c>
      <c r="Q1535">
        <v>2.76</v>
      </c>
      <c r="R1535">
        <v>0.87</v>
      </c>
      <c r="S1535">
        <v>0.81</v>
      </c>
      <c r="T1535">
        <v>1.1100000000000001</v>
      </c>
      <c r="U1535">
        <v>1.5</v>
      </c>
      <c r="V1535">
        <v>-0.93</v>
      </c>
      <c r="W1535">
        <v>-4.0199999999999996</v>
      </c>
      <c r="X1535">
        <v>10.83</v>
      </c>
      <c r="Y1535">
        <v>9.8699999999999992</v>
      </c>
      <c r="Z1535">
        <v>11.96</v>
      </c>
      <c r="AA1535">
        <v>12.22</v>
      </c>
      <c r="AB1535">
        <v>13.78</v>
      </c>
      <c r="AC1535">
        <v>11.51</v>
      </c>
      <c r="AD1535">
        <v>12.30</v>
      </c>
      <c r="AE1535">
        <v>13.78</v>
      </c>
      <c r="AF1535">
        <v>16.079999999999998</v>
      </c>
      <c r="AG1535">
        <v>21.11</v>
      </c>
      <c r="AH1535">
        <v>21.79</v>
      </c>
      <c r="AI1535">
        <v>23.63</v>
      </c>
      <c r="AJ1535">
        <v>11.14</v>
      </c>
      <c r="AK1535">
        <v>4.91</v>
      </c>
      <c r="AL1535">
        <v>3.95</v>
      </c>
      <c r="AM1535">
        <v>49.227272730000003</v>
      </c>
      <c r="AN1535">
        <v>42.913043479999999</v>
      </c>
      <c r="AO1535">
        <v>17.850746269999998</v>
      </c>
      <c r="AP1535">
        <v>19.396825400000001</v>
      </c>
      <c r="AQ1535">
        <v>47.517241380000002</v>
      </c>
      <c r="AR1535">
        <v>18.269841270000001</v>
      </c>
      <c r="AS1535">
        <v>14.30232558</v>
      </c>
      <c r="AT1535">
        <v>16.804878049999999</v>
      </c>
      <c r="AU1535">
        <v>5.8260869570000002</v>
      </c>
      <c r="AV1535">
        <v>24.26436782</v>
      </c>
      <c r="AW1535">
        <v>26.90123457</v>
      </c>
      <c r="AX1535">
        <v>21.288288290000001</v>
      </c>
      <c r="AY1535">
        <v>7.4266666670000001</v>
      </c>
      <c r="AZ1535">
        <v>-5.2795698919999996</v>
      </c>
      <c r="BA1535">
        <v>-0.98258706500000004</v>
      </c>
    </row>
    <row r="1536" spans="1:53" ht="14.4" hidden="1">
      <c r="A1536" t="s">
        <v>3075</v>
      </c>
      <c r="B1536" t="s">
        <v>3076</v>
      </c>
      <c r="C1536">
        <v>30301010</v>
      </c>
      <c r="D1536">
        <v>3634</v>
      </c>
      <c r="E1536">
        <v>2.3701134800000001</v>
      </c>
      <c r="F1536">
        <v>303010</v>
      </c>
      <c r="G1536">
        <v>30</v>
      </c>
      <c r="H1536">
        <v>30301010</v>
      </c>
      <c r="I1536">
        <v>-1.1599999999999999</v>
      </c>
      <c r="J1536">
        <v>0.04</v>
      </c>
      <c r="K1536">
        <v>0.15</v>
      </c>
      <c r="L1536">
        <v>-0.67</v>
      </c>
      <c r="M1536">
        <v>-0.51</v>
      </c>
      <c r="N1536">
        <v>-2.81</v>
      </c>
      <c r="O1536">
        <v>-0.99</v>
      </c>
      <c r="P1536">
        <v>0.53</v>
      </c>
      <c r="Q1536">
        <v>20.74</v>
      </c>
      <c r="R1536">
        <v>9.31</v>
      </c>
      <c r="S1536">
        <v>2.1800000000000002</v>
      </c>
      <c r="T1536">
        <v>4.3899999999999997</v>
      </c>
      <c r="U1536">
        <v>1.75</v>
      </c>
      <c r="V1536">
        <v>45.65</v>
      </c>
      <c r="W1536">
        <v>4.0999999999999996</v>
      </c>
      <c r="X1536">
        <v>6.19</v>
      </c>
      <c r="Y1536">
        <v>4.01</v>
      </c>
      <c r="Z1536">
        <v>7.69</v>
      </c>
      <c r="AA1536">
        <v>11.85</v>
      </c>
      <c r="AB1536">
        <v>14.16</v>
      </c>
      <c r="AC1536">
        <v>13.56</v>
      </c>
      <c r="AD1536">
        <v>15.56</v>
      </c>
      <c r="AE1536">
        <v>16.95</v>
      </c>
      <c r="AF1536">
        <v>42.25</v>
      </c>
      <c r="AG1536">
        <v>64.290000000000006</v>
      </c>
      <c r="AH1536">
        <v>78.98</v>
      </c>
      <c r="AI1536">
        <v>101.72</v>
      </c>
      <c r="AJ1536">
        <v>60.92</v>
      </c>
      <c r="AK1536">
        <v>79.77</v>
      </c>
      <c r="AL1536">
        <v>84.49</v>
      </c>
      <c r="AM1536">
        <v>-5.3362068970000003</v>
      </c>
      <c r="AN1536">
        <v>100.25</v>
      </c>
      <c r="AO1536">
        <v>51.266666669999999</v>
      </c>
      <c r="AP1536">
        <v>-17.686567159999999</v>
      </c>
      <c r="AQ1536">
        <v>-27.764705880000001</v>
      </c>
      <c r="AR1536">
        <v>-4.8256227760000003</v>
      </c>
      <c r="AS1536">
        <v>-15.71717172</v>
      </c>
      <c r="AT1536">
        <v>31.981132079999998</v>
      </c>
      <c r="AU1536">
        <v>2.0371263260000001</v>
      </c>
      <c r="AV1536">
        <v>6.9054779809999998</v>
      </c>
      <c r="AW1536">
        <v>36.229357800000002</v>
      </c>
      <c r="AX1536">
        <v>23.170842820000001</v>
      </c>
      <c r="AY1536">
        <v>34.811428569999997</v>
      </c>
      <c r="AZ1536">
        <v>1.747426068</v>
      </c>
      <c r="BA1536">
        <v>20.607317070000001</v>
      </c>
    </row>
    <row r="1537" spans="1:53" ht="14.4" hidden="1">
      <c r="A1537" t="s">
        <v>3077</v>
      </c>
      <c r="B1537" t="s">
        <v>3078</v>
      </c>
      <c r="C1537">
        <v>35101010</v>
      </c>
      <c r="D1537">
        <v>3845</v>
      </c>
      <c r="E1537">
        <v>2.3656855399999999</v>
      </c>
      <c r="F1537">
        <v>351010</v>
      </c>
      <c r="G1537">
        <v>35</v>
      </c>
      <c r="H1537">
        <v>35101010</v>
      </c>
      <c r="I1537" t="e">
        <v>#N/A</v>
      </c>
      <c r="J1537">
        <v>-1.19</v>
      </c>
      <c r="K1537">
        <v>-1.54</v>
      </c>
      <c r="L1537">
        <v>-2.95</v>
      </c>
      <c r="M1537">
        <v>-3.42</v>
      </c>
      <c r="N1537">
        <v>-2.5</v>
      </c>
      <c r="O1537">
        <v>-2.73</v>
      </c>
      <c r="P1537">
        <v>-12.87</v>
      </c>
      <c r="Q1537">
        <v>-2.5499999999999998</v>
      </c>
      <c r="R1537">
        <v>-0.42</v>
      </c>
      <c r="S1537">
        <v>-0.56000000000000005</v>
      </c>
      <c r="T1537">
        <v>0.24</v>
      </c>
      <c r="U1537">
        <v>-1.47</v>
      </c>
      <c r="V1537">
        <v>-3.43</v>
      </c>
      <c r="W1537">
        <v>-1.47</v>
      </c>
      <c r="X1537" t="e">
        <v>#N/A</v>
      </c>
      <c r="Y1537" t="e">
        <v>#N/A</v>
      </c>
      <c r="Z1537" t="e">
        <v>#N/A</v>
      </c>
      <c r="AA1537">
        <v>25.77</v>
      </c>
      <c r="AB1537">
        <v>12.70</v>
      </c>
      <c r="AC1537">
        <v>11.81</v>
      </c>
      <c r="AD1537">
        <v>2.15</v>
      </c>
      <c r="AE1537">
        <v>2.36</v>
      </c>
      <c r="AF1537">
        <v>37.97</v>
      </c>
      <c r="AG1537">
        <v>59.61</v>
      </c>
      <c r="AH1537">
        <v>95.68</v>
      </c>
      <c r="AI1537">
        <v>150.52000000000001</v>
      </c>
      <c r="AJ1537">
        <v>44.95</v>
      </c>
      <c r="AK1537">
        <v>29.58</v>
      </c>
      <c r="AL1537">
        <v>36.020000000000003</v>
      </c>
      <c r="AM1537" t="s">
        <v>23</v>
      </c>
      <c r="AN1537" t="s">
        <v>23</v>
      </c>
      <c r="AO1537" t="s">
        <v>23</v>
      </c>
      <c r="AP1537">
        <v>-8.7355932200000002</v>
      </c>
      <c r="AQ1537">
        <v>-3.7134502920000001</v>
      </c>
      <c r="AR1537">
        <v>-4.7240000000000002</v>
      </c>
      <c r="AS1537">
        <v>-0.78754578799999997</v>
      </c>
      <c r="AT1537">
        <v>-0.18337218299999999</v>
      </c>
      <c r="AU1537">
        <v>-14.890196080000001</v>
      </c>
      <c r="AV1537">
        <v>-141.92857140000001</v>
      </c>
      <c r="AW1537">
        <v>-170.85714290000001</v>
      </c>
      <c r="AX1537">
        <v>627.16666669999995</v>
      </c>
      <c r="AY1537">
        <v>-30.578231290000002</v>
      </c>
      <c r="AZ1537">
        <v>-8.6239067059999996</v>
      </c>
      <c r="BA1537">
        <v>-24.503401360000002</v>
      </c>
    </row>
    <row r="1538" spans="1:53" ht="14.4" hidden="1">
      <c r="A1538" t="s">
        <v>3079</v>
      </c>
      <c r="B1538" t="s">
        <v>3080</v>
      </c>
      <c r="C1538">
        <v>30202030</v>
      </c>
      <c r="D1538">
        <v>9997</v>
      </c>
      <c r="E1538">
        <v>2.3591997729999998</v>
      </c>
      <c r="F1538">
        <v>302020</v>
      </c>
      <c r="G1538">
        <v>30</v>
      </c>
      <c r="H1538">
        <v>30202030</v>
      </c>
      <c r="I1538">
        <v>231.69</v>
      </c>
      <c r="J1538">
        <v>284.66000000000003</v>
      </c>
      <c r="K1538">
        <v>234.54</v>
      </c>
      <c r="L1538">
        <v>171.92</v>
      </c>
      <c r="M1538">
        <v>309.95999999999998</v>
      </c>
      <c r="N1538">
        <v>146.44</v>
      </c>
      <c r="O1538">
        <v>266.5</v>
      </c>
      <c r="P1538">
        <v>211.01</v>
      </c>
      <c r="Q1538">
        <v>-14.61</v>
      </c>
      <c r="R1538">
        <v>242.78</v>
      </c>
      <c r="S1538">
        <v>244.21</v>
      </c>
      <c r="T1538">
        <v>490.36</v>
      </c>
      <c r="U1538">
        <v>499.66</v>
      </c>
      <c r="V1538">
        <v>202.21</v>
      </c>
      <c r="W1538">
        <v>90.62</v>
      </c>
      <c r="X1538">
        <v>1991</v>
      </c>
      <c r="Y1538">
        <v>2036</v>
      </c>
      <c r="Z1538">
        <v>2529.88</v>
      </c>
      <c r="AA1538">
        <v>2794.97</v>
      </c>
      <c r="AB1538">
        <v>4197.95</v>
      </c>
      <c r="AC1538">
        <v>2894.74</v>
      </c>
      <c r="AD1538">
        <v>3951.99</v>
      </c>
      <c r="AE1538">
        <v>4410</v>
      </c>
      <c r="AF1538">
        <v>3538.01</v>
      </c>
      <c r="AG1538">
        <v>4250.55</v>
      </c>
      <c r="AH1538">
        <v>3031</v>
      </c>
      <c r="AI1538">
        <v>3935.01</v>
      </c>
      <c r="AJ1538">
        <v>3775.21</v>
      </c>
      <c r="AK1538">
        <v>3570.10</v>
      </c>
      <c r="AL1538">
        <v>2429.66</v>
      </c>
      <c r="AM1538">
        <v>8.5933790840000004</v>
      </c>
      <c r="AN1538">
        <v>7.1523923280000004</v>
      </c>
      <c r="AO1538">
        <v>10.78656093</v>
      </c>
      <c r="AP1538">
        <v>16.25738716</v>
      </c>
      <c r="AQ1538">
        <v>13.543521739999999</v>
      </c>
      <c r="AR1538">
        <v>19.76741328</v>
      </c>
      <c r="AS1538">
        <v>14.829230770000001</v>
      </c>
      <c r="AT1538">
        <v>20.899483440000001</v>
      </c>
      <c r="AU1538">
        <v>-242.1635866</v>
      </c>
      <c r="AV1538">
        <v>17.50782602</v>
      </c>
      <c r="AW1538">
        <v>12.41144916</v>
      </c>
      <c r="AX1538">
        <v>8.0247369279999994</v>
      </c>
      <c r="AY1538">
        <v>7.5555577789999999</v>
      </c>
      <c r="AZ1538">
        <v>17.655407740000001</v>
      </c>
      <c r="BA1538">
        <v>26.811520640000001</v>
      </c>
    </row>
    <row r="1539" spans="1:53" ht="14.4" hidden="1">
      <c r="A1539" t="s">
        <v>3081</v>
      </c>
      <c r="B1539" t="s">
        <v>3082</v>
      </c>
      <c r="C1539">
        <v>40101015</v>
      </c>
      <c r="D1539">
        <v>6020</v>
      </c>
      <c r="E1539">
        <v>2.3521907299999998</v>
      </c>
      <c r="F1539">
        <v>401010</v>
      </c>
      <c r="G1539">
        <v>40</v>
      </c>
      <c r="H1539">
        <v>40101015</v>
      </c>
      <c r="I1539">
        <v>-0.48</v>
      </c>
      <c r="J1539">
        <v>0.03</v>
      </c>
      <c r="K1539">
        <v>-0.05</v>
      </c>
      <c r="L1539">
        <v>2.44</v>
      </c>
      <c r="M1539">
        <v>0.21</v>
      </c>
      <c r="N1539">
        <v>0.66</v>
      </c>
      <c r="O1539">
        <v>0.78</v>
      </c>
      <c r="P1539">
        <v>0.99</v>
      </c>
      <c r="Q1539">
        <v>1.38</v>
      </c>
      <c r="R1539">
        <v>1.90</v>
      </c>
      <c r="S1539">
        <v>1.44</v>
      </c>
      <c r="T1539">
        <v>2.1800000000000002</v>
      </c>
      <c r="U1539">
        <v>1.66</v>
      </c>
      <c r="V1539">
        <v>1.23</v>
      </c>
      <c r="W1539">
        <v>1.42</v>
      </c>
      <c r="X1539">
        <v>1.46</v>
      </c>
      <c r="Y1539">
        <v>1.52</v>
      </c>
      <c r="Z1539">
        <v>1.61</v>
      </c>
      <c r="AA1539">
        <v>12.20</v>
      </c>
      <c r="AB1539">
        <v>13.75</v>
      </c>
      <c r="AC1539">
        <v>14.98</v>
      </c>
      <c r="AD1539">
        <v>22.06</v>
      </c>
      <c r="AE1539">
        <v>25.21</v>
      </c>
      <c r="AF1539">
        <v>26.02</v>
      </c>
      <c r="AG1539">
        <v>30.57</v>
      </c>
      <c r="AH1539">
        <v>29.45</v>
      </c>
      <c r="AI1539">
        <v>35.39</v>
      </c>
      <c r="AJ1539">
        <v>31.19</v>
      </c>
      <c r="AK1539">
        <v>28.46</v>
      </c>
      <c r="AL1539">
        <v>27.53</v>
      </c>
      <c r="AM1539">
        <v>-3.0416666669999999</v>
      </c>
      <c r="AN1539">
        <v>50.666666669999998</v>
      </c>
      <c r="AO1539">
        <v>-32.200000000000003</v>
      </c>
      <c r="AP1539">
        <v>5</v>
      </c>
      <c r="AQ1539">
        <v>65.47619048</v>
      </c>
      <c r="AR1539">
        <v>22.6969697</v>
      </c>
      <c r="AS1539">
        <v>28.282051280000001</v>
      </c>
      <c r="AT1539">
        <v>25.464646460000001</v>
      </c>
      <c r="AU1539">
        <v>18.855072459999999</v>
      </c>
      <c r="AV1539">
        <v>16.089473680000001</v>
      </c>
      <c r="AW1539">
        <v>20.45138889</v>
      </c>
      <c r="AX1539">
        <v>16.233944950000001</v>
      </c>
      <c r="AY1539">
        <v>18.789156630000001</v>
      </c>
      <c r="AZ1539">
        <v>23.138211380000001</v>
      </c>
      <c r="BA1539">
        <v>19.387323940000002</v>
      </c>
    </row>
    <row r="1540" spans="1:53" ht="14.4" hidden="1">
      <c r="A1540" t="s">
        <v>3083</v>
      </c>
      <c r="B1540" t="s">
        <v>3084</v>
      </c>
      <c r="C1540">
        <v>25302020</v>
      </c>
      <c r="D1540">
        <v>7500</v>
      </c>
      <c r="E1540">
        <v>2.3492025000000001</v>
      </c>
      <c r="F1540">
        <v>253020</v>
      </c>
      <c r="G1540">
        <v>25</v>
      </c>
      <c r="H1540">
        <v>25302020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>
        <v>0</v>
      </c>
      <c r="P1540">
        <v>0</v>
      </c>
      <c r="Q1540">
        <v>0</v>
      </c>
      <c r="R1540">
        <v>0</v>
      </c>
      <c r="S1540">
        <v>0.21</v>
      </c>
      <c r="T1540">
        <v>-0.070000000000000007</v>
      </c>
      <c r="U1540">
        <v>0.34</v>
      </c>
      <c r="V1540">
        <v>0.24</v>
      </c>
      <c r="W1540">
        <v>0.21</v>
      </c>
      <c r="X1540" t="e">
        <v>#N/A</v>
      </c>
      <c r="Y1540" t="e">
        <v>#N/A</v>
      </c>
      <c r="Z1540" t="e"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>
        <v>18.21</v>
      </c>
      <c r="AJ1540">
        <v>9.23</v>
      </c>
      <c r="AK1540">
        <v>8.64</v>
      </c>
      <c r="AL1540">
        <v>7.29</v>
      </c>
      <c r="AM1540" t="s">
        <v>23</v>
      </c>
      <c r="AN1540" t="s">
        <v>23</v>
      </c>
      <c r="AO1540" t="s">
        <v>23</v>
      </c>
      <c r="AP1540" t="s">
        <v>23</v>
      </c>
      <c r="AQ1540" t="s">
        <v>23</v>
      </c>
      <c r="AR1540" t="s">
        <v>23</v>
      </c>
      <c r="AS1540" t="s">
        <v>23</v>
      </c>
      <c r="AT1540" t="s">
        <v>23</v>
      </c>
      <c r="AU1540" t="s">
        <v>23</v>
      </c>
      <c r="AV1540" t="s">
        <v>23</v>
      </c>
      <c r="AW1540" t="s">
        <v>23</v>
      </c>
      <c r="AX1540">
        <v>-260.14285710000001</v>
      </c>
      <c r="AY1540">
        <v>27.147058820000002</v>
      </c>
      <c r="AZ1540">
        <v>36</v>
      </c>
      <c r="BA1540">
        <v>34.714285709999999</v>
      </c>
    </row>
    <row r="1541" spans="1:53" ht="14.4" hidden="1">
      <c r="A1541" t="s">
        <v>3085</v>
      </c>
      <c r="B1541" t="s">
        <v>3086</v>
      </c>
      <c r="C1541">
        <v>35102015</v>
      </c>
      <c r="D1541">
        <v>8011</v>
      </c>
      <c r="E1541">
        <v>2.3460195499999998</v>
      </c>
      <c r="F1541">
        <v>351020</v>
      </c>
      <c r="G1541">
        <v>35</v>
      </c>
      <c r="H1541">
        <v>35102015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>
        <v>0</v>
      </c>
      <c r="R1541">
        <v>0.08</v>
      </c>
      <c r="S1541">
        <v>0.31</v>
      </c>
      <c r="T1541">
        <v>-1.80</v>
      </c>
      <c r="U1541">
        <v>-0.08</v>
      </c>
      <c r="V1541">
        <v>0.19</v>
      </c>
      <c r="W1541">
        <v>0.11</v>
      </c>
      <c r="X1541" t="e">
        <v>#N/A</v>
      </c>
      <c r="Y1541" t="e">
        <v>#N/A</v>
      </c>
      <c r="Z1541" t="e">
        <v>#N/A</v>
      </c>
      <c r="AA1541" t="e">
        <v>#N/A</v>
      </c>
      <c r="AB1541" t="e">
        <v>#N/A</v>
      </c>
      <c r="AC1541" t="e">
        <v>#N/A</v>
      </c>
      <c r="AD1541" t="e">
        <v>#N/A</v>
      </c>
      <c r="AE1541" t="e">
        <v>#N/A</v>
      </c>
      <c r="AF1541" t="e">
        <v>#N/A</v>
      </c>
      <c r="AG1541" t="e">
        <v>#N/A</v>
      </c>
      <c r="AH1541" t="e">
        <v>#N/A</v>
      </c>
      <c r="AI1541">
        <v>25.87</v>
      </c>
      <c r="AJ1541">
        <v>22.71</v>
      </c>
      <c r="AK1541">
        <v>23.03</v>
      </c>
      <c r="AL1541">
        <v>19.55</v>
      </c>
      <c r="AM1541" t="s">
        <v>23</v>
      </c>
      <c r="AN1541" t="s">
        <v>23</v>
      </c>
      <c r="AO1541" t="s">
        <v>23</v>
      </c>
      <c r="AP1541" t="s">
        <v>23</v>
      </c>
      <c r="AQ1541" t="s">
        <v>23</v>
      </c>
      <c r="AR1541" t="s">
        <v>23</v>
      </c>
      <c r="AS1541" t="s">
        <v>23</v>
      </c>
      <c r="AT1541" t="s">
        <v>23</v>
      </c>
      <c r="AU1541" t="s">
        <v>23</v>
      </c>
      <c r="AV1541" t="s">
        <v>23</v>
      </c>
      <c r="AW1541" t="s">
        <v>23</v>
      </c>
      <c r="AX1541">
        <v>-14.372222219999999</v>
      </c>
      <c r="AY1541">
        <v>-283.875</v>
      </c>
      <c r="AZ1541">
        <v>121.2105263</v>
      </c>
      <c r="BA1541">
        <v>177.72727269999999</v>
      </c>
    </row>
    <row r="1542" spans="1:53" ht="14.4" hidden="1">
      <c r="A1542" t="s">
        <v>3087</v>
      </c>
      <c r="B1542" t="s">
        <v>3088</v>
      </c>
      <c r="C1542">
        <v>40101015</v>
      </c>
      <c r="D1542">
        <v>6020</v>
      </c>
      <c r="E1542">
        <v>2.3403861899999998</v>
      </c>
      <c r="F1542">
        <v>401010</v>
      </c>
      <c r="G1542">
        <v>40</v>
      </c>
      <c r="H1542">
        <v>40101015</v>
      </c>
      <c r="I1542">
        <v>0.48</v>
      </c>
      <c r="J1542">
        <v>0.34</v>
      </c>
      <c r="K1542">
        <v>1.41</v>
      </c>
      <c r="L1542">
        <v>1.41</v>
      </c>
      <c r="M1542">
        <v>1.65</v>
      </c>
      <c r="N1542">
        <v>1.72</v>
      </c>
      <c r="O1542">
        <v>1.98</v>
      </c>
      <c r="P1542">
        <v>2.12</v>
      </c>
      <c r="Q1542">
        <v>3.22</v>
      </c>
      <c r="R1542">
        <v>3.19</v>
      </c>
      <c r="S1542">
        <v>2.74</v>
      </c>
      <c r="T1542">
        <v>3.81</v>
      </c>
      <c r="U1542">
        <v>3.81</v>
      </c>
      <c r="V1542">
        <v>3.73</v>
      </c>
      <c r="W1542">
        <v>3.41</v>
      </c>
      <c r="X1542">
        <v>8.86</v>
      </c>
      <c r="Y1542">
        <v>8.4700000000000006</v>
      </c>
      <c r="Z1542">
        <v>14.84</v>
      </c>
      <c r="AA1542">
        <v>22.722000000000001</v>
      </c>
      <c r="AB1542">
        <v>22.75</v>
      </c>
      <c r="AC1542">
        <v>25.42</v>
      </c>
      <c r="AD1542">
        <v>37.65</v>
      </c>
      <c r="AE1542">
        <v>42.06</v>
      </c>
      <c r="AF1542">
        <v>34.270000000000003</v>
      </c>
      <c r="AG1542">
        <v>41.59</v>
      </c>
      <c r="AH1542">
        <v>37.409999999999997</v>
      </c>
      <c r="AI1542">
        <v>41.89</v>
      </c>
      <c r="AJ1542">
        <v>41.11</v>
      </c>
      <c r="AK1542">
        <v>37.08</v>
      </c>
      <c r="AL1542">
        <v>39.89</v>
      </c>
      <c r="AM1542">
        <v>18.458333329999999</v>
      </c>
      <c r="AN1542">
        <v>24.91176471</v>
      </c>
      <c r="AO1542">
        <v>10.5248227</v>
      </c>
      <c r="AP1542">
        <v>16.11489362</v>
      </c>
      <c r="AQ1542">
        <v>13.787878790000001</v>
      </c>
      <c r="AR1542">
        <v>14.77906977</v>
      </c>
      <c r="AS1542">
        <v>19.01515152</v>
      </c>
      <c r="AT1542">
        <v>19.839622640000002</v>
      </c>
      <c r="AU1542">
        <v>10.64285714</v>
      </c>
      <c r="AV1542">
        <v>13.03761755</v>
      </c>
      <c r="AW1542">
        <v>13.65328467</v>
      </c>
      <c r="AX1542">
        <v>10.994750659999999</v>
      </c>
      <c r="AY1542">
        <v>10.79002625</v>
      </c>
      <c r="AZ1542">
        <v>9.9410187669999992</v>
      </c>
      <c r="BA1542">
        <v>11.697947210000001</v>
      </c>
    </row>
    <row r="1543" spans="1:53" ht="14.4" hidden="1">
      <c r="A1543" t="s">
        <v>3089</v>
      </c>
      <c r="B1543" t="s">
        <v>3090</v>
      </c>
      <c r="C1543">
        <v>35201010</v>
      </c>
      <c r="D1543">
        <v>2836</v>
      </c>
      <c r="E1543">
        <v>2.3382687999999998</v>
      </c>
      <c r="F1543">
        <v>352010</v>
      </c>
      <c r="G1543">
        <v>35</v>
      </c>
      <c r="H1543">
        <v>35201010</v>
      </c>
      <c r="I1543">
        <v>-0.09</v>
      </c>
      <c r="J1543">
        <v>-0.04</v>
      </c>
      <c r="K1543">
        <v>-1.90</v>
      </c>
      <c r="L1543">
        <v>-1.30</v>
      </c>
      <c r="M1543">
        <v>-1.25</v>
      </c>
      <c r="N1543">
        <v>-1.60</v>
      </c>
      <c r="O1543">
        <v>-1.34</v>
      </c>
      <c r="P1543">
        <v>-0.47</v>
      </c>
      <c r="Q1543">
        <v>-0.65</v>
      </c>
      <c r="R1543">
        <v>0.69</v>
      </c>
      <c r="S1543">
        <v>-0.84</v>
      </c>
      <c r="T1543">
        <v>-1.36</v>
      </c>
      <c r="U1543">
        <v>-1.67</v>
      </c>
      <c r="V1543">
        <v>-1.92</v>
      </c>
      <c r="W1543">
        <v>-5</v>
      </c>
      <c r="X1543">
        <v>0.895</v>
      </c>
      <c r="Y1543">
        <v>4.1900000000000004</v>
      </c>
      <c r="Z1543">
        <v>2.14</v>
      </c>
      <c r="AA1543">
        <v>10.85</v>
      </c>
      <c r="AB1543">
        <v>7.38</v>
      </c>
      <c r="AC1543">
        <v>6.15</v>
      </c>
      <c r="AD1543">
        <v>1.55</v>
      </c>
      <c r="AE1543">
        <v>3.68</v>
      </c>
      <c r="AF1543">
        <v>12.42</v>
      </c>
      <c r="AG1543">
        <v>63.43</v>
      </c>
      <c r="AH1543">
        <v>76.73</v>
      </c>
      <c r="AI1543">
        <v>66.30</v>
      </c>
      <c r="AJ1543">
        <v>40.56</v>
      </c>
      <c r="AK1543">
        <v>30.60</v>
      </c>
      <c r="AL1543">
        <v>18.80</v>
      </c>
      <c r="AM1543">
        <v>-9.9444444440000002</v>
      </c>
      <c r="AN1543">
        <v>-104.75</v>
      </c>
      <c r="AO1543">
        <v>-1.126315789</v>
      </c>
      <c r="AP1543">
        <v>-8.346153846</v>
      </c>
      <c r="AQ1543">
        <v>-5.9039999999999999</v>
      </c>
      <c r="AR1543">
        <v>-3.84375</v>
      </c>
      <c r="AS1543">
        <v>-1.156716418</v>
      </c>
      <c r="AT1543">
        <v>-7.8297872340000003</v>
      </c>
      <c r="AU1543">
        <v>-19.107692310000001</v>
      </c>
      <c r="AV1543">
        <v>91.927536230000001</v>
      </c>
      <c r="AW1543">
        <v>-91.345238100000003</v>
      </c>
      <c r="AX1543">
        <v>-48.75</v>
      </c>
      <c r="AY1543">
        <v>-24.287425150000001</v>
      </c>
      <c r="AZ1543">
        <v>-15.9375</v>
      </c>
      <c r="BA1543">
        <v>-3.76</v>
      </c>
    </row>
    <row r="1544" spans="1:53" ht="14.4" hidden="1">
      <c r="A1544" t="s">
        <v>3091</v>
      </c>
      <c r="B1544" t="s">
        <v>3092</v>
      </c>
      <c r="C1544">
        <v>10102010</v>
      </c>
      <c r="D1544">
        <v>2911</v>
      </c>
      <c r="E1544">
        <v>2.32680811</v>
      </c>
      <c r="F1544">
        <v>101020</v>
      </c>
      <c r="G1544">
        <v>10</v>
      </c>
      <c r="H1544">
        <v>10102010</v>
      </c>
      <c r="I1544">
        <v>2.0299999999999998</v>
      </c>
      <c r="J1544">
        <v>4.1399999999999997</v>
      </c>
      <c r="K1544">
        <v>3.88</v>
      </c>
      <c r="L1544">
        <v>2.06</v>
      </c>
      <c r="M1544">
        <v>0.92</v>
      </c>
      <c r="N1544">
        <v>-1.33</v>
      </c>
      <c r="O1544">
        <v>-0.91</v>
      </c>
      <c r="P1544">
        <v>1.40</v>
      </c>
      <c r="Q1544">
        <v>2.27</v>
      </c>
      <c r="R1544">
        <v>0.55000000000000004</v>
      </c>
      <c r="S1544">
        <v>-1.69</v>
      </c>
      <c r="T1544">
        <v>2.63</v>
      </c>
      <c r="U1544">
        <v>9.0299999999999994</v>
      </c>
      <c r="V1544">
        <v>3.93</v>
      </c>
      <c r="W1544">
        <v>3.11</v>
      </c>
      <c r="X1544">
        <v>23.77</v>
      </c>
      <c r="Y1544">
        <v>25.61</v>
      </c>
      <c r="Z1544">
        <v>25.04</v>
      </c>
      <c r="AA1544">
        <v>24.13</v>
      </c>
      <c r="AB1544">
        <v>17.61</v>
      </c>
      <c r="AC1544">
        <v>13.96</v>
      </c>
      <c r="AD1544">
        <v>18.239999999999998</v>
      </c>
      <c r="AE1544">
        <v>21.42</v>
      </c>
      <c r="AF1544">
        <v>21.17</v>
      </c>
      <c r="AG1544">
        <v>19.91</v>
      </c>
      <c r="AH1544">
        <v>16.420000000000002</v>
      </c>
      <c r="AI1544">
        <v>26.33</v>
      </c>
      <c r="AJ1544">
        <v>35.81</v>
      </c>
      <c r="AK1544">
        <v>31.64</v>
      </c>
      <c r="AL1544">
        <v>23.69</v>
      </c>
      <c r="AM1544">
        <v>11.70935961</v>
      </c>
      <c r="AN1544">
        <v>6.1859903379999999</v>
      </c>
      <c r="AO1544">
        <v>6.453608247</v>
      </c>
      <c r="AP1544">
        <v>11.71359223</v>
      </c>
      <c r="AQ1544">
        <v>19.141304349999999</v>
      </c>
      <c r="AR1544">
        <v>-10.4962406</v>
      </c>
      <c r="AS1544">
        <v>-20.043956040000001</v>
      </c>
      <c r="AT1544">
        <v>15.30</v>
      </c>
      <c r="AU1544">
        <v>9.3259911889999998</v>
      </c>
      <c r="AV1544">
        <v>36.200000000000003</v>
      </c>
      <c r="AW1544">
        <v>-9.7159763310000002</v>
      </c>
      <c r="AX1544">
        <v>10.011406839999999</v>
      </c>
      <c r="AY1544">
        <v>3.9656699889999998</v>
      </c>
      <c r="AZ1544">
        <v>8.0508905849999994</v>
      </c>
      <c r="BA1544">
        <v>7.6173633440000001</v>
      </c>
    </row>
    <row r="1545" spans="1:53" ht="14.4" hidden="1">
      <c r="A1545" t="s">
        <v>3093</v>
      </c>
      <c r="B1545" t="s">
        <v>3094</v>
      </c>
      <c r="C1545">
        <v>60107010</v>
      </c>
      <c r="D1545">
        <v>6798</v>
      </c>
      <c r="E1545">
        <v>2.3239269</v>
      </c>
      <c r="F1545">
        <v>601070</v>
      </c>
      <c r="G1545">
        <v>60</v>
      </c>
      <c r="H1545">
        <v>60107010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>
        <v>0.01</v>
      </c>
      <c r="O1545">
        <v>0.28999999999999998</v>
      </c>
      <c r="P1545">
        <v>0.070000000000000007</v>
      </c>
      <c r="Q1545">
        <v>0.11</v>
      </c>
      <c r="R1545">
        <v>0.05</v>
      </c>
      <c r="S1545">
        <v>-0.01</v>
      </c>
      <c r="T1545">
        <v>-0.08</v>
      </c>
      <c r="U1545">
        <v>0.77</v>
      </c>
      <c r="V1545">
        <v>0.08</v>
      </c>
      <c r="W1545">
        <v>0.19</v>
      </c>
      <c r="X1545" t="e">
        <v>#N/A</v>
      </c>
      <c r="Y1545" t="e">
        <v>#N/A</v>
      </c>
      <c r="Z1545" t="e">
        <v>#N/A</v>
      </c>
      <c r="AA1545" t="e">
        <v>#N/A</v>
      </c>
      <c r="AB1545">
        <v>4</v>
      </c>
      <c r="AC1545">
        <v>2.61</v>
      </c>
      <c r="AD1545">
        <v>0</v>
      </c>
      <c r="AE1545" t="e">
        <v>#N/A</v>
      </c>
      <c r="AF1545">
        <v>0</v>
      </c>
      <c r="AG1545" t="e">
        <v>#N/A</v>
      </c>
      <c r="AH1545">
        <v>0</v>
      </c>
      <c r="AI1545">
        <v>27.26</v>
      </c>
      <c r="AJ1545">
        <v>23.67</v>
      </c>
      <c r="AK1545">
        <v>25.34</v>
      </c>
      <c r="AL1545">
        <v>30.13</v>
      </c>
      <c r="AM1545" t="s">
        <v>23</v>
      </c>
      <c r="AN1545" t="s">
        <v>23</v>
      </c>
      <c r="AO1545" t="s">
        <v>23</v>
      </c>
      <c r="AP1545" t="s">
        <v>23</v>
      </c>
      <c r="AQ1545" t="s">
        <v>23</v>
      </c>
      <c r="AR1545">
        <v>261</v>
      </c>
      <c r="AS1545">
        <v>0</v>
      </c>
      <c r="AT1545" t="s">
        <v>23</v>
      </c>
      <c r="AU1545">
        <v>0</v>
      </c>
      <c r="AV1545" t="s">
        <v>23</v>
      </c>
      <c r="AW1545">
        <v>0</v>
      </c>
      <c r="AX1545">
        <v>-340.75</v>
      </c>
      <c r="AY1545">
        <v>30.740259739999999</v>
      </c>
      <c r="AZ1545">
        <v>316.75</v>
      </c>
      <c r="BA1545">
        <v>158.5789474</v>
      </c>
    </row>
    <row r="1546" spans="1:53" ht="14.4" hidden="1">
      <c r="A1546" t="s">
        <v>3095</v>
      </c>
      <c r="B1546" t="s">
        <v>3096</v>
      </c>
      <c r="C1546">
        <v>50203010</v>
      </c>
      <c r="D1546">
        <v>7370</v>
      </c>
      <c r="E1546">
        <v>2.3225459399999999</v>
      </c>
      <c r="F1546">
        <v>502030</v>
      </c>
      <c r="G1546">
        <v>50</v>
      </c>
      <c r="H1546">
        <v>50203010</v>
      </c>
      <c r="I1546">
        <v>1.81</v>
      </c>
      <c r="J1546">
        <v>2.4300000000000002</v>
      </c>
      <c r="K1546">
        <v>2.61</v>
      </c>
      <c r="L1546">
        <v>2.2799999999999998</v>
      </c>
      <c r="M1546">
        <v>2.58</v>
      </c>
      <c r="N1546">
        <v>2.73</v>
      </c>
      <c r="O1546">
        <v>3.13</v>
      </c>
      <c r="P1546">
        <v>2.83</v>
      </c>
      <c r="Q1546">
        <v>2.59</v>
      </c>
      <c r="R1546">
        <v>4.3899999999999997</v>
      </c>
      <c r="S1546">
        <v>3.18</v>
      </c>
      <c r="T1546">
        <v>10.37</v>
      </c>
      <c r="U1546">
        <v>1.36</v>
      </c>
      <c r="V1546">
        <v>0.89</v>
      </c>
      <c r="W1546">
        <v>1.42</v>
      </c>
      <c r="X1546">
        <v>28.95</v>
      </c>
      <c r="Y1546">
        <v>28.14</v>
      </c>
      <c r="Z1546">
        <v>30.60</v>
      </c>
      <c r="AA1546">
        <v>50.01</v>
      </c>
      <c r="AB1546">
        <v>62</v>
      </c>
      <c r="AC1546">
        <v>82.32</v>
      </c>
      <c r="AD1546">
        <v>81.80</v>
      </c>
      <c r="AE1546">
        <v>75.03</v>
      </c>
      <c r="AF1546">
        <v>69.38</v>
      </c>
      <c r="AG1546">
        <v>93.71</v>
      </c>
      <c r="AH1546">
        <v>97.69</v>
      </c>
      <c r="AI1546">
        <v>110.86</v>
      </c>
      <c r="AJ1546">
        <v>79.099999999999994</v>
      </c>
      <c r="AK1546">
        <v>67.19</v>
      </c>
      <c r="AL1546">
        <v>54.34</v>
      </c>
      <c r="AM1546">
        <v>15.99447514</v>
      </c>
      <c r="AN1546">
        <v>11.58024691</v>
      </c>
      <c r="AO1546">
        <v>11.724137929999999</v>
      </c>
      <c r="AP1546">
        <v>21.934210530000001</v>
      </c>
      <c r="AQ1546">
        <v>24.031007750000001</v>
      </c>
      <c r="AR1546">
        <v>30.15384615</v>
      </c>
      <c r="AS1546">
        <v>26.134185299999999</v>
      </c>
      <c r="AT1546">
        <v>26.512367489999999</v>
      </c>
      <c r="AU1546">
        <v>26.787644790000002</v>
      </c>
      <c r="AV1546">
        <v>21.346241460000002</v>
      </c>
      <c r="AW1546">
        <v>30.720125790000001</v>
      </c>
      <c r="AX1546">
        <v>10.690453229999999</v>
      </c>
      <c r="AY1546">
        <v>58.16176471</v>
      </c>
      <c r="AZ1546">
        <v>75.494382020000003</v>
      </c>
      <c r="BA1546">
        <v>38.267605629999998</v>
      </c>
    </row>
    <row r="1547" spans="1:53" ht="14.4" hidden="1">
      <c r="A1547" t="s">
        <v>3097</v>
      </c>
      <c r="B1547" t="s">
        <v>3098</v>
      </c>
      <c r="C1547">
        <v>40201060</v>
      </c>
      <c r="D1547">
        <v>6099</v>
      </c>
      <c r="E1547">
        <v>2.3133004700000002</v>
      </c>
      <c r="F1547">
        <v>402010</v>
      </c>
      <c r="G1547">
        <v>40</v>
      </c>
      <c r="H1547">
        <v>40201060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>
        <v>-0.12</v>
      </c>
      <c r="P1547">
        <v>-0.11</v>
      </c>
      <c r="Q1547">
        <v>0.28000000000000003</v>
      </c>
      <c r="R1547">
        <v>0.71</v>
      </c>
      <c r="S1547">
        <v>0.55000000000000004</v>
      </c>
      <c r="T1547">
        <v>-0.79</v>
      </c>
      <c r="U1547">
        <v>-0.32</v>
      </c>
      <c r="V1547">
        <v>0.98</v>
      </c>
      <c r="W1547">
        <v>-0.81</v>
      </c>
      <c r="X1547" t="e">
        <v>#N/A</v>
      </c>
      <c r="Y1547" t="e">
        <v>#N/A</v>
      </c>
      <c r="Z1547" t="e">
        <v>#N/A</v>
      </c>
      <c r="AA1547" t="e">
        <v>#N/A</v>
      </c>
      <c r="AB1547" t="e">
        <v>#N/A</v>
      </c>
      <c r="AC1547" t="e">
        <v>#N/A</v>
      </c>
      <c r="AD1547" t="e">
        <v>#N/A</v>
      </c>
      <c r="AE1547" t="e">
        <v>#N/A</v>
      </c>
      <c r="AF1547">
        <v>18.440000000000001</v>
      </c>
      <c r="AG1547">
        <v>39.89</v>
      </c>
      <c r="AH1547">
        <v>83.92</v>
      </c>
      <c r="AI1547">
        <v>16.86</v>
      </c>
      <c r="AJ1547">
        <v>9.44</v>
      </c>
      <c r="AK1547">
        <v>18.03</v>
      </c>
      <c r="AL1547">
        <v>7.97</v>
      </c>
      <c r="AM1547" t="s">
        <v>23</v>
      </c>
      <c r="AN1547" t="s">
        <v>23</v>
      </c>
      <c r="AO1547" t="s">
        <v>23</v>
      </c>
      <c r="AP1547" t="s">
        <v>23</v>
      </c>
      <c r="AQ1547" t="s">
        <v>23</v>
      </c>
      <c r="AR1547" t="s">
        <v>23</v>
      </c>
      <c r="AS1547" t="s">
        <v>23</v>
      </c>
      <c r="AT1547" t="s">
        <v>23</v>
      </c>
      <c r="AU1547">
        <v>65.857142859999996</v>
      </c>
      <c r="AV1547">
        <v>56.18309859</v>
      </c>
      <c r="AW1547">
        <v>152.58181819999999</v>
      </c>
      <c r="AX1547">
        <v>-21.341772150000001</v>
      </c>
      <c r="AY1547">
        <v>-29.5</v>
      </c>
      <c r="AZ1547">
        <v>18.397959180000001</v>
      </c>
      <c r="BA1547">
        <v>-9.8395061730000002</v>
      </c>
    </row>
    <row r="1548" spans="1:53" ht="14.4" hidden="1">
      <c r="A1548" t="s">
        <v>3099</v>
      </c>
      <c r="B1548" t="s">
        <v>3100</v>
      </c>
      <c r="C1548">
        <v>45201020</v>
      </c>
      <c r="D1548">
        <v>3661</v>
      </c>
      <c r="E1548">
        <v>2.31243892</v>
      </c>
      <c r="F1548">
        <v>452010</v>
      </c>
      <c r="G1548">
        <v>45</v>
      </c>
      <c r="H1548">
        <v>45201020</v>
      </c>
      <c r="I1548">
        <v>-0.5</v>
      </c>
      <c r="J1548">
        <v>-1.1499999999999999</v>
      </c>
      <c r="K1548">
        <v>-0.59</v>
      </c>
      <c r="L1548">
        <v>-0.35</v>
      </c>
      <c r="M1548">
        <v>-0.41</v>
      </c>
      <c r="N1548">
        <v>-0.51</v>
      </c>
      <c r="O1548">
        <v>-0.56000000000000005</v>
      </c>
      <c r="P1548">
        <v>-1.66</v>
      </c>
      <c r="Q1548">
        <v>-0.37</v>
      </c>
      <c r="R1548">
        <v>-0.32</v>
      </c>
      <c r="S1548">
        <v>0.54</v>
      </c>
      <c r="T1548">
        <v>3.51</v>
      </c>
      <c r="U1548">
        <v>0.60</v>
      </c>
      <c r="V1548">
        <v>0.42</v>
      </c>
      <c r="W1548">
        <v>-0.45</v>
      </c>
      <c r="X1548">
        <v>16.899999999999999</v>
      </c>
      <c r="Y1548">
        <v>6.47</v>
      </c>
      <c r="Z1548">
        <v>7.69</v>
      </c>
      <c r="AA1548">
        <v>9.64</v>
      </c>
      <c r="AB1548">
        <v>10.02</v>
      </c>
      <c r="AC1548">
        <v>7.87</v>
      </c>
      <c r="AD1548">
        <v>7.70</v>
      </c>
      <c r="AE1548">
        <v>5.95</v>
      </c>
      <c r="AF1548">
        <v>9.75</v>
      </c>
      <c r="AG1548">
        <v>8</v>
      </c>
      <c r="AH1548">
        <v>29.76</v>
      </c>
      <c r="AI1548">
        <v>79.97</v>
      </c>
      <c r="AJ1548">
        <v>68.430000000000007</v>
      </c>
      <c r="AK1548">
        <v>43.69</v>
      </c>
      <c r="AL1548">
        <v>34.869999999999997</v>
      </c>
      <c r="AM1548">
        <v>-33.799999999999997</v>
      </c>
      <c r="AN1548">
        <v>-5.6260869570000001</v>
      </c>
      <c r="AO1548">
        <v>-13.03389831</v>
      </c>
      <c r="AP1548">
        <v>-27.542857139999999</v>
      </c>
      <c r="AQ1548">
        <v>-24.43902439</v>
      </c>
      <c r="AR1548">
        <v>-15.431372550000001</v>
      </c>
      <c r="AS1548">
        <v>-13.75</v>
      </c>
      <c r="AT1548">
        <v>-3.5843373490000001</v>
      </c>
      <c r="AU1548">
        <v>-26.351351350000002</v>
      </c>
      <c r="AV1548">
        <v>-25</v>
      </c>
      <c r="AW1548">
        <v>55.111111110000003</v>
      </c>
      <c r="AX1548">
        <v>22.78347578</v>
      </c>
      <c r="AY1548">
        <v>114.05</v>
      </c>
      <c r="AZ1548">
        <v>104.0238095</v>
      </c>
      <c r="BA1548">
        <v>-77.488888889999998</v>
      </c>
    </row>
    <row r="1549" spans="1:53" ht="14.4" hidden="1">
      <c r="A1549" t="s">
        <v>3101</v>
      </c>
      <c r="B1549" t="s">
        <v>3102</v>
      </c>
      <c r="C1549">
        <v>40101015</v>
      </c>
      <c r="D1549">
        <v>6020</v>
      </c>
      <c r="E1549">
        <v>2.30082743</v>
      </c>
      <c r="F1549">
        <v>401010</v>
      </c>
      <c r="G1549">
        <v>40</v>
      </c>
      <c r="H1549">
        <v>40101015</v>
      </c>
      <c r="I1549">
        <v>-1.03</v>
      </c>
      <c r="J1549">
        <v>-0.15</v>
      </c>
      <c r="K1549">
        <v>3.16</v>
      </c>
      <c r="L1549">
        <v>2.40</v>
      </c>
      <c r="M1549">
        <v>2.79</v>
      </c>
      <c r="N1549">
        <v>1.89</v>
      </c>
      <c r="O1549">
        <v>2.52</v>
      </c>
      <c r="P1549">
        <v>1.84</v>
      </c>
      <c r="Q1549">
        <v>4.1500000000000004</v>
      </c>
      <c r="R1549">
        <v>4.18</v>
      </c>
      <c r="S1549">
        <v>3.26</v>
      </c>
      <c r="T1549">
        <v>5.76</v>
      </c>
      <c r="U1549">
        <v>5.67</v>
      </c>
      <c r="V1549">
        <v>5.33</v>
      </c>
      <c r="W1549">
        <v>4.88</v>
      </c>
      <c r="X1549">
        <v>2.3199999999999998</v>
      </c>
      <c r="Y1549">
        <v>17.149999999999999</v>
      </c>
      <c r="Z1549">
        <v>30.73</v>
      </c>
      <c r="AA1549">
        <v>44.82</v>
      </c>
      <c r="AB1549">
        <v>43.02</v>
      </c>
      <c r="AC1549">
        <v>45.86</v>
      </c>
      <c r="AD1549">
        <v>55.81</v>
      </c>
      <c r="AE1549">
        <v>55.12</v>
      </c>
      <c r="AF1549">
        <v>53.48</v>
      </c>
      <c r="AG1549">
        <v>56.59</v>
      </c>
      <c r="AH1549">
        <v>46.59</v>
      </c>
      <c r="AI1549">
        <v>60.67</v>
      </c>
      <c r="AJ1549">
        <v>63.20</v>
      </c>
      <c r="AK1549">
        <v>53.56</v>
      </c>
      <c r="AL1549">
        <v>66.77</v>
      </c>
      <c r="AM1549">
        <v>-2.2524271840000001</v>
      </c>
      <c r="AN1549">
        <v>-114.33333330000001</v>
      </c>
      <c r="AO1549">
        <v>9.7246835439999995</v>
      </c>
      <c r="AP1549">
        <v>18.675</v>
      </c>
      <c r="AQ1549">
        <v>15.41935484</v>
      </c>
      <c r="AR1549">
        <v>24.26455026</v>
      </c>
      <c r="AS1549">
        <v>22.146825400000001</v>
      </c>
      <c r="AT1549">
        <v>29.956521739999999</v>
      </c>
      <c r="AU1549">
        <v>12.886746990000001</v>
      </c>
      <c r="AV1549">
        <v>13.53827751</v>
      </c>
      <c r="AW1549">
        <v>14.29141104</v>
      </c>
      <c r="AX1549">
        <v>10.53298611</v>
      </c>
      <c r="AY1549">
        <v>11.14638448</v>
      </c>
      <c r="AZ1549">
        <v>10.04878049</v>
      </c>
      <c r="BA1549">
        <v>13.682377049999999</v>
      </c>
    </row>
    <row r="1550" spans="1:53" ht="14.4" hidden="1">
      <c r="A1550" t="s">
        <v>3103</v>
      </c>
      <c r="B1550" t="s">
        <v>3104</v>
      </c>
      <c r="C1550">
        <v>25201030</v>
      </c>
      <c r="D1550">
        <v>1531</v>
      </c>
      <c r="E1550">
        <v>2.2988823200000001</v>
      </c>
      <c r="F1550">
        <v>252010</v>
      </c>
      <c r="G1550">
        <v>25</v>
      </c>
      <c r="H1550">
        <v>25201030</v>
      </c>
      <c r="I1550" t="e">
        <v>#N/A</v>
      </c>
      <c r="J1550" t="e">
        <v>#N/A</v>
      </c>
      <c r="K1550">
        <v>0.28999999999999998</v>
      </c>
      <c r="L1550">
        <v>0.57999999999999996</v>
      </c>
      <c r="M1550">
        <v>0.93</v>
      </c>
      <c r="N1550">
        <v>1.88</v>
      </c>
      <c r="O1550">
        <v>2.33</v>
      </c>
      <c r="P1550">
        <v>2.0299999999999998</v>
      </c>
      <c r="Q1550">
        <v>3.17</v>
      </c>
      <c r="R1550">
        <v>3.62</v>
      </c>
      <c r="S1550">
        <v>6.13</v>
      </c>
      <c r="T1550">
        <v>14.47</v>
      </c>
      <c r="U1550">
        <v>15.92</v>
      </c>
      <c r="V1550">
        <v>8.0500000000000007</v>
      </c>
      <c r="W1550">
        <v>10.40</v>
      </c>
      <c r="X1550" t="e">
        <v>#N/A</v>
      </c>
      <c r="Y1550" t="e">
        <v>#N/A</v>
      </c>
      <c r="Z1550" t="e">
        <v>#N/A</v>
      </c>
      <c r="AA1550" t="e">
        <v>#N/A</v>
      </c>
      <c r="AB1550">
        <v>17.28</v>
      </c>
      <c r="AC1550">
        <v>17.71</v>
      </c>
      <c r="AD1550">
        <v>21</v>
      </c>
      <c r="AE1550">
        <v>31.10</v>
      </c>
      <c r="AF1550">
        <v>17.260000000000002</v>
      </c>
      <c r="AG1550">
        <v>27.35</v>
      </c>
      <c r="AH1550">
        <v>43.78</v>
      </c>
      <c r="AI1550">
        <v>81.790000000000006</v>
      </c>
      <c r="AJ1550">
        <v>50.01</v>
      </c>
      <c r="AK1550">
        <v>91.14</v>
      </c>
      <c r="AL1550">
        <v>73.36</v>
      </c>
      <c r="AM1550" t="s">
        <v>23</v>
      </c>
      <c r="AN1550" t="s">
        <v>23</v>
      </c>
      <c r="AO1550" t="s">
        <v>23</v>
      </c>
      <c r="AP1550" t="s">
        <v>23</v>
      </c>
      <c r="AQ1550">
        <v>18.58064516</v>
      </c>
      <c r="AR1550">
        <v>9.4202127660000006</v>
      </c>
      <c r="AS1550">
        <v>9.0128755359999992</v>
      </c>
      <c r="AT1550">
        <v>15.32019704</v>
      </c>
      <c r="AU1550">
        <v>5.4447949529999997</v>
      </c>
      <c r="AV1550">
        <v>7.5552486190000003</v>
      </c>
      <c r="AW1550">
        <v>7.1419249589999998</v>
      </c>
      <c r="AX1550">
        <v>5.6523842430000002</v>
      </c>
      <c r="AY1550">
        <v>3.1413316579999999</v>
      </c>
      <c r="AZ1550">
        <v>11.321739129999999</v>
      </c>
      <c r="BA1550">
        <v>7.0538461540000004</v>
      </c>
    </row>
    <row r="1551" spans="1:53" ht="14.4" hidden="1">
      <c r="A1551" t="s">
        <v>3105</v>
      </c>
      <c r="B1551" t="s">
        <v>3106</v>
      </c>
      <c r="C1551">
        <v>35201010</v>
      </c>
      <c r="D1551">
        <v>2836</v>
      </c>
      <c r="E1551">
        <v>2.2975492000000002</v>
      </c>
      <c r="F1551">
        <v>352010</v>
      </c>
      <c r="G1551">
        <v>35</v>
      </c>
      <c r="H1551">
        <v>35201010</v>
      </c>
      <c r="I1551" t="e">
        <v>#N/A</v>
      </c>
      <c r="J1551" t="e">
        <v>#N/A</v>
      </c>
      <c r="K1551" t="e">
        <v>#N/A</v>
      </c>
      <c r="L1551" t="e">
        <v>#N/A</v>
      </c>
      <c r="M1551">
        <v>-0.68</v>
      </c>
      <c r="N1551">
        <v>-0.91</v>
      </c>
      <c r="O1551">
        <v>-2.2599999999999998</v>
      </c>
      <c r="P1551">
        <v>-2.09</v>
      </c>
      <c r="Q1551">
        <v>-1.74</v>
      </c>
      <c r="R1551">
        <v>-2.98</v>
      </c>
      <c r="S1551">
        <v>-1.92</v>
      </c>
      <c r="T1551">
        <v>-2.71</v>
      </c>
      <c r="U1551">
        <v>-2.60</v>
      </c>
      <c r="V1551">
        <v>-1.39</v>
      </c>
      <c r="W1551">
        <v>4.2300000000000004</v>
      </c>
      <c r="X1551" t="e">
        <v>#N/A</v>
      </c>
      <c r="Y1551" t="e">
        <v>#N/A</v>
      </c>
      <c r="Z1551" t="e">
        <v>#N/A</v>
      </c>
      <c r="AA1551" t="e">
        <v>#N/A</v>
      </c>
      <c r="AB1551" t="e">
        <v>#N/A</v>
      </c>
      <c r="AC1551" t="e">
        <v>#N/A</v>
      </c>
      <c r="AD1551">
        <v>21.99</v>
      </c>
      <c r="AE1551">
        <v>20.80</v>
      </c>
      <c r="AF1551">
        <v>6.73</v>
      </c>
      <c r="AG1551">
        <v>7.05</v>
      </c>
      <c r="AH1551">
        <v>20.16</v>
      </c>
      <c r="AI1551">
        <v>34.200000000000003</v>
      </c>
      <c r="AJ1551">
        <v>10.91</v>
      </c>
      <c r="AK1551">
        <v>22.93</v>
      </c>
      <c r="AL1551">
        <v>38.60</v>
      </c>
      <c r="AM1551" t="s">
        <v>23</v>
      </c>
      <c r="AN1551" t="s">
        <v>23</v>
      </c>
      <c r="AO1551" t="s">
        <v>23</v>
      </c>
      <c r="AP1551" t="s">
        <v>23</v>
      </c>
      <c r="AQ1551" t="s">
        <v>23</v>
      </c>
      <c r="AR1551" t="s">
        <v>23</v>
      </c>
      <c r="AS1551">
        <v>-9.7300884960000005</v>
      </c>
      <c r="AT1551">
        <v>-9.9521531099999994</v>
      </c>
      <c r="AU1551">
        <v>-3.867816092</v>
      </c>
      <c r="AV1551">
        <v>-2.3657718120000002</v>
      </c>
      <c r="AW1551">
        <v>-10.5</v>
      </c>
      <c r="AX1551">
        <v>-12.6199262</v>
      </c>
      <c r="AY1551">
        <v>-4.1961538459999996</v>
      </c>
      <c r="AZ1551">
        <v>-16.496402880000002</v>
      </c>
      <c r="BA1551">
        <v>9.1252955080000007</v>
      </c>
    </row>
    <row r="1552" spans="1:53" ht="14.4" hidden="1">
      <c r="A1552" t="s">
        <v>3107</v>
      </c>
      <c r="B1552" t="s">
        <v>3108</v>
      </c>
      <c r="C1552">
        <v>25302010</v>
      </c>
      <c r="D1552">
        <v>8200</v>
      </c>
      <c r="E1552">
        <v>2.2952359800000002</v>
      </c>
      <c r="F1552">
        <v>253020</v>
      </c>
      <c r="G1552">
        <v>25</v>
      </c>
      <c r="H1552">
        <v>25302010</v>
      </c>
      <c r="I1552">
        <v>9.6999999999999993</v>
      </c>
      <c r="J1552">
        <v>8.8800000000000008</v>
      </c>
      <c r="K1552">
        <v>5.76</v>
      </c>
      <c r="L1552">
        <v>1.55</v>
      </c>
      <c r="M1552">
        <v>4.3499999999999996</v>
      </c>
      <c r="N1552">
        <v>3.73</v>
      </c>
      <c r="O1552">
        <v>3.21</v>
      </c>
      <c r="P1552">
        <v>1.84</v>
      </c>
      <c r="Q1552">
        <v>-1.03</v>
      </c>
      <c r="R1552">
        <v>3.67</v>
      </c>
      <c r="S1552">
        <v>3.77</v>
      </c>
      <c r="T1552">
        <v>2.2799999999999998</v>
      </c>
      <c r="U1552">
        <v>1.94</v>
      </c>
      <c r="V1552">
        <v>2.91</v>
      </c>
      <c r="W1552">
        <v>4.67</v>
      </c>
      <c r="X1552">
        <v>152.22</v>
      </c>
      <c r="Y1552">
        <v>97.19</v>
      </c>
      <c r="Z1552">
        <v>56.17</v>
      </c>
      <c r="AA1552">
        <v>34.47</v>
      </c>
      <c r="AB1552">
        <v>74.28</v>
      </c>
      <c r="AC1552">
        <v>60.12</v>
      </c>
      <c r="AD1552">
        <v>80.63</v>
      </c>
      <c r="AE1552">
        <v>89.58</v>
      </c>
      <c r="AF1552">
        <v>113.42</v>
      </c>
      <c r="AG1552">
        <v>158.90</v>
      </c>
      <c r="AH1552">
        <v>95.33</v>
      </c>
      <c r="AI1552">
        <v>57.84</v>
      </c>
      <c r="AJ1552">
        <v>78.319999999999993</v>
      </c>
      <c r="AK1552">
        <v>92.37</v>
      </c>
      <c r="AL1552">
        <v>93.42</v>
      </c>
      <c r="AM1552">
        <v>15.69278351</v>
      </c>
      <c r="AN1552">
        <v>10.944819819999999</v>
      </c>
      <c r="AO1552">
        <v>9.7517361109999996</v>
      </c>
      <c r="AP1552">
        <v>22.238709679999999</v>
      </c>
      <c r="AQ1552">
        <v>17.075862069999999</v>
      </c>
      <c r="AR1552">
        <v>16.117962469999998</v>
      </c>
      <c r="AS1552">
        <v>25.11838006</v>
      </c>
      <c r="AT1552">
        <v>48.684782609999999</v>
      </c>
      <c r="AU1552">
        <v>-110.1165049</v>
      </c>
      <c r="AV1552">
        <v>43.297002720000002</v>
      </c>
      <c r="AW1552">
        <v>25.286472150000002</v>
      </c>
      <c r="AX1552">
        <v>25.368421049999998</v>
      </c>
      <c r="AY1552">
        <v>40.37113402</v>
      </c>
      <c r="AZ1552">
        <v>31.742268039999999</v>
      </c>
      <c r="BA1552">
        <v>20.004282660000001</v>
      </c>
    </row>
    <row r="1553" spans="1:53" ht="14.4" hidden="1">
      <c r="A1553" t="s">
        <v>3109</v>
      </c>
      <c r="B1553" t="s">
        <v>3110</v>
      </c>
      <c r="C1553">
        <v>30201010</v>
      </c>
      <c r="D1553">
        <v>2082</v>
      </c>
      <c r="E1553">
        <v>2.2888033499999998</v>
      </c>
      <c r="F1553">
        <v>302010</v>
      </c>
      <c r="G1553">
        <v>30</v>
      </c>
      <c r="H1553">
        <v>30201010</v>
      </c>
      <c r="I1553">
        <v>1.47</v>
      </c>
      <c r="J1553">
        <v>1.49</v>
      </c>
      <c r="K1553">
        <v>1.64</v>
      </c>
      <c r="L1553">
        <v>0.31</v>
      </c>
      <c r="M1553">
        <v>0.28999999999999998</v>
      </c>
      <c r="N1553">
        <v>0.20</v>
      </c>
      <c r="O1553">
        <v>0.24</v>
      </c>
      <c r="P1553">
        <v>0.14000000000000001</v>
      </c>
      <c r="Q1553">
        <v>0.18</v>
      </c>
      <c r="R1553">
        <v>0.18</v>
      </c>
      <c r="S1553">
        <v>0.14000000000000001</v>
      </c>
      <c r="T1553">
        <v>0.14000000000000001</v>
      </c>
      <c r="U1553">
        <v>0.17</v>
      </c>
      <c r="V1553">
        <v>0.19</v>
      </c>
      <c r="W1553">
        <v>0.15</v>
      </c>
      <c r="X1553">
        <v>26.21</v>
      </c>
      <c r="Y1553">
        <v>28.87</v>
      </c>
      <c r="Z1553">
        <v>41.68</v>
      </c>
      <c r="AA1553">
        <v>7.35</v>
      </c>
      <c r="AB1553">
        <v>6.22</v>
      </c>
      <c r="AC1553">
        <v>4.46</v>
      </c>
      <c r="AD1553">
        <v>4.91</v>
      </c>
      <c r="AE1553">
        <v>6.46</v>
      </c>
      <c r="AF1553">
        <v>3.92</v>
      </c>
      <c r="AG1553">
        <v>4.66</v>
      </c>
      <c r="AH1553">
        <v>3.06</v>
      </c>
      <c r="AI1553">
        <v>2.80</v>
      </c>
      <c r="AJ1553">
        <v>2.72</v>
      </c>
      <c r="AK1553">
        <v>2.80</v>
      </c>
      <c r="AL1553">
        <v>1.85</v>
      </c>
      <c r="AM1553">
        <v>17.829931970000001</v>
      </c>
      <c r="AN1553">
        <v>19.37583893</v>
      </c>
      <c r="AO1553">
        <v>25.414634150000001</v>
      </c>
      <c r="AP1553">
        <v>23.709677419999998</v>
      </c>
      <c r="AQ1553">
        <v>21.448275859999999</v>
      </c>
      <c r="AR1553">
        <v>22.30</v>
      </c>
      <c r="AS1553">
        <v>20.458333329999999</v>
      </c>
      <c r="AT1553">
        <v>46.142857139999997</v>
      </c>
      <c r="AU1553">
        <v>21.777777780000001</v>
      </c>
      <c r="AV1553">
        <v>25.88888889</v>
      </c>
      <c r="AW1553">
        <v>21.85714286</v>
      </c>
      <c r="AX1553">
        <v>20</v>
      </c>
      <c r="AY1553">
        <v>16</v>
      </c>
      <c r="AZ1553">
        <v>14.73684211</v>
      </c>
      <c r="BA1553">
        <v>12.33333333</v>
      </c>
    </row>
    <row r="1554" spans="1:53" ht="14.4" hidden="1">
      <c r="A1554" t="s">
        <v>3111</v>
      </c>
      <c r="B1554" t="s">
        <v>3112</v>
      </c>
      <c r="C1554">
        <v>15104030</v>
      </c>
      <c r="D1554">
        <v>1040</v>
      </c>
      <c r="E1554">
        <v>2.2860879199999999</v>
      </c>
      <c r="F1554">
        <v>151040</v>
      </c>
      <c r="G1554">
        <v>15</v>
      </c>
      <c r="H1554">
        <v>15104030</v>
      </c>
      <c r="I1554" t="e">
        <v>#N/A</v>
      </c>
      <c r="J1554" t="e">
        <v>#N/A</v>
      </c>
      <c r="K1554" t="e">
        <v>#N/A</v>
      </c>
      <c r="L1554">
        <v>-0.09</v>
      </c>
      <c r="M1554">
        <v>-0.05</v>
      </c>
      <c r="N1554">
        <v>-0.08</v>
      </c>
      <c r="O1554">
        <v>-0.09</v>
      </c>
      <c r="P1554">
        <v>-0.11</v>
      </c>
      <c r="Q1554">
        <v>-0.11</v>
      </c>
      <c r="R1554">
        <v>-0.16</v>
      </c>
      <c r="S1554">
        <v>0.10</v>
      </c>
      <c r="T1554">
        <v>1.69</v>
      </c>
      <c r="U1554">
        <v>-0.35</v>
      </c>
      <c r="V1554">
        <v>0.09</v>
      </c>
      <c r="W1554">
        <v>0.75</v>
      </c>
      <c r="X1554" t="e">
        <v>#N/A</v>
      </c>
      <c r="Y1554" t="e">
        <v>#N/A</v>
      </c>
      <c r="Z1554" t="e">
        <v>#N/A</v>
      </c>
      <c r="AA1554">
        <v>0.5887</v>
      </c>
      <c r="AB1554" t="e">
        <v>#N/A</v>
      </c>
      <c r="AC1554">
        <v>0.10970000000000001</v>
      </c>
      <c r="AD1554">
        <v>1.37</v>
      </c>
      <c r="AE1554">
        <v>0.90</v>
      </c>
      <c r="AF1554">
        <v>0.746</v>
      </c>
      <c r="AG1554">
        <v>7.70</v>
      </c>
      <c r="AH1554">
        <v>10.34</v>
      </c>
      <c r="AI1554">
        <v>6.76</v>
      </c>
      <c r="AJ1554">
        <v>3.28</v>
      </c>
      <c r="AK1554">
        <v>4.8899999999999997</v>
      </c>
      <c r="AL1554">
        <v>5.0199999999999996</v>
      </c>
      <c r="AM1554" t="s">
        <v>23</v>
      </c>
      <c r="AN1554" t="s">
        <v>23</v>
      </c>
      <c r="AO1554" t="s">
        <v>23</v>
      </c>
      <c r="AP1554">
        <v>-6.5411111110000002</v>
      </c>
      <c r="AQ1554" t="s">
        <v>23</v>
      </c>
      <c r="AR1554">
        <v>-1.37125</v>
      </c>
      <c r="AS1554">
        <v>-15.222222220000001</v>
      </c>
      <c r="AT1554">
        <v>-8.1818181820000007</v>
      </c>
      <c r="AU1554">
        <v>-6.7818181820000003</v>
      </c>
      <c r="AV1554">
        <v>-48.125</v>
      </c>
      <c r="AW1554">
        <v>103.40</v>
      </c>
      <c r="AX1554">
        <v>4</v>
      </c>
      <c r="AY1554">
        <v>-9.3714285709999992</v>
      </c>
      <c r="AZ1554">
        <v>54.333333330000002</v>
      </c>
      <c r="BA1554">
        <v>6.693333333</v>
      </c>
    </row>
    <row r="1555" spans="1:53" ht="14.4" hidden="1">
      <c r="A1555" t="s">
        <v>3113</v>
      </c>
      <c r="B1555" t="s">
        <v>3114</v>
      </c>
      <c r="C1555">
        <v>35203010</v>
      </c>
      <c r="D1555">
        <v>8731</v>
      </c>
      <c r="E1555">
        <v>2.2846000000000002</v>
      </c>
      <c r="F1555">
        <v>352030</v>
      </c>
      <c r="G1555">
        <v>35</v>
      </c>
      <c r="H1555">
        <v>35203010</v>
      </c>
      <c r="I1555">
        <v>0.92</v>
      </c>
      <c r="J1555">
        <v>1.97</v>
      </c>
      <c r="K1555">
        <v>2.08</v>
      </c>
      <c r="L1555">
        <v>-0.03</v>
      </c>
      <c r="M1555">
        <v>0.46</v>
      </c>
      <c r="N1555">
        <v>0.21</v>
      </c>
      <c r="O1555">
        <v>-1.01</v>
      </c>
      <c r="P1555">
        <v>0.89</v>
      </c>
      <c r="Q1555">
        <v>1.64</v>
      </c>
      <c r="R1555">
        <v>6.05</v>
      </c>
      <c r="S1555">
        <v>0.88</v>
      </c>
      <c r="T1555">
        <v>1.49</v>
      </c>
      <c r="U1555">
        <v>28.48</v>
      </c>
      <c r="V1555">
        <v>-0.22</v>
      </c>
      <c r="W1555">
        <v>-3.09</v>
      </c>
      <c r="X1555">
        <v>9.07</v>
      </c>
      <c r="Y1555">
        <v>10.27</v>
      </c>
      <c r="Z1555">
        <v>8.0500000000000007</v>
      </c>
      <c r="AA1555">
        <v>10.49</v>
      </c>
      <c r="AB1555">
        <v>12.75</v>
      </c>
      <c r="AC1555">
        <v>10.68</v>
      </c>
      <c r="AD1555">
        <v>17.07</v>
      </c>
      <c r="AE1555">
        <v>23.85</v>
      </c>
      <c r="AF1555">
        <v>26.18</v>
      </c>
      <c r="AG1555">
        <v>41.96</v>
      </c>
      <c r="AH1555">
        <v>67.849999999999994</v>
      </c>
      <c r="AI1555">
        <v>103.11</v>
      </c>
      <c r="AJ1555">
        <v>58.22</v>
      </c>
      <c r="AK1555">
        <v>65.14</v>
      </c>
      <c r="AL1555">
        <v>50</v>
      </c>
      <c r="AM1555">
        <v>9.8586956519999998</v>
      </c>
      <c r="AN1555">
        <v>5.2131979700000004</v>
      </c>
      <c r="AO1555">
        <v>3.870192308</v>
      </c>
      <c r="AP1555">
        <v>-349.66666670000001</v>
      </c>
      <c r="AQ1555">
        <v>27.717391299999999</v>
      </c>
      <c r="AR1555">
        <v>50.857142860000003</v>
      </c>
      <c r="AS1555">
        <v>-16.900990100000001</v>
      </c>
      <c r="AT1555">
        <v>26.797752809999999</v>
      </c>
      <c r="AU1555">
        <v>15.963414630000001</v>
      </c>
      <c r="AV1555">
        <v>6.9355371899999998</v>
      </c>
      <c r="AW1555">
        <v>77.102272729999996</v>
      </c>
      <c r="AX1555">
        <v>69.201342280000006</v>
      </c>
      <c r="AY1555">
        <v>2.0442415729999999</v>
      </c>
      <c r="AZ1555">
        <v>-296.09090909999998</v>
      </c>
      <c r="BA1555">
        <v>-16.181229770000002</v>
      </c>
    </row>
    <row r="1556" spans="1:53" ht="14.4" hidden="1">
      <c r="A1556" t="s">
        <v>3115</v>
      </c>
      <c r="B1556" t="s">
        <v>3116</v>
      </c>
      <c r="C1556">
        <v>15104030</v>
      </c>
      <c r="D1556">
        <v>1040</v>
      </c>
      <c r="E1556">
        <v>2.2840818000000001</v>
      </c>
      <c r="F1556">
        <v>151040</v>
      </c>
      <c r="G1556">
        <v>15</v>
      </c>
      <c r="H1556">
        <v>15104030</v>
      </c>
      <c r="I1556">
        <v>-1.05</v>
      </c>
      <c r="J1556">
        <v>1.04</v>
      </c>
      <c r="K1556">
        <v>0.54</v>
      </c>
      <c r="L1556">
        <v>-6.65</v>
      </c>
      <c r="M1556">
        <v>-11.28</v>
      </c>
      <c r="N1556">
        <v>-2.83</v>
      </c>
      <c r="O1556">
        <v>0.34</v>
      </c>
      <c r="P1556">
        <v>-0.01</v>
      </c>
      <c r="Q1556">
        <v>-0.26</v>
      </c>
      <c r="R1556">
        <v>-1.56</v>
      </c>
      <c r="S1556">
        <v>0.11</v>
      </c>
      <c r="T1556">
        <v>-0.13</v>
      </c>
      <c r="U1556">
        <v>-0.28000000000000003</v>
      </c>
      <c r="V1556">
        <v>-0.30</v>
      </c>
      <c r="W1556">
        <v>0.15</v>
      </c>
      <c r="X1556">
        <v>27.32</v>
      </c>
      <c r="Y1556">
        <v>24.14</v>
      </c>
      <c r="Z1556">
        <v>24.60</v>
      </c>
      <c r="AA1556">
        <v>10.85</v>
      </c>
      <c r="AB1556">
        <v>5.1100000000000003</v>
      </c>
      <c r="AC1556">
        <v>2.48</v>
      </c>
      <c r="AD1556">
        <v>9.09</v>
      </c>
      <c r="AE1556">
        <v>7.5</v>
      </c>
      <c r="AF1556">
        <v>4.47</v>
      </c>
      <c r="AG1556">
        <v>8.08</v>
      </c>
      <c r="AH1556">
        <v>10.35</v>
      </c>
      <c r="AI1556">
        <v>5.04</v>
      </c>
      <c r="AJ1556">
        <v>3.36</v>
      </c>
      <c r="AK1556">
        <v>3.26</v>
      </c>
      <c r="AL1556">
        <v>5.72</v>
      </c>
      <c r="AM1556">
        <v>-26.019047619999998</v>
      </c>
      <c r="AN1556">
        <v>23.21153846</v>
      </c>
      <c r="AO1556">
        <v>45.555555560000002</v>
      </c>
      <c r="AP1556">
        <v>-1.6315789469999999</v>
      </c>
      <c r="AQ1556">
        <v>-0.45301418399999999</v>
      </c>
      <c r="AR1556">
        <v>-0.87632508799999997</v>
      </c>
      <c r="AS1556">
        <v>26.735294119999999</v>
      </c>
      <c r="AT1556">
        <v>-750</v>
      </c>
      <c r="AU1556">
        <v>-17.19230769</v>
      </c>
      <c r="AV1556">
        <v>-5.1794871789999997</v>
      </c>
      <c r="AW1556">
        <v>94.090909089999997</v>
      </c>
      <c r="AX1556">
        <v>-38.76923077</v>
      </c>
      <c r="AY1556">
        <v>-12</v>
      </c>
      <c r="AZ1556">
        <v>-10.866666670000001</v>
      </c>
      <c r="BA1556">
        <v>38.133333329999999</v>
      </c>
    </row>
    <row r="1557" spans="1:53" ht="14.4" hidden="1">
      <c r="A1557" t="s">
        <v>3117</v>
      </c>
      <c r="B1557" t="s">
        <v>3118</v>
      </c>
      <c r="C1557">
        <v>35102015</v>
      </c>
      <c r="D1557">
        <v>8082</v>
      </c>
      <c r="E1557">
        <v>2.2729715499999998</v>
      </c>
      <c r="F1557">
        <v>351020</v>
      </c>
      <c r="G1557">
        <v>35</v>
      </c>
      <c r="H1557">
        <v>35102015</v>
      </c>
      <c r="I1557">
        <v>0.56999999999999995</v>
      </c>
      <c r="J1557">
        <v>-0.18</v>
      </c>
      <c r="K1557">
        <v>0.71</v>
      </c>
      <c r="L1557">
        <v>1.73</v>
      </c>
      <c r="M1557">
        <v>1.1000000000000001</v>
      </c>
      <c r="N1557">
        <v>1.04</v>
      </c>
      <c r="O1557">
        <v>1.06</v>
      </c>
      <c r="P1557">
        <v>1.17</v>
      </c>
      <c r="Q1557">
        <v>1.41</v>
      </c>
      <c r="R1557">
        <v>1.77</v>
      </c>
      <c r="S1557">
        <v>2.08</v>
      </c>
      <c r="T1557">
        <v>2.81</v>
      </c>
      <c r="U1557">
        <v>2.84</v>
      </c>
      <c r="V1557">
        <v>3.83</v>
      </c>
      <c r="W1557">
        <v>4.2300000000000004</v>
      </c>
      <c r="X1557">
        <v>4.0999999999999996</v>
      </c>
      <c r="Y1557">
        <v>3.57</v>
      </c>
      <c r="Z1557">
        <v>7.1479999999999997</v>
      </c>
      <c r="AA1557">
        <v>22.45</v>
      </c>
      <c r="AB1557">
        <v>24.27</v>
      </c>
      <c r="AC1557">
        <v>23.28</v>
      </c>
      <c r="AD1557">
        <v>35.049999999999997</v>
      </c>
      <c r="AE1557">
        <v>34.799999999999997</v>
      </c>
      <c r="AF1557">
        <v>67.88</v>
      </c>
      <c r="AG1557">
        <v>97.22</v>
      </c>
      <c r="AH1557">
        <v>117.09</v>
      </c>
      <c r="AI1557">
        <v>93.51</v>
      </c>
      <c r="AJ1557">
        <v>99.49</v>
      </c>
      <c r="AK1557">
        <v>92.85</v>
      </c>
      <c r="AL1557">
        <v>125.35</v>
      </c>
      <c r="AM1557">
        <v>7.1929824560000002</v>
      </c>
      <c r="AN1557">
        <v>-19.833333329999999</v>
      </c>
      <c r="AO1557">
        <v>10.067605629999999</v>
      </c>
      <c r="AP1557">
        <v>12.97687861</v>
      </c>
      <c r="AQ1557">
        <v>22.06363636</v>
      </c>
      <c r="AR1557">
        <v>22.38461538</v>
      </c>
      <c r="AS1557">
        <v>33.066037739999999</v>
      </c>
      <c r="AT1557">
        <v>29.743589740000001</v>
      </c>
      <c r="AU1557">
        <v>48.141843969999996</v>
      </c>
      <c r="AV1557">
        <v>54.926553669999997</v>
      </c>
      <c r="AW1557">
        <v>56.29326923</v>
      </c>
      <c r="AX1557">
        <v>33.277580069999999</v>
      </c>
      <c r="AY1557">
        <v>35.031690140000002</v>
      </c>
      <c r="AZ1557">
        <v>24.242819839999999</v>
      </c>
      <c r="BA1557">
        <v>29.633569739999999</v>
      </c>
    </row>
    <row r="1558" spans="1:53" ht="14.4" hidden="1">
      <c r="A1558" t="s">
        <v>3119</v>
      </c>
      <c r="B1558" t="s">
        <v>3120</v>
      </c>
      <c r="C1558">
        <v>40101015</v>
      </c>
      <c r="D1558">
        <v>6020</v>
      </c>
      <c r="E1558">
        <v>2.2724845</v>
      </c>
      <c r="F1558">
        <v>401010</v>
      </c>
      <c r="G1558">
        <v>40</v>
      </c>
      <c r="H1558">
        <v>40101015</v>
      </c>
      <c r="I1558">
        <v>1.38</v>
      </c>
      <c r="J1558">
        <v>1.02</v>
      </c>
      <c r="K1558">
        <v>1.06</v>
      </c>
      <c r="L1558">
        <v>1.22</v>
      </c>
      <c r="M1558">
        <v>1.88</v>
      </c>
      <c r="N1558">
        <v>1.88</v>
      </c>
      <c r="O1558">
        <v>2.17</v>
      </c>
      <c r="P1558">
        <v>1.96</v>
      </c>
      <c r="Q1558">
        <v>2.79</v>
      </c>
      <c r="R1558">
        <v>2.88</v>
      </c>
      <c r="S1558">
        <v>1.48</v>
      </c>
      <c r="T1558">
        <v>3.12</v>
      </c>
      <c r="U1558">
        <v>2.95</v>
      </c>
      <c r="V1558">
        <v>2.56</v>
      </c>
      <c r="W1558">
        <v>3.27</v>
      </c>
      <c r="X1558">
        <v>16.91</v>
      </c>
      <c r="Y1558">
        <v>15</v>
      </c>
      <c r="Z1558">
        <v>19.14</v>
      </c>
      <c r="AA1558">
        <v>31.46</v>
      </c>
      <c r="AB1558">
        <v>28.93</v>
      </c>
      <c r="AC1558">
        <v>34.409999999999997</v>
      </c>
      <c r="AD1558">
        <v>42.22</v>
      </c>
      <c r="AE1558">
        <v>40.89</v>
      </c>
      <c r="AF1558">
        <v>30.18</v>
      </c>
      <c r="AG1558">
        <v>35.42</v>
      </c>
      <c r="AH1558">
        <v>33.68</v>
      </c>
      <c r="AI1558">
        <v>37.950000000000003</v>
      </c>
      <c r="AJ1558">
        <v>37.590000000000003</v>
      </c>
      <c r="AK1558">
        <v>33.68</v>
      </c>
      <c r="AL1558">
        <v>35.75</v>
      </c>
      <c r="AM1558">
        <v>12.253623190000001</v>
      </c>
      <c r="AN1558">
        <v>14.70588235</v>
      </c>
      <c r="AO1558">
        <v>18.056603769999999</v>
      </c>
      <c r="AP1558">
        <v>25.786885250000001</v>
      </c>
      <c r="AQ1558">
        <v>15.388297870000001</v>
      </c>
      <c r="AR1558">
        <v>18.30319149</v>
      </c>
      <c r="AS1558">
        <v>19.456221200000002</v>
      </c>
      <c r="AT1558">
        <v>20.8622449</v>
      </c>
      <c r="AU1558">
        <v>10.8172043</v>
      </c>
      <c r="AV1558">
        <v>12.29861111</v>
      </c>
      <c r="AW1558">
        <v>22.756756759999998</v>
      </c>
      <c r="AX1558">
        <v>12.16346154</v>
      </c>
      <c r="AY1558">
        <v>12.74237288</v>
      </c>
      <c r="AZ1558">
        <v>13.15625</v>
      </c>
      <c r="BA1558">
        <v>10.932721709999999</v>
      </c>
    </row>
    <row r="1559" spans="1:53" ht="14.4" hidden="1">
      <c r="A1559" t="s">
        <v>3121</v>
      </c>
      <c r="B1559" t="s">
        <v>3122</v>
      </c>
      <c r="C1559">
        <v>45301010</v>
      </c>
      <c r="D1559">
        <v>3559</v>
      </c>
      <c r="E1559">
        <v>2.2711942199999999</v>
      </c>
      <c r="F1559">
        <v>453010</v>
      </c>
      <c r="G1559">
        <v>45</v>
      </c>
      <c r="H1559">
        <v>45301010</v>
      </c>
      <c r="I1559">
        <v>-0.17</v>
      </c>
      <c r="J1559">
        <v>0.05</v>
      </c>
      <c r="K1559">
        <v>-0.32</v>
      </c>
      <c r="L1559">
        <v>-0.16</v>
      </c>
      <c r="M1559">
        <v>-0.10</v>
      </c>
      <c r="N1559">
        <v>0.12</v>
      </c>
      <c r="O1559">
        <v>0.36</v>
      </c>
      <c r="P1559">
        <v>3.80</v>
      </c>
      <c r="Q1559">
        <v>1.35</v>
      </c>
      <c r="R1559">
        <v>0.5</v>
      </c>
      <c r="S1559">
        <v>1.46</v>
      </c>
      <c r="T1559">
        <v>2.88</v>
      </c>
      <c r="U1559">
        <v>5.46</v>
      </c>
      <c r="V1559">
        <v>7.43</v>
      </c>
      <c r="W1559">
        <v>6.15</v>
      </c>
      <c r="X1559">
        <v>3.46</v>
      </c>
      <c r="Y1559">
        <v>1.33</v>
      </c>
      <c r="Z1559">
        <v>1.38</v>
      </c>
      <c r="AA1559">
        <v>2.44</v>
      </c>
      <c r="AB1559">
        <v>2.56</v>
      </c>
      <c r="AC1559">
        <v>2.59</v>
      </c>
      <c r="AD1559">
        <v>14.55</v>
      </c>
      <c r="AE1559">
        <v>28.70</v>
      </c>
      <c r="AF1559">
        <v>17.80</v>
      </c>
      <c r="AG1559">
        <v>24.095</v>
      </c>
      <c r="AH1559">
        <v>29.12</v>
      </c>
      <c r="AI1559">
        <v>74.56</v>
      </c>
      <c r="AJ1559">
        <v>79.36</v>
      </c>
      <c r="AK1559">
        <v>129.69</v>
      </c>
      <c r="AL1559">
        <v>69.87</v>
      </c>
      <c r="AM1559">
        <v>-20.352941179999998</v>
      </c>
      <c r="AN1559">
        <v>26.60</v>
      </c>
      <c r="AO1559">
        <v>-4.3125</v>
      </c>
      <c r="AP1559">
        <v>-15.25</v>
      </c>
      <c r="AQ1559">
        <v>-25.60</v>
      </c>
      <c r="AR1559">
        <v>21.583333329999999</v>
      </c>
      <c r="AS1559">
        <v>40.416666669999998</v>
      </c>
      <c r="AT1559">
        <v>7.5526315789999998</v>
      </c>
      <c r="AU1559">
        <v>13.18518519</v>
      </c>
      <c r="AV1559">
        <v>48.19</v>
      </c>
      <c r="AW1559">
        <v>19.945205479999998</v>
      </c>
      <c r="AX1559">
        <v>25.88888889</v>
      </c>
      <c r="AY1559">
        <v>14.53479853</v>
      </c>
      <c r="AZ1559">
        <v>17.454912520000001</v>
      </c>
      <c r="BA1559">
        <v>11.360975610000001</v>
      </c>
    </row>
    <row r="1560" spans="1:53" ht="14.4" hidden="1">
      <c r="A1560" t="s">
        <v>3123</v>
      </c>
      <c r="B1560" t="s">
        <v>3124</v>
      </c>
      <c r="C1560">
        <v>20106020</v>
      </c>
      <c r="D1560">
        <v>3670</v>
      </c>
      <c r="E1560">
        <v>2.259213301</v>
      </c>
      <c r="F1560">
        <v>201060</v>
      </c>
      <c r="G1560">
        <v>20</v>
      </c>
      <c r="H1560">
        <v>20106020</v>
      </c>
      <c r="I1560">
        <v>2.2599999999999998</v>
      </c>
      <c r="J1560">
        <v>2.77</v>
      </c>
      <c r="K1560">
        <v>2.42</v>
      </c>
      <c r="L1560">
        <v>3.51</v>
      </c>
      <c r="M1560">
        <v>3.35</v>
      </c>
      <c r="N1560">
        <v>4.2699999999999996</v>
      </c>
      <c r="O1560">
        <v>4.08</v>
      </c>
      <c r="P1560">
        <v>3.65</v>
      </c>
      <c r="Q1560">
        <v>2.86</v>
      </c>
      <c r="R1560">
        <v>5.38</v>
      </c>
      <c r="S1560">
        <v>1.63</v>
      </c>
      <c r="T1560">
        <v>2.97</v>
      </c>
      <c r="U1560">
        <v>5.0599999999999996</v>
      </c>
      <c r="V1560">
        <v>11.58</v>
      </c>
      <c r="W1560">
        <v>6.14</v>
      </c>
      <c r="X1560">
        <v>29.91</v>
      </c>
      <c r="Y1560">
        <v>34.17</v>
      </c>
      <c r="Z1560">
        <v>51.29</v>
      </c>
      <c r="AA1560">
        <v>62.88</v>
      </c>
      <c r="AB1560">
        <v>77.260000000000005</v>
      </c>
      <c r="AC1560">
        <v>83.15</v>
      </c>
      <c r="AD1560">
        <v>87.85</v>
      </c>
      <c r="AE1560">
        <v>101.85</v>
      </c>
      <c r="AF1560">
        <v>67.180000000000007</v>
      </c>
      <c r="AG1560">
        <v>79.349999999999994</v>
      </c>
      <c r="AH1560">
        <v>77.52</v>
      </c>
      <c r="AI1560">
        <v>110.66</v>
      </c>
      <c r="AJ1560">
        <v>102.41</v>
      </c>
      <c r="AK1560">
        <v>158.38</v>
      </c>
      <c r="AL1560">
        <v>186.99</v>
      </c>
      <c r="AM1560">
        <v>13.234513270000001</v>
      </c>
      <c r="AN1560">
        <v>12.33574007</v>
      </c>
      <c r="AO1560">
        <v>21.194214880000001</v>
      </c>
      <c r="AP1560">
        <v>17.914529909999999</v>
      </c>
      <c r="AQ1560">
        <v>23.06268657</v>
      </c>
      <c r="AR1560">
        <v>19.473067919999998</v>
      </c>
      <c r="AS1560">
        <v>21.531862749999998</v>
      </c>
      <c r="AT1560">
        <v>27.904109590000001</v>
      </c>
      <c r="AU1560">
        <v>23.489510490000001</v>
      </c>
      <c r="AV1560">
        <v>14.74907063</v>
      </c>
      <c r="AW1560">
        <v>47.558282210000002</v>
      </c>
      <c r="AX1560">
        <v>37.25925926</v>
      </c>
      <c r="AY1560">
        <v>20.239130429999999</v>
      </c>
      <c r="AZ1560">
        <v>13.677029360000001</v>
      </c>
      <c r="BA1560">
        <v>30.45439739</v>
      </c>
    </row>
    <row r="1561" spans="1:53" ht="14.4" hidden="1">
      <c r="A1561" t="s">
        <v>3125</v>
      </c>
      <c r="B1561" t="s">
        <v>3126</v>
      </c>
      <c r="C1561">
        <v>50101010</v>
      </c>
      <c r="D1561">
        <v>4841</v>
      </c>
      <c r="E1561">
        <v>2.2559277600000001</v>
      </c>
      <c r="F1561">
        <v>501010</v>
      </c>
      <c r="G1561">
        <v>50</v>
      </c>
      <c r="H1561">
        <v>50101010</v>
      </c>
      <c r="I1561">
        <v>1.54</v>
      </c>
      <c r="J1561">
        <v>-2.93</v>
      </c>
      <c r="K1561">
        <v>1.21</v>
      </c>
      <c r="L1561">
        <v>-2.87</v>
      </c>
      <c r="M1561">
        <v>-0.87</v>
      </c>
      <c r="N1561">
        <v>-1.38</v>
      </c>
      <c r="O1561">
        <v>2.16</v>
      </c>
      <c r="P1561">
        <v>-3.28</v>
      </c>
      <c r="Q1561">
        <v>0.93</v>
      </c>
      <c r="R1561">
        <v>16.32</v>
      </c>
      <c r="S1561">
        <v>-2.70</v>
      </c>
      <c r="T1561">
        <v>23.59</v>
      </c>
      <c r="U1561">
        <v>2.96</v>
      </c>
      <c r="V1561">
        <v>-9.52</v>
      </c>
      <c r="W1561">
        <v>4.2300000000000004</v>
      </c>
      <c r="X1561">
        <v>33.89</v>
      </c>
      <c r="Y1561">
        <v>39.520000000000003</v>
      </c>
      <c r="Z1561">
        <v>58.75</v>
      </c>
      <c r="AA1561">
        <v>84.32</v>
      </c>
      <c r="AB1561">
        <v>48.31</v>
      </c>
      <c r="AC1561">
        <v>40.770000000000003</v>
      </c>
      <c r="AD1561">
        <v>29.70</v>
      </c>
      <c r="AE1561">
        <v>33.840000000000003</v>
      </c>
      <c r="AF1561">
        <v>20.64</v>
      </c>
      <c r="AG1561">
        <v>21.795</v>
      </c>
      <c r="AH1561">
        <v>23.65</v>
      </c>
      <c r="AI1561">
        <v>28.09</v>
      </c>
      <c r="AJ1561">
        <v>19.43</v>
      </c>
      <c r="AK1561">
        <v>18.64</v>
      </c>
      <c r="AL1561">
        <v>13.14</v>
      </c>
      <c r="AM1561">
        <v>22.006493509999999</v>
      </c>
      <c r="AN1561">
        <v>-13.488054610000001</v>
      </c>
      <c r="AO1561">
        <v>48.553719010000002</v>
      </c>
      <c r="AP1561">
        <v>-29.379790939999999</v>
      </c>
      <c r="AQ1561">
        <v>-55.52873563</v>
      </c>
      <c r="AR1561">
        <v>-29.543478260000001</v>
      </c>
      <c r="AS1561">
        <v>13.75</v>
      </c>
      <c r="AT1561">
        <v>-10.31707317</v>
      </c>
      <c r="AU1561">
        <v>22.19354839</v>
      </c>
      <c r="AV1561">
        <v>1.3354779409999999</v>
      </c>
      <c r="AW1561">
        <v>-8.7592592590000002</v>
      </c>
      <c r="AX1561">
        <v>1.1907587959999999</v>
      </c>
      <c r="AY1561">
        <v>6.5641891890000004</v>
      </c>
      <c r="AZ1561">
        <v>-1.957983193</v>
      </c>
      <c r="BA1561">
        <v>3.1063829790000002</v>
      </c>
    </row>
    <row r="1562" spans="1:53" ht="14.4" hidden="1">
      <c r="A1562" t="s">
        <v>3127</v>
      </c>
      <c r="B1562" t="s">
        <v>3128</v>
      </c>
      <c r="C1562">
        <v>35201010</v>
      </c>
      <c r="D1562">
        <v>2836</v>
      </c>
      <c r="E1562">
        <v>2.2541880000000001</v>
      </c>
      <c r="F1562">
        <v>352010</v>
      </c>
      <c r="G1562">
        <v>35</v>
      </c>
      <c r="H1562">
        <v>35201010</v>
      </c>
      <c r="I1562">
        <v>-0.02</v>
      </c>
      <c r="J1562">
        <v>-0.34</v>
      </c>
      <c r="K1562">
        <v>-0.04</v>
      </c>
      <c r="L1562">
        <v>-3.47</v>
      </c>
      <c r="M1562">
        <v>-0.48</v>
      </c>
      <c r="N1562">
        <v>-0.62</v>
      </c>
      <c r="O1562">
        <v>-1.85</v>
      </c>
      <c r="P1562">
        <v>-1.41</v>
      </c>
      <c r="Q1562">
        <v>-1.27</v>
      </c>
      <c r="R1562">
        <v>-1.59</v>
      </c>
      <c r="S1562">
        <v>-1.88</v>
      </c>
      <c r="T1562">
        <v>-2.23</v>
      </c>
      <c r="U1562">
        <v>-2.4900000000000002</v>
      </c>
      <c r="V1562">
        <v>-1.89</v>
      </c>
      <c r="W1562">
        <v>-1.28</v>
      </c>
      <c r="X1562">
        <v>1.25</v>
      </c>
      <c r="Y1562">
        <v>1</v>
      </c>
      <c r="Z1562">
        <v>0.21890000000000001</v>
      </c>
      <c r="AA1562">
        <v>10.5</v>
      </c>
      <c r="AB1562">
        <v>7.87</v>
      </c>
      <c r="AC1562">
        <v>7.72</v>
      </c>
      <c r="AD1562">
        <v>6.95</v>
      </c>
      <c r="AE1562">
        <v>8</v>
      </c>
      <c r="AF1562">
        <v>8.85</v>
      </c>
      <c r="AG1562">
        <v>27.68</v>
      </c>
      <c r="AH1562">
        <v>46.40</v>
      </c>
      <c r="AI1562">
        <v>19.09</v>
      </c>
      <c r="AJ1562">
        <v>6.39</v>
      </c>
      <c r="AK1562">
        <v>8.1300000000000008</v>
      </c>
      <c r="AL1562">
        <v>7.40</v>
      </c>
      <c r="AM1562">
        <v>-62.5</v>
      </c>
      <c r="AN1562">
        <v>-2.9411764709999999</v>
      </c>
      <c r="AO1562">
        <v>-5.4725</v>
      </c>
      <c r="AP1562">
        <v>-3.025936599</v>
      </c>
      <c r="AQ1562">
        <v>-16.395833329999999</v>
      </c>
      <c r="AR1562">
        <v>-12.451612900000001</v>
      </c>
      <c r="AS1562">
        <v>-3.7567567569999998</v>
      </c>
      <c r="AT1562">
        <v>-5.6737588649999999</v>
      </c>
      <c r="AU1562">
        <v>-6.9685039370000004</v>
      </c>
      <c r="AV1562">
        <v>-17.40880503</v>
      </c>
      <c r="AW1562">
        <v>-24.680851059999998</v>
      </c>
      <c r="AX1562">
        <v>-8.5605381170000001</v>
      </c>
      <c r="AY1562">
        <v>-2.5662650600000001</v>
      </c>
      <c r="AZ1562">
        <v>-4.3015873019999997</v>
      </c>
      <c r="BA1562">
        <v>-5.78125</v>
      </c>
    </row>
    <row r="1563" spans="1:53" ht="14.4" hidden="1">
      <c r="A1563" t="s">
        <v>3129</v>
      </c>
      <c r="B1563" t="s">
        <v>3130</v>
      </c>
      <c r="C1563">
        <v>40101015</v>
      </c>
      <c r="D1563">
        <v>6020</v>
      </c>
      <c r="E1563">
        <v>2.25322128</v>
      </c>
      <c r="F1563">
        <v>401010</v>
      </c>
      <c r="G1563">
        <v>40</v>
      </c>
      <c r="H1563">
        <v>40101015</v>
      </c>
      <c r="I1563">
        <v>1.66</v>
      </c>
      <c r="J1563">
        <v>1.71</v>
      </c>
      <c r="K1563">
        <v>1.62</v>
      </c>
      <c r="L1563">
        <v>1.46</v>
      </c>
      <c r="M1563">
        <v>1.69</v>
      </c>
      <c r="N1563">
        <v>1.72</v>
      </c>
      <c r="O1563">
        <v>1.80</v>
      </c>
      <c r="P1563">
        <v>1.87</v>
      </c>
      <c r="Q1563">
        <v>2.56</v>
      </c>
      <c r="R1563">
        <v>2.74</v>
      </c>
      <c r="S1563">
        <v>2.37</v>
      </c>
      <c r="T1563">
        <v>3.54</v>
      </c>
      <c r="U1563">
        <v>3.52</v>
      </c>
      <c r="V1563">
        <v>2.65</v>
      </c>
      <c r="W1563">
        <v>2.97</v>
      </c>
      <c r="X1563">
        <v>24.15</v>
      </c>
      <c r="Y1563">
        <v>22.13</v>
      </c>
      <c r="Z1563">
        <v>20.27</v>
      </c>
      <c r="AA1563">
        <v>25.90</v>
      </c>
      <c r="AB1563">
        <v>26.27</v>
      </c>
      <c r="AC1563">
        <v>27.88</v>
      </c>
      <c r="AD1563">
        <v>41.88</v>
      </c>
      <c r="AE1563">
        <v>36.799999999999997</v>
      </c>
      <c r="AF1563">
        <v>34.590000000000003</v>
      </c>
      <c r="AG1563">
        <v>40.56</v>
      </c>
      <c r="AH1563">
        <v>32.10</v>
      </c>
      <c r="AI1563">
        <v>38.520000000000003</v>
      </c>
      <c r="AJ1563">
        <v>43.42</v>
      </c>
      <c r="AK1563">
        <v>41.91</v>
      </c>
      <c r="AL1563">
        <v>47.76</v>
      </c>
      <c r="AM1563">
        <v>14.54819277</v>
      </c>
      <c r="AN1563">
        <v>12.94152047</v>
      </c>
      <c r="AO1563">
        <v>12.512345679999999</v>
      </c>
      <c r="AP1563">
        <v>17.73972603</v>
      </c>
      <c r="AQ1563">
        <v>15.544378699999999</v>
      </c>
      <c r="AR1563">
        <v>16.20930233</v>
      </c>
      <c r="AS1563">
        <v>23.266666669999999</v>
      </c>
      <c r="AT1563">
        <v>19.679144390000001</v>
      </c>
      <c r="AU1563">
        <v>13.51171875</v>
      </c>
      <c r="AV1563">
        <v>14.802919709999999</v>
      </c>
      <c r="AW1563">
        <v>13.5443038</v>
      </c>
      <c r="AX1563">
        <v>10.88135593</v>
      </c>
      <c r="AY1563">
        <v>12.335227270000001</v>
      </c>
      <c r="AZ1563">
        <v>15.81509434</v>
      </c>
      <c r="BA1563">
        <v>16.080808080000001</v>
      </c>
    </row>
    <row r="1564" spans="1:53" ht="14.4" hidden="1">
      <c r="A1564" t="s">
        <v>3131</v>
      </c>
      <c r="B1564" t="s">
        <v>3132</v>
      </c>
      <c r="C1564">
        <v>20106015</v>
      </c>
      <c r="D1564">
        <v>3523</v>
      </c>
      <c r="E1564">
        <v>2.2420746</v>
      </c>
      <c r="F1564">
        <v>201060</v>
      </c>
      <c r="G1564">
        <v>20</v>
      </c>
      <c r="H1564">
        <v>20106015</v>
      </c>
      <c r="I1564">
        <v>1.78</v>
      </c>
      <c r="J1564">
        <v>2.68</v>
      </c>
      <c r="K1564">
        <v>2.40</v>
      </c>
      <c r="L1564">
        <v>2.96</v>
      </c>
      <c r="M1564">
        <v>3.42</v>
      </c>
      <c r="N1564">
        <v>3.76</v>
      </c>
      <c r="O1564">
        <v>3.46</v>
      </c>
      <c r="P1564">
        <v>3.79</v>
      </c>
      <c r="Q1564">
        <v>6.25</v>
      </c>
      <c r="R1564">
        <v>5.33</v>
      </c>
      <c r="S1564">
        <v>4.78</v>
      </c>
      <c r="T1564">
        <v>6.75</v>
      </c>
      <c r="U1564">
        <v>8.5399999999999991</v>
      </c>
      <c r="V1564">
        <v>11.36</v>
      </c>
      <c r="W1564">
        <v>9.6300000000000008</v>
      </c>
      <c r="X1564">
        <v>27.82</v>
      </c>
      <c r="Y1564">
        <v>26.93</v>
      </c>
      <c r="Z1564">
        <v>32.64</v>
      </c>
      <c r="AA1564">
        <v>60.69</v>
      </c>
      <c r="AB1564">
        <v>48.44</v>
      </c>
      <c r="AC1564">
        <v>52.10</v>
      </c>
      <c r="AD1564">
        <v>76.099999999999994</v>
      </c>
      <c r="AE1564">
        <v>112.87</v>
      </c>
      <c r="AF1564">
        <v>77.319999999999993</v>
      </c>
      <c r="AG1564">
        <v>125.55</v>
      </c>
      <c r="AH1564">
        <v>137.94999999999999</v>
      </c>
      <c r="AI1564">
        <v>147.18</v>
      </c>
      <c r="AJ1564">
        <v>141.60</v>
      </c>
      <c r="AK1564">
        <v>210.19</v>
      </c>
      <c r="AL1564">
        <v>185.91</v>
      </c>
      <c r="AM1564">
        <v>15.629213480000001</v>
      </c>
      <c r="AN1564">
        <v>10.04850746</v>
      </c>
      <c r="AO1564">
        <v>13.60</v>
      </c>
      <c r="AP1564">
        <v>20.503378380000001</v>
      </c>
      <c r="AQ1564">
        <v>14.163742689999999</v>
      </c>
      <c r="AR1564">
        <v>13.856382979999999</v>
      </c>
      <c r="AS1564">
        <v>21.994219650000002</v>
      </c>
      <c r="AT1564">
        <v>29.781002640000001</v>
      </c>
      <c r="AU1564">
        <v>12.3712</v>
      </c>
      <c r="AV1564">
        <v>23.555347090000001</v>
      </c>
      <c r="AW1564">
        <v>28.85983264</v>
      </c>
      <c r="AX1564">
        <v>21.804444440000001</v>
      </c>
      <c r="AY1564">
        <v>16.580796249999999</v>
      </c>
      <c r="AZ1564">
        <v>18.502640849999999</v>
      </c>
      <c r="BA1564">
        <v>19.305295950000001</v>
      </c>
    </row>
    <row r="1565" spans="1:53" ht="14.4" hidden="1">
      <c r="A1565" t="s">
        <v>3133</v>
      </c>
      <c r="B1565" t="s">
        <v>3134</v>
      </c>
      <c r="C1565">
        <v>45201020</v>
      </c>
      <c r="D1565">
        <v>3576</v>
      </c>
      <c r="E1565">
        <v>2.2403113000000001</v>
      </c>
      <c r="F1565">
        <v>452010</v>
      </c>
      <c r="G1565">
        <v>45</v>
      </c>
      <c r="H1565">
        <v>45201020</v>
      </c>
      <c r="I1565">
        <v>-0.28000000000000003</v>
      </c>
      <c r="J1565">
        <v>0.31</v>
      </c>
      <c r="K1565">
        <v>-0.24</v>
      </c>
      <c r="L1565">
        <v>0.24</v>
      </c>
      <c r="M1565">
        <v>-0.08</v>
      </c>
      <c r="N1565">
        <v>-0.38</v>
      </c>
      <c r="O1565">
        <v>-0.42</v>
      </c>
      <c r="P1565">
        <v>0.71</v>
      </c>
      <c r="Q1565">
        <v>-0.20</v>
      </c>
      <c r="R1565">
        <v>0.02</v>
      </c>
      <c r="S1565">
        <v>0.12</v>
      </c>
      <c r="T1565">
        <v>0.20</v>
      </c>
      <c r="U1565">
        <v>0.070000000000000007</v>
      </c>
      <c r="V1565">
        <v>0.11</v>
      </c>
      <c r="W1565">
        <v>-0.12</v>
      </c>
      <c r="X1565">
        <v>14.48</v>
      </c>
      <c r="Y1565">
        <v>10.44</v>
      </c>
      <c r="Z1565">
        <v>13.5</v>
      </c>
      <c r="AA1565">
        <v>12.985</v>
      </c>
      <c r="AB1565">
        <v>13.72</v>
      </c>
      <c r="AC1565">
        <v>6.09</v>
      </c>
      <c r="AD1565">
        <v>8.18</v>
      </c>
      <c r="AE1565">
        <v>8.74</v>
      </c>
      <c r="AF1565">
        <v>10.050000000000001</v>
      </c>
      <c r="AG1565">
        <v>15</v>
      </c>
      <c r="AH1565">
        <v>14.975</v>
      </c>
      <c r="AI1565">
        <v>17.62</v>
      </c>
      <c r="AJ1565">
        <v>10.51</v>
      </c>
      <c r="AK1565">
        <v>10.07</v>
      </c>
      <c r="AL1565">
        <v>10.10</v>
      </c>
      <c r="AM1565">
        <v>-51.714285709999999</v>
      </c>
      <c r="AN1565">
        <v>33.677419350000001</v>
      </c>
      <c r="AO1565">
        <v>-56.25</v>
      </c>
      <c r="AP1565">
        <v>54.104166669999998</v>
      </c>
      <c r="AQ1565">
        <v>-171.5</v>
      </c>
      <c r="AR1565">
        <v>-16.026315790000002</v>
      </c>
      <c r="AS1565">
        <v>-19.47619048</v>
      </c>
      <c r="AT1565">
        <v>12.309859149999999</v>
      </c>
      <c r="AU1565">
        <v>-50.25</v>
      </c>
      <c r="AV1565">
        <v>750</v>
      </c>
      <c r="AW1565">
        <v>124.79166669999999</v>
      </c>
      <c r="AX1565">
        <v>88.10</v>
      </c>
      <c r="AY1565">
        <v>150.14285709999999</v>
      </c>
      <c r="AZ1565">
        <v>91.545454550000002</v>
      </c>
      <c r="BA1565">
        <v>-84.166666669999998</v>
      </c>
    </row>
    <row r="1566" spans="1:53" ht="14.4" hidden="1">
      <c r="A1566" t="s">
        <v>3135</v>
      </c>
      <c r="B1566" t="s">
        <v>3136</v>
      </c>
      <c r="C1566">
        <v>50201010</v>
      </c>
      <c r="D1566">
        <v>7310</v>
      </c>
      <c r="E1566">
        <v>2.2397847999999998</v>
      </c>
      <c r="F1566">
        <v>502010</v>
      </c>
      <c r="G1566">
        <v>50</v>
      </c>
      <c r="H1566">
        <v>50201010</v>
      </c>
      <c r="I1566" t="e">
        <v>#N/A</v>
      </c>
      <c r="J1566" t="e">
        <v>#N/A</v>
      </c>
      <c r="K1566">
        <v>-0.070000000000000007</v>
      </c>
      <c r="L1566">
        <v>-0.28999999999999998</v>
      </c>
      <c r="M1566">
        <v>-0.56999999999999995</v>
      </c>
      <c r="N1566">
        <v>0.01</v>
      </c>
      <c r="O1566">
        <v>-0.39</v>
      </c>
      <c r="P1566">
        <v>-3.17</v>
      </c>
      <c r="Q1566">
        <v>-1.23</v>
      </c>
      <c r="R1566">
        <v>-0.48</v>
      </c>
      <c r="S1566">
        <v>-0.55000000000000004</v>
      </c>
      <c r="T1566">
        <v>0</v>
      </c>
      <c r="U1566">
        <v>-0.98</v>
      </c>
      <c r="V1566">
        <v>-1.17</v>
      </c>
      <c r="W1566">
        <v>0.16</v>
      </c>
      <c r="X1566" t="e">
        <v>#N/A</v>
      </c>
      <c r="Y1566" t="e">
        <v>#N/A</v>
      </c>
      <c r="Z1566" t="e">
        <v>#N/A</v>
      </c>
      <c r="AA1566" t="e">
        <v>#N/A</v>
      </c>
      <c r="AB1566">
        <v>16.14</v>
      </c>
      <c r="AC1566">
        <v>16.45</v>
      </c>
      <c r="AD1566">
        <v>7.42</v>
      </c>
      <c r="AE1566">
        <v>1.87</v>
      </c>
      <c r="AF1566">
        <v>3.73</v>
      </c>
      <c r="AG1566">
        <v>8.16</v>
      </c>
      <c r="AH1566">
        <v>30.71</v>
      </c>
      <c r="AI1566">
        <v>17.5</v>
      </c>
      <c r="AJ1566">
        <v>10.59</v>
      </c>
      <c r="AK1566">
        <v>9.34</v>
      </c>
      <c r="AL1566">
        <v>15.92</v>
      </c>
      <c r="AM1566" t="s">
        <v>23</v>
      </c>
      <c r="AN1566" t="s">
        <v>23</v>
      </c>
      <c r="AO1566" t="s">
        <v>23</v>
      </c>
      <c r="AP1566" t="s">
        <v>23</v>
      </c>
      <c r="AQ1566">
        <v>-28.315789469999999</v>
      </c>
      <c r="AR1566">
        <v>1645</v>
      </c>
      <c r="AS1566">
        <v>-19.025641029999999</v>
      </c>
      <c r="AT1566">
        <v>-0.58990536299999996</v>
      </c>
      <c r="AU1566">
        <v>-3.0325203250000001</v>
      </c>
      <c r="AV1566">
        <v>-17</v>
      </c>
      <c r="AW1566">
        <v>-55.836363640000002</v>
      </c>
      <c r="AX1566" t="s">
        <v>23</v>
      </c>
      <c r="AY1566">
        <v>-10.80612245</v>
      </c>
      <c r="AZ1566">
        <v>-7.9829059830000002</v>
      </c>
      <c r="BA1566">
        <v>99.5</v>
      </c>
    </row>
    <row r="1567" spans="1:53" ht="14.4" hidden="1">
      <c r="A1567" t="s">
        <v>3137</v>
      </c>
      <c r="B1567" t="s">
        <v>3138</v>
      </c>
      <c r="C1567">
        <v>20202020</v>
      </c>
      <c r="D1567">
        <v>8742</v>
      </c>
      <c r="E1567">
        <v>2.2367372300000001</v>
      </c>
      <c r="F1567">
        <v>202020</v>
      </c>
      <c r="G1567">
        <v>20</v>
      </c>
      <c r="H1567">
        <v>20202020</v>
      </c>
      <c r="I1567">
        <v>1.38</v>
      </c>
      <c r="J1567">
        <v>1.75</v>
      </c>
      <c r="K1567">
        <v>1.91</v>
      </c>
      <c r="L1567">
        <v>1.95</v>
      </c>
      <c r="M1567">
        <v>2</v>
      </c>
      <c r="N1567">
        <v>2</v>
      </c>
      <c r="O1567">
        <v>2.40</v>
      </c>
      <c r="P1567">
        <v>3.27</v>
      </c>
      <c r="Q1567">
        <v>3.18</v>
      </c>
      <c r="R1567">
        <v>3.59</v>
      </c>
      <c r="S1567">
        <v>2.87</v>
      </c>
      <c r="T1567">
        <v>3.72</v>
      </c>
      <c r="U1567">
        <v>3.38</v>
      </c>
      <c r="V1567">
        <v>4.3499999999999996</v>
      </c>
      <c r="W1567">
        <v>5.82</v>
      </c>
      <c r="X1567">
        <v>25.72</v>
      </c>
      <c r="Y1567">
        <v>24.78</v>
      </c>
      <c r="Z1567">
        <v>23.44</v>
      </c>
      <c r="AA1567">
        <v>34.71</v>
      </c>
      <c r="AB1567">
        <v>40.98</v>
      </c>
      <c r="AC1567">
        <v>35.56</v>
      </c>
      <c r="AD1567">
        <v>55.20</v>
      </c>
      <c r="AE1567">
        <v>52.5</v>
      </c>
      <c r="AF1567">
        <v>64.78</v>
      </c>
      <c r="AG1567">
        <v>91.62</v>
      </c>
      <c r="AH1567">
        <v>74.33</v>
      </c>
      <c r="AI1567">
        <v>102.55</v>
      </c>
      <c r="AJ1567">
        <v>99.05</v>
      </c>
      <c r="AK1567">
        <v>134.09</v>
      </c>
      <c r="AL1567">
        <v>119.21</v>
      </c>
      <c r="AM1567">
        <v>18.63768116</v>
      </c>
      <c r="AN1567">
        <v>14.16</v>
      </c>
      <c r="AO1567">
        <v>12.27225131</v>
      </c>
      <c r="AP1567">
        <v>17.80</v>
      </c>
      <c r="AQ1567">
        <v>20.49</v>
      </c>
      <c r="AR1567">
        <v>17.78</v>
      </c>
      <c r="AS1567">
        <v>23</v>
      </c>
      <c r="AT1567">
        <v>16.055045870000001</v>
      </c>
      <c r="AU1567">
        <v>20.371069179999999</v>
      </c>
      <c r="AV1567">
        <v>25.52089136</v>
      </c>
      <c r="AW1567">
        <v>25.898954700000001</v>
      </c>
      <c r="AX1567">
        <v>27.5672043</v>
      </c>
      <c r="AY1567">
        <v>29.304733729999999</v>
      </c>
      <c r="AZ1567">
        <v>30.825287360000001</v>
      </c>
      <c r="BA1567">
        <v>20.482817870000002</v>
      </c>
    </row>
    <row r="1568" spans="1:53" ht="14.4" hidden="1">
      <c r="A1568" t="s">
        <v>3139</v>
      </c>
      <c r="B1568" t="s">
        <v>3140</v>
      </c>
      <c r="C1568">
        <v>45103020</v>
      </c>
      <c r="D1568">
        <v>7372</v>
      </c>
      <c r="E1568">
        <v>2.23618374</v>
      </c>
      <c r="F1568">
        <v>451030</v>
      </c>
      <c r="G1568">
        <v>45</v>
      </c>
      <c r="H1568">
        <v>45103020</v>
      </c>
      <c r="I1568">
        <v>6.34</v>
      </c>
      <c r="J1568">
        <v>2.2200000000000002</v>
      </c>
      <c r="K1568">
        <v>-1.23</v>
      </c>
      <c r="L1568">
        <v>-11.18</v>
      </c>
      <c r="M1568">
        <v>-0.57999999999999996</v>
      </c>
      <c r="N1568">
        <v>-0.86</v>
      </c>
      <c r="O1568">
        <v>-2.2999999999999998</v>
      </c>
      <c r="P1568">
        <v>0.74</v>
      </c>
      <c r="Q1568">
        <v>0</v>
      </c>
      <c r="R1568">
        <v>-0.32</v>
      </c>
      <c r="S1568">
        <v>-1.97</v>
      </c>
      <c r="T1568">
        <v>-0.31</v>
      </c>
      <c r="U1568">
        <v>-1.35</v>
      </c>
      <c r="V1568">
        <v>-0.22</v>
      </c>
      <c r="W1568">
        <v>-0.13</v>
      </c>
      <c r="X1568">
        <v>58.13</v>
      </c>
      <c r="Y1568">
        <v>14.5</v>
      </c>
      <c r="Z1568">
        <v>11.87</v>
      </c>
      <c r="AA1568">
        <v>7.44</v>
      </c>
      <c r="AB1568">
        <v>10.98</v>
      </c>
      <c r="AC1568">
        <v>9.2799999999999994</v>
      </c>
      <c r="AD1568">
        <v>6.89</v>
      </c>
      <c r="AE1568">
        <v>11.17</v>
      </c>
      <c r="AF1568">
        <v>7.11</v>
      </c>
      <c r="AG1568">
        <v>6.42</v>
      </c>
      <c r="AH1568">
        <v>6.63</v>
      </c>
      <c r="AI1568">
        <v>9.35</v>
      </c>
      <c r="AJ1568">
        <v>3.26</v>
      </c>
      <c r="AK1568">
        <v>3.54</v>
      </c>
      <c r="AL1568">
        <v>3.78</v>
      </c>
      <c r="AM1568">
        <v>9.1687697159999999</v>
      </c>
      <c r="AN1568">
        <v>6.5315315319999998</v>
      </c>
      <c r="AO1568">
        <v>-9.6504065039999993</v>
      </c>
      <c r="AP1568">
        <v>-0.66547406099999995</v>
      </c>
      <c r="AQ1568">
        <v>-18.931034480000001</v>
      </c>
      <c r="AR1568">
        <v>-10.79069767</v>
      </c>
      <c r="AS1568">
        <v>-2.9956521739999999</v>
      </c>
      <c r="AT1568">
        <v>15.09459459</v>
      </c>
      <c r="AU1568" t="s">
        <v>23</v>
      </c>
      <c r="AV1568">
        <v>-20.0625</v>
      </c>
      <c r="AW1568">
        <v>-3.3654822339999999</v>
      </c>
      <c r="AX1568">
        <v>-30.161290319999999</v>
      </c>
      <c r="AY1568">
        <v>-2.4148148150000002</v>
      </c>
      <c r="AZ1568">
        <v>-16.09090909</v>
      </c>
      <c r="BA1568">
        <v>-29.07692308</v>
      </c>
    </row>
    <row r="1569" spans="1:53" ht="14.4" hidden="1">
      <c r="A1569" t="s">
        <v>3141</v>
      </c>
      <c r="B1569" t="s">
        <v>3142</v>
      </c>
      <c r="C1569">
        <v>20106020</v>
      </c>
      <c r="D1569">
        <v>3533</v>
      </c>
      <c r="E1569">
        <v>2.2352959999999999</v>
      </c>
      <c r="F1569">
        <v>201060</v>
      </c>
      <c r="G1569">
        <v>20</v>
      </c>
      <c r="H1569">
        <v>20106020</v>
      </c>
      <c r="I1569">
        <v>0.35</v>
      </c>
      <c r="J1569">
        <v>1.5</v>
      </c>
      <c r="K1569">
        <v>1.17</v>
      </c>
      <c r="L1569">
        <v>0.40</v>
      </c>
      <c r="M1569">
        <v>2.2599999999999998</v>
      </c>
      <c r="N1569">
        <v>0.32</v>
      </c>
      <c r="O1569">
        <v>-1.78</v>
      </c>
      <c r="P1569">
        <v>-1.1100000000000001</v>
      </c>
      <c r="Q1569">
        <v>-0.36</v>
      </c>
      <c r="R1569">
        <v>-4.04</v>
      </c>
      <c r="S1569">
        <v>0.01</v>
      </c>
      <c r="T1569">
        <v>0.63</v>
      </c>
      <c r="U1569">
        <v>0.26</v>
      </c>
      <c r="V1569">
        <v>0.82</v>
      </c>
      <c r="W1569">
        <v>1.56</v>
      </c>
      <c r="X1569">
        <v>26.62</v>
      </c>
      <c r="Y1569">
        <v>22.69</v>
      </c>
      <c r="Z1569">
        <v>27.91</v>
      </c>
      <c r="AA1569">
        <v>36.64</v>
      </c>
      <c r="AB1569">
        <v>27.24</v>
      </c>
      <c r="AC1569">
        <v>23.96</v>
      </c>
      <c r="AD1569">
        <v>25.95</v>
      </c>
      <c r="AE1569">
        <v>25.30</v>
      </c>
      <c r="AF1569">
        <v>20.99</v>
      </c>
      <c r="AG1569">
        <v>26.03</v>
      </c>
      <c r="AH1569">
        <v>22.61</v>
      </c>
      <c r="AI1569">
        <v>20.28</v>
      </c>
      <c r="AJ1569">
        <v>25.45</v>
      </c>
      <c r="AK1569">
        <v>31.09</v>
      </c>
      <c r="AL1569">
        <v>41.09</v>
      </c>
      <c r="AM1569">
        <v>76.057142859999999</v>
      </c>
      <c r="AN1569">
        <v>15.126666670000001</v>
      </c>
      <c r="AO1569">
        <v>23.85470085</v>
      </c>
      <c r="AP1569">
        <v>91.60</v>
      </c>
      <c r="AQ1569">
        <v>12.05309735</v>
      </c>
      <c r="AR1569">
        <v>74.875</v>
      </c>
      <c r="AS1569">
        <v>-14.578651689999999</v>
      </c>
      <c r="AT1569">
        <v>-22.79279279</v>
      </c>
      <c r="AU1569">
        <v>-58.305555560000002</v>
      </c>
      <c r="AV1569">
        <v>-6.443069307</v>
      </c>
      <c r="AW1569">
        <v>2261</v>
      </c>
      <c r="AX1569">
        <v>32.190476189999998</v>
      </c>
      <c r="AY1569">
        <v>97.88461538</v>
      </c>
      <c r="AZ1569">
        <v>37.914634149999998</v>
      </c>
      <c r="BA1569">
        <v>26.339743590000001</v>
      </c>
    </row>
    <row r="1570" spans="1:53" ht="14.4" hidden="1">
      <c r="A1570" t="s">
        <v>3143</v>
      </c>
      <c r="B1570" t="s">
        <v>3144</v>
      </c>
      <c r="C1570">
        <v>50201010</v>
      </c>
      <c r="D1570">
        <v>7311</v>
      </c>
      <c r="E1570">
        <v>2.2235884800000001</v>
      </c>
      <c r="F1570">
        <v>502010</v>
      </c>
      <c r="G1570">
        <v>50</v>
      </c>
      <c r="H1570">
        <v>50201010</v>
      </c>
      <c r="I1570" t="e">
        <v>#N/A</v>
      </c>
      <c r="J1570">
        <v>0.14000000000000001</v>
      </c>
      <c r="K1570">
        <v>0.03</v>
      </c>
      <c r="L1570">
        <v>0.03</v>
      </c>
      <c r="M1570">
        <v>0.67</v>
      </c>
      <c r="N1570">
        <v>0.91</v>
      </c>
      <c r="O1570">
        <v>1.25</v>
      </c>
      <c r="P1570">
        <v>1.34</v>
      </c>
      <c r="Q1570">
        <v>1.31</v>
      </c>
      <c r="R1570">
        <v>1.38</v>
      </c>
      <c r="S1570">
        <v>1.1599999999999999</v>
      </c>
      <c r="T1570">
        <v>2.09</v>
      </c>
      <c r="U1570">
        <v>0.14000000000000001</v>
      </c>
      <c r="V1570">
        <v>0.88</v>
      </c>
      <c r="W1570">
        <v>1.90</v>
      </c>
      <c r="X1570" t="e">
        <v>#N/A</v>
      </c>
      <c r="Y1570" t="e">
        <v>#N/A</v>
      </c>
      <c r="Z1570" t="e">
        <v>#N/A</v>
      </c>
      <c r="AA1570">
        <v>34.200000000000003</v>
      </c>
      <c r="AB1570">
        <v>40.42</v>
      </c>
      <c r="AC1570">
        <v>39.60</v>
      </c>
      <c r="AD1570">
        <v>41.08</v>
      </c>
      <c r="AE1570">
        <v>26.03</v>
      </c>
      <c r="AF1570">
        <v>22.72</v>
      </c>
      <c r="AG1570">
        <v>17.329999999999998</v>
      </c>
      <c r="AH1570">
        <v>20.51</v>
      </c>
      <c r="AI1570">
        <v>38.869999999999997</v>
      </c>
      <c r="AJ1570">
        <v>26.06</v>
      </c>
      <c r="AK1570">
        <v>25.32</v>
      </c>
      <c r="AL1570">
        <v>39.56</v>
      </c>
      <c r="AM1570" t="s">
        <v>23</v>
      </c>
      <c r="AN1570" t="s">
        <v>23</v>
      </c>
      <c r="AO1570" t="s">
        <v>23</v>
      </c>
      <c r="AP1570">
        <v>1140</v>
      </c>
      <c r="AQ1570">
        <v>60.328358209999998</v>
      </c>
      <c r="AR1570">
        <v>43.516483520000001</v>
      </c>
      <c r="AS1570">
        <v>32.863999999999997</v>
      </c>
      <c r="AT1570">
        <v>19.425373130000001</v>
      </c>
      <c r="AU1570">
        <v>17.343511450000001</v>
      </c>
      <c r="AV1570">
        <v>12.557971009999999</v>
      </c>
      <c r="AW1570">
        <v>17.681034480000001</v>
      </c>
      <c r="AX1570">
        <v>18.598086120000001</v>
      </c>
      <c r="AY1570">
        <v>186.14285709999999</v>
      </c>
      <c r="AZ1570">
        <v>28.772727270000001</v>
      </c>
      <c r="BA1570">
        <v>20.821052630000001</v>
      </c>
    </row>
    <row r="1571" spans="1:53" ht="14.4" hidden="1">
      <c r="A1571" t="s">
        <v>3145</v>
      </c>
      <c r="B1571" t="s">
        <v>3146</v>
      </c>
      <c r="C1571">
        <v>20304030</v>
      </c>
      <c r="D1571">
        <v>4213</v>
      </c>
      <c r="E1571">
        <v>2.2201433599999998</v>
      </c>
      <c r="F1571">
        <v>203040</v>
      </c>
      <c r="G1571">
        <v>20</v>
      </c>
      <c r="H1571">
        <v>20304030</v>
      </c>
      <c r="I1571">
        <v>1.1000000000000001</v>
      </c>
      <c r="J1571">
        <v>1.40</v>
      </c>
      <c r="K1571">
        <v>1.40</v>
      </c>
      <c r="L1571">
        <v>1.18</v>
      </c>
      <c r="M1571">
        <v>1.36</v>
      </c>
      <c r="N1571">
        <v>1.71</v>
      </c>
      <c r="O1571">
        <v>1.0900000000000001</v>
      </c>
      <c r="P1571">
        <v>2.80</v>
      </c>
      <c r="Q1571">
        <v>2.33</v>
      </c>
      <c r="R1571">
        <v>2.38</v>
      </c>
      <c r="S1571">
        <v>2.44</v>
      </c>
      <c r="T1571">
        <v>3.82</v>
      </c>
      <c r="U1571">
        <v>3.74</v>
      </c>
      <c r="V1571">
        <v>1.76</v>
      </c>
      <c r="W1571">
        <v>0.55000000000000004</v>
      </c>
      <c r="X1571">
        <v>22.60</v>
      </c>
      <c r="Y1571">
        <v>24.10</v>
      </c>
      <c r="Z1571">
        <v>21.67</v>
      </c>
      <c r="AA1571">
        <v>24.73</v>
      </c>
      <c r="AB1571">
        <v>31.15</v>
      </c>
      <c r="AC1571">
        <v>23.39</v>
      </c>
      <c r="AD1571">
        <v>26.95</v>
      </c>
      <c r="AE1571">
        <v>38.65</v>
      </c>
      <c r="AF1571">
        <v>29.54</v>
      </c>
      <c r="AG1571">
        <v>36.39</v>
      </c>
      <c r="AH1571">
        <v>39.22</v>
      </c>
      <c r="AI1571">
        <v>47.66</v>
      </c>
      <c r="AJ1571">
        <v>40.26</v>
      </c>
      <c r="AK1571">
        <v>42.37</v>
      </c>
      <c r="AL1571">
        <v>35.92</v>
      </c>
      <c r="AM1571">
        <v>20.545454549999999</v>
      </c>
      <c r="AN1571">
        <v>17.214285709999999</v>
      </c>
      <c r="AO1571">
        <v>15.478571430000001</v>
      </c>
      <c r="AP1571">
        <v>20.957627120000001</v>
      </c>
      <c r="AQ1571">
        <v>22.904411759999999</v>
      </c>
      <c r="AR1571">
        <v>13.678362570000001</v>
      </c>
      <c r="AS1571">
        <v>24.724770639999999</v>
      </c>
      <c r="AT1571">
        <v>13.80357143</v>
      </c>
      <c r="AU1571">
        <v>12.67811159</v>
      </c>
      <c r="AV1571">
        <v>15.289915969999999</v>
      </c>
      <c r="AW1571">
        <v>16.073770490000001</v>
      </c>
      <c r="AX1571">
        <v>12.476439790000001</v>
      </c>
      <c r="AY1571">
        <v>10.764705879999999</v>
      </c>
      <c r="AZ1571">
        <v>24.073863639999999</v>
      </c>
      <c r="BA1571">
        <v>65.309090909999995</v>
      </c>
    </row>
    <row r="1572" spans="1:53" ht="14.4" hidden="1">
      <c r="A1572" t="s">
        <v>3147</v>
      </c>
      <c r="B1572" t="s">
        <v>3148</v>
      </c>
      <c r="C1572">
        <v>35201010</v>
      </c>
      <c r="D1572">
        <v>2836</v>
      </c>
      <c r="E1572">
        <v>2.2194006000000002</v>
      </c>
      <c r="F1572">
        <v>352010</v>
      </c>
      <c r="G1572">
        <v>35</v>
      </c>
      <c r="H1572">
        <v>35201010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>
        <v>-0.61</v>
      </c>
      <c r="Q1572">
        <v>-1.76</v>
      </c>
      <c r="R1572">
        <v>-2.12</v>
      </c>
      <c r="S1572">
        <v>-1.40</v>
      </c>
      <c r="T1572">
        <v>-1.41</v>
      </c>
      <c r="U1572">
        <v>-1.42</v>
      </c>
      <c r="V1572">
        <v>-1.96</v>
      </c>
      <c r="W1572">
        <v>-3.36</v>
      </c>
      <c r="X1572" t="e">
        <v>#N/A</v>
      </c>
      <c r="Y1572" t="e">
        <v>#N/A</v>
      </c>
      <c r="Z1572" t="e">
        <v>#N/A</v>
      </c>
      <c r="AA1572" t="e">
        <v>#N/A</v>
      </c>
      <c r="AB1572" t="e">
        <v>#N/A</v>
      </c>
      <c r="AC1572" t="e">
        <v>#N/A</v>
      </c>
      <c r="AD1572" t="e">
        <v>#N/A</v>
      </c>
      <c r="AE1572" t="e">
        <v>#N/A</v>
      </c>
      <c r="AF1572" t="e">
        <v>#N/A</v>
      </c>
      <c r="AG1572">
        <v>7.5</v>
      </c>
      <c r="AH1572">
        <v>14</v>
      </c>
      <c r="AI1572">
        <v>23.64</v>
      </c>
      <c r="AJ1572">
        <v>18.170000000000002</v>
      </c>
      <c r="AK1572">
        <v>35.58</v>
      </c>
      <c r="AL1572">
        <v>25.70</v>
      </c>
      <c r="AM1572" t="s">
        <v>23</v>
      </c>
      <c r="AN1572" t="s">
        <v>23</v>
      </c>
      <c r="AO1572" t="s">
        <v>23</v>
      </c>
      <c r="AP1572" t="s">
        <v>23</v>
      </c>
      <c r="AQ1572" t="s">
        <v>23</v>
      </c>
      <c r="AR1572" t="s">
        <v>23</v>
      </c>
      <c r="AS1572" t="s">
        <v>23</v>
      </c>
      <c r="AT1572" t="s">
        <v>23</v>
      </c>
      <c r="AU1572" t="s">
        <v>23</v>
      </c>
      <c r="AV1572">
        <v>-3.5377358490000002</v>
      </c>
      <c r="AW1572">
        <v>-10</v>
      </c>
      <c r="AX1572">
        <v>-16.765957449999998</v>
      </c>
      <c r="AY1572">
        <v>-12.79577465</v>
      </c>
      <c r="AZ1572">
        <v>-18.153061220000001</v>
      </c>
      <c r="BA1572">
        <v>-7.6488095239999998</v>
      </c>
    </row>
    <row r="1573" spans="1:53" ht="14.4" hidden="1">
      <c r="A1573" t="s">
        <v>3149</v>
      </c>
      <c r="B1573" t="s">
        <v>3150</v>
      </c>
      <c r="C1573">
        <v>45201020</v>
      </c>
      <c r="D1573">
        <v>3576</v>
      </c>
      <c r="E1573">
        <v>2.2119399</v>
      </c>
      <c r="F1573">
        <v>452010</v>
      </c>
      <c r="G1573">
        <v>45</v>
      </c>
      <c r="H1573">
        <v>45201020</v>
      </c>
      <c r="I1573">
        <v>0</v>
      </c>
      <c r="J1573">
        <v>0.03</v>
      </c>
      <c r="K1573">
        <v>0.17</v>
      </c>
      <c r="L1573">
        <v>0.10</v>
      </c>
      <c r="M1573">
        <v>-0.60</v>
      </c>
      <c r="N1573">
        <v>-0.72</v>
      </c>
      <c r="O1573">
        <v>-0.31</v>
      </c>
      <c r="P1573">
        <v>-0.08</v>
      </c>
      <c r="Q1573">
        <v>-0.41</v>
      </c>
      <c r="R1573">
        <v>-0.22</v>
      </c>
      <c r="S1573">
        <v>-1.06</v>
      </c>
      <c r="T1573">
        <v>0.02</v>
      </c>
      <c r="U1573">
        <v>0.33</v>
      </c>
      <c r="V1573">
        <v>0.57999999999999996</v>
      </c>
      <c r="W1573">
        <v>-0.66</v>
      </c>
      <c r="X1573">
        <v>3.09</v>
      </c>
      <c r="Y1573">
        <v>2.92</v>
      </c>
      <c r="Z1573">
        <v>3.64</v>
      </c>
      <c r="AA1573">
        <v>6.98</v>
      </c>
      <c r="AB1573">
        <v>3.53</v>
      </c>
      <c r="AC1573">
        <v>4.08</v>
      </c>
      <c r="AD1573">
        <v>5.03</v>
      </c>
      <c r="AE1573">
        <v>12.52</v>
      </c>
      <c r="AF1573">
        <v>6.10</v>
      </c>
      <c r="AG1573">
        <v>7.37</v>
      </c>
      <c r="AH1573">
        <v>6.89</v>
      </c>
      <c r="AI1573">
        <v>15.70</v>
      </c>
      <c r="AJ1573">
        <v>18.309999999999999</v>
      </c>
      <c r="AK1573">
        <v>17.64</v>
      </c>
      <c r="AL1573">
        <v>16.739999999999998</v>
      </c>
      <c r="AM1573" t="s">
        <v>23</v>
      </c>
      <c r="AN1573">
        <v>97.333333330000002</v>
      </c>
      <c r="AO1573">
        <v>21.41176471</v>
      </c>
      <c r="AP1573">
        <v>69.80</v>
      </c>
      <c r="AQ1573">
        <v>-5.8833333330000004</v>
      </c>
      <c r="AR1573">
        <v>-5.6666666670000003</v>
      </c>
      <c r="AS1573">
        <v>-16.22580645</v>
      </c>
      <c r="AT1573">
        <v>-156.5</v>
      </c>
      <c r="AU1573">
        <v>-14.87804878</v>
      </c>
      <c r="AV1573">
        <v>-33.5</v>
      </c>
      <c r="AW1573">
        <v>-6.5</v>
      </c>
      <c r="AX1573">
        <v>785</v>
      </c>
      <c r="AY1573">
        <v>55.484848479999997</v>
      </c>
      <c r="AZ1573">
        <v>30.413793099999999</v>
      </c>
      <c r="BA1573">
        <v>-25.363636360000001</v>
      </c>
    </row>
    <row r="1574" spans="1:53" ht="14.4" hidden="1">
      <c r="A1574" t="s">
        <v>3151</v>
      </c>
      <c r="B1574" t="s">
        <v>3152</v>
      </c>
      <c r="C1574">
        <v>40203020</v>
      </c>
      <c r="D1574">
        <v>6200</v>
      </c>
      <c r="E1574">
        <v>2.2073970599999999</v>
      </c>
      <c r="F1574">
        <v>402030</v>
      </c>
      <c r="G1574">
        <v>40</v>
      </c>
      <c r="H1574">
        <v>40203020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>
        <v>0</v>
      </c>
      <c r="U1574">
        <v>1.29</v>
      </c>
      <c r="V1574">
        <v>1.81</v>
      </c>
      <c r="W1574">
        <v>2.79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>
        <v>31.17</v>
      </c>
      <c r="AM1574" t="s">
        <v>23</v>
      </c>
      <c r="AN1574" t="s">
        <v>23</v>
      </c>
      <c r="AO1574" t="s">
        <v>23</v>
      </c>
      <c r="AP1574" t="s">
        <v>23</v>
      </c>
      <c r="AQ1574" t="s">
        <v>23</v>
      </c>
      <c r="AR1574" t="s">
        <v>23</v>
      </c>
      <c r="AS1574" t="s">
        <v>23</v>
      </c>
      <c r="AT1574" t="s">
        <v>23</v>
      </c>
      <c r="AU1574" t="s">
        <v>23</v>
      </c>
      <c r="AV1574" t="s">
        <v>23</v>
      </c>
      <c r="AW1574" t="s">
        <v>23</v>
      </c>
      <c r="AX1574" t="s">
        <v>23</v>
      </c>
      <c r="AY1574" t="s">
        <v>23</v>
      </c>
      <c r="AZ1574" t="s">
        <v>23</v>
      </c>
      <c r="BA1574">
        <v>11.172043009999999</v>
      </c>
    </row>
    <row r="1575" spans="1:53" ht="14.4" hidden="1">
      <c r="A1575" t="s">
        <v>3153</v>
      </c>
      <c r="B1575" t="s">
        <v>3154</v>
      </c>
      <c r="C1575">
        <v>20202020</v>
      </c>
      <c r="D1575">
        <v>8742</v>
      </c>
      <c r="E1575">
        <v>2.2044966600000002</v>
      </c>
      <c r="F1575">
        <v>202020</v>
      </c>
      <c r="G1575">
        <v>20</v>
      </c>
      <c r="H1575">
        <v>20202020</v>
      </c>
      <c r="I1575">
        <v>0.41</v>
      </c>
      <c r="J1575">
        <v>0.95</v>
      </c>
      <c r="K1575">
        <v>1.63</v>
      </c>
      <c r="L1575">
        <v>2.92</v>
      </c>
      <c r="M1575">
        <v>3.45</v>
      </c>
      <c r="N1575">
        <v>2.61</v>
      </c>
      <c r="O1575">
        <v>1.76</v>
      </c>
      <c r="P1575">
        <v>-7.93</v>
      </c>
      <c r="Q1575">
        <v>0.62</v>
      </c>
      <c r="R1575">
        <v>1.85</v>
      </c>
      <c r="S1575">
        <v>-1.0900000000000001</v>
      </c>
      <c r="T1575">
        <v>2.89</v>
      </c>
      <c r="U1575">
        <v>3.64</v>
      </c>
      <c r="V1575">
        <v>3.19</v>
      </c>
      <c r="W1575">
        <v>6.27</v>
      </c>
      <c r="X1575">
        <v>26.45</v>
      </c>
      <c r="Y1575">
        <v>38.74</v>
      </c>
      <c r="Z1575">
        <v>33.69</v>
      </c>
      <c r="AA1575">
        <v>62.67</v>
      </c>
      <c r="AB1575">
        <v>68.39</v>
      </c>
      <c r="AC1575">
        <v>59.40</v>
      </c>
      <c r="AD1575">
        <v>50.65</v>
      </c>
      <c r="AE1575">
        <v>40.450000000000003</v>
      </c>
      <c r="AF1575">
        <v>51.31</v>
      </c>
      <c r="AG1575">
        <v>68.72</v>
      </c>
      <c r="AH1575">
        <v>58.95</v>
      </c>
      <c r="AI1575">
        <v>49.90</v>
      </c>
      <c r="AJ1575">
        <v>72.599999999999994</v>
      </c>
      <c r="AK1575">
        <v>102.80</v>
      </c>
      <c r="AL1575">
        <v>124.26</v>
      </c>
      <c r="AM1575">
        <v>64.512195120000001</v>
      </c>
      <c r="AN1575">
        <v>40.778947369999997</v>
      </c>
      <c r="AO1575">
        <v>20.66871166</v>
      </c>
      <c r="AP1575">
        <v>21.462328769999999</v>
      </c>
      <c r="AQ1575">
        <v>19.82318841</v>
      </c>
      <c r="AR1575">
        <v>22.758620690000001</v>
      </c>
      <c r="AS1575">
        <v>28.77840909</v>
      </c>
      <c r="AT1575">
        <v>-5.1008827239999999</v>
      </c>
      <c r="AU1575">
        <v>82.758064520000005</v>
      </c>
      <c r="AV1575">
        <v>37.145945949999998</v>
      </c>
      <c r="AW1575">
        <v>-54.082568809999998</v>
      </c>
      <c r="AX1575">
        <v>17.266435990000002</v>
      </c>
      <c r="AY1575">
        <v>19.945054949999999</v>
      </c>
      <c r="AZ1575">
        <v>32.225705329999997</v>
      </c>
      <c r="BA1575">
        <v>19.81818182</v>
      </c>
    </row>
    <row r="1576" spans="1:53" ht="14.4" hidden="1">
      <c r="A1576" t="s">
        <v>3155</v>
      </c>
      <c r="B1576" t="s">
        <v>3156</v>
      </c>
      <c r="C1576">
        <v>40201060</v>
      </c>
      <c r="D1576">
        <v>7374</v>
      </c>
      <c r="E1576">
        <v>2.1965914199999999</v>
      </c>
      <c r="F1576">
        <v>402010</v>
      </c>
      <c r="G1576">
        <v>40</v>
      </c>
      <c r="H1576">
        <v>40201060</v>
      </c>
      <c r="I1576" t="e">
        <v>#N/A</v>
      </c>
      <c r="J1576">
        <v>0.31</v>
      </c>
      <c r="K1576">
        <v>0.98</v>
      </c>
      <c r="L1576">
        <v>-0.31</v>
      </c>
      <c r="M1576">
        <v>0.86</v>
      </c>
      <c r="N1576">
        <v>1.1100000000000001</v>
      </c>
      <c r="O1576">
        <v>1.01</v>
      </c>
      <c r="P1576">
        <v>0.76</v>
      </c>
      <c r="Q1576">
        <v>1.1599999999999999</v>
      </c>
      <c r="R1576">
        <v>1.41</v>
      </c>
      <c r="S1576">
        <v>1.43</v>
      </c>
      <c r="T1576">
        <v>2.21</v>
      </c>
      <c r="U1576">
        <v>3.45</v>
      </c>
      <c r="V1576">
        <v>1.21</v>
      </c>
      <c r="W1576">
        <v>1.73</v>
      </c>
      <c r="X1576" t="e">
        <v>#N/A</v>
      </c>
      <c r="Y1576" t="e">
        <v>#N/A</v>
      </c>
      <c r="Z1576" t="e">
        <v>#N/A</v>
      </c>
      <c r="AA1576">
        <v>24.66</v>
      </c>
      <c r="AB1576">
        <v>22.13</v>
      </c>
      <c r="AC1576">
        <v>16.739999999999998</v>
      </c>
      <c r="AD1576">
        <v>17.75</v>
      </c>
      <c r="AE1576">
        <v>13.65</v>
      </c>
      <c r="AF1576">
        <v>28.70</v>
      </c>
      <c r="AG1576">
        <v>34.04</v>
      </c>
      <c r="AH1576">
        <v>39.32</v>
      </c>
      <c r="AI1576">
        <v>49.98</v>
      </c>
      <c r="AJ1576">
        <v>32.380000000000003</v>
      </c>
      <c r="AK1576">
        <v>40.94</v>
      </c>
      <c r="AL1576">
        <v>34.53</v>
      </c>
      <c r="AM1576" t="s">
        <v>23</v>
      </c>
      <c r="AN1576" t="s">
        <v>23</v>
      </c>
      <c r="AO1576" t="s">
        <v>23</v>
      </c>
      <c r="AP1576">
        <v>-79.548387099999999</v>
      </c>
      <c r="AQ1576">
        <v>25.732558139999998</v>
      </c>
      <c r="AR1576">
        <v>15.081081080000001</v>
      </c>
      <c r="AS1576">
        <v>17.574257429999999</v>
      </c>
      <c r="AT1576">
        <v>17.96052632</v>
      </c>
      <c r="AU1576">
        <v>24.741379309999999</v>
      </c>
      <c r="AV1576">
        <v>24.14184397</v>
      </c>
      <c r="AW1576">
        <v>27.496503499999999</v>
      </c>
      <c r="AX1576">
        <v>22.61538462</v>
      </c>
      <c r="AY1576">
        <v>9.3855072459999995</v>
      </c>
      <c r="AZ1576">
        <v>33.834710739999998</v>
      </c>
      <c r="BA1576">
        <v>19.959537569999998</v>
      </c>
    </row>
    <row r="1577" spans="1:53" ht="14.4" hidden="1">
      <c r="A1577" t="s">
        <v>3157</v>
      </c>
      <c r="B1577" t="s">
        <v>3158</v>
      </c>
      <c r="C1577">
        <v>20202010</v>
      </c>
      <c r="D1577">
        <v>7361</v>
      </c>
      <c r="E1577">
        <v>2.1854554500000001</v>
      </c>
      <c r="F1577">
        <v>202020</v>
      </c>
      <c r="G1577">
        <v>20</v>
      </c>
      <c r="H1577">
        <v>20202010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>
        <v>-0.16</v>
      </c>
      <c r="P1577">
        <v>-0.04</v>
      </c>
      <c r="Q1577">
        <v>-0.19</v>
      </c>
      <c r="R1577">
        <v>-0.15</v>
      </c>
      <c r="S1577">
        <v>-0.19</v>
      </c>
      <c r="T1577">
        <v>-0.44</v>
      </c>
      <c r="U1577">
        <v>-0.69</v>
      </c>
      <c r="V1577">
        <v>0.06</v>
      </c>
      <c r="W1577">
        <v>1.52</v>
      </c>
      <c r="X1577" t="e">
        <v>#N/A</v>
      </c>
      <c r="Y1577" t="e">
        <v>#N/A</v>
      </c>
      <c r="Z1577" t="e">
        <v>#N/A</v>
      </c>
      <c r="AA1577" t="e">
        <v>#N/A</v>
      </c>
      <c r="AB1577" t="e">
        <v>#N/A</v>
      </c>
      <c r="AC1577" t="e">
        <v>#N/A</v>
      </c>
      <c r="AD1577" t="e">
        <v>#N/A</v>
      </c>
      <c r="AE1577" t="e">
        <v>#N/A</v>
      </c>
      <c r="AF1577">
        <v>18.11</v>
      </c>
      <c r="AG1577">
        <v>10.67</v>
      </c>
      <c r="AH1577">
        <v>34.520000000000003</v>
      </c>
      <c r="AI1577">
        <v>34.159999999999997</v>
      </c>
      <c r="AJ1577">
        <v>10.44</v>
      </c>
      <c r="AK1577">
        <v>14.87</v>
      </c>
      <c r="AL1577">
        <v>16.350000000000001</v>
      </c>
      <c r="AM1577" t="s">
        <v>23</v>
      </c>
      <c r="AN1577" t="s">
        <v>23</v>
      </c>
      <c r="AO1577" t="s">
        <v>23</v>
      </c>
      <c r="AP1577" t="s">
        <v>23</v>
      </c>
      <c r="AQ1577" t="s">
        <v>23</v>
      </c>
      <c r="AR1577" t="s">
        <v>23</v>
      </c>
      <c r="AS1577" t="s">
        <v>23</v>
      </c>
      <c r="AT1577" t="s">
        <v>23</v>
      </c>
      <c r="AU1577">
        <v>-95.315789469999999</v>
      </c>
      <c r="AV1577">
        <v>-71.133333329999999</v>
      </c>
      <c r="AW1577">
        <v>-181.68421050000001</v>
      </c>
      <c r="AX1577">
        <v>-77.636363639999999</v>
      </c>
      <c r="AY1577">
        <v>-15.13043478</v>
      </c>
      <c r="AZ1577">
        <v>247.83333329999999</v>
      </c>
      <c r="BA1577">
        <v>10.75657895</v>
      </c>
    </row>
    <row r="1578" spans="1:53" ht="14.4" hidden="1">
      <c r="A1578" t="s">
        <v>3159</v>
      </c>
      <c r="B1578" t="s">
        <v>3160</v>
      </c>
      <c r="C1578">
        <v>45103010</v>
      </c>
      <c r="D1578">
        <v>7370</v>
      </c>
      <c r="E1578">
        <v>2.1842392799999999</v>
      </c>
      <c r="F1578">
        <v>451030</v>
      </c>
      <c r="G1578">
        <v>45</v>
      </c>
      <c r="H1578">
        <v>45103010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  <c r="R1578" t="e">
        <v>#N/A</v>
      </c>
      <c r="S1578" t="e">
        <v>#N/A</v>
      </c>
      <c r="T1578">
        <v>0</v>
      </c>
      <c r="U1578">
        <v>-0.82</v>
      </c>
      <c r="V1578">
        <v>-0.35</v>
      </c>
      <c r="W1578">
        <v>-0.21</v>
      </c>
      <c r="X1578" t="e">
        <v>#N/A</v>
      </c>
      <c r="Y1578" t="e">
        <v>#N/A</v>
      </c>
      <c r="Z1578" t="e">
        <v>#N/A</v>
      </c>
      <c r="AA1578" t="e">
        <v>#N/A</v>
      </c>
      <c r="AB1578" t="e">
        <v>#N/A</v>
      </c>
      <c r="AC1578" t="e">
        <v>#N/A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>
        <v>15.05</v>
      </c>
      <c r="AJ1578">
        <v>0.66559999999999997</v>
      </c>
      <c r="AK1578">
        <v>2.40</v>
      </c>
      <c r="AL1578">
        <v>5.66</v>
      </c>
      <c r="AM1578" t="s">
        <v>23</v>
      </c>
      <c r="AN1578" t="s">
        <v>23</v>
      </c>
      <c r="AO1578" t="s">
        <v>23</v>
      </c>
      <c r="AP1578" t="s">
        <v>23</v>
      </c>
      <c r="AQ1578" t="s">
        <v>23</v>
      </c>
      <c r="AR1578" t="s">
        <v>23</v>
      </c>
      <c r="AS1578" t="s">
        <v>23</v>
      </c>
      <c r="AT1578" t="s">
        <v>23</v>
      </c>
      <c r="AU1578" t="s">
        <v>23</v>
      </c>
      <c r="AV1578" t="s">
        <v>23</v>
      </c>
      <c r="AW1578" t="s">
        <v>23</v>
      </c>
      <c r="AX1578" t="s">
        <v>23</v>
      </c>
      <c r="AY1578">
        <v>-0.81170731699999998</v>
      </c>
      <c r="AZ1578">
        <v>-6.8571428570000004</v>
      </c>
      <c r="BA1578">
        <v>-26.952380949999998</v>
      </c>
    </row>
    <row r="1579" spans="1:53" ht="14.4" hidden="1">
      <c r="A1579" t="s">
        <v>3161</v>
      </c>
      <c r="B1579" t="s">
        <v>3162</v>
      </c>
      <c r="C1579">
        <v>20304030</v>
      </c>
      <c r="D1579">
        <v>4213</v>
      </c>
      <c r="E1579">
        <v>2.1836880000000001</v>
      </c>
      <c r="F1579">
        <v>203040</v>
      </c>
      <c r="G1579">
        <v>20</v>
      </c>
      <c r="H1579">
        <v>20304030</v>
      </c>
      <c r="I1579">
        <v>-1.30</v>
      </c>
      <c r="J1579">
        <v>0.23</v>
      </c>
      <c r="K1579">
        <v>-0.31</v>
      </c>
      <c r="L1579">
        <v>0.59</v>
      </c>
      <c r="M1579">
        <v>1.69</v>
      </c>
      <c r="N1579">
        <v>1.67</v>
      </c>
      <c r="O1579">
        <v>0.71</v>
      </c>
      <c r="P1579">
        <v>2.25</v>
      </c>
      <c r="Q1579">
        <v>2.5099999999999998</v>
      </c>
      <c r="R1579">
        <v>1.51</v>
      </c>
      <c r="S1579">
        <v>2.69</v>
      </c>
      <c r="T1579">
        <v>7.98</v>
      </c>
      <c r="U1579">
        <v>11.69</v>
      </c>
      <c r="V1579">
        <v>7.93</v>
      </c>
      <c r="W1579">
        <v>7.30</v>
      </c>
      <c r="X1579">
        <v>27.42</v>
      </c>
      <c r="Y1579">
        <v>19.27</v>
      </c>
      <c r="Z1579">
        <v>9.5500000000000007</v>
      </c>
      <c r="AA1579">
        <v>33.68</v>
      </c>
      <c r="AB1579">
        <v>46.37</v>
      </c>
      <c r="AC1579">
        <v>21.39</v>
      </c>
      <c r="AD1579">
        <v>27.65</v>
      </c>
      <c r="AE1579">
        <v>35.75</v>
      </c>
      <c r="AF1579">
        <v>34.26</v>
      </c>
      <c r="AG1579">
        <v>27.60</v>
      </c>
      <c r="AH1579">
        <v>42.67</v>
      </c>
      <c r="AI1579">
        <v>119.85</v>
      </c>
      <c r="AJ1579">
        <v>70.040000000000006</v>
      </c>
      <c r="AK1579">
        <v>120.21</v>
      </c>
      <c r="AL1579">
        <v>93.32</v>
      </c>
      <c r="AM1579">
        <v>-21.092307689999998</v>
      </c>
      <c r="AN1579">
        <v>83.782608699999997</v>
      </c>
      <c r="AO1579">
        <v>-30.80645161</v>
      </c>
      <c r="AP1579">
        <v>57.084745759999997</v>
      </c>
      <c r="AQ1579">
        <v>27.43786982</v>
      </c>
      <c r="AR1579">
        <v>12.80838323</v>
      </c>
      <c r="AS1579">
        <v>38.943661970000001</v>
      </c>
      <c r="AT1579">
        <v>15.88888889</v>
      </c>
      <c r="AU1579">
        <v>13.649402390000001</v>
      </c>
      <c r="AV1579">
        <v>18.2781457</v>
      </c>
      <c r="AW1579">
        <v>15.86245353</v>
      </c>
      <c r="AX1579">
        <v>15.01879699</v>
      </c>
      <c r="AY1579">
        <v>5.99144568</v>
      </c>
      <c r="AZ1579">
        <v>15.15889029</v>
      </c>
      <c r="BA1579">
        <v>12.78356164</v>
      </c>
    </row>
    <row r="1580" spans="1:53" ht="14.4" hidden="1">
      <c r="A1580" t="s">
        <v>3163</v>
      </c>
      <c r="B1580" t="s">
        <v>3164</v>
      </c>
      <c r="C1580">
        <v>40101015</v>
      </c>
      <c r="D1580">
        <v>6020</v>
      </c>
      <c r="E1580">
        <v>2.1760148799999999</v>
      </c>
      <c r="F1580">
        <v>401010</v>
      </c>
      <c r="G1580">
        <v>40</v>
      </c>
      <c r="H1580">
        <v>40101015</v>
      </c>
      <c r="I1580">
        <v>1.34</v>
      </c>
      <c r="J1580">
        <v>1.65</v>
      </c>
      <c r="K1580">
        <v>1.84</v>
      </c>
      <c r="L1580">
        <v>2.1800000000000002</v>
      </c>
      <c r="M1580">
        <v>2.39</v>
      </c>
      <c r="N1580">
        <v>2.15</v>
      </c>
      <c r="O1580">
        <v>2.16</v>
      </c>
      <c r="P1580">
        <v>2.14</v>
      </c>
      <c r="Q1580">
        <v>2.92</v>
      </c>
      <c r="R1580">
        <v>2.83</v>
      </c>
      <c r="S1580">
        <v>1.77</v>
      </c>
      <c r="T1580">
        <v>3.53</v>
      </c>
      <c r="U1580">
        <v>3.02</v>
      </c>
      <c r="V1580">
        <v>2.5099999999999998</v>
      </c>
      <c r="W1580">
        <v>2.2599999999999998</v>
      </c>
      <c r="X1580">
        <v>18.96</v>
      </c>
      <c r="Y1580">
        <v>19.47</v>
      </c>
      <c r="Z1580">
        <v>22.22</v>
      </c>
      <c r="AA1580">
        <v>32</v>
      </c>
      <c r="AB1580">
        <v>34.799999999999997</v>
      </c>
      <c r="AC1580">
        <v>30.02</v>
      </c>
      <c r="AD1580">
        <v>43.06</v>
      </c>
      <c r="AE1580">
        <v>40.65</v>
      </c>
      <c r="AF1580">
        <v>36.69</v>
      </c>
      <c r="AG1580">
        <v>37.79</v>
      </c>
      <c r="AH1580">
        <v>29.96</v>
      </c>
      <c r="AI1580">
        <v>34.99</v>
      </c>
      <c r="AJ1580">
        <v>36.979999999999997</v>
      </c>
      <c r="AK1580">
        <v>31.37</v>
      </c>
      <c r="AL1580">
        <v>32.54</v>
      </c>
      <c r="AM1580">
        <v>14.14925373</v>
      </c>
      <c r="AN1580">
        <v>11.80</v>
      </c>
      <c r="AO1580">
        <v>12.07608696</v>
      </c>
      <c r="AP1580">
        <v>14.678899080000001</v>
      </c>
      <c r="AQ1580">
        <v>14.56066946</v>
      </c>
      <c r="AR1580">
        <v>13.962790699999999</v>
      </c>
      <c r="AS1580">
        <v>19.935185189999999</v>
      </c>
      <c r="AT1580">
        <v>18.995327100000001</v>
      </c>
      <c r="AU1580">
        <v>12.56506849</v>
      </c>
      <c r="AV1580">
        <v>13.353356890000001</v>
      </c>
      <c r="AW1580">
        <v>16.926553670000001</v>
      </c>
      <c r="AX1580">
        <v>9.9121813030000006</v>
      </c>
      <c r="AY1580">
        <v>12.24503311</v>
      </c>
      <c r="AZ1580">
        <v>12.49800797</v>
      </c>
      <c r="BA1580">
        <v>14.39823009</v>
      </c>
    </row>
    <row r="1581" spans="1:53" ht="14.4" hidden="1">
      <c r="A1581" t="s">
        <v>3165</v>
      </c>
      <c r="B1581" t="s">
        <v>3166</v>
      </c>
      <c r="C1581">
        <v>10102040</v>
      </c>
      <c r="D1581">
        <v>5171</v>
      </c>
      <c r="E1581">
        <v>2.1749954200000001</v>
      </c>
      <c r="F1581">
        <v>101020</v>
      </c>
      <c r="G1581">
        <v>10</v>
      </c>
      <c r="H1581">
        <v>10102040</v>
      </c>
      <c r="I1581">
        <v>0.42</v>
      </c>
      <c r="J1581">
        <v>0.53</v>
      </c>
      <c r="K1581">
        <v>1.42</v>
      </c>
      <c r="L1581">
        <v>1.94</v>
      </c>
      <c r="M1581">
        <v>2.87</v>
      </c>
      <c r="N1581">
        <v>2.5299999999999998</v>
      </c>
      <c r="O1581">
        <v>2.08</v>
      </c>
      <c r="P1581">
        <v>2.09</v>
      </c>
      <c r="Q1581">
        <v>2.65</v>
      </c>
      <c r="R1581">
        <v>2.61</v>
      </c>
      <c r="S1581">
        <v>4.18</v>
      </c>
      <c r="T1581">
        <v>3.79</v>
      </c>
      <c r="U1581">
        <v>3.66</v>
      </c>
      <c r="V1581">
        <v>2.89</v>
      </c>
      <c r="W1581">
        <v>2.99</v>
      </c>
      <c r="X1581" t="e">
        <v>#N/A</v>
      </c>
      <c r="Y1581" t="e">
        <v>#N/A</v>
      </c>
      <c r="Z1581">
        <v>23</v>
      </c>
      <c r="AA1581">
        <v>31.65</v>
      </c>
      <c r="AB1581">
        <v>35.47</v>
      </c>
      <c r="AC1581">
        <v>35.69</v>
      </c>
      <c r="AD1581">
        <v>28.55</v>
      </c>
      <c r="AE1581">
        <v>31.70</v>
      </c>
      <c r="AF1581">
        <v>29.25</v>
      </c>
      <c r="AG1581">
        <v>31.96</v>
      </c>
      <c r="AH1581">
        <v>32</v>
      </c>
      <c r="AI1581">
        <v>42.73</v>
      </c>
      <c r="AJ1581">
        <v>45.25</v>
      </c>
      <c r="AK1581">
        <v>43.17</v>
      </c>
      <c r="AL1581">
        <v>42.26</v>
      </c>
      <c r="AM1581" t="s">
        <v>23</v>
      </c>
      <c r="AN1581" t="s">
        <v>23</v>
      </c>
      <c r="AO1581">
        <v>16.1971831</v>
      </c>
      <c r="AP1581">
        <v>16.31443299</v>
      </c>
      <c r="AQ1581">
        <v>12.358885020000001</v>
      </c>
      <c r="AR1581">
        <v>14.10671937</v>
      </c>
      <c r="AS1581">
        <v>13.72596154</v>
      </c>
      <c r="AT1581">
        <v>15.167464109999999</v>
      </c>
      <c r="AU1581">
        <v>11.037735850000001</v>
      </c>
      <c r="AV1581">
        <v>12.24521073</v>
      </c>
      <c r="AW1581">
        <v>7.6555023919999998</v>
      </c>
      <c r="AX1581">
        <v>11.27440633</v>
      </c>
      <c r="AY1581">
        <v>12.363387980000001</v>
      </c>
      <c r="AZ1581">
        <v>14.93771626</v>
      </c>
      <c r="BA1581">
        <v>14.133779260000001</v>
      </c>
    </row>
    <row r="1582" spans="1:53" ht="14.4" hidden="1">
      <c r="A1582" t="s">
        <v>3167</v>
      </c>
      <c r="B1582" t="s">
        <v>3168</v>
      </c>
      <c r="C1582">
        <v>40101015</v>
      </c>
      <c r="D1582">
        <v>6020</v>
      </c>
      <c r="E1582">
        <v>2.16315846</v>
      </c>
      <c r="F1582">
        <v>401010</v>
      </c>
      <c r="G1582">
        <v>40</v>
      </c>
      <c r="H1582">
        <v>40101015</v>
      </c>
      <c r="I1582">
        <v>1.57</v>
      </c>
      <c r="J1582">
        <v>1.66</v>
      </c>
      <c r="K1582">
        <v>1.81</v>
      </c>
      <c r="L1582">
        <v>1.75</v>
      </c>
      <c r="M1582">
        <v>1.83</v>
      </c>
      <c r="N1582">
        <v>1.71</v>
      </c>
      <c r="O1582">
        <v>1.60</v>
      </c>
      <c r="P1582">
        <v>1.56</v>
      </c>
      <c r="Q1582">
        <v>2.21</v>
      </c>
      <c r="R1582">
        <v>2.3199999999999998</v>
      </c>
      <c r="S1582">
        <v>2.5099999999999998</v>
      </c>
      <c r="T1582">
        <v>2.34</v>
      </c>
      <c r="U1582">
        <v>1.17</v>
      </c>
      <c r="V1582">
        <v>2.70</v>
      </c>
      <c r="W1582">
        <v>3.63</v>
      </c>
      <c r="X1582">
        <v>24.84</v>
      </c>
      <c r="Y1582">
        <v>24.29</v>
      </c>
      <c r="Z1582">
        <v>22.46</v>
      </c>
      <c r="AA1582">
        <v>26.84</v>
      </c>
      <c r="AB1582">
        <v>24.54</v>
      </c>
      <c r="AC1582">
        <v>23.04</v>
      </c>
      <c r="AD1582">
        <v>35.65</v>
      </c>
      <c r="AE1582">
        <v>31.86</v>
      </c>
      <c r="AF1582">
        <v>28.43</v>
      </c>
      <c r="AG1582">
        <v>34.51</v>
      </c>
      <c r="AH1582">
        <v>27.31</v>
      </c>
      <c r="AI1582">
        <v>32.46</v>
      </c>
      <c r="AJ1582">
        <v>34.909999999999997</v>
      </c>
      <c r="AK1582">
        <v>27.88</v>
      </c>
      <c r="AL1582">
        <v>35.369999999999997</v>
      </c>
      <c r="AM1582">
        <v>15.82165605</v>
      </c>
      <c r="AN1582">
        <v>14.63253012</v>
      </c>
      <c r="AO1582">
        <v>12.408839779999999</v>
      </c>
      <c r="AP1582">
        <v>15.33714286</v>
      </c>
      <c r="AQ1582">
        <v>13.409836070000001</v>
      </c>
      <c r="AR1582">
        <v>13.47368421</v>
      </c>
      <c r="AS1582">
        <v>22.28125</v>
      </c>
      <c r="AT1582">
        <v>20.42307692</v>
      </c>
      <c r="AU1582">
        <v>12.86425339</v>
      </c>
      <c r="AV1582">
        <v>14.875</v>
      </c>
      <c r="AW1582">
        <v>10.88047809</v>
      </c>
      <c r="AX1582">
        <v>13.87179487</v>
      </c>
      <c r="AY1582">
        <v>29.837606839999999</v>
      </c>
      <c r="AZ1582">
        <v>10.32592593</v>
      </c>
      <c r="BA1582">
        <v>9.7438016530000002</v>
      </c>
    </row>
    <row r="1583" spans="1:53" ht="14.4" hidden="1">
      <c r="A1583" t="s">
        <v>3169</v>
      </c>
      <c r="B1583" t="s">
        <v>3170</v>
      </c>
      <c r="C1583">
        <v>20106020</v>
      </c>
      <c r="D1583">
        <v>3530</v>
      </c>
      <c r="E1583">
        <v>2.1619872</v>
      </c>
      <c r="F1583">
        <v>201060</v>
      </c>
      <c r="G1583">
        <v>20</v>
      </c>
      <c r="H1583">
        <v>20106020</v>
      </c>
      <c r="I1583">
        <v>1.49</v>
      </c>
      <c r="J1583">
        <v>1.71</v>
      </c>
      <c r="K1583">
        <v>1.68</v>
      </c>
      <c r="L1583">
        <v>1.01</v>
      </c>
      <c r="M1583">
        <v>1.72</v>
      </c>
      <c r="N1583">
        <v>1.74</v>
      </c>
      <c r="O1583">
        <v>1.77</v>
      </c>
      <c r="P1583">
        <v>1.97</v>
      </c>
      <c r="Q1583">
        <v>1.20</v>
      </c>
      <c r="R1583">
        <v>1.92</v>
      </c>
      <c r="S1583">
        <v>-0.82</v>
      </c>
      <c r="T1583">
        <v>3.31</v>
      </c>
      <c r="U1583">
        <v>2.89</v>
      </c>
      <c r="V1583">
        <v>8.1300000000000008</v>
      </c>
      <c r="W1583">
        <v>-3</v>
      </c>
      <c r="X1583">
        <v>20.81</v>
      </c>
      <c r="Y1583">
        <v>22.32</v>
      </c>
      <c r="Z1583">
        <v>22.61</v>
      </c>
      <c r="AA1583">
        <v>29.42</v>
      </c>
      <c r="AB1583">
        <v>34.5</v>
      </c>
      <c r="AC1583">
        <v>29.63</v>
      </c>
      <c r="AD1583">
        <v>38.35</v>
      </c>
      <c r="AE1583">
        <v>44.70</v>
      </c>
      <c r="AF1583">
        <v>37.93</v>
      </c>
      <c r="AG1583">
        <v>33.31</v>
      </c>
      <c r="AH1583">
        <v>39.799999999999997</v>
      </c>
      <c r="AI1583">
        <v>51.99</v>
      </c>
      <c r="AJ1583">
        <v>42.67</v>
      </c>
      <c r="AK1583">
        <v>47.85</v>
      </c>
      <c r="AL1583">
        <v>30.78</v>
      </c>
      <c r="AM1583">
        <v>13.966442949999999</v>
      </c>
      <c r="AN1583">
        <v>13.05263158</v>
      </c>
      <c r="AO1583">
        <v>13.45833333</v>
      </c>
      <c r="AP1583">
        <v>29.128712870000001</v>
      </c>
      <c r="AQ1583">
        <v>20.058139529999998</v>
      </c>
      <c r="AR1583">
        <v>17.02873563</v>
      </c>
      <c r="AS1583">
        <v>21.666666670000001</v>
      </c>
      <c r="AT1583">
        <v>22.690355329999999</v>
      </c>
      <c r="AU1583">
        <v>31.608333330000001</v>
      </c>
      <c r="AV1583">
        <v>17.348958329999999</v>
      </c>
      <c r="AW1583">
        <v>-48.536585369999997</v>
      </c>
      <c r="AX1583">
        <v>15.70694864</v>
      </c>
      <c r="AY1583">
        <v>14.764705879999999</v>
      </c>
      <c r="AZ1583">
        <v>5.8856088560000002</v>
      </c>
      <c r="BA1583">
        <v>-10.26</v>
      </c>
    </row>
    <row r="1584" spans="1:53" ht="14.4" hidden="1">
      <c r="A1584" t="s">
        <v>3171</v>
      </c>
      <c r="B1584" t="s">
        <v>3172</v>
      </c>
      <c r="C1584">
        <v>35102030</v>
      </c>
      <c r="D1584">
        <v>6324</v>
      </c>
      <c r="E1584">
        <v>2.1565799999999999</v>
      </c>
      <c r="F1584">
        <v>351020</v>
      </c>
      <c r="G1584">
        <v>35</v>
      </c>
      <c r="H1584">
        <v>35102030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 t="e">
        <v>#N/A</v>
      </c>
      <c r="R1584">
        <v>-0.24</v>
      </c>
      <c r="S1584">
        <v>-0.12</v>
      </c>
      <c r="T1584">
        <v>-1.08</v>
      </c>
      <c r="U1584">
        <v>-0.83</v>
      </c>
      <c r="V1584">
        <v>-0.79</v>
      </c>
      <c r="W1584">
        <v>-0.67</v>
      </c>
      <c r="X1584" t="e">
        <v>#N/A</v>
      </c>
      <c r="Y1584" t="e">
        <v>#N/A</v>
      </c>
      <c r="Z1584" t="e">
        <v>#N/A</v>
      </c>
      <c r="AA1584" t="e">
        <v>#N/A</v>
      </c>
      <c r="AB1584" t="e">
        <v>#N/A</v>
      </c>
      <c r="AC1584" t="e">
        <v>#N/A</v>
      </c>
      <c r="AD1584" t="e">
        <v>#N/A</v>
      </c>
      <c r="AE1584" t="e">
        <v>#N/A</v>
      </c>
      <c r="AF1584" t="e">
        <v>#N/A</v>
      </c>
      <c r="AG1584" t="e">
        <v>#N/A</v>
      </c>
      <c r="AH1584" t="e">
        <v>#N/A</v>
      </c>
      <c r="AI1584">
        <v>14.06</v>
      </c>
      <c r="AJ1584">
        <v>11.76</v>
      </c>
      <c r="AK1584">
        <v>8.61</v>
      </c>
      <c r="AL1584">
        <v>11.25</v>
      </c>
      <c r="AM1584" t="s">
        <v>23</v>
      </c>
      <c r="AN1584" t="s">
        <v>23</v>
      </c>
      <c r="AO1584" t="s">
        <v>23</v>
      </c>
      <c r="AP1584" t="s">
        <v>23</v>
      </c>
      <c r="AQ1584" t="s">
        <v>23</v>
      </c>
      <c r="AR1584" t="s">
        <v>23</v>
      </c>
      <c r="AS1584" t="s">
        <v>23</v>
      </c>
      <c r="AT1584" t="s">
        <v>23</v>
      </c>
      <c r="AU1584" t="s">
        <v>23</v>
      </c>
      <c r="AV1584" t="s">
        <v>23</v>
      </c>
      <c r="AW1584" t="s">
        <v>23</v>
      </c>
      <c r="AX1584">
        <v>-13.018518520000001</v>
      </c>
      <c r="AY1584">
        <v>-14.1686747</v>
      </c>
      <c r="AZ1584">
        <v>-10.89873418</v>
      </c>
      <c r="BA1584">
        <v>-16.79104478</v>
      </c>
    </row>
    <row r="1585" spans="1:53" ht="14.4" hidden="1">
      <c r="A1585" t="s">
        <v>3173</v>
      </c>
      <c r="B1585" t="s">
        <v>3174</v>
      </c>
      <c r="C1585">
        <v>55105020</v>
      </c>
      <c r="D1585">
        <v>4911</v>
      </c>
      <c r="E1585">
        <v>2.153632</v>
      </c>
      <c r="F1585">
        <v>551050</v>
      </c>
      <c r="G1585">
        <v>55</v>
      </c>
      <c r="H1585">
        <v>55105020</v>
      </c>
      <c r="I1585">
        <v>0</v>
      </c>
      <c r="J1585">
        <v>0</v>
      </c>
      <c r="K1585">
        <v>0</v>
      </c>
      <c r="L1585">
        <v>2.91</v>
      </c>
      <c r="M1585">
        <v>0.56999999999999995</v>
      </c>
      <c r="N1585">
        <v>0.39</v>
      </c>
      <c r="O1585">
        <v>0.57999999999999996</v>
      </c>
      <c r="P1585">
        <v>-0.16</v>
      </c>
      <c r="Q1585">
        <v>0.46</v>
      </c>
      <c r="R1585">
        <v>-0.10</v>
      </c>
      <c r="S1585">
        <v>0.22</v>
      </c>
      <c r="T1585">
        <v>0.44</v>
      </c>
      <c r="U1585">
        <v>4.97</v>
      </c>
      <c r="V1585">
        <v>0.67</v>
      </c>
      <c r="W1585">
        <v>0.75</v>
      </c>
      <c r="X1585" t="e">
        <v>#N/A</v>
      </c>
      <c r="Y1585" t="e">
        <v>#N/A</v>
      </c>
      <c r="Z1585" t="e">
        <v>#N/A</v>
      </c>
      <c r="AA1585" t="e">
        <v>#N/A</v>
      </c>
      <c r="AB1585" t="e">
        <v>#N/A</v>
      </c>
      <c r="AC1585">
        <v>14.76</v>
      </c>
      <c r="AD1585">
        <v>15.80</v>
      </c>
      <c r="AE1585">
        <v>18.899999999999999</v>
      </c>
      <c r="AF1585">
        <v>17.25</v>
      </c>
      <c r="AG1585">
        <v>19.95</v>
      </c>
      <c r="AH1585">
        <v>31.93</v>
      </c>
      <c r="AI1585">
        <v>36.03</v>
      </c>
      <c r="AJ1585">
        <v>31.87</v>
      </c>
      <c r="AK1585">
        <v>27.43</v>
      </c>
      <c r="AL1585">
        <v>26</v>
      </c>
      <c r="AM1585" t="s">
        <v>23</v>
      </c>
      <c r="AN1585" t="s">
        <v>23</v>
      </c>
      <c r="AO1585" t="s">
        <v>23</v>
      </c>
      <c r="AP1585" t="s">
        <v>23</v>
      </c>
      <c r="AQ1585" t="s">
        <v>23</v>
      </c>
      <c r="AR1585">
        <v>37.84615385</v>
      </c>
      <c r="AS1585">
        <v>27.241379309999999</v>
      </c>
      <c r="AT1585">
        <v>-118.125</v>
      </c>
      <c r="AU1585">
        <v>37.5</v>
      </c>
      <c r="AV1585">
        <v>-199.5</v>
      </c>
      <c r="AW1585">
        <v>145.13636360000001</v>
      </c>
      <c r="AX1585">
        <v>81.886363639999999</v>
      </c>
      <c r="AY1585">
        <v>6.4124748489999996</v>
      </c>
      <c r="AZ1585">
        <v>40.940298509999998</v>
      </c>
      <c r="BA1585">
        <v>34.666666669999998</v>
      </c>
    </row>
    <row r="1586" spans="1:53" ht="14.4" hidden="1">
      <c r="A1586" t="s">
        <v>3175</v>
      </c>
      <c r="B1586" t="s">
        <v>3176</v>
      </c>
      <c r="C1586">
        <v>10102040</v>
      </c>
      <c r="D1586">
        <v>6726</v>
      </c>
      <c r="E1586">
        <v>2.1495914599999999</v>
      </c>
      <c r="F1586">
        <v>101020</v>
      </c>
      <c r="G1586">
        <v>10</v>
      </c>
      <c r="H1586">
        <v>10102040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31.47</v>
      </c>
      <c r="Y1586">
        <v>30.37</v>
      </c>
      <c r="Z1586">
        <v>29.47</v>
      </c>
      <c r="AA1586">
        <v>39.85</v>
      </c>
      <c r="AB1586">
        <v>38.18</v>
      </c>
      <c r="AC1586">
        <v>17.29</v>
      </c>
      <c r="AD1586">
        <v>19.579999999999998</v>
      </c>
      <c r="AE1586">
        <v>19.05</v>
      </c>
      <c r="AF1586">
        <v>13.76</v>
      </c>
      <c r="AG1586">
        <v>13.93</v>
      </c>
      <c r="AH1586">
        <v>5.75</v>
      </c>
      <c r="AI1586">
        <v>7.79</v>
      </c>
      <c r="AJ1586">
        <v>8.56</v>
      </c>
      <c r="AK1586">
        <v>8.7799999999999994</v>
      </c>
      <c r="AL1586">
        <v>12.71</v>
      </c>
      <c r="AM1586" t="s">
        <v>23</v>
      </c>
      <c r="AN1586" t="s">
        <v>23</v>
      </c>
      <c r="AO1586" t="s">
        <v>23</v>
      </c>
      <c r="AP1586" t="s">
        <v>23</v>
      </c>
      <c r="AQ1586" t="s">
        <v>23</v>
      </c>
      <c r="AR1586" t="s">
        <v>23</v>
      </c>
      <c r="AS1586" t="s">
        <v>23</v>
      </c>
      <c r="AT1586" t="s">
        <v>23</v>
      </c>
      <c r="AU1586" t="s">
        <v>23</v>
      </c>
      <c r="AV1586" t="s">
        <v>23</v>
      </c>
      <c r="AW1586" t="s">
        <v>23</v>
      </c>
      <c r="AX1586" t="s">
        <v>23</v>
      </c>
      <c r="AY1586" t="s">
        <v>23</v>
      </c>
      <c r="AZ1586" t="s">
        <v>23</v>
      </c>
      <c r="BA1586" t="s">
        <v>23</v>
      </c>
    </row>
    <row r="1587" spans="1:53" ht="14.4" hidden="1">
      <c r="A1587" t="s">
        <v>3177</v>
      </c>
      <c r="B1587" t="s">
        <v>3178</v>
      </c>
      <c r="C1587">
        <v>20104020</v>
      </c>
      <c r="D1587">
        <v>3621</v>
      </c>
      <c r="E1587">
        <v>2.1435852899999999</v>
      </c>
      <c r="F1587">
        <v>201040</v>
      </c>
      <c r="G1587">
        <v>20</v>
      </c>
      <c r="H1587">
        <v>20104020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>
        <v>0</v>
      </c>
      <c r="T1587">
        <v>0</v>
      </c>
      <c r="U1587">
        <v>-0.51</v>
      </c>
      <c r="V1587">
        <v>-0.80</v>
      </c>
      <c r="W1587">
        <v>-1.47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  <c r="AC1587" t="e">
        <v>#N/A</v>
      </c>
      <c r="AD1587" t="e">
        <v>#N/A</v>
      </c>
      <c r="AE1587" t="e">
        <v>#N/A</v>
      </c>
      <c r="AF1587" t="e">
        <v>#N/A</v>
      </c>
      <c r="AG1587" t="e">
        <v>#N/A</v>
      </c>
      <c r="AH1587">
        <v>10.119999999999999</v>
      </c>
      <c r="AI1587">
        <v>10.029999999999999</v>
      </c>
      <c r="AJ1587">
        <v>10.26</v>
      </c>
      <c r="AK1587">
        <v>3.29</v>
      </c>
      <c r="AL1587">
        <v>17.93</v>
      </c>
      <c r="AM1587" t="s">
        <v>23</v>
      </c>
      <c r="AN1587" t="s">
        <v>23</v>
      </c>
      <c r="AO1587" t="s">
        <v>23</v>
      </c>
      <c r="AP1587" t="s">
        <v>23</v>
      </c>
      <c r="AQ1587" t="s">
        <v>23</v>
      </c>
      <c r="AR1587" t="s">
        <v>23</v>
      </c>
      <c r="AS1587" t="s">
        <v>23</v>
      </c>
      <c r="AT1587" t="s">
        <v>23</v>
      </c>
      <c r="AU1587" t="s">
        <v>23</v>
      </c>
      <c r="AV1587" t="s">
        <v>23</v>
      </c>
      <c r="AW1587" t="s">
        <v>23</v>
      </c>
      <c r="AX1587" t="s">
        <v>23</v>
      </c>
      <c r="AY1587">
        <v>-20.117647059999999</v>
      </c>
      <c r="AZ1587">
        <v>-4.1125</v>
      </c>
      <c r="BA1587">
        <v>-12.19727891</v>
      </c>
    </row>
    <row r="1588" spans="1:53" ht="14.4" hidden="1">
      <c r="A1588" t="s">
        <v>3179</v>
      </c>
      <c r="B1588" t="s">
        <v>3180</v>
      </c>
      <c r="C1588">
        <v>35201010</v>
      </c>
      <c r="D1588">
        <v>2836</v>
      </c>
      <c r="E1588">
        <v>2.1349810800000002</v>
      </c>
      <c r="F1588">
        <v>352010</v>
      </c>
      <c r="G1588">
        <v>35</v>
      </c>
      <c r="H1588">
        <v>35201010</v>
      </c>
      <c r="I1588">
        <v>-1.1399999999999999</v>
      </c>
      <c r="J1588">
        <v>-0.78</v>
      </c>
      <c r="K1588">
        <v>-0.54</v>
      </c>
      <c r="L1588">
        <v>-0.30</v>
      </c>
      <c r="M1588">
        <v>-0.23</v>
      </c>
      <c r="N1588">
        <v>0</v>
      </c>
      <c r="O1588">
        <v>-0.19</v>
      </c>
      <c r="P1588">
        <v>-0.18</v>
      </c>
      <c r="Q1588">
        <v>-0.15</v>
      </c>
      <c r="R1588">
        <v>-0.36</v>
      </c>
      <c r="S1588">
        <v>-0.28000000000000003</v>
      </c>
      <c r="T1588">
        <v>-0.35</v>
      </c>
      <c r="U1588">
        <v>-0.37</v>
      </c>
      <c r="V1588">
        <v>-0.32</v>
      </c>
      <c r="W1588">
        <v>-0.27</v>
      </c>
      <c r="X1588">
        <v>5.1875</v>
      </c>
      <c r="Y1588">
        <v>1.48</v>
      </c>
      <c r="Z1588">
        <v>1.41</v>
      </c>
      <c r="AA1588">
        <v>4.74</v>
      </c>
      <c r="AB1588">
        <v>3.25</v>
      </c>
      <c r="AC1588">
        <v>4.84</v>
      </c>
      <c r="AD1588">
        <v>2.0699999999999998</v>
      </c>
      <c r="AE1588">
        <v>1.80</v>
      </c>
      <c r="AF1588">
        <v>1</v>
      </c>
      <c r="AG1588">
        <v>1.36</v>
      </c>
      <c r="AH1588">
        <v>1.59</v>
      </c>
      <c r="AI1588">
        <v>1.22</v>
      </c>
      <c r="AJ1588">
        <v>2.42</v>
      </c>
      <c r="AK1588">
        <v>2.11</v>
      </c>
      <c r="AL1588">
        <v>3.54</v>
      </c>
      <c r="AM1588">
        <v>-4.5504385960000002</v>
      </c>
      <c r="AN1588">
        <v>-1.897435897</v>
      </c>
      <c r="AO1588">
        <v>-2.611111111</v>
      </c>
      <c r="AP1588">
        <v>-15.80</v>
      </c>
      <c r="AQ1588">
        <v>-14.13043478</v>
      </c>
      <c r="AR1588" t="s">
        <v>23</v>
      </c>
      <c r="AS1588">
        <v>-10.89473684</v>
      </c>
      <c r="AT1588">
        <v>-10</v>
      </c>
      <c r="AU1588">
        <v>-6.6666666670000003</v>
      </c>
      <c r="AV1588">
        <v>-3.7777777779999999</v>
      </c>
      <c r="AW1588">
        <v>-5.6785714289999998</v>
      </c>
      <c r="AX1588">
        <v>-3.4857142859999999</v>
      </c>
      <c r="AY1588">
        <v>-6.5405405410000004</v>
      </c>
      <c r="AZ1588">
        <v>-6.59375</v>
      </c>
      <c r="BA1588">
        <v>-13.11111111</v>
      </c>
    </row>
    <row r="1589" spans="1:53" ht="14.4" hidden="1">
      <c r="A1589" t="s">
        <v>3181</v>
      </c>
      <c r="B1589" t="s">
        <v>3182</v>
      </c>
      <c r="C1589">
        <v>50203010</v>
      </c>
      <c r="D1589">
        <v>7372</v>
      </c>
      <c r="E1589">
        <v>2.1318910899999999</v>
      </c>
      <c r="F1589">
        <v>502030</v>
      </c>
      <c r="G1589">
        <v>50</v>
      </c>
      <c r="H1589">
        <v>50203010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>
        <v>-0.47</v>
      </c>
      <c r="P1589">
        <v>-0.10</v>
      </c>
      <c r="Q1589">
        <v>-0.28000000000000003</v>
      </c>
      <c r="R1589">
        <v>-0.56999999999999995</v>
      </c>
      <c r="S1589">
        <v>-1.33</v>
      </c>
      <c r="T1589">
        <v>-2.81</v>
      </c>
      <c r="U1589">
        <v>-2.75</v>
      </c>
      <c r="V1589">
        <v>-1.65</v>
      </c>
      <c r="W1589">
        <v>-0.44</v>
      </c>
      <c r="X1589" t="e">
        <v>#N/A</v>
      </c>
      <c r="Y1589" t="e">
        <v>#N/A</v>
      </c>
      <c r="Z1589" t="e">
        <v>#N/A</v>
      </c>
      <c r="AA1589" t="e">
        <v>#N/A</v>
      </c>
      <c r="AB1589" t="e">
        <v>#N/A</v>
      </c>
      <c r="AC1589" t="e">
        <v>#N/A</v>
      </c>
      <c r="AD1589" t="e">
        <v>#N/A</v>
      </c>
      <c r="AE1589" t="e">
        <v>#N/A</v>
      </c>
      <c r="AF1589">
        <v>14.59</v>
      </c>
      <c r="AG1589">
        <v>18.62</v>
      </c>
      <c r="AH1589">
        <v>85.72</v>
      </c>
      <c r="AI1589">
        <v>46.40</v>
      </c>
      <c r="AJ1589">
        <v>23.69</v>
      </c>
      <c r="AK1589">
        <v>12.17</v>
      </c>
      <c r="AL1589">
        <v>18.11</v>
      </c>
      <c r="AM1589" t="s">
        <v>23</v>
      </c>
      <c r="AN1589" t="s">
        <v>23</v>
      </c>
      <c r="AO1589" t="s">
        <v>23</v>
      </c>
      <c r="AP1589" t="s">
        <v>23</v>
      </c>
      <c r="AQ1589" t="s">
        <v>23</v>
      </c>
      <c r="AR1589" t="s">
        <v>23</v>
      </c>
      <c r="AS1589" t="s">
        <v>23</v>
      </c>
      <c r="AT1589" t="s">
        <v>23</v>
      </c>
      <c r="AU1589">
        <v>-52.107142860000003</v>
      </c>
      <c r="AV1589">
        <v>-32.666666669999998</v>
      </c>
      <c r="AW1589">
        <v>-64.451127819999996</v>
      </c>
      <c r="AX1589">
        <v>-16.51245552</v>
      </c>
      <c r="AY1589">
        <v>-8.614545455</v>
      </c>
      <c r="AZ1589">
        <v>-7.3757575759999998</v>
      </c>
      <c r="BA1589">
        <v>-41.159090910000003</v>
      </c>
    </row>
    <row r="1590" spans="1:53" ht="14.4" hidden="1">
      <c r="A1590" t="s">
        <v>3183</v>
      </c>
      <c r="B1590" t="s">
        <v>3184</v>
      </c>
      <c r="C1590">
        <v>40201060</v>
      </c>
      <c r="D1590">
        <v>7389</v>
      </c>
      <c r="E1590">
        <v>2.1272068399999999</v>
      </c>
      <c r="F1590">
        <v>402010</v>
      </c>
      <c r="G1590">
        <v>40</v>
      </c>
      <c r="H1590">
        <v>40201060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 t="e">
        <v>#N/A</v>
      </c>
      <c r="R1590">
        <v>-0.48</v>
      </c>
      <c r="S1590">
        <v>-0.52</v>
      </c>
      <c r="T1590">
        <v>-1.05</v>
      </c>
      <c r="U1590">
        <v>-0.51</v>
      </c>
      <c r="V1590">
        <v>-0.23</v>
      </c>
      <c r="W1590">
        <v>0.04</v>
      </c>
      <c r="X1590" t="e">
        <v>#N/A</v>
      </c>
      <c r="Y1590" t="e">
        <v>#N/A</v>
      </c>
      <c r="Z1590" t="e">
        <v>#N/A</v>
      </c>
      <c r="AA1590" t="e">
        <v>#N/A</v>
      </c>
      <c r="AB1590" t="e">
        <v>#N/A</v>
      </c>
      <c r="AC1590" t="e">
        <v>#N/A</v>
      </c>
      <c r="AD1590" t="e">
        <v>#N/A</v>
      </c>
      <c r="AE1590" t="e">
        <v>#N/A</v>
      </c>
      <c r="AF1590" t="e">
        <v>#N/A</v>
      </c>
      <c r="AG1590" t="e">
        <v>#N/A</v>
      </c>
      <c r="AH1590" t="e">
        <v>#N/A</v>
      </c>
      <c r="AI1590">
        <v>15.06</v>
      </c>
      <c r="AJ1590">
        <v>9.94</v>
      </c>
      <c r="AK1590">
        <v>12.39</v>
      </c>
      <c r="AL1590">
        <v>10.34</v>
      </c>
      <c r="AM1590" t="s">
        <v>23</v>
      </c>
      <c r="AN1590" t="s">
        <v>23</v>
      </c>
      <c r="AO1590" t="s">
        <v>23</v>
      </c>
      <c r="AP1590" t="s">
        <v>23</v>
      </c>
      <c r="AQ1590" t="s">
        <v>23</v>
      </c>
      <c r="AR1590" t="s">
        <v>23</v>
      </c>
      <c r="AS1590" t="s">
        <v>23</v>
      </c>
      <c r="AT1590" t="s">
        <v>23</v>
      </c>
      <c r="AU1590" t="s">
        <v>23</v>
      </c>
      <c r="AV1590" t="s">
        <v>23</v>
      </c>
      <c r="AW1590" t="s">
        <v>23</v>
      </c>
      <c r="AX1590">
        <v>-14.34285714</v>
      </c>
      <c r="AY1590">
        <v>-19.49019608</v>
      </c>
      <c r="AZ1590">
        <v>-53.869565219999998</v>
      </c>
      <c r="BA1590">
        <v>258.5</v>
      </c>
    </row>
    <row r="1591" spans="1:53" ht="14.4" hidden="1">
      <c r="A1591" t="s">
        <v>3185</v>
      </c>
      <c r="B1591" t="s">
        <v>3186</v>
      </c>
      <c r="C1591">
        <v>40101015</v>
      </c>
      <c r="D1591">
        <v>6036</v>
      </c>
      <c r="E1591">
        <v>2.1254105600000002</v>
      </c>
      <c r="F1591">
        <v>401010</v>
      </c>
      <c r="G1591">
        <v>40</v>
      </c>
      <c r="H1591">
        <v>40101015</v>
      </c>
      <c r="I1591" t="e">
        <v>#N/A</v>
      </c>
      <c r="J1591" t="e">
        <v>#N/A</v>
      </c>
      <c r="K1591">
        <v>0.61</v>
      </c>
      <c r="L1591">
        <v>0.72</v>
      </c>
      <c r="M1591">
        <v>1.03</v>
      </c>
      <c r="N1591">
        <v>1.57</v>
      </c>
      <c r="O1591">
        <v>1.1000000000000001</v>
      </c>
      <c r="P1591">
        <v>1.81</v>
      </c>
      <c r="Q1591">
        <v>2.0299999999999998</v>
      </c>
      <c r="R1591">
        <v>2.25</v>
      </c>
      <c r="S1591">
        <v>2.5299999999999998</v>
      </c>
      <c r="T1591">
        <v>4.3499999999999996</v>
      </c>
      <c r="U1591">
        <v>3.96</v>
      </c>
      <c r="V1591">
        <v>1.61</v>
      </c>
      <c r="W1591">
        <v>0.54</v>
      </c>
      <c r="X1591" t="e">
        <v>#N/A</v>
      </c>
      <c r="Y1591" t="e">
        <v>#N/A</v>
      </c>
      <c r="Z1591" t="e">
        <v>#N/A</v>
      </c>
      <c r="AA1591" t="e">
        <v>#N/A</v>
      </c>
      <c r="AB1591">
        <v>13.55</v>
      </c>
      <c r="AC1591">
        <v>16.5</v>
      </c>
      <c r="AD1591">
        <v>26.15</v>
      </c>
      <c r="AE1591">
        <v>31.5</v>
      </c>
      <c r="AF1591">
        <v>29.70</v>
      </c>
      <c r="AG1591">
        <v>38.020000000000003</v>
      </c>
      <c r="AH1591">
        <v>48.55</v>
      </c>
      <c r="AI1591">
        <v>119.08</v>
      </c>
      <c r="AJ1591">
        <v>48.87</v>
      </c>
      <c r="AK1591">
        <v>80.180000000000007</v>
      </c>
      <c r="AL1591">
        <v>90.88</v>
      </c>
      <c r="AM1591" t="s">
        <v>23</v>
      </c>
      <c r="AN1591" t="s">
        <v>23</v>
      </c>
      <c r="AO1591" t="s">
        <v>23</v>
      </c>
      <c r="AP1591" t="s">
        <v>23</v>
      </c>
      <c r="AQ1591">
        <v>13.155339809999999</v>
      </c>
      <c r="AR1591">
        <v>10.509554140000001</v>
      </c>
      <c r="AS1591">
        <v>23.772727270000001</v>
      </c>
      <c r="AT1591">
        <v>17.40331492</v>
      </c>
      <c r="AU1591">
        <v>14.63054187</v>
      </c>
      <c r="AV1591">
        <v>16.897777779999998</v>
      </c>
      <c r="AW1591">
        <v>19.189723319999999</v>
      </c>
      <c r="AX1591">
        <v>27.374712639999998</v>
      </c>
      <c r="AY1591">
        <v>12.34090909</v>
      </c>
      <c r="AZ1591">
        <v>49.801242240000001</v>
      </c>
      <c r="BA1591">
        <v>168.29629629999999</v>
      </c>
    </row>
    <row r="1592" spans="1:53" ht="14.4" hidden="1">
      <c r="A1592" t="s">
        <v>3187</v>
      </c>
      <c r="B1592" t="s">
        <v>3188</v>
      </c>
      <c r="C1592">
        <v>20201070</v>
      </c>
      <c r="D1592">
        <v>7389</v>
      </c>
      <c r="E1592">
        <v>2.1197849600000001</v>
      </c>
      <c r="F1592">
        <v>202010</v>
      </c>
      <c r="G1592">
        <v>20</v>
      </c>
      <c r="H1592">
        <v>20201070</v>
      </c>
      <c r="I1592">
        <v>0.51</v>
      </c>
      <c r="J1592">
        <v>0.52</v>
      </c>
      <c r="K1592">
        <v>0.66</v>
      </c>
      <c r="L1592">
        <v>0.48</v>
      </c>
      <c r="M1592">
        <v>1.19</v>
      </c>
      <c r="N1592">
        <v>1.51</v>
      </c>
      <c r="O1592">
        <v>1.60</v>
      </c>
      <c r="P1592">
        <v>2.62</v>
      </c>
      <c r="Q1592">
        <v>2.42</v>
      </c>
      <c r="R1592">
        <v>1.42</v>
      </c>
      <c r="S1592">
        <v>-0.16</v>
      </c>
      <c r="T1592">
        <v>0.16</v>
      </c>
      <c r="U1592">
        <v>1.30</v>
      </c>
      <c r="V1592">
        <v>-1.82</v>
      </c>
      <c r="W1592">
        <v>0.45</v>
      </c>
      <c r="X1592">
        <v>13.80</v>
      </c>
      <c r="Y1592">
        <v>13.5</v>
      </c>
      <c r="Z1592">
        <v>20.239999999999998</v>
      </c>
      <c r="AA1592">
        <v>29.55</v>
      </c>
      <c r="AB1592">
        <v>34.65</v>
      </c>
      <c r="AC1592">
        <v>37.03</v>
      </c>
      <c r="AD1592">
        <v>42.62</v>
      </c>
      <c r="AE1592">
        <v>50.51</v>
      </c>
      <c r="AF1592">
        <v>47.72</v>
      </c>
      <c r="AG1592">
        <v>21.79</v>
      </c>
      <c r="AH1592">
        <v>18.61</v>
      </c>
      <c r="AI1592">
        <v>15.62</v>
      </c>
      <c r="AJ1592">
        <v>13.05</v>
      </c>
      <c r="AK1592">
        <v>14.81</v>
      </c>
      <c r="AL1592">
        <v>19.84</v>
      </c>
      <c r="AM1592">
        <v>27.058823530000002</v>
      </c>
      <c r="AN1592">
        <v>25.96153846</v>
      </c>
      <c r="AO1592">
        <v>30.666666670000001</v>
      </c>
      <c r="AP1592">
        <v>61.5625</v>
      </c>
      <c r="AQ1592">
        <v>29.117647059999999</v>
      </c>
      <c r="AR1592">
        <v>24.523178810000001</v>
      </c>
      <c r="AS1592">
        <v>26.6375</v>
      </c>
      <c r="AT1592">
        <v>19.278625949999999</v>
      </c>
      <c r="AU1592">
        <v>19.719008259999999</v>
      </c>
      <c r="AV1592">
        <v>15.345070420000001</v>
      </c>
      <c r="AW1592">
        <v>-116.3125</v>
      </c>
      <c r="AX1592">
        <v>97.625</v>
      </c>
      <c r="AY1592">
        <v>10.03846154</v>
      </c>
      <c r="AZ1592">
        <v>-8.1373626370000007</v>
      </c>
      <c r="BA1592">
        <v>44.08888889</v>
      </c>
    </row>
    <row r="1593" spans="1:53" ht="14.4" hidden="1">
      <c r="A1593" t="s">
        <v>3189</v>
      </c>
      <c r="B1593" t="s">
        <v>3190</v>
      </c>
      <c r="C1593">
        <v>40301040</v>
      </c>
      <c r="D1593">
        <v>6331</v>
      </c>
      <c r="E1593">
        <v>2.1193607399999999</v>
      </c>
      <c r="F1593">
        <v>403010</v>
      </c>
      <c r="G1593">
        <v>40</v>
      </c>
      <c r="H1593">
        <v>40301040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 t="e">
        <v>#N/A</v>
      </c>
      <c r="S1593" t="e">
        <v>#N/A</v>
      </c>
      <c r="T1593">
        <v>0.57999999999999996</v>
      </c>
      <c r="U1593">
        <v>0.45</v>
      </c>
      <c r="V1593">
        <v>18.07</v>
      </c>
      <c r="W1593">
        <v>0.98</v>
      </c>
      <c r="X1593" t="e">
        <v>#N/A</v>
      </c>
      <c r="Y1593" t="e">
        <v>#N/A</v>
      </c>
      <c r="Z1593" t="e"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  <c r="AK1593">
        <v>12.67</v>
      </c>
      <c r="AL1593">
        <v>18.13</v>
      </c>
      <c r="AM1593" t="s">
        <v>23</v>
      </c>
      <c r="AN1593" t="s">
        <v>23</v>
      </c>
      <c r="AO1593" t="s">
        <v>23</v>
      </c>
      <c r="AP1593" t="s">
        <v>23</v>
      </c>
      <c r="AQ1593" t="s">
        <v>23</v>
      </c>
      <c r="AR1593" t="s">
        <v>23</v>
      </c>
      <c r="AS1593" t="s">
        <v>23</v>
      </c>
      <c r="AT1593" t="s">
        <v>23</v>
      </c>
      <c r="AU1593" t="s">
        <v>23</v>
      </c>
      <c r="AV1593" t="s">
        <v>23</v>
      </c>
      <c r="AW1593" t="s">
        <v>23</v>
      </c>
      <c r="AX1593" t="s">
        <v>23</v>
      </c>
      <c r="AY1593" t="s">
        <v>23</v>
      </c>
      <c r="AZ1593">
        <v>0.70116214700000001</v>
      </c>
      <c r="BA1593">
        <v>18.5</v>
      </c>
    </row>
    <row r="1594" spans="1:53" ht="14.4" hidden="1">
      <c r="A1594" t="s">
        <v>3191</v>
      </c>
      <c r="B1594" t="s">
        <v>3192</v>
      </c>
      <c r="C1594">
        <v>35102015</v>
      </c>
      <c r="D1594">
        <v>8071</v>
      </c>
      <c r="E1594">
        <v>2.11538928</v>
      </c>
      <c r="F1594">
        <v>351020</v>
      </c>
      <c r="G1594">
        <v>35</v>
      </c>
      <c r="H1594">
        <v>35102015</v>
      </c>
      <c r="I1594">
        <v>-0.09</v>
      </c>
      <c r="J1594">
        <v>-0.03</v>
      </c>
      <c r="K1594">
        <v>0</v>
      </c>
      <c r="L1594">
        <v>0.04</v>
      </c>
      <c r="M1594">
        <v>0.02</v>
      </c>
      <c r="N1594">
        <v>-0.04</v>
      </c>
      <c r="O1594">
        <v>-0.39</v>
      </c>
      <c r="P1594">
        <v>-0.14000000000000001</v>
      </c>
      <c r="Q1594">
        <v>0.070000000000000007</v>
      </c>
      <c r="R1594">
        <v>0.08</v>
      </c>
      <c r="S1594">
        <v>0.04</v>
      </c>
      <c r="T1594">
        <v>-0.070000000000000007</v>
      </c>
      <c r="U1594">
        <v>-1.1599999999999999</v>
      </c>
      <c r="V1594">
        <v>-0.70</v>
      </c>
      <c r="W1594">
        <v>-0.62</v>
      </c>
      <c r="X1594">
        <v>1.30</v>
      </c>
      <c r="Y1594">
        <v>1.40</v>
      </c>
      <c r="Z1594">
        <v>2.48</v>
      </c>
      <c r="AA1594">
        <v>3.62</v>
      </c>
      <c r="AB1594">
        <v>4.17</v>
      </c>
      <c r="AC1594">
        <v>7.87</v>
      </c>
      <c r="AD1594">
        <v>8.57</v>
      </c>
      <c r="AE1594">
        <v>8.86</v>
      </c>
      <c r="AF1594">
        <v>12.61</v>
      </c>
      <c r="AG1594">
        <v>29.25</v>
      </c>
      <c r="AH1594">
        <v>53.84</v>
      </c>
      <c r="AI1594">
        <v>34.119999999999997</v>
      </c>
      <c r="AJ1594">
        <v>9.24</v>
      </c>
      <c r="AK1594">
        <v>16.18</v>
      </c>
      <c r="AL1594">
        <v>16.48</v>
      </c>
      <c r="AM1594">
        <v>-14.44444444</v>
      </c>
      <c r="AN1594">
        <v>-46.666666669999998</v>
      </c>
      <c r="AO1594" t="s">
        <v>23</v>
      </c>
      <c r="AP1594">
        <v>90.5</v>
      </c>
      <c r="AQ1594">
        <v>208.5</v>
      </c>
      <c r="AR1594">
        <v>-196.75</v>
      </c>
      <c r="AS1594">
        <v>-21.974358970000001</v>
      </c>
      <c r="AT1594">
        <v>-63.285714290000001</v>
      </c>
      <c r="AU1594">
        <v>180.14285709999999</v>
      </c>
      <c r="AV1594">
        <v>365.625</v>
      </c>
      <c r="AW1594">
        <v>1346</v>
      </c>
      <c r="AX1594">
        <v>-487.42857140000001</v>
      </c>
      <c r="AY1594">
        <v>-7.9655172409999997</v>
      </c>
      <c r="AZ1594">
        <v>-23.114285710000001</v>
      </c>
      <c r="BA1594">
        <v>-26.58064516</v>
      </c>
    </row>
    <row r="1595" spans="1:53" ht="14.4" hidden="1">
      <c r="A1595" t="s">
        <v>3193</v>
      </c>
      <c r="B1595" t="s">
        <v>3194</v>
      </c>
      <c r="C1595">
        <v>35202010</v>
      </c>
      <c r="D1595">
        <v>2834</v>
      </c>
      <c r="E1595">
        <v>2.1149125199999999</v>
      </c>
      <c r="F1595">
        <v>352020</v>
      </c>
      <c r="G1595">
        <v>35</v>
      </c>
      <c r="H1595">
        <v>35202010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>
        <v>-0.070000000000000007</v>
      </c>
      <c r="R1595">
        <v>-0.24</v>
      </c>
      <c r="S1595">
        <v>-1.39</v>
      </c>
      <c r="T1595">
        <v>-0.67</v>
      </c>
      <c r="U1595">
        <v>-2.52</v>
      </c>
      <c r="V1595">
        <v>-4.62</v>
      </c>
      <c r="W1595">
        <v>-3.07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  <c r="AC1595" t="e">
        <v>#N/A</v>
      </c>
      <c r="AD1595" t="e">
        <v>#N/A</v>
      </c>
      <c r="AE1595" t="e">
        <v>#N/A</v>
      </c>
      <c r="AF1595" t="e">
        <v>#N/A</v>
      </c>
      <c r="AG1595" t="e">
        <v>#N/A</v>
      </c>
      <c r="AH1595">
        <v>41.33</v>
      </c>
      <c r="AI1595">
        <v>22.5</v>
      </c>
      <c r="AJ1595">
        <v>14.66</v>
      </c>
      <c r="AK1595">
        <v>20.25</v>
      </c>
      <c r="AL1595">
        <v>55.37</v>
      </c>
      <c r="AM1595" t="s">
        <v>23</v>
      </c>
      <c r="AN1595" t="s">
        <v>23</v>
      </c>
      <c r="AO1595" t="s">
        <v>23</v>
      </c>
      <c r="AP1595" t="s">
        <v>23</v>
      </c>
      <c r="AQ1595" t="s">
        <v>23</v>
      </c>
      <c r="AR1595" t="s">
        <v>23</v>
      </c>
      <c r="AS1595" t="s">
        <v>23</v>
      </c>
      <c r="AT1595" t="s">
        <v>23</v>
      </c>
      <c r="AU1595" t="s">
        <v>23</v>
      </c>
      <c r="AV1595" t="s">
        <v>23</v>
      </c>
      <c r="AW1595">
        <v>-29.733812950000001</v>
      </c>
      <c r="AX1595">
        <v>-33.582089549999999</v>
      </c>
      <c r="AY1595">
        <v>-5.8174603170000001</v>
      </c>
      <c r="AZ1595">
        <v>-4.3831168829999996</v>
      </c>
      <c r="BA1595">
        <v>-18.035830619999999</v>
      </c>
    </row>
    <row r="1596" spans="1:53" ht="14.4" hidden="1">
      <c r="A1596" t="s">
        <v>3195</v>
      </c>
      <c r="B1596" t="s">
        <v>3196</v>
      </c>
      <c r="C1596">
        <v>35101010</v>
      </c>
      <c r="D1596">
        <v>3845</v>
      </c>
      <c r="E1596">
        <v>2.1141800399999999</v>
      </c>
      <c r="F1596">
        <v>351010</v>
      </c>
      <c r="G1596">
        <v>35</v>
      </c>
      <c r="H1596">
        <v>35101010</v>
      </c>
      <c r="I1596">
        <v>1.05</v>
      </c>
      <c r="J1596">
        <v>0.03</v>
      </c>
      <c r="K1596">
        <v>1.41</v>
      </c>
      <c r="L1596">
        <v>1.28</v>
      </c>
      <c r="M1596">
        <v>1.1599999999999999</v>
      </c>
      <c r="N1596">
        <v>1.0900000000000001</v>
      </c>
      <c r="O1596">
        <v>0.52</v>
      </c>
      <c r="P1596">
        <v>1.97</v>
      </c>
      <c r="Q1596">
        <v>1.41</v>
      </c>
      <c r="R1596">
        <v>0.97</v>
      </c>
      <c r="S1596">
        <v>0.32</v>
      </c>
      <c r="T1596">
        <v>1.94</v>
      </c>
      <c r="U1596">
        <v>-2.68</v>
      </c>
      <c r="V1596">
        <v>2.04</v>
      </c>
      <c r="W1596">
        <v>4.25</v>
      </c>
      <c r="X1596">
        <v>26.43</v>
      </c>
      <c r="Y1596">
        <v>25.67</v>
      </c>
      <c r="Z1596">
        <v>27.95</v>
      </c>
      <c r="AA1596">
        <v>42.5</v>
      </c>
      <c r="AB1596">
        <v>44.96</v>
      </c>
      <c r="AC1596">
        <v>44.05</v>
      </c>
      <c r="AD1596">
        <v>44.17</v>
      </c>
      <c r="AE1596">
        <v>50.97</v>
      </c>
      <c r="AF1596">
        <v>64.20</v>
      </c>
      <c r="AG1596">
        <v>111.83</v>
      </c>
      <c r="AH1596">
        <v>112</v>
      </c>
      <c r="AI1596">
        <v>141.76</v>
      </c>
      <c r="AJ1596">
        <v>88.64</v>
      </c>
      <c r="AK1596">
        <v>109.51</v>
      </c>
      <c r="AL1596">
        <v>68.44</v>
      </c>
      <c r="AM1596">
        <v>25.17142857</v>
      </c>
      <c r="AN1596">
        <v>855.66666669999995</v>
      </c>
      <c r="AO1596">
        <v>19.822695039999999</v>
      </c>
      <c r="AP1596">
        <v>33.203125</v>
      </c>
      <c r="AQ1596">
        <v>38.758620690000001</v>
      </c>
      <c r="AR1596">
        <v>40.412844040000003</v>
      </c>
      <c r="AS1596">
        <v>84.942307690000007</v>
      </c>
      <c r="AT1596">
        <v>25.873096449999998</v>
      </c>
      <c r="AU1596">
        <v>45.531914890000003</v>
      </c>
      <c r="AV1596">
        <v>115.2886598</v>
      </c>
      <c r="AW1596">
        <v>350</v>
      </c>
      <c r="AX1596">
        <v>73.072164950000001</v>
      </c>
      <c r="AY1596">
        <v>-33.074626870000003</v>
      </c>
      <c r="AZ1596">
        <v>53.681372549999999</v>
      </c>
      <c r="BA1596">
        <v>16.10352941</v>
      </c>
    </row>
    <row r="1597" spans="1:53" ht="14.4" hidden="1">
      <c r="A1597" t="s">
        <v>3197</v>
      </c>
      <c r="B1597" t="s">
        <v>3198</v>
      </c>
      <c r="C1597">
        <v>35102015</v>
      </c>
      <c r="D1597">
        <v>8071</v>
      </c>
      <c r="E1597">
        <v>2.1114210600000001</v>
      </c>
      <c r="F1597">
        <v>351020</v>
      </c>
      <c r="G1597">
        <v>35</v>
      </c>
      <c r="H1597">
        <v>35102015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 t="e">
        <v>#N/A</v>
      </c>
      <c r="R1597">
        <v>0</v>
      </c>
      <c r="S1597">
        <v>-47036</v>
      </c>
      <c r="T1597">
        <v>-2.27</v>
      </c>
      <c r="U1597">
        <v>-1.63</v>
      </c>
      <c r="V1597">
        <v>-7.23</v>
      </c>
      <c r="W1597">
        <v>-1.94</v>
      </c>
      <c r="X1597" t="e">
        <v>#N/A</v>
      </c>
      <c r="Y1597" t="e">
        <v>#N/A</v>
      </c>
      <c r="Z1597" t="e">
        <v>#N/A</v>
      </c>
      <c r="AA1597" t="e">
        <v>#N/A</v>
      </c>
      <c r="AB1597" t="e">
        <v>#N/A</v>
      </c>
      <c r="AC1597" t="e">
        <v>#N/A</v>
      </c>
      <c r="AD1597" t="e">
        <v>#N/A</v>
      </c>
      <c r="AE1597" t="e">
        <v>#N/A</v>
      </c>
      <c r="AF1597" t="e">
        <v>#N/A</v>
      </c>
      <c r="AG1597" t="e">
        <v>#N/A</v>
      </c>
      <c r="AH1597" t="e">
        <v>#N/A</v>
      </c>
      <c r="AI1597">
        <v>4.46</v>
      </c>
      <c r="AJ1597">
        <v>0.26379999999999998</v>
      </c>
      <c r="AK1597">
        <v>2.75</v>
      </c>
      <c r="AL1597">
        <v>76.86</v>
      </c>
      <c r="AM1597" t="s">
        <v>23</v>
      </c>
      <c r="AN1597" t="s">
        <v>23</v>
      </c>
      <c r="AO1597" t="s">
        <v>23</v>
      </c>
      <c r="AP1597" t="s">
        <v>23</v>
      </c>
      <c r="AQ1597" t="s">
        <v>23</v>
      </c>
      <c r="AR1597" t="s">
        <v>23</v>
      </c>
      <c r="AS1597" t="s">
        <v>23</v>
      </c>
      <c r="AT1597" t="s">
        <v>23</v>
      </c>
      <c r="AU1597" t="s">
        <v>23</v>
      </c>
      <c r="AV1597" t="s">
        <v>23</v>
      </c>
      <c r="AW1597" t="s">
        <v>23</v>
      </c>
      <c r="AX1597">
        <v>-1.9647577089999999</v>
      </c>
      <c r="AY1597">
        <v>-0.161840491</v>
      </c>
      <c r="AZ1597">
        <v>-0.38035961299999999</v>
      </c>
      <c r="BA1597">
        <v>-39.618556699999999</v>
      </c>
    </row>
    <row r="1598" spans="1:53" ht="14.4" hidden="1">
      <c r="A1598" t="s">
        <v>3199</v>
      </c>
      <c r="B1598" t="s">
        <v>3200</v>
      </c>
      <c r="C1598">
        <v>40101015</v>
      </c>
      <c r="D1598">
        <v>6020</v>
      </c>
      <c r="E1598">
        <v>2.10626493</v>
      </c>
      <c r="F1598">
        <v>401010</v>
      </c>
      <c r="G1598">
        <v>40</v>
      </c>
      <c r="H1598">
        <v>40101015</v>
      </c>
      <c r="I1598">
        <v>1.67</v>
      </c>
      <c r="J1598">
        <v>1.71</v>
      </c>
      <c r="K1598">
        <v>1.85</v>
      </c>
      <c r="L1598">
        <v>1.89</v>
      </c>
      <c r="M1598">
        <v>2.36</v>
      </c>
      <c r="N1598">
        <v>2.48</v>
      </c>
      <c r="O1598">
        <v>1.80</v>
      </c>
      <c r="P1598">
        <v>1.66</v>
      </c>
      <c r="Q1598">
        <v>2.42</v>
      </c>
      <c r="R1598">
        <v>2.89</v>
      </c>
      <c r="S1598">
        <v>2.59</v>
      </c>
      <c r="T1598">
        <v>2.97</v>
      </c>
      <c r="U1598">
        <v>3.21</v>
      </c>
      <c r="V1598">
        <v>3.67</v>
      </c>
      <c r="W1598">
        <v>3.89</v>
      </c>
      <c r="X1598">
        <v>24.55</v>
      </c>
      <c r="Y1598">
        <v>20.53</v>
      </c>
      <c r="Z1598">
        <v>22.42</v>
      </c>
      <c r="AA1598">
        <v>31.92</v>
      </c>
      <c r="AB1598">
        <v>33.340000000000003</v>
      </c>
      <c r="AC1598">
        <v>37.79</v>
      </c>
      <c r="AD1598">
        <v>46.95</v>
      </c>
      <c r="AE1598">
        <v>37.700000000000003</v>
      </c>
      <c r="AF1598">
        <v>32.799999999999997</v>
      </c>
      <c r="AG1598">
        <v>41.06</v>
      </c>
      <c r="AH1598">
        <v>40.479999999999997</v>
      </c>
      <c r="AI1598">
        <v>63.88</v>
      </c>
      <c r="AJ1598">
        <v>64.98</v>
      </c>
      <c r="AK1598">
        <v>51.49</v>
      </c>
      <c r="AL1598">
        <v>71.61</v>
      </c>
      <c r="AM1598">
        <v>14.7005988</v>
      </c>
      <c r="AN1598">
        <v>12.00584795</v>
      </c>
      <c r="AO1598">
        <v>12.11891892</v>
      </c>
      <c r="AP1598">
        <v>16.88888889</v>
      </c>
      <c r="AQ1598">
        <v>14.127118640000001</v>
      </c>
      <c r="AR1598">
        <v>15.237903230000001</v>
      </c>
      <c r="AS1598">
        <v>26.083333329999999</v>
      </c>
      <c r="AT1598">
        <v>22.710843369999999</v>
      </c>
      <c r="AU1598">
        <v>13.55371901</v>
      </c>
      <c r="AV1598">
        <v>14.20761246</v>
      </c>
      <c r="AW1598">
        <v>15.629343629999999</v>
      </c>
      <c r="AX1598">
        <v>21.508417510000001</v>
      </c>
      <c r="AY1598">
        <v>20.242990649999999</v>
      </c>
      <c r="AZ1598">
        <v>14.029972750000001</v>
      </c>
      <c r="BA1598">
        <v>18.408740359999999</v>
      </c>
    </row>
    <row r="1599" spans="1:53" ht="14.4" hidden="1">
      <c r="A1599" t="s">
        <v>3201</v>
      </c>
      <c r="B1599" t="s">
        <v>3202</v>
      </c>
      <c r="C1599">
        <v>25201030</v>
      </c>
      <c r="D1599">
        <v>1531</v>
      </c>
      <c r="E1599">
        <v>2.1020622000000002</v>
      </c>
      <c r="F1599">
        <v>252010</v>
      </c>
      <c r="G1599">
        <v>25</v>
      </c>
      <c r="H1599">
        <v>25201030</v>
      </c>
      <c r="I1599" t="e">
        <v>#N/A</v>
      </c>
      <c r="J1599">
        <v>0.17</v>
      </c>
      <c r="K1599">
        <v>0.5</v>
      </c>
      <c r="L1599">
        <v>1.1399999999999999</v>
      </c>
      <c r="M1599">
        <v>1.33</v>
      </c>
      <c r="N1599">
        <v>2.44</v>
      </c>
      <c r="O1599">
        <v>3.41</v>
      </c>
      <c r="P1599">
        <v>4.7300000000000004</v>
      </c>
      <c r="Q1599">
        <v>6.24</v>
      </c>
      <c r="R1599">
        <v>7.02</v>
      </c>
      <c r="S1599">
        <v>12.76</v>
      </c>
      <c r="T1599">
        <v>17.25</v>
      </c>
      <c r="U1599">
        <v>13.76</v>
      </c>
      <c r="V1599">
        <v>8.42</v>
      </c>
      <c r="W1599">
        <v>8.3000000000000007</v>
      </c>
      <c r="X1599" t="e">
        <v>#N/A</v>
      </c>
      <c r="Y1599" t="e">
        <v>#N/A</v>
      </c>
      <c r="Z1599" t="e">
        <v>#N/A</v>
      </c>
      <c r="AA1599">
        <v>17.79</v>
      </c>
      <c r="AB1599">
        <v>14.92</v>
      </c>
      <c r="AC1599">
        <v>24.33</v>
      </c>
      <c r="AD1599">
        <v>28.73</v>
      </c>
      <c r="AE1599">
        <v>75.03</v>
      </c>
      <c r="AF1599">
        <v>45.22</v>
      </c>
      <c r="AG1599">
        <v>70.650000000000006</v>
      </c>
      <c r="AH1599">
        <v>105.85</v>
      </c>
      <c r="AI1599">
        <v>154.47999999999999</v>
      </c>
      <c r="AJ1599">
        <v>92.60</v>
      </c>
      <c r="AK1599">
        <v>133.16</v>
      </c>
      <c r="AL1599">
        <v>89.40</v>
      </c>
      <c r="AM1599" t="s">
        <v>23</v>
      </c>
      <c r="AN1599" t="s">
        <v>23</v>
      </c>
      <c r="AO1599" t="s">
        <v>23</v>
      </c>
      <c r="AP1599">
        <v>15.60526316</v>
      </c>
      <c r="AQ1599">
        <v>11.21804511</v>
      </c>
      <c r="AR1599">
        <v>9.9713114750000003</v>
      </c>
      <c r="AS1599">
        <v>8.4252199409999999</v>
      </c>
      <c r="AT1599">
        <v>15.86257928</v>
      </c>
      <c r="AU1599">
        <v>7.2467948719999997</v>
      </c>
      <c r="AV1599">
        <v>10.06410256</v>
      </c>
      <c r="AW1599">
        <v>8.2954545450000001</v>
      </c>
      <c r="AX1599">
        <v>8.9553623190000007</v>
      </c>
      <c r="AY1599">
        <v>6.7296511629999998</v>
      </c>
      <c r="AZ1599">
        <v>15.814726840000001</v>
      </c>
      <c r="BA1599">
        <v>10.77108434</v>
      </c>
    </row>
    <row r="1600" spans="1:53" ht="14.4" hidden="1">
      <c r="A1600" t="s">
        <v>3203</v>
      </c>
      <c r="B1600" t="s">
        <v>3204</v>
      </c>
      <c r="C1600">
        <v>25302010</v>
      </c>
      <c r="D1600">
        <v>8351</v>
      </c>
      <c r="E1600">
        <v>2.0997948000000002</v>
      </c>
      <c r="F1600">
        <v>253020</v>
      </c>
      <c r="G1600">
        <v>25</v>
      </c>
      <c r="H1600">
        <v>25302010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>
        <v>0</v>
      </c>
      <c r="U1600">
        <v>1.92</v>
      </c>
      <c r="V1600">
        <v>0.90</v>
      </c>
      <c r="W1600">
        <v>-0.81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  <c r="AC1600" t="e">
        <v>#N/A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>
        <v>17.80</v>
      </c>
      <c r="AM1600" t="s">
        <v>23</v>
      </c>
      <c r="AN1600" t="s">
        <v>23</v>
      </c>
      <c r="AO1600" t="s">
        <v>23</v>
      </c>
      <c r="AP1600" t="s">
        <v>23</v>
      </c>
      <c r="AQ1600" t="s">
        <v>23</v>
      </c>
      <c r="AR1600" t="s">
        <v>23</v>
      </c>
      <c r="AS1600" t="s">
        <v>23</v>
      </c>
      <c r="AT1600" t="s">
        <v>23</v>
      </c>
      <c r="AU1600" t="s">
        <v>23</v>
      </c>
      <c r="AV1600" t="s">
        <v>23</v>
      </c>
      <c r="AW1600" t="s">
        <v>23</v>
      </c>
      <c r="AX1600" t="s">
        <v>23</v>
      </c>
      <c r="AY1600" t="s">
        <v>23</v>
      </c>
      <c r="AZ1600" t="s">
        <v>23</v>
      </c>
      <c r="BA1600">
        <v>-21.975308640000002</v>
      </c>
    </row>
    <row r="1601" spans="1:53" ht="14.4" hidden="1">
      <c r="A1601" t="s">
        <v>3205</v>
      </c>
      <c r="B1601" t="s">
        <v>3206</v>
      </c>
      <c r="C1601">
        <v>45203015</v>
      </c>
      <c r="D1601">
        <v>3670</v>
      </c>
      <c r="E1601">
        <v>2.09617254</v>
      </c>
      <c r="F1601">
        <v>452030</v>
      </c>
      <c r="G1601">
        <v>45</v>
      </c>
      <c r="H1601">
        <v>45203015</v>
      </c>
      <c r="I1601">
        <v>1.89</v>
      </c>
      <c r="J1601">
        <v>1.42</v>
      </c>
      <c r="K1601">
        <v>0.79</v>
      </c>
      <c r="L1601">
        <v>0.81</v>
      </c>
      <c r="M1601">
        <v>0.77</v>
      </c>
      <c r="N1601">
        <v>-0.73</v>
      </c>
      <c r="O1601">
        <v>0.32</v>
      </c>
      <c r="P1601">
        <v>-0.14000000000000001</v>
      </c>
      <c r="Q1601">
        <v>2.2400000000000002</v>
      </c>
      <c r="R1601">
        <v>1.1299999999999999</v>
      </c>
      <c r="S1601">
        <v>0.85</v>
      </c>
      <c r="T1601">
        <v>2.0499999999999998</v>
      </c>
      <c r="U1601">
        <v>2.98</v>
      </c>
      <c r="V1601">
        <v>2.31</v>
      </c>
      <c r="W1601">
        <v>-0.23</v>
      </c>
      <c r="X1601">
        <v>14.68</v>
      </c>
      <c r="Y1601">
        <v>8.99</v>
      </c>
      <c r="Z1601">
        <v>10.63</v>
      </c>
      <c r="AA1601">
        <v>13.26</v>
      </c>
      <c r="AB1601">
        <v>14.15</v>
      </c>
      <c r="AC1601">
        <v>12.05</v>
      </c>
      <c r="AD1601">
        <v>16.20</v>
      </c>
      <c r="AE1601">
        <v>20.75</v>
      </c>
      <c r="AF1601">
        <v>18.010000000000002</v>
      </c>
      <c r="AG1601">
        <v>21.29</v>
      </c>
      <c r="AH1601">
        <v>20.71</v>
      </c>
      <c r="AI1601">
        <v>21.87</v>
      </c>
      <c r="AJ1601">
        <v>21.57</v>
      </c>
      <c r="AK1601">
        <v>23.97</v>
      </c>
      <c r="AL1601">
        <v>16.940000000000001</v>
      </c>
      <c r="AM1601">
        <v>7.7671957669999996</v>
      </c>
      <c r="AN1601">
        <v>6.3309859150000003</v>
      </c>
      <c r="AO1601">
        <v>13.4556962</v>
      </c>
      <c r="AP1601">
        <v>16.37037037</v>
      </c>
      <c r="AQ1601">
        <v>18.376623380000002</v>
      </c>
      <c r="AR1601">
        <v>-16.506849320000001</v>
      </c>
      <c r="AS1601">
        <v>50.625</v>
      </c>
      <c r="AT1601">
        <v>-148.2142857</v>
      </c>
      <c r="AU1601">
        <v>8.0401785710000002</v>
      </c>
      <c r="AV1601">
        <v>18.84070796</v>
      </c>
      <c r="AW1601">
        <v>24.364705879999999</v>
      </c>
      <c r="AX1601">
        <v>10.66829268</v>
      </c>
      <c r="AY1601">
        <v>7.2382550339999998</v>
      </c>
      <c r="AZ1601">
        <v>10.37662338</v>
      </c>
      <c r="BA1601">
        <v>-73.652173910000002</v>
      </c>
    </row>
    <row r="1602" spans="1:53" ht="14.4" hidden="1">
      <c r="A1602" t="s">
        <v>3207</v>
      </c>
      <c r="B1602" t="s">
        <v>3208</v>
      </c>
      <c r="C1602">
        <v>40101015</v>
      </c>
      <c r="D1602">
        <v>6020</v>
      </c>
      <c r="E1602">
        <v>2.0940192</v>
      </c>
      <c r="F1602">
        <v>401010</v>
      </c>
      <c r="G1602">
        <v>40</v>
      </c>
      <c r="H1602">
        <v>40101015</v>
      </c>
      <c r="I1602">
        <v>0.21</v>
      </c>
      <c r="J1602">
        <v>1.34</v>
      </c>
      <c r="K1602">
        <v>1.37</v>
      </c>
      <c r="L1602">
        <v>1.73</v>
      </c>
      <c r="M1602">
        <v>1.35</v>
      </c>
      <c r="N1602">
        <v>1.89</v>
      </c>
      <c r="O1602">
        <v>2.41</v>
      </c>
      <c r="P1602">
        <v>2.0699999999999998</v>
      </c>
      <c r="Q1602">
        <v>3.83</v>
      </c>
      <c r="R1602">
        <v>3.55</v>
      </c>
      <c r="S1602">
        <v>2.76</v>
      </c>
      <c r="T1602">
        <v>3.86</v>
      </c>
      <c r="U1602">
        <v>5.31</v>
      </c>
      <c r="V1602">
        <v>5.07</v>
      </c>
      <c r="W1602">
        <v>4.83</v>
      </c>
      <c r="X1602">
        <v>10.46</v>
      </c>
      <c r="Y1602">
        <v>14.80</v>
      </c>
      <c r="Z1602">
        <v>13.07</v>
      </c>
      <c r="AA1602">
        <v>20.420000000000002</v>
      </c>
      <c r="AB1602">
        <v>19.73</v>
      </c>
      <c r="AC1602">
        <v>28.35</v>
      </c>
      <c r="AD1602">
        <v>43</v>
      </c>
      <c r="AE1602">
        <v>45.15</v>
      </c>
      <c r="AF1602">
        <v>37.630000000000003</v>
      </c>
      <c r="AG1602">
        <v>48.21</v>
      </c>
      <c r="AH1602">
        <v>34.950000000000003</v>
      </c>
      <c r="AI1602">
        <v>47.09</v>
      </c>
      <c r="AJ1602">
        <v>48.96</v>
      </c>
      <c r="AK1602">
        <v>44.65</v>
      </c>
      <c r="AL1602">
        <v>56.40</v>
      </c>
      <c r="AM1602">
        <v>49.809523810000002</v>
      </c>
      <c r="AN1602">
        <v>11.04477612</v>
      </c>
      <c r="AO1602">
        <v>9.5401459850000006</v>
      </c>
      <c r="AP1602">
        <v>11.80346821</v>
      </c>
      <c r="AQ1602">
        <v>14.61481481</v>
      </c>
      <c r="AR1602">
        <v>15</v>
      </c>
      <c r="AS1602">
        <v>17.842323650000001</v>
      </c>
      <c r="AT1602">
        <v>21.811594199999998</v>
      </c>
      <c r="AU1602">
        <v>9.825065274</v>
      </c>
      <c r="AV1602">
        <v>13.58028169</v>
      </c>
      <c r="AW1602">
        <v>12.663043480000001</v>
      </c>
      <c r="AX1602">
        <v>12.19948187</v>
      </c>
      <c r="AY1602">
        <v>9.2203389829999995</v>
      </c>
      <c r="AZ1602">
        <v>8.8067061140000007</v>
      </c>
      <c r="BA1602">
        <v>11.677018629999999</v>
      </c>
    </row>
    <row r="1603" spans="1:53" ht="14.4" hidden="1">
      <c r="A1603" t="s">
        <v>3209</v>
      </c>
      <c r="B1603" t="s">
        <v>3210</v>
      </c>
      <c r="C1603">
        <v>30201030</v>
      </c>
      <c r="D1603">
        <v>2086</v>
      </c>
      <c r="E1603">
        <v>2.0939781200000001</v>
      </c>
      <c r="F1603">
        <v>302010</v>
      </c>
      <c r="G1603">
        <v>30</v>
      </c>
      <c r="H1603">
        <v>30201030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>
        <v>0.16</v>
      </c>
      <c r="S1603">
        <v>0.56000000000000005</v>
      </c>
      <c r="T1603">
        <v>0.35</v>
      </c>
      <c r="U1603">
        <v>0.14000000000000001</v>
      </c>
      <c r="V1603">
        <v>0.79</v>
      </c>
      <c r="W1603">
        <v>0.94</v>
      </c>
      <c r="X1603" t="e">
        <v>#N/A</v>
      </c>
      <c r="Y1603" t="e">
        <v>#N/A</v>
      </c>
      <c r="Z1603" t="e">
        <v>#N/A</v>
      </c>
      <c r="AA1603" t="e">
        <v>#N/A</v>
      </c>
      <c r="AB1603" t="e">
        <v>#N/A</v>
      </c>
      <c r="AC1603" t="e">
        <v>#N/A</v>
      </c>
      <c r="AD1603" t="e">
        <v>#N/A</v>
      </c>
      <c r="AE1603" t="e">
        <v>#N/A</v>
      </c>
      <c r="AF1603" t="e">
        <v>#N/A</v>
      </c>
      <c r="AG1603" t="e">
        <v>#N/A</v>
      </c>
      <c r="AH1603" t="e">
        <v>#N/A</v>
      </c>
      <c r="AI1603">
        <v>11.17</v>
      </c>
      <c r="AJ1603">
        <v>13.82</v>
      </c>
      <c r="AK1603">
        <v>25.65</v>
      </c>
      <c r="AL1603">
        <v>36.909999999999997</v>
      </c>
      <c r="AM1603" t="s">
        <v>23</v>
      </c>
      <c r="AN1603" t="s">
        <v>23</v>
      </c>
      <c r="AO1603" t="s">
        <v>23</v>
      </c>
      <c r="AP1603" t="s">
        <v>23</v>
      </c>
      <c r="AQ1603" t="s">
        <v>23</v>
      </c>
      <c r="AR1603" t="s">
        <v>23</v>
      </c>
      <c r="AS1603" t="s">
        <v>23</v>
      </c>
      <c r="AT1603" t="s">
        <v>23</v>
      </c>
      <c r="AU1603" t="s">
        <v>23</v>
      </c>
      <c r="AV1603" t="s">
        <v>23</v>
      </c>
      <c r="AW1603" t="s">
        <v>23</v>
      </c>
      <c r="AX1603">
        <v>31.914285710000001</v>
      </c>
      <c r="AY1603">
        <v>98.714285709999999</v>
      </c>
      <c r="AZ1603">
        <v>32.468354429999998</v>
      </c>
      <c r="BA1603">
        <v>39.265957450000002</v>
      </c>
    </row>
    <row r="1604" spans="1:53" ht="14.4" hidden="1">
      <c r="A1604" t="s">
        <v>3211</v>
      </c>
      <c r="B1604" t="s">
        <v>3212</v>
      </c>
      <c r="C1604">
        <v>35101010</v>
      </c>
      <c r="D1604">
        <v>3845</v>
      </c>
      <c r="E1604">
        <v>2.0925907000000001</v>
      </c>
      <c r="F1604">
        <v>351010</v>
      </c>
      <c r="G1604">
        <v>35</v>
      </c>
      <c r="H1604">
        <v>35101010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>
        <v>0</v>
      </c>
      <c r="P1604">
        <v>-1.03</v>
      </c>
      <c r="Q1604">
        <v>-1.18</v>
      </c>
      <c r="R1604">
        <v>-1.62</v>
      </c>
      <c r="S1604">
        <v>-1.1599999999999999</v>
      </c>
      <c r="T1604">
        <v>-1.60</v>
      </c>
      <c r="U1604">
        <v>-1.23</v>
      </c>
      <c r="V1604">
        <v>-0.77</v>
      </c>
      <c r="W1604">
        <v>1.01</v>
      </c>
      <c r="X1604" t="e">
        <v>#N/A</v>
      </c>
      <c r="Y1604" t="e">
        <v>#N/A</v>
      </c>
      <c r="Z1604" t="e">
        <v>#N/A</v>
      </c>
      <c r="AA1604" t="e">
        <v>#N/A</v>
      </c>
      <c r="AB1604" t="e">
        <v>#N/A</v>
      </c>
      <c r="AC1604" t="e">
        <v>#N/A</v>
      </c>
      <c r="AD1604" t="e">
        <v>#N/A</v>
      </c>
      <c r="AE1604" t="e">
        <v>#N/A</v>
      </c>
      <c r="AF1604" t="e">
        <v>#N/A</v>
      </c>
      <c r="AG1604">
        <v>19.010000000000002</v>
      </c>
      <c r="AH1604">
        <v>19.899999999999999</v>
      </c>
      <c r="AI1604">
        <v>19.16</v>
      </c>
      <c r="AJ1604">
        <v>61.72</v>
      </c>
      <c r="AK1604">
        <v>78.930000000000007</v>
      </c>
      <c r="AL1604">
        <v>62.35</v>
      </c>
      <c r="AM1604" t="s">
        <v>23</v>
      </c>
      <c r="AN1604" t="s">
        <v>23</v>
      </c>
      <c r="AO1604" t="s">
        <v>23</v>
      </c>
      <c r="AP1604" t="s">
        <v>23</v>
      </c>
      <c r="AQ1604" t="s">
        <v>23</v>
      </c>
      <c r="AR1604" t="s">
        <v>23</v>
      </c>
      <c r="AS1604" t="s">
        <v>23</v>
      </c>
      <c r="AT1604" t="s">
        <v>23</v>
      </c>
      <c r="AU1604" t="s">
        <v>23</v>
      </c>
      <c r="AV1604">
        <v>-11.7345679</v>
      </c>
      <c r="AW1604">
        <v>-17.155172409999999</v>
      </c>
      <c r="AX1604">
        <v>-11.975</v>
      </c>
      <c r="AY1604">
        <v>-50.178861789999999</v>
      </c>
      <c r="AZ1604">
        <v>-102.5064935</v>
      </c>
      <c r="BA1604">
        <v>61.732673269999999</v>
      </c>
    </row>
    <row r="1605" spans="1:53" ht="14.4" hidden="1">
      <c r="A1605" t="s">
        <v>3213</v>
      </c>
      <c r="B1605" t="s">
        <v>3214</v>
      </c>
      <c r="C1605">
        <v>20104010</v>
      </c>
      <c r="D1605">
        <v>3620</v>
      </c>
      <c r="E1605">
        <v>2.0751357499999998</v>
      </c>
      <c r="F1605">
        <v>201040</v>
      </c>
      <c r="G1605">
        <v>20</v>
      </c>
      <c r="H1605">
        <v>20104010</v>
      </c>
      <c r="I1605" t="e">
        <v>#N/A</v>
      </c>
      <c r="J1605" t="e">
        <v>#N/A</v>
      </c>
      <c r="K1605" t="e">
        <v>#N/A</v>
      </c>
      <c r="L1605">
        <v>-0.01</v>
      </c>
      <c r="M1605">
        <v>-0.73</v>
      </c>
      <c r="N1605">
        <v>-0.28999999999999998</v>
      </c>
      <c r="O1605">
        <v>0.87</v>
      </c>
      <c r="P1605">
        <v>1.1499999999999999</v>
      </c>
      <c r="Q1605">
        <v>0.23</v>
      </c>
      <c r="R1605">
        <v>0.21</v>
      </c>
      <c r="S1605">
        <v>-1.24</v>
      </c>
      <c r="T1605">
        <v>-0.39</v>
      </c>
      <c r="U1605">
        <v>0.80</v>
      </c>
      <c r="V1605">
        <v>-7.41</v>
      </c>
      <c r="W1605">
        <v>-12.81</v>
      </c>
      <c r="X1605" t="e">
        <v>#N/A</v>
      </c>
      <c r="Y1605" t="e">
        <v>#N/A</v>
      </c>
      <c r="Z1605" t="e">
        <v>#N/A</v>
      </c>
      <c r="AA1605" t="e">
        <v>#N/A</v>
      </c>
      <c r="AB1605" t="e">
        <v>#N/A</v>
      </c>
      <c r="AC1605">
        <v>11.77</v>
      </c>
      <c r="AD1605">
        <v>5.31</v>
      </c>
      <c r="AE1605">
        <v>5.90</v>
      </c>
      <c r="AF1605">
        <v>10.89</v>
      </c>
      <c r="AG1605">
        <v>13.81</v>
      </c>
      <c r="AH1605">
        <v>69.38</v>
      </c>
      <c r="AI1605">
        <v>34.299999999999997</v>
      </c>
      <c r="AJ1605">
        <v>24.02</v>
      </c>
      <c r="AK1605">
        <v>19.63</v>
      </c>
      <c r="AL1605">
        <v>9.25</v>
      </c>
      <c r="AM1605" t="s">
        <v>23</v>
      </c>
      <c r="AN1605" t="s">
        <v>23</v>
      </c>
      <c r="AO1605" t="s">
        <v>23</v>
      </c>
      <c r="AP1605" t="s">
        <v>23</v>
      </c>
      <c r="AQ1605" t="s">
        <v>23</v>
      </c>
      <c r="AR1605">
        <v>-40.586206900000001</v>
      </c>
      <c r="AS1605">
        <v>6.103448276</v>
      </c>
      <c r="AT1605">
        <v>5.1304347830000001</v>
      </c>
      <c r="AU1605">
        <v>47.347826089999998</v>
      </c>
      <c r="AV1605">
        <v>65.761904759999993</v>
      </c>
      <c r="AW1605">
        <v>-55.951612900000001</v>
      </c>
      <c r="AX1605">
        <v>-87.948717950000002</v>
      </c>
      <c r="AY1605">
        <v>30.025</v>
      </c>
      <c r="AZ1605">
        <v>-2.6491228069999999</v>
      </c>
      <c r="BA1605">
        <v>-0.72209211600000001</v>
      </c>
    </row>
    <row r="1606" spans="1:53" ht="14.4" hidden="1">
      <c r="A1606" t="s">
        <v>3215</v>
      </c>
      <c r="B1606" t="s">
        <v>3216</v>
      </c>
      <c r="C1606">
        <v>35101010</v>
      </c>
      <c r="D1606">
        <v>3841</v>
      </c>
      <c r="E1606">
        <v>2.0716757600000002</v>
      </c>
      <c r="F1606">
        <v>351010</v>
      </c>
      <c r="G1606">
        <v>35</v>
      </c>
      <c r="H1606">
        <v>35101010</v>
      </c>
      <c r="I1606">
        <v>0.37</v>
      </c>
      <c r="J1606">
        <v>0.13</v>
      </c>
      <c r="K1606">
        <v>0.16</v>
      </c>
      <c r="L1606">
        <v>0.20</v>
      </c>
      <c r="M1606">
        <v>0.23</v>
      </c>
      <c r="N1606">
        <v>0.42</v>
      </c>
      <c r="O1606">
        <v>0.55000000000000004</v>
      </c>
      <c r="P1606">
        <v>0.86</v>
      </c>
      <c r="Q1606">
        <v>1.1299999999999999</v>
      </c>
      <c r="R1606">
        <v>0.88</v>
      </c>
      <c r="S1606">
        <v>1.04</v>
      </c>
      <c r="T1606">
        <v>1.25</v>
      </c>
      <c r="U1606">
        <v>0.93</v>
      </c>
      <c r="V1606">
        <v>1.34</v>
      </c>
      <c r="W1606">
        <v>1.93</v>
      </c>
      <c r="X1606">
        <v>6.77</v>
      </c>
      <c r="Y1606">
        <v>5.92</v>
      </c>
      <c r="Z1606">
        <v>5.74</v>
      </c>
      <c r="AA1606">
        <v>8.01</v>
      </c>
      <c r="AB1606">
        <v>7.65</v>
      </c>
      <c r="AC1606">
        <v>17.25</v>
      </c>
      <c r="AD1606">
        <v>25.34</v>
      </c>
      <c r="AE1606">
        <v>31.84</v>
      </c>
      <c r="AF1606">
        <v>23.64</v>
      </c>
      <c r="AG1606">
        <v>35.950000000000003</v>
      </c>
      <c r="AH1606">
        <v>40.5</v>
      </c>
      <c r="AI1606">
        <v>50.23</v>
      </c>
      <c r="AJ1606">
        <v>46.02</v>
      </c>
      <c r="AK1606">
        <v>56.76</v>
      </c>
      <c r="AL1606">
        <v>92.14</v>
      </c>
      <c r="AM1606">
        <v>18.2972973</v>
      </c>
      <c r="AN1606">
        <v>45.53846154</v>
      </c>
      <c r="AO1606">
        <v>35.875</v>
      </c>
      <c r="AP1606">
        <v>40.049999999999997</v>
      </c>
      <c r="AQ1606">
        <v>33.260869569999997</v>
      </c>
      <c r="AR1606">
        <v>41.071428570000002</v>
      </c>
      <c r="AS1606">
        <v>46.072727270000001</v>
      </c>
      <c r="AT1606">
        <v>37.023255810000002</v>
      </c>
      <c r="AU1606">
        <v>20.920353980000002</v>
      </c>
      <c r="AV1606">
        <v>40.852272730000003</v>
      </c>
      <c r="AW1606">
        <v>38.94230769</v>
      </c>
      <c r="AX1606">
        <v>40.183999999999997</v>
      </c>
      <c r="AY1606">
        <v>49.483870969999998</v>
      </c>
      <c r="AZ1606">
        <v>42.358208959999999</v>
      </c>
      <c r="BA1606">
        <v>47.740932639999997</v>
      </c>
    </row>
    <row r="1607" spans="1:53" ht="14.4" hidden="1">
      <c r="A1607" t="s">
        <v>3217</v>
      </c>
      <c r="B1607" t="s">
        <v>3218</v>
      </c>
      <c r="C1607">
        <v>25302020</v>
      </c>
      <c r="D1607">
        <v>7200</v>
      </c>
      <c r="E1607">
        <v>2.0692417999999999</v>
      </c>
      <c r="F1607">
        <v>253020</v>
      </c>
      <c r="G1607">
        <v>25</v>
      </c>
      <c r="H1607">
        <v>25302020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>
        <v>0</v>
      </c>
      <c r="Q1607">
        <v>0.01</v>
      </c>
      <c r="R1607">
        <v>-0.67</v>
      </c>
      <c r="S1607">
        <v>-3.87</v>
      </c>
      <c r="T1607">
        <v>-0.76</v>
      </c>
      <c r="U1607">
        <v>0.49</v>
      </c>
      <c r="V1607">
        <v>-0.03</v>
      </c>
      <c r="W1607">
        <v>0.69</v>
      </c>
      <c r="X1607" t="e">
        <v>#N/A</v>
      </c>
      <c r="Y1607" t="e">
        <v>#N/A</v>
      </c>
      <c r="Z1607" t="e">
        <v>#N/A</v>
      </c>
      <c r="AA1607" t="e">
        <v>#N/A</v>
      </c>
      <c r="AB1607" t="e">
        <v>#N/A</v>
      </c>
      <c r="AC1607" t="e">
        <v>#N/A</v>
      </c>
      <c r="AD1607" t="e">
        <v>#N/A</v>
      </c>
      <c r="AE1607">
        <v>9.56</v>
      </c>
      <c r="AF1607">
        <v>10.01</v>
      </c>
      <c r="AG1607">
        <v>16.84</v>
      </c>
      <c r="AH1607">
        <v>10.14</v>
      </c>
      <c r="AI1607">
        <v>10.02</v>
      </c>
      <c r="AJ1607">
        <v>9.33</v>
      </c>
      <c r="AK1607">
        <v>14.10</v>
      </c>
      <c r="AL1607">
        <v>19.899999999999999</v>
      </c>
      <c r="AM1607" t="s">
        <v>23</v>
      </c>
      <c r="AN1607" t="s">
        <v>23</v>
      </c>
      <c r="AO1607" t="s">
        <v>23</v>
      </c>
      <c r="AP1607" t="s">
        <v>23</v>
      </c>
      <c r="AQ1607" t="s">
        <v>23</v>
      </c>
      <c r="AR1607" t="s">
        <v>23</v>
      </c>
      <c r="AS1607" t="s">
        <v>23</v>
      </c>
      <c r="AT1607" t="s">
        <v>23</v>
      </c>
      <c r="AU1607">
        <v>1001</v>
      </c>
      <c r="AV1607">
        <v>-25.134328360000001</v>
      </c>
      <c r="AW1607">
        <v>-2.6201550390000001</v>
      </c>
      <c r="AX1607">
        <v>-13.18421053</v>
      </c>
      <c r="AY1607">
        <v>19.040816329999998</v>
      </c>
      <c r="AZ1607">
        <v>-470</v>
      </c>
      <c r="BA1607">
        <v>28.84057971</v>
      </c>
    </row>
    <row r="1608" spans="1:53" ht="14.4" hidden="1">
      <c r="A1608" t="s">
        <v>3219</v>
      </c>
      <c r="B1608" t="s">
        <v>3220</v>
      </c>
      <c r="C1608">
        <v>25203010</v>
      </c>
      <c r="D1608">
        <v>2320</v>
      </c>
      <c r="E1608">
        <v>2.0675606000000002</v>
      </c>
      <c r="F1608">
        <v>252030</v>
      </c>
      <c r="G1608">
        <v>25</v>
      </c>
      <c r="H1608">
        <v>25203010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>
        <v>-0.30</v>
      </c>
      <c r="T1608">
        <v>-0.76</v>
      </c>
      <c r="U1608">
        <v>0.22</v>
      </c>
      <c r="V1608">
        <v>0.53</v>
      </c>
      <c r="W1608">
        <v>0.31</v>
      </c>
      <c r="X1608" t="e">
        <v>#N/A</v>
      </c>
      <c r="Y1608" t="e">
        <v>#N/A</v>
      </c>
      <c r="Z1608" t="e">
        <v>#N/A</v>
      </c>
      <c r="AA1608" t="e">
        <v>#N/A</v>
      </c>
      <c r="AB1608" t="e">
        <v>#N/A</v>
      </c>
      <c r="AC1608" t="e">
        <v>#N/A</v>
      </c>
      <c r="AD1608" t="e">
        <v>#N/A</v>
      </c>
      <c r="AE1608" t="e">
        <v>#N/A</v>
      </c>
      <c r="AF1608" t="e">
        <v>#N/A</v>
      </c>
      <c r="AG1608" t="e">
        <v>#N/A</v>
      </c>
      <c r="AH1608" t="e">
        <v>#N/A</v>
      </c>
      <c r="AI1608">
        <v>10.48</v>
      </c>
      <c r="AJ1608">
        <v>10.47</v>
      </c>
      <c r="AK1608">
        <v>11.57</v>
      </c>
      <c r="AL1608">
        <v>8.26</v>
      </c>
      <c r="AM1608" t="s">
        <v>23</v>
      </c>
      <c r="AN1608" t="s">
        <v>23</v>
      </c>
      <c r="AO1608" t="s">
        <v>23</v>
      </c>
      <c r="AP1608" t="s">
        <v>23</v>
      </c>
      <c r="AQ1608" t="s">
        <v>23</v>
      </c>
      <c r="AR1608" t="s">
        <v>23</v>
      </c>
      <c r="AS1608" t="s">
        <v>23</v>
      </c>
      <c r="AT1608" t="s">
        <v>23</v>
      </c>
      <c r="AU1608" t="s">
        <v>23</v>
      </c>
      <c r="AV1608" t="s">
        <v>23</v>
      </c>
      <c r="AW1608" t="s">
        <v>23</v>
      </c>
      <c r="AX1608">
        <v>-13.78947368</v>
      </c>
      <c r="AY1608">
        <v>47.590909089999997</v>
      </c>
      <c r="AZ1608">
        <v>21.830188679999999</v>
      </c>
      <c r="BA1608">
        <v>26.645161290000001</v>
      </c>
    </row>
    <row r="1609" spans="1:53" ht="14.4" hidden="1">
      <c r="A1609" t="s">
        <v>3221</v>
      </c>
      <c r="B1609" t="s">
        <v>3222</v>
      </c>
      <c r="C1609">
        <v>25504010</v>
      </c>
      <c r="D1609">
        <v>5661</v>
      </c>
      <c r="E1609">
        <v>2.0647846400000001</v>
      </c>
      <c r="F1609">
        <v>255040</v>
      </c>
      <c r="G1609">
        <v>25</v>
      </c>
      <c r="H1609">
        <v>25504010</v>
      </c>
      <c r="I1609">
        <v>1.07</v>
      </c>
      <c r="J1609">
        <v>1.80</v>
      </c>
      <c r="K1609">
        <v>2.58</v>
      </c>
      <c r="L1609">
        <v>2.85</v>
      </c>
      <c r="M1609">
        <v>3.56</v>
      </c>
      <c r="N1609">
        <v>3.84</v>
      </c>
      <c r="O1609">
        <v>4.91</v>
      </c>
      <c r="P1609">
        <v>2.2200000000000002</v>
      </c>
      <c r="Q1609">
        <v>4.66</v>
      </c>
      <c r="R1609">
        <v>4.5</v>
      </c>
      <c r="S1609">
        <v>3.08</v>
      </c>
      <c r="T1609">
        <v>8.61</v>
      </c>
      <c r="U1609">
        <v>3.58</v>
      </c>
      <c r="V1609">
        <v>-3.51</v>
      </c>
      <c r="W1609">
        <v>0.13</v>
      </c>
      <c r="X1609">
        <v>19.62</v>
      </c>
      <c r="Y1609">
        <v>23.84</v>
      </c>
      <c r="Z1609">
        <v>32.119999999999997</v>
      </c>
      <c r="AA1609">
        <v>41.44</v>
      </c>
      <c r="AB1609">
        <v>56.18</v>
      </c>
      <c r="AC1609">
        <v>65.09</v>
      </c>
      <c r="AD1609">
        <v>70.89</v>
      </c>
      <c r="AE1609">
        <v>46.88</v>
      </c>
      <c r="AF1609">
        <v>53.20</v>
      </c>
      <c r="AG1609">
        <v>38.99</v>
      </c>
      <c r="AH1609">
        <v>40.44</v>
      </c>
      <c r="AI1609">
        <v>43.63</v>
      </c>
      <c r="AJ1609">
        <v>37.79</v>
      </c>
      <c r="AK1609">
        <v>31.15</v>
      </c>
      <c r="AL1609">
        <v>21.76</v>
      </c>
      <c r="AM1609">
        <v>18.336448600000001</v>
      </c>
      <c r="AN1609">
        <v>13.244444440000001</v>
      </c>
      <c r="AO1609">
        <v>12.449612399999999</v>
      </c>
      <c r="AP1609">
        <v>14.54035088</v>
      </c>
      <c r="AQ1609">
        <v>15.780898880000001</v>
      </c>
      <c r="AR1609">
        <v>16.950520829999999</v>
      </c>
      <c r="AS1609">
        <v>14.43788187</v>
      </c>
      <c r="AT1609">
        <v>21.11711712</v>
      </c>
      <c r="AU1609">
        <v>11.416309010000001</v>
      </c>
      <c r="AV1609">
        <v>8.6644444440000008</v>
      </c>
      <c r="AW1609">
        <v>13.12987013</v>
      </c>
      <c r="AX1609">
        <v>5.0673635309999998</v>
      </c>
      <c r="AY1609">
        <v>10.55586592</v>
      </c>
      <c r="AZ1609">
        <v>-8.8746438750000003</v>
      </c>
      <c r="BA1609">
        <v>167.3846154</v>
      </c>
    </row>
    <row r="1610" spans="1:53" ht="14.4" hidden="1">
      <c r="A1610" t="s">
        <v>3223</v>
      </c>
      <c r="B1610" t="s">
        <v>3224</v>
      </c>
      <c r="C1610">
        <v>35101010</v>
      </c>
      <c r="D1610">
        <v>3559</v>
      </c>
      <c r="E1610">
        <v>2.0620328400000001</v>
      </c>
      <c r="F1610">
        <v>351010</v>
      </c>
      <c r="G1610">
        <v>35</v>
      </c>
      <c r="H1610">
        <v>35101010</v>
      </c>
      <c r="I1610">
        <v>0.15</v>
      </c>
      <c r="J1610">
        <v>0.30</v>
      </c>
      <c r="K1610">
        <v>0.47</v>
      </c>
      <c r="L1610">
        <v>0.67</v>
      </c>
      <c r="M1610">
        <v>0.83</v>
      </c>
      <c r="N1610">
        <v>0.84</v>
      </c>
      <c r="O1610">
        <v>0.02</v>
      </c>
      <c r="P1610">
        <v>0.53</v>
      </c>
      <c r="Q1610">
        <v>0.93</v>
      </c>
      <c r="R1610">
        <v>1.43</v>
      </c>
      <c r="S1610">
        <v>0.74</v>
      </c>
      <c r="T1610">
        <v>1.62</v>
      </c>
      <c r="U1610">
        <v>0.12</v>
      </c>
      <c r="V1610">
        <v>-0.45</v>
      </c>
      <c r="W1610">
        <v>0.27</v>
      </c>
      <c r="X1610">
        <v>14.45</v>
      </c>
      <c r="Y1610">
        <v>16.52</v>
      </c>
      <c r="Z1610">
        <v>14.87</v>
      </c>
      <c r="AA1610">
        <v>25.53</v>
      </c>
      <c r="AB1610">
        <v>33.119999999999997</v>
      </c>
      <c r="AC1610">
        <v>31.08</v>
      </c>
      <c r="AD1610">
        <v>33.90</v>
      </c>
      <c r="AE1610">
        <v>48.5</v>
      </c>
      <c r="AF1610">
        <v>61.24</v>
      </c>
      <c r="AG1610">
        <v>81.72</v>
      </c>
      <c r="AH1610">
        <v>120.02</v>
      </c>
      <c r="AI1610">
        <v>180.44</v>
      </c>
      <c r="AJ1610">
        <v>50.42</v>
      </c>
      <c r="AK1610">
        <v>37.630000000000003</v>
      </c>
      <c r="AL1610">
        <v>44.52</v>
      </c>
      <c r="AM1610">
        <v>96.333333330000002</v>
      </c>
      <c r="AN1610">
        <v>55.066666669999996</v>
      </c>
      <c r="AO1610">
        <v>31.638297869999999</v>
      </c>
      <c r="AP1610">
        <v>38.104477610000004</v>
      </c>
      <c r="AQ1610">
        <v>39.90361446</v>
      </c>
      <c r="AR1610">
        <v>37</v>
      </c>
      <c r="AS1610">
        <v>1695</v>
      </c>
      <c r="AT1610">
        <v>91.509433959999996</v>
      </c>
      <c r="AU1610">
        <v>65.849462369999998</v>
      </c>
      <c r="AV1610">
        <v>57.146853149999998</v>
      </c>
      <c r="AW1610">
        <v>162.18918919999999</v>
      </c>
      <c r="AX1610">
        <v>111.382716</v>
      </c>
      <c r="AY1610">
        <v>420.16666670000001</v>
      </c>
      <c r="AZ1610">
        <v>-83.622222219999998</v>
      </c>
      <c r="BA1610">
        <v>164.88888890000001</v>
      </c>
    </row>
    <row r="1611" spans="1:53" ht="14.4" hidden="1">
      <c r="A1611" t="s">
        <v>3225</v>
      </c>
      <c r="B1611" t="s">
        <v>3226</v>
      </c>
      <c r="C1611">
        <v>20104010</v>
      </c>
      <c r="D1611">
        <v>3690</v>
      </c>
      <c r="E1611">
        <v>2.0609846100000002</v>
      </c>
      <c r="F1611">
        <v>201040</v>
      </c>
      <c r="G1611">
        <v>20</v>
      </c>
      <c r="H1611">
        <v>20104010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e">
        <v>#N/A</v>
      </c>
      <c r="R1611" t="e">
        <v>#N/A</v>
      </c>
      <c r="S1611">
        <v>0</v>
      </c>
      <c r="T1611">
        <v>-1.07</v>
      </c>
      <c r="U1611">
        <v>-0.82</v>
      </c>
      <c r="V1611">
        <v>-1.38</v>
      </c>
      <c r="W1611">
        <v>-1.27</v>
      </c>
      <c r="X1611" t="e">
        <v>#N/A</v>
      </c>
      <c r="Y1611" t="e">
        <v>#N/A</v>
      </c>
      <c r="Z1611" t="e">
        <v>#N/A</v>
      </c>
      <c r="AA1611" t="e">
        <v>#N/A</v>
      </c>
      <c r="AB1611" t="e">
        <v>#N/A</v>
      </c>
      <c r="AC1611" t="e">
        <v>#N/A</v>
      </c>
      <c r="AD1611" t="e">
        <v>#N/A</v>
      </c>
      <c r="AE1611" t="e">
        <v>#N/A</v>
      </c>
      <c r="AF1611" t="e">
        <v>#N/A</v>
      </c>
      <c r="AG1611" t="e">
        <v>#N/A</v>
      </c>
      <c r="AH1611" t="e">
        <v>#N/A</v>
      </c>
      <c r="AI1611">
        <v>27.28</v>
      </c>
      <c r="AJ1611">
        <v>12.44</v>
      </c>
      <c r="AK1611">
        <v>12.52</v>
      </c>
      <c r="AL1611">
        <v>10.87</v>
      </c>
      <c r="AM1611" t="s">
        <v>23</v>
      </c>
      <c r="AN1611" t="s">
        <v>23</v>
      </c>
      <c r="AO1611" t="s">
        <v>23</v>
      </c>
      <c r="AP1611" t="s">
        <v>23</v>
      </c>
      <c r="AQ1611" t="s">
        <v>23</v>
      </c>
      <c r="AR1611" t="s">
        <v>23</v>
      </c>
      <c r="AS1611" t="s">
        <v>23</v>
      </c>
      <c r="AT1611" t="s">
        <v>23</v>
      </c>
      <c r="AU1611" t="s">
        <v>23</v>
      </c>
      <c r="AV1611" t="s">
        <v>23</v>
      </c>
      <c r="AW1611" t="s">
        <v>23</v>
      </c>
      <c r="AX1611">
        <v>-25.495327100000001</v>
      </c>
      <c r="AY1611">
        <v>-15.17073171</v>
      </c>
      <c r="AZ1611">
        <v>-9.0724637680000004</v>
      </c>
      <c r="BA1611">
        <v>-8.5590551179999999</v>
      </c>
    </row>
    <row r="1612" spans="1:53" ht="14.4" hidden="1">
      <c r="A1612" t="s">
        <v>3227</v>
      </c>
      <c r="B1612" t="s">
        <v>3228</v>
      </c>
      <c r="C1612">
        <v>20104010</v>
      </c>
      <c r="D1612">
        <v>3690</v>
      </c>
      <c r="E1612">
        <v>2.05838148</v>
      </c>
      <c r="F1612">
        <v>201040</v>
      </c>
      <c r="G1612">
        <v>20</v>
      </c>
      <c r="H1612">
        <v>20104010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  <c r="R1612">
        <v>0</v>
      </c>
      <c r="S1612">
        <v>-0.28000000000000003</v>
      </c>
      <c r="T1612">
        <v>-0.97</v>
      </c>
      <c r="U1612">
        <v>-1.07</v>
      </c>
      <c r="V1612">
        <v>-0.60</v>
      </c>
      <c r="W1612">
        <v>0.13</v>
      </c>
      <c r="X1612" t="e">
        <v>#N/A</v>
      </c>
      <c r="Y1612" t="e">
        <v>#N/A</v>
      </c>
      <c r="Z1612" t="e">
        <v>#N/A</v>
      </c>
      <c r="AA1612" t="e">
        <v>#N/A</v>
      </c>
      <c r="AB1612" t="e">
        <v>#N/A</v>
      </c>
      <c r="AC1612" t="e">
        <v>#N/A</v>
      </c>
      <c r="AD1612" t="e">
        <v>#N/A</v>
      </c>
      <c r="AE1612" t="e">
        <v>#N/A</v>
      </c>
      <c r="AF1612" t="e">
        <v>#N/A</v>
      </c>
      <c r="AG1612" t="e">
        <v>#N/A</v>
      </c>
      <c r="AH1612" t="e">
        <v>#N/A</v>
      </c>
      <c r="AI1612">
        <v>35.56</v>
      </c>
      <c r="AJ1612">
        <v>17.149999999999999</v>
      </c>
      <c r="AK1612">
        <v>23.85</v>
      </c>
      <c r="AL1612">
        <v>15.88</v>
      </c>
      <c r="AM1612" t="s">
        <v>23</v>
      </c>
      <c r="AN1612" t="s">
        <v>23</v>
      </c>
      <c r="AO1612" t="s">
        <v>23</v>
      </c>
      <c r="AP1612" t="s">
        <v>23</v>
      </c>
      <c r="AQ1612" t="s">
        <v>23</v>
      </c>
      <c r="AR1612" t="s">
        <v>23</v>
      </c>
      <c r="AS1612" t="s">
        <v>23</v>
      </c>
      <c r="AT1612" t="s">
        <v>23</v>
      </c>
      <c r="AU1612" t="s">
        <v>23</v>
      </c>
      <c r="AV1612" t="s">
        <v>23</v>
      </c>
      <c r="AW1612" t="s">
        <v>23</v>
      </c>
      <c r="AX1612">
        <v>-36.659793809999996</v>
      </c>
      <c r="AY1612">
        <v>-16.028037380000001</v>
      </c>
      <c r="AZ1612">
        <v>-39.75</v>
      </c>
      <c r="BA1612">
        <v>122.1538462</v>
      </c>
    </row>
    <row r="1613" spans="1:53" ht="14.4" hidden="1">
      <c r="A1613" t="s">
        <v>3229</v>
      </c>
      <c r="B1613" t="s">
        <v>3230</v>
      </c>
      <c r="C1613">
        <v>20202030</v>
      </c>
      <c r="D1613">
        <v>7374</v>
      </c>
      <c r="E1613">
        <v>2.0555886399999999</v>
      </c>
      <c r="F1613">
        <v>202020</v>
      </c>
      <c r="G1613">
        <v>20</v>
      </c>
      <c r="H1613">
        <v>20202030</v>
      </c>
      <c r="I1613">
        <v>0.21</v>
      </c>
      <c r="J1613">
        <v>0.27</v>
      </c>
      <c r="K1613">
        <v>0.41</v>
      </c>
      <c r="L1613">
        <v>0.79</v>
      </c>
      <c r="M1613">
        <v>1.1000000000000001</v>
      </c>
      <c r="N1613">
        <v>1.1200000000000001</v>
      </c>
      <c r="O1613">
        <v>0.71</v>
      </c>
      <c r="P1613">
        <v>1.63</v>
      </c>
      <c r="Q1613">
        <v>2.02</v>
      </c>
      <c r="R1613">
        <v>2.2400000000000002</v>
      </c>
      <c r="S1613">
        <v>1.97</v>
      </c>
      <c r="T1613">
        <v>2.58</v>
      </c>
      <c r="U1613">
        <v>2.70</v>
      </c>
      <c r="V1613">
        <v>2.83</v>
      </c>
      <c r="W1613">
        <v>3.71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>
        <v>47.39</v>
      </c>
      <c r="AM1613" t="s">
        <v>23</v>
      </c>
      <c r="AN1613" t="s">
        <v>23</v>
      </c>
      <c r="AO1613" t="s">
        <v>23</v>
      </c>
      <c r="AP1613" t="s">
        <v>23</v>
      </c>
      <c r="AQ1613" t="s">
        <v>23</v>
      </c>
      <c r="AR1613" t="s">
        <v>23</v>
      </c>
      <c r="AS1613" t="s">
        <v>23</v>
      </c>
      <c r="AT1613" t="s">
        <v>23</v>
      </c>
      <c r="AU1613" t="s">
        <v>23</v>
      </c>
      <c r="AV1613" t="s">
        <v>23</v>
      </c>
      <c r="AW1613" t="s">
        <v>23</v>
      </c>
      <c r="AX1613" t="s">
        <v>23</v>
      </c>
      <c r="AY1613" t="s">
        <v>23</v>
      </c>
      <c r="AZ1613" t="s">
        <v>23</v>
      </c>
      <c r="BA1613">
        <v>12.77358491</v>
      </c>
    </row>
    <row r="1614" spans="1:53" ht="14.4" hidden="1">
      <c r="A1614" t="s">
        <v>3231</v>
      </c>
      <c r="B1614" t="s">
        <v>3232</v>
      </c>
      <c r="C1614">
        <v>15104020</v>
      </c>
      <c r="D1614">
        <v>3330</v>
      </c>
      <c r="E1614">
        <v>2.0518588800000002</v>
      </c>
      <c r="F1614">
        <v>151040</v>
      </c>
      <c r="G1614">
        <v>15</v>
      </c>
      <c r="H1614">
        <v>15104020</v>
      </c>
      <c r="I1614">
        <v>2.25</v>
      </c>
      <c r="J1614">
        <v>1.93</v>
      </c>
      <c r="K1614">
        <v>1.19</v>
      </c>
      <c r="L1614">
        <v>0.94</v>
      </c>
      <c r="M1614">
        <v>2</v>
      </c>
      <c r="N1614">
        <v>1.58</v>
      </c>
      <c r="O1614">
        <v>1.27</v>
      </c>
      <c r="P1614">
        <v>0.56000000000000005</v>
      </c>
      <c r="Q1614">
        <v>1.01</v>
      </c>
      <c r="R1614">
        <v>2.4500000000000002</v>
      </c>
      <c r="S1614">
        <v>0.75</v>
      </c>
      <c r="T1614">
        <v>3.5</v>
      </c>
      <c r="U1614">
        <v>4.1399999999999997</v>
      </c>
      <c r="V1614">
        <v>4.58</v>
      </c>
      <c r="W1614">
        <v>0.28000000000000003</v>
      </c>
      <c r="X1614">
        <v>38.64</v>
      </c>
      <c r="Y1614">
        <v>24.28</v>
      </c>
      <c r="Z1614">
        <v>25.78</v>
      </c>
      <c r="AA1614">
        <v>30.85</v>
      </c>
      <c r="AB1614">
        <v>35.229999999999997</v>
      </c>
      <c r="AC1614">
        <v>28</v>
      </c>
      <c r="AD1614">
        <v>39.60</v>
      </c>
      <c r="AE1614">
        <v>48.60</v>
      </c>
      <c r="AF1614">
        <v>44.99</v>
      </c>
      <c r="AG1614">
        <v>59.45</v>
      </c>
      <c r="AH1614">
        <v>63.72</v>
      </c>
      <c r="AI1614">
        <v>91.94</v>
      </c>
      <c r="AJ1614">
        <v>87.51</v>
      </c>
      <c r="AK1614">
        <v>130.13</v>
      </c>
      <c r="AL1614">
        <v>98.88</v>
      </c>
      <c r="AM1614">
        <v>17.173333329999998</v>
      </c>
      <c r="AN1614">
        <v>12.580310880000001</v>
      </c>
      <c r="AO1614">
        <v>21.663865550000001</v>
      </c>
      <c r="AP1614">
        <v>32.819148939999998</v>
      </c>
      <c r="AQ1614">
        <v>17.614999999999998</v>
      </c>
      <c r="AR1614">
        <v>17.72151899</v>
      </c>
      <c r="AS1614">
        <v>31.181102360000001</v>
      </c>
      <c r="AT1614">
        <v>86.785714290000001</v>
      </c>
      <c r="AU1614">
        <v>44.544554460000001</v>
      </c>
      <c r="AV1614">
        <v>24.265306120000002</v>
      </c>
      <c r="AW1614">
        <v>84.96</v>
      </c>
      <c r="AX1614">
        <v>26.268571430000001</v>
      </c>
      <c r="AY1614">
        <v>21.13768116</v>
      </c>
      <c r="AZ1614">
        <v>28.412663760000001</v>
      </c>
      <c r="BA1614">
        <v>353.14285710000001</v>
      </c>
    </row>
    <row r="1615" spans="1:53" ht="14.4" hidden="1">
      <c r="A1615" t="s">
        <v>3233</v>
      </c>
      <c r="B1615" t="s">
        <v>3234</v>
      </c>
      <c r="C1615">
        <v>35201010</v>
      </c>
      <c r="D1615">
        <v>2836</v>
      </c>
      <c r="E1615">
        <v>2.0474632000000001</v>
      </c>
      <c r="F1615">
        <v>352010</v>
      </c>
      <c r="G1615">
        <v>35</v>
      </c>
      <c r="H1615">
        <v>35201010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>
        <v>-0.17</v>
      </c>
      <c r="Q1615">
        <v>-2.4700000000000002</v>
      </c>
      <c r="R1615">
        <v>-1.68</v>
      </c>
      <c r="S1615">
        <v>-3.84</v>
      </c>
      <c r="T1615">
        <v>-5.77</v>
      </c>
      <c r="U1615">
        <v>-4.13</v>
      </c>
      <c r="V1615">
        <v>-1.72</v>
      </c>
      <c r="W1615">
        <v>-4.58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  <c r="AC1615" t="e">
        <v>#N/A</v>
      </c>
      <c r="AD1615" t="e">
        <v>#N/A</v>
      </c>
      <c r="AE1615" t="e">
        <v>#N/A</v>
      </c>
      <c r="AF1615" t="e">
        <v>#N/A</v>
      </c>
      <c r="AG1615" t="e">
        <v>#N/A</v>
      </c>
      <c r="AH1615">
        <v>81.64</v>
      </c>
      <c r="AI1615">
        <v>79.69</v>
      </c>
      <c r="AJ1615">
        <v>39.11</v>
      </c>
      <c r="AK1615">
        <v>27.22</v>
      </c>
      <c r="AL1615">
        <v>24.80</v>
      </c>
      <c r="AM1615" t="s">
        <v>23</v>
      </c>
      <c r="AN1615" t="s">
        <v>23</v>
      </c>
      <c r="AO1615" t="s">
        <v>23</v>
      </c>
      <c r="AP1615" t="s">
        <v>23</v>
      </c>
      <c r="AQ1615" t="s">
        <v>23</v>
      </c>
      <c r="AR1615" t="s">
        <v>23</v>
      </c>
      <c r="AS1615" t="s">
        <v>23</v>
      </c>
      <c r="AT1615" t="s">
        <v>23</v>
      </c>
      <c r="AU1615" t="s">
        <v>23</v>
      </c>
      <c r="AV1615" t="s">
        <v>23</v>
      </c>
      <c r="AW1615">
        <v>-21.260416670000001</v>
      </c>
      <c r="AX1615">
        <v>-13.81109185</v>
      </c>
      <c r="AY1615">
        <v>-9.4697336560000007</v>
      </c>
      <c r="AZ1615">
        <v>-15.825581400000001</v>
      </c>
      <c r="BA1615">
        <v>-5.414847162</v>
      </c>
    </row>
    <row r="1616" spans="1:53" ht="14.4" hidden="1">
      <c r="A1616" t="s">
        <v>3235</v>
      </c>
      <c r="B1616" t="s">
        <v>3236</v>
      </c>
      <c r="C1616">
        <v>40301040</v>
      </c>
      <c r="D1616">
        <v>6399</v>
      </c>
      <c r="E1616">
        <v>2.0409807999999998</v>
      </c>
      <c r="F1616">
        <v>403010</v>
      </c>
      <c r="G1616">
        <v>40</v>
      </c>
      <c r="H1616">
        <v>40301040</v>
      </c>
      <c r="I1616" t="e">
        <v>#N/A</v>
      </c>
      <c r="J1616" t="e">
        <v>#N/A</v>
      </c>
      <c r="K1616">
        <v>-0.35</v>
      </c>
      <c r="L1616">
        <v>-0.45</v>
      </c>
      <c r="M1616">
        <v>-1.03</v>
      </c>
      <c r="N1616">
        <v>-0.62</v>
      </c>
      <c r="O1616">
        <v>-0.24</v>
      </c>
      <c r="P1616">
        <v>-0.05</v>
      </c>
      <c r="Q1616">
        <v>-0.03</v>
      </c>
      <c r="R1616">
        <v>-0.05</v>
      </c>
      <c r="S1616">
        <v>-0.16</v>
      </c>
      <c r="T1616">
        <v>-0.89</v>
      </c>
      <c r="U1616">
        <v>-1.1000000000000001</v>
      </c>
      <c r="V1616">
        <v>-1.08</v>
      </c>
      <c r="W1616">
        <v>-0.23</v>
      </c>
      <c r="X1616" t="e">
        <v>#N/A</v>
      </c>
      <c r="Y1616" t="e">
        <v>#N/A</v>
      </c>
      <c r="Z1616" t="e">
        <v>#N/A</v>
      </c>
      <c r="AA1616" t="e">
        <v>#N/A</v>
      </c>
      <c r="AB1616">
        <v>6.93</v>
      </c>
      <c r="AC1616">
        <v>9.76</v>
      </c>
      <c r="AD1616">
        <v>15.52</v>
      </c>
      <c r="AE1616">
        <v>29.27</v>
      </c>
      <c r="AF1616">
        <v>25.46</v>
      </c>
      <c r="AG1616">
        <v>37.46</v>
      </c>
      <c r="AH1616">
        <v>119.71</v>
      </c>
      <c r="AI1616">
        <v>132.03</v>
      </c>
      <c r="AJ1616">
        <v>47.53</v>
      </c>
      <c r="AK1616">
        <v>30.51</v>
      </c>
      <c r="AL1616">
        <v>48.20</v>
      </c>
      <c r="AM1616" t="s">
        <v>23</v>
      </c>
      <c r="AN1616" t="s">
        <v>23</v>
      </c>
      <c r="AO1616" t="s">
        <v>23</v>
      </c>
      <c r="AP1616" t="s">
        <v>23</v>
      </c>
      <c r="AQ1616">
        <v>-6.7281553399999998</v>
      </c>
      <c r="AR1616">
        <v>-15.74193548</v>
      </c>
      <c r="AS1616">
        <v>-64.666666669999998</v>
      </c>
      <c r="AT1616">
        <v>-585.40</v>
      </c>
      <c r="AU1616">
        <v>-848.66666669999995</v>
      </c>
      <c r="AV1616">
        <v>-749.20</v>
      </c>
      <c r="AW1616">
        <v>-748.1875</v>
      </c>
      <c r="AX1616">
        <v>-148.34831460000001</v>
      </c>
      <c r="AY1616">
        <v>-43.20909091</v>
      </c>
      <c r="AZ1616">
        <v>-28.25</v>
      </c>
      <c r="BA1616">
        <v>-209.56521739999999</v>
      </c>
    </row>
    <row r="1617" spans="1:53" ht="14.4" hidden="1">
      <c r="A1617" t="s">
        <v>3237</v>
      </c>
      <c r="B1617" t="s">
        <v>3238</v>
      </c>
      <c r="C1617">
        <v>10102020</v>
      </c>
      <c r="D1617">
        <v>1311</v>
      </c>
      <c r="E1617">
        <v>2.0403899999999999</v>
      </c>
      <c r="F1617">
        <v>101020</v>
      </c>
      <c r="G1617">
        <v>10</v>
      </c>
      <c r="H1617">
        <v>10102020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e">
        <v>#N/A</v>
      </c>
      <c r="T1617" t="e">
        <v>#N/A</v>
      </c>
      <c r="U1617" t="e">
        <v>#N/A</v>
      </c>
      <c r="V1617">
        <v>0</v>
      </c>
      <c r="W1617">
        <v>-9.39</v>
      </c>
      <c r="X1617" t="e">
        <v>#N/A</v>
      </c>
      <c r="Y1617" t="e">
        <v>#N/A</v>
      </c>
      <c r="Z1617" t="e">
        <v>#N/A</v>
      </c>
      <c r="AA1617" t="e">
        <v>#N/A</v>
      </c>
      <c r="AB1617" t="e">
        <v>#N/A</v>
      </c>
      <c r="AC1617" t="e">
        <v>#N/A</v>
      </c>
      <c r="AD1617" t="e">
        <v>#N/A</v>
      </c>
      <c r="AE1617" t="e">
        <v>#N/A</v>
      </c>
      <c r="AF1617" t="e">
        <v>#N/A</v>
      </c>
      <c r="AG1617" t="e">
        <v>#N/A</v>
      </c>
      <c r="AH1617" t="e">
        <v>#N/A</v>
      </c>
      <c r="AI1617">
        <v>9.7200000000000006</v>
      </c>
      <c r="AJ1617">
        <v>10.050000000000001</v>
      </c>
      <c r="AK1617">
        <v>11.39</v>
      </c>
      <c r="AL1617">
        <v>22.90</v>
      </c>
      <c r="AM1617" t="s">
        <v>23</v>
      </c>
      <c r="AN1617" t="s">
        <v>23</v>
      </c>
      <c r="AO1617" t="s">
        <v>23</v>
      </c>
      <c r="AP1617" t="s">
        <v>23</v>
      </c>
      <c r="AQ1617" t="s">
        <v>23</v>
      </c>
      <c r="AR1617" t="s">
        <v>23</v>
      </c>
      <c r="AS1617" t="s">
        <v>23</v>
      </c>
      <c r="AT1617" t="s">
        <v>23</v>
      </c>
      <c r="AU1617" t="s">
        <v>23</v>
      </c>
      <c r="AV1617" t="s">
        <v>23</v>
      </c>
      <c r="AW1617" t="s">
        <v>23</v>
      </c>
      <c r="AX1617" t="s">
        <v>23</v>
      </c>
      <c r="AY1617" t="s">
        <v>23</v>
      </c>
      <c r="AZ1617" t="s">
        <v>23</v>
      </c>
      <c r="BA1617">
        <v>-2.4387646429999998</v>
      </c>
    </row>
    <row r="1618" spans="1:53" ht="14.4" hidden="1">
      <c r="A1618" t="s">
        <v>3239</v>
      </c>
      <c r="B1618" t="s">
        <v>3240</v>
      </c>
      <c r="C1618">
        <v>35201010</v>
      </c>
      <c r="D1618">
        <v>2836</v>
      </c>
      <c r="E1618">
        <v>2.0395419000000001</v>
      </c>
      <c r="F1618">
        <v>352010</v>
      </c>
      <c r="G1618">
        <v>35</v>
      </c>
      <c r="H1618">
        <v>35201010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 t="e">
        <v>#N/A</v>
      </c>
      <c r="R1618" t="e">
        <v>#N/A</v>
      </c>
      <c r="S1618" t="e">
        <v>#N/A</v>
      </c>
      <c r="T1618" t="e">
        <v>#N/A</v>
      </c>
      <c r="U1618">
        <v>-0.84</v>
      </c>
      <c r="V1618">
        <v>-1.76</v>
      </c>
      <c r="W1618">
        <v>-3.30</v>
      </c>
      <c r="X1618" t="e">
        <v>#N/A</v>
      </c>
      <c r="Y1618" t="e">
        <v>#N/A</v>
      </c>
      <c r="Z1618" t="e">
        <v>#N/A</v>
      </c>
      <c r="AA1618" t="e">
        <v>#N/A</v>
      </c>
      <c r="AB1618" t="e">
        <v>#N/A</v>
      </c>
      <c r="AC1618" t="e">
        <v>#N/A</v>
      </c>
      <c r="AD1618" t="e">
        <v>#N/A</v>
      </c>
      <c r="AE1618" t="e">
        <v>#N/A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>
        <v>27.94</v>
      </c>
      <c r="AL1618">
        <v>45.30</v>
      </c>
      <c r="AM1618" t="s">
        <v>23</v>
      </c>
      <c r="AN1618" t="s">
        <v>23</v>
      </c>
      <c r="AO1618" t="s">
        <v>23</v>
      </c>
      <c r="AP1618" t="s">
        <v>23</v>
      </c>
      <c r="AQ1618" t="s">
        <v>23</v>
      </c>
      <c r="AR1618" t="s">
        <v>23</v>
      </c>
      <c r="AS1618" t="s">
        <v>23</v>
      </c>
      <c r="AT1618" t="s">
        <v>23</v>
      </c>
      <c r="AU1618" t="s">
        <v>23</v>
      </c>
      <c r="AV1618" t="s">
        <v>23</v>
      </c>
      <c r="AW1618" t="s">
        <v>23</v>
      </c>
      <c r="AX1618" t="s">
        <v>23</v>
      </c>
      <c r="AY1618" t="s">
        <v>23</v>
      </c>
      <c r="AZ1618">
        <v>-15.875</v>
      </c>
      <c r="BA1618">
        <v>-13.727272729999999</v>
      </c>
    </row>
    <row r="1619" spans="1:53" ht="14.4" hidden="1">
      <c r="A1619" t="s">
        <v>3241</v>
      </c>
      <c r="B1619" t="s">
        <v>3242</v>
      </c>
      <c r="C1619">
        <v>35102015</v>
      </c>
      <c r="D1619">
        <v>8742</v>
      </c>
      <c r="E1619">
        <v>2.0375108000000002</v>
      </c>
      <c r="F1619">
        <v>351020</v>
      </c>
      <c r="G1619">
        <v>35</v>
      </c>
      <c r="H1619">
        <v>35102015</v>
      </c>
      <c r="I1619" t="e">
        <v>#N/A</v>
      </c>
      <c r="J1619" t="e">
        <v>#N/A</v>
      </c>
      <c r="K1619">
        <v>0.14000000000000001</v>
      </c>
      <c r="L1619">
        <v>0.26</v>
      </c>
      <c r="M1619">
        <v>-83.81</v>
      </c>
      <c r="N1619">
        <v>-24.25</v>
      </c>
      <c r="O1619">
        <v>1.33</v>
      </c>
      <c r="P1619">
        <v>1.51</v>
      </c>
      <c r="Q1619">
        <v>1.36</v>
      </c>
      <c r="R1619">
        <v>-0.15</v>
      </c>
      <c r="S1619">
        <v>2.04</v>
      </c>
      <c r="T1619">
        <v>2.2200000000000002</v>
      </c>
      <c r="U1619">
        <v>2.19</v>
      </c>
      <c r="V1619">
        <v>1.46</v>
      </c>
      <c r="W1619">
        <v>1.04</v>
      </c>
      <c r="X1619" t="e">
        <v>#N/A</v>
      </c>
      <c r="Y1619" t="e">
        <v>#N/A</v>
      </c>
      <c r="Z1619" t="e">
        <v>#N/A</v>
      </c>
      <c r="AA1619">
        <v>36.76</v>
      </c>
      <c r="AB1619">
        <v>33.53</v>
      </c>
      <c r="AC1619">
        <v>35.270000000000003</v>
      </c>
      <c r="AD1619">
        <v>30.36</v>
      </c>
      <c r="AE1619">
        <v>29.19</v>
      </c>
      <c r="AF1619">
        <v>37.35</v>
      </c>
      <c r="AG1619">
        <v>37.880000000000003</v>
      </c>
      <c r="AH1619">
        <v>35.10</v>
      </c>
      <c r="AI1619">
        <v>41.17</v>
      </c>
      <c r="AJ1619">
        <v>34.979999999999997</v>
      </c>
      <c r="AK1619">
        <v>22.36</v>
      </c>
      <c r="AL1619">
        <v>21.20</v>
      </c>
      <c r="AM1619" t="s">
        <v>23</v>
      </c>
      <c r="AN1619" t="s">
        <v>23</v>
      </c>
      <c r="AO1619" t="s">
        <v>23</v>
      </c>
      <c r="AP1619">
        <v>141.3846154</v>
      </c>
      <c r="AQ1619">
        <v>-0.400071591</v>
      </c>
      <c r="AR1619">
        <v>-1.4544329899999999</v>
      </c>
      <c r="AS1619">
        <v>22.827067670000002</v>
      </c>
      <c r="AT1619">
        <v>19.331125830000001</v>
      </c>
      <c r="AU1619">
        <v>27.46323529</v>
      </c>
      <c r="AV1619">
        <v>-252.53333330000001</v>
      </c>
      <c r="AW1619">
        <v>17.20588235</v>
      </c>
      <c r="AX1619">
        <v>18.545045049999999</v>
      </c>
      <c r="AY1619">
        <v>15.972602739999999</v>
      </c>
      <c r="AZ1619">
        <v>15.31506849</v>
      </c>
      <c r="BA1619">
        <v>20.38461538</v>
      </c>
    </row>
    <row r="1620" spans="1:53" ht="14.4" hidden="1">
      <c r="A1620" t="s">
        <v>3243</v>
      </c>
      <c r="B1620" t="s">
        <v>3244</v>
      </c>
      <c r="C1620">
        <v>50201030</v>
      </c>
      <c r="D1620">
        <v>4841</v>
      </c>
      <c r="E1620">
        <v>2.0351143999999999</v>
      </c>
      <c r="F1620">
        <v>502010</v>
      </c>
      <c r="G1620">
        <v>50</v>
      </c>
      <c r="H1620">
        <v>50201030</v>
      </c>
      <c r="I1620" t="e">
        <v>#N/A</v>
      </c>
      <c r="J1620" t="e">
        <v>#N/A</v>
      </c>
      <c r="K1620" t="e">
        <v>#N/A</v>
      </c>
      <c r="L1620">
        <v>16</v>
      </c>
      <c r="M1620">
        <v>22.55</v>
      </c>
      <c r="N1620">
        <v>15.19</v>
      </c>
      <c r="O1620">
        <v>17.14</v>
      </c>
      <c r="P1620">
        <v>40.72</v>
      </c>
      <c r="Q1620">
        <v>28.77</v>
      </c>
      <c r="R1620">
        <v>31.12</v>
      </c>
      <c r="S1620">
        <v>51.27</v>
      </c>
      <c r="T1620">
        <v>46.49</v>
      </c>
      <c r="U1620">
        <v>38.06</v>
      </c>
      <c r="V1620">
        <v>38.08</v>
      </c>
      <c r="W1620">
        <v>3.43</v>
      </c>
      <c r="X1620" t="e">
        <v>#N/A</v>
      </c>
      <c r="Y1620" t="e">
        <v>#N/A</v>
      </c>
      <c r="Z1620" t="e">
        <v>#N/A</v>
      </c>
      <c r="AA1620" t="e">
        <v>#N/A</v>
      </c>
      <c r="AB1620" t="e">
        <v>#N/A</v>
      </c>
      <c r="AC1620">
        <v>433.66</v>
      </c>
      <c r="AD1620">
        <v>621.73</v>
      </c>
      <c r="AE1620">
        <v>703.35</v>
      </c>
      <c r="AF1620">
        <v>820.10</v>
      </c>
      <c r="AG1620">
        <v>1488.47</v>
      </c>
      <c r="AH1620">
        <v>2227.7199999999998</v>
      </c>
      <c r="AI1620">
        <v>1763.45</v>
      </c>
      <c r="AJ1620">
        <v>711.86</v>
      </c>
      <c r="AK1620">
        <v>556.59</v>
      </c>
      <c r="AL1620">
        <v>362.12</v>
      </c>
      <c r="AM1620" t="s">
        <v>23</v>
      </c>
      <c r="AN1620" t="s">
        <v>23</v>
      </c>
      <c r="AO1620" t="s">
        <v>23</v>
      </c>
      <c r="AP1620" t="s">
        <v>23</v>
      </c>
      <c r="AQ1620" t="s">
        <v>23</v>
      </c>
      <c r="AR1620">
        <v>28.549045419999999</v>
      </c>
      <c r="AS1620">
        <v>36.273628940000002</v>
      </c>
      <c r="AT1620">
        <v>17.2728389</v>
      </c>
      <c r="AU1620">
        <v>28.505387559999999</v>
      </c>
      <c r="AV1620">
        <v>47.830012850000003</v>
      </c>
      <c r="AW1620">
        <v>43.450750929999998</v>
      </c>
      <c r="AX1620">
        <v>37.931813290000001</v>
      </c>
      <c r="AY1620">
        <v>18.703625850000002</v>
      </c>
      <c r="AZ1620">
        <v>14.616334030000001</v>
      </c>
      <c r="BA1620">
        <v>105.574344</v>
      </c>
    </row>
    <row r="1621" spans="1:53" ht="14.4" hidden="1">
      <c r="A1621" t="s">
        <v>3245</v>
      </c>
      <c r="B1621" t="s">
        <v>3246</v>
      </c>
      <c r="C1621">
        <v>55105020</v>
      </c>
      <c r="D1621">
        <v>4911</v>
      </c>
      <c r="E1621">
        <v>2.034271935</v>
      </c>
      <c r="F1621">
        <v>551050</v>
      </c>
      <c r="G1621">
        <v>55</v>
      </c>
      <c r="H1621">
        <v>55105020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 t="e">
        <v>#N/A</v>
      </c>
      <c r="S1621">
        <v>-0.38</v>
      </c>
      <c r="T1621">
        <v>0.10</v>
      </c>
      <c r="U1621">
        <v>0.21</v>
      </c>
      <c r="V1621">
        <v>0.56999999999999995</v>
      </c>
      <c r="W1621">
        <v>0.36</v>
      </c>
      <c r="X1621" t="e">
        <v>#N/A</v>
      </c>
      <c r="Y1621" t="e">
        <v>#N/A</v>
      </c>
      <c r="Z1621" t="e">
        <v>#N/A</v>
      </c>
      <c r="AA1621" t="e">
        <v>#N/A</v>
      </c>
      <c r="AB1621" t="e">
        <v>#N/A</v>
      </c>
      <c r="AC1621" t="e">
        <v>#N/A</v>
      </c>
      <c r="AD1621" t="e">
        <v>#N/A</v>
      </c>
      <c r="AE1621" t="e">
        <v>#N/A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>
        <v>19.14</v>
      </c>
      <c r="AL1621">
        <v>17.245</v>
      </c>
      <c r="AM1621" t="s">
        <v>23</v>
      </c>
      <c r="AN1621" t="s">
        <v>23</v>
      </c>
      <c r="AO1621" t="s">
        <v>23</v>
      </c>
      <c r="AP1621" t="s">
        <v>23</v>
      </c>
      <c r="AQ1621" t="s">
        <v>23</v>
      </c>
      <c r="AR1621" t="s">
        <v>23</v>
      </c>
      <c r="AS1621" t="s">
        <v>23</v>
      </c>
      <c r="AT1621" t="s">
        <v>23</v>
      </c>
      <c r="AU1621" t="s">
        <v>23</v>
      </c>
      <c r="AV1621" t="s">
        <v>23</v>
      </c>
      <c r="AW1621" t="s">
        <v>23</v>
      </c>
      <c r="AX1621" t="s">
        <v>23</v>
      </c>
      <c r="AY1621" t="s">
        <v>23</v>
      </c>
      <c r="AZ1621">
        <v>33.578947370000002</v>
      </c>
      <c r="BA1621">
        <v>47.902777780000001</v>
      </c>
    </row>
    <row r="1622" spans="1:53" ht="14.4" hidden="1">
      <c r="A1622" t="s">
        <v>3247</v>
      </c>
      <c r="B1622" t="s">
        <v>3248</v>
      </c>
      <c r="C1622">
        <v>40301040</v>
      </c>
      <c r="D1622">
        <v>6331</v>
      </c>
      <c r="E1622">
        <v>2.0266540000000002</v>
      </c>
      <c r="F1622">
        <v>403010</v>
      </c>
      <c r="G1622">
        <v>40</v>
      </c>
      <c r="H1622">
        <v>40301040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>
        <v>-1.99</v>
      </c>
      <c r="T1622">
        <v>0.53</v>
      </c>
      <c r="U1622">
        <v>0.55000000000000004</v>
      </c>
      <c r="V1622">
        <v>2.19</v>
      </c>
      <c r="W1622">
        <v>2.87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  <c r="AC1622" t="e">
        <v>#N/A</v>
      </c>
      <c r="AD1622" t="e">
        <v>#N/A</v>
      </c>
      <c r="AE1622" t="e">
        <v>#N/A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>
        <v>33.880000000000003</v>
      </c>
      <c r="AL1622">
        <v>50.54</v>
      </c>
      <c r="AM1622" t="s">
        <v>23</v>
      </c>
      <c r="AN1622" t="s">
        <v>23</v>
      </c>
      <c r="AO1622" t="s">
        <v>23</v>
      </c>
      <c r="AP1622" t="s">
        <v>23</v>
      </c>
      <c r="AQ1622" t="s">
        <v>23</v>
      </c>
      <c r="AR1622" t="s">
        <v>23</v>
      </c>
      <c r="AS1622" t="s">
        <v>23</v>
      </c>
      <c r="AT1622" t="s">
        <v>23</v>
      </c>
      <c r="AU1622" t="s">
        <v>23</v>
      </c>
      <c r="AV1622" t="s">
        <v>23</v>
      </c>
      <c r="AW1622" t="s">
        <v>23</v>
      </c>
      <c r="AX1622" t="s">
        <v>23</v>
      </c>
      <c r="AY1622" t="s">
        <v>23</v>
      </c>
      <c r="AZ1622">
        <v>15.470319630000001</v>
      </c>
      <c r="BA1622">
        <v>17.609756099999998</v>
      </c>
    </row>
    <row r="1623" spans="1:53" ht="14.4" hidden="1">
      <c r="A1623" t="s">
        <v>3249</v>
      </c>
      <c r="B1623" t="s">
        <v>3250</v>
      </c>
      <c r="C1623">
        <v>25101010</v>
      </c>
      <c r="D1623">
        <v>3714</v>
      </c>
      <c r="E1623">
        <v>2.0259338599999999</v>
      </c>
      <c r="F1623">
        <v>251010</v>
      </c>
      <c r="G1623">
        <v>25</v>
      </c>
      <c r="H1623">
        <v>25101010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>
        <v>0</v>
      </c>
      <c r="T1623">
        <v>3.23</v>
      </c>
      <c r="U1623">
        <v>5.57</v>
      </c>
      <c r="V1623">
        <v>2.17</v>
      </c>
      <c r="W1623">
        <v>1.76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>
        <v>30.29</v>
      </c>
      <c r="AL1623">
        <v>48.17</v>
      </c>
      <c r="AM1623" t="s">
        <v>23</v>
      </c>
      <c r="AN1623" t="s">
        <v>23</v>
      </c>
      <c r="AO1623" t="s">
        <v>23</v>
      </c>
      <c r="AP1623" t="s">
        <v>23</v>
      </c>
      <c r="AQ1623" t="s">
        <v>23</v>
      </c>
      <c r="AR1623" t="s">
        <v>23</v>
      </c>
      <c r="AS1623" t="s">
        <v>23</v>
      </c>
      <c r="AT1623" t="s">
        <v>23</v>
      </c>
      <c r="AU1623" t="s">
        <v>23</v>
      </c>
      <c r="AV1623" t="s">
        <v>23</v>
      </c>
      <c r="AW1623" t="s">
        <v>23</v>
      </c>
      <c r="AX1623" t="s">
        <v>23</v>
      </c>
      <c r="AY1623" t="s">
        <v>23</v>
      </c>
      <c r="AZ1623">
        <v>13.95852535</v>
      </c>
      <c r="BA1623">
        <v>27.36931818</v>
      </c>
    </row>
    <row r="1624" spans="1:53" ht="14.4" hidden="1">
      <c r="A1624" t="s">
        <v>3251</v>
      </c>
      <c r="B1624" t="s">
        <v>3252</v>
      </c>
      <c r="C1624">
        <v>45103010</v>
      </c>
      <c r="D1624">
        <v>7372</v>
      </c>
      <c r="E1624">
        <v>2.0201971200000002</v>
      </c>
      <c r="F1624">
        <v>451030</v>
      </c>
      <c r="G1624">
        <v>45</v>
      </c>
      <c r="H1624">
        <v>45103010</v>
      </c>
      <c r="I1624">
        <v>0.83</v>
      </c>
      <c r="J1624">
        <v>0.33</v>
      </c>
      <c r="K1624">
        <v>0.89</v>
      </c>
      <c r="L1624">
        <v>2.62</v>
      </c>
      <c r="M1624">
        <v>1.1200000000000001</v>
      </c>
      <c r="N1624">
        <v>-1.0900000000000001</v>
      </c>
      <c r="O1624">
        <v>1.71</v>
      </c>
      <c r="P1624">
        <v>0.97</v>
      </c>
      <c r="Q1624">
        <v>-1.1599999999999999</v>
      </c>
      <c r="R1624">
        <v>3.36</v>
      </c>
      <c r="S1624">
        <v>-0.86</v>
      </c>
      <c r="T1624">
        <v>0.57999999999999996</v>
      </c>
      <c r="U1624">
        <v>0.31</v>
      </c>
      <c r="V1624">
        <v>-3.12</v>
      </c>
      <c r="W1624">
        <v>6.52</v>
      </c>
      <c r="X1624">
        <v>15.37</v>
      </c>
      <c r="Y1624">
        <v>16.46</v>
      </c>
      <c r="Z1624">
        <v>25.48</v>
      </c>
      <c r="AA1624">
        <v>34.06</v>
      </c>
      <c r="AB1624">
        <v>29.14</v>
      </c>
      <c r="AC1624">
        <v>24.46</v>
      </c>
      <c r="AD1624">
        <v>40.56</v>
      </c>
      <c r="AE1624">
        <v>33.99</v>
      </c>
      <c r="AF1624">
        <v>23.08</v>
      </c>
      <c r="AG1624">
        <v>35.159999999999997</v>
      </c>
      <c r="AH1624">
        <v>37.57</v>
      </c>
      <c r="AI1624">
        <v>40.200000000000003</v>
      </c>
      <c r="AJ1624">
        <v>23.41</v>
      </c>
      <c r="AK1624">
        <v>16.91</v>
      </c>
      <c r="AL1624">
        <v>13.84</v>
      </c>
      <c r="AM1624">
        <v>18.518072289999999</v>
      </c>
      <c r="AN1624">
        <v>49.878787879999997</v>
      </c>
      <c r="AO1624">
        <v>28.629213480000001</v>
      </c>
      <c r="AP1624">
        <v>13</v>
      </c>
      <c r="AQ1624">
        <v>26.01785714</v>
      </c>
      <c r="AR1624">
        <v>-22.440366969999999</v>
      </c>
      <c r="AS1624">
        <v>23.719298250000001</v>
      </c>
      <c r="AT1624">
        <v>35.041237109999997</v>
      </c>
      <c r="AU1624">
        <v>-19.896551720000001</v>
      </c>
      <c r="AV1624">
        <v>10.46428571</v>
      </c>
      <c r="AW1624">
        <v>-43.686046509999997</v>
      </c>
      <c r="AX1624">
        <v>69.310344830000005</v>
      </c>
      <c r="AY1624">
        <v>75.516129030000002</v>
      </c>
      <c r="AZ1624">
        <v>-5.4198717949999997</v>
      </c>
      <c r="BA1624">
        <v>2.1226993869999999</v>
      </c>
    </row>
    <row r="1625" spans="1:53" ht="14.4" hidden="1">
      <c r="A1625" t="s">
        <v>3253</v>
      </c>
      <c r="B1625" t="s">
        <v>3254</v>
      </c>
      <c r="C1625">
        <v>45103010</v>
      </c>
      <c r="D1625">
        <v>7370</v>
      </c>
      <c r="E1625">
        <v>2.0201588400000001</v>
      </c>
      <c r="F1625">
        <v>451030</v>
      </c>
      <c r="G1625">
        <v>45</v>
      </c>
      <c r="H1625">
        <v>45103010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>
        <v>0</v>
      </c>
      <c r="R1625">
        <v>-0.49</v>
      </c>
      <c r="S1625">
        <v>-0.31</v>
      </c>
      <c r="T1625">
        <v>-0.42</v>
      </c>
      <c r="U1625">
        <v>-0.31</v>
      </c>
      <c r="V1625">
        <v>-0.24</v>
      </c>
      <c r="W1625">
        <v>-0.22</v>
      </c>
      <c r="X1625" t="e">
        <v>#N/A</v>
      </c>
      <c r="Y1625" t="e">
        <v>#N/A</v>
      </c>
      <c r="Z1625" t="e">
        <v>#N/A</v>
      </c>
      <c r="AA1625" t="e">
        <v>#N/A</v>
      </c>
      <c r="AB1625" t="e">
        <v>#N/A</v>
      </c>
      <c r="AC1625" t="e">
        <v>#N/A</v>
      </c>
      <c r="AD1625" t="e">
        <v>#N/A</v>
      </c>
      <c r="AE1625" t="e">
        <v>#N/A</v>
      </c>
      <c r="AF1625" t="e">
        <v>#N/A</v>
      </c>
      <c r="AG1625" t="e">
        <v>#N/A</v>
      </c>
      <c r="AH1625" t="e">
        <v>#N/A</v>
      </c>
      <c r="AI1625">
        <v>15.75</v>
      </c>
      <c r="AJ1625">
        <v>7.44</v>
      </c>
      <c r="AK1625">
        <v>11.03</v>
      </c>
      <c r="AL1625">
        <v>11.01</v>
      </c>
      <c r="AM1625" t="s">
        <v>23</v>
      </c>
      <c r="AN1625" t="s">
        <v>23</v>
      </c>
      <c r="AO1625" t="s">
        <v>23</v>
      </c>
      <c r="AP1625" t="s">
        <v>23</v>
      </c>
      <c r="AQ1625" t="s">
        <v>23</v>
      </c>
      <c r="AR1625" t="s">
        <v>23</v>
      </c>
      <c r="AS1625" t="s">
        <v>23</v>
      </c>
      <c r="AT1625" t="s">
        <v>23</v>
      </c>
      <c r="AU1625" t="s">
        <v>23</v>
      </c>
      <c r="AV1625" t="s">
        <v>23</v>
      </c>
      <c r="AW1625" t="s">
        <v>23</v>
      </c>
      <c r="AX1625">
        <v>-37.5</v>
      </c>
      <c r="AY1625">
        <v>-24</v>
      </c>
      <c r="AZ1625">
        <v>-45.958333330000002</v>
      </c>
      <c r="BA1625">
        <v>-50.045454550000002</v>
      </c>
    </row>
    <row r="1626" spans="1:53" ht="14.4" hidden="1">
      <c r="A1626" t="s">
        <v>3255</v>
      </c>
      <c r="B1626" t="s">
        <v>3256</v>
      </c>
      <c r="C1626">
        <v>10102020</v>
      </c>
      <c r="D1626">
        <v>1311</v>
      </c>
      <c r="E1626">
        <v>2.0117880000000001</v>
      </c>
      <c r="F1626">
        <v>101020</v>
      </c>
      <c r="G1626">
        <v>10</v>
      </c>
      <c r="H1626">
        <v>10102020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 t="e">
        <v>#N/A</v>
      </c>
      <c r="S1626" t="e">
        <v>#N/A</v>
      </c>
      <c r="T1626">
        <v>0</v>
      </c>
      <c r="U1626">
        <v>4.88</v>
      </c>
      <c r="V1626">
        <v>1.39</v>
      </c>
      <c r="W1626">
        <v>-1.70</v>
      </c>
      <c r="X1626" t="e">
        <v>#N/A</v>
      </c>
      <c r="Y1626" t="e">
        <v>#N/A</v>
      </c>
      <c r="Z1626" t="e">
        <v>#N/A</v>
      </c>
      <c r="AA1626" t="e">
        <v>#N/A</v>
      </c>
      <c r="AB1626" t="e">
        <v>#N/A</v>
      </c>
      <c r="AC1626" t="e">
        <v>#N/A</v>
      </c>
      <c r="AD1626" t="e">
        <v>#N/A</v>
      </c>
      <c r="AE1626" t="e">
        <v>#N/A</v>
      </c>
      <c r="AF1626" t="e">
        <v>#N/A</v>
      </c>
      <c r="AG1626" t="e">
        <v>#N/A</v>
      </c>
      <c r="AH1626" t="e">
        <v>#N/A</v>
      </c>
      <c r="AI1626" t="e">
        <v>#N/A</v>
      </c>
      <c r="AJ1626" t="e">
        <v>#N/A</v>
      </c>
      <c r="AK1626" t="e">
        <v>#N/A</v>
      </c>
      <c r="AL1626">
        <v>23.78</v>
      </c>
      <c r="AM1626" t="s">
        <v>23</v>
      </c>
      <c r="AN1626" t="s">
        <v>23</v>
      </c>
      <c r="AO1626" t="s">
        <v>23</v>
      </c>
      <c r="AP1626" t="s">
        <v>23</v>
      </c>
      <c r="AQ1626" t="s">
        <v>23</v>
      </c>
      <c r="AR1626" t="s">
        <v>23</v>
      </c>
      <c r="AS1626" t="s">
        <v>23</v>
      </c>
      <c r="AT1626" t="s">
        <v>23</v>
      </c>
      <c r="AU1626" t="s">
        <v>23</v>
      </c>
      <c r="AV1626" t="s">
        <v>23</v>
      </c>
      <c r="AW1626" t="s">
        <v>23</v>
      </c>
      <c r="AX1626" t="s">
        <v>23</v>
      </c>
      <c r="AY1626" t="s">
        <v>23</v>
      </c>
      <c r="AZ1626" t="s">
        <v>23</v>
      </c>
      <c r="BA1626">
        <v>-13.98823529</v>
      </c>
    </row>
    <row r="1627" spans="1:53" ht="14.4" hidden="1">
      <c r="A1627" t="s">
        <v>3257</v>
      </c>
      <c r="B1627" t="s">
        <v>3258</v>
      </c>
      <c r="C1627">
        <v>35202010</v>
      </c>
      <c r="D1627">
        <v>2834</v>
      </c>
      <c r="E1627">
        <v>2.0101339999999999</v>
      </c>
      <c r="F1627">
        <v>352020</v>
      </c>
      <c r="G1627">
        <v>35</v>
      </c>
      <c r="H1627">
        <v>35202010</v>
      </c>
      <c r="I1627">
        <v>-0.53</v>
      </c>
      <c r="J1627">
        <v>0.52</v>
      </c>
      <c r="K1627">
        <v>-0.03</v>
      </c>
      <c r="L1627">
        <v>0.55000000000000004</v>
      </c>
      <c r="M1627">
        <v>0.56000000000000005</v>
      </c>
      <c r="N1627">
        <v>10.83</v>
      </c>
      <c r="O1627">
        <v>-0.08</v>
      </c>
      <c r="P1627">
        <v>0.53</v>
      </c>
      <c r="Q1627">
        <v>5.96</v>
      </c>
      <c r="R1627">
        <v>31.85</v>
      </c>
      <c r="S1627">
        <v>-0.18</v>
      </c>
      <c r="T1627">
        <v>3.31</v>
      </c>
      <c r="U1627">
        <v>-1.98</v>
      </c>
      <c r="V1627">
        <v>2.94</v>
      </c>
      <c r="W1627">
        <v>-0.22</v>
      </c>
      <c r="X1627">
        <v>8.92</v>
      </c>
      <c r="Y1627">
        <v>11.87</v>
      </c>
      <c r="Z1627">
        <v>20.74</v>
      </c>
      <c r="AA1627">
        <v>52.60</v>
      </c>
      <c r="AB1627">
        <v>53.21</v>
      </c>
      <c r="AC1627">
        <v>108.42</v>
      </c>
      <c r="AD1627">
        <v>101.61</v>
      </c>
      <c r="AE1627">
        <v>136.93</v>
      </c>
      <c r="AF1627">
        <v>135.69999999999999</v>
      </c>
      <c r="AG1627">
        <v>104.29</v>
      </c>
      <c r="AH1627">
        <v>99.45</v>
      </c>
      <c r="AI1627">
        <v>154.46</v>
      </c>
      <c r="AJ1627">
        <v>66.80</v>
      </c>
      <c r="AK1627">
        <v>71.42</v>
      </c>
      <c r="AL1627">
        <v>107.15</v>
      </c>
      <c r="AM1627">
        <v>-16.830188679999999</v>
      </c>
      <c r="AN1627">
        <v>22.82692308</v>
      </c>
      <c r="AO1627">
        <v>-691.33333330000005</v>
      </c>
      <c r="AP1627">
        <v>95.636363639999999</v>
      </c>
      <c r="AQ1627">
        <v>95.017857140000004</v>
      </c>
      <c r="AR1627">
        <v>10.01108033</v>
      </c>
      <c r="AS1627">
        <v>-1270.125</v>
      </c>
      <c r="AT1627">
        <v>258.35849059999998</v>
      </c>
      <c r="AU1627">
        <v>22.76845638</v>
      </c>
      <c r="AV1627">
        <v>3.2744113029999999</v>
      </c>
      <c r="AW1627">
        <v>-552.5</v>
      </c>
      <c r="AX1627">
        <v>46.664652570000001</v>
      </c>
      <c r="AY1627">
        <v>-33.737373740000002</v>
      </c>
      <c r="AZ1627">
        <v>24.292517010000001</v>
      </c>
      <c r="BA1627">
        <v>-487.04545450000001</v>
      </c>
    </row>
    <row r="1628" spans="1:53" ht="14.4" hidden="1">
      <c r="A1628" t="s">
        <v>3259</v>
      </c>
      <c r="B1628" t="s">
        <v>3260</v>
      </c>
      <c r="C1628">
        <v>10102040</v>
      </c>
      <c r="D1628">
        <v>4923</v>
      </c>
      <c r="E1628">
        <v>2.0068436099999998</v>
      </c>
      <c r="F1628">
        <v>101020</v>
      </c>
      <c r="G1628">
        <v>10</v>
      </c>
      <c r="H1628">
        <v>10102040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>
        <v>0</v>
      </c>
      <c r="O1628">
        <v>0</v>
      </c>
      <c r="P1628">
        <v>-0.35</v>
      </c>
      <c r="Q1628">
        <v>-0.41</v>
      </c>
      <c r="R1628">
        <v>-0.45</v>
      </c>
      <c r="S1628">
        <v>-0.24</v>
      </c>
      <c r="T1628">
        <v>-0.34</v>
      </c>
      <c r="U1628">
        <v>-0.65</v>
      </c>
      <c r="V1628">
        <v>-0.94</v>
      </c>
      <c r="W1628">
        <v>-0.24</v>
      </c>
      <c r="X1628" t="e">
        <v>#N/A</v>
      </c>
      <c r="Y1628" t="e">
        <v>#N/A</v>
      </c>
      <c r="Z1628" t="e">
        <v>#N/A</v>
      </c>
      <c r="AA1628" t="e">
        <v>#N/A</v>
      </c>
      <c r="AB1628" t="e">
        <v>#N/A</v>
      </c>
      <c r="AC1628" t="e">
        <v>#N/A</v>
      </c>
      <c r="AD1628" t="e">
        <v>#N/A</v>
      </c>
      <c r="AE1628">
        <v>8.32</v>
      </c>
      <c r="AF1628">
        <v>5.40</v>
      </c>
      <c r="AG1628">
        <v>6.14</v>
      </c>
      <c r="AH1628">
        <v>2.09</v>
      </c>
      <c r="AI1628">
        <v>2.85</v>
      </c>
      <c r="AJ1628">
        <v>4.9400000000000004</v>
      </c>
      <c r="AK1628">
        <v>4.7699999999999996</v>
      </c>
      <c r="AL1628">
        <v>7.71</v>
      </c>
      <c r="AM1628" t="s">
        <v>23</v>
      </c>
      <c r="AN1628" t="s">
        <v>23</v>
      </c>
      <c r="AO1628" t="s">
        <v>23</v>
      </c>
      <c r="AP1628" t="s">
        <v>23</v>
      </c>
      <c r="AQ1628" t="s">
        <v>23</v>
      </c>
      <c r="AR1628" t="s">
        <v>23</v>
      </c>
      <c r="AS1628" t="s">
        <v>23</v>
      </c>
      <c r="AT1628">
        <v>-23.771428570000001</v>
      </c>
      <c r="AU1628">
        <v>-13.17073171</v>
      </c>
      <c r="AV1628">
        <v>-13.644444439999999</v>
      </c>
      <c r="AW1628">
        <v>-8.7083333330000006</v>
      </c>
      <c r="AX1628">
        <v>-8.3823529410000006</v>
      </c>
      <c r="AY1628">
        <v>-7.60</v>
      </c>
      <c r="AZ1628">
        <v>-5.0744680850000004</v>
      </c>
      <c r="BA1628">
        <v>-32.125</v>
      </c>
    </row>
    <row r="1629" spans="1:53" ht="14.4" hidden="1">
      <c r="A1629" t="s">
        <v>3261</v>
      </c>
      <c r="B1629" t="s">
        <v>3262</v>
      </c>
      <c r="C1629">
        <v>20201070</v>
      </c>
      <c r="D1629">
        <v>7200</v>
      </c>
      <c r="E1629">
        <v>2.0062698000000001</v>
      </c>
      <c r="F1629">
        <v>202010</v>
      </c>
      <c r="G1629">
        <v>20</v>
      </c>
      <c r="H1629">
        <v>20201070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>
        <v>0</v>
      </c>
      <c r="T1629">
        <v>0</v>
      </c>
      <c r="U1629">
        <v>1.08</v>
      </c>
      <c r="V1629">
        <v>1.63</v>
      </c>
      <c r="W1629">
        <v>0.16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  <c r="AC1629" t="e">
        <v>#N/A</v>
      </c>
      <c r="AD1629" t="e">
        <v>#N/A</v>
      </c>
      <c r="AE1629" t="e">
        <v>#N/A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>
        <v>21.14</v>
      </c>
      <c r="AL1629">
        <v>15.24</v>
      </c>
      <c r="AM1629" t="s">
        <v>23</v>
      </c>
      <c r="AN1629" t="s">
        <v>23</v>
      </c>
      <c r="AO1629" t="s">
        <v>23</v>
      </c>
      <c r="AP1629" t="s">
        <v>23</v>
      </c>
      <c r="AQ1629" t="s">
        <v>23</v>
      </c>
      <c r="AR1629" t="s">
        <v>23</v>
      </c>
      <c r="AS1629" t="s">
        <v>23</v>
      </c>
      <c r="AT1629" t="s">
        <v>23</v>
      </c>
      <c r="AU1629" t="s">
        <v>23</v>
      </c>
      <c r="AV1629" t="s">
        <v>23</v>
      </c>
      <c r="AW1629" t="s">
        <v>23</v>
      </c>
      <c r="AX1629" t="s">
        <v>23</v>
      </c>
      <c r="AY1629" t="s">
        <v>23</v>
      </c>
      <c r="AZ1629">
        <v>12.96932515</v>
      </c>
      <c r="BA1629">
        <v>95.25</v>
      </c>
    </row>
    <row r="1630" spans="1:53" ht="14.4" hidden="1">
      <c r="A1630" t="s">
        <v>3263</v>
      </c>
      <c r="B1630" t="s">
        <v>3264</v>
      </c>
      <c r="C1630">
        <v>45103010</v>
      </c>
      <c r="D1630">
        <v>7370</v>
      </c>
      <c r="E1630">
        <v>2.0051394</v>
      </c>
      <c r="F1630">
        <v>451030</v>
      </c>
      <c r="G1630">
        <v>45</v>
      </c>
      <c r="H1630">
        <v>45103010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>
        <v>0</v>
      </c>
      <c r="T1630">
        <v>-6.73</v>
      </c>
      <c r="U1630">
        <v>-0.40</v>
      </c>
      <c r="V1630">
        <v>-0.66</v>
      </c>
      <c r="W1630">
        <v>-0.84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  <c r="AC1630" t="e">
        <v>#N/A</v>
      </c>
      <c r="AD1630" t="e">
        <v>#N/A</v>
      </c>
      <c r="AE1630" t="e">
        <v>#N/A</v>
      </c>
      <c r="AF1630" t="e">
        <v>#N/A</v>
      </c>
      <c r="AG1630" t="e">
        <v>#N/A</v>
      </c>
      <c r="AH1630" t="e">
        <v>#N/A</v>
      </c>
      <c r="AI1630">
        <v>8.76</v>
      </c>
      <c r="AJ1630">
        <v>2.93</v>
      </c>
      <c r="AK1630">
        <v>4.45</v>
      </c>
      <c r="AL1630">
        <v>15.56</v>
      </c>
      <c r="AM1630" t="s">
        <v>23</v>
      </c>
      <c r="AN1630" t="s">
        <v>23</v>
      </c>
      <c r="AO1630" t="s">
        <v>23</v>
      </c>
      <c r="AP1630" t="s">
        <v>23</v>
      </c>
      <c r="AQ1630" t="s">
        <v>23</v>
      </c>
      <c r="AR1630" t="s">
        <v>23</v>
      </c>
      <c r="AS1630" t="s">
        <v>23</v>
      </c>
      <c r="AT1630" t="s">
        <v>23</v>
      </c>
      <c r="AU1630" t="s">
        <v>23</v>
      </c>
      <c r="AV1630" t="s">
        <v>23</v>
      </c>
      <c r="AW1630" t="s">
        <v>23</v>
      </c>
      <c r="AX1630">
        <v>-1.301634473</v>
      </c>
      <c r="AY1630">
        <v>-7.325</v>
      </c>
      <c r="AZ1630">
        <v>-6.7424242420000002</v>
      </c>
      <c r="BA1630">
        <v>-18.52380952</v>
      </c>
    </row>
    <row r="1631" spans="1:53" ht="14.4" hidden="1">
      <c r="A1631" t="s">
        <v>3265</v>
      </c>
      <c r="B1631" t="s">
        <v>3266</v>
      </c>
      <c r="C1631">
        <v>20107010</v>
      </c>
      <c r="D1631">
        <v>5961</v>
      </c>
      <c r="E1631">
        <v>2.00024208</v>
      </c>
      <c r="F1631">
        <v>201070</v>
      </c>
      <c r="G1631">
        <v>20</v>
      </c>
      <c r="H1631">
        <v>20107010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>
        <v>-0.72</v>
      </c>
      <c r="S1631">
        <v>-0.73</v>
      </c>
      <c r="T1631">
        <v>-1.41</v>
      </c>
      <c r="U1631">
        <v>-1.61</v>
      </c>
      <c r="V1631">
        <v>-1.41</v>
      </c>
      <c r="W1631">
        <v>-1.03</v>
      </c>
      <c r="X1631" t="e">
        <v>#N/A</v>
      </c>
      <c r="Y1631" t="e">
        <v>#N/A</v>
      </c>
      <c r="Z1631" t="e">
        <v>#N/A</v>
      </c>
      <c r="AA1631" t="e">
        <v>#N/A</v>
      </c>
      <c r="AB1631" t="e">
        <v>#N/A</v>
      </c>
      <c r="AC1631" t="e">
        <v>#N/A</v>
      </c>
      <c r="AD1631" t="e">
        <v>#N/A</v>
      </c>
      <c r="AE1631" t="e">
        <v>#N/A</v>
      </c>
      <c r="AF1631" t="e">
        <v>#N/A</v>
      </c>
      <c r="AG1631" t="e">
        <v>#N/A</v>
      </c>
      <c r="AH1631" t="e">
        <v>#N/A</v>
      </c>
      <c r="AI1631">
        <v>51.25</v>
      </c>
      <c r="AJ1631">
        <v>32.229999999999997</v>
      </c>
      <c r="AK1631">
        <v>35.909999999999997</v>
      </c>
      <c r="AL1631">
        <v>42.66</v>
      </c>
      <c r="AM1631" t="s">
        <v>23</v>
      </c>
      <c r="AN1631" t="s">
        <v>23</v>
      </c>
      <c r="AO1631" t="s">
        <v>23</v>
      </c>
      <c r="AP1631" t="s">
        <v>23</v>
      </c>
      <c r="AQ1631" t="s">
        <v>23</v>
      </c>
      <c r="AR1631" t="s">
        <v>23</v>
      </c>
      <c r="AS1631" t="s">
        <v>23</v>
      </c>
      <c r="AT1631" t="s">
        <v>23</v>
      </c>
      <c r="AU1631" t="s">
        <v>23</v>
      </c>
      <c r="AV1631" t="s">
        <v>23</v>
      </c>
      <c r="AW1631" t="s">
        <v>23</v>
      </c>
      <c r="AX1631">
        <v>-36.34751773</v>
      </c>
      <c r="AY1631">
        <v>-20.01863354</v>
      </c>
      <c r="AZ1631">
        <v>-25.468085110000001</v>
      </c>
      <c r="BA1631">
        <v>-41.41747573</v>
      </c>
    </row>
    <row r="1632" spans="1:53" ht="14.4" hidden="1">
      <c r="A1632" t="s">
        <v>3267</v>
      </c>
      <c r="B1632" t="s">
        <v>3268</v>
      </c>
      <c r="C1632">
        <v>35202010</v>
      </c>
      <c r="D1632">
        <v>2834</v>
      </c>
      <c r="E1632">
        <v>1.9967190399999999</v>
      </c>
      <c r="F1632">
        <v>352020</v>
      </c>
      <c r="G1632">
        <v>35</v>
      </c>
      <c r="H1632">
        <v>35202010</v>
      </c>
      <c r="I1632" t="e">
        <v>#N/A</v>
      </c>
      <c r="J1632">
        <v>2.25</v>
      </c>
      <c r="K1632">
        <v>-1.87</v>
      </c>
      <c r="L1632">
        <v>-2.90</v>
      </c>
      <c r="M1632">
        <v>0.32</v>
      </c>
      <c r="N1632">
        <v>0.28000000000000003</v>
      </c>
      <c r="O1632">
        <v>1.76</v>
      </c>
      <c r="P1632">
        <v>1.08</v>
      </c>
      <c r="Q1632">
        <v>2.0499999999999998</v>
      </c>
      <c r="R1632">
        <v>2.10</v>
      </c>
      <c r="S1632">
        <v>2.36</v>
      </c>
      <c r="T1632">
        <v>0.98</v>
      </c>
      <c r="U1632">
        <v>1.04</v>
      </c>
      <c r="V1632">
        <v>0.02</v>
      </c>
      <c r="W1632">
        <v>1.32</v>
      </c>
      <c r="X1632" t="e">
        <v>#N/A</v>
      </c>
      <c r="Y1632" t="e">
        <v>#N/A</v>
      </c>
      <c r="Z1632">
        <v>7.17</v>
      </c>
      <c r="AA1632">
        <v>7.54</v>
      </c>
      <c r="AB1632">
        <v>8.3000000000000007</v>
      </c>
      <c r="AC1632">
        <v>13.44</v>
      </c>
      <c r="AD1632">
        <v>25.25</v>
      </c>
      <c r="AE1632">
        <v>39.85</v>
      </c>
      <c r="AF1632">
        <v>33.22</v>
      </c>
      <c r="AG1632">
        <v>23.72</v>
      </c>
      <c r="AH1632">
        <v>25.16</v>
      </c>
      <c r="AI1632">
        <v>29.16</v>
      </c>
      <c r="AJ1632">
        <v>35.67</v>
      </c>
      <c r="AK1632">
        <v>28.94</v>
      </c>
      <c r="AL1632">
        <v>36.159999999999997</v>
      </c>
      <c r="AM1632" t="s">
        <v>23</v>
      </c>
      <c r="AN1632" t="s">
        <v>23</v>
      </c>
      <c r="AO1632">
        <v>-3.8342245990000001</v>
      </c>
      <c r="AP1632">
        <v>-2.60</v>
      </c>
      <c r="AQ1632">
        <v>25.9375</v>
      </c>
      <c r="AR1632">
        <v>48</v>
      </c>
      <c r="AS1632">
        <v>14.34659091</v>
      </c>
      <c r="AT1632">
        <v>36.898148149999997</v>
      </c>
      <c r="AU1632">
        <v>16.204878050000001</v>
      </c>
      <c r="AV1632">
        <v>11.295238100000001</v>
      </c>
      <c r="AW1632">
        <v>10.66101695</v>
      </c>
      <c r="AX1632">
        <v>29.755102040000001</v>
      </c>
      <c r="AY1632">
        <v>34.29807692</v>
      </c>
      <c r="AZ1632">
        <v>1447</v>
      </c>
      <c r="BA1632">
        <v>27.39393939</v>
      </c>
    </row>
    <row r="1633" spans="1:53" ht="14.4" hidden="1">
      <c r="A1633" t="s">
        <v>3269</v>
      </c>
      <c r="B1633" t="s">
        <v>3270</v>
      </c>
      <c r="C1633">
        <v>40203010</v>
      </c>
      <c r="D1633">
        <v>6797</v>
      </c>
      <c r="E1633">
        <v>1.9876734</v>
      </c>
      <c r="F1633">
        <v>402030</v>
      </c>
      <c r="G1633">
        <v>40</v>
      </c>
      <c r="H1633">
        <v>40203010</v>
      </c>
      <c r="I1633" t="e">
        <v>#N/A</v>
      </c>
      <c r="J1633" t="e">
        <v>#N/A</v>
      </c>
      <c r="K1633">
        <v>128.56</v>
      </c>
      <c r="L1633">
        <v>1.93</v>
      </c>
      <c r="M1633">
        <v>1.68</v>
      </c>
      <c r="N1633">
        <v>1.18</v>
      </c>
      <c r="O1633">
        <v>2.34</v>
      </c>
      <c r="P1633">
        <v>1.86</v>
      </c>
      <c r="Q1633">
        <v>1.86</v>
      </c>
      <c r="R1633">
        <v>2.34</v>
      </c>
      <c r="S1633">
        <v>2.65</v>
      </c>
      <c r="T1633">
        <v>2.79</v>
      </c>
      <c r="U1633">
        <v>1.38</v>
      </c>
      <c r="V1633">
        <v>2.61</v>
      </c>
      <c r="W1633">
        <v>2.0299999999999998</v>
      </c>
      <c r="X1633" t="e">
        <v>#N/A</v>
      </c>
      <c r="Y1633" t="e">
        <v>#N/A</v>
      </c>
      <c r="Z1633" t="e">
        <v>#N/A</v>
      </c>
      <c r="AA1633" t="e">
        <v>#N/A</v>
      </c>
      <c r="AB1633">
        <v>16.82</v>
      </c>
      <c r="AC1633">
        <v>16.22</v>
      </c>
      <c r="AD1633">
        <v>18.68</v>
      </c>
      <c r="AE1633">
        <v>19.80</v>
      </c>
      <c r="AF1633">
        <v>18.09</v>
      </c>
      <c r="AG1633">
        <v>21.47</v>
      </c>
      <c r="AH1633">
        <v>20.75</v>
      </c>
      <c r="AI1633">
        <v>23.39</v>
      </c>
      <c r="AJ1633">
        <v>17.80</v>
      </c>
      <c r="AK1633">
        <v>21.60</v>
      </c>
      <c r="AL1633">
        <v>21.30</v>
      </c>
      <c r="AM1633" t="s">
        <v>23</v>
      </c>
      <c r="AN1633" t="s">
        <v>23</v>
      </c>
      <c r="AO1633" t="s">
        <v>23</v>
      </c>
      <c r="AP1633" t="s">
        <v>23</v>
      </c>
      <c r="AQ1633">
        <v>10.01190476</v>
      </c>
      <c r="AR1633">
        <v>13.745762709999999</v>
      </c>
      <c r="AS1633">
        <v>7.9829059830000002</v>
      </c>
      <c r="AT1633">
        <v>10.645161290000001</v>
      </c>
      <c r="AU1633">
        <v>9.7258064520000005</v>
      </c>
      <c r="AV1633">
        <v>9.1752136750000002</v>
      </c>
      <c r="AW1633">
        <v>7.8301886789999999</v>
      </c>
      <c r="AX1633">
        <v>8.3835125450000003</v>
      </c>
      <c r="AY1633">
        <v>12.898550719999999</v>
      </c>
      <c r="AZ1633">
        <v>8.2758620690000004</v>
      </c>
      <c r="BA1633">
        <v>10.492610839999999</v>
      </c>
    </row>
    <row r="1634" spans="1:53" ht="14.4" hidden="1">
      <c r="A1634" t="s">
        <v>3271</v>
      </c>
      <c r="B1634" t="s">
        <v>3272</v>
      </c>
      <c r="C1634">
        <v>35201010</v>
      </c>
      <c r="D1634">
        <v>2836</v>
      </c>
      <c r="E1634">
        <v>1.9834768</v>
      </c>
      <c r="F1634">
        <v>352010</v>
      </c>
      <c r="G1634">
        <v>35</v>
      </c>
      <c r="H1634">
        <v>35201010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>
        <v>0</v>
      </c>
      <c r="R1634">
        <v>-2.29</v>
      </c>
      <c r="S1634">
        <v>-4.09</v>
      </c>
      <c r="T1634">
        <v>-2.77</v>
      </c>
      <c r="U1634">
        <v>-4.0199999999999996</v>
      </c>
      <c r="V1634">
        <v>-4</v>
      </c>
      <c r="W1634">
        <v>-1.85</v>
      </c>
      <c r="X1634" t="e">
        <v>#N/A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  <c r="AF1634" t="e">
        <v>#N/A</v>
      </c>
      <c r="AG1634">
        <v>24.52</v>
      </c>
      <c r="AH1634">
        <v>17.46</v>
      </c>
      <c r="AI1634">
        <v>15.95</v>
      </c>
      <c r="AJ1634">
        <v>19.5</v>
      </c>
      <c r="AK1634">
        <v>29.52</v>
      </c>
      <c r="AL1634">
        <v>41.35</v>
      </c>
      <c r="AM1634" t="s">
        <v>23</v>
      </c>
      <c r="AN1634" t="s">
        <v>23</v>
      </c>
      <c r="AO1634" t="s">
        <v>23</v>
      </c>
      <c r="AP1634" t="s">
        <v>23</v>
      </c>
      <c r="AQ1634" t="s">
        <v>23</v>
      </c>
      <c r="AR1634" t="s">
        <v>23</v>
      </c>
      <c r="AS1634" t="s">
        <v>23</v>
      </c>
      <c r="AT1634" t="s">
        <v>23</v>
      </c>
      <c r="AU1634" t="s">
        <v>23</v>
      </c>
      <c r="AV1634">
        <v>-10.70742358</v>
      </c>
      <c r="AW1634">
        <v>-4.268948655</v>
      </c>
      <c r="AX1634">
        <v>-5.7581227439999996</v>
      </c>
      <c r="AY1634">
        <v>-4.8507462690000001</v>
      </c>
      <c r="AZ1634">
        <v>-7.38</v>
      </c>
      <c r="BA1634">
        <v>-22.351351350000002</v>
      </c>
    </row>
    <row r="1635" spans="1:53" ht="14.4" hidden="1">
      <c r="A1635" t="s">
        <v>3273</v>
      </c>
      <c r="B1635" t="s">
        <v>3274</v>
      </c>
      <c r="C1635">
        <v>25101010</v>
      </c>
      <c r="D1635">
        <v>7372</v>
      </c>
      <c r="E1635">
        <v>1.9829961599999999</v>
      </c>
      <c r="F1635">
        <v>251010</v>
      </c>
      <c r="G1635">
        <v>25</v>
      </c>
      <c r="H1635">
        <v>25101010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>
        <v>0</v>
      </c>
      <c r="S1635">
        <v>-0.24</v>
      </c>
      <c r="T1635">
        <v>-0.09</v>
      </c>
      <c r="U1635">
        <v>-0.10</v>
      </c>
      <c r="V1635">
        <v>-0.03</v>
      </c>
      <c r="W1635">
        <v>-3.82</v>
      </c>
      <c r="X1635" t="e">
        <v>#N/A</v>
      </c>
      <c r="Y1635" t="e">
        <v>#N/A</v>
      </c>
      <c r="Z1635" t="e">
        <v>#N/A</v>
      </c>
      <c r="AA1635" t="e">
        <v>#N/A</v>
      </c>
      <c r="AB1635" t="e">
        <v>#N/A</v>
      </c>
      <c r="AC1635" t="e">
        <v>#N/A</v>
      </c>
      <c r="AD1635" t="e">
        <v>#N/A</v>
      </c>
      <c r="AE1635" t="e">
        <v>#N/A</v>
      </c>
      <c r="AF1635" t="e">
        <v>#N/A</v>
      </c>
      <c r="AG1635" t="e">
        <v>#N/A</v>
      </c>
      <c r="AH1635" t="e">
        <v>#N/A</v>
      </c>
      <c r="AI1635" t="e">
        <v>#N/A</v>
      </c>
      <c r="AJ1635">
        <v>35.06</v>
      </c>
      <c r="AK1635">
        <v>43.32</v>
      </c>
      <c r="AL1635">
        <v>19.920000000000002</v>
      </c>
      <c r="AM1635" t="s">
        <v>23</v>
      </c>
      <c r="AN1635" t="s">
        <v>23</v>
      </c>
      <c r="AO1635" t="s">
        <v>23</v>
      </c>
      <c r="AP1635" t="s">
        <v>23</v>
      </c>
      <c r="AQ1635" t="s">
        <v>23</v>
      </c>
      <c r="AR1635" t="s">
        <v>23</v>
      </c>
      <c r="AS1635" t="s">
        <v>23</v>
      </c>
      <c r="AT1635" t="s">
        <v>23</v>
      </c>
      <c r="AU1635" t="s">
        <v>23</v>
      </c>
      <c r="AV1635" t="s">
        <v>23</v>
      </c>
      <c r="AW1635" t="s">
        <v>23</v>
      </c>
      <c r="AX1635" t="s">
        <v>23</v>
      </c>
      <c r="AY1635">
        <v>-350.60</v>
      </c>
      <c r="AZ1635">
        <v>-1444</v>
      </c>
      <c r="BA1635">
        <v>-5.2146596860000001</v>
      </c>
    </row>
    <row r="1636" spans="1:53" ht="14.4" hidden="1">
      <c r="A1636" t="s">
        <v>3275</v>
      </c>
      <c r="B1636" t="s">
        <v>3276</v>
      </c>
      <c r="C1636">
        <v>40203010</v>
      </c>
      <c r="D1636">
        <v>6282</v>
      </c>
      <c r="E1636">
        <v>1.96297944</v>
      </c>
      <c r="F1636">
        <v>402030</v>
      </c>
      <c r="G1636">
        <v>40</v>
      </c>
      <c r="H1636">
        <v>40203010</v>
      </c>
      <c r="I1636">
        <v>1.18</v>
      </c>
      <c r="J1636">
        <v>1.46</v>
      </c>
      <c r="K1636">
        <v>1.32</v>
      </c>
      <c r="L1636">
        <v>1.20</v>
      </c>
      <c r="M1636">
        <v>1.01</v>
      </c>
      <c r="N1636">
        <v>0.96</v>
      </c>
      <c r="O1636">
        <v>0.57999999999999996</v>
      </c>
      <c r="P1636">
        <v>-0.64</v>
      </c>
      <c r="Q1636">
        <v>-1.28</v>
      </c>
      <c r="R1636">
        <v>-2.41</v>
      </c>
      <c r="S1636">
        <v>-5.81</v>
      </c>
      <c r="T1636">
        <v>-0.78</v>
      </c>
      <c r="U1636">
        <v>-2.4700000000000002</v>
      </c>
      <c r="V1636">
        <v>0.77</v>
      </c>
      <c r="W1636">
        <v>0.070000000000000007</v>
      </c>
      <c r="X1636">
        <v>20.02</v>
      </c>
      <c r="Y1636">
        <v>15.71</v>
      </c>
      <c r="Z1636">
        <v>19.5</v>
      </c>
      <c r="AA1636">
        <v>20.29</v>
      </c>
      <c r="AB1636">
        <v>23.82</v>
      </c>
      <c r="AC1636">
        <v>19.48</v>
      </c>
      <c r="AD1636">
        <v>20.25</v>
      </c>
      <c r="AE1636">
        <v>11.41</v>
      </c>
      <c r="AF1636">
        <v>4.68</v>
      </c>
      <c r="AG1636">
        <v>4.75</v>
      </c>
      <c r="AH1636">
        <v>4.8099999999999996</v>
      </c>
      <c r="AI1636">
        <v>8.33</v>
      </c>
      <c r="AJ1636">
        <v>10.94</v>
      </c>
      <c r="AK1636">
        <v>17.54</v>
      </c>
      <c r="AL1636">
        <v>11.28</v>
      </c>
      <c r="AM1636">
        <v>16.966101689999999</v>
      </c>
      <c r="AN1636">
        <v>10.76027397</v>
      </c>
      <c r="AO1636">
        <v>14.772727270000001</v>
      </c>
      <c r="AP1636">
        <v>16.908333330000001</v>
      </c>
      <c r="AQ1636">
        <v>23.584158420000001</v>
      </c>
      <c r="AR1636">
        <v>20.291666670000001</v>
      </c>
      <c r="AS1636">
        <v>34.913793099999999</v>
      </c>
      <c r="AT1636">
        <v>-17.828125</v>
      </c>
      <c r="AU1636">
        <v>-3.65625</v>
      </c>
      <c r="AV1636">
        <v>-1.9709543570000001</v>
      </c>
      <c r="AW1636">
        <v>-0.82788295999999995</v>
      </c>
      <c r="AX1636">
        <v>-10.679487180000001</v>
      </c>
      <c r="AY1636">
        <v>-4.4291497980000001</v>
      </c>
      <c r="AZ1636">
        <v>22.779220779999999</v>
      </c>
      <c r="BA1636">
        <v>161.14285709999999</v>
      </c>
    </row>
    <row r="1637" spans="1:53" ht="14.4" hidden="1">
      <c r="A1637" t="s">
        <v>3277</v>
      </c>
      <c r="B1637" t="s">
        <v>3278</v>
      </c>
      <c r="C1637">
        <v>35202010</v>
      </c>
      <c r="D1637">
        <v>2834</v>
      </c>
      <c r="E1637">
        <v>1.96243671</v>
      </c>
      <c r="F1637">
        <v>352020</v>
      </c>
      <c r="G1637">
        <v>35</v>
      </c>
      <c r="H1637">
        <v>35202010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>
        <v>-0.63</v>
      </c>
      <c r="R1637">
        <v>-2.39</v>
      </c>
      <c r="S1637">
        <v>-0.60</v>
      </c>
      <c r="T1637">
        <v>0.57999999999999996</v>
      </c>
      <c r="U1637">
        <v>2.97</v>
      </c>
      <c r="V1637">
        <v>2.13</v>
      </c>
      <c r="W1637">
        <v>2.5099999999999998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  <c r="AC1637" t="e">
        <v>#N/A</v>
      </c>
      <c r="AD1637" t="e">
        <v>#N/A</v>
      </c>
      <c r="AE1637" t="e">
        <v>#N/A</v>
      </c>
      <c r="AF1637" t="e">
        <v>#N/A</v>
      </c>
      <c r="AG1637" t="e">
        <v>#N/A</v>
      </c>
      <c r="AH1637">
        <v>36.15</v>
      </c>
      <c r="AI1637">
        <v>42.64</v>
      </c>
      <c r="AJ1637">
        <v>55.10</v>
      </c>
      <c r="AK1637">
        <v>32.299999999999997</v>
      </c>
      <c r="AL1637">
        <v>34.409999999999997</v>
      </c>
      <c r="AM1637" t="s">
        <v>23</v>
      </c>
      <c r="AN1637" t="s">
        <v>23</v>
      </c>
      <c r="AO1637" t="s">
        <v>23</v>
      </c>
      <c r="AP1637" t="s">
        <v>23</v>
      </c>
      <c r="AQ1637" t="s">
        <v>23</v>
      </c>
      <c r="AR1637" t="s">
        <v>23</v>
      </c>
      <c r="AS1637" t="s">
        <v>23</v>
      </c>
      <c r="AT1637" t="s">
        <v>23</v>
      </c>
      <c r="AU1637" t="s">
        <v>23</v>
      </c>
      <c r="AV1637" t="s">
        <v>23</v>
      </c>
      <c r="AW1637">
        <v>-60.25</v>
      </c>
      <c r="AX1637">
        <v>73.517241380000002</v>
      </c>
      <c r="AY1637">
        <v>18.55218855</v>
      </c>
      <c r="AZ1637">
        <v>15.16431925</v>
      </c>
      <c r="BA1637">
        <v>13.709163350000001</v>
      </c>
    </row>
    <row r="1638" spans="1:53" ht="14.4" hidden="1">
      <c r="A1638" t="s">
        <v>3279</v>
      </c>
      <c r="B1638" t="s">
        <v>3280</v>
      </c>
      <c r="C1638">
        <v>15104030</v>
      </c>
      <c r="D1638">
        <v>1040</v>
      </c>
      <c r="E1638">
        <v>1.9614320000000001</v>
      </c>
      <c r="F1638">
        <v>151040</v>
      </c>
      <c r="G1638">
        <v>15</v>
      </c>
      <c r="H1638">
        <v>15104030</v>
      </c>
      <c r="I1638">
        <v>0.45</v>
      </c>
      <c r="J1638">
        <v>0.40</v>
      </c>
      <c r="K1638">
        <v>0.42</v>
      </c>
      <c r="L1638">
        <v>-0.39</v>
      </c>
      <c r="M1638">
        <v>-0.95</v>
      </c>
      <c r="N1638">
        <v>-0.40</v>
      </c>
      <c r="O1638">
        <v>0.01</v>
      </c>
      <c r="P1638">
        <v>-0.19</v>
      </c>
      <c r="Q1638">
        <v>-2.12</v>
      </c>
      <c r="R1638">
        <v>-0.12</v>
      </c>
      <c r="S1638">
        <v>-0.12</v>
      </c>
      <c r="T1638">
        <v>0.21</v>
      </c>
      <c r="U1638">
        <v>-0.10</v>
      </c>
      <c r="V1638">
        <v>-0.09</v>
      </c>
      <c r="W1638">
        <v>0.14000000000000001</v>
      </c>
      <c r="X1638">
        <v>9.76</v>
      </c>
      <c r="Y1638">
        <v>10.08</v>
      </c>
      <c r="Z1638">
        <v>11.03</v>
      </c>
      <c r="AA1638">
        <v>5.24</v>
      </c>
      <c r="AB1638">
        <v>4.30</v>
      </c>
      <c r="AC1638">
        <v>2.3199999999999998</v>
      </c>
      <c r="AD1638">
        <v>3.5</v>
      </c>
      <c r="AE1638">
        <v>3.29</v>
      </c>
      <c r="AF1638">
        <v>0.75680000000000003</v>
      </c>
      <c r="AG1638">
        <v>0.88</v>
      </c>
      <c r="AH1638">
        <v>2.19</v>
      </c>
      <c r="AI1638">
        <v>1.5</v>
      </c>
      <c r="AJ1638">
        <v>0.98</v>
      </c>
      <c r="AK1638">
        <v>1.46</v>
      </c>
      <c r="AL1638">
        <v>2.48</v>
      </c>
      <c r="AM1638">
        <v>21.688888890000001</v>
      </c>
      <c r="AN1638">
        <v>25.20</v>
      </c>
      <c r="AO1638">
        <v>26.26190476</v>
      </c>
      <c r="AP1638">
        <v>-13.43589744</v>
      </c>
      <c r="AQ1638">
        <v>-4.5263157889999999</v>
      </c>
      <c r="AR1638">
        <v>-5.80</v>
      </c>
      <c r="AS1638">
        <v>350</v>
      </c>
      <c r="AT1638">
        <v>-17.315789469999999</v>
      </c>
      <c r="AU1638">
        <v>-0.35698113199999998</v>
      </c>
      <c r="AV1638">
        <v>-7.3333333329999997</v>
      </c>
      <c r="AW1638">
        <v>-18.25</v>
      </c>
      <c r="AX1638">
        <v>7.1428571429999996</v>
      </c>
      <c r="AY1638">
        <v>-9.8000000000000007</v>
      </c>
      <c r="AZ1638">
        <v>-16.222222219999999</v>
      </c>
      <c r="BA1638">
        <v>17.714285709999999</v>
      </c>
    </row>
    <row r="1639" spans="1:53" ht="14.4" hidden="1">
      <c r="A1639" t="s">
        <v>3281</v>
      </c>
      <c r="B1639" t="s">
        <v>3282</v>
      </c>
      <c r="C1639">
        <v>25203010</v>
      </c>
      <c r="D1639">
        <v>2300</v>
      </c>
      <c r="E1639">
        <v>1.9529534099999999</v>
      </c>
      <c r="F1639">
        <v>252030</v>
      </c>
      <c r="G1639">
        <v>25</v>
      </c>
      <c r="H1639">
        <v>25203010</v>
      </c>
      <c r="I1639">
        <v>2.46</v>
      </c>
      <c r="J1639">
        <v>1.94</v>
      </c>
      <c r="K1639">
        <v>2.69</v>
      </c>
      <c r="L1639">
        <v>2.75</v>
      </c>
      <c r="M1639">
        <v>3.62</v>
      </c>
      <c r="N1639">
        <v>4.5</v>
      </c>
      <c r="O1639">
        <v>5.08</v>
      </c>
      <c r="P1639">
        <v>6.24</v>
      </c>
      <c r="Q1639">
        <v>6</v>
      </c>
      <c r="R1639">
        <v>5.85</v>
      </c>
      <c r="S1639">
        <v>2.5</v>
      </c>
      <c r="T1639">
        <v>7.81</v>
      </c>
      <c r="U1639">
        <v>6.34</v>
      </c>
      <c r="V1639">
        <v>6.24</v>
      </c>
      <c r="W1639">
        <v>5.12</v>
      </c>
      <c r="X1639">
        <v>29.51</v>
      </c>
      <c r="Y1639">
        <v>39.81</v>
      </c>
      <c r="Z1639">
        <v>55.65</v>
      </c>
      <c r="AA1639">
        <v>71.790000000000006</v>
      </c>
      <c r="AB1639">
        <v>87.31</v>
      </c>
      <c r="AC1639">
        <v>89.03</v>
      </c>
      <c r="AD1639">
        <v>86.39</v>
      </c>
      <c r="AE1639">
        <v>117.49</v>
      </c>
      <c r="AF1639">
        <v>81.62</v>
      </c>
      <c r="AG1639">
        <v>109.34</v>
      </c>
      <c r="AH1639">
        <v>94.07</v>
      </c>
      <c r="AI1639">
        <v>101.22</v>
      </c>
      <c r="AJ1639">
        <v>74.61</v>
      </c>
      <c r="AK1639">
        <v>74.89</v>
      </c>
      <c r="AL1639">
        <v>54.19</v>
      </c>
      <c r="AM1639">
        <v>11.99593496</v>
      </c>
      <c r="AN1639">
        <v>20.520618559999999</v>
      </c>
      <c r="AO1639">
        <v>20.68773234</v>
      </c>
      <c r="AP1639">
        <v>26.105454550000001</v>
      </c>
      <c r="AQ1639">
        <v>24.118784529999999</v>
      </c>
      <c r="AR1639">
        <v>19.784444440000001</v>
      </c>
      <c r="AS1639">
        <v>17.005905510000002</v>
      </c>
      <c r="AT1639">
        <v>18.828525639999999</v>
      </c>
      <c r="AU1639">
        <v>13.60333333</v>
      </c>
      <c r="AV1639">
        <v>18.690598290000001</v>
      </c>
      <c r="AW1639">
        <v>37.628</v>
      </c>
      <c r="AX1639">
        <v>12.9603073</v>
      </c>
      <c r="AY1639">
        <v>11.768138799999999</v>
      </c>
      <c r="AZ1639">
        <v>12.00160256</v>
      </c>
      <c r="BA1639">
        <v>10.58398438</v>
      </c>
    </row>
    <row r="1640" spans="1:53" ht="14.4" hidden="1">
      <c r="A1640" t="s">
        <v>3283</v>
      </c>
      <c r="B1640" t="s">
        <v>3284</v>
      </c>
      <c r="C1640">
        <v>60201040</v>
      </c>
      <c r="D1640">
        <v>6531</v>
      </c>
      <c r="E1640">
        <v>1.95252</v>
      </c>
      <c r="F1640">
        <v>602010</v>
      </c>
      <c r="G1640">
        <v>60</v>
      </c>
      <c r="H1640">
        <v>60201040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>
        <v>-0.06</v>
      </c>
      <c r="R1640">
        <v>-0.28000000000000003</v>
      </c>
      <c r="S1640">
        <v>0.37</v>
      </c>
      <c r="T1640">
        <v>-0.070000000000000007</v>
      </c>
      <c r="U1640">
        <v>-0.17</v>
      </c>
      <c r="V1640">
        <v>0.69</v>
      </c>
      <c r="W1640">
        <v>0.47</v>
      </c>
      <c r="X1640" t="e">
        <v>#N/A</v>
      </c>
      <c r="Y1640" t="e">
        <v>#N/A</v>
      </c>
      <c r="Z1640" t="e">
        <v>#N/A</v>
      </c>
      <c r="AA1640" t="e">
        <v>#N/A</v>
      </c>
      <c r="AB1640" t="e">
        <v>#N/A</v>
      </c>
      <c r="AC1640" t="e">
        <v>#N/A</v>
      </c>
      <c r="AD1640" t="e">
        <v>#N/A</v>
      </c>
      <c r="AE1640" t="e">
        <v>#N/A</v>
      </c>
      <c r="AF1640" t="e">
        <v>#N/A</v>
      </c>
      <c r="AG1640" t="e">
        <v>#N/A</v>
      </c>
      <c r="AH1640">
        <v>61.54</v>
      </c>
      <c r="AI1640">
        <v>20.12</v>
      </c>
      <c r="AJ1640">
        <v>13.96</v>
      </c>
      <c r="AK1640">
        <v>16.21</v>
      </c>
      <c r="AL1640">
        <v>18.420000000000002</v>
      </c>
      <c r="AM1640" t="s">
        <v>23</v>
      </c>
      <c r="AN1640" t="s">
        <v>23</v>
      </c>
      <c r="AO1640" t="s">
        <v>23</v>
      </c>
      <c r="AP1640" t="s">
        <v>23</v>
      </c>
      <c r="AQ1640" t="s">
        <v>23</v>
      </c>
      <c r="AR1640" t="s">
        <v>23</v>
      </c>
      <c r="AS1640" t="s">
        <v>23</v>
      </c>
      <c r="AT1640" t="s">
        <v>23</v>
      </c>
      <c r="AU1640" t="s">
        <v>23</v>
      </c>
      <c r="AV1640" t="s">
        <v>23</v>
      </c>
      <c r="AW1640">
        <v>166.3243243</v>
      </c>
      <c r="AX1640">
        <v>-287.42857140000001</v>
      </c>
      <c r="AY1640">
        <v>-82.117647059999996</v>
      </c>
      <c r="AZ1640">
        <v>23.492753619999998</v>
      </c>
      <c r="BA1640">
        <v>39.191489359999998</v>
      </c>
    </row>
    <row r="1641" spans="1:53" ht="14.4" hidden="1">
      <c r="A1641" t="s">
        <v>3285</v>
      </c>
      <c r="B1641" t="s">
        <v>3286</v>
      </c>
      <c r="C1641">
        <v>30101020</v>
      </c>
      <c r="D1641">
        <v>5140</v>
      </c>
      <c r="E1641">
        <v>1.9508525999999999</v>
      </c>
      <c r="F1641">
        <v>301010</v>
      </c>
      <c r="G1641">
        <v>30</v>
      </c>
      <c r="H1641">
        <v>30101020</v>
      </c>
      <c r="I1641">
        <v>0.76</v>
      </c>
      <c r="J1641">
        <v>0.37</v>
      </c>
      <c r="K1641">
        <v>0.69</v>
      </c>
      <c r="L1641">
        <v>0.77</v>
      </c>
      <c r="M1641">
        <v>0.56999999999999995</v>
      </c>
      <c r="N1641">
        <v>0.63</v>
      </c>
      <c r="O1641">
        <v>0.12</v>
      </c>
      <c r="P1641">
        <v>0.54</v>
      </c>
      <c r="Q1641">
        <v>0.70</v>
      </c>
      <c r="R1641">
        <v>0.81</v>
      </c>
      <c r="S1641">
        <v>-2.46</v>
      </c>
      <c r="T1641">
        <v>-0.13</v>
      </c>
      <c r="U1641">
        <v>0.73</v>
      </c>
      <c r="V1641">
        <v>0.88</v>
      </c>
      <c r="W1641">
        <v>1.32</v>
      </c>
      <c r="X1641" t="e">
        <v>#N/A</v>
      </c>
      <c r="Y1641">
        <v>17.86</v>
      </c>
      <c r="Z1641">
        <v>15.81</v>
      </c>
      <c r="AA1641">
        <v>29.16</v>
      </c>
      <c r="AB1641">
        <v>23.04</v>
      </c>
      <c r="AC1641">
        <v>16.68</v>
      </c>
      <c r="AD1641">
        <v>15.80</v>
      </c>
      <c r="AE1641">
        <v>20.5</v>
      </c>
      <c r="AF1641">
        <v>31.98</v>
      </c>
      <c r="AG1641">
        <v>38.11</v>
      </c>
      <c r="AH1641">
        <v>25.69</v>
      </c>
      <c r="AI1641">
        <v>33.299999999999997</v>
      </c>
      <c r="AJ1641">
        <v>33.28</v>
      </c>
      <c r="AK1641">
        <v>29.43</v>
      </c>
      <c r="AL1641">
        <v>49.32</v>
      </c>
      <c r="AM1641" t="s">
        <v>23</v>
      </c>
      <c r="AN1641">
        <v>48.270270269999997</v>
      </c>
      <c r="AO1641">
        <v>22.913043479999999</v>
      </c>
      <c r="AP1641">
        <v>37.87012987</v>
      </c>
      <c r="AQ1641">
        <v>40.421052629999998</v>
      </c>
      <c r="AR1641">
        <v>26.47619048</v>
      </c>
      <c r="AS1641">
        <v>131.66666670000001</v>
      </c>
      <c r="AT1641">
        <v>37.962962959999999</v>
      </c>
      <c r="AU1641">
        <v>45.68571429</v>
      </c>
      <c r="AV1641">
        <v>47.049382719999997</v>
      </c>
      <c r="AW1641">
        <v>-10.443089430000001</v>
      </c>
      <c r="AX1641">
        <v>-256.15384619999998</v>
      </c>
      <c r="AY1641">
        <v>45.589041100000003</v>
      </c>
      <c r="AZ1641">
        <v>33.44318182</v>
      </c>
      <c r="BA1641">
        <v>37.363636360000001</v>
      </c>
    </row>
    <row r="1642" spans="1:53" ht="14.4" hidden="1">
      <c r="A1642" t="s">
        <v>3287</v>
      </c>
      <c r="B1642" t="s">
        <v>3288</v>
      </c>
      <c r="C1642">
        <v>50202010</v>
      </c>
      <c r="D1642">
        <v>7900</v>
      </c>
      <c r="E1642">
        <v>1.9452531799999999</v>
      </c>
      <c r="F1642">
        <v>502020</v>
      </c>
      <c r="G1642">
        <v>50</v>
      </c>
      <c r="H1642">
        <v>50202010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>
        <v>0</v>
      </c>
      <c r="O1642">
        <v>-1.35</v>
      </c>
      <c r="P1642">
        <v>-0.51</v>
      </c>
      <c r="Q1642">
        <v>0.10</v>
      </c>
      <c r="R1642">
        <v>-1.51</v>
      </c>
      <c r="S1642">
        <v>-2</v>
      </c>
      <c r="T1642">
        <v>-0.21</v>
      </c>
      <c r="U1642">
        <v>-0.66</v>
      </c>
      <c r="V1642">
        <v>-2.0299999999999998</v>
      </c>
      <c r="W1642">
        <v>-0.5</v>
      </c>
      <c r="X1642" t="e">
        <v>#N/A</v>
      </c>
      <c r="Y1642" t="e">
        <v>#N/A</v>
      </c>
      <c r="Z1642" t="e">
        <v>#N/A</v>
      </c>
      <c r="AA1642" t="e">
        <v>#N/A</v>
      </c>
      <c r="AB1642" t="e">
        <v>#N/A</v>
      </c>
      <c r="AC1642" t="e">
        <v>#N/A</v>
      </c>
      <c r="AD1642">
        <v>20.59</v>
      </c>
      <c r="AE1642">
        <v>22.22</v>
      </c>
      <c r="AF1642">
        <v>24.89</v>
      </c>
      <c r="AG1642">
        <v>29.54</v>
      </c>
      <c r="AH1642">
        <v>24.88</v>
      </c>
      <c r="AI1642">
        <v>28.10</v>
      </c>
      <c r="AJ1642">
        <v>32.229999999999997</v>
      </c>
      <c r="AK1642">
        <v>39.58</v>
      </c>
      <c r="AL1642">
        <v>38.26</v>
      </c>
      <c r="AM1642" t="s">
        <v>23</v>
      </c>
      <c r="AN1642" t="s">
        <v>23</v>
      </c>
      <c r="AO1642" t="s">
        <v>23</v>
      </c>
      <c r="AP1642" t="s">
        <v>23</v>
      </c>
      <c r="AQ1642" t="s">
        <v>23</v>
      </c>
      <c r="AR1642" t="s">
        <v>23</v>
      </c>
      <c r="AS1642">
        <v>-15.25185185</v>
      </c>
      <c r="AT1642">
        <v>-43.568627450000001</v>
      </c>
      <c r="AU1642">
        <v>248.90</v>
      </c>
      <c r="AV1642">
        <v>-19.562913909999999</v>
      </c>
      <c r="AW1642">
        <v>-12.44</v>
      </c>
      <c r="AX1642">
        <v>-133.80952379999999</v>
      </c>
      <c r="AY1642">
        <v>-48.833333330000002</v>
      </c>
      <c r="AZ1642">
        <v>-19.497536950000001</v>
      </c>
      <c r="BA1642">
        <v>-76.52</v>
      </c>
    </row>
    <row r="1643" spans="1:53" ht="14.4" hidden="1">
      <c r="A1643" t="s">
        <v>3289</v>
      </c>
      <c r="B1643" t="s">
        <v>3290</v>
      </c>
      <c r="C1643">
        <v>40101015</v>
      </c>
      <c r="D1643">
        <v>6020</v>
      </c>
      <c r="E1643">
        <v>1.9424033599999999</v>
      </c>
      <c r="F1643">
        <v>401010</v>
      </c>
      <c r="G1643">
        <v>40</v>
      </c>
      <c r="H1643">
        <v>40101015</v>
      </c>
      <c r="I1643">
        <v>-0.5</v>
      </c>
      <c r="J1643">
        <v>0.67</v>
      </c>
      <c r="K1643">
        <v>0.35</v>
      </c>
      <c r="L1643">
        <v>1.73</v>
      </c>
      <c r="M1643">
        <v>1.5</v>
      </c>
      <c r="N1643">
        <v>-0.37</v>
      </c>
      <c r="O1643">
        <v>1.03</v>
      </c>
      <c r="P1643">
        <v>0.88</v>
      </c>
      <c r="Q1643">
        <v>1.52</v>
      </c>
      <c r="R1643">
        <v>0.92</v>
      </c>
      <c r="S1643">
        <v>1.32</v>
      </c>
      <c r="T1643">
        <v>2.81</v>
      </c>
      <c r="U1643">
        <v>3.44</v>
      </c>
      <c r="V1643">
        <v>3.83</v>
      </c>
      <c r="W1643">
        <v>4.2300000000000004</v>
      </c>
      <c r="X1643">
        <v>12.49</v>
      </c>
      <c r="Y1643">
        <v>12.11</v>
      </c>
      <c r="Z1643">
        <v>13.35</v>
      </c>
      <c r="AA1643">
        <v>17.34</v>
      </c>
      <c r="AB1643">
        <v>16.649999999999999</v>
      </c>
      <c r="AC1643">
        <v>7.32</v>
      </c>
      <c r="AD1643">
        <v>13.10</v>
      </c>
      <c r="AE1643">
        <v>9.40</v>
      </c>
      <c r="AF1643">
        <v>16.46</v>
      </c>
      <c r="AG1643">
        <v>23.61</v>
      </c>
      <c r="AH1643">
        <v>18.54</v>
      </c>
      <c r="AI1643">
        <v>26.56</v>
      </c>
      <c r="AJ1643">
        <v>27.56</v>
      </c>
      <c r="AK1643">
        <v>37.479999999999997</v>
      </c>
      <c r="AL1643">
        <v>42.32</v>
      </c>
      <c r="AM1643">
        <v>-24.98</v>
      </c>
      <c r="AN1643">
        <v>18.074626869999999</v>
      </c>
      <c r="AO1643">
        <v>38.142857139999997</v>
      </c>
      <c r="AP1643">
        <v>10.02312139</v>
      </c>
      <c r="AQ1643">
        <v>11.10</v>
      </c>
      <c r="AR1643">
        <v>-19.78378378</v>
      </c>
      <c r="AS1643">
        <v>12.7184466</v>
      </c>
      <c r="AT1643">
        <v>10.68181818</v>
      </c>
      <c r="AU1643">
        <v>10.82894737</v>
      </c>
      <c r="AV1643">
        <v>25.663043479999999</v>
      </c>
      <c r="AW1643">
        <v>14.045454550000001</v>
      </c>
      <c r="AX1643">
        <v>9.4519572949999997</v>
      </c>
      <c r="AY1643">
        <v>8.0116279069999994</v>
      </c>
      <c r="AZ1643">
        <v>9.7859007830000007</v>
      </c>
      <c r="BA1643">
        <v>10.00472813</v>
      </c>
    </row>
    <row r="1644" spans="1:53" ht="14.4" hidden="1">
      <c r="A1644" t="s">
        <v>3291</v>
      </c>
      <c r="B1644" t="s">
        <v>3292</v>
      </c>
      <c r="C1644">
        <v>20201070</v>
      </c>
      <c r="D1644">
        <v>4581</v>
      </c>
      <c r="E1644">
        <v>1.9411811999999999</v>
      </c>
      <c r="F1644">
        <v>202010</v>
      </c>
      <c r="G1644">
        <v>20</v>
      </c>
      <c r="H1644">
        <v>20201070</v>
      </c>
      <c r="I1644">
        <v>4.5599999999999996</v>
      </c>
      <c r="J1644">
        <v>3.93</v>
      </c>
      <c r="K1644">
        <v>4.01</v>
      </c>
      <c r="L1644">
        <v>4.28</v>
      </c>
      <c r="M1644">
        <v>3.61</v>
      </c>
      <c r="N1644">
        <v>4.62</v>
      </c>
      <c r="O1644">
        <v>2.4700000000000002</v>
      </c>
      <c r="P1644">
        <v>3.60</v>
      </c>
      <c r="Q1644">
        <v>3.21</v>
      </c>
      <c r="R1644">
        <v>3.35</v>
      </c>
      <c r="S1644">
        <v>-0.47</v>
      </c>
      <c r="T1644">
        <v>0.63</v>
      </c>
      <c r="U1644">
        <v>2.19</v>
      </c>
      <c r="V1644">
        <v>2.76</v>
      </c>
      <c r="W1644">
        <v>0.85</v>
      </c>
      <c r="X1644">
        <v>33.020000000000003</v>
      </c>
      <c r="Y1644">
        <v>24.28</v>
      </c>
      <c r="Z1644">
        <v>24.51</v>
      </c>
      <c r="AA1644">
        <v>48.01</v>
      </c>
      <c r="AB1644">
        <v>65.900000000000006</v>
      </c>
      <c r="AC1644">
        <v>62.18</v>
      </c>
      <c r="AD1644">
        <v>38.840000000000003</v>
      </c>
      <c r="AE1644">
        <v>48.43</v>
      </c>
      <c r="AF1644">
        <v>29.91</v>
      </c>
      <c r="AG1644">
        <v>38.04</v>
      </c>
      <c r="AH1644">
        <v>38.49</v>
      </c>
      <c r="AI1644">
        <v>60.94</v>
      </c>
      <c r="AJ1644">
        <v>46.88</v>
      </c>
      <c r="AK1644">
        <v>64.61</v>
      </c>
      <c r="AL1644">
        <v>95.10</v>
      </c>
      <c r="AM1644">
        <v>7.24122807</v>
      </c>
      <c r="AN1644">
        <v>6.1781170479999998</v>
      </c>
      <c r="AO1644">
        <v>6.1122194509999996</v>
      </c>
      <c r="AP1644">
        <v>11.21728972</v>
      </c>
      <c r="AQ1644">
        <v>18.254847649999999</v>
      </c>
      <c r="AR1644">
        <v>13.458874460000001</v>
      </c>
      <c r="AS1644">
        <v>15.724696359999999</v>
      </c>
      <c r="AT1644">
        <v>13.45277778</v>
      </c>
      <c r="AU1644">
        <v>9.3177570089999993</v>
      </c>
      <c r="AV1644">
        <v>11.35522388</v>
      </c>
      <c r="AW1644">
        <v>-81.893617019999994</v>
      </c>
      <c r="AX1644">
        <v>96.730158729999999</v>
      </c>
      <c r="AY1644">
        <v>21.406392690000001</v>
      </c>
      <c r="AZ1644">
        <v>23.40942029</v>
      </c>
      <c r="BA1644">
        <v>111.8823529</v>
      </c>
    </row>
    <row r="1645" spans="1:53" ht="14.4" hidden="1">
      <c r="A1645" t="s">
        <v>3293</v>
      </c>
      <c r="B1645" t="s">
        <v>3294</v>
      </c>
      <c r="C1645">
        <v>20104010</v>
      </c>
      <c r="D1645">
        <v>3674</v>
      </c>
      <c r="E1645">
        <v>1.9408496099999999</v>
      </c>
      <c r="F1645">
        <v>201040</v>
      </c>
      <c r="G1645">
        <v>20</v>
      </c>
      <c r="H1645">
        <v>20104010</v>
      </c>
      <c r="I1645">
        <v>-0.36</v>
      </c>
      <c r="J1645">
        <v>-1.46</v>
      </c>
      <c r="K1645">
        <v>-0.93</v>
      </c>
      <c r="L1645">
        <v>-0.83</v>
      </c>
      <c r="M1645">
        <v>-0.56000000000000005</v>
      </c>
      <c r="N1645">
        <v>-0.32</v>
      </c>
      <c r="O1645">
        <v>-0.32</v>
      </c>
      <c r="P1645">
        <v>-0.60</v>
      </c>
      <c r="Q1645">
        <v>-0.36</v>
      </c>
      <c r="R1645">
        <v>-0.36</v>
      </c>
      <c r="S1645">
        <v>-1.68</v>
      </c>
      <c r="T1645">
        <v>-0.82</v>
      </c>
      <c r="U1645">
        <v>-1.25</v>
      </c>
      <c r="V1645">
        <v>-2.2999999999999998</v>
      </c>
      <c r="W1645">
        <v>-2.68</v>
      </c>
      <c r="X1645">
        <v>0.371</v>
      </c>
      <c r="Y1645">
        <v>2.04</v>
      </c>
      <c r="Z1645">
        <v>0.5</v>
      </c>
      <c r="AA1645">
        <v>1.55</v>
      </c>
      <c r="AB1645">
        <v>3</v>
      </c>
      <c r="AC1645">
        <v>2.11</v>
      </c>
      <c r="AD1645">
        <v>1.20</v>
      </c>
      <c r="AE1645">
        <v>2.36</v>
      </c>
      <c r="AF1645">
        <v>1.24</v>
      </c>
      <c r="AG1645">
        <v>3.16</v>
      </c>
      <c r="AH1645">
        <v>33.909999999999997</v>
      </c>
      <c r="AI1645">
        <v>28.23</v>
      </c>
      <c r="AJ1645">
        <v>12.37</v>
      </c>
      <c r="AK1645">
        <v>4.5</v>
      </c>
      <c r="AL1645">
        <v>2.13</v>
      </c>
      <c r="AM1645">
        <v>-1.0305555559999999</v>
      </c>
      <c r="AN1645">
        <v>-1.397260274</v>
      </c>
      <c r="AO1645">
        <v>-0.53763440900000004</v>
      </c>
      <c r="AP1645">
        <v>-1.86746988</v>
      </c>
      <c r="AQ1645">
        <v>-5.3571428570000004</v>
      </c>
      <c r="AR1645">
        <v>-6.59375</v>
      </c>
      <c r="AS1645">
        <v>-3.75</v>
      </c>
      <c r="AT1645">
        <v>-3.9333333330000002</v>
      </c>
      <c r="AU1645">
        <v>-3.4444444440000002</v>
      </c>
      <c r="AV1645">
        <v>-8.7777777780000008</v>
      </c>
      <c r="AW1645">
        <v>-20.184523810000002</v>
      </c>
      <c r="AX1645">
        <v>-34.426829269999999</v>
      </c>
      <c r="AY1645">
        <v>-9.8960000000000008</v>
      </c>
      <c r="AZ1645">
        <v>-1.956521739</v>
      </c>
      <c r="BA1645">
        <v>-0.794776119</v>
      </c>
    </row>
    <row r="1646" spans="1:53" ht="14.4" hidden="1">
      <c r="A1646" t="s">
        <v>3295</v>
      </c>
      <c r="B1646" t="s">
        <v>3296</v>
      </c>
      <c r="C1646">
        <v>35201010</v>
      </c>
      <c r="D1646">
        <v>2836</v>
      </c>
      <c r="E1646">
        <v>1.9396283999999999</v>
      </c>
      <c r="F1646">
        <v>352010</v>
      </c>
      <c r="G1646">
        <v>35</v>
      </c>
      <c r="H1646">
        <v>35201010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>
        <v>-0.20</v>
      </c>
      <c r="U1646">
        <v>-0.56000000000000005</v>
      </c>
      <c r="V1646">
        <v>-0.77</v>
      </c>
      <c r="W1646">
        <v>-1.33</v>
      </c>
      <c r="X1646" t="e">
        <v>#N/A</v>
      </c>
      <c r="Y1646" t="e">
        <v>#N/A</v>
      </c>
      <c r="Z1646" t="e">
        <v>#N/A</v>
      </c>
      <c r="AA1646" t="e">
        <v>#N/A</v>
      </c>
      <c r="AB1646" t="e">
        <v>#N/A</v>
      </c>
      <c r="AC1646" t="e">
        <v>#N/A</v>
      </c>
      <c r="AD1646" t="e">
        <v>#N/A</v>
      </c>
      <c r="AE1646" t="e">
        <v>#N/A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e">
        <v>#N/A</v>
      </c>
      <c r="AL1646">
        <v>28.68</v>
      </c>
      <c r="AM1646" t="s">
        <v>23</v>
      </c>
      <c r="AN1646" t="s">
        <v>23</v>
      </c>
      <c r="AO1646" t="s">
        <v>23</v>
      </c>
      <c r="AP1646" t="s">
        <v>23</v>
      </c>
      <c r="AQ1646" t="s">
        <v>23</v>
      </c>
      <c r="AR1646" t="s">
        <v>23</v>
      </c>
      <c r="AS1646" t="s">
        <v>23</v>
      </c>
      <c r="AT1646" t="s">
        <v>23</v>
      </c>
      <c r="AU1646" t="s">
        <v>23</v>
      </c>
      <c r="AV1646" t="s">
        <v>23</v>
      </c>
      <c r="AW1646" t="s">
        <v>23</v>
      </c>
      <c r="AX1646" t="s">
        <v>23</v>
      </c>
      <c r="AY1646" t="s">
        <v>23</v>
      </c>
      <c r="AZ1646" t="s">
        <v>23</v>
      </c>
      <c r="BA1646">
        <v>-21.563909769999999</v>
      </c>
    </row>
    <row r="1647" spans="1:53" ht="14.4" hidden="1">
      <c r="A1647" t="s">
        <v>3297</v>
      </c>
      <c r="B1647" t="s">
        <v>3298</v>
      </c>
      <c r="C1647">
        <v>35201010</v>
      </c>
      <c r="D1647">
        <v>2836</v>
      </c>
      <c r="E1647">
        <v>1.9381091500000001</v>
      </c>
      <c r="F1647">
        <v>352010</v>
      </c>
      <c r="G1647">
        <v>35</v>
      </c>
      <c r="H1647">
        <v>35201010</v>
      </c>
      <c r="I1647" t="e">
        <v>#N/A</v>
      </c>
      <c r="J1647" t="e">
        <v>#N/A</v>
      </c>
      <c r="K1647">
        <v>-0.98</v>
      </c>
      <c r="L1647">
        <v>-0.56000000000000005</v>
      </c>
      <c r="M1647">
        <v>-2.09</v>
      </c>
      <c r="N1647">
        <v>-1.69</v>
      </c>
      <c r="O1647">
        <v>-1.01</v>
      </c>
      <c r="P1647">
        <v>-1.75</v>
      </c>
      <c r="Q1647">
        <v>-0.64</v>
      </c>
      <c r="R1647">
        <v>-0.90</v>
      </c>
      <c r="S1647">
        <v>-0.39</v>
      </c>
      <c r="T1647">
        <v>-0.39</v>
      </c>
      <c r="U1647">
        <v>-2.87</v>
      </c>
      <c r="V1647">
        <v>-2.36</v>
      </c>
      <c r="W1647">
        <v>-4.38</v>
      </c>
      <c r="X1647" t="e">
        <v>#N/A</v>
      </c>
      <c r="Y1647" t="e">
        <v>#N/A</v>
      </c>
      <c r="Z1647" t="e">
        <v>#N/A</v>
      </c>
      <c r="AA1647" t="e">
        <v>#N/A</v>
      </c>
      <c r="AB1647">
        <v>1.4916</v>
      </c>
      <c r="AC1647">
        <v>1.85</v>
      </c>
      <c r="AD1647">
        <v>0.81</v>
      </c>
      <c r="AE1647">
        <v>1.80</v>
      </c>
      <c r="AF1647">
        <v>1.71</v>
      </c>
      <c r="AG1647">
        <v>2.94</v>
      </c>
      <c r="AH1647">
        <v>1.93</v>
      </c>
      <c r="AI1647">
        <v>0.41</v>
      </c>
      <c r="AJ1647">
        <v>1.98</v>
      </c>
      <c r="AK1647">
        <v>40.25</v>
      </c>
      <c r="AL1647">
        <v>44.95</v>
      </c>
      <c r="AM1647" t="s">
        <v>23</v>
      </c>
      <c r="AN1647" t="s">
        <v>23</v>
      </c>
      <c r="AO1647" t="s">
        <v>23</v>
      </c>
      <c r="AP1647" t="s">
        <v>23</v>
      </c>
      <c r="AQ1647">
        <v>-0.71368421100000001</v>
      </c>
      <c r="AR1647">
        <v>-1.094674556</v>
      </c>
      <c r="AS1647">
        <v>-0.80198019799999998</v>
      </c>
      <c r="AT1647">
        <v>-1.0285714290000001</v>
      </c>
      <c r="AU1647">
        <v>-2.671875</v>
      </c>
      <c r="AV1647">
        <v>-3.266666667</v>
      </c>
      <c r="AW1647">
        <v>-4.9487179489999997</v>
      </c>
      <c r="AX1647">
        <v>-1.0512820510000001</v>
      </c>
      <c r="AY1647">
        <v>-0.68989546999999996</v>
      </c>
      <c r="AZ1647">
        <v>-17.055084749999999</v>
      </c>
      <c r="BA1647">
        <v>-10.262557080000001</v>
      </c>
    </row>
    <row r="1648" spans="1:53" ht="14.4" hidden="1">
      <c r="A1648" t="s">
        <v>3299</v>
      </c>
      <c r="B1648" t="s">
        <v>3300</v>
      </c>
      <c r="C1648">
        <v>35201010</v>
      </c>
      <c r="D1648">
        <v>2836</v>
      </c>
      <c r="E1648">
        <v>1.9366893000000001</v>
      </c>
      <c r="F1648">
        <v>352010</v>
      </c>
      <c r="G1648">
        <v>35</v>
      </c>
      <c r="H1648">
        <v>35201010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>
        <v>-0.17</v>
      </c>
      <c r="Q1648">
        <v>-3.02</v>
      </c>
      <c r="R1648">
        <v>-1.58</v>
      </c>
      <c r="S1648">
        <v>-2.52</v>
      </c>
      <c r="T1648">
        <v>-2.89</v>
      </c>
      <c r="U1648">
        <v>-2.87</v>
      </c>
      <c r="V1648">
        <v>-2.89</v>
      </c>
      <c r="W1648">
        <v>-3.75</v>
      </c>
      <c r="X1648" t="e">
        <v>#N/A</v>
      </c>
      <c r="Y1648" t="e">
        <v>#N/A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  <c r="AF1648" t="e">
        <v>#N/A</v>
      </c>
      <c r="AG1648">
        <v>22.195</v>
      </c>
      <c r="AH1648">
        <v>25.80</v>
      </c>
      <c r="AI1648">
        <v>21.15</v>
      </c>
      <c r="AJ1648">
        <v>54.80</v>
      </c>
      <c r="AK1648">
        <v>23.35</v>
      </c>
      <c r="AL1648">
        <v>27.82</v>
      </c>
      <c r="AM1648" t="s">
        <v>23</v>
      </c>
      <c r="AN1648" t="s">
        <v>23</v>
      </c>
      <c r="AO1648" t="s">
        <v>23</v>
      </c>
      <c r="AP1648" t="s">
        <v>23</v>
      </c>
      <c r="AQ1648" t="s">
        <v>23</v>
      </c>
      <c r="AR1648" t="s">
        <v>23</v>
      </c>
      <c r="AS1648" t="s">
        <v>23</v>
      </c>
      <c r="AT1648" t="s">
        <v>23</v>
      </c>
      <c r="AU1648" t="s">
        <v>23</v>
      </c>
      <c r="AV1648">
        <v>-14.047468350000001</v>
      </c>
      <c r="AW1648">
        <v>-10.23809524</v>
      </c>
      <c r="AX1648">
        <v>-7.3183391000000002</v>
      </c>
      <c r="AY1648">
        <v>-19.094076659999999</v>
      </c>
      <c r="AZ1648">
        <v>-8.0795847750000007</v>
      </c>
      <c r="BA1648">
        <v>-7.4186666670000001</v>
      </c>
    </row>
    <row r="1649" spans="1:53" ht="14.4" hidden="1">
      <c r="A1649" t="s">
        <v>3301</v>
      </c>
      <c r="B1649" t="s">
        <v>3302</v>
      </c>
      <c r="C1649">
        <v>10102040</v>
      </c>
      <c r="D1649">
        <v>4412</v>
      </c>
      <c r="E1649">
        <v>1.92857481</v>
      </c>
      <c r="F1649">
        <v>101020</v>
      </c>
      <c r="G1649">
        <v>10</v>
      </c>
      <c r="H1649">
        <v>10102040</v>
      </c>
      <c r="I1649" t="e">
        <v>#N/A</v>
      </c>
      <c r="J1649" t="e">
        <v>#N/A</v>
      </c>
      <c r="K1649">
        <v>-0.75</v>
      </c>
      <c r="L1649">
        <v>-0.56999999999999995</v>
      </c>
      <c r="M1649">
        <v>-0.28999999999999998</v>
      </c>
      <c r="N1649">
        <v>2.21</v>
      </c>
      <c r="O1649">
        <v>1.29</v>
      </c>
      <c r="P1649">
        <v>0.01</v>
      </c>
      <c r="Q1649">
        <v>-0.56999999999999995</v>
      </c>
      <c r="R1649">
        <v>0.52</v>
      </c>
      <c r="S1649">
        <v>2.25</v>
      </c>
      <c r="T1649">
        <v>-1.68</v>
      </c>
      <c r="U1649">
        <v>1.01</v>
      </c>
      <c r="V1649">
        <v>4.25</v>
      </c>
      <c r="W1649">
        <v>4.4400000000000004</v>
      </c>
      <c r="X1649" t="e">
        <v>#N/A</v>
      </c>
      <c r="Y1649" t="e">
        <v>#N/A</v>
      </c>
      <c r="Z1649" t="e">
        <v>#N/A</v>
      </c>
      <c r="AA1649" t="e">
        <v>#N/A</v>
      </c>
      <c r="AB1649" t="e">
        <v>#N/A</v>
      </c>
      <c r="AC1649">
        <v>13.71</v>
      </c>
      <c r="AD1649">
        <v>7.95</v>
      </c>
      <c r="AE1649">
        <v>9.25</v>
      </c>
      <c r="AF1649">
        <v>6.93</v>
      </c>
      <c r="AG1649">
        <v>12.54</v>
      </c>
      <c r="AH1649">
        <v>8</v>
      </c>
      <c r="AI1649">
        <v>8.89</v>
      </c>
      <c r="AJ1649">
        <v>17.04</v>
      </c>
      <c r="AK1649">
        <v>17.59</v>
      </c>
      <c r="AL1649">
        <v>9.93</v>
      </c>
      <c r="AM1649" t="s">
        <v>23</v>
      </c>
      <c r="AN1649" t="s">
        <v>23</v>
      </c>
      <c r="AO1649" t="s">
        <v>23</v>
      </c>
      <c r="AP1649" t="s">
        <v>23</v>
      </c>
      <c r="AQ1649" t="s">
        <v>23</v>
      </c>
      <c r="AR1649">
        <v>6.2036199099999996</v>
      </c>
      <c r="AS1649">
        <v>6.1627906980000002</v>
      </c>
      <c r="AT1649">
        <v>925</v>
      </c>
      <c r="AU1649">
        <v>-12.15789474</v>
      </c>
      <c r="AV1649">
        <v>24.11538462</v>
      </c>
      <c r="AW1649">
        <v>3.5555555559999998</v>
      </c>
      <c r="AX1649">
        <v>-5.2916666670000003</v>
      </c>
      <c r="AY1649">
        <v>16.871287129999999</v>
      </c>
      <c r="AZ1649">
        <v>4.1388235289999997</v>
      </c>
      <c r="BA1649">
        <v>2.236486486</v>
      </c>
    </row>
    <row r="1650" spans="1:53" ht="14.4" hidden="1">
      <c r="A1650" t="s">
        <v>3303</v>
      </c>
      <c r="B1650" t="s">
        <v>3304</v>
      </c>
      <c r="C1650">
        <v>25101010</v>
      </c>
      <c r="D1650">
        <v>3714</v>
      </c>
      <c r="E1650">
        <v>1.9284648600000001</v>
      </c>
      <c r="F1650">
        <v>251010</v>
      </c>
      <c r="G1650">
        <v>25</v>
      </c>
      <c r="H1650">
        <v>25101010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>
        <v>0</v>
      </c>
      <c r="O1650">
        <v>0</v>
      </c>
      <c r="P1650">
        <v>0</v>
      </c>
      <c r="Q1650">
        <v>15.85</v>
      </c>
      <c r="R1650">
        <v>4.12</v>
      </c>
      <c r="S1650">
        <v>1.05</v>
      </c>
      <c r="T1650">
        <v>1.56</v>
      </c>
      <c r="U1650">
        <v>0.75</v>
      </c>
      <c r="V1650">
        <v>-0.31</v>
      </c>
      <c r="W1650">
        <v>1.26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  <c r="AC1650" t="e">
        <v>#N/A</v>
      </c>
      <c r="AD1650" t="e">
        <v>#N/A</v>
      </c>
      <c r="AE1650" t="e">
        <v>#N/A</v>
      </c>
      <c r="AF1650">
        <v>12.34</v>
      </c>
      <c r="AG1650">
        <v>9.99</v>
      </c>
      <c r="AH1650">
        <v>4.43</v>
      </c>
      <c r="AI1650">
        <v>8.0299999999999994</v>
      </c>
      <c r="AJ1650">
        <v>7.62</v>
      </c>
      <c r="AK1650">
        <v>9.67</v>
      </c>
      <c r="AL1650">
        <v>9.0299999999999994</v>
      </c>
      <c r="AM1650" t="s">
        <v>23</v>
      </c>
      <c r="AN1650" t="s">
        <v>23</v>
      </c>
      <c r="AO1650" t="s">
        <v>23</v>
      </c>
      <c r="AP1650" t="s">
        <v>23</v>
      </c>
      <c r="AQ1650" t="s">
        <v>23</v>
      </c>
      <c r="AR1650" t="s">
        <v>23</v>
      </c>
      <c r="AS1650" t="s">
        <v>23</v>
      </c>
      <c r="AT1650" t="s">
        <v>23</v>
      </c>
      <c r="AU1650">
        <v>0.77854889599999999</v>
      </c>
      <c r="AV1650">
        <v>2.4247572819999998</v>
      </c>
      <c r="AW1650">
        <v>4.2190476190000004</v>
      </c>
      <c r="AX1650">
        <v>5.1474358970000003</v>
      </c>
      <c r="AY1650">
        <v>10.16</v>
      </c>
      <c r="AZ1650">
        <v>-31.19354839</v>
      </c>
      <c r="BA1650">
        <v>7.1666666670000003</v>
      </c>
    </row>
    <row r="1651" spans="1:53" ht="14.4" hidden="1">
      <c r="A1651" t="s">
        <v>3305</v>
      </c>
      <c r="B1651" t="s">
        <v>3306</v>
      </c>
      <c r="C1651">
        <v>60201040</v>
      </c>
      <c r="D1651">
        <v>6531</v>
      </c>
      <c r="E1651">
        <v>1.9188099000000001</v>
      </c>
      <c r="F1651">
        <v>602010</v>
      </c>
      <c r="G1651">
        <v>60</v>
      </c>
      <c r="H1651">
        <v>60201040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>
        <v>-0.02</v>
      </c>
      <c r="O1651">
        <v>1.07</v>
      </c>
      <c r="P1651">
        <v>0.64</v>
      </c>
      <c r="Q1651">
        <v>0.64</v>
      </c>
      <c r="R1651">
        <v>0.57999999999999996</v>
      </c>
      <c r="S1651">
        <v>0.39</v>
      </c>
      <c r="T1651">
        <v>3.80</v>
      </c>
      <c r="U1651">
        <v>0.45</v>
      </c>
      <c r="V1651">
        <v>0.24</v>
      </c>
      <c r="W1651">
        <v>0.34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  <c r="AC1651" t="e">
        <v>#N/A</v>
      </c>
      <c r="AD1651" t="e">
        <v>#N/A</v>
      </c>
      <c r="AE1651">
        <v>15.90</v>
      </c>
      <c r="AF1651">
        <v>8.02</v>
      </c>
      <c r="AG1651">
        <v>13.455</v>
      </c>
      <c r="AH1651">
        <v>7.29</v>
      </c>
      <c r="AI1651">
        <v>18.70</v>
      </c>
      <c r="AJ1651">
        <v>7.97</v>
      </c>
      <c r="AK1651">
        <v>10.96</v>
      </c>
      <c r="AL1651">
        <v>12.81</v>
      </c>
      <c r="AM1651" t="s">
        <v>23</v>
      </c>
      <c r="AN1651" t="s">
        <v>23</v>
      </c>
      <c r="AO1651" t="s">
        <v>23</v>
      </c>
      <c r="AP1651" t="s">
        <v>23</v>
      </c>
      <c r="AQ1651" t="s">
        <v>23</v>
      </c>
      <c r="AR1651" t="s">
        <v>23</v>
      </c>
      <c r="AS1651" t="s">
        <v>23</v>
      </c>
      <c r="AT1651">
        <v>24.84375</v>
      </c>
      <c r="AU1651">
        <v>12.53125</v>
      </c>
      <c r="AV1651">
        <v>23.198275859999999</v>
      </c>
      <c r="AW1651">
        <v>18.69230769</v>
      </c>
      <c r="AX1651">
        <v>4.9210526320000003</v>
      </c>
      <c r="AY1651">
        <v>17.711111110000001</v>
      </c>
      <c r="AZ1651">
        <v>45.666666669999998</v>
      </c>
      <c r="BA1651">
        <v>37.676470590000001</v>
      </c>
    </row>
    <row r="1652" spans="1:53" ht="14.4" hidden="1">
      <c r="A1652" t="s">
        <v>3307</v>
      </c>
      <c r="B1652" t="s">
        <v>3308</v>
      </c>
      <c r="C1652">
        <v>45103010</v>
      </c>
      <c r="D1652">
        <v>7374</v>
      </c>
      <c r="E1652">
        <v>1.9174746899999999</v>
      </c>
      <c r="F1652">
        <v>451030</v>
      </c>
      <c r="G1652">
        <v>45</v>
      </c>
      <c r="H1652">
        <v>45103010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  <c r="U1652" t="e">
        <v>#N/A</v>
      </c>
      <c r="V1652">
        <v>0</v>
      </c>
      <c r="W1652">
        <v>3.33</v>
      </c>
      <c r="X1652" t="e">
        <v>#N/A</v>
      </c>
      <c r="Y1652" t="e">
        <v>#N/A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  <c r="AF1652">
        <v>1.046</v>
      </c>
      <c r="AG1652">
        <v>0.7843</v>
      </c>
      <c r="AH1652">
        <v>2.75</v>
      </c>
      <c r="AI1652">
        <v>7.85</v>
      </c>
      <c r="AJ1652">
        <v>0.85</v>
      </c>
      <c r="AK1652">
        <v>13.34</v>
      </c>
      <c r="AL1652">
        <v>20.49</v>
      </c>
      <c r="AM1652" t="s">
        <v>23</v>
      </c>
      <c r="AN1652" t="s">
        <v>23</v>
      </c>
      <c r="AO1652" t="s">
        <v>23</v>
      </c>
      <c r="AP1652" t="s">
        <v>23</v>
      </c>
      <c r="AQ1652" t="s">
        <v>23</v>
      </c>
      <c r="AR1652" t="s">
        <v>23</v>
      </c>
      <c r="AS1652" t="s">
        <v>23</v>
      </c>
      <c r="AT1652" t="s">
        <v>23</v>
      </c>
      <c r="AU1652" t="s">
        <v>23</v>
      </c>
      <c r="AV1652" t="s">
        <v>23</v>
      </c>
      <c r="AW1652" t="s">
        <v>23</v>
      </c>
      <c r="AX1652" t="s">
        <v>23</v>
      </c>
      <c r="AY1652" t="s">
        <v>23</v>
      </c>
      <c r="AZ1652" t="s">
        <v>23</v>
      </c>
      <c r="BA1652">
        <v>6.1531531529999999</v>
      </c>
    </row>
    <row r="1653" spans="1:53" ht="14.4" hidden="1">
      <c r="A1653" t="s">
        <v>3309</v>
      </c>
      <c r="B1653" t="s">
        <v>3310</v>
      </c>
      <c r="C1653">
        <v>20106020</v>
      </c>
      <c r="D1653">
        <v>3452</v>
      </c>
      <c r="E1653">
        <v>1.9147963400000001</v>
      </c>
      <c r="F1653">
        <v>201060</v>
      </c>
      <c r="G1653">
        <v>20</v>
      </c>
      <c r="H1653">
        <v>20106020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 t="e">
        <v>#N/A</v>
      </c>
      <c r="R1653">
        <v>0</v>
      </c>
      <c r="S1653">
        <v>0</v>
      </c>
      <c r="T1653">
        <v>-0.28000000000000003</v>
      </c>
      <c r="U1653">
        <v>-0.08</v>
      </c>
      <c r="V1653">
        <v>-0.05</v>
      </c>
      <c r="W1653">
        <v>0.09</v>
      </c>
      <c r="X1653" t="e">
        <v>#N/A</v>
      </c>
      <c r="Y1653" t="e">
        <v>#N/A</v>
      </c>
      <c r="Z1653" t="e">
        <v>#N/A</v>
      </c>
      <c r="AA1653" t="e">
        <v>#N/A</v>
      </c>
      <c r="AB1653" t="e">
        <v>#N/A</v>
      </c>
      <c r="AC1653" t="e">
        <v>#N/A</v>
      </c>
      <c r="AD1653" t="e">
        <v>#N/A</v>
      </c>
      <c r="AE1653" t="e">
        <v>#N/A</v>
      </c>
      <c r="AF1653" t="e">
        <v>#N/A</v>
      </c>
      <c r="AG1653" t="e">
        <v>#N/A</v>
      </c>
      <c r="AH1653" t="e">
        <v>#N/A</v>
      </c>
      <c r="AI1653">
        <v>10.75</v>
      </c>
      <c r="AJ1653">
        <v>7.21</v>
      </c>
      <c r="AK1653">
        <v>9.2100000000000009</v>
      </c>
      <c r="AL1653">
        <v>9.74</v>
      </c>
      <c r="AM1653" t="s">
        <v>23</v>
      </c>
      <c r="AN1653" t="s">
        <v>23</v>
      </c>
      <c r="AO1653" t="s">
        <v>23</v>
      </c>
      <c r="AP1653" t="s">
        <v>23</v>
      </c>
      <c r="AQ1653" t="s">
        <v>23</v>
      </c>
      <c r="AR1653" t="s">
        <v>23</v>
      </c>
      <c r="AS1653" t="s">
        <v>23</v>
      </c>
      <c r="AT1653" t="s">
        <v>23</v>
      </c>
      <c r="AU1653" t="s">
        <v>23</v>
      </c>
      <c r="AV1653" t="s">
        <v>23</v>
      </c>
      <c r="AW1653" t="s">
        <v>23</v>
      </c>
      <c r="AX1653">
        <v>-38.392857139999997</v>
      </c>
      <c r="AY1653">
        <v>-90.125</v>
      </c>
      <c r="AZ1653">
        <v>-184.20</v>
      </c>
      <c r="BA1653">
        <v>108.2222222</v>
      </c>
    </row>
    <row r="1654" spans="1:53" ht="14.4" hidden="1">
      <c r="A1654" t="s">
        <v>3311</v>
      </c>
      <c r="B1654" t="s">
        <v>3312</v>
      </c>
      <c r="C1654">
        <v>20106010</v>
      </c>
      <c r="D1654">
        <v>3743</v>
      </c>
      <c r="E1654">
        <v>1.9125854099999999</v>
      </c>
      <c r="F1654">
        <v>201060</v>
      </c>
      <c r="G1654">
        <v>20</v>
      </c>
      <c r="H1654">
        <v>20106010</v>
      </c>
      <c r="I1654">
        <v>0.21</v>
      </c>
      <c r="J1654">
        <v>0.24</v>
      </c>
      <c r="K1654">
        <v>1.91</v>
      </c>
      <c r="L1654">
        <v>-0.41</v>
      </c>
      <c r="M1654">
        <v>3.44</v>
      </c>
      <c r="N1654">
        <v>5.93</v>
      </c>
      <c r="O1654">
        <v>5.73</v>
      </c>
      <c r="P1654">
        <v>3.65</v>
      </c>
      <c r="Q1654">
        <v>4.68</v>
      </c>
      <c r="R1654">
        <v>2.14</v>
      </c>
      <c r="S1654">
        <v>1.46</v>
      </c>
      <c r="T1654">
        <v>0.96</v>
      </c>
      <c r="U1654">
        <v>1.40</v>
      </c>
      <c r="V1654">
        <v>1.89</v>
      </c>
      <c r="W1654">
        <v>4.96</v>
      </c>
      <c r="X1654">
        <v>20.99</v>
      </c>
      <c r="Y1654">
        <v>24.28</v>
      </c>
      <c r="Z1654">
        <v>16.170000000000002</v>
      </c>
      <c r="AA1654">
        <v>32.840000000000003</v>
      </c>
      <c r="AB1654">
        <v>53.73</v>
      </c>
      <c r="AC1654">
        <v>32.619999999999997</v>
      </c>
      <c r="AD1654">
        <v>41.55</v>
      </c>
      <c r="AE1654">
        <v>53.30</v>
      </c>
      <c r="AF1654">
        <v>39.54</v>
      </c>
      <c r="AG1654">
        <v>32.43</v>
      </c>
      <c r="AH1654">
        <v>36.380000000000003</v>
      </c>
      <c r="AI1654">
        <v>45.89</v>
      </c>
      <c r="AJ1654">
        <v>33.53</v>
      </c>
      <c r="AK1654">
        <v>44.18</v>
      </c>
      <c r="AL1654">
        <v>60.99</v>
      </c>
      <c r="AM1654">
        <v>99.952380950000006</v>
      </c>
      <c r="AN1654">
        <v>101.16666669999999</v>
      </c>
      <c r="AO1654">
        <v>8.4659685860000007</v>
      </c>
      <c r="AP1654">
        <v>-80.097560979999997</v>
      </c>
      <c r="AQ1654">
        <v>15.61918605</v>
      </c>
      <c r="AR1654">
        <v>5.5008431699999996</v>
      </c>
      <c r="AS1654">
        <v>7.2513089009999998</v>
      </c>
      <c r="AT1654">
        <v>14.60273973</v>
      </c>
      <c r="AU1654">
        <v>8.4487179490000006</v>
      </c>
      <c r="AV1654">
        <v>15.15420561</v>
      </c>
      <c r="AW1654">
        <v>24.917808220000001</v>
      </c>
      <c r="AX1654">
        <v>47.802083330000002</v>
      </c>
      <c r="AY1654">
        <v>23.95</v>
      </c>
      <c r="AZ1654">
        <v>23.37566138</v>
      </c>
      <c r="BA1654">
        <v>12.29637097</v>
      </c>
    </row>
    <row r="1655" spans="1:53" ht="14.4" hidden="1">
      <c r="A1655" t="s">
        <v>3313</v>
      </c>
      <c r="B1655" t="s">
        <v>3314</v>
      </c>
      <c r="C1655">
        <v>30302010</v>
      </c>
      <c r="D1655">
        <v>2844</v>
      </c>
      <c r="E1655">
        <v>1.9043464000000001</v>
      </c>
      <c r="F1655">
        <v>303020</v>
      </c>
      <c r="G1655">
        <v>30</v>
      </c>
      <c r="H1655">
        <v>30302010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 t="e">
        <v>#N/A</v>
      </c>
      <c r="S1655" t="e">
        <v>#N/A</v>
      </c>
      <c r="T1655">
        <v>0.25</v>
      </c>
      <c r="U1655">
        <v>0.39</v>
      </c>
      <c r="V1655">
        <v>1.03</v>
      </c>
      <c r="W1655">
        <v>1.64</v>
      </c>
      <c r="X1655" t="e">
        <v>#N/A</v>
      </c>
      <c r="Y1655" t="e">
        <v>#N/A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>
        <v>46.53</v>
      </c>
      <c r="AL1655">
        <v>42.02</v>
      </c>
      <c r="AM1655" t="s">
        <v>23</v>
      </c>
      <c r="AN1655" t="s">
        <v>23</v>
      </c>
      <c r="AO1655" t="s">
        <v>23</v>
      </c>
      <c r="AP1655" t="s">
        <v>23</v>
      </c>
      <c r="AQ1655" t="s">
        <v>23</v>
      </c>
      <c r="AR1655" t="s">
        <v>23</v>
      </c>
      <c r="AS1655" t="s">
        <v>23</v>
      </c>
      <c r="AT1655" t="s">
        <v>23</v>
      </c>
      <c r="AU1655" t="s">
        <v>23</v>
      </c>
      <c r="AV1655" t="s">
        <v>23</v>
      </c>
      <c r="AW1655" t="s">
        <v>23</v>
      </c>
      <c r="AX1655" t="s">
        <v>23</v>
      </c>
      <c r="AY1655" t="s">
        <v>23</v>
      </c>
      <c r="AZ1655">
        <v>45.174757280000001</v>
      </c>
      <c r="BA1655">
        <v>25.62195122</v>
      </c>
    </row>
    <row r="1656" spans="1:53" ht="14.4" hidden="1">
      <c r="A1656" t="s">
        <v>3315</v>
      </c>
      <c r="B1656" t="s">
        <v>3316</v>
      </c>
      <c r="C1656">
        <v>45203015</v>
      </c>
      <c r="D1656">
        <v>3672</v>
      </c>
      <c r="E1656">
        <v>1.8961442100000001</v>
      </c>
      <c r="F1656">
        <v>452030</v>
      </c>
      <c r="G1656">
        <v>45</v>
      </c>
      <c r="H1656">
        <v>45203015</v>
      </c>
      <c r="I1656">
        <v>2.16</v>
      </c>
      <c r="J1656">
        <v>2.21</v>
      </c>
      <c r="K1656">
        <v>4.04</v>
      </c>
      <c r="L1656">
        <v>2.13</v>
      </c>
      <c r="M1656">
        <v>2.83</v>
      </c>
      <c r="N1656">
        <v>2.48</v>
      </c>
      <c r="O1656">
        <v>2.65</v>
      </c>
      <c r="P1656">
        <v>4.34</v>
      </c>
      <c r="Q1656">
        <v>4.70</v>
      </c>
      <c r="R1656">
        <v>2.5299999999999998</v>
      </c>
      <c r="S1656">
        <v>2.67</v>
      </c>
      <c r="T1656">
        <v>5.73</v>
      </c>
      <c r="U1656">
        <v>6.15</v>
      </c>
      <c r="V1656">
        <v>3.03</v>
      </c>
      <c r="W1656">
        <v>1.40</v>
      </c>
      <c r="X1656">
        <v>38.25</v>
      </c>
      <c r="Y1656">
        <v>36.86</v>
      </c>
      <c r="Z1656">
        <v>49.66</v>
      </c>
      <c r="AA1656">
        <v>61.5</v>
      </c>
      <c r="AB1656">
        <v>81.44</v>
      </c>
      <c r="AC1656">
        <v>51.57</v>
      </c>
      <c r="AD1656">
        <v>76.81</v>
      </c>
      <c r="AE1656">
        <v>161.91999999999999</v>
      </c>
      <c r="AF1656">
        <v>99.06</v>
      </c>
      <c r="AG1656">
        <v>124.73</v>
      </c>
      <c r="AH1656">
        <v>155.29</v>
      </c>
      <c r="AI1656">
        <v>273</v>
      </c>
      <c r="AJ1656">
        <v>119.34</v>
      </c>
      <c r="AK1656">
        <v>132.07</v>
      </c>
      <c r="AL1656">
        <v>101.61</v>
      </c>
      <c r="AM1656">
        <v>17.708333329999999</v>
      </c>
      <c r="AN1656">
        <v>16.67873303</v>
      </c>
      <c r="AO1656">
        <v>12.292079210000001</v>
      </c>
      <c r="AP1656">
        <v>28.873239439999999</v>
      </c>
      <c r="AQ1656">
        <v>28.777385160000001</v>
      </c>
      <c r="AR1656">
        <v>20.79435484</v>
      </c>
      <c r="AS1656">
        <v>28.984905659999999</v>
      </c>
      <c r="AT1656">
        <v>37.308755759999997</v>
      </c>
      <c r="AU1656">
        <v>21.076595739999998</v>
      </c>
      <c r="AV1656">
        <v>49.300395260000002</v>
      </c>
      <c r="AW1656">
        <v>58.161048690000001</v>
      </c>
      <c r="AX1656">
        <v>47.643979059999999</v>
      </c>
      <c r="AY1656">
        <v>19.404878050000001</v>
      </c>
      <c r="AZ1656">
        <v>43.587458750000003</v>
      </c>
      <c r="BA1656">
        <v>72.578571429999997</v>
      </c>
    </row>
    <row r="1657" spans="1:53" ht="14.4" hidden="1">
      <c r="A1657" t="s">
        <v>3317</v>
      </c>
      <c r="B1657" t="s">
        <v>3318</v>
      </c>
      <c r="C1657">
        <v>45103010</v>
      </c>
      <c r="D1657">
        <v>7370</v>
      </c>
      <c r="E1657">
        <v>1.8932675999999999</v>
      </c>
      <c r="F1657">
        <v>451030</v>
      </c>
      <c r="G1657">
        <v>45</v>
      </c>
      <c r="H1657">
        <v>45103010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>
        <v>0</v>
      </c>
      <c r="T1657">
        <v>0</v>
      </c>
      <c r="U1657">
        <v>-0.43</v>
      </c>
      <c r="V1657">
        <v>-0.60</v>
      </c>
      <c r="W1657">
        <v>-0.75</v>
      </c>
      <c r="X1657" t="e">
        <v>#N/A</v>
      </c>
      <c r="Y1657" t="e">
        <v>#N/A</v>
      </c>
      <c r="Z1657" t="e"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  <c r="AF1657" t="e">
        <v>#N/A</v>
      </c>
      <c r="AG1657" t="e">
        <v>#N/A</v>
      </c>
      <c r="AH1657">
        <v>10.41</v>
      </c>
      <c r="AI1657">
        <v>9.82</v>
      </c>
      <c r="AJ1657">
        <v>1.44</v>
      </c>
      <c r="AK1657">
        <v>0.88009999999999999</v>
      </c>
      <c r="AL1657">
        <v>8.40</v>
      </c>
      <c r="AM1657" t="s">
        <v>23</v>
      </c>
      <c r="AN1657" t="s">
        <v>23</v>
      </c>
      <c r="AO1657" t="s">
        <v>23</v>
      </c>
      <c r="AP1657" t="s">
        <v>23</v>
      </c>
      <c r="AQ1657" t="s">
        <v>23</v>
      </c>
      <c r="AR1657" t="s">
        <v>23</v>
      </c>
      <c r="AS1657" t="s">
        <v>23</v>
      </c>
      <c r="AT1657" t="s">
        <v>23</v>
      </c>
      <c r="AU1657" t="s">
        <v>23</v>
      </c>
      <c r="AV1657" t="s">
        <v>23</v>
      </c>
      <c r="AW1657" t="s">
        <v>23</v>
      </c>
      <c r="AX1657" t="s">
        <v>23</v>
      </c>
      <c r="AY1657">
        <v>-3.348837209</v>
      </c>
      <c r="AZ1657">
        <v>-1.4668333330000001</v>
      </c>
      <c r="BA1657">
        <v>-11.20</v>
      </c>
    </row>
    <row r="1658" spans="1:53" ht="14.4" hidden="1">
      <c r="A1658" t="s">
        <v>3319</v>
      </c>
      <c r="B1658" t="s">
        <v>3320</v>
      </c>
      <c r="C1658">
        <v>10102030</v>
      </c>
      <c r="D1658">
        <v>2911</v>
      </c>
      <c r="E1658">
        <v>1.8916060800000001</v>
      </c>
      <c r="F1658">
        <v>101020</v>
      </c>
      <c r="G1658">
        <v>10</v>
      </c>
      <c r="H1658">
        <v>10102030</v>
      </c>
      <c r="I1658">
        <v>0.46</v>
      </c>
      <c r="J1658">
        <v>0.98</v>
      </c>
      <c r="K1658">
        <v>3.5</v>
      </c>
      <c r="L1658">
        <v>-0.17</v>
      </c>
      <c r="M1658">
        <v>-1.80</v>
      </c>
      <c r="N1658">
        <v>-2.0499999999999998</v>
      </c>
      <c r="O1658">
        <v>-4.18</v>
      </c>
      <c r="P1658">
        <v>-1.31</v>
      </c>
      <c r="Q1658">
        <v>-0.69</v>
      </c>
      <c r="R1658">
        <v>-0.55000000000000004</v>
      </c>
      <c r="S1658">
        <v>-1.86</v>
      </c>
      <c r="T1658">
        <v>-3.23</v>
      </c>
      <c r="U1658">
        <v>-2.04</v>
      </c>
      <c r="V1658">
        <v>0.59</v>
      </c>
      <c r="W1658">
        <v>-2.67</v>
      </c>
      <c r="X1658">
        <v>21.30</v>
      </c>
      <c r="Y1658">
        <v>20.16</v>
      </c>
      <c r="Z1658">
        <v>30.39</v>
      </c>
      <c r="AA1658">
        <v>26.02</v>
      </c>
      <c r="AB1658">
        <v>22.41</v>
      </c>
      <c r="AC1658">
        <v>19.91</v>
      </c>
      <c r="AD1658">
        <v>4</v>
      </c>
      <c r="AE1658">
        <v>7.70</v>
      </c>
      <c r="AF1658">
        <v>2.21</v>
      </c>
      <c r="AG1658">
        <v>3.65</v>
      </c>
      <c r="AH1658">
        <v>3.13</v>
      </c>
      <c r="AI1658">
        <v>13.20</v>
      </c>
      <c r="AJ1658">
        <v>16.88</v>
      </c>
      <c r="AK1658">
        <v>17.87</v>
      </c>
      <c r="AL1658">
        <v>22.02</v>
      </c>
      <c r="AM1658">
        <v>46.304347829999998</v>
      </c>
      <c r="AN1658">
        <v>20.571428569999998</v>
      </c>
      <c r="AO1658">
        <v>8.6828571429999997</v>
      </c>
      <c r="AP1658">
        <v>-153.05882349999999</v>
      </c>
      <c r="AQ1658">
        <v>-12.45</v>
      </c>
      <c r="AR1658">
        <v>-9.7121951220000007</v>
      </c>
      <c r="AS1658">
        <v>-0.95693779899999998</v>
      </c>
      <c r="AT1658">
        <v>-5.8778625949999999</v>
      </c>
      <c r="AU1658">
        <v>-3.2028985510000001</v>
      </c>
      <c r="AV1658">
        <v>-6.6363636359999996</v>
      </c>
      <c r="AW1658">
        <v>-1.6827956989999999</v>
      </c>
      <c r="AX1658">
        <v>-4.086687307</v>
      </c>
      <c r="AY1658">
        <v>-8.2745098039999991</v>
      </c>
      <c r="AZ1658">
        <v>30.28813559</v>
      </c>
      <c r="BA1658">
        <v>-8.247191011</v>
      </c>
    </row>
    <row r="1659" spans="1:53" ht="14.4" hidden="1">
      <c r="A1659" t="s">
        <v>3321</v>
      </c>
      <c r="B1659" t="s">
        <v>3322</v>
      </c>
      <c r="C1659">
        <v>35201010</v>
      </c>
      <c r="D1659">
        <v>2836</v>
      </c>
      <c r="E1659">
        <v>1.89010952</v>
      </c>
      <c r="F1659">
        <v>352010</v>
      </c>
      <c r="G1659">
        <v>35</v>
      </c>
      <c r="H1659">
        <v>35201010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>
        <v>-0.38</v>
      </c>
      <c r="S1659">
        <v>-0.54</v>
      </c>
      <c r="T1659">
        <v>-1.1299999999999999</v>
      </c>
      <c r="U1659">
        <v>-1.36</v>
      </c>
      <c r="V1659">
        <v>-1.58</v>
      </c>
      <c r="W1659">
        <v>-1.69</v>
      </c>
      <c r="X1659" t="e">
        <v>#N/A</v>
      </c>
      <c r="Y1659" t="e">
        <v>#N/A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>
        <v>17.13</v>
      </c>
      <c r="AJ1659">
        <v>7.71</v>
      </c>
      <c r="AK1659">
        <v>9.86</v>
      </c>
      <c r="AL1659">
        <v>6.76</v>
      </c>
      <c r="AM1659" t="s">
        <v>23</v>
      </c>
      <c r="AN1659" t="s">
        <v>23</v>
      </c>
      <c r="AO1659" t="s">
        <v>23</v>
      </c>
      <c r="AP1659" t="s">
        <v>23</v>
      </c>
      <c r="AQ1659" t="s">
        <v>23</v>
      </c>
      <c r="AR1659" t="s">
        <v>23</v>
      </c>
      <c r="AS1659" t="s">
        <v>23</v>
      </c>
      <c r="AT1659" t="s">
        <v>23</v>
      </c>
      <c r="AU1659" t="s">
        <v>23</v>
      </c>
      <c r="AV1659" t="s">
        <v>23</v>
      </c>
      <c r="AW1659" t="s">
        <v>23</v>
      </c>
      <c r="AX1659">
        <v>-15.15929204</v>
      </c>
      <c r="AY1659">
        <v>-5.6691176470000002</v>
      </c>
      <c r="AZ1659">
        <v>-6.2405063289999996</v>
      </c>
      <c r="BA1659">
        <v>-4</v>
      </c>
    </row>
    <row r="1660" spans="1:53" ht="14.4" hidden="1">
      <c r="A1660" t="s">
        <v>3323</v>
      </c>
      <c r="B1660" t="s">
        <v>3324</v>
      </c>
      <c r="C1660">
        <v>60102510</v>
      </c>
      <c r="D1660">
        <v>6798</v>
      </c>
      <c r="E1660">
        <v>1.88804448</v>
      </c>
      <c r="F1660">
        <v>601025</v>
      </c>
      <c r="G1660">
        <v>60</v>
      </c>
      <c r="H1660">
        <v>60102510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>
        <v>0</v>
      </c>
      <c r="P1660">
        <v>-0.13</v>
      </c>
      <c r="Q1660">
        <v>0.75</v>
      </c>
      <c r="R1660">
        <v>2.0299999999999998</v>
      </c>
      <c r="S1660">
        <v>3.27</v>
      </c>
      <c r="T1660">
        <v>4.55</v>
      </c>
      <c r="U1660">
        <v>5.52</v>
      </c>
      <c r="V1660">
        <v>5.77</v>
      </c>
      <c r="W1660">
        <v>5.52</v>
      </c>
      <c r="X1660" t="e">
        <v>#N/A</v>
      </c>
      <c r="Y1660" t="e">
        <v>#N/A</v>
      </c>
      <c r="Z1660" t="e">
        <v>#N/A</v>
      </c>
      <c r="AA1660" t="e">
        <v>#N/A</v>
      </c>
      <c r="AB1660" t="e">
        <v>#N/A</v>
      </c>
      <c r="AC1660" t="e">
        <v>#N/A</v>
      </c>
      <c r="AD1660">
        <v>18.190000000000001</v>
      </c>
      <c r="AE1660">
        <v>32.31</v>
      </c>
      <c r="AF1660">
        <v>45.39</v>
      </c>
      <c r="AG1660">
        <v>75.87</v>
      </c>
      <c r="AH1660">
        <v>183.13</v>
      </c>
      <c r="AI1660">
        <v>262.91000000000003</v>
      </c>
      <c r="AJ1660">
        <v>101.35</v>
      </c>
      <c r="AK1660">
        <v>100.82</v>
      </c>
      <c r="AL1660">
        <v>66.64</v>
      </c>
      <c r="AM1660" t="s">
        <v>23</v>
      </c>
      <c r="AN1660" t="s">
        <v>23</v>
      </c>
      <c r="AO1660" t="s">
        <v>23</v>
      </c>
      <c r="AP1660" t="s">
        <v>23</v>
      </c>
      <c r="AQ1660" t="s">
        <v>23</v>
      </c>
      <c r="AR1660" t="s">
        <v>23</v>
      </c>
      <c r="AS1660" t="s">
        <v>23</v>
      </c>
      <c r="AT1660">
        <v>-248.53846150000001</v>
      </c>
      <c r="AU1660">
        <v>60.52</v>
      </c>
      <c r="AV1660">
        <v>37.374384239999998</v>
      </c>
      <c r="AW1660">
        <v>56.003058099999997</v>
      </c>
      <c r="AX1660">
        <v>57.782417580000001</v>
      </c>
      <c r="AY1660">
        <v>18.360507250000001</v>
      </c>
      <c r="AZ1660">
        <v>17.473136920000002</v>
      </c>
      <c r="BA1660">
        <v>12.072463770000001</v>
      </c>
    </row>
    <row r="1661" spans="1:53" ht="14.4" hidden="1">
      <c r="A1661" t="s">
        <v>3325</v>
      </c>
      <c r="B1661" t="s">
        <v>3326</v>
      </c>
      <c r="C1661">
        <v>35201010</v>
      </c>
      <c r="D1661">
        <v>2836</v>
      </c>
      <c r="E1661">
        <v>1.8860231999999999</v>
      </c>
      <c r="F1661">
        <v>352010</v>
      </c>
      <c r="G1661">
        <v>35</v>
      </c>
      <c r="H1661">
        <v>35201010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  <c r="R1661" t="e">
        <v>#N/A</v>
      </c>
      <c r="S1661">
        <v>0</v>
      </c>
      <c r="T1661">
        <v>-1.67</v>
      </c>
      <c r="U1661">
        <v>-45.05</v>
      </c>
      <c r="V1661">
        <v>-3.42</v>
      </c>
      <c r="W1661">
        <v>-3.96</v>
      </c>
      <c r="X1661" t="e">
        <v>#N/A</v>
      </c>
      <c r="Y1661" t="e">
        <v>#N/A</v>
      </c>
      <c r="Z1661" t="e">
        <v>#N/A</v>
      </c>
      <c r="AA1661" t="e">
        <v>#N/A</v>
      </c>
      <c r="AB1661" t="e">
        <v>#N/A</v>
      </c>
      <c r="AC1661" t="e">
        <v>#N/A</v>
      </c>
      <c r="AD1661" t="e">
        <v>#N/A</v>
      </c>
      <c r="AE1661" t="e">
        <v>#N/A</v>
      </c>
      <c r="AF1661" t="e">
        <v>#N/A</v>
      </c>
      <c r="AG1661" t="e">
        <v>#N/A</v>
      </c>
      <c r="AH1661" t="e">
        <v>#N/A</v>
      </c>
      <c r="AI1661">
        <v>2.91</v>
      </c>
      <c r="AJ1661">
        <v>19.89</v>
      </c>
      <c r="AK1661">
        <v>57.76</v>
      </c>
      <c r="AL1661">
        <v>63.40</v>
      </c>
      <c r="AM1661" t="s">
        <v>23</v>
      </c>
      <c r="AN1661" t="s">
        <v>23</v>
      </c>
      <c r="AO1661" t="s">
        <v>23</v>
      </c>
      <c r="AP1661" t="s">
        <v>23</v>
      </c>
      <c r="AQ1661" t="s">
        <v>23</v>
      </c>
      <c r="AR1661" t="s">
        <v>23</v>
      </c>
      <c r="AS1661" t="s">
        <v>23</v>
      </c>
      <c r="AT1661" t="s">
        <v>23</v>
      </c>
      <c r="AU1661" t="s">
        <v>23</v>
      </c>
      <c r="AV1661" t="s">
        <v>23</v>
      </c>
      <c r="AW1661" t="s">
        <v>23</v>
      </c>
      <c r="AX1661">
        <v>-1.74251497</v>
      </c>
      <c r="AY1661">
        <v>-0.44150943399999998</v>
      </c>
      <c r="AZ1661">
        <v>-16.88888889</v>
      </c>
      <c r="BA1661">
        <v>-16.01010101</v>
      </c>
    </row>
    <row r="1662" spans="1:53" ht="14.4" hidden="1">
      <c r="A1662" t="s">
        <v>3327</v>
      </c>
      <c r="B1662" t="s">
        <v>3328</v>
      </c>
      <c r="C1662">
        <v>10102030</v>
      </c>
      <c r="D1662">
        <v>2911</v>
      </c>
      <c r="E1662">
        <v>1.8839509400000001</v>
      </c>
      <c r="F1662">
        <v>101020</v>
      </c>
      <c r="G1662">
        <v>10</v>
      </c>
      <c r="H1662">
        <v>10102030</v>
      </c>
      <c r="I1662">
        <v>0.16</v>
      </c>
      <c r="J1662">
        <v>3.94</v>
      </c>
      <c r="K1662">
        <v>4.33</v>
      </c>
      <c r="L1662">
        <v>4.2699999999999996</v>
      </c>
      <c r="M1662">
        <v>2</v>
      </c>
      <c r="N1662">
        <v>1.95</v>
      </c>
      <c r="O1662">
        <v>0.28000000000000003</v>
      </c>
      <c r="P1662">
        <v>2.70</v>
      </c>
      <c r="Q1662">
        <v>3.12</v>
      </c>
      <c r="R1662">
        <v>3.78</v>
      </c>
      <c r="S1662">
        <v>-2.54</v>
      </c>
      <c r="T1662">
        <v>0.25</v>
      </c>
      <c r="U1662">
        <v>4.5999999999999996</v>
      </c>
      <c r="V1662">
        <v>7.65</v>
      </c>
      <c r="W1662">
        <v>0.06</v>
      </c>
      <c r="X1662">
        <v>15.18</v>
      </c>
      <c r="Y1662">
        <v>18.73</v>
      </c>
      <c r="Z1662">
        <v>48.79</v>
      </c>
      <c r="AA1662">
        <v>43.43</v>
      </c>
      <c r="AB1662">
        <v>38.71</v>
      </c>
      <c r="AC1662">
        <v>39.35</v>
      </c>
      <c r="AD1662">
        <v>25.39</v>
      </c>
      <c r="AE1662">
        <v>37.24</v>
      </c>
      <c r="AF1662">
        <v>34.479999999999997</v>
      </c>
      <c r="AG1662">
        <v>40.43</v>
      </c>
      <c r="AH1662">
        <v>14.90</v>
      </c>
      <c r="AI1662">
        <v>16.809999999999999</v>
      </c>
      <c r="AJ1662">
        <v>31.34</v>
      </c>
      <c r="AK1662">
        <v>30.30</v>
      </c>
      <c r="AL1662">
        <v>18.739999999999998</v>
      </c>
      <c r="AM1662">
        <v>94.875</v>
      </c>
      <c r="AN1662">
        <v>4.7538071070000001</v>
      </c>
      <c r="AO1662">
        <v>11.26789838</v>
      </c>
      <c r="AP1662">
        <v>10.170960190000001</v>
      </c>
      <c r="AQ1662">
        <v>19.355</v>
      </c>
      <c r="AR1662">
        <v>20.179487179999999</v>
      </c>
      <c r="AS1662">
        <v>90.678571430000005</v>
      </c>
      <c r="AT1662">
        <v>13.79259259</v>
      </c>
      <c r="AU1662">
        <v>11.051282049999999</v>
      </c>
      <c r="AV1662">
        <v>10.695767200000001</v>
      </c>
      <c r="AW1662">
        <v>-5.866141732</v>
      </c>
      <c r="AX1662">
        <v>67.239999999999995</v>
      </c>
      <c r="AY1662">
        <v>6.813043478</v>
      </c>
      <c r="AZ1662">
        <v>3.9607843140000001</v>
      </c>
      <c r="BA1662">
        <v>312.33333329999999</v>
      </c>
    </row>
    <row r="1663" spans="1:53" ht="14.4" hidden="1">
      <c r="A1663" t="s">
        <v>3329</v>
      </c>
      <c r="B1663" t="s">
        <v>3330</v>
      </c>
      <c r="C1663">
        <v>35202010</v>
      </c>
      <c r="D1663">
        <v>2836</v>
      </c>
      <c r="E1663">
        <v>1.8820089099999999</v>
      </c>
      <c r="F1663">
        <v>352020</v>
      </c>
      <c r="G1663">
        <v>35</v>
      </c>
      <c r="H1663">
        <v>35202010</v>
      </c>
      <c r="I1663" t="e">
        <v>#N/A</v>
      </c>
      <c r="J1663" t="e">
        <v>#N/A</v>
      </c>
      <c r="K1663" t="e">
        <v>#N/A</v>
      </c>
      <c r="L1663">
        <v>-0.16</v>
      </c>
      <c r="M1663">
        <v>-0.25</v>
      </c>
      <c r="N1663">
        <v>-0.92</v>
      </c>
      <c r="O1663">
        <v>-2.4300000000000002</v>
      </c>
      <c r="P1663">
        <v>-3.85</v>
      </c>
      <c r="Q1663">
        <v>-5.0599999999999996</v>
      </c>
      <c r="R1663">
        <v>-5.72</v>
      </c>
      <c r="S1663">
        <v>-3.82</v>
      </c>
      <c r="T1663">
        <v>-2.36</v>
      </c>
      <c r="U1663">
        <v>-2.0499999999999998</v>
      </c>
      <c r="V1663">
        <v>-0.54</v>
      </c>
      <c r="W1663">
        <v>-0.70</v>
      </c>
      <c r="X1663" t="e">
        <v>#N/A</v>
      </c>
      <c r="Y1663" t="e">
        <v>#N/A</v>
      </c>
      <c r="Z1663" t="e">
        <v>#N/A</v>
      </c>
      <c r="AA1663" t="e">
        <v>#N/A</v>
      </c>
      <c r="AB1663" t="e">
        <v>#N/A</v>
      </c>
      <c r="AC1663">
        <v>15.95</v>
      </c>
      <c r="AD1663">
        <v>26.15</v>
      </c>
      <c r="AE1663">
        <v>35.10</v>
      </c>
      <c r="AF1663">
        <v>42.04</v>
      </c>
      <c r="AG1663">
        <v>8.015</v>
      </c>
      <c r="AH1663">
        <v>7.87</v>
      </c>
      <c r="AI1663">
        <v>3.14</v>
      </c>
      <c r="AJ1663">
        <v>7</v>
      </c>
      <c r="AK1663">
        <v>5.05</v>
      </c>
      <c r="AL1663">
        <v>12.37</v>
      </c>
      <c r="AM1663" t="s">
        <v>23</v>
      </c>
      <c r="AN1663" t="s">
        <v>23</v>
      </c>
      <c r="AO1663" t="s">
        <v>23</v>
      </c>
      <c r="AP1663" t="s">
        <v>23</v>
      </c>
      <c r="AQ1663" t="s">
        <v>23</v>
      </c>
      <c r="AR1663">
        <v>-17.336956520000001</v>
      </c>
      <c r="AS1663">
        <v>-10.76131687</v>
      </c>
      <c r="AT1663">
        <v>-9.1168831170000004</v>
      </c>
      <c r="AU1663">
        <v>-8.3083003949999998</v>
      </c>
      <c r="AV1663">
        <v>-1.4012237759999999</v>
      </c>
      <c r="AW1663">
        <v>-2.060209424</v>
      </c>
      <c r="AX1663">
        <v>-1.330508475</v>
      </c>
      <c r="AY1663">
        <v>-3.414634146</v>
      </c>
      <c r="AZ1663">
        <v>-9.3518518519999994</v>
      </c>
      <c r="BA1663">
        <v>-17.67142857</v>
      </c>
    </row>
    <row r="1664" spans="1:53" ht="14.4" hidden="1">
      <c r="A1664" t="s">
        <v>3331</v>
      </c>
      <c r="B1664" t="s">
        <v>3332</v>
      </c>
      <c r="C1664">
        <v>40203010</v>
      </c>
      <c r="D1664">
        <v>6797</v>
      </c>
      <c r="E1664">
        <v>1.8799185599999999</v>
      </c>
      <c r="F1664">
        <v>402030</v>
      </c>
      <c r="G1664">
        <v>40</v>
      </c>
      <c r="H1664">
        <v>40203010</v>
      </c>
      <c r="I1664">
        <v>0.32</v>
      </c>
      <c r="J1664">
        <v>1.38</v>
      </c>
      <c r="K1664">
        <v>1.67</v>
      </c>
      <c r="L1664">
        <v>1.07</v>
      </c>
      <c r="M1664">
        <v>1.06</v>
      </c>
      <c r="N1664">
        <v>0.98</v>
      </c>
      <c r="O1664">
        <v>0.28999999999999998</v>
      </c>
      <c r="P1664">
        <v>0.70</v>
      </c>
      <c r="Q1664">
        <v>0.83</v>
      </c>
      <c r="R1664">
        <v>0.39</v>
      </c>
      <c r="S1664">
        <v>-0.04</v>
      </c>
      <c r="T1664">
        <v>2.5</v>
      </c>
      <c r="U1664">
        <v>1.34</v>
      </c>
      <c r="V1664">
        <v>-0.43</v>
      </c>
      <c r="W1664">
        <v>0.34</v>
      </c>
      <c r="X1664">
        <v>10.80</v>
      </c>
      <c r="Y1664">
        <v>9.2899999999999991</v>
      </c>
      <c r="Z1664">
        <v>10.87</v>
      </c>
      <c r="AA1664">
        <v>11.22</v>
      </c>
      <c r="AB1664">
        <v>8.26</v>
      </c>
      <c r="AC1664">
        <v>6.98</v>
      </c>
      <c r="AD1664">
        <v>8.35</v>
      </c>
      <c r="AE1664">
        <v>6.74</v>
      </c>
      <c r="AF1664">
        <v>6.31</v>
      </c>
      <c r="AG1664">
        <v>6.44</v>
      </c>
      <c r="AH1664">
        <v>5.41</v>
      </c>
      <c r="AI1664">
        <v>8.41</v>
      </c>
      <c r="AJ1664">
        <v>6.99</v>
      </c>
      <c r="AK1664">
        <v>5.99</v>
      </c>
      <c r="AL1664">
        <v>4.3099999999999996</v>
      </c>
      <c r="AM1664">
        <v>33.75</v>
      </c>
      <c r="AN1664">
        <v>6.7318840580000003</v>
      </c>
      <c r="AO1664">
        <v>6.5089820359999999</v>
      </c>
      <c r="AP1664">
        <v>10.48598131</v>
      </c>
      <c r="AQ1664">
        <v>7.7924528300000002</v>
      </c>
      <c r="AR1664">
        <v>7.1224489799999997</v>
      </c>
      <c r="AS1664">
        <v>28.79310345</v>
      </c>
      <c r="AT1664">
        <v>9.6285714290000008</v>
      </c>
      <c r="AU1664">
        <v>7.6024096390000002</v>
      </c>
      <c r="AV1664">
        <v>16.512820510000001</v>
      </c>
      <c r="AW1664">
        <v>-135.25</v>
      </c>
      <c r="AX1664">
        <v>3.3639999999999999</v>
      </c>
      <c r="AY1664">
        <v>5.2164179099999997</v>
      </c>
      <c r="AZ1664">
        <v>-13.93023256</v>
      </c>
      <c r="BA1664">
        <v>12.676470589999999</v>
      </c>
    </row>
    <row r="1665" spans="1:53" ht="14.4" hidden="1">
      <c r="A1665" t="s">
        <v>3333</v>
      </c>
      <c r="B1665" t="s">
        <v>3334</v>
      </c>
      <c r="C1665">
        <v>35101020</v>
      </c>
      <c r="D1665">
        <v>3842</v>
      </c>
      <c r="E1665">
        <v>1.876369663</v>
      </c>
      <c r="F1665">
        <v>351010</v>
      </c>
      <c r="G1665">
        <v>35</v>
      </c>
      <c r="H1665">
        <v>35101020</v>
      </c>
      <c r="I1665">
        <v>1.37</v>
      </c>
      <c r="J1665">
        <v>1.48</v>
      </c>
      <c r="K1665">
        <v>1.55</v>
      </c>
      <c r="L1665">
        <v>1.59</v>
      </c>
      <c r="M1665">
        <v>1.05</v>
      </c>
      <c r="N1665">
        <v>1.05</v>
      </c>
      <c r="O1665">
        <v>1.1000000000000001</v>
      </c>
      <c r="P1665">
        <v>1.26</v>
      </c>
      <c r="Q1665">
        <v>1.93</v>
      </c>
      <c r="R1665">
        <v>2.63</v>
      </c>
      <c r="S1665">
        <v>1.77</v>
      </c>
      <c r="T1665">
        <v>2.09</v>
      </c>
      <c r="U1665">
        <v>5.45</v>
      </c>
      <c r="V1665">
        <v>5.83</v>
      </c>
      <c r="W1665">
        <v>7.58</v>
      </c>
      <c r="X1665">
        <v>12.19</v>
      </c>
      <c r="Y1665">
        <v>14.77</v>
      </c>
      <c r="Z1665">
        <v>17.920000000000002</v>
      </c>
      <c r="AA1665">
        <v>25.22</v>
      </c>
      <c r="AB1665">
        <v>24.585</v>
      </c>
      <c r="AC1665">
        <v>23.82</v>
      </c>
      <c r="AD1665">
        <v>25.45</v>
      </c>
      <c r="AE1665">
        <v>27.80</v>
      </c>
      <c r="AF1665">
        <v>30.04</v>
      </c>
      <c r="AG1665">
        <v>49.61</v>
      </c>
      <c r="AH1665">
        <v>46.60</v>
      </c>
      <c r="AI1665">
        <v>70.260000000000005</v>
      </c>
      <c r="AJ1665">
        <v>117.89</v>
      </c>
      <c r="AK1665">
        <v>172.04</v>
      </c>
      <c r="AL1665">
        <v>244.51</v>
      </c>
      <c r="AM1665">
        <v>8.8978102190000001</v>
      </c>
      <c r="AN1665">
        <v>9.9797297300000007</v>
      </c>
      <c r="AO1665">
        <v>11.561290319999999</v>
      </c>
      <c r="AP1665">
        <v>15.86163522</v>
      </c>
      <c r="AQ1665">
        <v>23.414285710000001</v>
      </c>
      <c r="AR1665">
        <v>22.68571429</v>
      </c>
      <c r="AS1665">
        <v>23.136363639999999</v>
      </c>
      <c r="AT1665">
        <v>22.063492060000002</v>
      </c>
      <c r="AU1665">
        <v>15.564766840000001</v>
      </c>
      <c r="AV1665">
        <v>18.86311787</v>
      </c>
      <c r="AW1665">
        <v>26.327683619999998</v>
      </c>
      <c r="AX1665">
        <v>33.617224880000002</v>
      </c>
      <c r="AY1665">
        <v>21.63119266</v>
      </c>
      <c r="AZ1665">
        <v>29.509433959999999</v>
      </c>
      <c r="BA1665">
        <v>32.25725594</v>
      </c>
    </row>
    <row r="1666" spans="1:53" ht="14.4" hidden="1">
      <c r="A1666" t="s">
        <v>3335</v>
      </c>
      <c r="B1666" t="s">
        <v>3336</v>
      </c>
      <c r="C1666">
        <v>60103010</v>
      </c>
      <c r="D1666">
        <v>6798</v>
      </c>
      <c r="E1666">
        <v>1.87455576</v>
      </c>
      <c r="F1666">
        <v>601030</v>
      </c>
      <c r="G1666">
        <v>60</v>
      </c>
      <c r="H1666">
        <v>60103010</v>
      </c>
      <c r="I1666">
        <v>-0.06</v>
      </c>
      <c r="J1666">
        <v>-0.05</v>
      </c>
      <c r="K1666">
        <v>-0.09</v>
      </c>
      <c r="L1666">
        <v>0.25</v>
      </c>
      <c r="M1666">
        <v>0.83</v>
      </c>
      <c r="N1666">
        <v>0.43</v>
      </c>
      <c r="O1666">
        <v>0.56999999999999995</v>
      </c>
      <c r="P1666">
        <v>0.46</v>
      </c>
      <c r="Q1666">
        <v>0.43</v>
      </c>
      <c r="R1666">
        <v>0.90</v>
      </c>
      <c r="S1666">
        <v>-1.97</v>
      </c>
      <c r="T1666">
        <v>-0.96</v>
      </c>
      <c r="U1666">
        <v>0.47</v>
      </c>
      <c r="V1666">
        <v>0.36</v>
      </c>
      <c r="W1666">
        <v>0.18</v>
      </c>
      <c r="X1666">
        <v>12</v>
      </c>
      <c r="Y1666">
        <v>9.64</v>
      </c>
      <c r="Z1666">
        <v>9</v>
      </c>
      <c r="AA1666">
        <v>11.55</v>
      </c>
      <c r="AB1666">
        <v>14.87</v>
      </c>
      <c r="AC1666">
        <v>9.65</v>
      </c>
      <c r="AD1666">
        <v>11.53</v>
      </c>
      <c r="AE1666">
        <v>11.29</v>
      </c>
      <c r="AF1666">
        <v>9.08</v>
      </c>
      <c r="AG1666">
        <v>11.08</v>
      </c>
      <c r="AH1666">
        <v>8.25</v>
      </c>
      <c r="AI1666">
        <v>9.61</v>
      </c>
      <c r="AJ1666">
        <v>8.19</v>
      </c>
      <c r="AK1666">
        <v>9.39</v>
      </c>
      <c r="AL1666">
        <v>9.0299999999999994</v>
      </c>
      <c r="AM1666">
        <v>-200</v>
      </c>
      <c r="AN1666">
        <v>-192.80</v>
      </c>
      <c r="AO1666">
        <v>-100</v>
      </c>
      <c r="AP1666">
        <v>46.20</v>
      </c>
      <c r="AQ1666">
        <v>17.915662650000002</v>
      </c>
      <c r="AR1666">
        <v>22.441860470000002</v>
      </c>
      <c r="AS1666">
        <v>20.22807018</v>
      </c>
      <c r="AT1666">
        <v>24.543478260000001</v>
      </c>
      <c r="AU1666">
        <v>21.116279070000001</v>
      </c>
      <c r="AV1666">
        <v>12.311111110000001</v>
      </c>
      <c r="AW1666">
        <v>-4.187817259</v>
      </c>
      <c r="AX1666">
        <v>-10.01041667</v>
      </c>
      <c r="AY1666">
        <v>17.42553191</v>
      </c>
      <c r="AZ1666">
        <v>26.083333329999999</v>
      </c>
      <c r="BA1666">
        <v>50.166666669999998</v>
      </c>
    </row>
    <row r="1667" spans="1:53" ht="14.4" hidden="1">
      <c r="A1667" t="s">
        <v>3337</v>
      </c>
      <c r="B1667" t="s">
        <v>3338</v>
      </c>
      <c r="C1667">
        <v>35201010</v>
      </c>
      <c r="D1667">
        <v>2836</v>
      </c>
      <c r="E1667">
        <v>1.87374292</v>
      </c>
      <c r="F1667">
        <v>352010</v>
      </c>
      <c r="G1667">
        <v>35</v>
      </c>
      <c r="H1667">
        <v>35201010</v>
      </c>
      <c r="I1667" t="e">
        <v>#N/A</v>
      </c>
      <c r="J1667">
        <v>-0.79</v>
      </c>
      <c r="K1667">
        <v>-0.67</v>
      </c>
      <c r="L1667">
        <v>-1.30</v>
      </c>
      <c r="M1667">
        <v>-1.59</v>
      </c>
      <c r="N1667">
        <v>-3.15</v>
      </c>
      <c r="O1667">
        <v>-5.07</v>
      </c>
      <c r="P1667">
        <v>-6.75</v>
      </c>
      <c r="Q1667">
        <v>-6.03</v>
      </c>
      <c r="R1667">
        <v>-6.86</v>
      </c>
      <c r="S1667">
        <v>-4.74</v>
      </c>
      <c r="T1667">
        <v>26.55</v>
      </c>
      <c r="U1667">
        <v>-4.2300000000000004</v>
      </c>
      <c r="V1667">
        <v>-6.33</v>
      </c>
      <c r="W1667">
        <v>11.64</v>
      </c>
      <c r="X1667" t="e">
        <v>#N/A</v>
      </c>
      <c r="Y1667" t="e">
        <v>#N/A</v>
      </c>
      <c r="Z1667" t="e">
        <v>#N/A</v>
      </c>
      <c r="AA1667">
        <v>23.95</v>
      </c>
      <c r="AB1667">
        <v>112.04</v>
      </c>
      <c r="AC1667">
        <v>64.92</v>
      </c>
      <c r="AD1667">
        <v>41.73</v>
      </c>
      <c r="AE1667">
        <v>57.17</v>
      </c>
      <c r="AF1667">
        <v>46.11</v>
      </c>
      <c r="AG1667">
        <v>47.75</v>
      </c>
      <c r="AH1667">
        <v>43.33</v>
      </c>
      <c r="AI1667">
        <v>32.869999999999997</v>
      </c>
      <c r="AJ1667">
        <v>28.08</v>
      </c>
      <c r="AK1667">
        <v>22.27</v>
      </c>
      <c r="AL1667">
        <v>32.86</v>
      </c>
      <c r="AM1667" t="s">
        <v>23</v>
      </c>
      <c r="AN1667" t="s">
        <v>23</v>
      </c>
      <c r="AO1667" t="s">
        <v>23</v>
      </c>
      <c r="AP1667">
        <v>-18.42307692</v>
      </c>
      <c r="AQ1667">
        <v>-70.46540881</v>
      </c>
      <c r="AR1667">
        <v>-20.609523809999999</v>
      </c>
      <c r="AS1667">
        <v>-8.230769231</v>
      </c>
      <c r="AT1667">
        <v>-8.46962963</v>
      </c>
      <c r="AU1667">
        <v>-7.6467661690000002</v>
      </c>
      <c r="AV1667">
        <v>-6.960641399</v>
      </c>
      <c r="AW1667">
        <v>-9.1413502110000007</v>
      </c>
      <c r="AX1667">
        <v>1.2380414310000001</v>
      </c>
      <c r="AY1667">
        <v>-6.6382978719999999</v>
      </c>
      <c r="AZ1667">
        <v>-3.5181674570000001</v>
      </c>
      <c r="BA1667">
        <v>2.8230240549999999</v>
      </c>
    </row>
    <row r="1668" spans="1:53" ht="14.4" hidden="1">
      <c r="A1668" t="s">
        <v>3339</v>
      </c>
      <c r="B1668" t="s">
        <v>3340</v>
      </c>
      <c r="C1668">
        <v>50101020</v>
      </c>
      <c r="D1668">
        <v>4813</v>
      </c>
      <c r="E1668">
        <v>1.8725227499999999</v>
      </c>
      <c r="F1668">
        <v>501010</v>
      </c>
      <c r="G1668">
        <v>50</v>
      </c>
      <c r="H1668">
        <v>50101020</v>
      </c>
      <c r="I1668">
        <v>1.68</v>
      </c>
      <c r="J1668">
        <v>1.99</v>
      </c>
      <c r="K1668">
        <v>1.77</v>
      </c>
      <c r="L1668">
        <v>1.79</v>
      </c>
      <c r="M1668">
        <v>1.57</v>
      </c>
      <c r="N1668">
        <v>1.68</v>
      </c>
      <c r="O1668">
        <v>1.59</v>
      </c>
      <c r="P1668">
        <v>1.69</v>
      </c>
      <c r="Q1668">
        <v>1.49</v>
      </c>
      <c r="R1668">
        <v>1.41</v>
      </c>
      <c r="S1668">
        <v>1.51</v>
      </c>
      <c r="T1668">
        <v>1.66</v>
      </c>
      <c r="U1668">
        <v>1.53</v>
      </c>
      <c r="V1668">
        <v>1.55</v>
      </c>
      <c r="W1668">
        <v>1.46</v>
      </c>
      <c r="X1668">
        <v>25.27</v>
      </c>
      <c r="Y1668">
        <v>33.28</v>
      </c>
      <c r="Z1668">
        <v>32.340000000000003</v>
      </c>
      <c r="AA1668">
        <v>30.96</v>
      </c>
      <c r="AB1668">
        <v>29.43</v>
      </c>
      <c r="AC1668">
        <v>30.03</v>
      </c>
      <c r="AD1668">
        <v>31.55</v>
      </c>
      <c r="AE1668">
        <v>35.44</v>
      </c>
      <c r="AF1668">
        <v>35.79</v>
      </c>
      <c r="AG1668">
        <v>36.90</v>
      </c>
      <c r="AH1668">
        <v>38.619999999999997</v>
      </c>
      <c r="AI1668">
        <v>42.21</v>
      </c>
      <c r="AJ1668">
        <v>36.590000000000003</v>
      </c>
      <c r="AK1668">
        <v>39.07</v>
      </c>
      <c r="AL1668">
        <v>37.65</v>
      </c>
      <c r="AM1668">
        <v>15.04166667</v>
      </c>
      <c r="AN1668">
        <v>16.723618089999999</v>
      </c>
      <c r="AO1668">
        <v>18.271186440000001</v>
      </c>
      <c r="AP1668">
        <v>17.296089389999999</v>
      </c>
      <c r="AQ1668">
        <v>18.745222930000001</v>
      </c>
      <c r="AR1668">
        <v>17.875</v>
      </c>
      <c r="AS1668">
        <v>19.842767299999998</v>
      </c>
      <c r="AT1668">
        <v>20.9704142</v>
      </c>
      <c r="AU1668">
        <v>24.02013423</v>
      </c>
      <c r="AV1668">
        <v>26.170212769999999</v>
      </c>
      <c r="AW1668">
        <v>25.576158939999999</v>
      </c>
      <c r="AX1668">
        <v>25.42771084</v>
      </c>
      <c r="AY1668">
        <v>23.915032679999999</v>
      </c>
      <c r="AZ1668">
        <v>25.206451609999998</v>
      </c>
      <c r="BA1668">
        <v>25.787671230000001</v>
      </c>
    </row>
    <row r="1669" spans="1:53" ht="14.4" hidden="1">
      <c r="A1669" t="s">
        <v>3341</v>
      </c>
      <c r="B1669" t="s">
        <v>3342</v>
      </c>
      <c r="C1669">
        <v>40301040</v>
      </c>
      <c r="D1669">
        <v>6361</v>
      </c>
      <c r="E1669">
        <v>1.8709577799999999</v>
      </c>
      <c r="F1669">
        <v>403010</v>
      </c>
      <c r="G1669">
        <v>40</v>
      </c>
      <c r="H1669">
        <v>40301040</v>
      </c>
      <c r="I1669">
        <v>-0.69</v>
      </c>
      <c r="J1669">
        <v>0.12</v>
      </c>
      <c r="K1669">
        <v>4.6100000000000003</v>
      </c>
      <c r="L1669">
        <v>2.60</v>
      </c>
      <c r="M1669">
        <v>1.24</v>
      </c>
      <c r="N1669">
        <v>-0.26</v>
      </c>
      <c r="O1669">
        <v>1.85</v>
      </c>
      <c r="P1669">
        <v>2.06</v>
      </c>
      <c r="Q1669">
        <v>2.0099999999999998</v>
      </c>
      <c r="R1669">
        <v>3.31</v>
      </c>
      <c r="S1669">
        <v>6.22</v>
      </c>
      <c r="T1669">
        <v>11.90</v>
      </c>
      <c r="U1669">
        <v>5.94</v>
      </c>
      <c r="V1669">
        <v>1.1100000000000001</v>
      </c>
      <c r="W1669">
        <v>2.61</v>
      </c>
      <c r="X1669">
        <v>11.53</v>
      </c>
      <c r="Y1669">
        <v>11.55</v>
      </c>
      <c r="Z1669">
        <v>26</v>
      </c>
      <c r="AA1669">
        <v>32.270000000000003</v>
      </c>
      <c r="AB1669">
        <v>37.04</v>
      </c>
      <c r="AC1669">
        <v>37.33</v>
      </c>
      <c r="AD1669">
        <v>46.08</v>
      </c>
      <c r="AE1669">
        <v>42.30</v>
      </c>
      <c r="AF1669">
        <v>41.40</v>
      </c>
      <c r="AG1669">
        <v>40.79</v>
      </c>
      <c r="AH1669">
        <v>48.36</v>
      </c>
      <c r="AI1669">
        <v>79.73</v>
      </c>
      <c r="AJ1669">
        <v>42.73</v>
      </c>
      <c r="AK1669">
        <v>58.75</v>
      </c>
      <c r="AL1669">
        <v>67.489999999999995</v>
      </c>
      <c r="AM1669">
        <v>-16.710144929999998</v>
      </c>
      <c r="AN1669">
        <v>96.25</v>
      </c>
      <c r="AO1669">
        <v>5.6399132319999996</v>
      </c>
      <c r="AP1669">
        <v>12.411538459999999</v>
      </c>
      <c r="AQ1669">
        <v>29.870967740000001</v>
      </c>
      <c r="AR1669">
        <v>-143.57692309999999</v>
      </c>
      <c r="AS1669">
        <v>24.908108110000001</v>
      </c>
      <c r="AT1669">
        <v>20.533980580000001</v>
      </c>
      <c r="AU1669">
        <v>20.59701493</v>
      </c>
      <c r="AV1669">
        <v>12.32326284</v>
      </c>
      <c r="AW1669">
        <v>7.7749196139999999</v>
      </c>
      <c r="AX1669">
        <v>6.70</v>
      </c>
      <c r="AY1669">
        <v>7.193602694</v>
      </c>
      <c r="AZ1669">
        <v>52.927927930000003</v>
      </c>
      <c r="BA1669">
        <v>25.858237549999998</v>
      </c>
    </row>
    <row r="1670" spans="1:53" ht="14.4" hidden="1">
      <c r="A1670" t="s">
        <v>3343</v>
      </c>
      <c r="B1670" t="s">
        <v>3344</v>
      </c>
      <c r="C1670">
        <v>50203010</v>
      </c>
      <c r="D1670">
        <v>7370</v>
      </c>
      <c r="E1670">
        <v>1.86893672</v>
      </c>
      <c r="F1670">
        <v>502030</v>
      </c>
      <c r="G1670">
        <v>50</v>
      </c>
      <c r="H1670">
        <v>50203010</v>
      </c>
      <c r="I1670">
        <v>1.04</v>
      </c>
      <c r="J1670">
        <v>1.32</v>
      </c>
      <c r="K1670">
        <v>1.37</v>
      </c>
      <c r="L1670">
        <v>1.41</v>
      </c>
      <c r="M1670">
        <v>1.55</v>
      </c>
      <c r="N1670">
        <v>1.36</v>
      </c>
      <c r="O1670">
        <v>0.82</v>
      </c>
      <c r="P1670">
        <v>-0.14000000000000001</v>
      </c>
      <c r="Q1670">
        <v>0.81</v>
      </c>
      <c r="R1670">
        <v>0.89</v>
      </c>
      <c r="S1670">
        <v>-2.14</v>
      </c>
      <c r="T1670">
        <v>-1.08</v>
      </c>
      <c r="U1670">
        <v>0.14000000000000001</v>
      </c>
      <c r="V1670">
        <v>0.08</v>
      </c>
      <c r="W1670">
        <v>0.04</v>
      </c>
      <c r="X1670" t="e">
        <v>#N/A</v>
      </c>
      <c r="Y1670">
        <v>25.21</v>
      </c>
      <c r="Z1670">
        <v>41.92</v>
      </c>
      <c r="AA1670">
        <v>82.83</v>
      </c>
      <c r="AB1670">
        <v>74.66</v>
      </c>
      <c r="AC1670">
        <v>85.25</v>
      </c>
      <c r="AD1670">
        <v>46.37</v>
      </c>
      <c r="AE1670">
        <v>34.46</v>
      </c>
      <c r="AF1670">
        <v>53.94</v>
      </c>
      <c r="AG1670">
        <v>30.38</v>
      </c>
      <c r="AH1670">
        <v>28.78</v>
      </c>
      <c r="AI1670">
        <v>27.26</v>
      </c>
      <c r="AJ1670">
        <v>17.98</v>
      </c>
      <c r="AK1670">
        <v>21.53</v>
      </c>
      <c r="AL1670">
        <v>14.77</v>
      </c>
      <c r="AM1670" t="s">
        <v>23</v>
      </c>
      <c r="AN1670">
        <v>19.098484849999998</v>
      </c>
      <c r="AO1670">
        <v>30.598540150000002</v>
      </c>
      <c r="AP1670">
        <v>58.744680850000002</v>
      </c>
      <c r="AQ1670">
        <v>48.167741939999999</v>
      </c>
      <c r="AR1670">
        <v>62.683823529999998</v>
      </c>
      <c r="AS1670">
        <v>56.548780489999999</v>
      </c>
      <c r="AT1670">
        <v>-246.14285709999999</v>
      </c>
      <c r="AU1670">
        <v>66.592592589999995</v>
      </c>
      <c r="AV1670">
        <v>34.134831460000001</v>
      </c>
      <c r="AW1670">
        <v>-13.448598130000001</v>
      </c>
      <c r="AX1670">
        <v>-25.24074074</v>
      </c>
      <c r="AY1670">
        <v>128.42857140000001</v>
      </c>
      <c r="AZ1670">
        <v>269.125</v>
      </c>
      <c r="BA1670">
        <v>369.25</v>
      </c>
    </row>
    <row r="1671" spans="1:53" ht="14.4" hidden="1">
      <c r="A1671" t="s">
        <v>3345</v>
      </c>
      <c r="B1671" t="s">
        <v>3346</v>
      </c>
      <c r="C1671">
        <v>15101050</v>
      </c>
      <c r="D1671">
        <v>2810</v>
      </c>
      <c r="E1671">
        <v>1.8687938399999999</v>
      </c>
      <c r="F1671">
        <v>151010</v>
      </c>
      <c r="G1671">
        <v>15</v>
      </c>
      <c r="H1671">
        <v>15101050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>
        <v>-0.27</v>
      </c>
      <c r="S1671">
        <v>0.15</v>
      </c>
      <c r="T1671">
        <v>-4.20</v>
      </c>
      <c r="U1671">
        <v>0.52</v>
      </c>
      <c r="V1671">
        <v>0.41</v>
      </c>
      <c r="W1671">
        <v>-0.04</v>
      </c>
      <c r="X1671" t="e">
        <v>#N/A</v>
      </c>
      <c r="Y1671" t="e">
        <v>#N/A</v>
      </c>
      <c r="Z1671" t="e">
        <v>#N/A</v>
      </c>
      <c r="AA1671" t="e">
        <v>#N/A</v>
      </c>
      <c r="AB1671" t="e">
        <v>#N/A</v>
      </c>
      <c r="AC1671" t="e">
        <v>#N/A</v>
      </c>
      <c r="AD1671" t="e">
        <v>#N/A</v>
      </c>
      <c r="AE1671" t="e">
        <v>#N/A</v>
      </c>
      <c r="AF1671" t="e">
        <v>#N/A</v>
      </c>
      <c r="AG1671" t="e">
        <v>#N/A</v>
      </c>
      <c r="AH1671" t="e">
        <v>#N/A</v>
      </c>
      <c r="AI1671">
        <v>13.89</v>
      </c>
      <c r="AJ1671">
        <v>9.14</v>
      </c>
      <c r="AK1671">
        <v>4.5999999999999996</v>
      </c>
      <c r="AL1671">
        <v>12.78</v>
      </c>
      <c r="AM1671" t="s">
        <v>23</v>
      </c>
      <c r="AN1671" t="s">
        <v>23</v>
      </c>
      <c r="AO1671" t="s">
        <v>23</v>
      </c>
      <c r="AP1671" t="s">
        <v>23</v>
      </c>
      <c r="AQ1671" t="s">
        <v>23</v>
      </c>
      <c r="AR1671" t="s">
        <v>23</v>
      </c>
      <c r="AS1671" t="s">
        <v>23</v>
      </c>
      <c r="AT1671" t="s">
        <v>23</v>
      </c>
      <c r="AU1671" t="s">
        <v>23</v>
      </c>
      <c r="AV1671" t="s">
        <v>23</v>
      </c>
      <c r="AW1671" t="s">
        <v>23</v>
      </c>
      <c r="AX1671">
        <v>-3.3071428570000001</v>
      </c>
      <c r="AY1671">
        <v>17.57692308</v>
      </c>
      <c r="AZ1671">
        <v>11.2195122</v>
      </c>
      <c r="BA1671">
        <v>-319.5</v>
      </c>
    </row>
    <row r="1672" spans="1:53" ht="14.4" hidden="1">
      <c r="A1672" t="s">
        <v>3347</v>
      </c>
      <c r="B1672" t="s">
        <v>3348</v>
      </c>
      <c r="C1672">
        <v>20106020</v>
      </c>
      <c r="D1672">
        <v>3540</v>
      </c>
      <c r="E1672">
        <v>1.86697852</v>
      </c>
      <c r="F1672">
        <v>201060</v>
      </c>
      <c r="G1672">
        <v>20</v>
      </c>
      <c r="H1672">
        <v>20106020</v>
      </c>
      <c r="I1672">
        <v>0.56999999999999995</v>
      </c>
      <c r="J1672">
        <v>2.76</v>
      </c>
      <c r="K1672">
        <v>3.77</v>
      </c>
      <c r="L1672">
        <v>2.52</v>
      </c>
      <c r="M1672">
        <v>1.99</v>
      </c>
      <c r="N1672">
        <v>-4.71</v>
      </c>
      <c r="O1672">
        <v>-2.83</v>
      </c>
      <c r="P1672">
        <v>0.61</v>
      </c>
      <c r="Q1672">
        <v>2.42</v>
      </c>
      <c r="R1672">
        <v>2.90</v>
      </c>
      <c r="S1672">
        <v>-0.070000000000000007</v>
      </c>
      <c r="T1672">
        <v>0.65</v>
      </c>
      <c r="U1672">
        <v>1.72</v>
      </c>
      <c r="V1672">
        <v>1.46</v>
      </c>
      <c r="W1672">
        <v>1.37</v>
      </c>
      <c r="X1672">
        <v>39.46</v>
      </c>
      <c r="Y1672">
        <v>36.520000000000003</v>
      </c>
      <c r="Z1672">
        <v>40</v>
      </c>
      <c r="AA1672">
        <v>52.07</v>
      </c>
      <c r="AB1672">
        <v>35.79</v>
      </c>
      <c r="AC1672">
        <v>19.20</v>
      </c>
      <c r="AD1672">
        <v>31.26</v>
      </c>
      <c r="AE1672">
        <v>48.41</v>
      </c>
      <c r="AF1672">
        <v>33.28</v>
      </c>
      <c r="AG1672">
        <v>36.89</v>
      </c>
      <c r="AH1672">
        <v>36.24</v>
      </c>
      <c r="AI1672">
        <v>35.909999999999997</v>
      </c>
      <c r="AJ1672">
        <v>24.06</v>
      </c>
      <c r="AK1672">
        <v>25.79</v>
      </c>
      <c r="AL1672">
        <v>24.02</v>
      </c>
      <c r="AM1672">
        <v>69.228070180000003</v>
      </c>
      <c r="AN1672">
        <v>13.231884060000001</v>
      </c>
      <c r="AO1672">
        <v>10.610079580000001</v>
      </c>
      <c r="AP1672">
        <v>20.662698410000001</v>
      </c>
      <c r="AQ1672">
        <v>17.984924620000001</v>
      </c>
      <c r="AR1672">
        <v>-4.076433121</v>
      </c>
      <c r="AS1672">
        <v>-11.0459364</v>
      </c>
      <c r="AT1672">
        <v>79.360655739999999</v>
      </c>
      <c r="AU1672">
        <v>13.75206612</v>
      </c>
      <c r="AV1672">
        <v>12.72068966</v>
      </c>
      <c r="AW1672">
        <v>-517.7142857</v>
      </c>
      <c r="AX1672">
        <v>55.246153849999999</v>
      </c>
      <c r="AY1672">
        <v>13.98837209</v>
      </c>
      <c r="AZ1672">
        <v>17.664383560000001</v>
      </c>
      <c r="BA1672">
        <v>17.532846719999998</v>
      </c>
    </row>
    <row r="1673" spans="1:53" ht="14.4" hidden="1">
      <c r="A1673" t="s">
        <v>3349</v>
      </c>
      <c r="B1673" t="s">
        <v>3350</v>
      </c>
      <c r="C1673">
        <v>25301010</v>
      </c>
      <c r="D1673">
        <v>7370</v>
      </c>
      <c r="E1673">
        <v>1.8618779000000001</v>
      </c>
      <c r="F1673">
        <v>253010</v>
      </c>
      <c r="G1673">
        <v>25</v>
      </c>
      <c r="H1673">
        <v>25301010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>
        <v>0</v>
      </c>
      <c r="S1673">
        <v>0</v>
      </c>
      <c r="T1673">
        <v>-3.93</v>
      </c>
      <c r="U1673">
        <v>-0.91</v>
      </c>
      <c r="V1673">
        <v>-0.38</v>
      </c>
      <c r="W1673">
        <v>-0.27</v>
      </c>
      <c r="X1673" t="e">
        <v>#N/A</v>
      </c>
      <c r="Y1673" t="e">
        <v>#N/A</v>
      </c>
      <c r="Z1673" t="e">
        <v>#N/A</v>
      </c>
      <c r="AA1673" t="e">
        <v>#N/A</v>
      </c>
      <c r="AB1673" t="e">
        <v>#N/A</v>
      </c>
      <c r="AC1673" t="e">
        <v>#N/A</v>
      </c>
      <c r="AD1673" t="e">
        <v>#N/A</v>
      </c>
      <c r="AE1673" t="e">
        <v>#N/A</v>
      </c>
      <c r="AF1673" t="e">
        <v>#N/A</v>
      </c>
      <c r="AG1673" t="e">
        <v>#N/A</v>
      </c>
      <c r="AH1673" t="e">
        <v>#N/A</v>
      </c>
      <c r="AI1673">
        <v>7.60</v>
      </c>
      <c r="AJ1673">
        <v>3.57</v>
      </c>
      <c r="AK1673">
        <v>6.18</v>
      </c>
      <c r="AL1673">
        <v>8.65</v>
      </c>
      <c r="AM1673" t="s">
        <v>23</v>
      </c>
      <c r="AN1673" t="s">
        <v>23</v>
      </c>
      <c r="AO1673" t="s">
        <v>23</v>
      </c>
      <c r="AP1673" t="s">
        <v>23</v>
      </c>
      <c r="AQ1673" t="s">
        <v>23</v>
      </c>
      <c r="AR1673" t="s">
        <v>23</v>
      </c>
      <c r="AS1673" t="s">
        <v>23</v>
      </c>
      <c r="AT1673" t="s">
        <v>23</v>
      </c>
      <c r="AU1673" t="s">
        <v>23</v>
      </c>
      <c r="AV1673" t="s">
        <v>23</v>
      </c>
      <c r="AW1673" t="s">
        <v>23</v>
      </c>
      <c r="AX1673">
        <v>-1.9338422390000001</v>
      </c>
      <c r="AY1673">
        <v>-3.923076923</v>
      </c>
      <c r="AZ1673">
        <v>-16.263157889999999</v>
      </c>
      <c r="BA1673">
        <v>-32.037037040000001</v>
      </c>
    </row>
    <row r="1674" spans="1:53" ht="14.4" hidden="1">
      <c r="A1674" t="s">
        <v>3351</v>
      </c>
      <c r="B1674" t="s">
        <v>3352</v>
      </c>
      <c r="C1674">
        <v>10102020</v>
      </c>
      <c r="D1674">
        <v>1311</v>
      </c>
      <c r="E1674">
        <v>1.8613875</v>
      </c>
      <c r="F1674">
        <v>101020</v>
      </c>
      <c r="G1674">
        <v>10</v>
      </c>
      <c r="H1674">
        <v>10102020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 t="e">
        <v>#N/A</v>
      </c>
      <c r="R1674">
        <v>0</v>
      </c>
      <c r="S1674">
        <v>-1.1100000000000001</v>
      </c>
      <c r="T1674">
        <v>0.54</v>
      </c>
      <c r="U1674">
        <v>1.93</v>
      </c>
      <c r="V1674">
        <v>1.58</v>
      </c>
      <c r="W1674">
        <v>0.67</v>
      </c>
      <c r="X1674" t="e">
        <v>#N/A</v>
      </c>
      <c r="Y1674" t="e">
        <v>#N/A</v>
      </c>
      <c r="Z1674" t="e">
        <v>#N/A</v>
      </c>
      <c r="AA1674" t="e">
        <v>#N/A</v>
      </c>
      <c r="AB1674" t="e">
        <v>#N/A</v>
      </c>
      <c r="AC1674" t="e">
        <v>#N/A</v>
      </c>
      <c r="AD1674" t="e">
        <v>#N/A</v>
      </c>
      <c r="AE1674" t="e">
        <v>#N/A</v>
      </c>
      <c r="AF1674" t="e">
        <v>#N/A</v>
      </c>
      <c r="AG1674" t="e">
        <v>#N/A</v>
      </c>
      <c r="AH1674">
        <v>15.97</v>
      </c>
      <c r="AI1674">
        <v>14.64</v>
      </c>
      <c r="AJ1674">
        <v>22.87</v>
      </c>
      <c r="AK1674">
        <v>14.24</v>
      </c>
      <c r="AL1674">
        <v>14.70</v>
      </c>
      <c r="AM1674" t="s">
        <v>23</v>
      </c>
      <c r="AN1674" t="s">
        <v>23</v>
      </c>
      <c r="AO1674" t="s">
        <v>23</v>
      </c>
      <c r="AP1674" t="s">
        <v>23</v>
      </c>
      <c r="AQ1674" t="s">
        <v>23</v>
      </c>
      <c r="AR1674" t="s">
        <v>23</v>
      </c>
      <c r="AS1674" t="s">
        <v>23</v>
      </c>
      <c r="AT1674" t="s">
        <v>23</v>
      </c>
      <c r="AU1674" t="s">
        <v>23</v>
      </c>
      <c r="AV1674" t="s">
        <v>23</v>
      </c>
      <c r="AW1674">
        <v>-14.387387390000001</v>
      </c>
      <c r="AX1674">
        <v>27.11111111</v>
      </c>
      <c r="AY1674">
        <v>11.849740929999999</v>
      </c>
      <c r="AZ1674">
        <v>9.0126582279999994</v>
      </c>
      <c r="BA1674">
        <v>21.940298510000002</v>
      </c>
    </row>
    <row r="1675" spans="1:53" ht="14.4" hidden="1">
      <c r="A1675" t="s">
        <v>3353</v>
      </c>
      <c r="B1675" t="s">
        <v>3354</v>
      </c>
      <c r="C1675">
        <v>20103010</v>
      </c>
      <c r="D1675">
        <v>8711</v>
      </c>
      <c r="E1675">
        <v>1.860317864</v>
      </c>
      <c r="F1675">
        <v>201030</v>
      </c>
      <c r="G1675">
        <v>20</v>
      </c>
      <c r="H1675">
        <v>20103010</v>
      </c>
      <c r="I1675">
        <v>0.56999999999999995</v>
      </c>
      <c r="J1675">
        <v>0.67</v>
      </c>
      <c r="K1675">
        <v>1.65</v>
      </c>
      <c r="L1675">
        <v>2.78</v>
      </c>
      <c r="M1675">
        <v>2.0499999999999998</v>
      </c>
      <c r="N1675">
        <v>2.42</v>
      </c>
      <c r="O1675">
        <v>4.5</v>
      </c>
      <c r="P1675">
        <v>4.5599999999999996</v>
      </c>
      <c r="Q1675">
        <v>3.32</v>
      </c>
      <c r="R1675">
        <v>-2.73</v>
      </c>
      <c r="S1675">
        <v>1.51</v>
      </c>
      <c r="T1675">
        <v>2.40</v>
      </c>
      <c r="U1675">
        <v>2.33</v>
      </c>
      <c r="V1675">
        <v>2.39</v>
      </c>
      <c r="W1675">
        <v>6.15</v>
      </c>
      <c r="X1675">
        <v>9.27</v>
      </c>
      <c r="Y1675">
        <v>15.21</v>
      </c>
      <c r="Z1675">
        <v>18</v>
      </c>
      <c r="AA1675">
        <v>27.56</v>
      </c>
      <c r="AB1675">
        <v>33.64</v>
      </c>
      <c r="AC1675">
        <v>32.40</v>
      </c>
      <c r="AD1675">
        <v>70.55</v>
      </c>
      <c r="AE1675">
        <v>45</v>
      </c>
      <c r="AF1675">
        <v>37.840000000000003</v>
      </c>
      <c r="AG1675">
        <v>40.14</v>
      </c>
      <c r="AH1675">
        <v>44.49</v>
      </c>
      <c r="AI1675">
        <v>38.69</v>
      </c>
      <c r="AJ1675">
        <v>36.880000000000003</v>
      </c>
      <c r="AK1675">
        <v>46.79</v>
      </c>
      <c r="AL1675">
        <v>137.04</v>
      </c>
      <c r="AM1675">
        <v>16.263157889999999</v>
      </c>
      <c r="AN1675">
        <v>22.70149254</v>
      </c>
      <c r="AO1675">
        <v>10.90909091</v>
      </c>
      <c r="AP1675">
        <v>9.9136690650000006</v>
      </c>
      <c r="AQ1675">
        <v>16.409756099999999</v>
      </c>
      <c r="AR1675">
        <v>13.38842975</v>
      </c>
      <c r="AS1675">
        <v>15.67777778</v>
      </c>
      <c r="AT1675">
        <v>9.8684210530000005</v>
      </c>
      <c r="AU1675">
        <v>11.397590360000001</v>
      </c>
      <c r="AV1675">
        <v>-14.703296699999999</v>
      </c>
      <c r="AW1675">
        <v>29.463576159999999</v>
      </c>
      <c r="AX1675">
        <v>16.12083333</v>
      </c>
      <c r="AY1675">
        <v>15.828326179999999</v>
      </c>
      <c r="AZ1675">
        <v>19.577405859999999</v>
      </c>
      <c r="BA1675">
        <v>22.282926830000001</v>
      </c>
    </row>
    <row r="1676" spans="1:53" ht="14.4" hidden="1">
      <c r="A1676" t="s">
        <v>3355</v>
      </c>
      <c r="B1676" t="s">
        <v>3356</v>
      </c>
      <c r="C1676">
        <v>40101015</v>
      </c>
      <c r="D1676">
        <v>6199</v>
      </c>
      <c r="E1676">
        <v>1.85986206</v>
      </c>
      <c r="F1676">
        <v>401010</v>
      </c>
      <c r="G1676">
        <v>40</v>
      </c>
      <c r="H1676">
        <v>40101015</v>
      </c>
      <c r="I1676">
        <v>-0.24</v>
      </c>
      <c r="J1676">
        <v>-0.12</v>
      </c>
      <c r="K1676">
        <v>-0.10</v>
      </c>
      <c r="L1676">
        <v>1.40</v>
      </c>
      <c r="M1676">
        <v>1.17</v>
      </c>
      <c r="N1676">
        <v>2.09</v>
      </c>
      <c r="O1676">
        <v>1.48</v>
      </c>
      <c r="P1676">
        <v>1.36</v>
      </c>
      <c r="Q1676">
        <v>1.28</v>
      </c>
      <c r="R1676">
        <v>2.44</v>
      </c>
      <c r="S1676">
        <v>5.01</v>
      </c>
      <c r="T1676">
        <v>4.6100000000000003</v>
      </c>
      <c r="U1676">
        <v>1.60</v>
      </c>
      <c r="V1676">
        <v>1.69</v>
      </c>
      <c r="W1676">
        <v>1.74</v>
      </c>
      <c r="X1676">
        <v>9.92</v>
      </c>
      <c r="Y1676">
        <v>8.4499999999999993</v>
      </c>
      <c r="Z1676">
        <v>13.54</v>
      </c>
      <c r="AA1676">
        <v>23.13</v>
      </c>
      <c r="AB1676">
        <v>19.95</v>
      </c>
      <c r="AC1676">
        <v>19.22</v>
      </c>
      <c r="AD1676">
        <v>29.80</v>
      </c>
      <c r="AE1676">
        <v>25.33</v>
      </c>
      <c r="AF1676">
        <v>17.829999999999998</v>
      </c>
      <c r="AG1676">
        <v>24.93</v>
      </c>
      <c r="AH1676">
        <v>27.51</v>
      </c>
      <c r="AI1676">
        <v>35.14</v>
      </c>
      <c r="AJ1676">
        <v>30.01</v>
      </c>
      <c r="AK1676">
        <v>35.21</v>
      </c>
      <c r="AL1676">
        <v>28.63</v>
      </c>
      <c r="AM1676">
        <v>-41.333333330000002</v>
      </c>
      <c r="AN1676">
        <v>-70.416666669999998</v>
      </c>
      <c r="AO1676">
        <v>-135.40</v>
      </c>
      <c r="AP1676">
        <v>16.521428570000001</v>
      </c>
      <c r="AQ1676">
        <v>17.051282050000001</v>
      </c>
      <c r="AR1676">
        <v>9.196172249</v>
      </c>
      <c r="AS1676">
        <v>20.135135139999999</v>
      </c>
      <c r="AT1676">
        <v>18.625</v>
      </c>
      <c r="AU1676">
        <v>13.9296875</v>
      </c>
      <c r="AV1676">
        <v>10.217213109999999</v>
      </c>
      <c r="AW1676">
        <v>5.4910179640000001</v>
      </c>
      <c r="AX1676">
        <v>7.6225596529999997</v>
      </c>
      <c r="AY1676">
        <v>18.756250000000001</v>
      </c>
      <c r="AZ1676">
        <v>20.834319529999998</v>
      </c>
      <c r="BA1676">
        <v>16.454022989999999</v>
      </c>
    </row>
    <row r="1677" spans="1:53" ht="14.4" hidden="1">
      <c r="A1677" t="s">
        <v>3357</v>
      </c>
      <c r="B1677" t="s">
        <v>3358</v>
      </c>
      <c r="C1677">
        <v>45103010</v>
      </c>
      <c r="D1677">
        <v>7374</v>
      </c>
      <c r="E1677">
        <v>1.8593777199999999</v>
      </c>
      <c r="F1677">
        <v>451030</v>
      </c>
      <c r="G1677">
        <v>45</v>
      </c>
      <c r="H1677">
        <v>45103010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 t="e">
        <v>#N/A</v>
      </c>
      <c r="S1677" t="e">
        <v>#N/A</v>
      </c>
      <c r="T1677">
        <v>-1.0900000000000001</v>
      </c>
      <c r="U1677">
        <v>-7.77</v>
      </c>
      <c r="V1677">
        <v>-3.14</v>
      </c>
      <c r="W1677">
        <v>-0.28999999999999998</v>
      </c>
      <c r="X1677" t="e">
        <v>#N/A</v>
      </c>
      <c r="Y1677" t="e">
        <v>#N/A</v>
      </c>
      <c r="Z1677" t="e">
        <v>#N/A</v>
      </c>
      <c r="AA1677" t="e">
        <v>#N/A</v>
      </c>
      <c r="AB1677" t="e">
        <v>#N/A</v>
      </c>
      <c r="AC1677" t="e">
        <v>#N/A</v>
      </c>
      <c r="AD1677" t="e">
        <v>#N/A</v>
      </c>
      <c r="AE1677" t="e">
        <v>#N/A</v>
      </c>
      <c r="AF1677" t="e">
        <v>#N/A</v>
      </c>
      <c r="AG1677" t="e">
        <v>#N/A</v>
      </c>
      <c r="AH1677" t="e">
        <v>#N/A</v>
      </c>
      <c r="AI1677">
        <v>16.170000000000002</v>
      </c>
      <c r="AJ1677">
        <v>1.25</v>
      </c>
      <c r="AK1677">
        <v>7.15</v>
      </c>
      <c r="AL1677">
        <v>9.82</v>
      </c>
      <c r="AM1677" t="s">
        <v>23</v>
      </c>
      <c r="AN1677" t="s">
        <v>23</v>
      </c>
      <c r="AO1677" t="s">
        <v>23</v>
      </c>
      <c r="AP1677" t="s">
        <v>23</v>
      </c>
      <c r="AQ1677" t="s">
        <v>23</v>
      </c>
      <c r="AR1677" t="s">
        <v>23</v>
      </c>
      <c r="AS1677" t="s">
        <v>23</v>
      </c>
      <c r="AT1677" t="s">
        <v>23</v>
      </c>
      <c r="AU1677" t="s">
        <v>23</v>
      </c>
      <c r="AV1677" t="s">
        <v>23</v>
      </c>
      <c r="AW1677" t="s">
        <v>23</v>
      </c>
      <c r="AX1677">
        <v>-14.83486239</v>
      </c>
      <c r="AY1677">
        <v>-0.16087516099999999</v>
      </c>
      <c r="AZ1677">
        <v>-2.2770700640000001</v>
      </c>
      <c r="BA1677">
        <v>-33.862068970000003</v>
      </c>
    </row>
    <row r="1678" spans="1:53" ht="14.4" hidden="1">
      <c r="A1678" t="s">
        <v>3359</v>
      </c>
      <c r="B1678" t="s">
        <v>3360</v>
      </c>
      <c r="C1678">
        <v>20102010</v>
      </c>
      <c r="D1678">
        <v>2430</v>
      </c>
      <c r="E1678">
        <v>1.85697483</v>
      </c>
      <c r="F1678">
        <v>201020</v>
      </c>
      <c r="G1678">
        <v>20</v>
      </c>
      <c r="H1678">
        <v>20102010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>
        <v>0</v>
      </c>
      <c r="S1678">
        <v>1.1399999999999999</v>
      </c>
      <c r="T1678">
        <v>1.42</v>
      </c>
      <c r="U1678">
        <v>1.20</v>
      </c>
      <c r="V1678">
        <v>1.40</v>
      </c>
      <c r="W1678">
        <v>0.96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  <c r="AC1678" t="e">
        <v>#N/A</v>
      </c>
      <c r="AD1678" t="e">
        <v>#N/A</v>
      </c>
      <c r="AE1678" t="e">
        <v>#N/A</v>
      </c>
      <c r="AF1678" t="e">
        <v>#N/A</v>
      </c>
      <c r="AG1678" t="e">
        <v>#N/A</v>
      </c>
      <c r="AH1678" t="e">
        <v>#N/A</v>
      </c>
      <c r="AI1678" t="e">
        <v>#N/A</v>
      </c>
      <c r="AJ1678">
        <v>7.55</v>
      </c>
      <c r="AK1678">
        <v>14.85</v>
      </c>
      <c r="AL1678">
        <v>14.61</v>
      </c>
      <c r="AM1678" t="s">
        <v>23</v>
      </c>
      <c r="AN1678" t="s">
        <v>23</v>
      </c>
      <c r="AO1678" t="s">
        <v>23</v>
      </c>
      <c r="AP1678" t="s">
        <v>23</v>
      </c>
      <c r="AQ1678" t="s">
        <v>23</v>
      </c>
      <c r="AR1678" t="s">
        <v>23</v>
      </c>
      <c r="AS1678" t="s">
        <v>23</v>
      </c>
      <c r="AT1678" t="s">
        <v>23</v>
      </c>
      <c r="AU1678" t="s">
        <v>23</v>
      </c>
      <c r="AV1678" t="s">
        <v>23</v>
      </c>
      <c r="AW1678" t="s">
        <v>23</v>
      </c>
      <c r="AX1678" t="s">
        <v>23</v>
      </c>
      <c r="AY1678">
        <v>6.2916666670000003</v>
      </c>
      <c r="AZ1678">
        <v>10.60714286</v>
      </c>
      <c r="BA1678">
        <v>15.21875</v>
      </c>
    </row>
    <row r="1679" spans="1:53" ht="14.4" hidden="1">
      <c r="A1679" t="s">
        <v>3361</v>
      </c>
      <c r="B1679" t="s">
        <v>3362</v>
      </c>
      <c r="C1679">
        <v>45102010</v>
      </c>
      <c r="D1679">
        <v>7370</v>
      </c>
      <c r="E1679">
        <v>1.8553275199999999</v>
      </c>
      <c r="F1679">
        <v>451020</v>
      </c>
      <c r="G1679">
        <v>45</v>
      </c>
      <c r="H1679">
        <v>45102010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>
        <v>0</v>
      </c>
      <c r="R1679">
        <v>0</v>
      </c>
      <c r="S1679">
        <v>-0.28000000000000003</v>
      </c>
      <c r="T1679">
        <v>-0.13</v>
      </c>
      <c r="U1679">
        <v>-0.42</v>
      </c>
      <c r="V1679">
        <v>-0.02</v>
      </c>
      <c r="W1679">
        <v>0.05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  <c r="AF1679" t="e">
        <v>#N/A</v>
      </c>
      <c r="AG1679" t="e">
        <v>#N/A</v>
      </c>
      <c r="AH1679">
        <v>12.60</v>
      </c>
      <c r="AI1679">
        <v>37.97</v>
      </c>
      <c r="AJ1679">
        <v>11.22</v>
      </c>
      <c r="AK1679">
        <v>13.33</v>
      </c>
      <c r="AL1679">
        <v>22.24</v>
      </c>
      <c r="AM1679" t="s">
        <v>23</v>
      </c>
      <c r="AN1679" t="s">
        <v>23</v>
      </c>
      <c r="AO1679" t="s">
        <v>23</v>
      </c>
      <c r="AP1679" t="s">
        <v>23</v>
      </c>
      <c r="AQ1679" t="s">
        <v>23</v>
      </c>
      <c r="AR1679" t="s">
        <v>23</v>
      </c>
      <c r="AS1679" t="s">
        <v>23</v>
      </c>
      <c r="AT1679" t="s">
        <v>23</v>
      </c>
      <c r="AU1679" t="s">
        <v>23</v>
      </c>
      <c r="AV1679" t="s">
        <v>23</v>
      </c>
      <c r="AW1679">
        <v>-45</v>
      </c>
      <c r="AX1679">
        <v>-292.07692309999999</v>
      </c>
      <c r="AY1679">
        <v>-26.714285709999999</v>
      </c>
      <c r="AZ1679">
        <v>-666.5</v>
      </c>
      <c r="BA1679">
        <v>444.80</v>
      </c>
    </row>
    <row r="1680" spans="1:53" ht="14.4" hidden="1">
      <c r="A1680" t="s">
        <v>3363</v>
      </c>
      <c r="B1680" t="s">
        <v>3364</v>
      </c>
      <c r="C1680">
        <v>15101050</v>
      </c>
      <c r="D1680">
        <v>2810</v>
      </c>
      <c r="E1680">
        <v>1.8465426</v>
      </c>
      <c r="F1680">
        <v>151010</v>
      </c>
      <c r="G1680">
        <v>15</v>
      </c>
      <c r="H1680">
        <v>15101050</v>
      </c>
      <c r="I1680">
        <v>1.45</v>
      </c>
      <c r="J1680">
        <v>2.0699999999999998</v>
      </c>
      <c r="K1680">
        <v>2.4700000000000002</v>
      </c>
      <c r="L1680">
        <v>1.77</v>
      </c>
      <c r="M1680">
        <v>0.90</v>
      </c>
      <c r="N1680">
        <v>0.84</v>
      </c>
      <c r="O1680">
        <v>1.06</v>
      </c>
      <c r="P1680">
        <v>1.63</v>
      </c>
      <c r="Q1680">
        <v>1.67</v>
      </c>
      <c r="R1680">
        <v>1.06</v>
      </c>
      <c r="S1680">
        <v>0.63</v>
      </c>
      <c r="T1680">
        <v>2.0499999999999998</v>
      </c>
      <c r="U1680">
        <v>13.68</v>
      </c>
      <c r="V1680">
        <v>3.23</v>
      </c>
      <c r="W1680">
        <v>-1.42</v>
      </c>
      <c r="X1680">
        <v>58.42</v>
      </c>
      <c r="Y1680">
        <v>53.85</v>
      </c>
      <c r="Z1680">
        <v>57.64</v>
      </c>
      <c r="AA1680">
        <v>25.88</v>
      </c>
      <c r="AB1680">
        <v>23.88</v>
      </c>
      <c r="AC1680">
        <v>19.010000000000002</v>
      </c>
      <c r="AD1680">
        <v>28.65</v>
      </c>
      <c r="AE1680">
        <v>59.37</v>
      </c>
      <c r="AF1680">
        <v>38.299999999999997</v>
      </c>
      <c r="AG1680">
        <v>26.69</v>
      </c>
      <c r="AH1680">
        <v>49.09</v>
      </c>
      <c r="AI1680">
        <v>50.43</v>
      </c>
      <c r="AJ1680">
        <v>79.84</v>
      </c>
      <c r="AK1680">
        <v>60.22</v>
      </c>
      <c r="AL1680">
        <v>36.36</v>
      </c>
      <c r="AM1680">
        <v>40.289655170000003</v>
      </c>
      <c r="AN1680">
        <v>26.014492749999999</v>
      </c>
      <c r="AO1680">
        <v>23.33603239</v>
      </c>
      <c r="AP1680">
        <v>14.621468930000001</v>
      </c>
      <c r="AQ1680">
        <v>26.533333330000001</v>
      </c>
      <c r="AR1680">
        <v>22.63095238</v>
      </c>
      <c r="AS1680">
        <v>27.028301890000002</v>
      </c>
      <c r="AT1680">
        <v>36.423312879999997</v>
      </c>
      <c r="AU1680">
        <v>22.934131740000002</v>
      </c>
      <c r="AV1680">
        <v>25.17924528</v>
      </c>
      <c r="AW1680">
        <v>77.920634919999998</v>
      </c>
      <c r="AX1680">
        <v>24.60</v>
      </c>
      <c r="AY1680">
        <v>5.8362573099999997</v>
      </c>
      <c r="AZ1680">
        <v>18.643962850000001</v>
      </c>
      <c r="BA1680">
        <v>-25.6056338</v>
      </c>
    </row>
    <row r="1681" spans="1:53" ht="14.4" hidden="1">
      <c r="A1681" t="s">
        <v>3365</v>
      </c>
      <c r="B1681" t="s">
        <v>3366</v>
      </c>
      <c r="C1681">
        <v>15104030</v>
      </c>
      <c r="D1681">
        <v>1040</v>
      </c>
      <c r="E1681">
        <v>1.8426934500000001</v>
      </c>
      <c r="F1681">
        <v>151040</v>
      </c>
      <c r="G1681">
        <v>15</v>
      </c>
      <c r="H1681">
        <v>15104030</v>
      </c>
      <c r="I1681">
        <v>-0.06</v>
      </c>
      <c r="J1681">
        <v>0.21</v>
      </c>
      <c r="K1681">
        <v>0.75</v>
      </c>
      <c r="L1681">
        <v>-0.55000000000000004</v>
      </c>
      <c r="M1681">
        <v>-0.28000000000000003</v>
      </c>
      <c r="N1681">
        <v>-0.86</v>
      </c>
      <c r="O1681">
        <v>0.14000000000000001</v>
      </c>
      <c r="P1681">
        <v>0.06</v>
      </c>
      <c r="Q1681">
        <v>-0.73</v>
      </c>
      <c r="R1681">
        <v>-0.35</v>
      </c>
      <c r="S1681">
        <v>-0.09</v>
      </c>
      <c r="T1681">
        <v>0.57999999999999996</v>
      </c>
      <c r="U1681">
        <v>-0.11</v>
      </c>
      <c r="V1681">
        <v>0.41</v>
      </c>
      <c r="W1681">
        <v>0.75</v>
      </c>
      <c r="X1681">
        <v>12.54</v>
      </c>
      <c r="Y1681">
        <v>11.64</v>
      </c>
      <c r="Z1681">
        <v>8.9600000000000009</v>
      </c>
      <c r="AA1681">
        <v>2.5299999999999998</v>
      </c>
      <c r="AB1681">
        <v>1.89</v>
      </c>
      <c r="AC1681">
        <v>0.92900000000000005</v>
      </c>
      <c r="AD1681">
        <v>2.21</v>
      </c>
      <c r="AE1681">
        <v>1.87</v>
      </c>
      <c r="AF1681">
        <v>1.79</v>
      </c>
      <c r="AG1681">
        <v>3.63</v>
      </c>
      <c r="AH1681">
        <v>4.68</v>
      </c>
      <c r="AI1681">
        <v>4.1100000000000003</v>
      </c>
      <c r="AJ1681">
        <v>3.40</v>
      </c>
      <c r="AK1681">
        <v>6.15</v>
      </c>
      <c r="AL1681">
        <v>8.2100000000000009</v>
      </c>
      <c r="AM1681">
        <v>-209</v>
      </c>
      <c r="AN1681">
        <v>55.428571429999998</v>
      </c>
      <c r="AO1681">
        <v>11.946666670000001</v>
      </c>
      <c r="AP1681">
        <v>-4.5999999999999996</v>
      </c>
      <c r="AQ1681">
        <v>-6.75</v>
      </c>
      <c r="AR1681">
        <v>-1.0802325580000001</v>
      </c>
      <c r="AS1681">
        <v>15.78571429</v>
      </c>
      <c r="AT1681">
        <v>31.166666670000001</v>
      </c>
      <c r="AU1681">
        <v>-2.452054795</v>
      </c>
      <c r="AV1681">
        <v>-10.371428570000001</v>
      </c>
      <c r="AW1681">
        <v>-52</v>
      </c>
      <c r="AX1681">
        <v>7.0862068970000003</v>
      </c>
      <c r="AY1681">
        <v>-30.90909091</v>
      </c>
      <c r="AZ1681">
        <v>15</v>
      </c>
      <c r="BA1681">
        <v>10.946666670000001</v>
      </c>
    </row>
    <row r="1682" spans="1:53" ht="14.4" hidden="1">
      <c r="A1682" t="s">
        <v>3367</v>
      </c>
      <c r="B1682" t="s">
        <v>3368</v>
      </c>
      <c r="C1682">
        <v>40201050</v>
      </c>
      <c r="D1682">
        <v>6162</v>
      </c>
      <c r="E1682">
        <v>1.8424672499999999</v>
      </c>
      <c r="F1682">
        <v>402010</v>
      </c>
      <c r="G1682">
        <v>40</v>
      </c>
      <c r="H1682">
        <v>40201050</v>
      </c>
      <c r="I1682">
        <v>2.08</v>
      </c>
      <c r="J1682">
        <v>1.28</v>
      </c>
      <c r="K1682">
        <v>3.98</v>
      </c>
      <c r="L1682">
        <v>6.41</v>
      </c>
      <c r="M1682">
        <v>3.37</v>
      </c>
      <c r="N1682">
        <v>4.1900000000000004</v>
      </c>
      <c r="O1682">
        <v>5.97</v>
      </c>
      <c r="P1682">
        <v>6.60</v>
      </c>
      <c r="Q1682">
        <v>8.83</v>
      </c>
      <c r="R1682">
        <v>8.69</v>
      </c>
      <c r="S1682">
        <v>8.27</v>
      </c>
      <c r="T1682">
        <v>9.92</v>
      </c>
      <c r="U1682">
        <v>13.87</v>
      </c>
      <c r="V1682">
        <v>15.81</v>
      </c>
      <c r="W1682">
        <v>16.440000000000001</v>
      </c>
      <c r="X1682">
        <v>16.32</v>
      </c>
      <c r="Y1682">
        <v>18.02</v>
      </c>
      <c r="Z1682">
        <v>32.5</v>
      </c>
      <c r="AA1682">
        <v>34.25</v>
      </c>
      <c r="AB1682">
        <v>30.34</v>
      </c>
      <c r="AC1682">
        <v>31.57</v>
      </c>
      <c r="AD1682">
        <v>57.27</v>
      </c>
      <c r="AE1682">
        <v>78.239999999999995</v>
      </c>
      <c r="AF1682">
        <v>60.44</v>
      </c>
      <c r="AG1682">
        <v>83.5</v>
      </c>
      <c r="AH1682">
        <v>74.25</v>
      </c>
      <c r="AI1682">
        <v>123.93</v>
      </c>
      <c r="AJ1682">
        <v>112.71</v>
      </c>
      <c r="AK1682">
        <v>191.22</v>
      </c>
      <c r="AL1682">
        <v>196.95</v>
      </c>
      <c r="AM1682">
        <v>7.846153846</v>
      </c>
      <c r="AN1682">
        <v>14.078125</v>
      </c>
      <c r="AO1682">
        <v>8.1658291460000001</v>
      </c>
      <c r="AP1682">
        <v>5.3432137290000004</v>
      </c>
      <c r="AQ1682">
        <v>9.0029673589999994</v>
      </c>
      <c r="AR1682">
        <v>7.5346062050000002</v>
      </c>
      <c r="AS1682">
        <v>9.5929648239999992</v>
      </c>
      <c r="AT1682">
        <v>11.85454545</v>
      </c>
      <c r="AU1682">
        <v>6.8448471120000001</v>
      </c>
      <c r="AV1682">
        <v>9.6087456850000006</v>
      </c>
      <c r="AW1682">
        <v>8.9782345830000008</v>
      </c>
      <c r="AX1682">
        <v>12.49294355</v>
      </c>
      <c r="AY1682">
        <v>8.1261715930000005</v>
      </c>
      <c r="AZ1682">
        <v>12.094876660000001</v>
      </c>
      <c r="BA1682">
        <v>11.979927010000001</v>
      </c>
    </row>
    <row r="1683" spans="1:53" ht="14.4" hidden="1">
      <c r="A1683" t="s">
        <v>3369</v>
      </c>
      <c r="B1683" t="s">
        <v>3370</v>
      </c>
      <c r="C1683">
        <v>25201010</v>
      </c>
      <c r="D1683">
        <v>3651</v>
      </c>
      <c r="E1683">
        <v>1.8313305600000001</v>
      </c>
      <c r="F1683">
        <v>252010</v>
      </c>
      <c r="G1683">
        <v>25</v>
      </c>
      <c r="H1683">
        <v>25201010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>
        <v>0</v>
      </c>
      <c r="O1683">
        <v>-0.39</v>
      </c>
      <c r="P1683">
        <v>-0.14000000000000001</v>
      </c>
      <c r="Q1683">
        <v>-0.16</v>
      </c>
      <c r="R1683">
        <v>-0.05</v>
      </c>
      <c r="S1683">
        <v>-0.18</v>
      </c>
      <c r="T1683">
        <v>1.1299999999999999</v>
      </c>
      <c r="U1683">
        <v>0.49</v>
      </c>
      <c r="V1683">
        <v>-0.08</v>
      </c>
      <c r="W1683">
        <v>-0.31</v>
      </c>
      <c r="X1683" t="e">
        <v>#N/A</v>
      </c>
      <c r="Y1683" t="e">
        <v>#N/A</v>
      </c>
      <c r="Z1683" t="e">
        <v>#N/A</v>
      </c>
      <c r="AA1683" t="e">
        <v>#N/A</v>
      </c>
      <c r="AB1683" t="e">
        <v>#N/A</v>
      </c>
      <c r="AC1683" t="e">
        <v>#N/A</v>
      </c>
      <c r="AD1683" t="e">
        <v>#N/A</v>
      </c>
      <c r="AE1683" t="e">
        <v>#N/A</v>
      </c>
      <c r="AF1683">
        <v>9.82</v>
      </c>
      <c r="AG1683">
        <v>15.62</v>
      </c>
      <c r="AH1683">
        <v>23.39</v>
      </c>
      <c r="AI1683">
        <v>29.80</v>
      </c>
      <c r="AJ1683">
        <v>16.899999999999999</v>
      </c>
      <c r="AK1683">
        <v>17.14</v>
      </c>
      <c r="AL1683">
        <v>15.04</v>
      </c>
      <c r="AM1683" t="s">
        <v>23</v>
      </c>
      <c r="AN1683" t="s">
        <v>23</v>
      </c>
      <c r="AO1683" t="s">
        <v>23</v>
      </c>
      <c r="AP1683" t="s">
        <v>23</v>
      </c>
      <c r="AQ1683" t="s">
        <v>23</v>
      </c>
      <c r="AR1683" t="s">
        <v>23</v>
      </c>
      <c r="AS1683" t="s">
        <v>23</v>
      </c>
      <c r="AT1683" t="s">
        <v>23</v>
      </c>
      <c r="AU1683">
        <v>-61.375</v>
      </c>
      <c r="AV1683">
        <v>-312.39999999999998</v>
      </c>
      <c r="AW1683">
        <v>-129.94444440000001</v>
      </c>
      <c r="AX1683">
        <v>26.371681420000002</v>
      </c>
      <c r="AY1683">
        <v>34.489795919999999</v>
      </c>
      <c r="AZ1683">
        <v>-214.25</v>
      </c>
      <c r="BA1683">
        <v>-48.516129030000002</v>
      </c>
    </row>
    <row r="1684" spans="1:53" ht="14.4" hidden="1">
      <c r="A1684" t="s">
        <v>3371</v>
      </c>
      <c r="B1684" t="s">
        <v>3372</v>
      </c>
      <c r="C1684">
        <v>30101030</v>
      </c>
      <c r="D1684">
        <v>5411</v>
      </c>
      <c r="E1684">
        <v>1.8215325600000001</v>
      </c>
      <c r="F1684">
        <v>301010</v>
      </c>
      <c r="G1684">
        <v>30</v>
      </c>
      <c r="H1684">
        <v>30101030</v>
      </c>
      <c r="I1684">
        <v>2.54</v>
      </c>
      <c r="J1684">
        <v>2.81</v>
      </c>
      <c r="K1684">
        <v>3.07</v>
      </c>
      <c r="L1684">
        <v>2.67</v>
      </c>
      <c r="M1684">
        <v>2.0499999999999998</v>
      </c>
      <c r="N1684">
        <v>2.21</v>
      </c>
      <c r="O1684">
        <v>3.24</v>
      </c>
      <c r="P1684">
        <v>3.66</v>
      </c>
      <c r="Q1684">
        <v>2.33</v>
      </c>
      <c r="R1684">
        <v>2.5299999999999998</v>
      </c>
      <c r="S1684">
        <v>4.42</v>
      </c>
      <c r="T1684">
        <v>4.05</v>
      </c>
      <c r="U1684">
        <v>4.6500000000000004</v>
      </c>
      <c r="V1684">
        <v>3.86</v>
      </c>
      <c r="W1684">
        <v>4.09</v>
      </c>
      <c r="X1684">
        <v>40.33</v>
      </c>
      <c r="Y1684">
        <v>39.94</v>
      </c>
      <c r="Z1684">
        <v>39.17</v>
      </c>
      <c r="AA1684">
        <v>52.56</v>
      </c>
      <c r="AB1684">
        <v>47.82</v>
      </c>
      <c r="AC1684">
        <v>44.30</v>
      </c>
      <c r="AD1684">
        <v>66.84</v>
      </c>
      <c r="AE1684">
        <v>41.39</v>
      </c>
      <c r="AF1684">
        <v>47.78</v>
      </c>
      <c r="AG1684">
        <v>40.49</v>
      </c>
      <c r="AH1684">
        <v>47.81</v>
      </c>
      <c r="AI1684">
        <v>65.88</v>
      </c>
      <c r="AJ1684">
        <v>82.29</v>
      </c>
      <c r="AK1684">
        <v>63.96</v>
      </c>
      <c r="AL1684">
        <v>67.72</v>
      </c>
      <c r="AM1684">
        <v>15.877952759999999</v>
      </c>
      <c r="AN1684">
        <v>14.21352313</v>
      </c>
      <c r="AO1684">
        <v>12.758957649999999</v>
      </c>
      <c r="AP1684">
        <v>19.685393260000001</v>
      </c>
      <c r="AQ1684">
        <v>23.326829270000001</v>
      </c>
      <c r="AR1684">
        <v>20.045248870000002</v>
      </c>
      <c r="AS1684">
        <v>20.62962963</v>
      </c>
      <c r="AT1684">
        <v>11.30874317</v>
      </c>
      <c r="AU1684">
        <v>20.506437770000002</v>
      </c>
      <c r="AV1684">
        <v>16.003952569999999</v>
      </c>
      <c r="AW1684">
        <v>10.816742079999999</v>
      </c>
      <c r="AX1684">
        <v>16.266666669999999</v>
      </c>
      <c r="AY1684">
        <v>17.696774189999999</v>
      </c>
      <c r="AZ1684">
        <v>16.569948190000002</v>
      </c>
      <c r="BA1684">
        <v>16.557457209999999</v>
      </c>
    </row>
    <row r="1685" spans="1:53" ht="14.4" hidden="1">
      <c r="A1685" t="s">
        <v>3373</v>
      </c>
      <c r="B1685" t="s">
        <v>3374</v>
      </c>
      <c r="C1685">
        <v>45203030</v>
      </c>
      <c r="D1685">
        <v>5045</v>
      </c>
      <c r="E1685">
        <v>1.8210390299999999</v>
      </c>
      <c r="F1685">
        <v>452030</v>
      </c>
      <c r="G1685">
        <v>45</v>
      </c>
      <c r="H1685">
        <v>45203030</v>
      </c>
      <c r="I1685">
        <v>0.85</v>
      </c>
      <c r="J1685">
        <v>1.07</v>
      </c>
      <c r="K1685">
        <v>1.24</v>
      </c>
      <c r="L1685">
        <v>1.35</v>
      </c>
      <c r="M1685">
        <v>1.61</v>
      </c>
      <c r="N1685">
        <v>1.76</v>
      </c>
      <c r="O1685">
        <v>1.80</v>
      </c>
      <c r="P1685">
        <v>2.04</v>
      </c>
      <c r="Q1685">
        <v>2.41</v>
      </c>
      <c r="R1685">
        <v>3.10</v>
      </c>
      <c r="S1685">
        <v>2.12</v>
      </c>
      <c r="T1685">
        <v>2.65</v>
      </c>
      <c r="U1685">
        <v>3.37</v>
      </c>
      <c r="V1685">
        <v>3.15</v>
      </c>
      <c r="W1685">
        <v>3.29</v>
      </c>
      <c r="X1685">
        <v>8.86</v>
      </c>
      <c r="Y1685">
        <v>11.09</v>
      </c>
      <c r="Z1685">
        <v>11.5</v>
      </c>
      <c r="AA1685">
        <v>24.85</v>
      </c>
      <c r="AB1685">
        <v>24.55</v>
      </c>
      <c r="AC1685">
        <v>22.64</v>
      </c>
      <c r="AD1685">
        <v>28.09</v>
      </c>
      <c r="AE1685">
        <v>26.21</v>
      </c>
      <c r="AF1685">
        <v>29.73</v>
      </c>
      <c r="AG1685">
        <v>49.66</v>
      </c>
      <c r="AH1685">
        <v>47.29</v>
      </c>
      <c r="AI1685">
        <v>43.13</v>
      </c>
      <c r="AJ1685">
        <v>46.90</v>
      </c>
      <c r="AK1685">
        <v>67.209999999999994</v>
      </c>
      <c r="AL1685">
        <v>69.27</v>
      </c>
      <c r="AM1685">
        <v>10.42352941</v>
      </c>
      <c r="AN1685">
        <v>10.36448598</v>
      </c>
      <c r="AO1685">
        <v>9.2741935479999995</v>
      </c>
      <c r="AP1685">
        <v>18.407407410000001</v>
      </c>
      <c r="AQ1685">
        <v>15.248447199999999</v>
      </c>
      <c r="AR1685">
        <v>12.863636359999999</v>
      </c>
      <c r="AS1685">
        <v>15.605555560000001</v>
      </c>
      <c r="AT1685">
        <v>12.84803922</v>
      </c>
      <c r="AU1685">
        <v>12.33609959</v>
      </c>
      <c r="AV1685">
        <v>16.019354839999998</v>
      </c>
      <c r="AW1685">
        <v>22.306603769999999</v>
      </c>
      <c r="AX1685">
        <v>16.275471700000001</v>
      </c>
      <c r="AY1685">
        <v>13.91691395</v>
      </c>
      <c r="AZ1685">
        <v>21.336507940000001</v>
      </c>
      <c r="BA1685">
        <v>21.05471125</v>
      </c>
    </row>
    <row r="1686" spans="1:53" ht="14.4" hidden="1">
      <c r="A1686" t="s">
        <v>3375</v>
      </c>
      <c r="B1686" t="s">
        <v>3376</v>
      </c>
      <c r="C1686">
        <v>40202010</v>
      </c>
      <c r="D1686">
        <v>6141</v>
      </c>
      <c r="E1686">
        <v>1.8197883800000001</v>
      </c>
      <c r="F1686">
        <v>402020</v>
      </c>
      <c r="G1686">
        <v>40</v>
      </c>
      <c r="H1686">
        <v>40202010</v>
      </c>
      <c r="I1686" t="e">
        <v>#N/A</v>
      </c>
      <c r="J1686" t="e">
        <v>#N/A</v>
      </c>
      <c r="K1686" t="e">
        <v>#N/A</v>
      </c>
      <c r="L1686">
        <v>0.02</v>
      </c>
      <c r="M1686">
        <v>-0.09</v>
      </c>
      <c r="N1686">
        <v>-0.01</v>
      </c>
      <c r="O1686">
        <v>-0.38</v>
      </c>
      <c r="P1686">
        <v>-0.38</v>
      </c>
      <c r="Q1686">
        <v>-0.30</v>
      </c>
      <c r="R1686">
        <v>-0.35</v>
      </c>
      <c r="S1686">
        <v>-2.0699999999999998</v>
      </c>
      <c r="T1686">
        <v>0.18</v>
      </c>
      <c r="U1686">
        <v>2.79</v>
      </c>
      <c r="V1686">
        <v>0.36</v>
      </c>
      <c r="W1686">
        <v>0.45</v>
      </c>
      <c r="X1686" t="e">
        <v>#N/A</v>
      </c>
      <c r="Y1686" t="e">
        <v>#N/A</v>
      </c>
      <c r="Z1686" t="e">
        <v>#N/A</v>
      </c>
      <c r="AA1686" t="e">
        <v>#N/A</v>
      </c>
      <c r="AB1686">
        <v>25.30</v>
      </c>
      <c r="AC1686">
        <v>11.05</v>
      </c>
      <c r="AD1686">
        <v>5.25</v>
      </c>
      <c r="AE1686">
        <v>4.13</v>
      </c>
      <c r="AF1686">
        <v>2.63</v>
      </c>
      <c r="AG1686">
        <v>12.62</v>
      </c>
      <c r="AH1686">
        <v>10.56</v>
      </c>
      <c r="AI1686">
        <v>24.18</v>
      </c>
      <c r="AJ1686">
        <v>8.8000000000000007</v>
      </c>
      <c r="AK1686">
        <v>8.74</v>
      </c>
      <c r="AL1686">
        <v>16.190000000000001</v>
      </c>
      <c r="AM1686" t="s">
        <v>23</v>
      </c>
      <c r="AN1686" t="s">
        <v>23</v>
      </c>
      <c r="AO1686" t="s">
        <v>23</v>
      </c>
      <c r="AP1686" t="s">
        <v>23</v>
      </c>
      <c r="AQ1686">
        <v>-281.11111110000002</v>
      </c>
      <c r="AR1686">
        <v>-1105</v>
      </c>
      <c r="AS1686">
        <v>-13.81578947</v>
      </c>
      <c r="AT1686">
        <v>-10.86842105</v>
      </c>
      <c r="AU1686">
        <v>-8.7666666670000009</v>
      </c>
      <c r="AV1686">
        <v>-36.057142859999999</v>
      </c>
      <c r="AW1686">
        <v>-5.1014492750000002</v>
      </c>
      <c r="AX1686">
        <v>134.33333329999999</v>
      </c>
      <c r="AY1686">
        <v>3.1541218639999999</v>
      </c>
      <c r="AZ1686">
        <v>24.277777780000001</v>
      </c>
      <c r="BA1686">
        <v>35.977777779999997</v>
      </c>
    </row>
    <row r="1687" spans="1:53" ht="14.4" hidden="1">
      <c r="A1687" t="s">
        <v>3377</v>
      </c>
      <c r="B1687" t="s">
        <v>3378</v>
      </c>
      <c r="C1687">
        <v>40101015</v>
      </c>
      <c r="D1687">
        <v>6020</v>
      </c>
      <c r="E1687">
        <v>1.8178077399999999</v>
      </c>
      <c r="F1687">
        <v>401010</v>
      </c>
      <c r="G1687">
        <v>40</v>
      </c>
      <c r="H1687">
        <v>40101015</v>
      </c>
      <c r="I1687">
        <v>0.35</v>
      </c>
      <c r="J1687">
        <v>0.44</v>
      </c>
      <c r="K1687">
        <v>-1.54</v>
      </c>
      <c r="L1687">
        <v>0.98</v>
      </c>
      <c r="M1687">
        <v>1.19</v>
      </c>
      <c r="N1687">
        <v>1.30</v>
      </c>
      <c r="O1687">
        <v>1.33</v>
      </c>
      <c r="P1687">
        <v>1.82</v>
      </c>
      <c r="Q1687">
        <v>3.01</v>
      </c>
      <c r="R1687">
        <v>3.10</v>
      </c>
      <c r="S1687">
        <v>2.81</v>
      </c>
      <c r="T1687">
        <v>3.19</v>
      </c>
      <c r="U1687">
        <v>4.12</v>
      </c>
      <c r="V1687">
        <v>2.5299999999999998</v>
      </c>
      <c r="W1687">
        <v>1.84</v>
      </c>
      <c r="X1687">
        <v>15.31</v>
      </c>
      <c r="Y1687">
        <v>11.15</v>
      </c>
      <c r="Z1687">
        <v>12.82</v>
      </c>
      <c r="AA1687">
        <v>16.62</v>
      </c>
      <c r="AB1687">
        <v>18.47</v>
      </c>
      <c r="AC1687">
        <v>18.739999999999998</v>
      </c>
      <c r="AD1687">
        <v>27.14</v>
      </c>
      <c r="AE1687">
        <v>35.31</v>
      </c>
      <c r="AF1687">
        <v>32.659999999999997</v>
      </c>
      <c r="AG1687">
        <v>39.909999999999997</v>
      </c>
      <c r="AH1687">
        <v>33.83</v>
      </c>
      <c r="AI1687">
        <v>45.72</v>
      </c>
      <c r="AJ1687">
        <v>42.84</v>
      </c>
      <c r="AK1687">
        <v>37.01</v>
      </c>
      <c r="AL1687">
        <v>43.97</v>
      </c>
      <c r="AM1687">
        <v>43.742857139999998</v>
      </c>
      <c r="AN1687">
        <v>25.34090909</v>
      </c>
      <c r="AO1687">
        <v>-8.3246753249999994</v>
      </c>
      <c r="AP1687">
        <v>16.959183670000002</v>
      </c>
      <c r="AQ1687">
        <v>15.521008399999999</v>
      </c>
      <c r="AR1687">
        <v>14.415384619999999</v>
      </c>
      <c r="AS1687">
        <v>20.40601504</v>
      </c>
      <c r="AT1687">
        <v>19.401098900000001</v>
      </c>
      <c r="AU1687">
        <v>10.85049834</v>
      </c>
      <c r="AV1687">
        <v>12.874193549999999</v>
      </c>
      <c r="AW1687">
        <v>12.03914591</v>
      </c>
      <c r="AX1687">
        <v>14.332288399999999</v>
      </c>
      <c r="AY1687">
        <v>10.39805825</v>
      </c>
      <c r="AZ1687">
        <v>14.628458500000001</v>
      </c>
      <c r="BA1687">
        <v>23.89673913</v>
      </c>
    </row>
    <row r="1688" spans="1:53" ht="14.4" hidden="1">
      <c r="A1688" t="s">
        <v>3379</v>
      </c>
      <c r="B1688" t="s">
        <v>3380</v>
      </c>
      <c r="C1688">
        <v>45301020</v>
      </c>
      <c r="D1688">
        <v>3674</v>
      </c>
      <c r="E1688">
        <v>1.81732315</v>
      </c>
      <c r="F1688">
        <v>453010</v>
      </c>
      <c r="G1688">
        <v>45</v>
      </c>
      <c r="H1688">
        <v>45301020</v>
      </c>
      <c r="I1688">
        <v>-0.18</v>
      </c>
      <c r="J1688">
        <v>1.25</v>
      </c>
      <c r="K1688">
        <v>1.40</v>
      </c>
      <c r="L1688">
        <v>0.81</v>
      </c>
      <c r="M1688">
        <v>1.30</v>
      </c>
      <c r="N1688">
        <v>1.73</v>
      </c>
      <c r="O1688">
        <v>3.12</v>
      </c>
      <c r="P1688">
        <v>2.09</v>
      </c>
      <c r="Q1688">
        <v>2.71</v>
      </c>
      <c r="R1688">
        <v>1.82</v>
      </c>
      <c r="S1688">
        <v>2.2799999999999998</v>
      </c>
      <c r="T1688">
        <v>5.72</v>
      </c>
      <c r="U1688">
        <v>5.17</v>
      </c>
      <c r="V1688">
        <v>1.58</v>
      </c>
      <c r="W1688">
        <v>2.69</v>
      </c>
      <c r="X1688">
        <v>4.25</v>
      </c>
      <c r="Y1688">
        <v>20.48</v>
      </c>
      <c r="Z1688">
        <v>14.22</v>
      </c>
      <c r="AA1688">
        <v>14.15</v>
      </c>
      <c r="AB1688">
        <v>23.65</v>
      </c>
      <c r="AC1688">
        <v>31.36</v>
      </c>
      <c r="AD1688">
        <v>42.48</v>
      </c>
      <c r="AE1688">
        <v>52.96</v>
      </c>
      <c r="AF1688">
        <v>34.5</v>
      </c>
      <c r="AG1688">
        <v>50.71</v>
      </c>
      <c r="AH1688">
        <v>48.15</v>
      </c>
      <c r="AI1688">
        <v>95.03</v>
      </c>
      <c r="AJ1688">
        <v>64.989999999999995</v>
      </c>
      <c r="AK1688">
        <v>61.27</v>
      </c>
      <c r="AL1688">
        <v>54.05</v>
      </c>
      <c r="AM1688">
        <v>-23.61111111</v>
      </c>
      <c r="AN1688">
        <v>16.384</v>
      </c>
      <c r="AO1688">
        <v>10.15714286</v>
      </c>
      <c r="AP1688">
        <v>17.4691358</v>
      </c>
      <c r="AQ1688">
        <v>18.19230769</v>
      </c>
      <c r="AR1688">
        <v>18.127167629999999</v>
      </c>
      <c r="AS1688">
        <v>13.61538462</v>
      </c>
      <c r="AT1688">
        <v>25.33971292</v>
      </c>
      <c r="AU1688">
        <v>12.730627309999999</v>
      </c>
      <c r="AV1688">
        <v>27.862637360000001</v>
      </c>
      <c r="AW1688">
        <v>21.118421049999998</v>
      </c>
      <c r="AX1688">
        <v>16.613636360000001</v>
      </c>
      <c r="AY1688">
        <v>12.57059961</v>
      </c>
      <c r="AZ1688">
        <v>38.77848101</v>
      </c>
      <c r="BA1688">
        <v>20.0929368</v>
      </c>
    </row>
    <row r="1689" spans="1:53" ht="14.4" hidden="1">
      <c r="A1689" t="s">
        <v>3381</v>
      </c>
      <c r="B1689" t="s">
        <v>3382</v>
      </c>
      <c r="C1689">
        <v>25203010</v>
      </c>
      <c r="D1689">
        <v>2300</v>
      </c>
      <c r="E1689">
        <v>1.8117425</v>
      </c>
      <c r="F1689">
        <v>252030</v>
      </c>
      <c r="G1689">
        <v>25</v>
      </c>
      <c r="H1689">
        <v>25203010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0.98</v>
      </c>
      <c r="S1689">
        <v>-0.32</v>
      </c>
      <c r="T1689">
        <v>1.35</v>
      </c>
      <c r="U1689">
        <v>1.41</v>
      </c>
      <c r="V1689">
        <v>0.62</v>
      </c>
      <c r="W1689">
        <v>0.52</v>
      </c>
      <c r="X1689" t="e">
        <v>#N/A</v>
      </c>
      <c r="Y1689" t="e">
        <v>#N/A</v>
      </c>
      <c r="Z1689" t="e">
        <v>#N/A</v>
      </c>
      <c r="AA1689" t="e">
        <v>#N/A</v>
      </c>
      <c r="AB1689" t="e"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>
        <v>19.29</v>
      </c>
      <c r="AH1689">
        <v>20.079999999999998</v>
      </c>
      <c r="AI1689">
        <v>25.03</v>
      </c>
      <c r="AJ1689">
        <v>15.52</v>
      </c>
      <c r="AK1689">
        <v>16.54</v>
      </c>
      <c r="AL1689">
        <v>17.30</v>
      </c>
      <c r="AM1689" t="s">
        <v>23</v>
      </c>
      <c r="AN1689" t="s">
        <v>23</v>
      </c>
      <c r="AO1689" t="s">
        <v>23</v>
      </c>
      <c r="AP1689" t="s">
        <v>23</v>
      </c>
      <c r="AQ1689" t="s">
        <v>23</v>
      </c>
      <c r="AR1689" t="s">
        <v>23</v>
      </c>
      <c r="AS1689" t="s">
        <v>23</v>
      </c>
      <c r="AT1689" t="s">
        <v>23</v>
      </c>
      <c r="AU1689" t="s">
        <v>23</v>
      </c>
      <c r="AV1689">
        <v>19.683673469999999</v>
      </c>
      <c r="AW1689">
        <v>-62.75</v>
      </c>
      <c r="AX1689">
        <v>18.54074074</v>
      </c>
      <c r="AY1689">
        <v>11.007092200000001</v>
      </c>
      <c r="AZ1689">
        <v>26.677419350000001</v>
      </c>
      <c r="BA1689">
        <v>33.26923077</v>
      </c>
    </row>
    <row r="1690" spans="1:53" ht="14.4" hidden="1">
      <c r="A1690" t="s">
        <v>3383</v>
      </c>
      <c r="B1690" t="s">
        <v>3384</v>
      </c>
      <c r="C1690">
        <v>40203040</v>
      </c>
      <c r="D1690">
        <v>7370</v>
      </c>
      <c r="E1690">
        <v>1.81026234</v>
      </c>
      <c r="F1690">
        <v>402030</v>
      </c>
      <c r="G1690">
        <v>40</v>
      </c>
      <c r="H1690">
        <v>40203040</v>
      </c>
      <c r="I1690" t="e">
        <v>#N/A</v>
      </c>
      <c r="J1690" t="e">
        <v>#N/A</v>
      </c>
      <c r="K1690" t="e">
        <v>#N/A</v>
      </c>
      <c r="L1690" t="e">
        <v>#N/A</v>
      </c>
      <c r="M1690">
        <v>1.76</v>
      </c>
      <c r="N1690">
        <v>3.19</v>
      </c>
      <c r="O1690">
        <v>1.80</v>
      </c>
      <c r="P1690">
        <v>0.28999999999999998</v>
      </c>
      <c r="Q1690">
        <v>2.16</v>
      </c>
      <c r="R1690">
        <v>1.1000000000000001</v>
      </c>
      <c r="S1690">
        <v>-0.76</v>
      </c>
      <c r="T1690">
        <v>4.1399999999999997</v>
      </c>
      <c r="U1690">
        <v>3.17</v>
      </c>
      <c r="V1690">
        <v>2.69</v>
      </c>
      <c r="W1690">
        <v>3.06</v>
      </c>
      <c r="X1690" t="e">
        <v>#N/A</v>
      </c>
      <c r="Y1690" t="e">
        <v>#N/A</v>
      </c>
      <c r="Z1690" t="e">
        <v>#N/A</v>
      </c>
      <c r="AA1690" t="e">
        <v>#N/A</v>
      </c>
      <c r="AB1690" t="e">
        <v>#N/A</v>
      </c>
      <c r="AC1690" t="e">
        <v>#N/A</v>
      </c>
      <c r="AD1690">
        <v>22.98</v>
      </c>
      <c r="AE1690">
        <v>19.489999999999998</v>
      </c>
      <c r="AF1690">
        <v>14.03</v>
      </c>
      <c r="AG1690">
        <v>10.47</v>
      </c>
      <c r="AH1690">
        <v>16.97</v>
      </c>
      <c r="AI1690">
        <v>47.14</v>
      </c>
      <c r="AJ1690">
        <v>38.65</v>
      </c>
      <c r="AK1690">
        <v>62.37</v>
      </c>
      <c r="AL1690">
        <v>62.73</v>
      </c>
      <c r="AM1690" t="s">
        <v>23</v>
      </c>
      <c r="AN1690" t="s">
        <v>23</v>
      </c>
      <c r="AO1690" t="s">
        <v>23</v>
      </c>
      <c r="AP1690" t="s">
        <v>23</v>
      </c>
      <c r="AQ1690" t="s">
        <v>23</v>
      </c>
      <c r="AR1690" t="s">
        <v>23</v>
      </c>
      <c r="AS1690">
        <v>12.766666669999999</v>
      </c>
      <c r="AT1690">
        <v>67.206896549999996</v>
      </c>
      <c r="AU1690">
        <v>6.4953703699999998</v>
      </c>
      <c r="AV1690">
        <v>9.5181818180000004</v>
      </c>
      <c r="AW1690">
        <v>-22.328947370000002</v>
      </c>
      <c r="AX1690">
        <v>11.386473430000001</v>
      </c>
      <c r="AY1690">
        <v>12.192429020000001</v>
      </c>
      <c r="AZ1690">
        <v>23.185873610000002</v>
      </c>
      <c r="BA1690">
        <v>20.5</v>
      </c>
    </row>
    <row r="1691" spans="1:53" ht="14.4" hidden="1">
      <c r="A1691" t="s">
        <v>3385</v>
      </c>
      <c r="B1691" t="s">
        <v>3386</v>
      </c>
      <c r="C1691">
        <v>45103010</v>
      </c>
      <c r="D1691">
        <v>7370</v>
      </c>
      <c r="E1691">
        <v>1.80465225</v>
      </c>
      <c r="F1691">
        <v>451030</v>
      </c>
      <c r="G1691">
        <v>45</v>
      </c>
      <c r="H1691">
        <v>45103010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>
        <v>-0.31</v>
      </c>
      <c r="R1691">
        <v>-0.28000000000000003</v>
      </c>
      <c r="S1691">
        <v>-0.20</v>
      </c>
      <c r="T1691">
        <v>-0.64</v>
      </c>
      <c r="U1691">
        <v>-1.17</v>
      </c>
      <c r="V1691">
        <v>-0.88</v>
      </c>
      <c r="W1691">
        <v>-0.53</v>
      </c>
      <c r="X1691" t="e">
        <v>#N/A</v>
      </c>
      <c r="Y1691" t="e">
        <v>#N/A</v>
      </c>
      <c r="Z1691" t="e">
        <v>#N/A</v>
      </c>
      <c r="AA1691" t="e">
        <v>#N/A</v>
      </c>
      <c r="AB1691" t="e">
        <v>#N/A</v>
      </c>
      <c r="AC1691" t="e">
        <v>#N/A</v>
      </c>
      <c r="AD1691" t="e">
        <v>#N/A</v>
      </c>
      <c r="AE1691" t="e">
        <v>#N/A</v>
      </c>
      <c r="AF1691" t="e">
        <v>#N/A</v>
      </c>
      <c r="AG1691" t="e">
        <v>#N/A</v>
      </c>
      <c r="AH1691">
        <v>29.92</v>
      </c>
      <c r="AI1691">
        <v>38.01</v>
      </c>
      <c r="AJ1691">
        <v>21.30</v>
      </c>
      <c r="AK1691">
        <v>18.059999999999999</v>
      </c>
      <c r="AL1691">
        <v>14.05</v>
      </c>
      <c r="AM1691" t="s">
        <v>23</v>
      </c>
      <c r="AN1691" t="s">
        <v>23</v>
      </c>
      <c r="AO1691" t="s">
        <v>23</v>
      </c>
      <c r="AP1691" t="s">
        <v>23</v>
      </c>
      <c r="AQ1691" t="s">
        <v>23</v>
      </c>
      <c r="AR1691" t="s">
        <v>23</v>
      </c>
      <c r="AS1691" t="s">
        <v>23</v>
      </c>
      <c r="AT1691" t="s">
        <v>23</v>
      </c>
      <c r="AU1691" t="s">
        <v>23</v>
      </c>
      <c r="AV1691" t="s">
        <v>23</v>
      </c>
      <c r="AW1691">
        <v>-149.60</v>
      </c>
      <c r="AX1691">
        <v>-59.390625</v>
      </c>
      <c r="AY1691">
        <v>-18.205128210000002</v>
      </c>
      <c r="AZ1691">
        <v>-20.522727270000001</v>
      </c>
      <c r="BA1691">
        <v>-26.509433959999999</v>
      </c>
    </row>
    <row r="1692" spans="1:53" ht="14.4" hidden="1">
      <c r="A1692" t="s">
        <v>3387</v>
      </c>
      <c r="B1692" t="s">
        <v>3388</v>
      </c>
      <c r="C1692">
        <v>20201010</v>
      </c>
      <c r="D1692">
        <v>2750</v>
      </c>
      <c r="E1692">
        <v>1.80404488</v>
      </c>
      <c r="F1692">
        <v>202010</v>
      </c>
      <c r="G1692">
        <v>20</v>
      </c>
      <c r="H1692">
        <v>20201010</v>
      </c>
      <c r="I1692">
        <v>1.49</v>
      </c>
      <c r="J1692">
        <v>1.83</v>
      </c>
      <c r="K1692">
        <v>1.1299999999999999</v>
      </c>
      <c r="L1692">
        <v>0.85</v>
      </c>
      <c r="M1692">
        <v>1.28</v>
      </c>
      <c r="N1692">
        <v>2.73</v>
      </c>
      <c r="O1692">
        <v>1.64</v>
      </c>
      <c r="P1692">
        <v>-2.29</v>
      </c>
      <c r="Q1692">
        <v>1.36</v>
      </c>
      <c r="R1692">
        <v>3</v>
      </c>
      <c r="S1692">
        <v>3</v>
      </c>
      <c r="T1692">
        <v>-2.99</v>
      </c>
      <c r="U1692">
        <v>-2.08</v>
      </c>
      <c r="V1692">
        <v>-7.08</v>
      </c>
      <c r="W1692">
        <v>6.43</v>
      </c>
      <c r="X1692">
        <v>46</v>
      </c>
      <c r="Y1692">
        <v>30.60</v>
      </c>
      <c r="Z1692">
        <v>32.86</v>
      </c>
      <c r="AA1692">
        <v>56.85</v>
      </c>
      <c r="AB1692">
        <v>74.84</v>
      </c>
      <c r="AC1692">
        <v>81.14</v>
      </c>
      <c r="AD1692">
        <v>91.61</v>
      </c>
      <c r="AE1692">
        <v>119.88</v>
      </c>
      <c r="AF1692">
        <v>103.42</v>
      </c>
      <c r="AG1692">
        <v>125.77</v>
      </c>
      <c r="AH1692">
        <v>87.74</v>
      </c>
      <c r="AI1692">
        <v>71.61</v>
      </c>
      <c r="AJ1692">
        <v>27.61</v>
      </c>
      <c r="AK1692">
        <v>80.05</v>
      </c>
      <c r="AL1692">
        <v>71.72</v>
      </c>
      <c r="AM1692">
        <v>30.872483219999999</v>
      </c>
      <c r="AN1692">
        <v>16.721311480000001</v>
      </c>
      <c r="AO1692">
        <v>29.079646019999998</v>
      </c>
      <c r="AP1692">
        <v>66.882352940000004</v>
      </c>
      <c r="AQ1692">
        <v>58.46875</v>
      </c>
      <c r="AR1692">
        <v>29.721611719999999</v>
      </c>
      <c r="AS1692">
        <v>55.859756099999998</v>
      </c>
      <c r="AT1692">
        <v>-52.349344979999998</v>
      </c>
      <c r="AU1692">
        <v>76.044117650000004</v>
      </c>
      <c r="AV1692">
        <v>41.923333329999998</v>
      </c>
      <c r="AW1692">
        <v>29.24666667</v>
      </c>
      <c r="AX1692">
        <v>-23.949832780000001</v>
      </c>
      <c r="AY1692">
        <v>-13.27403846</v>
      </c>
      <c r="AZ1692">
        <v>-11.306497179999999</v>
      </c>
      <c r="BA1692">
        <v>11.153965790000001</v>
      </c>
    </row>
    <row r="1693" spans="1:53" ht="14.4" hidden="1">
      <c r="A1693" t="s">
        <v>3389</v>
      </c>
      <c r="B1693" t="s">
        <v>3390</v>
      </c>
      <c r="C1693">
        <v>15103010</v>
      </c>
      <c r="D1693">
        <v>3411</v>
      </c>
      <c r="E1693">
        <v>1.79892951</v>
      </c>
      <c r="F1693">
        <v>151030</v>
      </c>
      <c r="G1693">
        <v>15</v>
      </c>
      <c r="H1693">
        <v>15103010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>
        <v>0</v>
      </c>
      <c r="S1693">
        <v>0</v>
      </c>
      <c r="T1693">
        <v>-0.39</v>
      </c>
      <c r="U1693">
        <v>0.38</v>
      </c>
      <c r="V1693">
        <v>-0.12</v>
      </c>
      <c r="W1693">
        <v>-0.05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  <c r="AC1693" t="e">
        <v>#N/A</v>
      </c>
      <c r="AD1693" t="e">
        <v>#N/A</v>
      </c>
      <c r="AE1693" t="e">
        <v>#N/A</v>
      </c>
      <c r="AF1693" t="e">
        <v>#N/A</v>
      </c>
      <c r="AG1693" t="e">
        <v>#N/A</v>
      </c>
      <c r="AH1693" t="e">
        <v>#N/A</v>
      </c>
      <c r="AI1693">
        <v>9.0299999999999994</v>
      </c>
      <c r="AJ1693">
        <v>4.8099999999999996</v>
      </c>
      <c r="AK1693">
        <v>3.84</v>
      </c>
      <c r="AL1693">
        <v>3.01</v>
      </c>
      <c r="AM1693" t="s">
        <v>23</v>
      </c>
      <c r="AN1693" t="s">
        <v>23</v>
      </c>
      <c r="AO1693" t="s">
        <v>23</v>
      </c>
      <c r="AP1693" t="s">
        <v>23</v>
      </c>
      <c r="AQ1693" t="s">
        <v>23</v>
      </c>
      <c r="AR1693" t="s">
        <v>23</v>
      </c>
      <c r="AS1693" t="s">
        <v>23</v>
      </c>
      <c r="AT1693" t="s">
        <v>23</v>
      </c>
      <c r="AU1693" t="s">
        <v>23</v>
      </c>
      <c r="AV1693" t="s">
        <v>23</v>
      </c>
      <c r="AW1693" t="s">
        <v>23</v>
      </c>
      <c r="AX1693">
        <v>-23.15384615</v>
      </c>
      <c r="AY1693">
        <v>12.65789474</v>
      </c>
      <c r="AZ1693">
        <v>-32</v>
      </c>
      <c r="BA1693">
        <v>-60.20</v>
      </c>
    </row>
    <row r="1694" spans="1:53" ht="14.4" hidden="1">
      <c r="A1694" t="s">
        <v>3391</v>
      </c>
      <c r="B1694" t="s">
        <v>3392</v>
      </c>
      <c r="C1694">
        <v>30202030</v>
      </c>
      <c r="D1694">
        <v>2050</v>
      </c>
      <c r="E1694">
        <v>1.798656</v>
      </c>
      <c r="F1694">
        <v>302020</v>
      </c>
      <c r="G1694">
        <v>30</v>
      </c>
      <c r="H1694">
        <v>30202030</v>
      </c>
      <c r="I1694">
        <v>2.5099999999999998</v>
      </c>
      <c r="J1694">
        <v>2.56</v>
      </c>
      <c r="K1694">
        <v>2.38</v>
      </c>
      <c r="L1694">
        <v>2.33</v>
      </c>
      <c r="M1694">
        <v>2.23</v>
      </c>
      <c r="N1694">
        <v>2.63</v>
      </c>
      <c r="O1694">
        <v>-4.0999999999999996</v>
      </c>
      <c r="P1694">
        <v>-5.01</v>
      </c>
      <c r="Q1694">
        <v>-1.1000000000000001</v>
      </c>
      <c r="R1694">
        <v>-6.42</v>
      </c>
      <c r="S1694">
        <v>0.24</v>
      </c>
      <c r="T1694">
        <v>-0.22</v>
      </c>
      <c r="U1694">
        <v>-2.61</v>
      </c>
      <c r="V1694">
        <v>0.94</v>
      </c>
      <c r="W1694">
        <v>0.51</v>
      </c>
      <c r="X1694">
        <v>51.09</v>
      </c>
      <c r="Y1694">
        <v>65.38</v>
      </c>
      <c r="Z1694">
        <v>52.13</v>
      </c>
      <c r="AA1694">
        <v>68.92</v>
      </c>
      <c r="AB1694">
        <v>85.53</v>
      </c>
      <c r="AC1694">
        <v>78.459999999999994</v>
      </c>
      <c r="AD1694">
        <v>72.19</v>
      </c>
      <c r="AE1694">
        <v>49.46</v>
      </c>
      <c r="AF1694">
        <v>50.71</v>
      </c>
      <c r="AG1694">
        <v>48.5</v>
      </c>
      <c r="AH1694">
        <v>42.49</v>
      </c>
      <c r="AI1694">
        <v>40.53</v>
      </c>
      <c r="AJ1694">
        <v>49.38</v>
      </c>
      <c r="AK1694">
        <v>41.45</v>
      </c>
      <c r="AL1694">
        <v>35.130000000000003</v>
      </c>
      <c r="AM1694">
        <v>20.354581670000002</v>
      </c>
      <c r="AN1694">
        <v>25.5390625</v>
      </c>
      <c r="AO1694">
        <v>21.90336134</v>
      </c>
      <c r="AP1694">
        <v>29.57939914</v>
      </c>
      <c r="AQ1694">
        <v>38.354260089999997</v>
      </c>
      <c r="AR1694">
        <v>29.83269962</v>
      </c>
      <c r="AS1694">
        <v>-17.607317070000001</v>
      </c>
      <c r="AT1694">
        <v>-9.8722554890000005</v>
      </c>
      <c r="AU1694">
        <v>-46.10</v>
      </c>
      <c r="AV1694">
        <v>-7.5545171340000001</v>
      </c>
      <c r="AW1694">
        <v>177.04166670000001</v>
      </c>
      <c r="AX1694">
        <v>-184.22727269999999</v>
      </c>
      <c r="AY1694">
        <v>-18.919540229999999</v>
      </c>
      <c r="AZ1694">
        <v>44.095744680000003</v>
      </c>
      <c r="BA1694">
        <v>68.882352940000004</v>
      </c>
    </row>
    <row r="1695" spans="1:53" ht="14.4" hidden="1">
      <c r="A1695" t="s">
        <v>3393</v>
      </c>
      <c r="B1695" t="s">
        <v>3394</v>
      </c>
      <c r="C1695">
        <v>35202010</v>
      </c>
      <c r="D1695">
        <v>2834</v>
      </c>
      <c r="E1695">
        <v>1.79608949</v>
      </c>
      <c r="F1695">
        <v>352020</v>
      </c>
      <c r="G1695">
        <v>35</v>
      </c>
      <c r="H1695">
        <v>35202010</v>
      </c>
      <c r="I1695" t="e">
        <v>#N/A</v>
      </c>
      <c r="J1695" t="e">
        <v>#N/A</v>
      </c>
      <c r="K1695">
        <v>0.42</v>
      </c>
      <c r="L1695">
        <v>0.27</v>
      </c>
      <c r="M1695">
        <v>-0.24</v>
      </c>
      <c r="N1695">
        <v>-0.06</v>
      </c>
      <c r="O1695">
        <v>0.22</v>
      </c>
      <c r="P1695">
        <v>0.09</v>
      </c>
      <c r="Q1695">
        <v>-0.12</v>
      </c>
      <c r="R1695">
        <v>0.98</v>
      </c>
      <c r="S1695">
        <v>0.03</v>
      </c>
      <c r="T1695">
        <v>1.25</v>
      </c>
      <c r="U1695">
        <v>1.74</v>
      </c>
      <c r="V1695">
        <v>2.60</v>
      </c>
      <c r="W1695">
        <v>3.06</v>
      </c>
      <c r="X1695" t="e">
        <v>#N/A</v>
      </c>
      <c r="Y1695" t="e">
        <v>#N/A</v>
      </c>
      <c r="Z1695" t="e">
        <v>#N/A</v>
      </c>
      <c r="AA1695" t="e">
        <v>#N/A</v>
      </c>
      <c r="AB1695">
        <v>11.61</v>
      </c>
      <c r="AC1695">
        <v>14.23</v>
      </c>
      <c r="AD1695">
        <v>18.420000000000002</v>
      </c>
      <c r="AE1695">
        <v>19.239999999999998</v>
      </c>
      <c r="AF1695">
        <v>19.899999999999999</v>
      </c>
      <c r="AG1695">
        <v>19.29</v>
      </c>
      <c r="AH1695">
        <v>20.11</v>
      </c>
      <c r="AI1695">
        <v>23.29</v>
      </c>
      <c r="AJ1695">
        <v>28.02</v>
      </c>
      <c r="AK1695">
        <v>61.85</v>
      </c>
      <c r="AL1695">
        <v>37.130000000000003</v>
      </c>
      <c r="AM1695" t="s">
        <v>23</v>
      </c>
      <c r="AN1695" t="s">
        <v>23</v>
      </c>
      <c r="AO1695" t="s">
        <v>23</v>
      </c>
      <c r="AP1695" t="s">
        <v>23</v>
      </c>
      <c r="AQ1695">
        <v>-48.375</v>
      </c>
      <c r="AR1695">
        <v>-237.16666670000001</v>
      </c>
      <c r="AS1695">
        <v>83.727272729999996</v>
      </c>
      <c r="AT1695">
        <v>213.7777778</v>
      </c>
      <c r="AU1695">
        <v>-165.83333329999999</v>
      </c>
      <c r="AV1695">
        <v>19.683673469999999</v>
      </c>
      <c r="AW1695">
        <v>670.33333330000005</v>
      </c>
      <c r="AX1695">
        <v>18.632000000000001</v>
      </c>
      <c r="AY1695">
        <v>16.103448279999999</v>
      </c>
      <c r="AZ1695">
        <v>23.78846154</v>
      </c>
      <c r="BA1695">
        <v>12.133986930000001</v>
      </c>
    </row>
    <row r="1696" spans="1:53" ht="14.4" hidden="1">
      <c r="A1696" t="s">
        <v>3395</v>
      </c>
      <c r="B1696" t="s">
        <v>3396</v>
      </c>
      <c r="C1696">
        <v>55105010</v>
      </c>
      <c r="D1696">
        <v>4991</v>
      </c>
      <c r="E1696">
        <v>1.7944180000000001</v>
      </c>
      <c r="F1696">
        <v>551050</v>
      </c>
      <c r="G1696">
        <v>55</v>
      </c>
      <c r="H1696">
        <v>55105010</v>
      </c>
      <c r="I1696" t="e">
        <v>#N/A</v>
      </c>
      <c r="J1696" t="e">
        <v>#N/A</v>
      </c>
      <c r="K1696">
        <v>0</v>
      </c>
      <c r="L1696">
        <v>0</v>
      </c>
      <c r="M1696">
        <v>0</v>
      </c>
      <c r="N1696">
        <v>1.36</v>
      </c>
      <c r="O1696">
        <v>-7.67</v>
      </c>
      <c r="P1696">
        <v>4.4000000000000004</v>
      </c>
      <c r="Q1696">
        <v>8.07</v>
      </c>
      <c r="R1696">
        <v>-0.25</v>
      </c>
      <c r="S1696">
        <v>9.41</v>
      </c>
      <c r="T1696">
        <v>17.27</v>
      </c>
      <c r="U1696">
        <v>5.80</v>
      </c>
      <c r="V1696">
        <v>-4.42</v>
      </c>
      <c r="W1696">
        <v>11.34</v>
      </c>
      <c r="X1696" t="e">
        <v>#N/A</v>
      </c>
      <c r="Y1696" t="e">
        <v>#N/A</v>
      </c>
      <c r="Z1696" t="e">
        <v>#N/A</v>
      </c>
      <c r="AA1696" t="e">
        <v>#N/A</v>
      </c>
      <c r="AB1696" t="e">
        <v>#N/A</v>
      </c>
      <c r="AC1696">
        <v>10.02</v>
      </c>
      <c r="AD1696">
        <v>11.6472</v>
      </c>
      <c r="AE1696">
        <v>21.65</v>
      </c>
      <c r="AF1696">
        <v>14.75</v>
      </c>
      <c r="AG1696">
        <v>21.046399999999998</v>
      </c>
      <c r="AH1696">
        <v>30.103300000000001</v>
      </c>
      <c r="AI1696">
        <v>52.5</v>
      </c>
      <c r="AJ1696">
        <v>33</v>
      </c>
      <c r="AK1696">
        <v>24.34</v>
      </c>
      <c r="AL1696">
        <v>34</v>
      </c>
      <c r="AM1696" t="s">
        <v>23</v>
      </c>
      <c r="AN1696" t="s">
        <v>23</v>
      </c>
      <c r="AO1696" t="s">
        <v>23</v>
      </c>
      <c r="AP1696" t="s">
        <v>23</v>
      </c>
      <c r="AQ1696" t="s">
        <v>23</v>
      </c>
      <c r="AR1696">
        <v>7.3676470590000003</v>
      </c>
      <c r="AS1696">
        <v>-1.5185397650000001</v>
      </c>
      <c r="AT1696">
        <v>4.9204545450000001</v>
      </c>
      <c r="AU1696">
        <v>1.827757125</v>
      </c>
      <c r="AV1696">
        <v>-84.185599999999994</v>
      </c>
      <c r="AW1696">
        <v>3.1990754520000002</v>
      </c>
      <c r="AX1696">
        <v>3.0399536770000002</v>
      </c>
      <c r="AY1696">
        <v>5.6896551720000001</v>
      </c>
      <c r="AZ1696">
        <v>-5.5067873299999999</v>
      </c>
      <c r="BA1696">
        <v>2.9982363319999998</v>
      </c>
    </row>
    <row r="1697" spans="1:53" ht="14.4" hidden="1">
      <c r="A1697" t="s">
        <v>3397</v>
      </c>
      <c r="B1697" t="s">
        <v>3398</v>
      </c>
      <c r="C1697">
        <v>20107010</v>
      </c>
      <c r="D1697">
        <v>5084</v>
      </c>
      <c r="E1697">
        <v>1.7924745600000001</v>
      </c>
      <c r="F1697">
        <v>201070</v>
      </c>
      <c r="G1697">
        <v>20</v>
      </c>
      <c r="H1697">
        <v>20107010</v>
      </c>
      <c r="I1697">
        <v>-0.73</v>
      </c>
      <c r="J1697">
        <v>0.26</v>
      </c>
      <c r="K1697">
        <v>0.82</v>
      </c>
      <c r="L1697">
        <v>1.26</v>
      </c>
      <c r="M1697">
        <v>1.56</v>
      </c>
      <c r="N1697">
        <v>1.25</v>
      </c>
      <c r="O1697">
        <v>1.05</v>
      </c>
      <c r="P1697">
        <v>3.07</v>
      </c>
      <c r="Q1697">
        <v>2.13</v>
      </c>
      <c r="R1697">
        <v>2.42</v>
      </c>
      <c r="S1697">
        <v>-0.91</v>
      </c>
      <c r="T1697">
        <v>2.81</v>
      </c>
      <c r="U1697">
        <v>3.66</v>
      </c>
      <c r="V1697">
        <v>4.66</v>
      </c>
      <c r="W1697">
        <v>3.37</v>
      </c>
      <c r="X1697">
        <v>11.57</v>
      </c>
      <c r="Y1697">
        <v>13.42</v>
      </c>
      <c r="Z1697">
        <v>15.07</v>
      </c>
      <c r="AA1697">
        <v>29.63</v>
      </c>
      <c r="AB1697">
        <v>28.09</v>
      </c>
      <c r="AC1697">
        <v>17.48</v>
      </c>
      <c r="AD1697">
        <v>23.25</v>
      </c>
      <c r="AE1697">
        <v>40.65</v>
      </c>
      <c r="AF1697">
        <v>20.420000000000002</v>
      </c>
      <c r="AG1697">
        <v>33.43</v>
      </c>
      <c r="AH1697">
        <v>29.81</v>
      </c>
      <c r="AI1697">
        <v>44.27</v>
      </c>
      <c r="AJ1697">
        <v>45.40</v>
      </c>
      <c r="AK1697">
        <v>52.32</v>
      </c>
      <c r="AL1697">
        <v>48.96</v>
      </c>
      <c r="AM1697">
        <v>-15.849315069999999</v>
      </c>
      <c r="AN1697">
        <v>51.61538462</v>
      </c>
      <c r="AO1697">
        <v>18.37804878</v>
      </c>
      <c r="AP1697">
        <v>23.515873020000001</v>
      </c>
      <c r="AQ1697">
        <v>18.006410259999999</v>
      </c>
      <c r="AR1697">
        <v>13.984</v>
      </c>
      <c r="AS1697">
        <v>22.14285714</v>
      </c>
      <c r="AT1697">
        <v>13.241042350000001</v>
      </c>
      <c r="AU1697">
        <v>9.5868544599999996</v>
      </c>
      <c r="AV1697">
        <v>13.81404959</v>
      </c>
      <c r="AW1697">
        <v>-32.758241759999997</v>
      </c>
      <c r="AX1697">
        <v>15.754448399999999</v>
      </c>
      <c r="AY1697">
        <v>12.404371579999999</v>
      </c>
      <c r="AZ1697">
        <v>11.22746781</v>
      </c>
      <c r="BA1697">
        <v>14.52818991</v>
      </c>
    </row>
    <row r="1698" spans="1:53" ht="14.4" hidden="1">
      <c r="A1698" t="s">
        <v>3399</v>
      </c>
      <c r="B1698" t="s">
        <v>3400</v>
      </c>
      <c r="C1698">
        <v>50201010</v>
      </c>
      <c r="D1698">
        <v>7310</v>
      </c>
      <c r="E1698">
        <v>1.7890492</v>
      </c>
      <c r="F1698">
        <v>502010</v>
      </c>
      <c r="G1698">
        <v>50</v>
      </c>
      <c r="H1698">
        <v>50201010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t="e">
        <v>#N/A</v>
      </c>
      <c r="R1698" t="e">
        <v>#N/A</v>
      </c>
      <c r="S1698" t="e">
        <v>#N/A</v>
      </c>
      <c r="T1698" t="e">
        <v>#N/A</v>
      </c>
      <c r="U1698">
        <v>-1.81</v>
      </c>
      <c r="V1698">
        <v>1.26</v>
      </c>
      <c r="W1698">
        <v>2.15</v>
      </c>
      <c r="X1698" t="e">
        <v>#N/A</v>
      </c>
      <c r="Y1698" t="e">
        <v>#N/A</v>
      </c>
      <c r="Z1698" t="e">
        <v>#N/A</v>
      </c>
      <c r="AA1698" t="e">
        <v>#N/A</v>
      </c>
      <c r="AB1698" t="e">
        <v>#N/A</v>
      </c>
      <c r="AC1698" t="e">
        <v>#N/A</v>
      </c>
      <c r="AD1698" t="e">
        <v>#N/A</v>
      </c>
      <c r="AE1698" t="e">
        <v>#N/A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>
        <v>65.08</v>
      </c>
      <c r="AM1698" t="s">
        <v>23</v>
      </c>
      <c r="AN1698" t="s">
        <v>23</v>
      </c>
      <c r="AO1698" t="s">
        <v>23</v>
      </c>
      <c r="AP1698" t="s">
        <v>23</v>
      </c>
      <c r="AQ1698" t="s">
        <v>23</v>
      </c>
      <c r="AR1698" t="s">
        <v>23</v>
      </c>
      <c r="AS1698" t="s">
        <v>23</v>
      </c>
      <c r="AT1698" t="s">
        <v>23</v>
      </c>
      <c r="AU1698" t="s">
        <v>23</v>
      </c>
      <c r="AV1698" t="s">
        <v>23</v>
      </c>
      <c r="AW1698" t="s">
        <v>23</v>
      </c>
      <c r="AX1698" t="s">
        <v>23</v>
      </c>
      <c r="AY1698" t="s">
        <v>23</v>
      </c>
      <c r="AZ1698" t="s">
        <v>23</v>
      </c>
      <c r="BA1698">
        <v>30.269767439999999</v>
      </c>
    </row>
    <row r="1699" spans="1:53" ht="14.4" hidden="1">
      <c r="A1699" t="s">
        <v>3401</v>
      </c>
      <c r="B1699" t="s">
        <v>3402</v>
      </c>
      <c r="C1699">
        <v>20303010</v>
      </c>
      <c r="D1699">
        <v>4400</v>
      </c>
      <c r="E1699">
        <v>1.7886668800000001</v>
      </c>
      <c r="F1699">
        <v>203030</v>
      </c>
      <c r="G1699">
        <v>20</v>
      </c>
      <c r="H1699">
        <v>20303010</v>
      </c>
      <c r="I1699">
        <v>2.02</v>
      </c>
      <c r="J1699">
        <v>1.33</v>
      </c>
      <c r="K1699">
        <v>-2.17</v>
      </c>
      <c r="L1699">
        <v>-0.15</v>
      </c>
      <c r="M1699">
        <v>0.30</v>
      </c>
      <c r="N1699">
        <v>-1.46</v>
      </c>
      <c r="O1699">
        <v>-1.34</v>
      </c>
      <c r="P1699">
        <v>-0.02</v>
      </c>
      <c r="Q1699">
        <v>0.59</v>
      </c>
      <c r="R1699">
        <v>0.26</v>
      </c>
      <c r="S1699">
        <v>-0.96</v>
      </c>
      <c r="T1699">
        <v>2.73</v>
      </c>
      <c r="U1699">
        <v>2.29</v>
      </c>
      <c r="V1699">
        <v>0.56000000000000005</v>
      </c>
      <c r="W1699">
        <v>1.1200000000000001</v>
      </c>
      <c r="X1699">
        <v>22.27</v>
      </c>
      <c r="Y1699">
        <v>13.67</v>
      </c>
      <c r="Z1699">
        <v>5.25</v>
      </c>
      <c r="AA1699">
        <v>9.19</v>
      </c>
      <c r="AB1699">
        <v>4.53</v>
      </c>
      <c r="AC1699">
        <v>1.07</v>
      </c>
      <c r="AD1699">
        <v>4.71</v>
      </c>
      <c r="AE1699">
        <v>8.15</v>
      </c>
      <c r="AF1699">
        <v>6.16</v>
      </c>
      <c r="AG1699">
        <v>5.81</v>
      </c>
      <c r="AH1699">
        <v>4.63</v>
      </c>
      <c r="AI1699">
        <v>9.3000000000000007</v>
      </c>
      <c r="AJ1699">
        <v>8.69</v>
      </c>
      <c r="AK1699">
        <v>9.76</v>
      </c>
      <c r="AL1699">
        <v>8.9600000000000009</v>
      </c>
      <c r="AM1699">
        <v>11.02475248</v>
      </c>
      <c r="AN1699">
        <v>10.27819549</v>
      </c>
      <c r="AO1699">
        <v>-2.4193548389999999</v>
      </c>
      <c r="AP1699">
        <v>-61.266666669999999</v>
      </c>
      <c r="AQ1699">
        <v>15.10</v>
      </c>
      <c r="AR1699">
        <v>-0.73287671200000004</v>
      </c>
      <c r="AS1699">
        <v>-3.5149253730000001</v>
      </c>
      <c r="AT1699">
        <v>-407.5</v>
      </c>
      <c r="AU1699">
        <v>10.440677969999999</v>
      </c>
      <c r="AV1699">
        <v>22.34615385</v>
      </c>
      <c r="AW1699">
        <v>-4.8229166670000003</v>
      </c>
      <c r="AX1699">
        <v>3.4065934069999999</v>
      </c>
      <c r="AY1699">
        <v>3.7947598249999999</v>
      </c>
      <c r="AZ1699">
        <v>17.428571430000002</v>
      </c>
      <c r="BA1699">
        <v>8</v>
      </c>
    </row>
    <row r="1700" spans="1:53" ht="14.4" hidden="1">
      <c r="A1700" t="s">
        <v>3403</v>
      </c>
      <c r="B1700" t="s">
        <v>3404</v>
      </c>
      <c r="C1700">
        <v>40101015</v>
      </c>
      <c r="D1700">
        <v>6020</v>
      </c>
      <c r="E1700">
        <v>1.7872249499999999</v>
      </c>
      <c r="F1700">
        <v>401010</v>
      </c>
      <c r="G1700">
        <v>40</v>
      </c>
      <c r="H1700">
        <v>40101015</v>
      </c>
      <c r="I1700" t="e">
        <v>#N/A</v>
      </c>
      <c r="J1700" t="e">
        <v>#N/A</v>
      </c>
      <c r="K1700" t="e">
        <v>#N/A</v>
      </c>
      <c r="L1700">
        <v>0.84</v>
      </c>
      <c r="M1700">
        <v>0.30</v>
      </c>
      <c r="N1700">
        <v>0.65</v>
      </c>
      <c r="O1700">
        <v>0.39</v>
      </c>
      <c r="P1700">
        <v>2.65</v>
      </c>
      <c r="Q1700">
        <v>1.24</v>
      </c>
      <c r="R1700">
        <v>0.44</v>
      </c>
      <c r="S1700">
        <v>1.43</v>
      </c>
      <c r="T1700">
        <v>3.71</v>
      </c>
      <c r="U1700">
        <v>3.92</v>
      </c>
      <c r="V1700">
        <v>1.64</v>
      </c>
      <c r="W1700">
        <v>1.69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  <c r="AC1700">
        <v>14.20</v>
      </c>
      <c r="AD1700">
        <v>18.5</v>
      </c>
      <c r="AE1700">
        <v>23.85</v>
      </c>
      <c r="AF1700">
        <v>14.81</v>
      </c>
      <c r="AG1700">
        <v>19.010000000000002</v>
      </c>
      <c r="AH1700">
        <v>47.46</v>
      </c>
      <c r="AI1700">
        <v>87.29</v>
      </c>
      <c r="AJ1700">
        <v>30.20</v>
      </c>
      <c r="AK1700">
        <v>45.5</v>
      </c>
      <c r="AL1700">
        <v>39.549999999999997</v>
      </c>
      <c r="AM1700" t="s">
        <v>23</v>
      </c>
      <c r="AN1700" t="s">
        <v>23</v>
      </c>
      <c r="AO1700" t="s">
        <v>23</v>
      </c>
      <c r="AP1700" t="s">
        <v>23</v>
      </c>
      <c r="AQ1700" t="s">
        <v>23</v>
      </c>
      <c r="AR1700">
        <v>21.84615385</v>
      </c>
      <c r="AS1700">
        <v>47.435897439999998</v>
      </c>
      <c r="AT1700">
        <v>9</v>
      </c>
      <c r="AU1700">
        <v>11.94354839</v>
      </c>
      <c r="AV1700">
        <v>43.204545449999998</v>
      </c>
      <c r="AW1700">
        <v>33.188811190000003</v>
      </c>
      <c r="AX1700">
        <v>23.528301890000002</v>
      </c>
      <c r="AY1700">
        <v>7.7040816330000004</v>
      </c>
      <c r="AZ1700">
        <v>27.743902439999999</v>
      </c>
      <c r="BA1700">
        <v>23.402366860000001</v>
      </c>
    </row>
    <row r="1701" spans="1:53" ht="14.4" hidden="1">
      <c r="A1701" t="s">
        <v>3405</v>
      </c>
      <c r="B1701" t="s">
        <v>3406</v>
      </c>
      <c r="C1701">
        <v>20102010</v>
      </c>
      <c r="D1701">
        <v>3310</v>
      </c>
      <c r="E1701">
        <v>1.7870849</v>
      </c>
      <c r="F1701">
        <v>201020</v>
      </c>
      <c r="G1701">
        <v>20</v>
      </c>
      <c r="H1701">
        <v>20102010</v>
      </c>
      <c r="I1701">
        <v>-3.01</v>
      </c>
      <c r="J1701">
        <v>0.54</v>
      </c>
      <c r="K1701">
        <v>0.41</v>
      </c>
      <c r="L1701">
        <v>-0.18</v>
      </c>
      <c r="M1701">
        <v>-2.63</v>
      </c>
      <c r="N1701">
        <v>0.74</v>
      </c>
      <c r="O1701">
        <v>1.05</v>
      </c>
      <c r="P1701">
        <v>1.94</v>
      </c>
      <c r="Q1701">
        <v>1.96</v>
      </c>
      <c r="R1701">
        <v>1.99</v>
      </c>
      <c r="S1701">
        <v>1.96</v>
      </c>
      <c r="T1701">
        <v>2.29</v>
      </c>
      <c r="U1701">
        <v>2.56</v>
      </c>
      <c r="V1701">
        <v>3.59</v>
      </c>
      <c r="W1701">
        <v>4.46</v>
      </c>
      <c r="X1701">
        <v>13.57</v>
      </c>
      <c r="Y1701">
        <v>13.96</v>
      </c>
      <c r="Z1701">
        <v>15.95</v>
      </c>
      <c r="AA1701">
        <v>18.59</v>
      </c>
      <c r="AB1701">
        <v>16.260000000000002</v>
      </c>
      <c r="AC1701">
        <v>25.44</v>
      </c>
      <c r="AD1701">
        <v>41.65</v>
      </c>
      <c r="AE1701">
        <v>33</v>
      </c>
      <c r="AF1701">
        <v>35.590000000000003</v>
      </c>
      <c r="AG1701">
        <v>50.44</v>
      </c>
      <c r="AH1701">
        <v>71.94</v>
      </c>
      <c r="AI1701">
        <v>66.680000000000007</v>
      </c>
      <c r="AJ1701">
        <v>45.88</v>
      </c>
      <c r="AK1701">
        <v>78.98</v>
      </c>
      <c r="AL1701">
        <v>58.90</v>
      </c>
      <c r="AM1701">
        <v>-4.5083056480000003</v>
      </c>
      <c r="AN1701">
        <v>25.851851849999999</v>
      </c>
      <c r="AO1701">
        <v>38.902439020000003</v>
      </c>
      <c r="AP1701">
        <v>-103.2777778</v>
      </c>
      <c r="AQ1701">
        <v>-6.1825095059999997</v>
      </c>
      <c r="AR1701">
        <v>34.378378380000001</v>
      </c>
      <c r="AS1701">
        <v>39.666666669999998</v>
      </c>
      <c r="AT1701">
        <v>17.010309280000001</v>
      </c>
      <c r="AU1701">
        <v>18.158163269999999</v>
      </c>
      <c r="AV1701">
        <v>25.346733669999999</v>
      </c>
      <c r="AW1701">
        <v>36.704081629999997</v>
      </c>
      <c r="AX1701">
        <v>29.117903930000001</v>
      </c>
      <c r="AY1701">
        <v>17.921875</v>
      </c>
      <c r="AZ1701">
        <v>22</v>
      </c>
      <c r="BA1701">
        <v>13.20627803</v>
      </c>
    </row>
    <row r="1702" spans="1:53" ht="14.4" hidden="1">
      <c r="A1702" t="s">
        <v>3407</v>
      </c>
      <c r="B1702" t="s">
        <v>3408</v>
      </c>
      <c r="C1702">
        <v>35201010</v>
      </c>
      <c r="D1702">
        <v>2836</v>
      </c>
      <c r="E1702">
        <v>1.78388736</v>
      </c>
      <c r="F1702">
        <v>352010</v>
      </c>
      <c r="G1702">
        <v>35</v>
      </c>
      <c r="H1702">
        <v>35201010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  <c r="R1702">
        <v>0</v>
      </c>
      <c r="S1702">
        <v>0</v>
      </c>
      <c r="T1702">
        <v>-0.89</v>
      </c>
      <c r="U1702">
        <v>-1.04</v>
      </c>
      <c r="V1702">
        <v>-1.1499999999999999</v>
      </c>
      <c r="W1702">
        <v>-0.62</v>
      </c>
      <c r="X1702" t="e">
        <v>#N/A</v>
      </c>
      <c r="Y1702" t="e">
        <v>#N/A</v>
      </c>
      <c r="Z1702" t="e">
        <v>#N/A</v>
      </c>
      <c r="AA1702" t="e">
        <v>#N/A</v>
      </c>
      <c r="AB1702" t="e">
        <v>#N/A</v>
      </c>
      <c r="AC1702" t="e">
        <v>#N/A</v>
      </c>
      <c r="AD1702" t="e">
        <v>#N/A</v>
      </c>
      <c r="AE1702" t="e">
        <v>#N/A</v>
      </c>
      <c r="AF1702" t="e">
        <v>#N/A</v>
      </c>
      <c r="AG1702" t="e">
        <v>#N/A</v>
      </c>
      <c r="AH1702" t="e">
        <v>#N/A</v>
      </c>
      <c r="AI1702">
        <v>6.08</v>
      </c>
      <c r="AJ1702">
        <v>5.07</v>
      </c>
      <c r="AK1702">
        <v>5.0199999999999996</v>
      </c>
      <c r="AL1702">
        <v>2.56</v>
      </c>
      <c r="AM1702" t="s">
        <v>23</v>
      </c>
      <c r="AN1702" t="s">
        <v>23</v>
      </c>
      <c r="AO1702" t="s">
        <v>23</v>
      </c>
      <c r="AP1702" t="s">
        <v>23</v>
      </c>
      <c r="AQ1702" t="s">
        <v>23</v>
      </c>
      <c r="AR1702" t="s">
        <v>23</v>
      </c>
      <c r="AS1702" t="s">
        <v>23</v>
      </c>
      <c r="AT1702" t="s">
        <v>23</v>
      </c>
      <c r="AU1702" t="s">
        <v>23</v>
      </c>
      <c r="AV1702" t="s">
        <v>23</v>
      </c>
      <c r="AW1702" t="s">
        <v>23</v>
      </c>
      <c r="AX1702">
        <v>-6.8314606739999997</v>
      </c>
      <c r="AY1702">
        <v>-4.875</v>
      </c>
      <c r="AZ1702">
        <v>-4.3652173909999998</v>
      </c>
      <c r="BA1702">
        <v>-4.1290322579999996</v>
      </c>
    </row>
    <row r="1703" spans="1:53" ht="14.4" hidden="1">
      <c r="A1703" t="s">
        <v>3409</v>
      </c>
      <c r="B1703" t="s">
        <v>3410</v>
      </c>
      <c r="C1703">
        <v>15104030</v>
      </c>
      <c r="D1703">
        <v>1040</v>
      </c>
      <c r="E1703">
        <v>1.7817249399999999</v>
      </c>
      <c r="F1703">
        <v>151040</v>
      </c>
      <c r="G1703">
        <v>15</v>
      </c>
      <c r="H1703">
        <v>15104030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t="e">
        <v>#N/A</v>
      </c>
      <c r="R1703" t="e">
        <v>#N/A</v>
      </c>
      <c r="S1703">
        <v>-0.13</v>
      </c>
      <c r="T1703">
        <v>-0.11</v>
      </c>
      <c r="U1703">
        <v>0.16</v>
      </c>
      <c r="V1703">
        <v>-0.09</v>
      </c>
      <c r="W1703">
        <v>0.27</v>
      </c>
      <c r="X1703" t="e">
        <v>#N/A</v>
      </c>
      <c r="Y1703" t="e">
        <v>#N/A</v>
      </c>
      <c r="Z1703" t="e">
        <v>#N/A</v>
      </c>
      <c r="AA1703" t="e">
        <v>#N/A</v>
      </c>
      <c r="AB1703" t="e">
        <v>#N/A</v>
      </c>
      <c r="AC1703" t="e">
        <v>#N/A</v>
      </c>
      <c r="AD1703" t="e">
        <v>#N/A</v>
      </c>
      <c r="AE1703">
        <v>1.4470000000000001</v>
      </c>
      <c r="AF1703">
        <v>0.795</v>
      </c>
      <c r="AG1703">
        <v>1.5526</v>
      </c>
      <c r="AH1703">
        <v>5.39</v>
      </c>
      <c r="AI1703">
        <v>3.82</v>
      </c>
      <c r="AJ1703">
        <v>4.04</v>
      </c>
      <c r="AK1703">
        <v>3.25</v>
      </c>
      <c r="AL1703">
        <v>5.54</v>
      </c>
      <c r="AM1703" t="s">
        <v>23</v>
      </c>
      <c r="AN1703" t="s">
        <v>23</v>
      </c>
      <c r="AO1703" t="s">
        <v>23</v>
      </c>
      <c r="AP1703" t="s">
        <v>23</v>
      </c>
      <c r="AQ1703" t="s">
        <v>23</v>
      </c>
      <c r="AR1703" t="s">
        <v>23</v>
      </c>
      <c r="AS1703" t="s">
        <v>23</v>
      </c>
      <c r="AT1703" t="s">
        <v>23</v>
      </c>
      <c r="AU1703" t="s">
        <v>23</v>
      </c>
      <c r="AV1703" t="s">
        <v>23</v>
      </c>
      <c r="AW1703">
        <v>-41.46153846</v>
      </c>
      <c r="AX1703">
        <v>-34.727272730000003</v>
      </c>
      <c r="AY1703">
        <v>25.25</v>
      </c>
      <c r="AZ1703">
        <v>-36.111111110000003</v>
      </c>
      <c r="BA1703">
        <v>20.518518520000001</v>
      </c>
    </row>
    <row r="1704" spans="1:53" ht="14.4" hidden="1">
      <c r="A1704" t="s">
        <v>3411</v>
      </c>
      <c r="B1704" t="s">
        <v>3412</v>
      </c>
      <c r="C1704">
        <v>15101010</v>
      </c>
      <c r="D1704">
        <v>2821</v>
      </c>
      <c r="E1704">
        <v>1.7782929999999999</v>
      </c>
      <c r="F1704">
        <v>151010</v>
      </c>
      <c r="G1704">
        <v>15</v>
      </c>
      <c r="H1704">
        <v>15101010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>
        <v>0</v>
      </c>
      <c r="R1704">
        <v>-0.16</v>
      </c>
      <c r="S1704">
        <v>-0.48</v>
      </c>
      <c r="T1704">
        <v>-0.66</v>
      </c>
      <c r="U1704">
        <v>-0.54</v>
      </c>
      <c r="V1704">
        <v>-0.63</v>
      </c>
      <c r="W1704">
        <v>-1.75</v>
      </c>
      <c r="X1704" t="e">
        <v>#N/A</v>
      </c>
      <c r="Y1704" t="e">
        <v>#N/A</v>
      </c>
      <c r="Z1704" t="e">
        <v>#N/A</v>
      </c>
      <c r="AA1704" t="e">
        <v>#N/A</v>
      </c>
      <c r="AB1704" t="e">
        <v>#N/A</v>
      </c>
      <c r="AC1704" t="e">
        <v>#N/A</v>
      </c>
      <c r="AD1704" t="e">
        <v>#N/A</v>
      </c>
      <c r="AE1704" t="e">
        <v>#N/A</v>
      </c>
      <c r="AF1704" t="e">
        <v>#N/A</v>
      </c>
      <c r="AG1704" t="e">
        <v>#N/A</v>
      </c>
      <c r="AH1704" t="e">
        <v>#N/A</v>
      </c>
      <c r="AI1704">
        <v>9.57</v>
      </c>
      <c r="AJ1704">
        <v>6.76</v>
      </c>
      <c r="AK1704">
        <v>4.05</v>
      </c>
      <c r="AL1704">
        <v>10.25</v>
      </c>
      <c r="AM1704" t="s">
        <v>23</v>
      </c>
      <c r="AN1704" t="s">
        <v>23</v>
      </c>
      <c r="AO1704" t="s">
        <v>23</v>
      </c>
      <c r="AP1704" t="s">
        <v>23</v>
      </c>
      <c r="AQ1704" t="s">
        <v>23</v>
      </c>
      <c r="AR1704" t="s">
        <v>23</v>
      </c>
      <c r="AS1704" t="s">
        <v>23</v>
      </c>
      <c r="AT1704" t="s">
        <v>23</v>
      </c>
      <c r="AU1704" t="s">
        <v>23</v>
      </c>
      <c r="AV1704" t="s">
        <v>23</v>
      </c>
      <c r="AW1704" t="s">
        <v>23</v>
      </c>
      <c r="AX1704">
        <v>-14.5</v>
      </c>
      <c r="AY1704">
        <v>-12.518518520000001</v>
      </c>
      <c r="AZ1704">
        <v>-6.4285714289999998</v>
      </c>
      <c r="BA1704">
        <v>-5.8571428570000004</v>
      </c>
    </row>
    <row r="1705" spans="1:53" ht="14.4" hidden="1">
      <c r="A1705" t="s">
        <v>3413</v>
      </c>
      <c r="B1705" t="s">
        <v>3414</v>
      </c>
      <c r="C1705">
        <v>20101010</v>
      </c>
      <c r="D1705">
        <v>3760</v>
      </c>
      <c r="E1705">
        <v>1.7782453600000001</v>
      </c>
      <c r="F1705">
        <v>201010</v>
      </c>
      <c r="G1705">
        <v>20</v>
      </c>
      <c r="H1705">
        <v>20101010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e">
        <v>#N/A</v>
      </c>
      <c r="R1705" t="e">
        <v>#N/A</v>
      </c>
      <c r="S1705" t="e">
        <v>#N/A</v>
      </c>
      <c r="T1705" t="e">
        <v>#N/A</v>
      </c>
      <c r="U1705" t="e">
        <v>#N/A</v>
      </c>
      <c r="V1705">
        <v>2.46</v>
      </c>
      <c r="W1705">
        <v>-4.63</v>
      </c>
      <c r="X1705" t="e">
        <v>#N/A</v>
      </c>
      <c r="Y1705" t="e">
        <v>#N/A</v>
      </c>
      <c r="Z1705" t="e">
        <v>#N/A</v>
      </c>
      <c r="AA1705" t="e">
        <v>#N/A</v>
      </c>
      <c r="AB1705" t="e">
        <v>#N/A</v>
      </c>
      <c r="AC1705" t="e">
        <v>#N/A</v>
      </c>
      <c r="AD1705" t="e">
        <v>#N/A</v>
      </c>
      <c r="AE1705" t="e">
        <v>#N/A</v>
      </c>
      <c r="AF1705" t="e">
        <v>#N/A</v>
      </c>
      <c r="AG1705" t="e">
        <v>#N/A</v>
      </c>
      <c r="AH1705" t="e">
        <v>#N/A</v>
      </c>
      <c r="AI1705">
        <v>9.64</v>
      </c>
      <c r="AJ1705">
        <v>10</v>
      </c>
      <c r="AK1705">
        <v>2.5550000000000002</v>
      </c>
      <c r="AL1705">
        <v>18.16</v>
      </c>
      <c r="AM1705" t="s">
        <v>23</v>
      </c>
      <c r="AN1705" t="s">
        <v>23</v>
      </c>
      <c r="AO1705" t="s">
        <v>23</v>
      </c>
      <c r="AP1705" t="s">
        <v>23</v>
      </c>
      <c r="AQ1705" t="s">
        <v>23</v>
      </c>
      <c r="AR1705" t="s">
        <v>23</v>
      </c>
      <c r="AS1705" t="s">
        <v>23</v>
      </c>
      <c r="AT1705" t="s">
        <v>23</v>
      </c>
      <c r="AU1705" t="s">
        <v>23</v>
      </c>
      <c r="AV1705" t="s">
        <v>23</v>
      </c>
      <c r="AW1705" t="s">
        <v>23</v>
      </c>
      <c r="AX1705" t="s">
        <v>23</v>
      </c>
      <c r="AY1705" t="s">
        <v>23</v>
      </c>
      <c r="AZ1705">
        <v>1.0386178859999999</v>
      </c>
      <c r="BA1705">
        <v>-3.9222462199999999</v>
      </c>
    </row>
    <row r="1706" spans="1:53" ht="14.4" hidden="1">
      <c r="A1706" t="s">
        <v>3415</v>
      </c>
      <c r="B1706" t="s">
        <v>3416</v>
      </c>
      <c r="C1706">
        <v>10102020</v>
      </c>
      <c r="D1706">
        <v>1311</v>
      </c>
      <c r="E1706">
        <v>1.7779582</v>
      </c>
      <c r="F1706">
        <v>101020</v>
      </c>
      <c r="G1706">
        <v>10</v>
      </c>
      <c r="H1706">
        <v>10102020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>
        <v>1.45</v>
      </c>
      <c r="U1706">
        <v>5.40</v>
      </c>
      <c r="V1706">
        <v>3.65</v>
      </c>
      <c r="W1706">
        <v>1.90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  <c r="AC1706" t="e">
        <v>#N/A</v>
      </c>
      <c r="AD1706" t="e">
        <v>#N/A</v>
      </c>
      <c r="AE1706" t="e">
        <v>#N/A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>
        <v>16.489999999999998</v>
      </c>
      <c r="AL1706">
        <v>17.18</v>
      </c>
      <c r="AM1706" t="s">
        <v>23</v>
      </c>
      <c r="AN1706" t="s">
        <v>23</v>
      </c>
      <c r="AO1706" t="s">
        <v>23</v>
      </c>
      <c r="AP1706" t="s">
        <v>23</v>
      </c>
      <c r="AQ1706" t="s">
        <v>23</v>
      </c>
      <c r="AR1706" t="s">
        <v>23</v>
      </c>
      <c r="AS1706" t="s">
        <v>23</v>
      </c>
      <c r="AT1706" t="s">
        <v>23</v>
      </c>
      <c r="AU1706" t="s">
        <v>23</v>
      </c>
      <c r="AV1706" t="s">
        <v>23</v>
      </c>
      <c r="AW1706" t="s">
        <v>23</v>
      </c>
      <c r="AX1706" t="s">
        <v>23</v>
      </c>
      <c r="AY1706" t="s">
        <v>23</v>
      </c>
      <c r="AZ1706">
        <v>4.517808219</v>
      </c>
      <c r="BA1706">
        <v>9.0421052629999998</v>
      </c>
    </row>
    <row r="1707" spans="1:53" ht="14.4" hidden="1">
      <c r="A1707" t="s">
        <v>3417</v>
      </c>
      <c r="B1707" t="s">
        <v>3418</v>
      </c>
      <c r="C1707">
        <v>25203020</v>
      </c>
      <c r="D1707">
        <v>3140</v>
      </c>
      <c r="E1707">
        <v>1.7774874000000001</v>
      </c>
      <c r="F1707">
        <v>252030</v>
      </c>
      <c r="G1707">
        <v>25</v>
      </c>
      <c r="H1707">
        <v>25203020</v>
      </c>
      <c r="I1707">
        <v>2.11</v>
      </c>
      <c r="J1707">
        <v>2.48</v>
      </c>
      <c r="K1707">
        <v>1.63</v>
      </c>
      <c r="L1707">
        <v>0.99</v>
      </c>
      <c r="M1707">
        <v>1.30</v>
      </c>
      <c r="N1707">
        <v>1.20</v>
      </c>
      <c r="O1707">
        <v>0.89</v>
      </c>
      <c r="P1707">
        <v>0</v>
      </c>
      <c r="Q1707">
        <v>2.0499999999999998</v>
      </c>
      <c r="R1707">
        <v>1.44</v>
      </c>
      <c r="S1707">
        <v>-1.70</v>
      </c>
      <c r="T1707">
        <v>0.81</v>
      </c>
      <c r="U1707">
        <v>-2.37</v>
      </c>
      <c r="V1707">
        <v>-0.51</v>
      </c>
      <c r="W1707">
        <v>0.57999999999999996</v>
      </c>
      <c r="X1707">
        <v>31.88</v>
      </c>
      <c r="Y1707">
        <v>35.64</v>
      </c>
      <c r="Z1707">
        <v>40.98</v>
      </c>
      <c r="AA1707">
        <v>33.96</v>
      </c>
      <c r="AB1707">
        <v>29.47</v>
      </c>
      <c r="AC1707">
        <v>16.71</v>
      </c>
      <c r="AD1707">
        <v>21.95</v>
      </c>
      <c r="AE1707">
        <v>31.88</v>
      </c>
      <c r="AF1707">
        <v>31.89</v>
      </c>
      <c r="AG1707">
        <v>33.74</v>
      </c>
      <c r="AH1707">
        <v>31.25</v>
      </c>
      <c r="AI1707">
        <v>28.81</v>
      </c>
      <c r="AJ1707">
        <v>10.93</v>
      </c>
      <c r="AK1707">
        <v>8.89</v>
      </c>
      <c r="AL1707">
        <v>22.20</v>
      </c>
      <c r="AM1707">
        <v>15.10900474</v>
      </c>
      <c r="AN1707">
        <v>14.370967739999999</v>
      </c>
      <c r="AO1707">
        <v>25.141104290000001</v>
      </c>
      <c r="AP1707">
        <v>34.303030300000003</v>
      </c>
      <c r="AQ1707">
        <v>22.669230769999999</v>
      </c>
      <c r="AR1707">
        <v>13.925</v>
      </c>
      <c r="AS1707">
        <v>24.662921350000001</v>
      </c>
      <c r="AT1707" t="s">
        <v>23</v>
      </c>
      <c r="AU1707">
        <v>15.55609756</v>
      </c>
      <c r="AV1707">
        <v>23.430555559999998</v>
      </c>
      <c r="AW1707">
        <v>-18.382352940000001</v>
      </c>
      <c r="AX1707">
        <v>35.567901229999997</v>
      </c>
      <c r="AY1707">
        <v>-4.6118143460000001</v>
      </c>
      <c r="AZ1707">
        <v>-17.431372549999999</v>
      </c>
      <c r="BA1707">
        <v>38.275862070000002</v>
      </c>
    </row>
    <row r="1708" spans="1:53" ht="14.4" hidden="1">
      <c r="A1708" t="s">
        <v>3419</v>
      </c>
      <c r="B1708" t="s">
        <v>3420</v>
      </c>
      <c r="C1708">
        <v>20303010</v>
      </c>
      <c r="D1708">
        <v>4412</v>
      </c>
      <c r="E1708">
        <v>1.77643375</v>
      </c>
      <c r="F1708">
        <v>203030</v>
      </c>
      <c r="G1708">
        <v>20</v>
      </c>
      <c r="H1708">
        <v>20303010</v>
      </c>
      <c r="I1708">
        <v>-0.08</v>
      </c>
      <c r="J1708">
        <v>-0.98</v>
      </c>
      <c r="K1708">
        <v>-58.32</v>
      </c>
      <c r="L1708">
        <v>0.13</v>
      </c>
      <c r="M1708">
        <v>-0.20</v>
      </c>
      <c r="N1708">
        <v>-2.34</v>
      </c>
      <c r="O1708">
        <v>-3.24</v>
      </c>
      <c r="P1708">
        <v>-0.16</v>
      </c>
      <c r="Q1708">
        <v>0.76</v>
      </c>
      <c r="R1708">
        <v>-0.17</v>
      </c>
      <c r="S1708">
        <v>0.10</v>
      </c>
      <c r="T1708">
        <v>6.71</v>
      </c>
      <c r="U1708">
        <v>5.52</v>
      </c>
      <c r="V1708">
        <v>1.75</v>
      </c>
      <c r="W1708">
        <v>2.80</v>
      </c>
      <c r="X1708">
        <v>2.67</v>
      </c>
      <c r="Y1708">
        <v>0.89019999999999999</v>
      </c>
      <c r="Z1708">
        <v>6.18</v>
      </c>
      <c r="AA1708">
        <v>13.33</v>
      </c>
      <c r="AB1708">
        <v>6.56</v>
      </c>
      <c r="AC1708">
        <v>0.60509999999999997</v>
      </c>
      <c r="AD1708">
        <v>5.1100000000000003</v>
      </c>
      <c r="AE1708">
        <v>11.26</v>
      </c>
      <c r="AF1708">
        <v>9.14</v>
      </c>
      <c r="AG1708">
        <v>11.81</v>
      </c>
      <c r="AH1708">
        <v>8.83</v>
      </c>
      <c r="AI1708">
        <v>22.67</v>
      </c>
      <c r="AJ1708">
        <v>19.23</v>
      </c>
      <c r="AK1708">
        <v>21.26</v>
      </c>
      <c r="AL1708">
        <v>14.95</v>
      </c>
      <c r="AM1708">
        <v>-33.375</v>
      </c>
      <c r="AN1708">
        <v>-0.90836734699999999</v>
      </c>
      <c r="AO1708">
        <v>-0.10596707800000001</v>
      </c>
      <c r="AP1708">
        <v>102.5384615</v>
      </c>
      <c r="AQ1708">
        <v>-32.799999999999997</v>
      </c>
      <c r="AR1708">
        <v>-0.25858974400000001</v>
      </c>
      <c r="AS1708">
        <v>-1.5771604939999999</v>
      </c>
      <c r="AT1708">
        <v>-70.375</v>
      </c>
      <c r="AU1708">
        <v>12.02631579</v>
      </c>
      <c r="AV1708">
        <v>-69.470588239999998</v>
      </c>
      <c r="AW1708">
        <v>88.30</v>
      </c>
      <c r="AX1708">
        <v>3.3785394929999999</v>
      </c>
      <c r="AY1708">
        <v>3.4836956520000002</v>
      </c>
      <c r="AZ1708">
        <v>12.148571430000001</v>
      </c>
      <c r="BA1708">
        <v>5.3392857139999998</v>
      </c>
    </row>
    <row r="1709" spans="1:53" ht="14.4" hidden="1">
      <c r="A1709" t="s">
        <v>3421</v>
      </c>
      <c r="B1709" t="s">
        <v>3422</v>
      </c>
      <c r="C1709">
        <v>40101015</v>
      </c>
      <c r="D1709">
        <v>6020</v>
      </c>
      <c r="E1709">
        <v>1.7747496</v>
      </c>
      <c r="F1709">
        <v>401010</v>
      </c>
      <c r="G1709">
        <v>40</v>
      </c>
      <c r="H1709">
        <v>40101015</v>
      </c>
      <c r="I1709">
        <v>4.1100000000000003</v>
      </c>
      <c r="J1709">
        <v>1.49</v>
      </c>
      <c r="K1709">
        <v>4.92</v>
      </c>
      <c r="L1709">
        <v>2.38</v>
      </c>
      <c r="M1709">
        <v>2.5299999999999998</v>
      </c>
      <c r="N1709">
        <v>2.66</v>
      </c>
      <c r="O1709">
        <v>3.92</v>
      </c>
      <c r="P1709">
        <v>4.83</v>
      </c>
      <c r="Q1709">
        <v>5.01</v>
      </c>
      <c r="R1709">
        <v>2.4900000000000002</v>
      </c>
      <c r="S1709">
        <v>2.94</v>
      </c>
      <c r="T1709">
        <v>4.38</v>
      </c>
      <c r="U1709">
        <v>5.26</v>
      </c>
      <c r="V1709">
        <v>5.99</v>
      </c>
      <c r="W1709">
        <v>6.62</v>
      </c>
      <c r="X1709">
        <v>13.779</v>
      </c>
      <c r="Y1709">
        <v>16.649999999999999</v>
      </c>
      <c r="Z1709">
        <v>22.80</v>
      </c>
      <c r="AA1709">
        <v>40.33</v>
      </c>
      <c r="AB1709">
        <v>35.04</v>
      </c>
      <c r="AC1709">
        <v>45.93</v>
      </c>
      <c r="AD1709">
        <v>102.90</v>
      </c>
      <c r="AE1709">
        <v>92.65</v>
      </c>
      <c r="AF1709">
        <v>19.39</v>
      </c>
      <c r="AG1709">
        <v>36.51</v>
      </c>
      <c r="AH1709">
        <v>36.56</v>
      </c>
      <c r="AI1709">
        <v>59.66</v>
      </c>
      <c r="AJ1709">
        <v>43.05</v>
      </c>
      <c r="AK1709">
        <v>52.93</v>
      </c>
      <c r="AL1709">
        <v>73.58</v>
      </c>
      <c r="AM1709">
        <v>3.3525547449999999</v>
      </c>
      <c r="AN1709">
        <v>11.174496639999999</v>
      </c>
      <c r="AO1709">
        <v>4.6341463410000001</v>
      </c>
      <c r="AP1709">
        <v>16.94537815</v>
      </c>
      <c r="AQ1709">
        <v>13.849802370000001</v>
      </c>
      <c r="AR1709">
        <v>17.266917289999999</v>
      </c>
      <c r="AS1709">
        <v>26.25</v>
      </c>
      <c r="AT1709">
        <v>19.182194620000001</v>
      </c>
      <c r="AU1709">
        <v>3.8702594810000002</v>
      </c>
      <c r="AV1709">
        <v>14.662650599999999</v>
      </c>
      <c r="AW1709">
        <v>12.435374149999999</v>
      </c>
      <c r="AX1709">
        <v>13.62100457</v>
      </c>
      <c r="AY1709">
        <v>8.1844106459999999</v>
      </c>
      <c r="AZ1709">
        <v>8.8363939899999995</v>
      </c>
      <c r="BA1709">
        <v>11.114803630000001</v>
      </c>
    </row>
    <row r="1710" spans="1:53" ht="14.4" hidden="1">
      <c r="A1710" t="s">
        <v>3423</v>
      </c>
      <c r="B1710" t="s">
        <v>3424</v>
      </c>
      <c r="C1710">
        <v>35201010</v>
      </c>
      <c r="D1710">
        <v>2836</v>
      </c>
      <c r="E1710">
        <v>1.7732525400000001</v>
      </c>
      <c r="F1710">
        <v>352010</v>
      </c>
      <c r="G1710">
        <v>35</v>
      </c>
      <c r="H1710">
        <v>35201010</v>
      </c>
      <c r="I1710">
        <v>-1.5</v>
      </c>
      <c r="J1710">
        <v>-1.32</v>
      </c>
      <c r="K1710">
        <v>-0.94</v>
      </c>
      <c r="L1710">
        <v>-0.64</v>
      </c>
      <c r="M1710">
        <v>-0.51</v>
      </c>
      <c r="N1710">
        <v>-0.91</v>
      </c>
      <c r="O1710">
        <v>0.27</v>
      </c>
      <c r="P1710">
        <v>-1.1299999999999999</v>
      </c>
      <c r="Q1710">
        <v>-0.60</v>
      </c>
      <c r="R1710">
        <v>-0.27</v>
      </c>
      <c r="S1710">
        <v>-0.26</v>
      </c>
      <c r="T1710">
        <v>-0.32</v>
      </c>
      <c r="U1710">
        <v>-0.34</v>
      </c>
      <c r="V1710">
        <v>-0.04</v>
      </c>
      <c r="W1710">
        <v>0.10</v>
      </c>
      <c r="X1710">
        <v>8.06</v>
      </c>
      <c r="Y1710">
        <v>2.5</v>
      </c>
      <c r="Z1710">
        <v>2.31</v>
      </c>
      <c r="AA1710">
        <v>5.20</v>
      </c>
      <c r="AB1710">
        <v>5.215</v>
      </c>
      <c r="AC1710">
        <v>1.45</v>
      </c>
      <c r="AD1710">
        <v>0.63670000000000004</v>
      </c>
      <c r="AE1710">
        <v>2.3199999999999998</v>
      </c>
      <c r="AF1710">
        <v>1.06</v>
      </c>
      <c r="AG1710">
        <v>1.29</v>
      </c>
      <c r="AH1710">
        <v>3.13</v>
      </c>
      <c r="AI1710">
        <v>4.37</v>
      </c>
      <c r="AJ1710">
        <v>5.27</v>
      </c>
      <c r="AK1710">
        <v>3.64</v>
      </c>
      <c r="AL1710">
        <v>6.43</v>
      </c>
      <c r="AM1710">
        <v>-5.3733333329999997</v>
      </c>
      <c r="AN1710">
        <v>-1.893939394</v>
      </c>
      <c r="AO1710">
        <v>-2.4574468089999999</v>
      </c>
      <c r="AP1710">
        <v>-8.125</v>
      </c>
      <c r="AQ1710">
        <v>-10.225490199999999</v>
      </c>
      <c r="AR1710">
        <v>-1.5934065930000001</v>
      </c>
      <c r="AS1710">
        <v>2.3581481480000002</v>
      </c>
      <c r="AT1710">
        <v>-2.0530973449999999</v>
      </c>
      <c r="AU1710">
        <v>-1.766666667</v>
      </c>
      <c r="AV1710">
        <v>-4.7777777779999999</v>
      </c>
      <c r="AW1710">
        <v>-12.03846154</v>
      </c>
      <c r="AX1710">
        <v>-13.65625</v>
      </c>
      <c r="AY1710">
        <v>-15.5</v>
      </c>
      <c r="AZ1710">
        <v>-91</v>
      </c>
      <c r="BA1710">
        <v>64.30</v>
      </c>
    </row>
    <row r="1711" spans="1:53" ht="14.4" hidden="1">
      <c r="A1711" t="s">
        <v>3425</v>
      </c>
      <c r="B1711" t="s">
        <v>3426</v>
      </c>
      <c r="C1711">
        <v>20105010</v>
      </c>
      <c r="D1711">
        <v>9997</v>
      </c>
      <c r="E1711">
        <v>1.7698640400000001</v>
      </c>
      <c r="F1711">
        <v>201050</v>
      </c>
      <c r="G1711">
        <v>20</v>
      </c>
      <c r="H1711">
        <v>20105010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 t="e">
        <v>#N/A</v>
      </c>
      <c r="S1711">
        <v>-2.2200000000000002</v>
      </c>
      <c r="T1711">
        <v>0.49</v>
      </c>
      <c r="U1711">
        <v>12.31</v>
      </c>
      <c r="V1711">
        <v>7.01</v>
      </c>
      <c r="W1711">
        <v>-12</v>
      </c>
      <c r="X1711" t="e">
        <v>#N/A</v>
      </c>
      <c r="Y1711" t="e">
        <v>#N/A</v>
      </c>
      <c r="Z1711" t="e"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>
        <v>18.79</v>
      </c>
      <c r="AK1711">
        <v>23.28</v>
      </c>
      <c r="AL1711">
        <v>24.26</v>
      </c>
      <c r="AM1711" t="s">
        <v>23</v>
      </c>
      <c r="AN1711" t="s">
        <v>23</v>
      </c>
      <c r="AO1711" t="s">
        <v>23</v>
      </c>
      <c r="AP1711" t="s">
        <v>23</v>
      </c>
      <c r="AQ1711" t="s">
        <v>23</v>
      </c>
      <c r="AR1711" t="s">
        <v>23</v>
      </c>
      <c r="AS1711" t="s">
        <v>23</v>
      </c>
      <c r="AT1711" t="s">
        <v>23</v>
      </c>
      <c r="AU1711" t="s">
        <v>23</v>
      </c>
      <c r="AV1711" t="s">
        <v>23</v>
      </c>
      <c r="AW1711" t="s">
        <v>23</v>
      </c>
      <c r="AX1711" t="s">
        <v>23</v>
      </c>
      <c r="AY1711">
        <v>1.5264013000000001</v>
      </c>
      <c r="AZ1711">
        <v>3.320970043</v>
      </c>
      <c r="BA1711">
        <v>-2.0216666669999999</v>
      </c>
    </row>
    <row r="1712" spans="1:53" ht="14.4" hidden="1">
      <c r="A1712" t="s">
        <v>3427</v>
      </c>
      <c r="B1712" t="s">
        <v>3428</v>
      </c>
      <c r="C1712">
        <v>60201040</v>
      </c>
      <c r="D1712">
        <v>6531</v>
      </c>
      <c r="E1712">
        <v>1.76946683</v>
      </c>
      <c r="F1712">
        <v>602010</v>
      </c>
      <c r="G1712">
        <v>60</v>
      </c>
      <c r="H1712">
        <v>60201040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>
        <v>-0.09</v>
      </c>
      <c r="O1712">
        <v>-0.51</v>
      </c>
      <c r="P1712">
        <v>-0.42</v>
      </c>
      <c r="Q1712">
        <v>-0.39</v>
      </c>
      <c r="R1712">
        <v>-0.15</v>
      </c>
      <c r="S1712">
        <v>0.41</v>
      </c>
      <c r="T1712">
        <v>0.51</v>
      </c>
      <c r="U1712">
        <v>0.10</v>
      </c>
      <c r="V1712">
        <v>-0.06</v>
      </c>
      <c r="W1712">
        <v>-0.14000000000000001</v>
      </c>
      <c r="X1712" t="e">
        <v>#N/A</v>
      </c>
      <c r="Y1712" t="e">
        <v>#N/A</v>
      </c>
      <c r="Z1712" t="e">
        <v>#N/A</v>
      </c>
      <c r="AA1712">
        <v>1</v>
      </c>
      <c r="AB1712">
        <v>0.295</v>
      </c>
      <c r="AC1712">
        <v>0.84</v>
      </c>
      <c r="AD1712">
        <v>4.05</v>
      </c>
      <c r="AE1712">
        <v>7.60</v>
      </c>
      <c r="AF1712">
        <v>7.08</v>
      </c>
      <c r="AG1712">
        <v>11.33</v>
      </c>
      <c r="AH1712">
        <v>63.12</v>
      </c>
      <c r="AI1712">
        <v>33.69</v>
      </c>
      <c r="AJ1712">
        <v>11.08</v>
      </c>
      <c r="AK1712">
        <v>15.52</v>
      </c>
      <c r="AL1712">
        <v>11.51</v>
      </c>
      <c r="AM1712" t="s">
        <v>23</v>
      </c>
      <c r="AN1712" t="s">
        <v>23</v>
      </c>
      <c r="AO1712" t="s">
        <v>23</v>
      </c>
      <c r="AP1712" t="s">
        <v>23</v>
      </c>
      <c r="AQ1712" t="s">
        <v>23</v>
      </c>
      <c r="AR1712">
        <v>-9.3333333330000006</v>
      </c>
      <c r="AS1712">
        <v>-7.9411764710000003</v>
      </c>
      <c r="AT1712">
        <v>-18.0952381</v>
      </c>
      <c r="AU1712">
        <v>-18.15384615</v>
      </c>
      <c r="AV1712">
        <v>-75.533333330000005</v>
      </c>
      <c r="AW1712">
        <v>153.95121950000001</v>
      </c>
      <c r="AX1712">
        <v>66.058823529999998</v>
      </c>
      <c r="AY1712">
        <v>110.80</v>
      </c>
      <c r="AZ1712">
        <v>-258.66666670000001</v>
      </c>
      <c r="BA1712">
        <v>-82.214285709999999</v>
      </c>
    </row>
    <row r="1713" spans="1:53" ht="14.4" hidden="1">
      <c r="A1713" t="s">
        <v>3429</v>
      </c>
      <c r="B1713" t="s">
        <v>3430</v>
      </c>
      <c r="C1713">
        <v>10102040</v>
      </c>
      <c r="D1713">
        <v>4412</v>
      </c>
      <c r="E1713">
        <v>1.76799642</v>
      </c>
      <c r="F1713">
        <v>101020</v>
      </c>
      <c r="G1713">
        <v>10</v>
      </c>
      <c r="H1713">
        <v>10102040</v>
      </c>
      <c r="I1713" t="e">
        <v>#N/A</v>
      </c>
      <c r="J1713" t="e">
        <v>#N/A</v>
      </c>
      <c r="K1713" t="e">
        <v>#N/A</v>
      </c>
      <c r="L1713" t="e">
        <v>#N/A</v>
      </c>
      <c r="M1713">
        <v>-4.08</v>
      </c>
      <c r="N1713">
        <v>5.94</v>
      </c>
      <c r="O1713">
        <v>-0.62</v>
      </c>
      <c r="P1713">
        <v>-3.64</v>
      </c>
      <c r="Q1713">
        <v>-3.05</v>
      </c>
      <c r="R1713">
        <v>-0.03</v>
      </c>
      <c r="S1713">
        <v>-0.20</v>
      </c>
      <c r="T1713">
        <v>-3.48</v>
      </c>
      <c r="U1713">
        <v>7.77</v>
      </c>
      <c r="V1713">
        <v>11.25</v>
      </c>
      <c r="W1713">
        <v>8.3800000000000008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  <c r="AC1713" t="e">
        <v>#N/A</v>
      </c>
      <c r="AD1713">
        <v>14.04</v>
      </c>
      <c r="AE1713">
        <v>18.46</v>
      </c>
      <c r="AF1713">
        <v>16.84</v>
      </c>
      <c r="AG1713">
        <v>29.76</v>
      </c>
      <c r="AH1713">
        <v>16.329999999999998</v>
      </c>
      <c r="AI1713">
        <v>14.68</v>
      </c>
      <c r="AJ1713">
        <v>37.020000000000003</v>
      </c>
      <c r="AK1713">
        <v>45.48</v>
      </c>
      <c r="AL1713">
        <v>35.94</v>
      </c>
      <c r="AM1713" t="s">
        <v>23</v>
      </c>
      <c r="AN1713" t="s">
        <v>23</v>
      </c>
      <c r="AO1713" t="s">
        <v>23</v>
      </c>
      <c r="AP1713" t="s">
        <v>23</v>
      </c>
      <c r="AQ1713" t="s">
        <v>23</v>
      </c>
      <c r="AR1713" t="s">
        <v>23</v>
      </c>
      <c r="AS1713">
        <v>-22.645161290000001</v>
      </c>
      <c r="AT1713">
        <v>-5.0714285710000002</v>
      </c>
      <c r="AU1713">
        <v>-5.5213114750000001</v>
      </c>
      <c r="AV1713">
        <v>-992</v>
      </c>
      <c r="AW1713">
        <v>-81.650000000000006</v>
      </c>
      <c r="AX1713">
        <v>-4.2183908050000003</v>
      </c>
      <c r="AY1713">
        <v>4.7644787639999997</v>
      </c>
      <c r="AZ1713">
        <v>4.0426666669999998</v>
      </c>
      <c r="BA1713">
        <v>4.2887828160000003</v>
      </c>
    </row>
    <row r="1714" spans="1:53" ht="14.4" hidden="1">
      <c r="A1714" t="s">
        <v>3431</v>
      </c>
      <c r="B1714" t="s">
        <v>3432</v>
      </c>
      <c r="C1714">
        <v>40201060</v>
      </c>
      <c r="D1714">
        <v>7389</v>
      </c>
      <c r="E1714">
        <v>1.7657761599999999</v>
      </c>
      <c r="F1714">
        <v>402010</v>
      </c>
      <c r="G1714">
        <v>40</v>
      </c>
      <c r="H1714">
        <v>40201060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>
        <v>-0.11</v>
      </c>
      <c r="S1714">
        <v>-0.09</v>
      </c>
      <c r="T1714">
        <v>-0.31</v>
      </c>
      <c r="U1714">
        <v>-0.34</v>
      </c>
      <c r="V1714">
        <v>-0.42</v>
      </c>
      <c r="W1714">
        <v>0.05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  <c r="AC1714" t="e">
        <v>#N/A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>
        <v>17.170000000000002</v>
      </c>
      <c r="AJ1714">
        <v>6.11</v>
      </c>
      <c r="AK1714">
        <v>6.98</v>
      </c>
      <c r="AL1714">
        <v>3.79</v>
      </c>
      <c r="AM1714" t="s">
        <v>23</v>
      </c>
      <c r="AN1714" t="s">
        <v>23</v>
      </c>
      <c r="AO1714" t="s">
        <v>23</v>
      </c>
      <c r="AP1714" t="s">
        <v>23</v>
      </c>
      <c r="AQ1714" t="s">
        <v>23</v>
      </c>
      <c r="AR1714" t="s">
        <v>23</v>
      </c>
      <c r="AS1714" t="s">
        <v>23</v>
      </c>
      <c r="AT1714" t="s">
        <v>23</v>
      </c>
      <c r="AU1714" t="s">
        <v>23</v>
      </c>
      <c r="AV1714" t="s">
        <v>23</v>
      </c>
      <c r="AW1714" t="s">
        <v>23</v>
      </c>
      <c r="AX1714">
        <v>-55.387096769999999</v>
      </c>
      <c r="AY1714">
        <v>-17.970588240000001</v>
      </c>
      <c r="AZ1714">
        <v>-16.61904762</v>
      </c>
      <c r="BA1714">
        <v>75.80</v>
      </c>
    </row>
    <row r="1715" spans="1:53" ht="14.4" hidden="1">
      <c r="A1715" t="s">
        <v>3433</v>
      </c>
      <c r="B1715" t="s">
        <v>3434</v>
      </c>
      <c r="C1715">
        <v>30301010</v>
      </c>
      <c r="D1715">
        <v>5140</v>
      </c>
      <c r="E1715">
        <v>1.7606065500000001</v>
      </c>
      <c r="F1715">
        <v>303010</v>
      </c>
      <c r="G1715">
        <v>30</v>
      </c>
      <c r="H1715">
        <v>30301010</v>
      </c>
      <c r="I1715">
        <v>0.70</v>
      </c>
      <c r="J1715">
        <v>0.5</v>
      </c>
      <c r="K1715">
        <v>0.44</v>
      </c>
      <c r="L1715">
        <v>-0.04</v>
      </c>
      <c r="M1715">
        <v>0.18</v>
      </c>
      <c r="N1715">
        <v>0.64</v>
      </c>
      <c r="O1715">
        <v>0.87</v>
      </c>
      <c r="P1715">
        <v>1.52</v>
      </c>
      <c r="Q1715">
        <v>2.3199999999999998</v>
      </c>
      <c r="R1715">
        <v>1.61</v>
      </c>
      <c r="S1715">
        <v>2.2000000000000002</v>
      </c>
      <c r="T1715">
        <v>2.75</v>
      </c>
      <c r="U1715">
        <v>2.80</v>
      </c>
      <c r="V1715">
        <v>2.35</v>
      </c>
      <c r="W1715">
        <v>1.62</v>
      </c>
      <c r="X1715">
        <v>9.8800000000000008</v>
      </c>
      <c r="Y1715">
        <v>8.32</v>
      </c>
      <c r="Z1715">
        <v>10.47</v>
      </c>
      <c r="AA1715">
        <v>6.75</v>
      </c>
      <c r="AB1715">
        <v>9.5500000000000007</v>
      </c>
      <c r="AC1715">
        <v>13.60</v>
      </c>
      <c r="AD1715">
        <v>30.90</v>
      </c>
      <c r="AE1715">
        <v>37.71</v>
      </c>
      <c r="AF1715">
        <v>31.25</v>
      </c>
      <c r="AG1715">
        <v>29.36</v>
      </c>
      <c r="AH1715">
        <v>36.33</v>
      </c>
      <c r="AI1715">
        <v>47.85</v>
      </c>
      <c r="AJ1715">
        <v>35.799999999999997</v>
      </c>
      <c r="AK1715">
        <v>44.04</v>
      </c>
      <c r="AL1715">
        <v>33.049999999999997</v>
      </c>
      <c r="AM1715">
        <v>14.114285710000001</v>
      </c>
      <c r="AN1715">
        <v>16.64</v>
      </c>
      <c r="AO1715">
        <v>23.795454549999999</v>
      </c>
      <c r="AP1715">
        <v>-168.75</v>
      </c>
      <c r="AQ1715">
        <v>53.055555560000002</v>
      </c>
      <c r="AR1715">
        <v>21.25</v>
      </c>
      <c r="AS1715">
        <v>35.517241380000002</v>
      </c>
      <c r="AT1715">
        <v>24.809210530000001</v>
      </c>
      <c r="AU1715">
        <v>13.46982759</v>
      </c>
      <c r="AV1715">
        <v>18.236024839999999</v>
      </c>
      <c r="AW1715">
        <v>16.51363636</v>
      </c>
      <c r="AX1715">
        <v>17.399999999999999</v>
      </c>
      <c r="AY1715">
        <v>12.78571429</v>
      </c>
      <c r="AZ1715">
        <v>18.74042553</v>
      </c>
      <c r="BA1715">
        <v>20.40123457</v>
      </c>
    </row>
    <row r="1716" spans="1:53" ht="14.4" hidden="1">
      <c r="A1716" t="s">
        <v>3435</v>
      </c>
      <c r="B1716" t="s">
        <v>3436</v>
      </c>
      <c r="C1716">
        <v>40202010</v>
      </c>
      <c r="D1716">
        <v>6141</v>
      </c>
      <c r="E1716">
        <v>1.7556071799999999</v>
      </c>
      <c r="F1716">
        <v>402020</v>
      </c>
      <c r="G1716">
        <v>40</v>
      </c>
      <c r="H1716">
        <v>40202010</v>
      </c>
      <c r="I1716">
        <v>1.44</v>
      </c>
      <c r="J1716">
        <v>1.43</v>
      </c>
      <c r="K1716">
        <v>2.25</v>
      </c>
      <c r="L1716">
        <v>1.58</v>
      </c>
      <c r="M1716">
        <v>1.08</v>
      </c>
      <c r="N1716">
        <v>1.86</v>
      </c>
      <c r="O1716">
        <v>1.91</v>
      </c>
      <c r="P1716">
        <v>4.0599999999999996</v>
      </c>
      <c r="Q1716">
        <v>2.78</v>
      </c>
      <c r="R1716">
        <v>0.46</v>
      </c>
      <c r="S1716">
        <v>-0.90</v>
      </c>
      <c r="T1716">
        <v>3.67</v>
      </c>
      <c r="U1716">
        <v>1.90</v>
      </c>
      <c r="V1716">
        <v>2.98</v>
      </c>
      <c r="W1716">
        <v>4.53</v>
      </c>
      <c r="X1716">
        <v>20.39</v>
      </c>
      <c r="Y1716">
        <v>26.68</v>
      </c>
      <c r="Z1716">
        <v>28.28</v>
      </c>
      <c r="AA1716">
        <v>29.40</v>
      </c>
      <c r="AB1716">
        <v>30.57</v>
      </c>
      <c r="AC1716">
        <v>22.39</v>
      </c>
      <c r="AD1716">
        <v>31.99</v>
      </c>
      <c r="AE1716">
        <v>39.85</v>
      </c>
      <c r="AF1716">
        <v>42.05</v>
      </c>
      <c r="AG1716">
        <v>57.11</v>
      </c>
      <c r="AH1716">
        <v>53.87</v>
      </c>
      <c r="AI1716">
        <v>45.11</v>
      </c>
      <c r="AJ1716">
        <v>16.89</v>
      </c>
      <c r="AK1716">
        <v>30.91</v>
      </c>
      <c r="AL1716">
        <v>42.26</v>
      </c>
      <c r="AM1716">
        <v>14.159722220000001</v>
      </c>
      <c r="AN1716">
        <v>18.657342660000001</v>
      </c>
      <c r="AO1716">
        <v>12.56888889</v>
      </c>
      <c r="AP1716">
        <v>18.607594939999998</v>
      </c>
      <c r="AQ1716">
        <v>28.305555559999998</v>
      </c>
      <c r="AR1716">
        <v>12.037634410000001</v>
      </c>
      <c r="AS1716">
        <v>16.748691099999998</v>
      </c>
      <c r="AT1716">
        <v>9.8152709359999992</v>
      </c>
      <c r="AU1716">
        <v>15.125899280000001</v>
      </c>
      <c r="AV1716">
        <v>124.15217389999999</v>
      </c>
      <c r="AW1716">
        <v>-59.855555559999999</v>
      </c>
      <c r="AX1716">
        <v>12.29155313</v>
      </c>
      <c r="AY1716">
        <v>8.8894736840000004</v>
      </c>
      <c r="AZ1716">
        <v>10.372483219999999</v>
      </c>
      <c r="BA1716">
        <v>9.3289183219999998</v>
      </c>
    </row>
    <row r="1717" spans="1:53" ht="14.4" hidden="1">
      <c r="A1717" t="s">
        <v>3437</v>
      </c>
      <c r="B1717" t="s">
        <v>3438</v>
      </c>
      <c r="C1717">
        <v>45203015</v>
      </c>
      <c r="D1717">
        <v>3670</v>
      </c>
      <c r="E1717">
        <v>1.75521517</v>
      </c>
      <c r="F1717">
        <v>452030</v>
      </c>
      <c r="G1717">
        <v>45</v>
      </c>
      <c r="H1717">
        <v>45203015</v>
      </c>
      <c r="I1717" t="e">
        <v>#N/A</v>
      </c>
      <c r="J1717">
        <v>1.07</v>
      </c>
      <c r="K1717">
        <v>0.86</v>
      </c>
      <c r="L1717">
        <v>1.22</v>
      </c>
      <c r="M1717">
        <v>-1.02</v>
      </c>
      <c r="N1717">
        <v>-2.69</v>
      </c>
      <c r="O1717">
        <v>-0.47</v>
      </c>
      <c r="P1717">
        <v>0.75</v>
      </c>
      <c r="Q1717">
        <v>0.74</v>
      </c>
      <c r="R1717">
        <v>0.53</v>
      </c>
      <c r="S1717">
        <v>0.070000000000000007</v>
      </c>
      <c r="T1717">
        <v>1.59</v>
      </c>
      <c r="U1717">
        <v>-4.6900000000000004</v>
      </c>
      <c r="V1717">
        <v>0.79</v>
      </c>
      <c r="W1717">
        <v>-2.64</v>
      </c>
      <c r="X1717" t="e">
        <v>#N/A</v>
      </c>
      <c r="Y1717" t="e">
        <v>#N/A</v>
      </c>
      <c r="Z1717" t="e">
        <v>#N/A</v>
      </c>
      <c r="AA1717" t="e">
        <v>#N/A</v>
      </c>
      <c r="AB1717">
        <v>23.55</v>
      </c>
      <c r="AC1717">
        <v>13.33</v>
      </c>
      <c r="AD1717">
        <v>16.71</v>
      </c>
      <c r="AE1717">
        <v>14.66</v>
      </c>
      <c r="AF1717">
        <v>13.31</v>
      </c>
      <c r="AG1717">
        <v>21.15</v>
      </c>
      <c r="AH1717">
        <v>18.43</v>
      </c>
      <c r="AI1717">
        <v>23.35</v>
      </c>
      <c r="AJ1717">
        <v>16.420000000000002</v>
      </c>
      <c r="AK1717">
        <v>17.91</v>
      </c>
      <c r="AL1717">
        <v>19.93</v>
      </c>
      <c r="AM1717" t="s">
        <v>23</v>
      </c>
      <c r="AN1717" t="s">
        <v>23</v>
      </c>
      <c r="AO1717" t="s">
        <v>23</v>
      </c>
      <c r="AP1717" t="s">
        <v>23</v>
      </c>
      <c r="AQ1717">
        <v>-23.08823529</v>
      </c>
      <c r="AR1717">
        <v>-4.9553903349999997</v>
      </c>
      <c r="AS1717">
        <v>-35.553191490000003</v>
      </c>
      <c r="AT1717">
        <v>19.54666667</v>
      </c>
      <c r="AU1717">
        <v>17.986486490000001</v>
      </c>
      <c r="AV1717">
        <v>39.90566038</v>
      </c>
      <c r="AW1717">
        <v>263.2857143</v>
      </c>
      <c r="AX1717">
        <v>14.68553459</v>
      </c>
      <c r="AY1717">
        <v>-3.5010660979999999</v>
      </c>
      <c r="AZ1717">
        <v>22.670886079999999</v>
      </c>
      <c r="BA1717">
        <v>-7.549242424</v>
      </c>
    </row>
    <row r="1718" spans="1:53" ht="14.4" hidden="1">
      <c r="A1718" t="s">
        <v>3439</v>
      </c>
      <c r="B1718" t="s">
        <v>3440</v>
      </c>
      <c r="C1718">
        <v>10102040</v>
      </c>
      <c r="D1718">
        <v>4412</v>
      </c>
      <c r="E1718">
        <v>1.7550901999999999</v>
      </c>
      <c r="F1718">
        <v>101020</v>
      </c>
      <c r="G1718">
        <v>10</v>
      </c>
      <c r="H1718">
        <v>10102040</v>
      </c>
      <c r="I1718">
        <v>-2</v>
      </c>
      <c r="J1718">
        <v>-6.5</v>
      </c>
      <c r="K1718">
        <v>-33</v>
      </c>
      <c r="L1718">
        <v>0</v>
      </c>
      <c r="M1718">
        <v>0</v>
      </c>
      <c r="N1718">
        <v>2.5</v>
      </c>
      <c r="O1718">
        <v>-2.2999999999999998</v>
      </c>
      <c r="P1718">
        <v>0.04</v>
      </c>
      <c r="Q1718">
        <v>-0.48</v>
      </c>
      <c r="R1718">
        <v>2.2400000000000002</v>
      </c>
      <c r="S1718">
        <v>1.19</v>
      </c>
      <c r="T1718">
        <v>-0.54</v>
      </c>
      <c r="U1718">
        <v>6.80</v>
      </c>
      <c r="V1718">
        <v>7.48</v>
      </c>
      <c r="W1718">
        <v>6.36</v>
      </c>
      <c r="X1718" t="e">
        <v>#N/A</v>
      </c>
      <c r="Y1718" t="e">
        <v>#N/A</v>
      </c>
      <c r="Z1718" t="e"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>
        <v>5.8834</v>
      </c>
      <c r="AG1718">
        <v>10.836399999999999</v>
      </c>
      <c r="AH1718">
        <v>7.05</v>
      </c>
      <c r="AI1718">
        <v>7.96</v>
      </c>
      <c r="AJ1718">
        <v>29.17</v>
      </c>
      <c r="AK1718">
        <v>30.41</v>
      </c>
      <c r="AL1718">
        <v>19.45</v>
      </c>
      <c r="AM1718" t="s">
        <v>23</v>
      </c>
      <c r="AN1718" t="s">
        <v>23</v>
      </c>
      <c r="AO1718" t="s">
        <v>23</v>
      </c>
      <c r="AP1718" t="s">
        <v>23</v>
      </c>
      <c r="AQ1718" t="s">
        <v>23</v>
      </c>
      <c r="AR1718" t="s">
        <v>23</v>
      </c>
      <c r="AS1718" t="s">
        <v>23</v>
      </c>
      <c r="AT1718" t="s">
        <v>23</v>
      </c>
      <c r="AU1718">
        <v>-12.25708333</v>
      </c>
      <c r="AV1718">
        <v>4.8376785709999996</v>
      </c>
      <c r="AW1718">
        <v>5.9243697480000002</v>
      </c>
      <c r="AX1718">
        <v>-14.74074074</v>
      </c>
      <c r="AY1718">
        <v>4.2897058819999998</v>
      </c>
      <c r="AZ1718">
        <v>4.0655080210000003</v>
      </c>
      <c r="BA1718">
        <v>3.0581761009999999</v>
      </c>
    </row>
    <row r="1719" spans="1:53" ht="14.4" hidden="1">
      <c r="A1719" t="s">
        <v>3441</v>
      </c>
      <c r="B1719" t="s">
        <v>3442</v>
      </c>
      <c r="C1719">
        <v>40101015</v>
      </c>
      <c r="D1719">
        <v>6020</v>
      </c>
      <c r="E1719">
        <v>1.7537925599999999</v>
      </c>
      <c r="F1719">
        <v>401010</v>
      </c>
      <c r="G1719">
        <v>40</v>
      </c>
      <c r="H1719">
        <v>40101015</v>
      </c>
      <c r="I1719">
        <v>1.32</v>
      </c>
      <c r="J1719">
        <v>1.88</v>
      </c>
      <c r="K1719">
        <v>2.15</v>
      </c>
      <c r="L1719">
        <v>2.33</v>
      </c>
      <c r="M1719">
        <v>2.61</v>
      </c>
      <c r="N1719">
        <v>2.75</v>
      </c>
      <c r="O1719">
        <v>2.0499999999999998</v>
      </c>
      <c r="P1719">
        <v>2.23</v>
      </c>
      <c r="Q1719">
        <v>3.13</v>
      </c>
      <c r="R1719">
        <v>3.38</v>
      </c>
      <c r="S1719">
        <v>3.30</v>
      </c>
      <c r="T1719">
        <v>3.74</v>
      </c>
      <c r="U1719">
        <v>4.04</v>
      </c>
      <c r="V1719">
        <v>3.65</v>
      </c>
      <c r="W1719">
        <v>3.63</v>
      </c>
      <c r="X1719">
        <v>21.46</v>
      </c>
      <c r="Y1719">
        <v>25.87</v>
      </c>
      <c r="Z1719">
        <v>25.84</v>
      </c>
      <c r="AA1719">
        <v>39</v>
      </c>
      <c r="AB1719">
        <v>43.47</v>
      </c>
      <c r="AC1719">
        <v>46.62</v>
      </c>
      <c r="AD1719">
        <v>47.36</v>
      </c>
      <c r="AE1719">
        <v>48.49</v>
      </c>
      <c r="AF1719">
        <v>40.159999999999997</v>
      </c>
      <c r="AG1719">
        <v>48.93</v>
      </c>
      <c r="AH1719">
        <v>53.58</v>
      </c>
      <c r="AI1719">
        <v>80.14</v>
      </c>
      <c r="AJ1719">
        <v>72.97</v>
      </c>
      <c r="AK1719">
        <v>65.16</v>
      </c>
      <c r="AL1719">
        <v>68.760000000000005</v>
      </c>
      <c r="AM1719">
        <v>16.257575760000002</v>
      </c>
      <c r="AN1719">
        <v>13.7606383</v>
      </c>
      <c r="AO1719">
        <v>12.01860465</v>
      </c>
      <c r="AP1719">
        <v>16.738197419999999</v>
      </c>
      <c r="AQ1719">
        <v>16.655172409999999</v>
      </c>
      <c r="AR1719">
        <v>16.95272727</v>
      </c>
      <c r="AS1719">
        <v>23.102439019999998</v>
      </c>
      <c r="AT1719">
        <v>21.744394620000001</v>
      </c>
      <c r="AU1719">
        <v>12.83067093</v>
      </c>
      <c r="AV1719">
        <v>14.47633136</v>
      </c>
      <c r="AW1719">
        <v>16.23636364</v>
      </c>
      <c r="AX1719">
        <v>21.427807489999999</v>
      </c>
      <c r="AY1719">
        <v>18.061881190000001</v>
      </c>
      <c r="AZ1719">
        <v>17.85205479</v>
      </c>
      <c r="BA1719">
        <v>18.942148759999998</v>
      </c>
    </row>
    <row r="1720" spans="1:53" ht="14.4" hidden="1">
      <c r="A1720" t="s">
        <v>3443</v>
      </c>
      <c r="B1720" t="s">
        <v>3444</v>
      </c>
      <c r="C1720">
        <v>35101010</v>
      </c>
      <c r="D1720">
        <v>3842</v>
      </c>
      <c r="E1720">
        <v>1.7500795200000001</v>
      </c>
      <c r="F1720">
        <v>351010</v>
      </c>
      <c r="G1720">
        <v>35</v>
      </c>
      <c r="H1720">
        <v>35101010</v>
      </c>
      <c r="I1720">
        <v>2.17</v>
      </c>
      <c r="J1720">
        <v>0.95</v>
      </c>
      <c r="K1720">
        <v>1.44</v>
      </c>
      <c r="L1720">
        <v>-0.60</v>
      </c>
      <c r="M1720">
        <v>1.03</v>
      </c>
      <c r="N1720">
        <v>-0.10</v>
      </c>
      <c r="O1720">
        <v>1.88</v>
      </c>
      <c r="P1720">
        <v>0.82</v>
      </c>
      <c r="Q1720">
        <v>0.72</v>
      </c>
      <c r="R1720">
        <v>0.57999999999999996</v>
      </c>
      <c r="S1720">
        <v>1.57</v>
      </c>
      <c r="T1720">
        <v>1.98</v>
      </c>
      <c r="U1720">
        <v>2.16</v>
      </c>
      <c r="V1720">
        <v>0.84</v>
      </c>
      <c r="W1720">
        <v>-0.09</v>
      </c>
      <c r="X1720">
        <v>47.30</v>
      </c>
      <c r="Y1720">
        <v>30.83</v>
      </c>
      <c r="Z1720">
        <v>38.97</v>
      </c>
      <c r="AA1720">
        <v>47.71</v>
      </c>
      <c r="AB1720">
        <v>54.23</v>
      </c>
      <c r="AC1720">
        <v>67.78</v>
      </c>
      <c r="AD1720">
        <v>85.79</v>
      </c>
      <c r="AE1720">
        <v>47.86</v>
      </c>
      <c r="AF1720">
        <v>45.10</v>
      </c>
      <c r="AG1720">
        <v>58.28</v>
      </c>
      <c r="AH1720">
        <v>64.92</v>
      </c>
      <c r="AI1720">
        <v>66.989999999999995</v>
      </c>
      <c r="AJ1720">
        <v>56.07</v>
      </c>
      <c r="AK1720">
        <v>43.55</v>
      </c>
      <c r="AL1720">
        <v>22.68</v>
      </c>
      <c r="AM1720">
        <v>21.797235019999999</v>
      </c>
      <c r="AN1720">
        <v>32.452631580000002</v>
      </c>
      <c r="AO1720">
        <v>27.0625</v>
      </c>
      <c r="AP1720">
        <v>-79.516666670000006</v>
      </c>
      <c r="AQ1720">
        <v>52.650485439999997</v>
      </c>
      <c r="AR1720">
        <v>-677.80</v>
      </c>
      <c r="AS1720">
        <v>45.632978719999997</v>
      </c>
      <c r="AT1720">
        <v>58.365853659999999</v>
      </c>
      <c r="AU1720">
        <v>62.638888889999997</v>
      </c>
      <c r="AV1720">
        <v>100.4827586</v>
      </c>
      <c r="AW1720">
        <v>41.350318469999998</v>
      </c>
      <c r="AX1720">
        <v>33.833333330000002</v>
      </c>
      <c r="AY1720">
        <v>25.958333329999999</v>
      </c>
      <c r="AZ1720">
        <v>51.845238100000003</v>
      </c>
      <c r="BA1720">
        <v>-252</v>
      </c>
    </row>
    <row r="1721" spans="1:53" ht="14.4" hidden="1">
      <c r="A1721" t="s">
        <v>3445</v>
      </c>
      <c r="B1721" t="s">
        <v>3446</v>
      </c>
      <c r="C1721">
        <v>10102020</v>
      </c>
      <c r="D1721">
        <v>1311</v>
      </c>
      <c r="E1721">
        <v>1.74742131</v>
      </c>
      <c r="F1721">
        <v>101020</v>
      </c>
      <c r="G1721">
        <v>10</v>
      </c>
      <c r="H1721">
        <v>10102020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>
        <v>0</v>
      </c>
      <c r="O1721">
        <v>0</v>
      </c>
      <c r="P1721">
        <v>0</v>
      </c>
      <c r="Q1721">
        <v>4.8099999999999996</v>
      </c>
      <c r="R1721">
        <v>1.08</v>
      </c>
      <c r="S1721">
        <v>-6.88</v>
      </c>
      <c r="T1721">
        <v>-2.2400000000000002</v>
      </c>
      <c r="U1721">
        <v>4.5599999999999996</v>
      </c>
      <c r="V1721">
        <v>1.55</v>
      </c>
      <c r="W1721">
        <v>-0.44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  <c r="AC1721" t="e">
        <v>#N/A</v>
      </c>
      <c r="AD1721" t="e">
        <v>#N/A</v>
      </c>
      <c r="AE1721" t="e">
        <v>#N/A</v>
      </c>
      <c r="AF1721">
        <v>16.32</v>
      </c>
      <c r="AG1721">
        <v>30.15</v>
      </c>
      <c r="AH1721">
        <v>8.24</v>
      </c>
      <c r="AI1721">
        <v>9.8000000000000007</v>
      </c>
      <c r="AJ1721">
        <v>18.88</v>
      </c>
      <c r="AK1721">
        <v>14.23</v>
      </c>
      <c r="AL1721">
        <v>9.7100000000000009</v>
      </c>
      <c r="AM1721" t="s">
        <v>23</v>
      </c>
      <c r="AN1721" t="s">
        <v>23</v>
      </c>
      <c r="AO1721" t="s">
        <v>23</v>
      </c>
      <c r="AP1721" t="s">
        <v>23</v>
      </c>
      <c r="AQ1721" t="s">
        <v>23</v>
      </c>
      <c r="AR1721" t="s">
        <v>23</v>
      </c>
      <c r="AS1721" t="s">
        <v>23</v>
      </c>
      <c r="AT1721" t="s">
        <v>23</v>
      </c>
      <c r="AU1721">
        <v>3.392931393</v>
      </c>
      <c r="AV1721">
        <v>27.916666670000001</v>
      </c>
      <c r="AW1721">
        <v>-1.1976744189999999</v>
      </c>
      <c r="AX1721">
        <v>-4.375</v>
      </c>
      <c r="AY1721">
        <v>4.1403508770000004</v>
      </c>
      <c r="AZ1721">
        <v>9.1806451609999993</v>
      </c>
      <c r="BA1721">
        <v>-22.06818182</v>
      </c>
    </row>
    <row r="1722" spans="1:53" ht="14.4" hidden="1">
      <c r="A1722" t="s">
        <v>3447</v>
      </c>
      <c r="B1722" t="s">
        <v>3448</v>
      </c>
      <c r="C1722">
        <v>40201030</v>
      </c>
      <c r="D1722">
        <v>3600</v>
      </c>
      <c r="E1722">
        <v>1.74604816</v>
      </c>
      <c r="F1722">
        <v>402010</v>
      </c>
      <c r="G1722">
        <v>40</v>
      </c>
      <c r="H1722">
        <v>40201030</v>
      </c>
      <c r="I1722">
        <v>-1.19</v>
      </c>
      <c r="J1722">
        <v>1.37</v>
      </c>
      <c r="K1722">
        <v>-0.08</v>
      </c>
      <c r="L1722">
        <v>1.05</v>
      </c>
      <c r="M1722">
        <v>5.38</v>
      </c>
      <c r="N1722">
        <v>2.61</v>
      </c>
      <c r="O1722">
        <v>0.51</v>
      </c>
      <c r="P1722">
        <v>-0.44</v>
      </c>
      <c r="Q1722">
        <v>-0.42</v>
      </c>
      <c r="R1722">
        <v>3.64</v>
      </c>
      <c r="S1722">
        <v>-0.34</v>
      </c>
      <c r="T1722">
        <v>0.73</v>
      </c>
      <c r="U1722">
        <v>-0.10</v>
      </c>
      <c r="V1722">
        <v>2.46</v>
      </c>
      <c r="W1722">
        <v>-1.1399999999999999</v>
      </c>
      <c r="X1722">
        <v>17.690000000000001</v>
      </c>
      <c r="Y1722">
        <v>12.39</v>
      </c>
      <c r="Z1722">
        <v>14.71</v>
      </c>
      <c r="AA1722">
        <v>19.63</v>
      </c>
      <c r="AB1722">
        <v>16.25</v>
      </c>
      <c r="AC1722">
        <v>15.89</v>
      </c>
      <c r="AD1722">
        <v>17.899999999999999</v>
      </c>
      <c r="AE1722">
        <v>16.95</v>
      </c>
      <c r="AF1722">
        <v>12.45</v>
      </c>
      <c r="AG1722">
        <v>24.86</v>
      </c>
      <c r="AH1722">
        <v>19.45</v>
      </c>
      <c r="AI1722">
        <v>30.58</v>
      </c>
      <c r="AJ1722">
        <v>18.23</v>
      </c>
      <c r="AK1722">
        <v>22.45</v>
      </c>
      <c r="AL1722">
        <v>23.08</v>
      </c>
      <c r="AM1722">
        <v>-14.865546220000001</v>
      </c>
      <c r="AN1722">
        <v>9.0437956199999991</v>
      </c>
      <c r="AO1722">
        <v>-183.875</v>
      </c>
      <c r="AP1722">
        <v>18.695238100000001</v>
      </c>
      <c r="AQ1722">
        <v>3.0204460970000002</v>
      </c>
      <c r="AR1722">
        <v>6.0881226049999997</v>
      </c>
      <c r="AS1722">
        <v>35.098039219999997</v>
      </c>
      <c r="AT1722">
        <v>-38.522727269999997</v>
      </c>
      <c r="AU1722">
        <v>-29.64285714</v>
      </c>
      <c r="AV1722">
        <v>6.8296703299999999</v>
      </c>
      <c r="AW1722">
        <v>-57.205882350000003</v>
      </c>
      <c r="AX1722">
        <v>41.890410959999997</v>
      </c>
      <c r="AY1722">
        <v>-182.30</v>
      </c>
      <c r="AZ1722">
        <v>9.1260162600000001</v>
      </c>
      <c r="BA1722">
        <v>-20.24561404</v>
      </c>
    </row>
    <row r="1723" spans="1:53" ht="14.4" hidden="1">
      <c r="A1723" t="s">
        <v>3449</v>
      </c>
      <c r="B1723" t="s">
        <v>3450</v>
      </c>
      <c r="C1723">
        <v>50203010</v>
      </c>
      <c r="D1723">
        <v>7370</v>
      </c>
      <c r="E1723">
        <v>1.7424905399999999</v>
      </c>
      <c r="F1723">
        <v>502030</v>
      </c>
      <c r="G1723">
        <v>50</v>
      </c>
      <c r="H1723">
        <v>50203010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 t="e">
        <v>#N/A</v>
      </c>
      <c r="R1723" t="e">
        <v>#N/A</v>
      </c>
      <c r="S1723" t="e">
        <v>#N/A</v>
      </c>
      <c r="T1723" t="e">
        <v>#N/A</v>
      </c>
      <c r="U1723">
        <v>-1.02</v>
      </c>
      <c r="V1723">
        <v>-0.92</v>
      </c>
      <c r="W1723">
        <v>-1.1299999999999999</v>
      </c>
      <c r="X1723" t="e">
        <v>#N/A</v>
      </c>
      <c r="Y1723" t="e">
        <v>#N/A</v>
      </c>
      <c r="Z1723" t="e">
        <v>#N/A</v>
      </c>
      <c r="AA1723" t="e">
        <v>#N/A</v>
      </c>
      <c r="AB1723" t="e">
        <v>#N/A</v>
      </c>
      <c r="AC1723" t="e">
        <v>#N/A</v>
      </c>
      <c r="AD1723" t="e">
        <v>#N/A</v>
      </c>
      <c r="AE1723" t="e">
        <v>#N/A</v>
      </c>
      <c r="AF1723" t="e">
        <v>#N/A</v>
      </c>
      <c r="AG1723" t="e">
        <v>#N/A</v>
      </c>
      <c r="AH1723" t="e">
        <v>#N/A</v>
      </c>
      <c r="AI1723" t="e">
        <v>#N/A</v>
      </c>
      <c r="AJ1723" t="e">
        <v>#N/A</v>
      </c>
      <c r="AK1723" t="e">
        <v>#N/A</v>
      </c>
      <c r="AL1723">
        <v>13.58</v>
      </c>
      <c r="AM1723" t="s">
        <v>23</v>
      </c>
      <c r="AN1723" t="s">
        <v>23</v>
      </c>
      <c r="AO1723" t="s">
        <v>23</v>
      </c>
      <c r="AP1723" t="s">
        <v>23</v>
      </c>
      <c r="AQ1723" t="s">
        <v>23</v>
      </c>
      <c r="AR1723" t="s">
        <v>23</v>
      </c>
      <c r="AS1723" t="s">
        <v>23</v>
      </c>
      <c r="AT1723" t="s">
        <v>23</v>
      </c>
      <c r="AU1723" t="s">
        <v>23</v>
      </c>
      <c r="AV1723" t="s">
        <v>23</v>
      </c>
      <c r="AW1723" t="s">
        <v>23</v>
      </c>
      <c r="AX1723" t="s">
        <v>23</v>
      </c>
      <c r="AY1723" t="s">
        <v>23</v>
      </c>
      <c r="AZ1723" t="s">
        <v>23</v>
      </c>
      <c r="BA1723">
        <v>-12.01769912</v>
      </c>
    </row>
    <row r="1724" spans="1:53" ht="14.4" hidden="1">
      <c r="A1724" t="s">
        <v>3451</v>
      </c>
      <c r="B1724" t="s">
        <v>3452</v>
      </c>
      <c r="C1724">
        <v>40101015</v>
      </c>
      <c r="D1724">
        <v>6020</v>
      </c>
      <c r="E1724">
        <v>1.7418929599999999</v>
      </c>
      <c r="F1724">
        <v>401010</v>
      </c>
      <c r="G1724">
        <v>40</v>
      </c>
      <c r="H1724">
        <v>40101015</v>
      </c>
      <c r="I1724">
        <v>2.4700000000000002</v>
      </c>
      <c r="J1724">
        <v>2.67</v>
      </c>
      <c r="K1724">
        <v>2.61</v>
      </c>
      <c r="L1724">
        <v>3.04</v>
      </c>
      <c r="M1724">
        <v>3.38</v>
      </c>
      <c r="N1724">
        <v>3.53</v>
      </c>
      <c r="O1724">
        <v>3.45</v>
      </c>
      <c r="P1724">
        <v>3.48</v>
      </c>
      <c r="Q1724">
        <v>4.49</v>
      </c>
      <c r="R1724">
        <v>5.42</v>
      </c>
      <c r="S1724">
        <v>5.55</v>
      </c>
      <c r="T1724">
        <v>5.66</v>
      </c>
      <c r="U1724">
        <v>6.80</v>
      </c>
      <c r="V1724">
        <v>7.61</v>
      </c>
      <c r="W1724">
        <v>7.89</v>
      </c>
      <c r="X1724">
        <v>36.229999999999997</v>
      </c>
      <c r="Y1724">
        <v>33.89</v>
      </c>
      <c r="Z1724">
        <v>34.85</v>
      </c>
      <c r="AA1724">
        <v>46.33</v>
      </c>
      <c r="AB1724">
        <v>46.53</v>
      </c>
      <c r="AC1724">
        <v>45.64</v>
      </c>
      <c r="AD1724">
        <v>67.599999999999994</v>
      </c>
      <c r="AE1724">
        <v>67.47</v>
      </c>
      <c r="AF1724">
        <v>67.59</v>
      </c>
      <c r="AG1724">
        <v>81.95</v>
      </c>
      <c r="AH1724">
        <v>69.55</v>
      </c>
      <c r="AI1724">
        <v>81.790000000000006</v>
      </c>
      <c r="AJ1724">
        <v>93.09</v>
      </c>
      <c r="AK1724">
        <v>110.26</v>
      </c>
      <c r="AL1724">
        <v>118.48</v>
      </c>
      <c r="AM1724">
        <v>14.668016189999999</v>
      </c>
      <c r="AN1724">
        <v>12.6928839</v>
      </c>
      <c r="AO1724">
        <v>13.352490420000001</v>
      </c>
      <c r="AP1724">
        <v>15.24013158</v>
      </c>
      <c r="AQ1724">
        <v>13.76627219</v>
      </c>
      <c r="AR1724">
        <v>12.92917847</v>
      </c>
      <c r="AS1724">
        <v>19.594202899999999</v>
      </c>
      <c r="AT1724">
        <v>19.387931030000001</v>
      </c>
      <c r="AU1724">
        <v>15.053452119999999</v>
      </c>
      <c r="AV1724">
        <v>15.1199262</v>
      </c>
      <c r="AW1724">
        <v>12.531531530000001</v>
      </c>
      <c r="AX1724">
        <v>14.45053004</v>
      </c>
      <c r="AY1724">
        <v>13.68970588</v>
      </c>
      <c r="AZ1724">
        <v>14.48883049</v>
      </c>
      <c r="BA1724">
        <v>15.01647655</v>
      </c>
    </row>
    <row r="1725" spans="1:53" ht="14.4" hidden="1">
      <c r="A1725" t="s">
        <v>3453</v>
      </c>
      <c r="B1725" t="s">
        <v>3454</v>
      </c>
      <c r="C1725">
        <v>20105010</v>
      </c>
      <c r="D1725">
        <v>9997</v>
      </c>
      <c r="E1725">
        <v>1.73968444</v>
      </c>
      <c r="F1725">
        <v>201050</v>
      </c>
      <c r="G1725">
        <v>20</v>
      </c>
      <c r="H1725">
        <v>20105010</v>
      </c>
      <c r="I1725" t="e">
        <v>#N/A</v>
      </c>
      <c r="J1725" t="e">
        <v>#N/A</v>
      </c>
      <c r="K1725" t="e">
        <v>#N/A</v>
      </c>
      <c r="L1725" t="e">
        <v>#N/A</v>
      </c>
      <c r="M1725">
        <v>0</v>
      </c>
      <c r="N1725">
        <v>0</v>
      </c>
      <c r="O1725">
        <v>0.070000000000000007</v>
      </c>
      <c r="P1725">
        <v>-1.04</v>
      </c>
      <c r="Q1725">
        <v>1.1100000000000001</v>
      </c>
      <c r="R1725">
        <v>0.62</v>
      </c>
      <c r="S1725">
        <v>-1.1299999999999999</v>
      </c>
      <c r="T1725">
        <v>3.28</v>
      </c>
      <c r="U1725">
        <v>0.73</v>
      </c>
      <c r="V1725">
        <v>6.49</v>
      </c>
      <c r="W1725">
        <v>-0.5</v>
      </c>
      <c r="X1725" t="e">
        <v>#N/A</v>
      </c>
      <c r="Y1725" t="e">
        <v>#N/A</v>
      </c>
      <c r="Z1725" t="e">
        <v>#N/A</v>
      </c>
      <c r="AA1725" t="e">
        <v>#N/A</v>
      </c>
      <c r="AB1725" t="e">
        <v>#N/A</v>
      </c>
      <c r="AC1725" t="e">
        <v>#N/A</v>
      </c>
      <c r="AD1725">
        <v>24.06</v>
      </c>
      <c r="AE1725">
        <v>34.520000000000003</v>
      </c>
      <c r="AF1725">
        <v>30.39</v>
      </c>
      <c r="AG1725">
        <v>41.28</v>
      </c>
      <c r="AH1725">
        <v>37.53</v>
      </c>
      <c r="AI1725">
        <v>46.05</v>
      </c>
      <c r="AJ1725">
        <v>16.96</v>
      </c>
      <c r="AK1725">
        <v>20.58</v>
      </c>
      <c r="AL1725">
        <v>23.42</v>
      </c>
      <c r="AM1725" t="s">
        <v>23</v>
      </c>
      <c r="AN1725" t="s">
        <v>23</v>
      </c>
      <c r="AO1725" t="s">
        <v>23</v>
      </c>
      <c r="AP1725" t="s">
        <v>23</v>
      </c>
      <c r="AQ1725" t="s">
        <v>23</v>
      </c>
      <c r="AR1725" t="s">
        <v>23</v>
      </c>
      <c r="AS1725">
        <v>343.7142857</v>
      </c>
      <c r="AT1725">
        <v>-33.19230769</v>
      </c>
      <c r="AU1725">
        <v>27.378378380000001</v>
      </c>
      <c r="AV1725">
        <v>66.580645160000003</v>
      </c>
      <c r="AW1725">
        <v>-33.212389379999998</v>
      </c>
      <c r="AX1725">
        <v>14.039634149999999</v>
      </c>
      <c r="AY1725">
        <v>23.232876709999999</v>
      </c>
      <c r="AZ1725">
        <v>3.1710323570000001</v>
      </c>
      <c r="BA1725">
        <v>-46.84</v>
      </c>
    </row>
    <row r="1726" spans="1:53" ht="14.4" hidden="1">
      <c r="A1726" t="s">
        <v>3455</v>
      </c>
      <c r="B1726" t="s">
        <v>3456</v>
      </c>
      <c r="C1726">
        <v>25302010</v>
      </c>
      <c r="D1726">
        <v>8200</v>
      </c>
      <c r="E1726">
        <v>1.7395025200000001</v>
      </c>
      <c r="F1726">
        <v>253020</v>
      </c>
      <c r="G1726">
        <v>25</v>
      </c>
      <c r="H1726">
        <v>25302010</v>
      </c>
      <c r="I1726">
        <v>1.95</v>
      </c>
      <c r="J1726">
        <v>0.25</v>
      </c>
      <c r="K1726">
        <v>-2.15</v>
      </c>
      <c r="L1726">
        <v>-2.46</v>
      </c>
      <c r="M1726">
        <v>-2.65</v>
      </c>
      <c r="N1726">
        <v>0.76</v>
      </c>
      <c r="O1726">
        <v>-0.28000000000000003</v>
      </c>
      <c r="P1726">
        <v>-0.46</v>
      </c>
      <c r="Q1726">
        <v>0.77</v>
      </c>
      <c r="R1726">
        <v>0.97</v>
      </c>
      <c r="S1726">
        <v>1.74</v>
      </c>
      <c r="T1726">
        <v>1.55</v>
      </c>
      <c r="U1726">
        <v>1.39</v>
      </c>
      <c r="V1726">
        <v>2.1800000000000002</v>
      </c>
      <c r="W1726">
        <v>2.19</v>
      </c>
      <c r="X1726">
        <v>20.73</v>
      </c>
      <c r="Y1726">
        <v>7.97</v>
      </c>
      <c r="Z1726">
        <v>3.5129000000000001</v>
      </c>
      <c r="AA1726">
        <v>5.70</v>
      </c>
      <c r="AB1726">
        <v>6.96</v>
      </c>
      <c r="AC1726">
        <v>3.63</v>
      </c>
      <c r="AD1726">
        <v>10.09</v>
      </c>
      <c r="AE1726">
        <v>12.08</v>
      </c>
      <c r="AF1726">
        <v>11.42</v>
      </c>
      <c r="AG1726">
        <v>18.39</v>
      </c>
      <c r="AH1726">
        <v>12.63</v>
      </c>
      <c r="AI1726">
        <v>11.76</v>
      </c>
      <c r="AJ1726">
        <v>13.90</v>
      </c>
      <c r="AK1726">
        <v>17.559999999999999</v>
      </c>
      <c r="AL1726">
        <v>26.47</v>
      </c>
      <c r="AM1726">
        <v>10.63076923</v>
      </c>
      <c r="AN1726">
        <v>31.88</v>
      </c>
      <c r="AO1726">
        <v>-1.6339069770000001</v>
      </c>
      <c r="AP1726">
        <v>-2.3170731710000001</v>
      </c>
      <c r="AQ1726">
        <v>-2.626415094</v>
      </c>
      <c r="AR1726">
        <v>4.7763157889999999</v>
      </c>
      <c r="AS1726">
        <v>-36.035714290000001</v>
      </c>
      <c r="AT1726">
        <v>-26.260869570000001</v>
      </c>
      <c r="AU1726">
        <v>14.831168829999999</v>
      </c>
      <c r="AV1726">
        <v>18.958762889999999</v>
      </c>
      <c r="AW1726">
        <v>7.2586206899999999</v>
      </c>
      <c r="AX1726">
        <v>7.5870967739999999</v>
      </c>
      <c r="AY1726">
        <v>10</v>
      </c>
      <c r="AZ1726">
        <v>8.0550458720000009</v>
      </c>
      <c r="BA1726">
        <v>12.086757990000001</v>
      </c>
    </row>
    <row r="1727" spans="1:53" ht="14.4" hidden="1">
      <c r="A1727" t="s">
        <v>3457</v>
      </c>
      <c r="B1727" t="s">
        <v>3458</v>
      </c>
      <c r="C1727">
        <v>45103020</v>
      </c>
      <c r="D1727">
        <v>7370</v>
      </c>
      <c r="E1727">
        <v>1.73496104</v>
      </c>
      <c r="F1727">
        <v>451030</v>
      </c>
      <c r="G1727">
        <v>45</v>
      </c>
      <c r="H1727">
        <v>45103020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>
        <v>0</v>
      </c>
      <c r="R1727">
        <v>-0.02</v>
      </c>
      <c r="S1727">
        <v>-0.05</v>
      </c>
      <c r="T1727">
        <v>0</v>
      </c>
      <c r="U1727">
        <v>0.09</v>
      </c>
      <c r="V1727">
        <v>0.13</v>
      </c>
      <c r="W1727">
        <v>0.16</v>
      </c>
      <c r="X1727" t="e">
        <v>#N/A</v>
      </c>
      <c r="Y1727" t="e">
        <v>#N/A</v>
      </c>
      <c r="Z1727" t="e">
        <v>#N/A</v>
      </c>
      <c r="AA1727" t="e">
        <v>#N/A</v>
      </c>
      <c r="AB1727" t="e">
        <v>#N/A</v>
      </c>
      <c r="AC1727" t="e">
        <v>#N/A</v>
      </c>
      <c r="AD1727" t="e">
        <v>#N/A</v>
      </c>
      <c r="AE1727" t="e">
        <v>#N/A</v>
      </c>
      <c r="AF1727" t="e">
        <v>#N/A</v>
      </c>
      <c r="AG1727" t="e">
        <v>#N/A</v>
      </c>
      <c r="AH1727" t="e">
        <v>#N/A</v>
      </c>
      <c r="AI1727">
        <v>11.10</v>
      </c>
      <c r="AJ1727">
        <v>10.28</v>
      </c>
      <c r="AK1727">
        <v>13.25</v>
      </c>
      <c r="AL1727">
        <v>9.34</v>
      </c>
      <c r="AM1727" t="s">
        <v>23</v>
      </c>
      <c r="AN1727" t="s">
        <v>23</v>
      </c>
      <c r="AO1727" t="s">
        <v>23</v>
      </c>
      <c r="AP1727" t="s">
        <v>23</v>
      </c>
      <c r="AQ1727" t="s">
        <v>23</v>
      </c>
      <c r="AR1727" t="s">
        <v>23</v>
      </c>
      <c r="AS1727" t="s">
        <v>23</v>
      </c>
      <c r="AT1727" t="s">
        <v>23</v>
      </c>
      <c r="AU1727" t="s">
        <v>23</v>
      </c>
      <c r="AV1727" t="s">
        <v>23</v>
      </c>
      <c r="AW1727" t="s">
        <v>23</v>
      </c>
      <c r="AX1727" t="s">
        <v>23</v>
      </c>
      <c r="AY1727">
        <v>114.2222222</v>
      </c>
      <c r="AZ1727">
        <v>101.9230769</v>
      </c>
      <c r="BA1727">
        <v>58.375</v>
      </c>
    </row>
    <row r="1728" spans="1:53" ht="14.4" hidden="1">
      <c r="A1728" t="s">
        <v>3459</v>
      </c>
      <c r="B1728" t="s">
        <v>3460</v>
      </c>
      <c r="C1728">
        <v>20302010</v>
      </c>
      <c r="D1728">
        <v>4512</v>
      </c>
      <c r="E1728">
        <v>1.7265372800000001</v>
      </c>
      <c r="F1728">
        <v>203020</v>
      </c>
      <c r="G1728">
        <v>20</v>
      </c>
      <c r="H1728">
        <v>20302010</v>
      </c>
      <c r="I1728">
        <v>3.32</v>
      </c>
      <c r="J1728">
        <v>2.57</v>
      </c>
      <c r="K1728">
        <v>4.0599999999999996</v>
      </c>
      <c r="L1728">
        <v>4.82</v>
      </c>
      <c r="M1728">
        <v>4.8600000000000003</v>
      </c>
      <c r="N1728">
        <v>12.94</v>
      </c>
      <c r="O1728">
        <v>13.21</v>
      </c>
      <c r="P1728">
        <v>11.93</v>
      </c>
      <c r="Q1728">
        <v>10</v>
      </c>
      <c r="R1728">
        <v>14.26</v>
      </c>
      <c r="S1728">
        <v>-11.53</v>
      </c>
      <c r="T1728">
        <v>8.68</v>
      </c>
      <c r="U1728">
        <v>0.14000000000000001</v>
      </c>
      <c r="V1728">
        <v>6.29</v>
      </c>
      <c r="W1728">
        <v>-13.49</v>
      </c>
      <c r="X1728">
        <v>49.24</v>
      </c>
      <c r="Y1728">
        <v>53.34</v>
      </c>
      <c r="Z1728">
        <v>73.41</v>
      </c>
      <c r="AA1728">
        <v>105.44</v>
      </c>
      <c r="AB1728">
        <v>150.33000000000001</v>
      </c>
      <c r="AC1728">
        <v>167.83</v>
      </c>
      <c r="AD1728">
        <v>166.40</v>
      </c>
      <c r="AE1728">
        <v>154.75</v>
      </c>
      <c r="AF1728">
        <v>100.22</v>
      </c>
      <c r="AG1728">
        <v>174.04</v>
      </c>
      <c r="AH1728">
        <v>189.24</v>
      </c>
      <c r="AI1728">
        <v>187.04</v>
      </c>
      <c r="AJ1728">
        <v>67.989999999999995</v>
      </c>
      <c r="AK1728">
        <v>82.61</v>
      </c>
      <c r="AL1728">
        <v>94.12</v>
      </c>
      <c r="AM1728">
        <v>14.8313253</v>
      </c>
      <c r="AN1728">
        <v>20.75486381</v>
      </c>
      <c r="AO1728">
        <v>18.081280790000001</v>
      </c>
      <c r="AP1728">
        <v>21.875518670000002</v>
      </c>
      <c r="AQ1728">
        <v>30.93209877</v>
      </c>
      <c r="AR1728">
        <v>12.9698609</v>
      </c>
      <c r="AS1728">
        <v>12.59651779</v>
      </c>
      <c r="AT1728">
        <v>12.97150042</v>
      </c>
      <c r="AU1728">
        <v>10.022</v>
      </c>
      <c r="AV1728">
        <v>12.20476858</v>
      </c>
      <c r="AW1728">
        <v>-16.412836080000002</v>
      </c>
      <c r="AX1728">
        <v>21.548387099999999</v>
      </c>
      <c r="AY1728">
        <v>485.64285710000001</v>
      </c>
      <c r="AZ1728">
        <v>13.133545310000001</v>
      </c>
      <c r="BA1728">
        <v>-6.9770200149999999</v>
      </c>
    </row>
    <row r="1729" spans="1:53" ht="14.4" hidden="1">
      <c r="A1729" t="s">
        <v>3461</v>
      </c>
      <c r="B1729" t="s">
        <v>3462</v>
      </c>
      <c r="C1729">
        <v>40101015</v>
      </c>
      <c r="D1729">
        <v>6020</v>
      </c>
      <c r="E1729">
        <v>1.72216836</v>
      </c>
      <c r="F1729">
        <v>401010</v>
      </c>
      <c r="G1729">
        <v>40</v>
      </c>
      <c r="H1729">
        <v>40101015</v>
      </c>
      <c r="I1729">
        <v>0.25</v>
      </c>
      <c r="J1729">
        <v>0.15</v>
      </c>
      <c r="K1729">
        <v>0.40</v>
      </c>
      <c r="L1729">
        <v>0.43</v>
      </c>
      <c r="M1729">
        <v>0.48</v>
      </c>
      <c r="N1729">
        <v>0.56000000000000005</v>
      </c>
      <c r="O1729">
        <v>0.67</v>
      </c>
      <c r="P1729">
        <v>0.57999999999999996</v>
      </c>
      <c r="Q1729">
        <v>1.08</v>
      </c>
      <c r="R1729">
        <v>1.07</v>
      </c>
      <c r="S1729">
        <v>0.75</v>
      </c>
      <c r="T1729">
        <v>1.44</v>
      </c>
      <c r="U1729">
        <v>1.37</v>
      </c>
      <c r="V1729">
        <v>1.54</v>
      </c>
      <c r="W1729">
        <v>1.39</v>
      </c>
      <c r="X1729">
        <v>7.08</v>
      </c>
      <c r="Y1729">
        <v>5.26</v>
      </c>
      <c r="Z1729">
        <v>6.82</v>
      </c>
      <c r="AA1729">
        <v>8.82</v>
      </c>
      <c r="AB1729">
        <v>9.2200000000000006</v>
      </c>
      <c r="AC1729">
        <v>9.07</v>
      </c>
      <c r="AD1729">
        <v>14.18</v>
      </c>
      <c r="AE1729">
        <v>14.32</v>
      </c>
      <c r="AF1729">
        <v>12.08</v>
      </c>
      <c r="AG1729">
        <v>14.51</v>
      </c>
      <c r="AH1729">
        <v>10.94</v>
      </c>
      <c r="AI1729">
        <v>16.09</v>
      </c>
      <c r="AJ1729">
        <v>13.97</v>
      </c>
      <c r="AK1729">
        <v>15.44</v>
      </c>
      <c r="AL1729">
        <v>16.920000000000002</v>
      </c>
      <c r="AM1729">
        <v>28.32</v>
      </c>
      <c r="AN1729">
        <v>35.066666669999996</v>
      </c>
      <c r="AO1729">
        <v>17.05</v>
      </c>
      <c r="AP1729">
        <v>20.511627910000001</v>
      </c>
      <c r="AQ1729">
        <v>19.208333329999999</v>
      </c>
      <c r="AR1729">
        <v>16.196428569999998</v>
      </c>
      <c r="AS1729">
        <v>21.164179099999998</v>
      </c>
      <c r="AT1729">
        <v>24.689655170000002</v>
      </c>
      <c r="AU1729">
        <v>11.18518519</v>
      </c>
      <c r="AV1729">
        <v>13.560747660000001</v>
      </c>
      <c r="AW1729">
        <v>14.58666667</v>
      </c>
      <c r="AX1729">
        <v>11.17361111</v>
      </c>
      <c r="AY1729">
        <v>10.197080290000001</v>
      </c>
      <c r="AZ1729">
        <v>10.02597403</v>
      </c>
      <c r="BA1729">
        <v>12.172661870000001</v>
      </c>
    </row>
    <row r="1730" spans="1:53" ht="14.4" hidden="1">
      <c r="A1730" t="s">
        <v>3463</v>
      </c>
      <c r="B1730" t="s">
        <v>3464</v>
      </c>
      <c r="C1730">
        <v>35103010</v>
      </c>
      <c r="D1730">
        <v>7370</v>
      </c>
      <c r="E1730">
        <v>1.7145222</v>
      </c>
      <c r="F1730">
        <v>351030</v>
      </c>
      <c r="G1730">
        <v>35</v>
      </c>
      <c r="H1730">
        <v>35103010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>
        <v>-0.22</v>
      </c>
      <c r="R1730">
        <v>-0.06</v>
      </c>
      <c r="S1730">
        <v>-0.32</v>
      </c>
      <c r="T1730">
        <v>-0.09</v>
      </c>
      <c r="U1730">
        <v>0.09</v>
      </c>
      <c r="V1730">
        <v>-0.35</v>
      </c>
      <c r="W1730">
        <v>-0.08</v>
      </c>
      <c r="X1730" t="e">
        <v>#N/A</v>
      </c>
      <c r="Y1730" t="e">
        <v>#N/A</v>
      </c>
      <c r="Z1730" t="e">
        <v>#N/A</v>
      </c>
      <c r="AA1730" t="e">
        <v>#N/A</v>
      </c>
      <c r="AB1730" t="e">
        <v>#N/A</v>
      </c>
      <c r="AC1730" t="e">
        <v>#N/A</v>
      </c>
      <c r="AD1730" t="e">
        <v>#N/A</v>
      </c>
      <c r="AE1730" t="e">
        <v>#N/A</v>
      </c>
      <c r="AF1730" t="e">
        <v>#N/A</v>
      </c>
      <c r="AG1730" t="e">
        <v>#N/A</v>
      </c>
      <c r="AH1730">
        <v>33.72</v>
      </c>
      <c r="AI1730">
        <v>28.42</v>
      </c>
      <c r="AJ1730">
        <v>16.07</v>
      </c>
      <c r="AK1730">
        <v>17.59</v>
      </c>
      <c r="AL1730">
        <v>10.65</v>
      </c>
      <c r="AM1730" t="s">
        <v>23</v>
      </c>
      <c r="AN1730" t="s">
        <v>23</v>
      </c>
      <c r="AO1730" t="s">
        <v>23</v>
      </c>
      <c r="AP1730" t="s">
        <v>23</v>
      </c>
      <c r="AQ1730" t="s">
        <v>23</v>
      </c>
      <c r="AR1730" t="s">
        <v>23</v>
      </c>
      <c r="AS1730" t="s">
        <v>23</v>
      </c>
      <c r="AT1730" t="s">
        <v>23</v>
      </c>
      <c r="AU1730" t="s">
        <v>23</v>
      </c>
      <c r="AV1730" t="s">
        <v>23</v>
      </c>
      <c r="AW1730">
        <v>-105.375</v>
      </c>
      <c r="AX1730">
        <v>-315.77777780000002</v>
      </c>
      <c r="AY1730">
        <v>178.55555559999999</v>
      </c>
      <c r="AZ1730">
        <v>-50.257142860000002</v>
      </c>
      <c r="BA1730">
        <v>-133.125</v>
      </c>
    </row>
    <row r="1731" spans="1:53" ht="14.4" hidden="1">
      <c r="A1731" t="s">
        <v>3465</v>
      </c>
      <c r="B1731" t="s">
        <v>3466</v>
      </c>
      <c r="C1731">
        <v>35202010</v>
      </c>
      <c r="D1731">
        <v>2834</v>
      </c>
      <c r="E1731">
        <v>1.7125466</v>
      </c>
      <c r="F1731">
        <v>352020</v>
      </c>
      <c r="G1731">
        <v>35</v>
      </c>
      <c r="H1731">
        <v>35202010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e">
        <v>#N/A</v>
      </c>
      <c r="R1731" t="e">
        <v>#N/A</v>
      </c>
      <c r="S1731" t="e">
        <v>#N/A</v>
      </c>
      <c r="T1731">
        <v>-1.56</v>
      </c>
      <c r="U1731">
        <v>-0.86</v>
      </c>
      <c r="V1731">
        <v>-1.55</v>
      </c>
      <c r="W1731">
        <v>-1.53</v>
      </c>
      <c r="X1731" t="e">
        <v>#N/A</v>
      </c>
      <c r="Y1731" t="e">
        <v>#N/A</v>
      </c>
      <c r="Z1731" t="e">
        <v>#N/A</v>
      </c>
      <c r="AA1731" t="e">
        <v>#N/A</v>
      </c>
      <c r="AB1731" t="e">
        <v>#N/A</v>
      </c>
      <c r="AC1731" t="e">
        <v>#N/A</v>
      </c>
      <c r="AD1731" t="e">
        <v>#N/A</v>
      </c>
      <c r="AE1731" t="e">
        <v>#N/A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>
        <v>17.05</v>
      </c>
      <c r="AL1731">
        <v>10.60</v>
      </c>
      <c r="AM1731" t="s">
        <v>23</v>
      </c>
      <c r="AN1731" t="s">
        <v>23</v>
      </c>
      <c r="AO1731" t="s">
        <v>23</v>
      </c>
      <c r="AP1731" t="s">
        <v>23</v>
      </c>
      <c r="AQ1731" t="s">
        <v>23</v>
      </c>
      <c r="AR1731" t="s">
        <v>23</v>
      </c>
      <c r="AS1731" t="s">
        <v>23</v>
      </c>
      <c r="AT1731" t="s">
        <v>23</v>
      </c>
      <c r="AU1731" t="s">
        <v>23</v>
      </c>
      <c r="AV1731" t="s">
        <v>23</v>
      </c>
      <c r="AW1731" t="s">
        <v>23</v>
      </c>
      <c r="AX1731" t="s">
        <v>23</v>
      </c>
      <c r="AY1731" t="s">
        <v>23</v>
      </c>
      <c r="AZ1731">
        <v>-11</v>
      </c>
      <c r="BA1731">
        <v>-6.9281045749999999</v>
      </c>
    </row>
    <row r="1732" spans="1:53" ht="14.4" hidden="1">
      <c r="A1732" t="s">
        <v>3467</v>
      </c>
      <c r="B1732" t="s">
        <v>3468</v>
      </c>
      <c r="C1732">
        <v>60101010</v>
      </c>
      <c r="D1732">
        <v>6798</v>
      </c>
      <c r="E1732">
        <v>1.71082896</v>
      </c>
      <c r="F1732">
        <v>601010</v>
      </c>
      <c r="G1732">
        <v>60</v>
      </c>
      <c r="H1732">
        <v>60101010</v>
      </c>
      <c r="I1732">
        <v>0</v>
      </c>
      <c r="J1732">
        <v>0.63</v>
      </c>
      <c r="K1732">
        <v>0.53</v>
      </c>
      <c r="L1732">
        <v>0.41</v>
      </c>
      <c r="M1732">
        <v>0.27</v>
      </c>
      <c r="N1732">
        <v>0.28999999999999998</v>
      </c>
      <c r="O1732">
        <v>0.38</v>
      </c>
      <c r="P1732">
        <v>0.39</v>
      </c>
      <c r="Q1732">
        <v>0.39</v>
      </c>
      <c r="R1732">
        <v>0.28000000000000003</v>
      </c>
      <c r="S1732">
        <v>-0.10</v>
      </c>
      <c r="T1732">
        <v>-0.06</v>
      </c>
      <c r="U1732">
        <v>0.22</v>
      </c>
      <c r="V1732">
        <v>0.30</v>
      </c>
      <c r="W1732">
        <v>0.28000000000000003</v>
      </c>
      <c r="X1732" t="e">
        <v>#N/A</v>
      </c>
      <c r="Y1732" t="e">
        <v>#N/A</v>
      </c>
      <c r="Z1732" t="e">
        <v>#N/A</v>
      </c>
      <c r="AA1732">
        <v>15.30</v>
      </c>
      <c r="AB1732">
        <v>17.579999999999998</v>
      </c>
      <c r="AC1732">
        <v>18.07</v>
      </c>
      <c r="AD1732">
        <v>20.190000000000001</v>
      </c>
      <c r="AE1732">
        <v>20.53</v>
      </c>
      <c r="AF1732">
        <v>14.23</v>
      </c>
      <c r="AG1732">
        <v>13.96</v>
      </c>
      <c r="AH1732">
        <v>9.32</v>
      </c>
      <c r="AI1732">
        <v>8.90</v>
      </c>
      <c r="AJ1732">
        <v>6.74</v>
      </c>
      <c r="AK1732">
        <v>9.69</v>
      </c>
      <c r="AL1732">
        <v>10.32</v>
      </c>
      <c r="AM1732" t="s">
        <v>23</v>
      </c>
      <c r="AN1732" t="s">
        <v>23</v>
      </c>
      <c r="AO1732" t="s">
        <v>23</v>
      </c>
      <c r="AP1732">
        <v>37.31707317</v>
      </c>
      <c r="AQ1732">
        <v>65.111111109999996</v>
      </c>
      <c r="AR1732">
        <v>62.310344829999998</v>
      </c>
      <c r="AS1732">
        <v>53.131578949999998</v>
      </c>
      <c r="AT1732">
        <v>52.641025640000002</v>
      </c>
      <c r="AU1732">
        <v>36.487179490000003</v>
      </c>
      <c r="AV1732">
        <v>49.857142860000003</v>
      </c>
      <c r="AW1732">
        <v>-93.20</v>
      </c>
      <c r="AX1732">
        <v>-148.33333329999999</v>
      </c>
      <c r="AY1732">
        <v>30.636363639999999</v>
      </c>
      <c r="AZ1732">
        <v>32.299999999999997</v>
      </c>
      <c r="BA1732">
        <v>36.857142860000003</v>
      </c>
    </row>
    <row r="1733" spans="1:53" ht="14.4" hidden="1">
      <c r="A1733" t="s">
        <v>3469</v>
      </c>
      <c r="B1733" t="s">
        <v>3470</v>
      </c>
      <c r="C1733">
        <v>45103010</v>
      </c>
      <c r="D1733">
        <v>7370</v>
      </c>
      <c r="E1733">
        <v>1.7097232499999999</v>
      </c>
      <c r="F1733">
        <v>451030</v>
      </c>
      <c r="G1733">
        <v>45</v>
      </c>
      <c r="H1733">
        <v>45103010</v>
      </c>
      <c r="I1733">
        <v>0.31</v>
      </c>
      <c r="J1733">
        <v>0.56000000000000005</v>
      </c>
      <c r="K1733">
        <v>0.96</v>
      </c>
      <c r="L1733">
        <v>0.99</v>
      </c>
      <c r="M1733">
        <v>0.52</v>
      </c>
      <c r="N1733">
        <v>0.28000000000000003</v>
      </c>
      <c r="O1733">
        <v>-0.47</v>
      </c>
      <c r="P1733">
        <v>-0.10</v>
      </c>
      <c r="Q1733">
        <v>1</v>
      </c>
      <c r="R1733">
        <v>0.43</v>
      </c>
      <c r="S1733">
        <v>-0.23</v>
      </c>
      <c r="T1733">
        <v>-0.070000000000000007</v>
      </c>
      <c r="U1733">
        <v>-0.09</v>
      </c>
      <c r="V1733">
        <v>0.28000000000000003</v>
      </c>
      <c r="W1733">
        <v>1.04</v>
      </c>
      <c r="X1733">
        <v>31.70</v>
      </c>
      <c r="Y1733">
        <v>27.54</v>
      </c>
      <c r="Z1733">
        <v>29.36</v>
      </c>
      <c r="AA1733">
        <v>42.94</v>
      </c>
      <c r="AB1733">
        <v>58.28</v>
      </c>
      <c r="AC1733">
        <v>40.56</v>
      </c>
      <c r="AD1733">
        <v>35.25</v>
      </c>
      <c r="AE1733">
        <v>41.85</v>
      </c>
      <c r="AF1733">
        <v>42.31</v>
      </c>
      <c r="AG1733">
        <v>55.36</v>
      </c>
      <c r="AH1733">
        <v>67.180000000000007</v>
      </c>
      <c r="AI1733">
        <v>52.51</v>
      </c>
      <c r="AJ1733">
        <v>36.28</v>
      </c>
      <c r="AK1733">
        <v>27.03</v>
      </c>
      <c r="AL1733">
        <v>27.45</v>
      </c>
      <c r="AM1733">
        <v>102.2580645</v>
      </c>
      <c r="AN1733">
        <v>49.178571429999998</v>
      </c>
      <c r="AO1733">
        <v>30.583333329999999</v>
      </c>
      <c r="AP1733">
        <v>43.373737370000001</v>
      </c>
      <c r="AQ1733">
        <v>112.0769231</v>
      </c>
      <c r="AR1733">
        <v>144.85714290000001</v>
      </c>
      <c r="AS1733">
        <v>-75</v>
      </c>
      <c r="AT1733">
        <v>-418.5</v>
      </c>
      <c r="AU1733">
        <v>42.31</v>
      </c>
      <c r="AV1733">
        <v>128.74418600000001</v>
      </c>
      <c r="AW1733">
        <v>-292.08695649999999</v>
      </c>
      <c r="AX1733">
        <v>-750.14285710000001</v>
      </c>
      <c r="AY1733">
        <v>-403.11111110000002</v>
      </c>
      <c r="AZ1733">
        <v>96.535714290000001</v>
      </c>
      <c r="BA1733">
        <v>26.39423077</v>
      </c>
    </row>
    <row r="1734" spans="1:53" ht="14.4" hidden="1">
      <c r="A1734" t="s">
        <v>3471</v>
      </c>
      <c r="B1734" t="s">
        <v>3472</v>
      </c>
      <c r="C1734">
        <v>20103010</v>
      </c>
      <c r="D1734">
        <v>1623</v>
      </c>
      <c r="E1734">
        <v>1.70928258</v>
      </c>
      <c r="F1734">
        <v>201030</v>
      </c>
      <c r="G1734">
        <v>20</v>
      </c>
      <c r="H1734">
        <v>20103010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>
        <v>0</v>
      </c>
      <c r="U1734">
        <v>-1.94</v>
      </c>
      <c r="V1734">
        <v>-2.14</v>
      </c>
      <c r="W1734">
        <v>-0.08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  <c r="AC1734" t="e">
        <v>#N/A</v>
      </c>
      <c r="AD1734" t="e">
        <v>#N/A</v>
      </c>
      <c r="AE1734" t="e">
        <v>#N/A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>
        <v>19.309999999999999</v>
      </c>
      <c r="AM1734" t="s">
        <v>23</v>
      </c>
      <c r="AN1734" t="s">
        <v>23</v>
      </c>
      <c r="AO1734" t="s">
        <v>23</v>
      </c>
      <c r="AP1734" t="s">
        <v>23</v>
      </c>
      <c r="AQ1734" t="s">
        <v>23</v>
      </c>
      <c r="AR1734" t="s">
        <v>23</v>
      </c>
      <c r="AS1734" t="s">
        <v>23</v>
      </c>
      <c r="AT1734" t="s">
        <v>23</v>
      </c>
      <c r="AU1734" t="s">
        <v>23</v>
      </c>
      <c r="AV1734" t="s">
        <v>23</v>
      </c>
      <c r="AW1734" t="s">
        <v>23</v>
      </c>
      <c r="AX1734" t="s">
        <v>23</v>
      </c>
      <c r="AY1734" t="s">
        <v>23</v>
      </c>
      <c r="AZ1734" t="s">
        <v>23</v>
      </c>
      <c r="BA1734">
        <v>-241.375</v>
      </c>
    </row>
    <row r="1735" spans="1:53" ht="14.4" hidden="1">
      <c r="A1735" t="s">
        <v>3473</v>
      </c>
      <c r="B1735" t="s">
        <v>3474</v>
      </c>
      <c r="C1735">
        <v>50201010</v>
      </c>
      <c r="D1735">
        <v>7370</v>
      </c>
      <c r="E1735">
        <v>1.6982748000000001</v>
      </c>
      <c r="F1735">
        <v>502010</v>
      </c>
      <c r="G1735">
        <v>50</v>
      </c>
      <c r="H1735">
        <v>50201010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>
        <v>-0.34</v>
      </c>
      <c r="S1735">
        <v>-0.22</v>
      </c>
      <c r="T1735">
        <v>-0.35</v>
      </c>
      <c r="U1735">
        <v>0.10</v>
      </c>
      <c r="V1735">
        <v>0.04</v>
      </c>
      <c r="W1735">
        <v>0.23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  <c r="AC1735" t="e">
        <v>#N/A</v>
      </c>
      <c r="AD1735" t="e">
        <v>#N/A</v>
      </c>
      <c r="AE1735" t="e">
        <v>#N/A</v>
      </c>
      <c r="AF1735" t="e">
        <v>#N/A</v>
      </c>
      <c r="AG1735" t="e">
        <v>#N/A</v>
      </c>
      <c r="AH1735" t="e">
        <v>#N/A</v>
      </c>
      <c r="AI1735">
        <v>22.21</v>
      </c>
      <c r="AJ1735">
        <v>8.7899999999999991</v>
      </c>
      <c r="AK1735">
        <v>14.39</v>
      </c>
      <c r="AL1735">
        <v>10.44</v>
      </c>
      <c r="AM1735" t="s">
        <v>23</v>
      </c>
      <c r="AN1735" t="s">
        <v>23</v>
      </c>
      <c r="AO1735" t="s">
        <v>23</v>
      </c>
      <c r="AP1735" t="s">
        <v>23</v>
      </c>
      <c r="AQ1735" t="s">
        <v>23</v>
      </c>
      <c r="AR1735" t="s">
        <v>23</v>
      </c>
      <c r="AS1735" t="s">
        <v>23</v>
      </c>
      <c r="AT1735" t="s">
        <v>23</v>
      </c>
      <c r="AU1735" t="s">
        <v>23</v>
      </c>
      <c r="AV1735" t="s">
        <v>23</v>
      </c>
      <c r="AW1735" t="s">
        <v>23</v>
      </c>
      <c r="AX1735">
        <v>-63.457142859999998</v>
      </c>
      <c r="AY1735">
        <v>87.90</v>
      </c>
      <c r="AZ1735">
        <v>359.75</v>
      </c>
      <c r="BA1735">
        <v>45.391304349999999</v>
      </c>
    </row>
    <row r="1736" spans="1:53" ht="14.4" hidden="1">
      <c r="A1736" t="s">
        <v>3475</v>
      </c>
      <c r="B1736" t="s">
        <v>3476</v>
      </c>
      <c r="C1736">
        <v>40201060</v>
      </c>
      <c r="D1736">
        <v>7374</v>
      </c>
      <c r="E1736">
        <v>1.69759138</v>
      </c>
      <c r="F1736">
        <v>402010</v>
      </c>
      <c r="G1736">
        <v>40</v>
      </c>
      <c r="H1736">
        <v>40201060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>
        <v>0.05</v>
      </c>
      <c r="S1736">
        <v>0.10</v>
      </c>
      <c r="T1736">
        <v>0.26</v>
      </c>
      <c r="U1736">
        <v>0.35</v>
      </c>
      <c r="V1736">
        <v>0.49</v>
      </c>
      <c r="W1736">
        <v>0.39</v>
      </c>
      <c r="X1736" t="e">
        <v>#N/A</v>
      </c>
      <c r="Y1736" t="e">
        <v>#N/A</v>
      </c>
      <c r="Z1736" t="e">
        <v>#N/A</v>
      </c>
      <c r="AA1736" t="e">
        <v>#N/A</v>
      </c>
      <c r="AB1736" t="e">
        <v>#N/A</v>
      </c>
      <c r="AC1736" t="e">
        <v>#N/A</v>
      </c>
      <c r="AD1736" t="e">
        <v>#N/A</v>
      </c>
      <c r="AE1736" t="e">
        <v>#N/A</v>
      </c>
      <c r="AF1736" t="e">
        <v>#N/A</v>
      </c>
      <c r="AG1736" t="e">
        <v>#N/A</v>
      </c>
      <c r="AH1736" t="e">
        <v>#N/A</v>
      </c>
      <c r="AI1736">
        <v>35.69</v>
      </c>
      <c r="AJ1736">
        <v>15.57</v>
      </c>
      <c r="AK1736">
        <v>17.690000000000001</v>
      </c>
      <c r="AL1736">
        <v>11.26</v>
      </c>
      <c r="AM1736" t="s">
        <v>23</v>
      </c>
      <c r="AN1736" t="s">
        <v>23</v>
      </c>
      <c r="AO1736" t="s">
        <v>23</v>
      </c>
      <c r="AP1736" t="s">
        <v>23</v>
      </c>
      <c r="AQ1736" t="s">
        <v>23</v>
      </c>
      <c r="AR1736" t="s">
        <v>23</v>
      </c>
      <c r="AS1736" t="s">
        <v>23</v>
      </c>
      <c r="AT1736" t="s">
        <v>23</v>
      </c>
      <c r="AU1736" t="s">
        <v>23</v>
      </c>
      <c r="AV1736" t="s">
        <v>23</v>
      </c>
      <c r="AW1736" t="s">
        <v>23</v>
      </c>
      <c r="AX1736">
        <v>137.2692308</v>
      </c>
      <c r="AY1736">
        <v>44.485714289999997</v>
      </c>
      <c r="AZ1736">
        <v>36.102040819999999</v>
      </c>
      <c r="BA1736">
        <v>28.871794869999999</v>
      </c>
    </row>
    <row r="1737" spans="1:53" ht="14.4" hidden="1">
      <c r="A1737" t="s">
        <v>3477</v>
      </c>
      <c r="B1737" t="s">
        <v>3478</v>
      </c>
      <c r="C1737">
        <v>35202010</v>
      </c>
      <c r="D1737">
        <v>2834</v>
      </c>
      <c r="E1737">
        <v>1.6945321799999999</v>
      </c>
      <c r="F1737">
        <v>352020</v>
      </c>
      <c r="G1737">
        <v>35</v>
      </c>
      <c r="H1737">
        <v>35202010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e">
        <v>#N/A</v>
      </c>
      <c r="R1737" t="e">
        <v>#N/A</v>
      </c>
      <c r="S1737" t="e">
        <v>#N/A</v>
      </c>
      <c r="T1737">
        <v>1.33</v>
      </c>
      <c r="U1737">
        <v>-0.38</v>
      </c>
      <c r="V1737">
        <v>0.01</v>
      </c>
      <c r="W1737">
        <v>0.02</v>
      </c>
      <c r="X1737" t="e">
        <v>#N/A</v>
      </c>
      <c r="Y1737" t="e">
        <v>#N/A</v>
      </c>
      <c r="Z1737" t="e">
        <v>#N/A</v>
      </c>
      <c r="AA1737" t="e">
        <v>#N/A</v>
      </c>
      <c r="AB1737">
        <v>2.25</v>
      </c>
      <c r="AC1737">
        <v>2.72</v>
      </c>
      <c r="AD1737">
        <v>3.55</v>
      </c>
      <c r="AE1737">
        <v>5.4992000000000001</v>
      </c>
      <c r="AF1737">
        <v>1.35</v>
      </c>
      <c r="AG1737">
        <v>0.52</v>
      </c>
      <c r="AH1737">
        <v>1.465</v>
      </c>
      <c r="AI1737">
        <v>3.45</v>
      </c>
      <c r="AJ1737">
        <v>21.75</v>
      </c>
      <c r="AK1737">
        <v>15.27</v>
      </c>
      <c r="AL1737">
        <v>12.43</v>
      </c>
      <c r="AM1737" t="s">
        <v>23</v>
      </c>
      <c r="AN1737" t="s">
        <v>23</v>
      </c>
      <c r="AO1737" t="s">
        <v>23</v>
      </c>
      <c r="AP1737" t="s">
        <v>23</v>
      </c>
      <c r="AQ1737" t="s">
        <v>23</v>
      </c>
      <c r="AR1737" t="s">
        <v>23</v>
      </c>
      <c r="AS1737" t="s">
        <v>23</v>
      </c>
      <c r="AT1737" t="s">
        <v>23</v>
      </c>
      <c r="AU1737" t="s">
        <v>23</v>
      </c>
      <c r="AV1737" t="s">
        <v>23</v>
      </c>
      <c r="AW1737" t="s">
        <v>23</v>
      </c>
      <c r="AX1737">
        <v>2.5939849619999999</v>
      </c>
      <c r="AY1737">
        <v>-57.236842109999998</v>
      </c>
      <c r="AZ1737">
        <v>1527</v>
      </c>
      <c r="BA1737">
        <v>621.5</v>
      </c>
    </row>
    <row r="1738" spans="1:53" ht="14.4" hidden="1">
      <c r="A1738" t="s">
        <v>3479</v>
      </c>
      <c r="B1738" t="s">
        <v>3480</v>
      </c>
      <c r="C1738">
        <v>15104010</v>
      </c>
      <c r="D1738">
        <v>3350</v>
      </c>
      <c r="E1738">
        <v>1.69079778</v>
      </c>
      <c r="F1738">
        <v>151040</v>
      </c>
      <c r="G1738">
        <v>15</v>
      </c>
      <c r="H1738">
        <v>15104010</v>
      </c>
      <c r="I1738">
        <v>0.59</v>
      </c>
      <c r="J1738">
        <v>0.11</v>
      </c>
      <c r="K1738">
        <v>-0.40</v>
      </c>
      <c r="L1738">
        <v>-0.45</v>
      </c>
      <c r="M1738">
        <v>1.1499999999999999</v>
      </c>
      <c r="N1738">
        <v>-0.68</v>
      </c>
      <c r="O1738">
        <v>-2.90</v>
      </c>
      <c r="P1738">
        <v>0.51</v>
      </c>
      <c r="Q1738">
        <v>-0.76</v>
      </c>
      <c r="R1738">
        <v>-0.91</v>
      </c>
      <c r="S1738">
        <v>-1.38</v>
      </c>
      <c r="T1738">
        <v>-1.85</v>
      </c>
      <c r="U1738">
        <v>-0.15</v>
      </c>
      <c r="V1738">
        <v>-0.47</v>
      </c>
      <c r="W1738">
        <v>3.27</v>
      </c>
      <c r="X1738">
        <v>15.53</v>
      </c>
      <c r="Y1738">
        <v>8.51</v>
      </c>
      <c r="Z1738">
        <v>8.7615999999999996</v>
      </c>
      <c r="AA1738">
        <v>10.46</v>
      </c>
      <c r="AB1738">
        <v>24.40</v>
      </c>
      <c r="AC1738">
        <v>4.42</v>
      </c>
      <c r="AD1738">
        <v>8.56</v>
      </c>
      <c r="AE1738">
        <v>19.64</v>
      </c>
      <c r="AF1738">
        <v>7.31</v>
      </c>
      <c r="AG1738">
        <v>7.515</v>
      </c>
      <c r="AH1738">
        <v>11.03</v>
      </c>
      <c r="AI1738">
        <v>16.559999999999999</v>
      </c>
      <c r="AJ1738">
        <v>8.18</v>
      </c>
      <c r="AK1738">
        <v>12.14</v>
      </c>
      <c r="AL1738">
        <v>18.22</v>
      </c>
      <c r="AM1738">
        <v>26.322033900000001</v>
      </c>
      <c r="AN1738">
        <v>77.363636360000001</v>
      </c>
      <c r="AO1738">
        <v>-21.904</v>
      </c>
      <c r="AP1738">
        <v>-23.244444439999999</v>
      </c>
      <c r="AQ1738">
        <v>21.217391299999999</v>
      </c>
      <c r="AR1738">
        <v>-6.5</v>
      </c>
      <c r="AS1738">
        <v>-2.9517241379999999</v>
      </c>
      <c r="AT1738">
        <v>38.509803920000003</v>
      </c>
      <c r="AU1738">
        <v>-9.6184210530000005</v>
      </c>
      <c r="AV1738">
        <v>-8.2582417580000005</v>
      </c>
      <c r="AW1738">
        <v>-7.9927536229999996</v>
      </c>
      <c r="AX1738">
        <v>-8.9513513509999996</v>
      </c>
      <c r="AY1738">
        <v>-54.533333329999998</v>
      </c>
      <c r="AZ1738">
        <v>-25.829787230000001</v>
      </c>
      <c r="BA1738">
        <v>5.5718654430000001</v>
      </c>
    </row>
    <row r="1739" spans="1:53" ht="14.4" hidden="1">
      <c r="A1739" t="s">
        <v>3481</v>
      </c>
      <c r="B1739" t="s">
        <v>3482</v>
      </c>
      <c r="C1739">
        <v>25301040</v>
      </c>
      <c r="D1739">
        <v>5400</v>
      </c>
      <c r="E1739">
        <v>1.6880999999999999</v>
      </c>
      <c r="F1739">
        <v>253010</v>
      </c>
      <c r="G1739">
        <v>25</v>
      </c>
      <c r="H1739">
        <v>25301040</v>
      </c>
      <c r="I1739">
        <v>0.11</v>
      </c>
      <c r="J1739">
        <v>2.33</v>
      </c>
      <c r="K1739">
        <v>0.30</v>
      </c>
      <c r="L1739">
        <v>0.48</v>
      </c>
      <c r="M1739">
        <v>0.44</v>
      </c>
      <c r="N1739">
        <v>0.48</v>
      </c>
      <c r="O1739">
        <v>0</v>
      </c>
      <c r="P1739">
        <v>0</v>
      </c>
      <c r="Q1739">
        <v>0</v>
      </c>
      <c r="R1739">
        <v>-0.23</v>
      </c>
      <c r="S1739">
        <v>-0.40</v>
      </c>
      <c r="T1739">
        <v>-0.16</v>
      </c>
      <c r="U1739">
        <v>-0.10</v>
      </c>
      <c r="V1739">
        <v>-0.23</v>
      </c>
      <c r="W1739">
        <v>0.02</v>
      </c>
      <c r="X1739" t="e">
        <v>#N/A</v>
      </c>
      <c r="Y1739" t="e">
        <v>#N/A</v>
      </c>
      <c r="Z1739" t="e">
        <v>#N/A</v>
      </c>
      <c r="AA1739" t="e">
        <v>#N/A</v>
      </c>
      <c r="AB1739" t="e">
        <v>#N/A</v>
      </c>
      <c r="AC1739" t="e">
        <v>#N/A</v>
      </c>
      <c r="AD1739" t="e">
        <v>#N/A</v>
      </c>
      <c r="AE1739" t="e">
        <v>#N/A</v>
      </c>
      <c r="AF1739" t="e">
        <v>#N/A</v>
      </c>
      <c r="AG1739" t="e">
        <v>#N/A</v>
      </c>
      <c r="AH1739" t="e">
        <v>#N/A</v>
      </c>
      <c r="AI1739">
        <v>18.920000000000002</v>
      </c>
      <c r="AJ1739">
        <v>10.32</v>
      </c>
      <c r="AK1739">
        <v>15.09</v>
      </c>
      <c r="AL1739">
        <v>9.93</v>
      </c>
      <c r="AM1739" t="s">
        <v>23</v>
      </c>
      <c r="AN1739" t="s">
        <v>23</v>
      </c>
      <c r="AO1739" t="s">
        <v>23</v>
      </c>
      <c r="AP1739" t="s">
        <v>23</v>
      </c>
      <c r="AQ1739" t="s">
        <v>23</v>
      </c>
      <c r="AR1739" t="s">
        <v>23</v>
      </c>
      <c r="AS1739" t="s">
        <v>23</v>
      </c>
      <c r="AT1739" t="s">
        <v>23</v>
      </c>
      <c r="AU1739" t="s">
        <v>23</v>
      </c>
      <c r="AV1739" t="s">
        <v>23</v>
      </c>
      <c r="AW1739" t="s">
        <v>23</v>
      </c>
      <c r="AX1739">
        <v>-118.25</v>
      </c>
      <c r="AY1739">
        <v>-103.20</v>
      </c>
      <c r="AZ1739">
        <v>-65.608695650000001</v>
      </c>
      <c r="BA1739">
        <v>496.5</v>
      </c>
    </row>
    <row r="1740" spans="1:53" ht="14.4" hidden="1">
      <c r="A1740" t="s">
        <v>3483</v>
      </c>
      <c r="B1740" t="s">
        <v>3484</v>
      </c>
      <c r="C1740">
        <v>60101010</v>
      </c>
      <c r="D1740">
        <v>6798</v>
      </c>
      <c r="E1740">
        <v>1.6836209</v>
      </c>
      <c r="F1740">
        <v>601010</v>
      </c>
      <c r="G1740">
        <v>60</v>
      </c>
      <c r="H1740">
        <v>60101010</v>
      </c>
      <c r="I1740" t="e">
        <v>#N/A</v>
      </c>
      <c r="J1740" t="e">
        <v>#N/A</v>
      </c>
      <c r="K1740" t="e">
        <v>#N/A</v>
      </c>
      <c r="L1740">
        <v>-1.28</v>
      </c>
      <c r="M1740">
        <v>-0.43</v>
      </c>
      <c r="N1740">
        <v>-0.01</v>
      </c>
      <c r="O1740">
        <v>0.27</v>
      </c>
      <c r="P1740">
        <v>0.30</v>
      </c>
      <c r="Q1740">
        <v>0.01</v>
      </c>
      <c r="R1740">
        <v>0.39</v>
      </c>
      <c r="S1740">
        <v>-0.09</v>
      </c>
      <c r="T1740">
        <v>-0.20</v>
      </c>
      <c r="U1740">
        <v>-0.09</v>
      </c>
      <c r="V1740">
        <v>-1.71</v>
      </c>
      <c r="W1740">
        <v>-0.76</v>
      </c>
      <c r="X1740" t="e">
        <v>#N/A</v>
      </c>
      <c r="Y1740" t="e">
        <v>#N/A</v>
      </c>
      <c r="Z1740" t="e">
        <v>#N/A</v>
      </c>
      <c r="AA1740" t="e">
        <v>#N/A</v>
      </c>
      <c r="AB1740" t="e">
        <v>#N/A</v>
      </c>
      <c r="AC1740">
        <v>7.95</v>
      </c>
      <c r="AD1740">
        <v>7.83</v>
      </c>
      <c r="AE1740">
        <v>20.58</v>
      </c>
      <c r="AF1740">
        <v>17.62</v>
      </c>
      <c r="AG1740">
        <v>20.28</v>
      </c>
      <c r="AH1740">
        <v>17.14</v>
      </c>
      <c r="AI1740">
        <v>15.28</v>
      </c>
      <c r="AJ1740">
        <v>12.57</v>
      </c>
      <c r="AK1740">
        <v>9.9499999999999993</v>
      </c>
      <c r="AL1740">
        <v>7.30</v>
      </c>
      <c r="AM1740" t="s">
        <v>23</v>
      </c>
      <c r="AN1740" t="s">
        <v>23</v>
      </c>
      <c r="AO1740" t="s">
        <v>23</v>
      </c>
      <c r="AP1740" t="s">
        <v>23</v>
      </c>
      <c r="AQ1740" t="s">
        <v>23</v>
      </c>
      <c r="AR1740">
        <v>-795</v>
      </c>
      <c r="AS1740">
        <v>29</v>
      </c>
      <c r="AT1740">
        <v>68.599999999999994</v>
      </c>
      <c r="AU1740">
        <v>1762</v>
      </c>
      <c r="AV1740">
        <v>52</v>
      </c>
      <c r="AW1740">
        <v>-190.44444440000001</v>
      </c>
      <c r="AX1740">
        <v>-76.400000000000006</v>
      </c>
      <c r="AY1740">
        <v>-139.66666670000001</v>
      </c>
      <c r="AZ1740">
        <v>-5.8187134499999997</v>
      </c>
      <c r="BA1740">
        <v>-9.6052631579999996</v>
      </c>
    </row>
    <row r="1741" spans="1:53" ht="14.4" hidden="1">
      <c r="A1741" t="s">
        <v>3485</v>
      </c>
      <c r="B1741" t="s">
        <v>3486</v>
      </c>
      <c r="C1741">
        <v>40101015</v>
      </c>
      <c r="D1741">
        <v>6036</v>
      </c>
      <c r="E1741">
        <v>1.6804060000000001</v>
      </c>
      <c r="F1741">
        <v>401010</v>
      </c>
      <c r="G1741">
        <v>40</v>
      </c>
      <c r="H1741">
        <v>40101015</v>
      </c>
      <c r="I1741">
        <v>0.53</v>
      </c>
      <c r="J1741">
        <v>0.64</v>
      </c>
      <c r="K1741">
        <v>0.68</v>
      </c>
      <c r="L1741">
        <v>0.73</v>
      </c>
      <c r="M1741">
        <v>0.67</v>
      </c>
      <c r="N1741">
        <v>0.64</v>
      </c>
      <c r="O1741">
        <v>0.49</v>
      </c>
      <c r="P1741">
        <v>0.92</v>
      </c>
      <c r="Q1741">
        <v>1.02</v>
      </c>
      <c r="R1741">
        <v>1.04</v>
      </c>
      <c r="S1741">
        <v>0.62</v>
      </c>
      <c r="T1741">
        <v>1.21</v>
      </c>
      <c r="U1741">
        <v>1.05</v>
      </c>
      <c r="V1741">
        <v>1.06</v>
      </c>
      <c r="W1741">
        <v>0.79</v>
      </c>
      <c r="X1741">
        <v>11.7775</v>
      </c>
      <c r="Y1741">
        <v>12.44</v>
      </c>
      <c r="Z1741">
        <v>12.14</v>
      </c>
      <c r="AA1741">
        <v>14.78</v>
      </c>
      <c r="AB1741">
        <v>12.53</v>
      </c>
      <c r="AC1741">
        <v>13.39</v>
      </c>
      <c r="AD1741">
        <v>18.03</v>
      </c>
      <c r="AE1741">
        <v>16.73</v>
      </c>
      <c r="AF1741">
        <v>16.940000000000001</v>
      </c>
      <c r="AG1741">
        <v>16.63</v>
      </c>
      <c r="AH1741">
        <v>12.74</v>
      </c>
      <c r="AI1741">
        <v>14.16</v>
      </c>
      <c r="AJ1741">
        <v>13.98</v>
      </c>
      <c r="AK1741">
        <v>12.48</v>
      </c>
      <c r="AL1741">
        <v>13.19</v>
      </c>
      <c r="AM1741">
        <v>22.221698109999998</v>
      </c>
      <c r="AN1741">
        <v>19.4375</v>
      </c>
      <c r="AO1741">
        <v>17.852941179999998</v>
      </c>
      <c r="AP1741">
        <v>20.24657534</v>
      </c>
      <c r="AQ1741">
        <v>18.70149254</v>
      </c>
      <c r="AR1741">
        <v>20.921875</v>
      </c>
      <c r="AS1741">
        <v>36.795918370000003</v>
      </c>
      <c r="AT1741">
        <v>18.184782609999999</v>
      </c>
      <c r="AU1741">
        <v>16.60784314</v>
      </c>
      <c r="AV1741">
        <v>15.99038462</v>
      </c>
      <c r="AW1741">
        <v>20.548387099999999</v>
      </c>
      <c r="AX1741">
        <v>11.70247934</v>
      </c>
      <c r="AY1741">
        <v>13.31428571</v>
      </c>
      <c r="AZ1741">
        <v>11.77358491</v>
      </c>
      <c r="BA1741">
        <v>16.696202530000001</v>
      </c>
    </row>
    <row r="1742" spans="1:53" ht="14.4" hidden="1">
      <c r="A1742" t="s">
        <v>3487</v>
      </c>
      <c r="B1742" t="s">
        <v>3488</v>
      </c>
      <c r="C1742">
        <v>55101010</v>
      </c>
      <c r="D1742">
        <v>4911</v>
      </c>
      <c r="E1742">
        <v>1.67809418</v>
      </c>
      <c r="F1742">
        <v>551010</v>
      </c>
      <c r="G1742">
        <v>55</v>
      </c>
      <c r="H1742">
        <v>55101010</v>
      </c>
      <c r="I1742">
        <v>1.21</v>
      </c>
      <c r="J1742">
        <v>1.44</v>
      </c>
      <c r="K1742">
        <v>1.42</v>
      </c>
      <c r="L1742">
        <v>1.62</v>
      </c>
      <c r="M1742">
        <v>1.64</v>
      </c>
      <c r="N1742">
        <v>1.5</v>
      </c>
      <c r="O1742">
        <v>2.29</v>
      </c>
      <c r="P1742">
        <v>1.52</v>
      </c>
      <c r="Q1742">
        <v>1.85</v>
      </c>
      <c r="R1742">
        <v>1.99</v>
      </c>
      <c r="S1742">
        <v>1.81</v>
      </c>
      <c r="T1742">
        <v>2.25</v>
      </c>
      <c r="U1742">
        <v>2.2000000000000002</v>
      </c>
      <c r="V1742">
        <v>1.81</v>
      </c>
      <c r="W1742">
        <v>-11.23</v>
      </c>
      <c r="X1742">
        <v>22.79</v>
      </c>
      <c r="Y1742">
        <v>26.48</v>
      </c>
      <c r="Z1742">
        <v>25.14</v>
      </c>
      <c r="AA1742">
        <v>26.06</v>
      </c>
      <c r="AB1742">
        <v>33.479999999999997</v>
      </c>
      <c r="AC1742">
        <v>28.95</v>
      </c>
      <c r="AD1742">
        <v>33.07</v>
      </c>
      <c r="AE1742">
        <v>36.15</v>
      </c>
      <c r="AF1742">
        <v>36.619999999999997</v>
      </c>
      <c r="AG1742">
        <v>46.86</v>
      </c>
      <c r="AH1742">
        <v>35.39</v>
      </c>
      <c r="AI1742">
        <v>41.5</v>
      </c>
      <c r="AJ1742">
        <v>41.85</v>
      </c>
      <c r="AK1742">
        <v>14.19</v>
      </c>
      <c r="AL1742">
        <v>9.73</v>
      </c>
      <c r="AM1742">
        <v>18.834710739999998</v>
      </c>
      <c r="AN1742">
        <v>18.38888889</v>
      </c>
      <c r="AO1742">
        <v>17.704225350000002</v>
      </c>
      <c r="AP1742">
        <v>16.086419750000001</v>
      </c>
      <c r="AQ1742">
        <v>20.414634150000001</v>
      </c>
      <c r="AR1742">
        <v>19.30</v>
      </c>
      <c r="AS1742">
        <v>14.441048029999999</v>
      </c>
      <c r="AT1742">
        <v>23.78289474</v>
      </c>
      <c r="AU1742">
        <v>19.794594589999999</v>
      </c>
      <c r="AV1742">
        <v>23.547738689999999</v>
      </c>
      <c r="AW1742">
        <v>19.55248619</v>
      </c>
      <c r="AX1742">
        <v>18.444444440000002</v>
      </c>
      <c r="AY1742">
        <v>19.022727270000001</v>
      </c>
      <c r="AZ1742">
        <v>7.8397790059999997</v>
      </c>
      <c r="BA1742">
        <v>-0.86642920700000003</v>
      </c>
    </row>
    <row r="1743" spans="1:53" ht="14.4" hidden="1">
      <c r="A1743" t="s">
        <v>3489</v>
      </c>
      <c r="B1743" t="s">
        <v>3490</v>
      </c>
      <c r="C1743">
        <v>35201010</v>
      </c>
      <c r="D1743">
        <v>2836</v>
      </c>
      <c r="E1743">
        <v>1.6772756499999999</v>
      </c>
      <c r="F1743">
        <v>352010</v>
      </c>
      <c r="G1743">
        <v>35</v>
      </c>
      <c r="H1743">
        <v>35201010</v>
      </c>
      <c r="I1743">
        <v>-0.69</v>
      </c>
      <c r="J1743">
        <v>-0.39</v>
      </c>
      <c r="K1743">
        <v>-0.41</v>
      </c>
      <c r="L1743">
        <v>-0.38</v>
      </c>
      <c r="M1743">
        <v>-3.45</v>
      </c>
      <c r="N1743">
        <v>-3.25</v>
      </c>
      <c r="O1743">
        <v>-2.92</v>
      </c>
      <c r="P1743">
        <v>-1.81</v>
      </c>
      <c r="Q1743">
        <v>-2.5499999999999998</v>
      </c>
      <c r="R1743">
        <v>-2.16</v>
      </c>
      <c r="S1743">
        <v>-0.78</v>
      </c>
      <c r="T1743">
        <v>0.56999999999999995</v>
      </c>
      <c r="U1743">
        <v>1.97</v>
      </c>
      <c r="V1743">
        <v>-0.05</v>
      </c>
      <c r="W1743">
        <v>0.20</v>
      </c>
      <c r="X1743">
        <v>3.20</v>
      </c>
      <c r="Y1743">
        <v>3.32</v>
      </c>
      <c r="Z1743">
        <v>2.85</v>
      </c>
      <c r="AA1743">
        <v>1.96</v>
      </c>
      <c r="AB1743">
        <v>16.86</v>
      </c>
      <c r="AC1743">
        <v>24.16</v>
      </c>
      <c r="AD1743">
        <v>3.95</v>
      </c>
      <c r="AE1743">
        <v>18.70</v>
      </c>
      <c r="AF1743">
        <v>9.15</v>
      </c>
      <c r="AG1743">
        <v>5.72</v>
      </c>
      <c r="AH1743">
        <v>4.45</v>
      </c>
      <c r="AI1743">
        <v>14.07</v>
      </c>
      <c r="AJ1743">
        <v>10.64</v>
      </c>
      <c r="AK1743">
        <v>13.98</v>
      </c>
      <c r="AL1743">
        <v>12.77</v>
      </c>
      <c r="AM1743">
        <v>-4.6376811590000004</v>
      </c>
      <c r="AN1743">
        <v>-8.5128205129999994</v>
      </c>
      <c r="AO1743">
        <v>-6.9512195119999998</v>
      </c>
      <c r="AP1743">
        <v>-5.1578947370000003</v>
      </c>
      <c r="AQ1743">
        <v>-4.8869565220000002</v>
      </c>
      <c r="AR1743">
        <v>-7.4338461540000003</v>
      </c>
      <c r="AS1743">
        <v>-1.352739726</v>
      </c>
      <c r="AT1743">
        <v>-10.33149171</v>
      </c>
      <c r="AU1743">
        <v>-3.588235294</v>
      </c>
      <c r="AV1743">
        <v>-2.6481481480000002</v>
      </c>
      <c r="AW1743">
        <v>-5.7051282050000003</v>
      </c>
      <c r="AX1743">
        <v>24.684210530000001</v>
      </c>
      <c r="AY1743">
        <v>5.4010152280000003</v>
      </c>
      <c r="AZ1743">
        <v>-279.60000000000002</v>
      </c>
      <c r="BA1743">
        <v>63.85</v>
      </c>
    </row>
    <row r="1744" spans="1:53" ht="14.4" hidden="1">
      <c r="A1744" t="s">
        <v>3491</v>
      </c>
      <c r="B1744" t="s">
        <v>3492</v>
      </c>
      <c r="C1744">
        <v>35201010</v>
      </c>
      <c r="D1744">
        <v>2836</v>
      </c>
      <c r="E1744">
        <v>1.67651288</v>
      </c>
      <c r="F1744">
        <v>352010</v>
      </c>
      <c r="G1744">
        <v>35</v>
      </c>
      <c r="H1744">
        <v>35201010</v>
      </c>
      <c r="I1744">
        <v>-0.08</v>
      </c>
      <c r="J1744">
        <v>-1.1299999999999999</v>
      </c>
      <c r="K1744">
        <v>-1.02</v>
      </c>
      <c r="L1744">
        <v>-1.02</v>
      </c>
      <c r="M1744">
        <v>-1.32</v>
      </c>
      <c r="N1744">
        <v>-1.31</v>
      </c>
      <c r="O1744">
        <v>-1.27</v>
      </c>
      <c r="P1744">
        <v>-0.72</v>
      </c>
      <c r="Q1744">
        <v>-0.97</v>
      </c>
      <c r="R1744">
        <v>-3.51</v>
      </c>
      <c r="S1744">
        <v>-2.02</v>
      </c>
      <c r="T1744">
        <v>-1.64</v>
      </c>
      <c r="U1744">
        <v>-2.40</v>
      </c>
      <c r="V1744">
        <v>-2.92</v>
      </c>
      <c r="W1744">
        <v>-2.4500000000000002</v>
      </c>
      <c r="X1744">
        <v>4.12</v>
      </c>
      <c r="Y1744">
        <v>2.60</v>
      </c>
      <c r="Z1744">
        <v>6.71</v>
      </c>
      <c r="AA1744">
        <v>24.21</v>
      </c>
      <c r="AB1744">
        <v>18.25</v>
      </c>
      <c r="AC1744">
        <v>15.68</v>
      </c>
      <c r="AD1744">
        <v>3.54</v>
      </c>
      <c r="AE1744">
        <v>2.84</v>
      </c>
      <c r="AF1744">
        <v>0.19789999999999999</v>
      </c>
      <c r="AG1744">
        <v>2.23</v>
      </c>
      <c r="AH1744">
        <v>17.52</v>
      </c>
      <c r="AI1744">
        <v>38.64</v>
      </c>
      <c r="AJ1744">
        <v>44.57</v>
      </c>
      <c r="AK1744">
        <v>39.659999999999997</v>
      </c>
      <c r="AL1744">
        <v>25.27</v>
      </c>
      <c r="AM1744">
        <v>-51.5</v>
      </c>
      <c r="AN1744">
        <v>-2.300884956</v>
      </c>
      <c r="AO1744">
        <v>-6.5784313729999999</v>
      </c>
      <c r="AP1744">
        <v>-23.735294119999999</v>
      </c>
      <c r="AQ1744">
        <v>-13.825757579999999</v>
      </c>
      <c r="AR1744">
        <v>-11.96946565</v>
      </c>
      <c r="AS1744">
        <v>-2.7874015750000001</v>
      </c>
      <c r="AT1744">
        <v>-3.9444444440000002</v>
      </c>
      <c r="AU1744">
        <v>-0.20402061899999999</v>
      </c>
      <c r="AV1744">
        <v>-0.635327635</v>
      </c>
      <c r="AW1744">
        <v>-8.6732673269999996</v>
      </c>
      <c r="AX1744">
        <v>-23.56097561</v>
      </c>
      <c r="AY1744">
        <v>-18.570833329999999</v>
      </c>
      <c r="AZ1744">
        <v>-13.58219178</v>
      </c>
      <c r="BA1744">
        <v>-10.31428571</v>
      </c>
    </row>
    <row r="1745" spans="1:53" ht="14.4" hidden="1">
      <c r="A1745" t="s">
        <v>3493</v>
      </c>
      <c r="B1745" t="s">
        <v>3494</v>
      </c>
      <c r="C1745">
        <v>15103010</v>
      </c>
      <c r="D1745">
        <v>3221</v>
      </c>
      <c r="E1745">
        <v>1.6763734800000001</v>
      </c>
      <c r="F1745">
        <v>151030</v>
      </c>
      <c r="G1745">
        <v>15</v>
      </c>
      <c r="H1745">
        <v>15103010</v>
      </c>
      <c r="I1745">
        <v>-0.28000000000000003</v>
      </c>
      <c r="J1745">
        <v>-3.11</v>
      </c>
      <c r="K1745">
        <v>1.1100000000000001</v>
      </c>
      <c r="L1745">
        <v>1.1100000000000001</v>
      </c>
      <c r="M1745">
        <v>0.45</v>
      </c>
      <c r="N1745">
        <v>0.82</v>
      </c>
      <c r="O1745">
        <v>1.28</v>
      </c>
      <c r="P1745">
        <v>1.1000000000000001</v>
      </c>
      <c r="Q1745">
        <v>1.59</v>
      </c>
      <c r="R1745">
        <v>-2.58</v>
      </c>
      <c r="S1745">
        <v>1.57</v>
      </c>
      <c r="T1745">
        <v>0.93</v>
      </c>
      <c r="U1745">
        <v>3.67</v>
      </c>
      <c r="V1745">
        <v>-0.67</v>
      </c>
      <c r="W1745">
        <v>-0.69</v>
      </c>
      <c r="X1745">
        <v>30.70</v>
      </c>
      <c r="Y1745">
        <v>19.38</v>
      </c>
      <c r="Z1745">
        <v>21.27</v>
      </c>
      <c r="AA1745">
        <v>35.78</v>
      </c>
      <c r="AB1745">
        <v>26.99</v>
      </c>
      <c r="AC1745">
        <v>17.420000000000002</v>
      </c>
      <c r="AD1745">
        <v>17.41</v>
      </c>
      <c r="AE1745">
        <v>22.17</v>
      </c>
      <c r="AF1745">
        <v>17.239999999999998</v>
      </c>
      <c r="AG1745">
        <v>11.93</v>
      </c>
      <c r="AH1745">
        <v>11.90</v>
      </c>
      <c r="AI1745">
        <v>12.03</v>
      </c>
      <c r="AJ1745">
        <v>16.57</v>
      </c>
      <c r="AK1745">
        <v>16.38</v>
      </c>
      <c r="AL1745">
        <v>10.84</v>
      </c>
      <c r="AM1745">
        <v>-109.6428571</v>
      </c>
      <c r="AN1745">
        <v>-6.2315112539999999</v>
      </c>
      <c r="AO1745">
        <v>19.162162160000001</v>
      </c>
      <c r="AP1745">
        <v>32.234234229999998</v>
      </c>
      <c r="AQ1745">
        <v>59.977777779999997</v>
      </c>
      <c r="AR1745">
        <v>21.243902439999999</v>
      </c>
      <c r="AS1745">
        <v>13.6015625</v>
      </c>
      <c r="AT1745">
        <v>20.154545450000001</v>
      </c>
      <c r="AU1745">
        <v>10.8427673</v>
      </c>
      <c r="AV1745">
        <v>-4.6240310080000002</v>
      </c>
      <c r="AW1745">
        <v>7.5796178340000004</v>
      </c>
      <c r="AX1745">
        <v>12.935483870000001</v>
      </c>
      <c r="AY1745">
        <v>4.5149863760000004</v>
      </c>
      <c r="AZ1745">
        <v>-24.447761190000001</v>
      </c>
      <c r="BA1745">
        <v>-15.71014493</v>
      </c>
    </row>
    <row r="1746" spans="1:53" ht="14.4" hidden="1">
      <c r="A1746" t="s">
        <v>3495</v>
      </c>
      <c r="B1746" t="s">
        <v>3496</v>
      </c>
      <c r="C1746">
        <v>25101010</v>
      </c>
      <c r="D1746">
        <v>3714</v>
      </c>
      <c r="E1746">
        <v>1.67595724</v>
      </c>
      <c r="F1746">
        <v>251010</v>
      </c>
      <c r="G1746">
        <v>25</v>
      </c>
      <c r="H1746">
        <v>25101010</v>
      </c>
      <c r="I1746">
        <v>-0.16</v>
      </c>
      <c r="J1746">
        <v>1.02</v>
      </c>
      <c r="K1746">
        <v>1.40</v>
      </c>
      <c r="L1746">
        <v>-0.09</v>
      </c>
      <c r="M1746">
        <v>1.84</v>
      </c>
      <c r="N1746">
        <v>0.99</v>
      </c>
      <c r="O1746">
        <v>4.3600000000000003</v>
      </c>
      <c r="P1746">
        <v>0.71</v>
      </c>
      <c r="Q1746">
        <v>2.91</v>
      </c>
      <c r="R1746">
        <v>1.56</v>
      </c>
      <c r="S1746">
        <v>-0.21</v>
      </c>
      <c r="T1746">
        <v>1.35</v>
      </c>
      <c r="U1746">
        <v>-1.69</v>
      </c>
      <c r="V1746">
        <v>0.26</v>
      </c>
      <c r="W1746">
        <v>-0.39</v>
      </c>
      <c r="X1746">
        <v>17.21</v>
      </c>
      <c r="Y1746">
        <v>12.15</v>
      </c>
      <c r="Z1746">
        <v>15.61</v>
      </c>
      <c r="AA1746">
        <v>19.62</v>
      </c>
      <c r="AB1746">
        <v>21.74</v>
      </c>
      <c r="AC1746">
        <v>13.80</v>
      </c>
      <c r="AD1746">
        <v>18.98</v>
      </c>
      <c r="AE1746">
        <v>32.01</v>
      </c>
      <c r="AF1746">
        <v>13.63</v>
      </c>
      <c r="AG1746">
        <v>18.20</v>
      </c>
      <c r="AH1746">
        <v>19.52</v>
      </c>
      <c r="AI1746">
        <v>22.82</v>
      </c>
      <c r="AJ1746">
        <v>15.13</v>
      </c>
      <c r="AK1746">
        <v>14.61</v>
      </c>
      <c r="AL1746">
        <v>11.56</v>
      </c>
      <c r="AM1746">
        <v>-107.5625</v>
      </c>
      <c r="AN1746">
        <v>11.91176471</v>
      </c>
      <c r="AO1746">
        <v>11.15</v>
      </c>
      <c r="AP1746">
        <v>-218</v>
      </c>
      <c r="AQ1746">
        <v>11.815217390000001</v>
      </c>
      <c r="AR1746">
        <v>13.93939394</v>
      </c>
      <c r="AS1746">
        <v>4.3532110089999998</v>
      </c>
      <c r="AT1746">
        <v>45.084507039999998</v>
      </c>
      <c r="AU1746">
        <v>4.6838487969999996</v>
      </c>
      <c r="AV1746">
        <v>11.66666667</v>
      </c>
      <c r="AW1746">
        <v>-92.952380950000006</v>
      </c>
      <c r="AX1746">
        <v>16.903703700000001</v>
      </c>
      <c r="AY1746">
        <v>-8.9526627219999995</v>
      </c>
      <c r="AZ1746">
        <v>56.19230769</v>
      </c>
      <c r="BA1746">
        <v>-29.641025639999999</v>
      </c>
    </row>
    <row r="1747" spans="1:53" ht="14.4" hidden="1">
      <c r="A1747" t="s">
        <v>3497</v>
      </c>
      <c r="B1747" t="s">
        <v>3498</v>
      </c>
      <c r="C1747">
        <v>40101010</v>
      </c>
      <c r="D1747">
        <v>6020</v>
      </c>
      <c r="E1747">
        <v>1.6733321000000001</v>
      </c>
      <c r="F1747">
        <v>401010</v>
      </c>
      <c r="G1747">
        <v>40</v>
      </c>
      <c r="H1747">
        <v>40101010</v>
      </c>
      <c r="I1747" t="e">
        <v>#N/A</v>
      </c>
      <c r="J1747" t="e">
        <v>#N/A</v>
      </c>
      <c r="K1747" t="e">
        <v>#N/A</v>
      </c>
      <c r="L1747" t="e">
        <v>#N/A</v>
      </c>
      <c r="M1747">
        <v>1.65</v>
      </c>
      <c r="N1747">
        <v>1.23</v>
      </c>
      <c r="O1747">
        <v>1.18</v>
      </c>
      <c r="P1747">
        <v>2.76</v>
      </c>
      <c r="Q1747">
        <v>3.5</v>
      </c>
      <c r="R1747">
        <v>3.30</v>
      </c>
      <c r="S1747">
        <v>2.90</v>
      </c>
      <c r="T1747">
        <v>3.26</v>
      </c>
      <c r="U1747">
        <v>4.29</v>
      </c>
      <c r="V1747">
        <v>4.58</v>
      </c>
      <c r="W1747">
        <v>4.71</v>
      </c>
      <c r="X1747" t="e">
        <v>#N/A</v>
      </c>
      <c r="Y1747" t="e">
        <v>#N/A</v>
      </c>
      <c r="Z1747" t="e">
        <v>#N/A</v>
      </c>
      <c r="AA1747" t="e">
        <v>#N/A</v>
      </c>
      <c r="AB1747" t="e">
        <v>#N/A</v>
      </c>
      <c r="AC1747" t="e">
        <v>#N/A</v>
      </c>
      <c r="AD1747">
        <v>31.44</v>
      </c>
      <c r="AE1747">
        <v>36.29</v>
      </c>
      <c r="AF1747">
        <v>31.35</v>
      </c>
      <c r="AG1747">
        <v>37.020000000000003</v>
      </c>
      <c r="AH1747">
        <v>31.16</v>
      </c>
      <c r="AI1747">
        <v>38.11</v>
      </c>
      <c r="AJ1747">
        <v>29.81</v>
      </c>
      <c r="AK1747">
        <v>32.01</v>
      </c>
      <c r="AL1747">
        <v>36.549999999999997</v>
      </c>
      <c r="AM1747" t="s">
        <v>23</v>
      </c>
      <c r="AN1747" t="s">
        <v>23</v>
      </c>
      <c r="AO1747" t="s">
        <v>23</v>
      </c>
      <c r="AP1747" t="s">
        <v>23</v>
      </c>
      <c r="AQ1747" t="s">
        <v>23</v>
      </c>
      <c r="AR1747" t="s">
        <v>23</v>
      </c>
      <c r="AS1747">
        <v>26.644067799999998</v>
      </c>
      <c r="AT1747">
        <v>13.148550719999999</v>
      </c>
      <c r="AU1747">
        <v>8.9571428569999991</v>
      </c>
      <c r="AV1747">
        <v>11.21818182</v>
      </c>
      <c r="AW1747">
        <v>10.74482759</v>
      </c>
      <c r="AX1747">
        <v>11.690184049999999</v>
      </c>
      <c r="AY1747">
        <v>6.9487179489999997</v>
      </c>
      <c r="AZ1747">
        <v>6.989082969</v>
      </c>
      <c r="BA1747">
        <v>7.7600849260000002</v>
      </c>
    </row>
    <row r="1748" spans="1:53" ht="14.4" hidden="1">
      <c r="A1748" t="s">
        <v>3499</v>
      </c>
      <c r="B1748" t="s">
        <v>3500</v>
      </c>
      <c r="C1748">
        <v>35203010</v>
      </c>
      <c r="D1748">
        <v>8731</v>
      </c>
      <c r="E1748">
        <v>1.6729050000000001</v>
      </c>
      <c r="F1748">
        <v>352030</v>
      </c>
      <c r="G1748">
        <v>35</v>
      </c>
      <c r="H1748">
        <v>35203010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>
        <v>1.1100000000000001</v>
      </c>
      <c r="U1748">
        <v>2.1800000000000002</v>
      </c>
      <c r="V1748">
        <v>-0.04</v>
      </c>
      <c r="W1748">
        <v>-3.67</v>
      </c>
      <c r="X1748" t="e">
        <v>#N/A</v>
      </c>
      <c r="Y1748" t="e">
        <v>#N/A</v>
      </c>
      <c r="Z1748" t="e">
        <v>#N/A</v>
      </c>
      <c r="AA1748" t="e">
        <v>#N/A</v>
      </c>
      <c r="AB1748" t="e">
        <v>#N/A</v>
      </c>
      <c r="AC1748" t="e">
        <v>#N/A</v>
      </c>
      <c r="AD1748" t="e">
        <v>#N/A</v>
      </c>
      <c r="AE1748" t="e">
        <v>#N/A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>
        <v>34.90</v>
      </c>
      <c r="AL1748">
        <v>18.649999999999999</v>
      </c>
      <c r="AM1748" t="s">
        <v>23</v>
      </c>
      <c r="AN1748" t="s">
        <v>23</v>
      </c>
      <c r="AO1748" t="s">
        <v>23</v>
      </c>
      <c r="AP1748" t="s">
        <v>23</v>
      </c>
      <c r="AQ1748" t="s">
        <v>23</v>
      </c>
      <c r="AR1748" t="s">
        <v>23</v>
      </c>
      <c r="AS1748" t="s">
        <v>23</v>
      </c>
      <c r="AT1748" t="s">
        <v>23</v>
      </c>
      <c r="AU1748" t="s">
        <v>23</v>
      </c>
      <c r="AV1748" t="s">
        <v>23</v>
      </c>
      <c r="AW1748" t="s">
        <v>23</v>
      </c>
      <c r="AX1748" t="s">
        <v>23</v>
      </c>
      <c r="AY1748" t="s">
        <v>23</v>
      </c>
      <c r="AZ1748">
        <v>-872.5</v>
      </c>
      <c r="BA1748">
        <v>-5.0817438690000003</v>
      </c>
    </row>
    <row r="1749" spans="1:53" ht="14.4" hidden="1">
      <c r="A1749" t="s">
        <v>3501</v>
      </c>
      <c r="B1749" t="s">
        <v>3502</v>
      </c>
      <c r="C1749">
        <v>40201050</v>
      </c>
      <c r="D1749">
        <v>6020</v>
      </c>
      <c r="E1749">
        <v>1.66901308</v>
      </c>
      <c r="F1749">
        <v>402010</v>
      </c>
      <c r="G1749">
        <v>40</v>
      </c>
      <c r="H1749">
        <v>40201050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>
        <v>1.02</v>
      </c>
      <c r="O1749">
        <v>1.1200000000000001</v>
      </c>
      <c r="P1749">
        <v>1.85</v>
      </c>
      <c r="Q1749">
        <v>2.0699999999999998</v>
      </c>
      <c r="R1749">
        <v>2.37</v>
      </c>
      <c r="S1749">
        <v>5.77</v>
      </c>
      <c r="T1749">
        <v>7.14</v>
      </c>
      <c r="U1749">
        <v>4.47</v>
      </c>
      <c r="V1749">
        <v>5.64</v>
      </c>
      <c r="W1749">
        <v>6.30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  <c r="AC1749" t="e">
        <v>#N/A</v>
      </c>
      <c r="AD1749" t="e">
        <v>#N/A</v>
      </c>
      <c r="AE1749">
        <v>19.68</v>
      </c>
      <c r="AF1749">
        <v>19.96</v>
      </c>
      <c r="AG1749">
        <v>19.71</v>
      </c>
      <c r="AH1749">
        <v>27.63</v>
      </c>
      <c r="AI1749">
        <v>47.33</v>
      </c>
      <c r="AJ1749">
        <v>24.32</v>
      </c>
      <c r="AK1749">
        <v>42.58</v>
      </c>
      <c r="AL1749">
        <v>36.47</v>
      </c>
      <c r="AM1749" t="s">
        <v>23</v>
      </c>
      <c r="AN1749" t="s">
        <v>23</v>
      </c>
      <c r="AO1749" t="s">
        <v>23</v>
      </c>
      <c r="AP1749" t="s">
        <v>23</v>
      </c>
      <c r="AQ1749" t="s">
        <v>23</v>
      </c>
      <c r="AR1749" t="s">
        <v>23</v>
      </c>
      <c r="AS1749" t="s">
        <v>23</v>
      </c>
      <c r="AT1749">
        <v>10.63783784</v>
      </c>
      <c r="AU1749">
        <v>9.6425120769999992</v>
      </c>
      <c r="AV1749">
        <v>8.3164556960000002</v>
      </c>
      <c r="AW1749">
        <v>4.7885615250000004</v>
      </c>
      <c r="AX1749">
        <v>6.6288515410000004</v>
      </c>
      <c r="AY1749">
        <v>5.4407158840000003</v>
      </c>
      <c r="AZ1749">
        <v>7.5496453900000002</v>
      </c>
      <c r="BA1749">
        <v>5.7888888889999999</v>
      </c>
    </row>
    <row r="1750" spans="1:53" ht="14.4" hidden="1">
      <c r="A1750" t="s">
        <v>3503</v>
      </c>
      <c r="B1750" t="s">
        <v>3504</v>
      </c>
      <c r="C1750">
        <v>45301020</v>
      </c>
      <c r="D1750">
        <v>3674</v>
      </c>
      <c r="E1750">
        <v>1.66868036</v>
      </c>
      <c r="F1750">
        <v>453010</v>
      </c>
      <c r="G1750">
        <v>45</v>
      </c>
      <c r="H1750">
        <v>45301020</v>
      </c>
      <c r="I1750">
        <v>0.30</v>
      </c>
      <c r="J1750">
        <v>-0.68</v>
      </c>
      <c r="K1750">
        <v>-0.40</v>
      </c>
      <c r="L1750">
        <v>-0.37</v>
      </c>
      <c r="M1750">
        <v>-0.19</v>
      </c>
      <c r="N1750">
        <v>-0.79</v>
      </c>
      <c r="O1750">
        <v>0.91</v>
      </c>
      <c r="P1750">
        <v>-0.14000000000000001</v>
      </c>
      <c r="Q1750">
        <v>-0.38</v>
      </c>
      <c r="R1750">
        <v>-0.28000000000000003</v>
      </c>
      <c r="S1750">
        <v>-1.35</v>
      </c>
      <c r="T1750">
        <v>0.53</v>
      </c>
      <c r="U1750">
        <v>1.55</v>
      </c>
      <c r="V1750">
        <v>-0.91</v>
      </c>
      <c r="W1750">
        <v>-2.93</v>
      </c>
      <c r="X1750">
        <v>10.76</v>
      </c>
      <c r="Y1750">
        <v>4.75</v>
      </c>
      <c r="Z1750">
        <v>5.0199999999999996</v>
      </c>
      <c r="AA1750">
        <v>10.43</v>
      </c>
      <c r="AB1750">
        <v>7.41</v>
      </c>
      <c r="AC1750">
        <v>14.73</v>
      </c>
      <c r="AD1750">
        <v>21.80</v>
      </c>
      <c r="AE1750">
        <v>26.42</v>
      </c>
      <c r="AF1750">
        <v>17.600000000000001</v>
      </c>
      <c r="AG1750">
        <v>21.22</v>
      </c>
      <c r="AH1750">
        <v>38.19</v>
      </c>
      <c r="AI1750">
        <v>75.39</v>
      </c>
      <c r="AJ1750">
        <v>33.950000000000003</v>
      </c>
      <c r="AK1750">
        <v>23.77</v>
      </c>
      <c r="AL1750">
        <v>19.78</v>
      </c>
      <c r="AM1750">
        <v>35.866666670000001</v>
      </c>
      <c r="AN1750">
        <v>-6.9852941179999997</v>
      </c>
      <c r="AO1750">
        <v>-12.55</v>
      </c>
      <c r="AP1750">
        <v>-28.18918919</v>
      </c>
      <c r="AQ1750">
        <v>-39</v>
      </c>
      <c r="AR1750">
        <v>-18.64556962</v>
      </c>
      <c r="AS1750">
        <v>23.956043959999999</v>
      </c>
      <c r="AT1750">
        <v>-188.7142857</v>
      </c>
      <c r="AU1750">
        <v>-46.315789469999999</v>
      </c>
      <c r="AV1750">
        <v>-75.785714290000001</v>
      </c>
      <c r="AW1750">
        <v>-28.288888889999999</v>
      </c>
      <c r="AX1750">
        <v>142.245283</v>
      </c>
      <c r="AY1750">
        <v>21.903225809999999</v>
      </c>
      <c r="AZ1750">
        <v>-26.120879120000001</v>
      </c>
      <c r="BA1750">
        <v>-6.7508532419999998</v>
      </c>
    </row>
    <row r="1751" spans="1:53" ht="14.4" hidden="1">
      <c r="A1751" t="s">
        <v>3505</v>
      </c>
      <c r="B1751" t="s">
        <v>3506</v>
      </c>
      <c r="C1751">
        <v>45201020</v>
      </c>
      <c r="D1751">
        <v>3674</v>
      </c>
      <c r="E1751">
        <v>1.66157508</v>
      </c>
      <c r="F1751">
        <v>452010</v>
      </c>
      <c r="G1751">
        <v>45</v>
      </c>
      <c r="H1751">
        <v>45201020</v>
      </c>
      <c r="I1751" t="e">
        <v>#N/A</v>
      </c>
      <c r="J1751">
        <v>-0.64</v>
      </c>
      <c r="K1751">
        <v>-0.11</v>
      </c>
      <c r="L1751">
        <v>-0.14000000000000001</v>
      </c>
      <c r="M1751">
        <v>0.28000000000000003</v>
      </c>
      <c r="N1751">
        <v>0.65</v>
      </c>
      <c r="O1751">
        <v>1.76</v>
      </c>
      <c r="P1751">
        <v>3.67</v>
      </c>
      <c r="Q1751">
        <v>-0.11</v>
      </c>
      <c r="R1751">
        <v>-3.31</v>
      </c>
      <c r="S1751">
        <v>-2.67</v>
      </c>
      <c r="T1751">
        <v>-2.0099999999999998</v>
      </c>
      <c r="U1751">
        <v>-2.38</v>
      </c>
      <c r="V1751">
        <v>-1.75</v>
      </c>
      <c r="W1751">
        <v>-4.5</v>
      </c>
      <c r="X1751" t="e">
        <v>#N/A</v>
      </c>
      <c r="Y1751" t="e">
        <v>#N/A</v>
      </c>
      <c r="Z1751" t="e">
        <v>#N/A</v>
      </c>
      <c r="AA1751">
        <v>15.01</v>
      </c>
      <c r="AB1751">
        <v>11.22</v>
      </c>
      <c r="AC1751">
        <v>17.16</v>
      </c>
      <c r="AD1751">
        <v>23.44</v>
      </c>
      <c r="AE1751">
        <v>37.82</v>
      </c>
      <c r="AF1751">
        <v>15.43</v>
      </c>
      <c r="AG1751">
        <v>11.88</v>
      </c>
      <c r="AH1751">
        <v>8.51</v>
      </c>
      <c r="AI1751">
        <v>5.14</v>
      </c>
      <c r="AJ1751">
        <v>1.89</v>
      </c>
      <c r="AK1751">
        <v>19.32</v>
      </c>
      <c r="AL1751">
        <v>36.86</v>
      </c>
      <c r="AM1751" t="s">
        <v>23</v>
      </c>
      <c r="AN1751" t="s">
        <v>23</v>
      </c>
      <c r="AO1751" t="s">
        <v>23</v>
      </c>
      <c r="AP1751">
        <v>-107.2142857</v>
      </c>
      <c r="AQ1751">
        <v>40.071428570000002</v>
      </c>
      <c r="AR1751">
        <v>26.40</v>
      </c>
      <c r="AS1751">
        <v>13.31818182</v>
      </c>
      <c r="AT1751">
        <v>10.305177110000001</v>
      </c>
      <c r="AU1751">
        <v>-140.27272730000001</v>
      </c>
      <c r="AV1751">
        <v>-3.5891238670000001</v>
      </c>
      <c r="AW1751">
        <v>-3.187265918</v>
      </c>
      <c r="AX1751">
        <v>-2.5572139300000001</v>
      </c>
      <c r="AY1751">
        <v>-0.79411764699999998</v>
      </c>
      <c r="AZ1751">
        <v>-11.04</v>
      </c>
      <c r="BA1751">
        <v>-8.1911111109999997</v>
      </c>
    </row>
    <row r="1752" spans="1:53" ht="14.4" hidden="1">
      <c r="A1752" t="s">
        <v>3507</v>
      </c>
      <c r="B1752" t="s">
        <v>3508</v>
      </c>
      <c r="C1752">
        <v>20106010</v>
      </c>
      <c r="D1752">
        <v>3713</v>
      </c>
      <c r="E1752">
        <v>1.66144684</v>
      </c>
      <c r="F1752">
        <v>201060</v>
      </c>
      <c r="G1752">
        <v>20</v>
      </c>
      <c r="H1752">
        <v>20106010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>
        <v>0.36</v>
      </c>
      <c r="O1752">
        <v>0.47</v>
      </c>
      <c r="P1752">
        <v>0.48</v>
      </c>
      <c r="Q1752">
        <v>0.20</v>
      </c>
      <c r="R1752">
        <v>-0.20</v>
      </c>
      <c r="S1752">
        <v>-0.48</v>
      </c>
      <c r="T1752">
        <v>0.69</v>
      </c>
      <c r="U1752">
        <v>0.25</v>
      </c>
      <c r="V1752">
        <v>0.77</v>
      </c>
      <c r="W1752">
        <v>4.72</v>
      </c>
      <c r="X1752" t="e">
        <v>#N/A</v>
      </c>
      <c r="Y1752" t="e">
        <v>#N/A</v>
      </c>
      <c r="Z1752" t="e">
        <v>#N/A</v>
      </c>
      <c r="AA1752" t="e">
        <v>#N/A</v>
      </c>
      <c r="AB1752" t="e">
        <v>#N/A</v>
      </c>
      <c r="AC1752" t="e">
        <v>#N/A</v>
      </c>
      <c r="AD1752" t="e">
        <v>#N/A</v>
      </c>
      <c r="AE1752">
        <v>32.53</v>
      </c>
      <c r="AF1752">
        <v>7.51</v>
      </c>
      <c r="AG1752">
        <v>12.23</v>
      </c>
      <c r="AH1752">
        <v>8.81</v>
      </c>
      <c r="AI1752">
        <v>14.15</v>
      </c>
      <c r="AJ1752">
        <v>12.62</v>
      </c>
      <c r="AK1752">
        <v>18.170000000000002</v>
      </c>
      <c r="AL1752">
        <v>31.87</v>
      </c>
      <c r="AM1752" t="s">
        <v>23</v>
      </c>
      <c r="AN1752" t="s">
        <v>23</v>
      </c>
      <c r="AO1752" t="s">
        <v>23</v>
      </c>
      <c r="AP1752" t="s">
        <v>23</v>
      </c>
      <c r="AQ1752" t="s">
        <v>23</v>
      </c>
      <c r="AR1752" t="s">
        <v>23</v>
      </c>
      <c r="AS1752" t="s">
        <v>23</v>
      </c>
      <c r="AT1752">
        <v>67.770833330000002</v>
      </c>
      <c r="AU1752">
        <v>37.549999999999997</v>
      </c>
      <c r="AV1752">
        <v>-61.15</v>
      </c>
      <c r="AW1752">
        <v>-18.354166670000001</v>
      </c>
      <c r="AX1752">
        <v>20.507246380000002</v>
      </c>
      <c r="AY1752">
        <v>50.48</v>
      </c>
      <c r="AZ1752">
        <v>23.597402599999999</v>
      </c>
      <c r="BA1752">
        <v>6.7521186440000003</v>
      </c>
    </row>
    <row r="1753" spans="1:53" ht="14.4" hidden="1">
      <c r="A1753" t="s">
        <v>3509</v>
      </c>
      <c r="B1753" t="s">
        <v>3510</v>
      </c>
      <c r="C1753">
        <v>35102020</v>
      </c>
      <c r="D1753">
        <v>8051</v>
      </c>
      <c r="E1753">
        <v>1.6608339599999999</v>
      </c>
      <c r="F1753">
        <v>351020</v>
      </c>
      <c r="G1753">
        <v>35</v>
      </c>
      <c r="H1753">
        <v>35102020</v>
      </c>
      <c r="I1753">
        <v>3.22</v>
      </c>
      <c r="J1753">
        <v>3.90</v>
      </c>
      <c r="K1753">
        <v>3.49</v>
      </c>
      <c r="L1753">
        <v>3.87</v>
      </c>
      <c r="M1753">
        <v>3.14</v>
      </c>
      <c r="N1753">
        <v>3.20</v>
      </c>
      <c r="O1753">
        <v>3.32</v>
      </c>
      <c r="P1753">
        <v>3.69</v>
      </c>
      <c r="Q1753">
        <v>3.87</v>
      </c>
      <c r="R1753">
        <v>4.4400000000000004</v>
      </c>
      <c r="S1753">
        <v>2.72</v>
      </c>
      <c r="T1753">
        <v>8.99</v>
      </c>
      <c r="U1753">
        <v>1.45</v>
      </c>
      <c r="V1753">
        <v>4.34</v>
      </c>
      <c r="W1753">
        <v>6.53</v>
      </c>
      <c r="X1753">
        <v>46.27</v>
      </c>
      <c r="Y1753">
        <v>41.90</v>
      </c>
      <c r="Z1753">
        <v>47.02</v>
      </c>
      <c r="AA1753">
        <v>53.91</v>
      </c>
      <c r="AB1753">
        <v>62.84</v>
      </c>
      <c r="AC1753">
        <v>61.70</v>
      </c>
      <c r="AD1753">
        <v>75.790000000000006</v>
      </c>
      <c r="AE1753">
        <v>60.94</v>
      </c>
      <c r="AF1753">
        <v>78.45</v>
      </c>
      <c r="AG1753">
        <v>86.43</v>
      </c>
      <c r="AH1753">
        <v>66.41</v>
      </c>
      <c r="AI1753">
        <v>67.94</v>
      </c>
      <c r="AJ1753">
        <v>59.5</v>
      </c>
      <c r="AK1753">
        <v>92.42</v>
      </c>
      <c r="AL1753">
        <v>107.56</v>
      </c>
      <c r="AM1753">
        <v>14.36956522</v>
      </c>
      <c r="AN1753">
        <v>10.743589740000001</v>
      </c>
      <c r="AO1753">
        <v>13.47277937</v>
      </c>
      <c r="AP1753">
        <v>13.93023256</v>
      </c>
      <c r="AQ1753">
        <v>20.012738850000002</v>
      </c>
      <c r="AR1753">
        <v>19.28125</v>
      </c>
      <c r="AS1753">
        <v>22.828313250000001</v>
      </c>
      <c r="AT1753">
        <v>16.514905150000001</v>
      </c>
      <c r="AU1753">
        <v>20.271317830000001</v>
      </c>
      <c r="AV1753">
        <v>19.46621622</v>
      </c>
      <c r="AW1753">
        <v>24.415441179999998</v>
      </c>
      <c r="AX1753">
        <v>7.5572858729999997</v>
      </c>
      <c r="AY1753">
        <v>41.034482760000003</v>
      </c>
      <c r="AZ1753">
        <v>21.294930879999999</v>
      </c>
      <c r="BA1753">
        <v>16.471669219999999</v>
      </c>
    </row>
    <row r="1754" spans="1:53" ht="14.4" hidden="1">
      <c r="A1754" t="s">
        <v>3511</v>
      </c>
      <c r="B1754" t="s">
        <v>3512</v>
      </c>
      <c r="C1754">
        <v>60107010</v>
      </c>
      <c r="D1754">
        <v>6798</v>
      </c>
      <c r="E1754">
        <v>1.65766221</v>
      </c>
      <c r="F1754">
        <v>601070</v>
      </c>
      <c r="G1754">
        <v>60</v>
      </c>
      <c r="H1754">
        <v>60107010</v>
      </c>
      <c r="I1754">
        <v>1.85</v>
      </c>
      <c r="J1754">
        <v>0.37</v>
      </c>
      <c r="K1754">
        <v>0.37</v>
      </c>
      <c r="L1754">
        <v>2.08</v>
      </c>
      <c r="M1754">
        <v>0.69</v>
      </c>
      <c r="N1754">
        <v>1.1100000000000001</v>
      </c>
      <c r="O1754">
        <v>1.1200000000000001</v>
      </c>
      <c r="P1754">
        <v>1.26</v>
      </c>
      <c r="Q1754">
        <v>1.17</v>
      </c>
      <c r="R1754">
        <v>1.19</v>
      </c>
      <c r="S1754">
        <v>1.62</v>
      </c>
      <c r="T1754">
        <v>1.37</v>
      </c>
      <c r="U1754">
        <v>1.88</v>
      </c>
      <c r="V1754">
        <v>1.1499999999999999</v>
      </c>
      <c r="W1754">
        <v>1.25</v>
      </c>
      <c r="X1754">
        <v>31.28</v>
      </c>
      <c r="Y1754">
        <v>13.95</v>
      </c>
      <c r="Z1754">
        <v>18.059999999999999</v>
      </c>
      <c r="AA1754">
        <v>18.37</v>
      </c>
      <c r="AB1754">
        <v>18.21</v>
      </c>
      <c r="AC1754">
        <v>17.149999999999999</v>
      </c>
      <c r="AD1754">
        <v>25.49</v>
      </c>
      <c r="AE1754">
        <v>27.16</v>
      </c>
      <c r="AF1754">
        <v>29.41</v>
      </c>
      <c r="AG1754">
        <v>32.869999999999997</v>
      </c>
      <c r="AH1754">
        <v>27.54</v>
      </c>
      <c r="AI1754">
        <v>32.090000000000003</v>
      </c>
      <c r="AJ1754">
        <v>33.85</v>
      </c>
      <c r="AK1754">
        <v>29.22</v>
      </c>
      <c r="AL1754">
        <v>30.13</v>
      </c>
      <c r="AM1754">
        <v>16.908108110000001</v>
      </c>
      <c r="AN1754">
        <v>37.702702700000003</v>
      </c>
      <c r="AO1754">
        <v>48.81081081</v>
      </c>
      <c r="AP1754">
        <v>8.831730769</v>
      </c>
      <c r="AQ1754">
        <v>26.391304349999999</v>
      </c>
      <c r="AR1754">
        <v>15.45045045</v>
      </c>
      <c r="AS1754">
        <v>22.758928569999998</v>
      </c>
      <c r="AT1754">
        <v>21.555555559999998</v>
      </c>
      <c r="AU1754">
        <v>25.136752139999999</v>
      </c>
      <c r="AV1754">
        <v>27.621848740000001</v>
      </c>
      <c r="AW1754">
        <v>17</v>
      </c>
      <c r="AX1754">
        <v>23.423357660000001</v>
      </c>
      <c r="AY1754">
        <v>18.005319149999998</v>
      </c>
      <c r="AZ1754">
        <v>25.408695649999999</v>
      </c>
      <c r="BA1754">
        <v>24.103999999999999</v>
      </c>
    </row>
    <row r="1755" spans="1:53" ht="14.4" hidden="1">
      <c r="A1755" t="s">
        <v>3513</v>
      </c>
      <c r="B1755" t="s">
        <v>3514</v>
      </c>
      <c r="C1755">
        <v>15104045</v>
      </c>
      <c r="D1755">
        <v>1040</v>
      </c>
      <c r="E1755">
        <v>1.65723336</v>
      </c>
      <c r="F1755">
        <v>151040</v>
      </c>
      <c r="G1755">
        <v>15</v>
      </c>
      <c r="H1755">
        <v>15104045</v>
      </c>
      <c r="I1755" t="e">
        <v>#N/A</v>
      </c>
      <c r="J1755">
        <v>0.96</v>
      </c>
      <c r="K1755">
        <v>0.79</v>
      </c>
      <c r="L1755">
        <v>-0.33</v>
      </c>
      <c r="M1755">
        <v>-0.52</v>
      </c>
      <c r="N1755">
        <v>-0.84</v>
      </c>
      <c r="O1755">
        <v>0.05</v>
      </c>
      <c r="P1755">
        <v>-0.32</v>
      </c>
      <c r="Q1755">
        <v>-1.1100000000000001</v>
      </c>
      <c r="R1755">
        <v>-0.20</v>
      </c>
      <c r="S1755">
        <v>0.11</v>
      </c>
      <c r="T1755">
        <v>-0.02</v>
      </c>
      <c r="U1755">
        <v>-0.43</v>
      </c>
      <c r="V1755">
        <v>-0.48</v>
      </c>
      <c r="W1755">
        <v>-0.34</v>
      </c>
      <c r="X1755">
        <v>14.52</v>
      </c>
      <c r="Y1755">
        <v>16.84</v>
      </c>
      <c r="Z1755">
        <v>20.190000000000001</v>
      </c>
      <c r="AA1755">
        <v>9.8000000000000007</v>
      </c>
      <c r="AB1755">
        <v>5.0199999999999996</v>
      </c>
      <c r="AC1755">
        <v>3.27</v>
      </c>
      <c r="AD1755">
        <v>7.63</v>
      </c>
      <c r="AE1755">
        <v>6.74</v>
      </c>
      <c r="AF1755">
        <v>5.89</v>
      </c>
      <c r="AG1755">
        <v>12.26</v>
      </c>
      <c r="AH1755">
        <v>13.44</v>
      </c>
      <c r="AI1755">
        <v>11.11</v>
      </c>
      <c r="AJ1755">
        <v>8.34</v>
      </c>
      <c r="AK1755">
        <v>6.15</v>
      </c>
      <c r="AL1755">
        <v>5.49</v>
      </c>
      <c r="AM1755" t="s">
        <v>23</v>
      </c>
      <c r="AN1755">
        <v>17.541666670000001</v>
      </c>
      <c r="AO1755">
        <v>25.556962030000001</v>
      </c>
      <c r="AP1755">
        <v>-29.6969697</v>
      </c>
      <c r="AQ1755">
        <v>-9.653846154</v>
      </c>
      <c r="AR1755">
        <v>-3.8928571430000001</v>
      </c>
      <c r="AS1755">
        <v>152.60</v>
      </c>
      <c r="AT1755">
        <v>-21.0625</v>
      </c>
      <c r="AU1755">
        <v>-5.3063063059999998</v>
      </c>
      <c r="AV1755">
        <v>-61.30</v>
      </c>
      <c r="AW1755">
        <v>122.1818182</v>
      </c>
      <c r="AX1755">
        <v>-555.5</v>
      </c>
      <c r="AY1755">
        <v>-19.39534884</v>
      </c>
      <c r="AZ1755">
        <v>-12.8125</v>
      </c>
      <c r="BA1755">
        <v>-16.147058820000002</v>
      </c>
    </row>
    <row r="1756" spans="1:53" ht="14.4" hidden="1">
      <c r="A1756" t="s">
        <v>3515</v>
      </c>
      <c r="B1756" t="s">
        <v>3516</v>
      </c>
      <c r="C1756">
        <v>15104030</v>
      </c>
      <c r="D1756">
        <v>1040</v>
      </c>
      <c r="E1756">
        <v>1.6563895200000001</v>
      </c>
      <c r="F1756">
        <v>151040</v>
      </c>
      <c r="G1756">
        <v>15</v>
      </c>
      <c r="H1756">
        <v>15104030</v>
      </c>
      <c r="I1756">
        <v>0.01</v>
      </c>
      <c r="J1756">
        <v>0.03</v>
      </c>
      <c r="K1756">
        <v>0.25</v>
      </c>
      <c r="L1756">
        <v>-0.78</v>
      </c>
      <c r="M1756">
        <v>0.09</v>
      </c>
      <c r="N1756">
        <v>-0.36</v>
      </c>
      <c r="O1756">
        <v>0.17</v>
      </c>
      <c r="P1756">
        <v>0.06</v>
      </c>
      <c r="Q1756">
        <v>0.03</v>
      </c>
      <c r="R1756">
        <v>0.09</v>
      </c>
      <c r="S1756">
        <v>0.070000000000000007</v>
      </c>
      <c r="T1756">
        <v>0.14000000000000001</v>
      </c>
      <c r="U1756">
        <v>0.33</v>
      </c>
      <c r="V1756">
        <v>0.14000000000000001</v>
      </c>
      <c r="W1756">
        <v>0.05</v>
      </c>
      <c r="X1756" t="e">
        <v>#N/A</v>
      </c>
      <c r="Y1756">
        <v>1.198</v>
      </c>
      <c r="Z1756">
        <v>11.80</v>
      </c>
      <c r="AA1756">
        <v>4.2699999999999996</v>
      </c>
      <c r="AB1756">
        <v>3.40</v>
      </c>
      <c r="AC1756">
        <v>2.63</v>
      </c>
      <c r="AD1756">
        <v>3.90</v>
      </c>
      <c r="AE1756">
        <v>4.99</v>
      </c>
      <c r="AF1756">
        <v>4.6100000000000003</v>
      </c>
      <c r="AG1756">
        <v>7.45</v>
      </c>
      <c r="AH1756">
        <v>7.17</v>
      </c>
      <c r="AI1756">
        <v>6.20</v>
      </c>
      <c r="AJ1756">
        <v>5.26</v>
      </c>
      <c r="AK1756">
        <v>5.03</v>
      </c>
      <c r="AL1756">
        <v>5.58</v>
      </c>
      <c r="AM1756" t="s">
        <v>23</v>
      </c>
      <c r="AN1756">
        <v>39.933333330000004</v>
      </c>
      <c r="AO1756">
        <v>47.20</v>
      </c>
      <c r="AP1756">
        <v>-5.4743589740000003</v>
      </c>
      <c r="AQ1756">
        <v>37.777777780000001</v>
      </c>
      <c r="AR1756">
        <v>-7.3055555559999998</v>
      </c>
      <c r="AS1756">
        <v>22.941176469999998</v>
      </c>
      <c r="AT1756">
        <v>83.166666669999998</v>
      </c>
      <c r="AU1756">
        <v>153.66666670000001</v>
      </c>
      <c r="AV1756">
        <v>82.777777779999994</v>
      </c>
      <c r="AW1756">
        <v>102.4285714</v>
      </c>
      <c r="AX1756">
        <v>44.285714290000001</v>
      </c>
      <c r="AY1756">
        <v>15.93939394</v>
      </c>
      <c r="AZ1756">
        <v>35.928571429999998</v>
      </c>
      <c r="BA1756">
        <v>111.60</v>
      </c>
    </row>
    <row r="1757" spans="1:53" ht="14.4" hidden="1">
      <c r="A1757" t="s">
        <v>3517</v>
      </c>
      <c r="B1757" t="s">
        <v>3518</v>
      </c>
      <c r="C1757">
        <v>25301020</v>
      </c>
      <c r="D1757">
        <v>7011</v>
      </c>
      <c r="E1757">
        <v>1.6558146</v>
      </c>
      <c r="F1757">
        <v>253010</v>
      </c>
      <c r="G1757">
        <v>25</v>
      </c>
      <c r="H1757">
        <v>25301020</v>
      </c>
      <c r="I1757">
        <v>0.95</v>
      </c>
      <c r="J1757">
        <v>1.60</v>
      </c>
      <c r="K1757">
        <v>1.86</v>
      </c>
      <c r="L1757">
        <v>1.39</v>
      </c>
      <c r="M1757">
        <v>1.56</v>
      </c>
      <c r="N1757">
        <v>5.13</v>
      </c>
      <c r="O1757">
        <v>1.93</v>
      </c>
      <c r="P1757">
        <v>3.05</v>
      </c>
      <c r="Q1757">
        <v>1.83</v>
      </c>
      <c r="R1757">
        <v>2.09</v>
      </c>
      <c r="S1757">
        <v>-1.43</v>
      </c>
      <c r="T1757">
        <v>1.45</v>
      </c>
      <c r="U1757">
        <v>2.06</v>
      </c>
      <c r="V1757">
        <v>4.41</v>
      </c>
      <c r="W1757">
        <v>3.85</v>
      </c>
      <c r="X1757">
        <v>19.73</v>
      </c>
      <c r="Y1757">
        <v>17.989999999999998</v>
      </c>
      <c r="Z1757">
        <v>27.82</v>
      </c>
      <c r="AA1757">
        <v>33.43</v>
      </c>
      <c r="AB1757">
        <v>40.049999999999997</v>
      </c>
      <c r="AC1757">
        <v>38.74</v>
      </c>
      <c r="AD1757">
        <v>44.33</v>
      </c>
      <c r="AE1757">
        <v>63.51</v>
      </c>
      <c r="AF1757">
        <v>54.59</v>
      </c>
      <c r="AG1757">
        <v>68.67</v>
      </c>
      <c r="AH1757">
        <v>65.12</v>
      </c>
      <c r="AI1757">
        <v>65.209999999999994</v>
      </c>
      <c r="AJ1757">
        <v>58.34</v>
      </c>
      <c r="AK1757">
        <v>91.18</v>
      </c>
      <c r="AL1757">
        <v>124.92</v>
      </c>
      <c r="AM1757">
        <v>20.768421050000001</v>
      </c>
      <c r="AN1757">
        <v>11.24375</v>
      </c>
      <c r="AO1757">
        <v>14.956989249999999</v>
      </c>
      <c r="AP1757">
        <v>24.050359709999999</v>
      </c>
      <c r="AQ1757">
        <v>25.67307692</v>
      </c>
      <c r="AR1757">
        <v>7.5516569200000001</v>
      </c>
      <c r="AS1757">
        <v>22.96891192</v>
      </c>
      <c r="AT1757">
        <v>20.822950819999999</v>
      </c>
      <c r="AU1757">
        <v>29.830601089999998</v>
      </c>
      <c r="AV1757">
        <v>32.85645933</v>
      </c>
      <c r="AW1757">
        <v>-45.53846154</v>
      </c>
      <c r="AX1757">
        <v>44.972413789999997</v>
      </c>
      <c r="AY1757">
        <v>28.320388350000002</v>
      </c>
      <c r="AZ1757">
        <v>20.675736959999998</v>
      </c>
      <c r="BA1757">
        <v>32.44675325</v>
      </c>
    </row>
    <row r="1758" spans="1:53" ht="14.4" hidden="1">
      <c r="A1758" t="s">
        <v>3519</v>
      </c>
      <c r="B1758" t="s">
        <v>3520</v>
      </c>
      <c r="C1758">
        <v>40101015</v>
      </c>
      <c r="D1758">
        <v>6035</v>
      </c>
      <c r="E1758">
        <v>1.6556706299999999</v>
      </c>
      <c r="F1758">
        <v>401010</v>
      </c>
      <c r="G1758">
        <v>40</v>
      </c>
      <c r="H1758">
        <v>40101015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>
        <v>0.28000000000000003</v>
      </c>
      <c r="P1758">
        <v>0.27</v>
      </c>
      <c r="Q1758">
        <v>0.20</v>
      </c>
      <c r="R1758">
        <v>0.49</v>
      </c>
      <c r="S1758">
        <v>0.52</v>
      </c>
      <c r="T1758">
        <v>0.88</v>
      </c>
      <c r="U1758">
        <v>0.81</v>
      </c>
      <c r="V1758">
        <v>0.35</v>
      </c>
      <c r="W1758">
        <v>-0.11</v>
      </c>
      <c r="X1758" t="e">
        <v>#N/A</v>
      </c>
      <c r="Y1758" t="e">
        <v>#N/A</v>
      </c>
      <c r="Z1758" t="e">
        <v>#N/A</v>
      </c>
      <c r="AA1758" t="e">
        <v>#N/A</v>
      </c>
      <c r="AB1758" t="e">
        <v>#N/A</v>
      </c>
      <c r="AC1758" t="e">
        <v>#N/A</v>
      </c>
      <c r="AD1758" t="e">
        <v>#N/A</v>
      </c>
      <c r="AE1758" t="e">
        <v>#N/A</v>
      </c>
      <c r="AF1758">
        <v>15.29</v>
      </c>
      <c r="AG1758">
        <v>16.940000000000001</v>
      </c>
      <c r="AH1758">
        <v>15.56</v>
      </c>
      <c r="AI1758">
        <v>20.86</v>
      </c>
      <c r="AJ1758">
        <v>21.62</v>
      </c>
      <c r="AK1758">
        <v>19.28</v>
      </c>
      <c r="AL1758">
        <v>15.81</v>
      </c>
      <c r="AM1758" t="s">
        <v>23</v>
      </c>
      <c r="AN1758" t="s">
        <v>23</v>
      </c>
      <c r="AO1758" t="s">
        <v>23</v>
      </c>
      <c r="AP1758" t="s">
        <v>23</v>
      </c>
      <c r="AQ1758" t="s">
        <v>23</v>
      </c>
      <c r="AR1758" t="s">
        <v>23</v>
      </c>
      <c r="AS1758" t="s">
        <v>23</v>
      </c>
      <c r="AT1758" t="s">
        <v>23</v>
      </c>
      <c r="AU1758">
        <v>76.45</v>
      </c>
      <c r="AV1758">
        <v>34.571428570000002</v>
      </c>
      <c r="AW1758">
        <v>29.92307692</v>
      </c>
      <c r="AX1758">
        <v>23.704545450000001</v>
      </c>
      <c r="AY1758">
        <v>26.691358019999999</v>
      </c>
      <c r="AZ1758">
        <v>55.085714289999999</v>
      </c>
      <c r="BA1758">
        <v>-143.72727269999999</v>
      </c>
    </row>
    <row r="1759" spans="1:53" ht="14.4" hidden="1">
      <c r="A1759" t="s">
        <v>3521</v>
      </c>
      <c r="B1759" t="s">
        <v>3522</v>
      </c>
      <c r="C1759">
        <v>30202030</v>
      </c>
      <c r="D1759">
        <v>2015</v>
      </c>
      <c r="E1759">
        <v>1.6504451</v>
      </c>
      <c r="F1759">
        <v>302020</v>
      </c>
      <c r="G1759">
        <v>30</v>
      </c>
      <c r="H1759">
        <v>30202030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>
        <v>0</v>
      </c>
      <c r="Q1759">
        <v>0.15</v>
      </c>
      <c r="R1759">
        <v>0.06</v>
      </c>
      <c r="S1759">
        <v>0.22</v>
      </c>
      <c r="T1759">
        <v>0.06</v>
      </c>
      <c r="U1759">
        <v>0.03</v>
      </c>
      <c r="V1759">
        <v>0.59</v>
      </c>
      <c r="W1759">
        <v>1.18</v>
      </c>
      <c r="X1759" t="e">
        <v>#N/A</v>
      </c>
      <c r="Y1759" t="e">
        <v>#N/A</v>
      </c>
      <c r="Z1759" t="e">
        <v>#N/A</v>
      </c>
      <c r="AA1759" t="e">
        <v>#N/A</v>
      </c>
      <c r="AB1759" t="e">
        <v>#N/A</v>
      </c>
      <c r="AC1759" t="e">
        <v>#N/A</v>
      </c>
      <c r="AD1759" t="e">
        <v>#N/A</v>
      </c>
      <c r="AE1759" t="e">
        <v>#N/A</v>
      </c>
      <c r="AF1759" t="e">
        <v>#N/A</v>
      </c>
      <c r="AG1759" t="e">
        <v>#N/A</v>
      </c>
      <c r="AH1759">
        <v>25.31</v>
      </c>
      <c r="AI1759">
        <v>18.059999999999999</v>
      </c>
      <c r="AJ1759">
        <v>14.92</v>
      </c>
      <c r="AK1759">
        <v>15.69</v>
      </c>
      <c r="AL1759">
        <v>37.69</v>
      </c>
      <c r="AM1759" t="s">
        <v>23</v>
      </c>
      <c r="AN1759" t="s">
        <v>23</v>
      </c>
      <c r="AO1759" t="s">
        <v>23</v>
      </c>
      <c r="AP1759" t="s">
        <v>23</v>
      </c>
      <c r="AQ1759" t="s">
        <v>23</v>
      </c>
      <c r="AR1759" t="s">
        <v>23</v>
      </c>
      <c r="AS1759" t="s">
        <v>23</v>
      </c>
      <c r="AT1759" t="s">
        <v>23</v>
      </c>
      <c r="AU1759" t="s">
        <v>23</v>
      </c>
      <c r="AV1759" t="s">
        <v>23</v>
      </c>
      <c r="AW1759">
        <v>115.04545450000001</v>
      </c>
      <c r="AX1759">
        <v>301</v>
      </c>
      <c r="AY1759">
        <v>497.33333329999999</v>
      </c>
      <c r="AZ1759">
        <v>26.593220339999998</v>
      </c>
      <c r="BA1759">
        <v>31.940677969999999</v>
      </c>
    </row>
    <row r="1760" spans="1:53" ht="14.4" hidden="1">
      <c r="A1760" t="s">
        <v>3523</v>
      </c>
      <c r="B1760" t="s">
        <v>3524</v>
      </c>
      <c r="C1760">
        <v>45103010</v>
      </c>
      <c r="D1760">
        <v>7370</v>
      </c>
      <c r="E1760">
        <v>1.6462303</v>
      </c>
      <c r="F1760">
        <v>451030</v>
      </c>
      <c r="G1760">
        <v>45</v>
      </c>
      <c r="H1760">
        <v>45103010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>
        <v>-0.52</v>
      </c>
      <c r="Q1760">
        <v>-0.55000000000000004</v>
      </c>
      <c r="R1760">
        <v>-0.67</v>
      </c>
      <c r="S1760">
        <v>-0.87</v>
      </c>
      <c r="T1760">
        <v>-1.27</v>
      </c>
      <c r="U1760">
        <v>-1.45</v>
      </c>
      <c r="V1760">
        <v>-0.89</v>
      </c>
      <c r="W1760">
        <v>-0.59</v>
      </c>
      <c r="X1760" t="e">
        <v>#N/A</v>
      </c>
      <c r="Y1760" t="e">
        <v>#N/A</v>
      </c>
      <c r="Z1760" t="e">
        <v>#N/A</v>
      </c>
      <c r="AA1760" t="e">
        <v>#N/A</v>
      </c>
      <c r="AB1760" t="e">
        <v>#N/A</v>
      </c>
      <c r="AC1760" t="e">
        <v>#N/A</v>
      </c>
      <c r="AD1760" t="e">
        <v>#N/A</v>
      </c>
      <c r="AE1760" t="e">
        <v>#N/A</v>
      </c>
      <c r="AF1760" t="e">
        <v>#N/A</v>
      </c>
      <c r="AG1760">
        <v>23.39</v>
      </c>
      <c r="AH1760">
        <v>41.70</v>
      </c>
      <c r="AI1760">
        <v>34.75</v>
      </c>
      <c r="AJ1760">
        <v>26.56</v>
      </c>
      <c r="AK1760">
        <v>23.15</v>
      </c>
      <c r="AL1760">
        <v>18.260000000000002</v>
      </c>
      <c r="AM1760" t="s">
        <v>23</v>
      </c>
      <c r="AN1760" t="s">
        <v>23</v>
      </c>
      <c r="AO1760" t="s">
        <v>23</v>
      </c>
      <c r="AP1760" t="s">
        <v>23</v>
      </c>
      <c r="AQ1760" t="s">
        <v>23</v>
      </c>
      <c r="AR1760" t="s">
        <v>23</v>
      </c>
      <c r="AS1760" t="s">
        <v>23</v>
      </c>
      <c r="AT1760" t="s">
        <v>23</v>
      </c>
      <c r="AU1760" t="s">
        <v>23</v>
      </c>
      <c r="AV1760">
        <v>-34.910447759999997</v>
      </c>
      <c r="AW1760">
        <v>-47.931034480000001</v>
      </c>
      <c r="AX1760">
        <v>-27.362204720000001</v>
      </c>
      <c r="AY1760">
        <v>-18.317241379999999</v>
      </c>
      <c r="AZ1760">
        <v>-26.01123596</v>
      </c>
      <c r="BA1760">
        <v>-30.94915254</v>
      </c>
    </row>
    <row r="1761" spans="1:53" ht="14.4" hidden="1">
      <c r="A1761" t="s">
        <v>3525</v>
      </c>
      <c r="B1761" t="s">
        <v>3526</v>
      </c>
      <c r="C1761">
        <v>40201050</v>
      </c>
      <c r="D1761">
        <v>6162</v>
      </c>
      <c r="E1761">
        <v>1.6421021</v>
      </c>
      <c r="F1761">
        <v>402010</v>
      </c>
      <c r="G1761">
        <v>40</v>
      </c>
      <c r="H1761">
        <v>40201050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>
        <v>6.11</v>
      </c>
      <c r="R1761">
        <v>8.90</v>
      </c>
      <c r="S1761">
        <v>0.36</v>
      </c>
      <c r="T1761">
        <v>2.3199999999999998</v>
      </c>
      <c r="U1761">
        <v>0.28000000000000003</v>
      </c>
      <c r="V1761">
        <v>-0.15</v>
      </c>
      <c r="W1761">
        <v>0.21</v>
      </c>
      <c r="X1761" t="e">
        <v>#N/A</v>
      </c>
      <c r="Y1761" t="e">
        <v>#N/A</v>
      </c>
      <c r="Z1761" t="e">
        <v>#N/A</v>
      </c>
      <c r="AA1761" t="e">
        <v>#N/A</v>
      </c>
      <c r="AB1761" t="e">
        <v>#N/A</v>
      </c>
      <c r="AC1761" t="e">
        <v>#N/A</v>
      </c>
      <c r="AD1761" t="e">
        <v>#N/A</v>
      </c>
      <c r="AE1761" t="e">
        <v>#N/A</v>
      </c>
      <c r="AF1761" t="e">
        <v>#N/A</v>
      </c>
      <c r="AG1761" t="e">
        <v>#N/A</v>
      </c>
      <c r="AH1761">
        <v>20.22</v>
      </c>
      <c r="AI1761">
        <v>14</v>
      </c>
      <c r="AJ1761">
        <v>7</v>
      </c>
      <c r="AK1761">
        <v>14.48</v>
      </c>
      <c r="AL1761">
        <v>11.26</v>
      </c>
      <c r="AM1761" t="s">
        <v>23</v>
      </c>
      <c r="AN1761" t="s">
        <v>23</v>
      </c>
      <c r="AO1761" t="s">
        <v>23</v>
      </c>
      <c r="AP1761" t="s">
        <v>23</v>
      </c>
      <c r="AQ1761" t="s">
        <v>23</v>
      </c>
      <c r="AR1761" t="s">
        <v>23</v>
      </c>
      <c r="AS1761" t="s">
        <v>23</v>
      </c>
      <c r="AT1761" t="s">
        <v>23</v>
      </c>
      <c r="AU1761" t="s">
        <v>23</v>
      </c>
      <c r="AV1761" t="s">
        <v>23</v>
      </c>
      <c r="AW1761">
        <v>56.166666669999998</v>
      </c>
      <c r="AX1761">
        <v>6.0344827590000003</v>
      </c>
      <c r="AY1761">
        <v>25</v>
      </c>
      <c r="AZ1761">
        <v>-96.533333330000005</v>
      </c>
      <c r="BA1761">
        <v>53.619047620000003</v>
      </c>
    </row>
    <row r="1762" spans="1:53" ht="14.4" hidden="1">
      <c r="A1762" t="s">
        <v>3527</v>
      </c>
      <c r="B1762" t="s">
        <v>3528</v>
      </c>
      <c r="C1762">
        <v>45103010</v>
      </c>
      <c r="D1762">
        <v>7372</v>
      </c>
      <c r="E1762">
        <v>1.6398733000000001</v>
      </c>
      <c r="F1762">
        <v>451030</v>
      </c>
      <c r="G1762">
        <v>45</v>
      </c>
      <c r="H1762">
        <v>45103010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>
        <v>-0.88</v>
      </c>
      <c r="T1762">
        <v>-0.96</v>
      </c>
      <c r="U1762">
        <v>-0.69</v>
      </c>
      <c r="V1762">
        <v>-0.42</v>
      </c>
      <c r="W1762">
        <v>-0.73</v>
      </c>
      <c r="X1762">
        <v>0.021999999999999999</v>
      </c>
      <c r="Y1762">
        <v>0.0060000000000000001</v>
      </c>
      <c r="Z1762">
        <v>0.0025999999999999999</v>
      </c>
      <c r="AA1762">
        <v>0.0054999999999999997</v>
      </c>
      <c r="AB1762">
        <v>0.0011000000000000001</v>
      </c>
      <c r="AC1762">
        <v>0.00080000000000000004</v>
      </c>
      <c r="AD1762">
        <v>0.001</v>
      </c>
      <c r="AE1762">
        <v>0.0040000000000000001</v>
      </c>
      <c r="AF1762">
        <v>3</v>
      </c>
      <c r="AG1762">
        <v>3</v>
      </c>
      <c r="AH1762">
        <v>14.11</v>
      </c>
      <c r="AI1762">
        <v>3.41</v>
      </c>
      <c r="AJ1762">
        <v>1.51</v>
      </c>
      <c r="AK1762">
        <v>0.91310000000000002</v>
      </c>
      <c r="AL1762">
        <v>16.55</v>
      </c>
      <c r="AM1762" t="s">
        <v>23</v>
      </c>
      <c r="AN1762" t="s">
        <v>23</v>
      </c>
      <c r="AO1762" t="s">
        <v>23</v>
      </c>
      <c r="AP1762" t="s">
        <v>23</v>
      </c>
      <c r="AQ1762" t="s">
        <v>23</v>
      </c>
      <c r="AR1762" t="s">
        <v>23</v>
      </c>
      <c r="AS1762" t="s">
        <v>23</v>
      </c>
      <c r="AT1762" t="s">
        <v>23</v>
      </c>
      <c r="AU1762" t="s">
        <v>23</v>
      </c>
      <c r="AV1762" t="s">
        <v>23</v>
      </c>
      <c r="AW1762">
        <v>-16.03409091</v>
      </c>
      <c r="AX1762">
        <v>-3.5520833330000001</v>
      </c>
      <c r="AY1762">
        <v>-2.1884057970000002</v>
      </c>
      <c r="AZ1762">
        <v>-2.174047619</v>
      </c>
      <c r="BA1762">
        <v>-22.671232880000002</v>
      </c>
    </row>
    <row r="1763" spans="1:53" ht="14.4" hidden="1">
      <c r="A1763" t="s">
        <v>3529</v>
      </c>
      <c r="B1763" t="s">
        <v>3530</v>
      </c>
      <c r="C1763">
        <v>25503030</v>
      </c>
      <c r="D1763">
        <v>5900</v>
      </c>
      <c r="E1763">
        <v>1.6390672500000001</v>
      </c>
      <c r="F1763">
        <v>255030</v>
      </c>
      <c r="G1763">
        <v>25</v>
      </c>
      <c r="H1763">
        <v>25503030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>
        <v>0</v>
      </c>
      <c r="T1763">
        <v>0.52</v>
      </c>
      <c r="U1763">
        <v>0.53</v>
      </c>
      <c r="V1763">
        <v>0.33</v>
      </c>
      <c r="W1763">
        <v>0.17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  <c r="AC1763" t="e">
        <v>#N/A</v>
      </c>
      <c r="AD1763" t="e">
        <v>#N/A</v>
      </c>
      <c r="AE1763" t="e">
        <v>#N/A</v>
      </c>
      <c r="AF1763" t="e">
        <v>#N/A</v>
      </c>
      <c r="AG1763" t="e">
        <v>#N/A</v>
      </c>
      <c r="AH1763" t="e">
        <v>#N/A</v>
      </c>
      <c r="AI1763" t="e">
        <v>#N/A</v>
      </c>
      <c r="AJ1763" t="e">
        <v>#N/A</v>
      </c>
      <c r="AK1763">
        <v>17.38</v>
      </c>
      <c r="AL1763">
        <v>10.25</v>
      </c>
      <c r="AM1763" t="s">
        <v>23</v>
      </c>
      <c r="AN1763" t="s">
        <v>23</v>
      </c>
      <c r="AO1763" t="s">
        <v>23</v>
      </c>
      <c r="AP1763" t="s">
        <v>23</v>
      </c>
      <c r="AQ1763" t="s">
        <v>23</v>
      </c>
      <c r="AR1763" t="s">
        <v>23</v>
      </c>
      <c r="AS1763" t="s">
        <v>23</v>
      </c>
      <c r="AT1763" t="s">
        <v>23</v>
      </c>
      <c r="AU1763" t="s">
        <v>23</v>
      </c>
      <c r="AV1763" t="s">
        <v>23</v>
      </c>
      <c r="AW1763" t="s">
        <v>23</v>
      </c>
      <c r="AX1763" t="s">
        <v>23</v>
      </c>
      <c r="AY1763" t="s">
        <v>23</v>
      </c>
      <c r="AZ1763">
        <v>52.666666669999998</v>
      </c>
      <c r="BA1763">
        <v>60.294117649999997</v>
      </c>
    </row>
    <row r="1764" spans="1:53" ht="14.4" hidden="1">
      <c r="A1764" t="s">
        <v>3531</v>
      </c>
      <c r="B1764" t="s">
        <v>3532</v>
      </c>
      <c r="C1764">
        <v>40301020</v>
      </c>
      <c r="D1764">
        <v>6311</v>
      </c>
      <c r="E1764">
        <v>1.63764971</v>
      </c>
      <c r="F1764">
        <v>403010</v>
      </c>
      <c r="G1764">
        <v>40</v>
      </c>
      <c r="H1764">
        <v>40301020</v>
      </c>
      <c r="I1764">
        <v>0.90</v>
      </c>
      <c r="J1764">
        <v>-0.08</v>
      </c>
      <c r="K1764">
        <v>0.88</v>
      </c>
      <c r="L1764">
        <v>0.41</v>
      </c>
      <c r="M1764">
        <v>0.28000000000000003</v>
      </c>
      <c r="N1764">
        <v>0.23</v>
      </c>
      <c r="O1764">
        <v>0.18</v>
      </c>
      <c r="P1764">
        <v>1.07</v>
      </c>
      <c r="Q1764">
        <v>0.26</v>
      </c>
      <c r="R1764">
        <v>0.49</v>
      </c>
      <c r="S1764">
        <v>-0.08</v>
      </c>
      <c r="T1764">
        <v>0.85</v>
      </c>
      <c r="U1764">
        <v>-0.62</v>
      </c>
      <c r="V1764">
        <v>-0.11</v>
      </c>
      <c r="W1764">
        <v>0.31</v>
      </c>
      <c r="X1764">
        <v>6.13</v>
      </c>
      <c r="Y1764">
        <v>4.0199999999999996</v>
      </c>
      <c r="Z1764">
        <v>6.44</v>
      </c>
      <c r="AA1764">
        <v>9.48</v>
      </c>
      <c r="AB1764">
        <v>7.5</v>
      </c>
      <c r="AC1764">
        <v>5.67</v>
      </c>
      <c r="AD1764">
        <v>5.53</v>
      </c>
      <c r="AE1764">
        <v>6.30</v>
      </c>
      <c r="AF1764">
        <v>4.6500000000000004</v>
      </c>
      <c r="AG1764">
        <v>4.53</v>
      </c>
      <c r="AH1764">
        <v>3.95</v>
      </c>
      <c r="AI1764">
        <v>4.9400000000000004</v>
      </c>
      <c r="AJ1764">
        <v>5.04</v>
      </c>
      <c r="AK1764">
        <v>5.76</v>
      </c>
      <c r="AL1764">
        <v>5.89</v>
      </c>
      <c r="AM1764">
        <v>6.8111111109999998</v>
      </c>
      <c r="AN1764">
        <v>-50.25</v>
      </c>
      <c r="AO1764">
        <v>7.3181818180000002</v>
      </c>
      <c r="AP1764">
        <v>23.12195122</v>
      </c>
      <c r="AQ1764">
        <v>26.785714290000001</v>
      </c>
      <c r="AR1764">
        <v>24.652173909999998</v>
      </c>
      <c r="AS1764">
        <v>30.722222219999999</v>
      </c>
      <c r="AT1764">
        <v>5.8878504669999998</v>
      </c>
      <c r="AU1764">
        <v>17.88461538</v>
      </c>
      <c r="AV1764">
        <v>9.2448979589999993</v>
      </c>
      <c r="AW1764">
        <v>-49.375</v>
      </c>
      <c r="AX1764">
        <v>5.8117647059999999</v>
      </c>
      <c r="AY1764">
        <v>-8.1290322580000005</v>
      </c>
      <c r="AZ1764">
        <v>-52.363636360000001</v>
      </c>
      <c r="BA1764">
        <v>19</v>
      </c>
    </row>
    <row r="1765" spans="1:53" ht="14.4" hidden="1">
      <c r="A1765" t="s">
        <v>3533</v>
      </c>
      <c r="B1765" t="s">
        <v>3534</v>
      </c>
      <c r="C1765">
        <v>40101015</v>
      </c>
      <c r="D1765">
        <v>6020</v>
      </c>
      <c r="E1765">
        <v>1.63688284</v>
      </c>
      <c r="F1765">
        <v>401010</v>
      </c>
      <c r="G1765">
        <v>40</v>
      </c>
      <c r="H1765">
        <v>40101015</v>
      </c>
      <c r="I1765">
        <v>0.11</v>
      </c>
      <c r="J1765">
        <v>0.81</v>
      </c>
      <c r="K1765">
        <v>-0.01</v>
      </c>
      <c r="L1765">
        <v>0.14000000000000001</v>
      </c>
      <c r="M1765">
        <v>0.22</v>
      </c>
      <c r="N1765">
        <v>0.14000000000000001</v>
      </c>
      <c r="O1765">
        <v>0.79</v>
      </c>
      <c r="P1765">
        <v>0.53</v>
      </c>
      <c r="Q1765">
        <v>1.95</v>
      </c>
      <c r="R1765">
        <v>2.5499999999999998</v>
      </c>
      <c r="S1765">
        <v>2.85</v>
      </c>
      <c r="T1765">
        <v>3.01</v>
      </c>
      <c r="U1765">
        <v>2.1800000000000002</v>
      </c>
      <c r="V1765">
        <v>3.72</v>
      </c>
      <c r="W1765">
        <v>3.08</v>
      </c>
      <c r="X1765" t="e">
        <v>#N/A</v>
      </c>
      <c r="Y1765" t="e">
        <v>#N/A</v>
      </c>
      <c r="Z1765">
        <v>18.989999999999998</v>
      </c>
      <c r="AA1765">
        <v>21.40</v>
      </c>
      <c r="AB1765">
        <v>19.41</v>
      </c>
      <c r="AC1765">
        <v>21.37</v>
      </c>
      <c r="AD1765">
        <v>31.89</v>
      </c>
      <c r="AE1765">
        <v>32.43</v>
      </c>
      <c r="AF1765">
        <v>30.87</v>
      </c>
      <c r="AG1765">
        <v>35.22</v>
      </c>
      <c r="AH1765">
        <v>32.76</v>
      </c>
      <c r="AI1765">
        <v>43.94</v>
      </c>
      <c r="AJ1765">
        <v>42.07</v>
      </c>
      <c r="AK1765">
        <v>37.19</v>
      </c>
      <c r="AL1765">
        <v>43.06</v>
      </c>
      <c r="AM1765" t="s">
        <v>23</v>
      </c>
      <c r="AN1765" t="s">
        <v>23</v>
      </c>
      <c r="AO1765">
        <v>-1899</v>
      </c>
      <c r="AP1765">
        <v>152.85714290000001</v>
      </c>
      <c r="AQ1765">
        <v>88.227272729999996</v>
      </c>
      <c r="AR1765">
        <v>152.64285709999999</v>
      </c>
      <c r="AS1765">
        <v>40.367088610000003</v>
      </c>
      <c r="AT1765">
        <v>61.18867925</v>
      </c>
      <c r="AU1765">
        <v>15.83076923</v>
      </c>
      <c r="AV1765">
        <v>13.81176471</v>
      </c>
      <c r="AW1765">
        <v>11.49473684</v>
      </c>
      <c r="AX1765">
        <v>14.598006639999999</v>
      </c>
      <c r="AY1765">
        <v>19.298165139999998</v>
      </c>
      <c r="AZ1765">
        <v>9.9973118280000008</v>
      </c>
      <c r="BA1765">
        <v>13.98051948</v>
      </c>
    </row>
    <row r="1766" spans="1:53" ht="14.4" hidden="1">
      <c r="A1766" t="s">
        <v>3535</v>
      </c>
      <c r="B1766" t="s">
        <v>3536</v>
      </c>
      <c r="C1766">
        <v>55104010</v>
      </c>
      <c r="D1766">
        <v>4941</v>
      </c>
      <c r="E1766">
        <v>1.6367618799999999</v>
      </c>
      <c r="F1766">
        <v>551040</v>
      </c>
      <c r="G1766">
        <v>55</v>
      </c>
      <c r="H1766">
        <v>55104010</v>
      </c>
      <c r="I1766">
        <v>1.30</v>
      </c>
      <c r="J1766">
        <v>1.1100000000000001</v>
      </c>
      <c r="K1766">
        <v>1.18</v>
      </c>
      <c r="L1766">
        <v>1.1200000000000001</v>
      </c>
      <c r="M1766">
        <v>2.54</v>
      </c>
      <c r="N1766">
        <v>1.85</v>
      </c>
      <c r="O1766">
        <v>2.57</v>
      </c>
      <c r="P1766">
        <v>2.86</v>
      </c>
      <c r="Q1766">
        <v>1.82</v>
      </c>
      <c r="R1766">
        <v>0.82</v>
      </c>
      <c r="S1766">
        <v>2.14</v>
      </c>
      <c r="T1766">
        <v>2.0299999999999998</v>
      </c>
      <c r="U1766">
        <v>2.4300000000000002</v>
      </c>
      <c r="V1766">
        <v>2.68</v>
      </c>
      <c r="W1766">
        <v>2.87</v>
      </c>
      <c r="X1766">
        <v>26.47</v>
      </c>
      <c r="Y1766">
        <v>23.64</v>
      </c>
      <c r="Z1766">
        <v>26.60</v>
      </c>
      <c r="AA1766">
        <v>29.79</v>
      </c>
      <c r="AB1766">
        <v>32.119999999999997</v>
      </c>
      <c r="AC1766">
        <v>29.65</v>
      </c>
      <c r="AD1766">
        <v>55.98</v>
      </c>
      <c r="AE1766">
        <v>63.83</v>
      </c>
      <c r="AF1766">
        <v>55.62</v>
      </c>
      <c r="AG1766">
        <v>71.06</v>
      </c>
      <c r="AH1766">
        <v>69.36</v>
      </c>
      <c r="AI1766">
        <v>73.20</v>
      </c>
      <c r="AJ1766">
        <v>81.19</v>
      </c>
      <c r="AK1766">
        <v>65.349999999999994</v>
      </c>
      <c r="AL1766">
        <v>49.22</v>
      </c>
      <c r="AM1766">
        <v>20.361538459999998</v>
      </c>
      <c r="AN1766">
        <v>21.2972973</v>
      </c>
      <c r="AO1766">
        <v>22.542372879999999</v>
      </c>
      <c r="AP1766">
        <v>26.598214290000001</v>
      </c>
      <c r="AQ1766">
        <v>12.645669290000001</v>
      </c>
      <c r="AR1766">
        <v>16.027027029999999</v>
      </c>
      <c r="AS1766">
        <v>21.782101170000001</v>
      </c>
      <c r="AT1766">
        <v>22.31818182</v>
      </c>
      <c r="AU1766">
        <v>30.560439559999999</v>
      </c>
      <c r="AV1766">
        <v>86.658536589999997</v>
      </c>
      <c r="AW1766">
        <v>32.411214950000002</v>
      </c>
      <c r="AX1766">
        <v>36.0591133</v>
      </c>
      <c r="AY1766">
        <v>33.41152263</v>
      </c>
      <c r="AZ1766">
        <v>24.384328360000001</v>
      </c>
      <c r="BA1766">
        <v>17.14982578</v>
      </c>
    </row>
    <row r="1767" spans="1:53" ht="14.4" hidden="1">
      <c r="A1767" t="s">
        <v>3537</v>
      </c>
      <c r="B1767" t="s">
        <v>3538</v>
      </c>
      <c r="C1767">
        <v>30101020</v>
      </c>
      <c r="D1767">
        <v>5140</v>
      </c>
      <c r="E1767">
        <v>1.63638789</v>
      </c>
      <c r="F1767">
        <v>301010</v>
      </c>
      <c r="G1767">
        <v>30</v>
      </c>
      <c r="H1767">
        <v>30101020</v>
      </c>
      <c r="I1767">
        <v>1.57</v>
      </c>
      <c r="J1767">
        <v>1.60</v>
      </c>
      <c r="K1767">
        <v>1.86</v>
      </c>
      <c r="L1767">
        <v>2.1800000000000002</v>
      </c>
      <c r="M1767">
        <v>2.52</v>
      </c>
      <c r="N1767">
        <v>2.76</v>
      </c>
      <c r="O1767">
        <v>2.5</v>
      </c>
      <c r="P1767">
        <v>2.56</v>
      </c>
      <c r="Q1767">
        <v>3.26</v>
      </c>
      <c r="R1767">
        <v>-5.56</v>
      </c>
      <c r="S1767">
        <v>-5.0999999999999996</v>
      </c>
      <c r="T1767">
        <v>2.48</v>
      </c>
      <c r="U1767">
        <v>4.07</v>
      </c>
      <c r="V1767">
        <v>0.40</v>
      </c>
      <c r="W1767">
        <v>-1.89</v>
      </c>
      <c r="X1767">
        <v>36.68</v>
      </c>
      <c r="Y1767">
        <v>40.01</v>
      </c>
      <c r="Z1767">
        <v>53.59</v>
      </c>
      <c r="AA1767">
        <v>75.39</v>
      </c>
      <c r="AB1767">
        <v>77.325</v>
      </c>
      <c r="AC1767">
        <v>39.36</v>
      </c>
      <c r="AD1767">
        <v>47.72</v>
      </c>
      <c r="AE1767">
        <v>49.27</v>
      </c>
      <c r="AF1767">
        <v>10.59</v>
      </c>
      <c r="AG1767">
        <v>8.76</v>
      </c>
      <c r="AH1767">
        <v>15.97</v>
      </c>
      <c r="AI1767">
        <v>49.08</v>
      </c>
      <c r="AJ1767">
        <v>38.71</v>
      </c>
      <c r="AK1767">
        <v>16.23</v>
      </c>
      <c r="AL1767">
        <v>27.31</v>
      </c>
      <c r="AM1767">
        <v>23.363057319999999</v>
      </c>
      <c r="AN1767">
        <v>25.00625</v>
      </c>
      <c r="AO1767">
        <v>28.811827959999999</v>
      </c>
      <c r="AP1767">
        <v>34.582568809999998</v>
      </c>
      <c r="AQ1767">
        <v>30.684523810000002</v>
      </c>
      <c r="AR1767">
        <v>14.260869570000001</v>
      </c>
      <c r="AS1767">
        <v>19.088000000000001</v>
      </c>
      <c r="AT1767">
        <v>19.24609375</v>
      </c>
      <c r="AU1767">
        <v>3.2484662580000001</v>
      </c>
      <c r="AV1767">
        <v>-1.5755395679999999</v>
      </c>
      <c r="AW1767">
        <v>-3.1313725489999999</v>
      </c>
      <c r="AX1767">
        <v>19.790322580000002</v>
      </c>
      <c r="AY1767">
        <v>9.5110565109999996</v>
      </c>
      <c r="AZ1767">
        <v>40.575000000000003</v>
      </c>
      <c r="BA1767">
        <v>-14.44973545</v>
      </c>
    </row>
    <row r="1768" spans="1:53" ht="14.4" hidden="1">
      <c r="A1768" t="s">
        <v>3539</v>
      </c>
      <c r="B1768" t="s">
        <v>3540</v>
      </c>
      <c r="C1768">
        <v>45203020</v>
      </c>
      <c r="D1768">
        <v>3672</v>
      </c>
      <c r="E1768">
        <v>1.6342638</v>
      </c>
      <c r="F1768">
        <v>452030</v>
      </c>
      <c r="G1768">
        <v>45</v>
      </c>
      <c r="H1768">
        <v>45203020</v>
      </c>
      <c r="I1768">
        <v>1.29</v>
      </c>
      <c r="J1768">
        <v>0.87</v>
      </c>
      <c r="K1768">
        <v>1</v>
      </c>
      <c r="L1768">
        <v>2.0299999999999998</v>
      </c>
      <c r="M1768">
        <v>1.52</v>
      </c>
      <c r="N1768">
        <v>1.83</v>
      </c>
      <c r="O1768">
        <v>1.29</v>
      </c>
      <c r="P1768">
        <v>-0.64</v>
      </c>
      <c r="Q1768">
        <v>0.49</v>
      </c>
      <c r="R1768">
        <v>0.60</v>
      </c>
      <c r="S1768">
        <v>0.38</v>
      </c>
      <c r="T1768">
        <v>0.99</v>
      </c>
      <c r="U1768">
        <v>1.91</v>
      </c>
      <c r="V1768">
        <v>1.79</v>
      </c>
      <c r="W1768">
        <v>1.72</v>
      </c>
      <c r="X1768">
        <v>18.16</v>
      </c>
      <c r="Y1768">
        <v>13.47</v>
      </c>
      <c r="Z1768">
        <v>16.62</v>
      </c>
      <c r="AA1768">
        <v>23.08</v>
      </c>
      <c r="AB1768">
        <v>25.44</v>
      </c>
      <c r="AC1768">
        <v>20.67</v>
      </c>
      <c r="AD1768">
        <v>30.5</v>
      </c>
      <c r="AE1768">
        <v>29.10</v>
      </c>
      <c r="AF1768">
        <v>21.18</v>
      </c>
      <c r="AG1768">
        <v>34.36</v>
      </c>
      <c r="AH1768">
        <v>27.01</v>
      </c>
      <c r="AI1768">
        <v>27.10</v>
      </c>
      <c r="AJ1768">
        <v>26.69</v>
      </c>
      <c r="AK1768">
        <v>27.64</v>
      </c>
      <c r="AL1768">
        <v>45.40</v>
      </c>
      <c r="AM1768">
        <v>14.07751938</v>
      </c>
      <c r="AN1768">
        <v>15.48275862</v>
      </c>
      <c r="AO1768">
        <v>16.62</v>
      </c>
      <c r="AP1768">
        <v>11.36945813</v>
      </c>
      <c r="AQ1768">
        <v>16.736842110000001</v>
      </c>
      <c r="AR1768">
        <v>11.29508197</v>
      </c>
      <c r="AS1768">
        <v>23.643410849999999</v>
      </c>
      <c r="AT1768">
        <v>-45.46875</v>
      </c>
      <c r="AU1768">
        <v>43.224489800000001</v>
      </c>
      <c r="AV1768">
        <v>57.266666669999999</v>
      </c>
      <c r="AW1768">
        <v>71.078947369999995</v>
      </c>
      <c r="AX1768">
        <v>27.373737370000001</v>
      </c>
      <c r="AY1768">
        <v>13.973821989999999</v>
      </c>
      <c r="AZ1768">
        <v>15.441340780000001</v>
      </c>
      <c r="BA1768">
        <v>26.39534884</v>
      </c>
    </row>
    <row r="1769" spans="1:53" ht="14.4" hidden="1">
      <c r="A1769" t="s">
        <v>3541</v>
      </c>
      <c r="B1769" t="s">
        <v>3542</v>
      </c>
      <c r="C1769">
        <v>30302010</v>
      </c>
      <c r="D1769">
        <v>3420</v>
      </c>
      <c r="E1769">
        <v>1.6342032</v>
      </c>
      <c r="F1769">
        <v>303020</v>
      </c>
      <c r="G1769">
        <v>30</v>
      </c>
      <c r="H1769">
        <v>30302010</v>
      </c>
      <c r="I1769">
        <v>5.72</v>
      </c>
      <c r="J1769">
        <v>3.72</v>
      </c>
      <c r="K1769">
        <v>6.22</v>
      </c>
      <c r="L1769">
        <v>6.47</v>
      </c>
      <c r="M1769">
        <v>5.69</v>
      </c>
      <c r="N1769">
        <v>-4.4400000000000004</v>
      </c>
      <c r="O1769">
        <v>2.99</v>
      </c>
      <c r="P1769">
        <v>0.10</v>
      </c>
      <c r="Q1769">
        <v>1.90</v>
      </c>
      <c r="R1769">
        <v>-6.88</v>
      </c>
      <c r="S1769">
        <v>1.24</v>
      </c>
      <c r="T1769">
        <v>2.12</v>
      </c>
      <c r="U1769">
        <v>1.84</v>
      </c>
      <c r="V1769">
        <v>2.21</v>
      </c>
      <c r="W1769">
        <v>1.97</v>
      </c>
      <c r="X1769">
        <v>72.900000000000006</v>
      </c>
      <c r="Y1769">
        <v>77.48</v>
      </c>
      <c r="Z1769">
        <v>79.98</v>
      </c>
      <c r="AA1769">
        <v>108.24</v>
      </c>
      <c r="AB1769">
        <v>128.56</v>
      </c>
      <c r="AC1769">
        <v>78.37</v>
      </c>
      <c r="AD1769">
        <v>72.989999999999995</v>
      </c>
      <c r="AE1769">
        <v>59.39</v>
      </c>
      <c r="AF1769">
        <v>37.35</v>
      </c>
      <c r="AG1769">
        <v>30.96</v>
      </c>
      <c r="AH1769">
        <v>34.58</v>
      </c>
      <c r="AI1769">
        <v>45.71</v>
      </c>
      <c r="AJ1769">
        <v>38.54</v>
      </c>
      <c r="AK1769">
        <v>36.630000000000003</v>
      </c>
      <c r="AL1769">
        <v>33.60</v>
      </c>
      <c r="AM1769">
        <v>12.74475524</v>
      </c>
      <c r="AN1769">
        <v>20.827956990000001</v>
      </c>
      <c r="AO1769">
        <v>12.8585209</v>
      </c>
      <c r="AP1769">
        <v>16.729520870000002</v>
      </c>
      <c r="AQ1769">
        <v>22.594024600000001</v>
      </c>
      <c r="AR1769">
        <v>-17.6509009</v>
      </c>
      <c r="AS1769">
        <v>24.411371240000001</v>
      </c>
      <c r="AT1769">
        <v>593.90</v>
      </c>
      <c r="AU1769">
        <v>19.65789474</v>
      </c>
      <c r="AV1769">
        <v>-4.5</v>
      </c>
      <c r="AW1769">
        <v>27.887096769999999</v>
      </c>
      <c r="AX1769">
        <v>21.56132075</v>
      </c>
      <c r="AY1769">
        <v>20.945652169999999</v>
      </c>
      <c r="AZ1769">
        <v>16.57466063</v>
      </c>
      <c r="BA1769">
        <v>17.055837560000001</v>
      </c>
    </row>
    <row r="1770" spans="1:53" ht="14.4" hidden="1">
      <c r="A1770" t="s">
        <v>3543</v>
      </c>
      <c r="B1770" t="s">
        <v>3544</v>
      </c>
      <c r="C1770">
        <v>35201010</v>
      </c>
      <c r="D1770">
        <v>2834</v>
      </c>
      <c r="E1770">
        <v>1.62979607</v>
      </c>
      <c r="F1770">
        <v>352010</v>
      </c>
      <c r="G1770">
        <v>35</v>
      </c>
      <c r="H1770">
        <v>35201010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>
        <v>-0.14000000000000001</v>
      </c>
      <c r="Q1770">
        <v>-0.53</v>
      </c>
      <c r="R1770">
        <v>-1.1499999999999999</v>
      </c>
      <c r="S1770">
        <v>-3.5</v>
      </c>
      <c r="T1770">
        <v>-4.18</v>
      </c>
      <c r="U1770">
        <v>-5.66</v>
      </c>
      <c r="V1770">
        <v>-3.78</v>
      </c>
      <c r="W1770">
        <v>-1.1599999999999999</v>
      </c>
      <c r="X1770" t="e">
        <v>#N/A</v>
      </c>
      <c r="Y1770" t="e">
        <v>#N/A</v>
      </c>
      <c r="Z1770" t="e">
        <v>#N/A</v>
      </c>
      <c r="AA1770" t="e">
        <v>#N/A</v>
      </c>
      <c r="AB1770" t="e">
        <v>#N/A</v>
      </c>
      <c r="AC1770" t="e">
        <v>#N/A</v>
      </c>
      <c r="AD1770" t="e">
        <v>#N/A</v>
      </c>
      <c r="AE1770" t="e">
        <v>#N/A</v>
      </c>
      <c r="AF1770" t="e">
        <v>#N/A</v>
      </c>
      <c r="AG1770" t="e">
        <v>#N/A</v>
      </c>
      <c r="AH1770">
        <v>28.13</v>
      </c>
      <c r="AI1770">
        <v>20.74</v>
      </c>
      <c r="AJ1770">
        <v>14.80</v>
      </c>
      <c r="AK1770">
        <v>3.23</v>
      </c>
      <c r="AL1770">
        <v>13.93</v>
      </c>
      <c r="AM1770" t="s">
        <v>23</v>
      </c>
      <c r="AN1770" t="s">
        <v>23</v>
      </c>
      <c r="AO1770" t="s">
        <v>23</v>
      </c>
      <c r="AP1770" t="s">
        <v>23</v>
      </c>
      <c r="AQ1770" t="s">
        <v>23</v>
      </c>
      <c r="AR1770" t="s">
        <v>23</v>
      </c>
      <c r="AS1770" t="s">
        <v>23</v>
      </c>
      <c r="AT1770" t="s">
        <v>23</v>
      </c>
      <c r="AU1770" t="s">
        <v>23</v>
      </c>
      <c r="AV1770" t="s">
        <v>23</v>
      </c>
      <c r="AW1770">
        <v>-8.0371428569999992</v>
      </c>
      <c r="AX1770">
        <v>-4.9617224880000004</v>
      </c>
      <c r="AY1770">
        <v>-2.6148409890000002</v>
      </c>
      <c r="AZ1770">
        <v>-0.85449735400000004</v>
      </c>
      <c r="BA1770">
        <v>-12.008620690000001</v>
      </c>
    </row>
    <row r="1771" spans="1:53" ht="14.4" hidden="1">
      <c r="A1771" t="s">
        <v>3545</v>
      </c>
      <c r="B1771" t="s">
        <v>3546</v>
      </c>
      <c r="C1771">
        <v>60103010</v>
      </c>
      <c r="D1771">
        <v>6798</v>
      </c>
      <c r="E1771">
        <v>1.6218401499999999</v>
      </c>
      <c r="F1771">
        <v>601030</v>
      </c>
      <c r="G1771">
        <v>60</v>
      </c>
      <c r="H1771">
        <v>60103010</v>
      </c>
      <c r="I1771">
        <v>-0.23</v>
      </c>
      <c r="J1771">
        <v>0.08</v>
      </c>
      <c r="K1771">
        <v>0.14000000000000001</v>
      </c>
      <c r="L1771">
        <v>0.32</v>
      </c>
      <c r="M1771">
        <v>0.71</v>
      </c>
      <c r="N1771">
        <v>0.94</v>
      </c>
      <c r="O1771">
        <v>0.64</v>
      </c>
      <c r="P1771">
        <v>1.19</v>
      </c>
      <c r="Q1771">
        <v>-0.06</v>
      </c>
      <c r="R1771">
        <v>0.63</v>
      </c>
      <c r="S1771">
        <v>-3.25</v>
      </c>
      <c r="T1771">
        <v>-1.80</v>
      </c>
      <c r="U1771">
        <v>-0.95</v>
      </c>
      <c r="V1771">
        <v>-0.93</v>
      </c>
      <c r="W1771">
        <v>-0.39</v>
      </c>
      <c r="X1771">
        <v>20.32</v>
      </c>
      <c r="Y1771">
        <v>19.18</v>
      </c>
      <c r="Z1771">
        <v>23.10</v>
      </c>
      <c r="AA1771">
        <v>30.76</v>
      </c>
      <c r="AB1771">
        <v>45.63</v>
      </c>
      <c r="AC1771">
        <v>28.02</v>
      </c>
      <c r="AD1771">
        <v>29.75</v>
      </c>
      <c r="AE1771">
        <v>37.17</v>
      </c>
      <c r="AF1771">
        <v>28.31</v>
      </c>
      <c r="AG1771">
        <v>26.81</v>
      </c>
      <c r="AH1771">
        <v>18.80</v>
      </c>
      <c r="AI1771">
        <v>22.37</v>
      </c>
      <c r="AJ1771">
        <v>13.39</v>
      </c>
      <c r="AK1771">
        <v>15.98</v>
      </c>
      <c r="AL1771">
        <v>13.55</v>
      </c>
      <c r="AM1771">
        <v>-88.347826089999998</v>
      </c>
      <c r="AN1771">
        <v>239.75</v>
      </c>
      <c r="AO1771">
        <v>165</v>
      </c>
      <c r="AP1771">
        <v>96.125</v>
      </c>
      <c r="AQ1771">
        <v>64.267605630000006</v>
      </c>
      <c r="AR1771">
        <v>29.808510640000002</v>
      </c>
      <c r="AS1771">
        <v>46.484375</v>
      </c>
      <c r="AT1771">
        <v>31.235294119999999</v>
      </c>
      <c r="AU1771">
        <v>-471.83333329999999</v>
      </c>
      <c r="AV1771">
        <v>42.555555560000002</v>
      </c>
      <c r="AW1771">
        <v>-5.7846153850000004</v>
      </c>
      <c r="AX1771">
        <v>-12.42777778</v>
      </c>
      <c r="AY1771">
        <v>-14.094736839999999</v>
      </c>
      <c r="AZ1771">
        <v>-17.1827957</v>
      </c>
      <c r="BA1771">
        <v>-34.743589739999997</v>
      </c>
    </row>
    <row r="1772" spans="1:53" ht="14.4" hidden="1">
      <c r="A1772" t="s">
        <v>3547</v>
      </c>
      <c r="B1772" t="s">
        <v>3548</v>
      </c>
      <c r="C1772">
        <v>45301010</v>
      </c>
      <c r="D1772">
        <v>3674</v>
      </c>
      <c r="E1772">
        <v>1.619907</v>
      </c>
      <c r="F1772">
        <v>453010</v>
      </c>
      <c r="G1772">
        <v>45</v>
      </c>
      <c r="H1772">
        <v>45301010</v>
      </c>
      <c r="I1772">
        <v>0.87</v>
      </c>
      <c r="J1772">
        <v>1.01</v>
      </c>
      <c r="K1772">
        <v>0.20</v>
      </c>
      <c r="L1772">
        <v>0.36</v>
      </c>
      <c r="M1772">
        <v>0.38</v>
      </c>
      <c r="N1772">
        <v>-0.34</v>
      </c>
      <c r="O1772">
        <v>0.30</v>
      </c>
      <c r="P1772">
        <v>2.19</v>
      </c>
      <c r="Q1772">
        <v>0.94</v>
      </c>
      <c r="R1772">
        <v>-0.24</v>
      </c>
      <c r="S1772">
        <v>1.89</v>
      </c>
      <c r="T1772">
        <v>2.69</v>
      </c>
      <c r="U1772">
        <v>0.88</v>
      </c>
      <c r="V1772">
        <v>-0.70</v>
      </c>
      <c r="W1772">
        <v>0.52</v>
      </c>
      <c r="X1772">
        <v>9.31</v>
      </c>
      <c r="Y1772">
        <v>6.11</v>
      </c>
      <c r="Z1772">
        <v>4.91</v>
      </c>
      <c r="AA1772">
        <v>10.029999999999999</v>
      </c>
      <c r="AB1772">
        <v>9.2799999999999994</v>
      </c>
      <c r="AC1772">
        <v>5.12</v>
      </c>
      <c r="AD1772">
        <v>9.6999999999999993</v>
      </c>
      <c r="AE1772">
        <v>23.09</v>
      </c>
      <c r="AF1772">
        <v>8.4700000000000006</v>
      </c>
      <c r="AG1772">
        <v>23.47</v>
      </c>
      <c r="AH1772">
        <v>31.15</v>
      </c>
      <c r="AI1772">
        <v>57.36</v>
      </c>
      <c r="AJ1772">
        <v>33.15</v>
      </c>
      <c r="AK1772">
        <v>34.14</v>
      </c>
      <c r="AL1772">
        <v>35.950000000000003</v>
      </c>
      <c r="AM1772">
        <v>10.701149429999999</v>
      </c>
      <c r="AN1772">
        <v>6.0495049500000002</v>
      </c>
      <c r="AO1772">
        <v>24.55</v>
      </c>
      <c r="AP1772">
        <v>27.86111111</v>
      </c>
      <c r="AQ1772">
        <v>24.421052629999998</v>
      </c>
      <c r="AR1772">
        <v>-15.05882353</v>
      </c>
      <c r="AS1772">
        <v>32.333333330000002</v>
      </c>
      <c r="AT1772">
        <v>10.543379</v>
      </c>
      <c r="AU1772">
        <v>9.0106382979999999</v>
      </c>
      <c r="AV1772">
        <v>-97.791666669999998</v>
      </c>
      <c r="AW1772">
        <v>16.481481479999999</v>
      </c>
      <c r="AX1772">
        <v>21.323420070000001</v>
      </c>
      <c r="AY1772">
        <v>37.670454550000002</v>
      </c>
      <c r="AZ1772">
        <v>-48.771428569999998</v>
      </c>
      <c r="BA1772">
        <v>69.13461538</v>
      </c>
    </row>
    <row r="1773" spans="1:53" ht="14.4" hidden="1">
      <c r="A1773" t="s">
        <v>3549</v>
      </c>
      <c r="B1773" t="s">
        <v>3550</v>
      </c>
      <c r="C1773">
        <v>20101010</v>
      </c>
      <c r="D1773">
        <v>3721</v>
      </c>
      <c r="E1773">
        <v>1.6191833600000001</v>
      </c>
      <c r="F1773">
        <v>201010</v>
      </c>
      <c r="G1773">
        <v>20</v>
      </c>
      <c r="H1773">
        <v>20101010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 t="e">
        <v>#N/A</v>
      </c>
      <c r="S1773">
        <v>0</v>
      </c>
      <c r="T1773">
        <v>0</v>
      </c>
      <c r="U1773">
        <v>-0.68</v>
      </c>
      <c r="V1773">
        <v>-0.46</v>
      </c>
      <c r="W1773">
        <v>-0.48</v>
      </c>
      <c r="X1773" t="e">
        <v>#N/A</v>
      </c>
      <c r="Y1773" t="e">
        <v>#N/A</v>
      </c>
      <c r="Z1773" t="e">
        <v>#N/A</v>
      </c>
      <c r="AA1773" t="e">
        <v>#N/A</v>
      </c>
      <c r="AB1773" t="e">
        <v>#N/A</v>
      </c>
      <c r="AC1773" t="e">
        <v>#N/A</v>
      </c>
      <c r="AD1773" t="e">
        <v>#N/A</v>
      </c>
      <c r="AE1773" t="e">
        <v>#N/A</v>
      </c>
      <c r="AF1773" t="e">
        <v>#N/A</v>
      </c>
      <c r="AG1773" t="e">
        <v>#N/A</v>
      </c>
      <c r="AH1773" t="e">
        <v>#N/A</v>
      </c>
      <c r="AI1773">
        <v>10.18</v>
      </c>
      <c r="AJ1773">
        <v>7.20</v>
      </c>
      <c r="AK1773">
        <v>7.32</v>
      </c>
      <c r="AL1773">
        <v>5.44</v>
      </c>
      <c r="AM1773" t="s">
        <v>23</v>
      </c>
      <c r="AN1773" t="s">
        <v>23</v>
      </c>
      <c r="AO1773" t="s">
        <v>23</v>
      </c>
      <c r="AP1773" t="s">
        <v>23</v>
      </c>
      <c r="AQ1773" t="s">
        <v>23</v>
      </c>
      <c r="AR1773" t="s">
        <v>23</v>
      </c>
      <c r="AS1773" t="s">
        <v>23</v>
      </c>
      <c r="AT1773" t="s">
        <v>23</v>
      </c>
      <c r="AU1773" t="s">
        <v>23</v>
      </c>
      <c r="AV1773" t="s">
        <v>23</v>
      </c>
      <c r="AW1773" t="s">
        <v>23</v>
      </c>
      <c r="AX1773" t="s">
        <v>23</v>
      </c>
      <c r="AY1773">
        <v>-10.58823529</v>
      </c>
      <c r="AZ1773">
        <v>-15.913043480000001</v>
      </c>
      <c r="BA1773">
        <v>-11.33333333</v>
      </c>
    </row>
    <row r="1774" spans="1:53" ht="14.4" hidden="1">
      <c r="A1774" t="s">
        <v>3551</v>
      </c>
      <c r="B1774" t="s">
        <v>3552</v>
      </c>
      <c r="C1774">
        <v>15104030</v>
      </c>
      <c r="D1774">
        <v>1040</v>
      </c>
      <c r="E1774">
        <v>1.6174540799999999</v>
      </c>
      <c r="F1774">
        <v>151040</v>
      </c>
      <c r="G1774">
        <v>15</v>
      </c>
      <c r="H1774">
        <v>15104030</v>
      </c>
      <c r="I1774">
        <v>2.61</v>
      </c>
      <c r="J1774">
        <v>3.38</v>
      </c>
      <c r="K1774">
        <v>2.69</v>
      </c>
      <c r="L1774">
        <v>-0.40</v>
      </c>
      <c r="M1774">
        <v>-0.30</v>
      </c>
      <c r="N1774">
        <v>-1.25</v>
      </c>
      <c r="O1774">
        <v>-1.27</v>
      </c>
      <c r="P1774">
        <v>0.24</v>
      </c>
      <c r="Q1774">
        <v>-0.05</v>
      </c>
      <c r="R1774">
        <v>-0.05</v>
      </c>
      <c r="S1774">
        <v>-0.53</v>
      </c>
      <c r="T1774">
        <v>-1.04</v>
      </c>
      <c r="U1774">
        <v>2.37</v>
      </c>
      <c r="V1774">
        <v>0.08</v>
      </c>
      <c r="W1774">
        <v>1.59</v>
      </c>
      <c r="X1774">
        <v>48.96</v>
      </c>
      <c r="Y1774">
        <v>38.340000000000003</v>
      </c>
      <c r="Z1774">
        <v>35.950000000000003</v>
      </c>
      <c r="AA1774">
        <v>11.22</v>
      </c>
      <c r="AB1774">
        <v>9.56</v>
      </c>
      <c r="AC1774">
        <v>4.28</v>
      </c>
      <c r="AD1774">
        <v>11.28</v>
      </c>
      <c r="AE1774">
        <v>14.08</v>
      </c>
      <c r="AF1774">
        <v>16.22</v>
      </c>
      <c r="AG1774">
        <v>15.10</v>
      </c>
      <c r="AH1774">
        <v>12.19</v>
      </c>
      <c r="AI1774">
        <v>7.32</v>
      </c>
      <c r="AJ1774">
        <v>7.45</v>
      </c>
      <c r="AK1774">
        <v>15.24</v>
      </c>
      <c r="AL1774">
        <v>11.52</v>
      </c>
      <c r="AM1774">
        <v>18.758620690000001</v>
      </c>
      <c r="AN1774">
        <v>11.343195270000001</v>
      </c>
      <c r="AO1774">
        <v>13.364312269999999</v>
      </c>
      <c r="AP1774">
        <v>-28.05</v>
      </c>
      <c r="AQ1774">
        <v>-31.866666670000001</v>
      </c>
      <c r="AR1774">
        <v>-3.4239999999999999</v>
      </c>
      <c r="AS1774">
        <v>-8.8818897640000003</v>
      </c>
      <c r="AT1774">
        <v>58.666666669999998</v>
      </c>
      <c r="AU1774">
        <v>-324.39999999999998</v>
      </c>
      <c r="AV1774">
        <v>-302</v>
      </c>
      <c r="AW1774">
        <v>-23</v>
      </c>
      <c r="AX1774">
        <v>-7.038461538</v>
      </c>
      <c r="AY1774">
        <v>3.1434599159999999</v>
      </c>
      <c r="AZ1774">
        <v>190.5</v>
      </c>
      <c r="BA1774">
        <v>7.2452830190000004</v>
      </c>
    </row>
    <row r="1775" spans="1:53" ht="14.4">
      <c r="A1775" t="s">
        <v>3553</v>
      </c>
      <c r="B1775" t="s">
        <v>3554</v>
      </c>
      <c r="C1775">
        <v>45202030</v>
      </c>
      <c r="D1775">
        <v>3578</v>
      </c>
      <c r="E1775">
        <v>1.6173140800000001</v>
      </c>
      <c r="F1775">
        <v>452020</v>
      </c>
      <c r="G1775">
        <v>45</v>
      </c>
      <c r="H1775">
        <v>45202030</v>
      </c>
      <c r="I1775">
        <v>-0.31</v>
      </c>
      <c r="J1775">
        <v>2.2400000000000002</v>
      </c>
      <c r="K1775">
        <v>1.23</v>
      </c>
      <c r="L1775">
        <v>-2.85</v>
      </c>
      <c r="M1775">
        <v>1.76</v>
      </c>
      <c r="N1775">
        <v>1.1200000000000001</v>
      </c>
      <c r="O1775">
        <v>-0.48</v>
      </c>
      <c r="P1775">
        <v>-3.09</v>
      </c>
      <c r="Q1775">
        <v>-7.48</v>
      </c>
      <c r="R1775">
        <v>-4.45</v>
      </c>
      <c r="S1775">
        <v>-3.47</v>
      </c>
      <c r="T1775">
        <v>-1.01</v>
      </c>
      <c r="U1775">
        <v>-7.36</v>
      </c>
      <c r="V1775">
        <v>36.60</v>
      </c>
      <c r="W1775">
        <v>-0.44</v>
      </c>
      <c r="X1775" t="e">
        <v>#N/A</v>
      </c>
      <c r="Y1775" t="e">
        <v>#N/A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  <c r="AF1775" t="e">
        <v>#N/A</v>
      </c>
      <c r="AG1775" t="e">
        <v>#N/A</v>
      </c>
      <c r="AH1775" t="e">
        <v>#N/A</v>
      </c>
      <c r="AI1775" t="e">
        <v>#N/A</v>
      </c>
      <c r="AJ1775" t="e">
        <v>#N/A</v>
      </c>
      <c r="AK1775">
        <v>28.95</v>
      </c>
      <c r="AL1775">
        <v>43.04</v>
      </c>
      <c r="AM1775" t="s">
        <v>23</v>
      </c>
      <c r="AN1775" t="s">
        <v>23</v>
      </c>
      <c r="AO1775" t="s">
        <v>23</v>
      </c>
      <c r="AP1775" t="s">
        <v>23</v>
      </c>
      <c r="AQ1775" t="s">
        <v>23</v>
      </c>
      <c r="AR1775" t="s">
        <v>23</v>
      </c>
      <c r="AS1775" t="s">
        <v>23</v>
      </c>
      <c r="AT1775" t="s">
        <v>23</v>
      </c>
      <c r="AU1775" t="s">
        <v>23</v>
      </c>
      <c r="AV1775" t="s">
        <v>23</v>
      </c>
      <c r="AW1775" t="s">
        <v>23</v>
      </c>
      <c r="AX1775" t="s">
        <v>23</v>
      </c>
      <c r="AY1775" t="s">
        <v>23</v>
      </c>
      <c r="AZ1775">
        <v>0.79098360700000003</v>
      </c>
      <c r="BA1775">
        <v>-97.818181820000007</v>
      </c>
    </row>
    <row r="1776" spans="1:53" ht="14.4" hidden="1">
      <c r="A1776" t="s">
        <v>3555</v>
      </c>
      <c r="B1776" t="s">
        <v>3556</v>
      </c>
      <c r="C1776">
        <v>10102020</v>
      </c>
      <c r="D1776">
        <v>1311</v>
      </c>
      <c r="E1776">
        <v>1.6138809000000001</v>
      </c>
      <c r="F1776">
        <v>101020</v>
      </c>
      <c r="G1776">
        <v>10</v>
      </c>
      <c r="H1776">
        <v>10102020</v>
      </c>
      <c r="I1776">
        <v>-0.66</v>
      </c>
      <c r="J1776">
        <v>0.06</v>
      </c>
      <c r="K1776">
        <v>-0.18</v>
      </c>
      <c r="L1776">
        <v>-0.24</v>
      </c>
      <c r="M1776">
        <v>0.72</v>
      </c>
      <c r="N1776">
        <v>-0.18</v>
      </c>
      <c r="O1776">
        <v>-0.74</v>
      </c>
      <c r="P1776">
        <v>-0.56999999999999995</v>
      </c>
      <c r="Q1776">
        <v>-0.23</v>
      </c>
      <c r="R1776">
        <v>-0.14000000000000001</v>
      </c>
      <c r="S1776">
        <v>-1.02</v>
      </c>
      <c r="T1776">
        <v>-0.19</v>
      </c>
      <c r="U1776">
        <v>0.48</v>
      </c>
      <c r="V1776">
        <v>0.44</v>
      </c>
      <c r="W1776">
        <v>0.40</v>
      </c>
      <c r="X1776" t="e">
        <v>#N/A</v>
      </c>
      <c r="Y1776">
        <v>12.26</v>
      </c>
      <c r="Z1776">
        <v>12.35</v>
      </c>
      <c r="AA1776">
        <v>11.18</v>
      </c>
      <c r="AB1776">
        <v>8.39</v>
      </c>
      <c r="AC1776">
        <v>5.20</v>
      </c>
      <c r="AD1776">
        <v>7.01</v>
      </c>
      <c r="AE1776">
        <v>6.85</v>
      </c>
      <c r="AF1776">
        <v>4.07</v>
      </c>
      <c r="AG1776">
        <v>5.70</v>
      </c>
      <c r="AH1776">
        <v>2.35</v>
      </c>
      <c r="AI1776">
        <v>3.46</v>
      </c>
      <c r="AJ1776">
        <v>6.36</v>
      </c>
      <c r="AK1776">
        <v>6.71</v>
      </c>
      <c r="AL1776">
        <v>3.42</v>
      </c>
      <c r="AM1776" t="s">
        <v>23</v>
      </c>
      <c r="AN1776">
        <v>204.33333329999999</v>
      </c>
      <c r="AO1776">
        <v>-68.611111109999996</v>
      </c>
      <c r="AP1776">
        <v>-46.583333330000002</v>
      </c>
      <c r="AQ1776">
        <v>11.652777779999999</v>
      </c>
      <c r="AR1776">
        <v>-28.88888889</v>
      </c>
      <c r="AS1776">
        <v>-9.4729729729999992</v>
      </c>
      <c r="AT1776">
        <v>-12.01754386</v>
      </c>
      <c r="AU1776">
        <v>-17.695652169999999</v>
      </c>
      <c r="AV1776">
        <v>-40.714285709999999</v>
      </c>
      <c r="AW1776">
        <v>-2.3039215689999999</v>
      </c>
      <c r="AX1776">
        <v>-18.21052632</v>
      </c>
      <c r="AY1776">
        <v>13.25</v>
      </c>
      <c r="AZ1776">
        <v>15.25</v>
      </c>
      <c r="BA1776">
        <v>8.5500000000000007</v>
      </c>
    </row>
    <row r="1777" spans="1:53" ht="14.4" hidden="1">
      <c r="A1777" t="s">
        <v>3557</v>
      </c>
      <c r="B1777" t="s">
        <v>3558</v>
      </c>
      <c r="C1777">
        <v>20104010</v>
      </c>
      <c r="D1777">
        <v>3679</v>
      </c>
      <c r="E1777">
        <v>1.6136463999999999</v>
      </c>
      <c r="F1777">
        <v>201040</v>
      </c>
      <c r="G1777">
        <v>20</v>
      </c>
      <c r="H1777">
        <v>20104010</v>
      </c>
      <c r="I1777">
        <v>0.80</v>
      </c>
      <c r="J1777">
        <v>0.21</v>
      </c>
      <c r="K1777">
        <v>-0.10</v>
      </c>
      <c r="L1777">
        <v>-0.60</v>
      </c>
      <c r="M1777">
        <v>-0.36</v>
      </c>
      <c r="N1777">
        <v>0.13</v>
      </c>
      <c r="O1777">
        <v>-0.16</v>
      </c>
      <c r="P1777">
        <v>0</v>
      </c>
      <c r="Q1777">
        <v>0.78</v>
      </c>
      <c r="R1777">
        <v>0.34</v>
      </c>
      <c r="S1777">
        <v>0.41</v>
      </c>
      <c r="T1777">
        <v>1.26</v>
      </c>
      <c r="U1777">
        <v>0.56999999999999995</v>
      </c>
      <c r="V1777">
        <v>1.19</v>
      </c>
      <c r="W1777">
        <v>0.14000000000000001</v>
      </c>
      <c r="X1777">
        <v>16.399999999999999</v>
      </c>
      <c r="Y1777">
        <v>7.96</v>
      </c>
      <c r="Z1777">
        <v>5.42</v>
      </c>
      <c r="AA1777">
        <v>13.42</v>
      </c>
      <c r="AB1777">
        <v>12.10</v>
      </c>
      <c r="AC1777">
        <v>9.1199999999999992</v>
      </c>
      <c r="AD1777">
        <v>15.10</v>
      </c>
      <c r="AE1777">
        <v>20.90</v>
      </c>
      <c r="AF1777">
        <v>37.79</v>
      </c>
      <c r="AG1777">
        <v>46.72</v>
      </c>
      <c r="AH1777">
        <v>92.22</v>
      </c>
      <c r="AI1777">
        <v>126.98</v>
      </c>
      <c r="AJ1777">
        <v>53.75</v>
      </c>
      <c r="AK1777">
        <v>44.94</v>
      </c>
      <c r="AL1777">
        <v>48.32</v>
      </c>
      <c r="AM1777">
        <v>20.5</v>
      </c>
      <c r="AN1777">
        <v>37.904761899999997</v>
      </c>
      <c r="AO1777">
        <v>-54.20</v>
      </c>
      <c r="AP1777">
        <v>-22.366666670000001</v>
      </c>
      <c r="AQ1777">
        <v>-33.611111110000003</v>
      </c>
      <c r="AR1777">
        <v>70.153846150000007</v>
      </c>
      <c r="AS1777">
        <v>-94.375</v>
      </c>
      <c r="AT1777" t="s">
        <v>23</v>
      </c>
      <c r="AU1777">
        <v>48.448717950000002</v>
      </c>
      <c r="AV1777">
        <v>137.41176469999999</v>
      </c>
      <c r="AW1777">
        <v>224.92682930000001</v>
      </c>
      <c r="AX1777">
        <v>100.7777778</v>
      </c>
      <c r="AY1777">
        <v>94.298245609999995</v>
      </c>
      <c r="AZ1777">
        <v>37.764705880000001</v>
      </c>
      <c r="BA1777">
        <v>345.14285710000001</v>
      </c>
    </row>
    <row r="1778" spans="1:53" ht="14.4" hidden="1">
      <c r="A1778" t="s">
        <v>3559</v>
      </c>
      <c r="B1778" t="s">
        <v>3560</v>
      </c>
      <c r="C1778">
        <v>20107010</v>
      </c>
      <c r="D1778">
        <v>5080</v>
      </c>
      <c r="E1778">
        <v>1.6112272000000001</v>
      </c>
      <c r="F1778">
        <v>201070</v>
      </c>
      <c r="G1778">
        <v>20</v>
      </c>
      <c r="H1778">
        <v>20107010</v>
      </c>
      <c r="I1778">
        <v>0.81</v>
      </c>
      <c r="J1778">
        <v>-0.54</v>
      </c>
      <c r="K1778">
        <v>-7.28</v>
      </c>
      <c r="L1778">
        <v>-0.59</v>
      </c>
      <c r="M1778">
        <v>-0.5</v>
      </c>
      <c r="N1778">
        <v>0.03</v>
      </c>
      <c r="O1778">
        <v>-0.19</v>
      </c>
      <c r="P1778">
        <v>3.25</v>
      </c>
      <c r="Q1778">
        <v>0.67</v>
      </c>
      <c r="R1778">
        <v>0.77</v>
      </c>
      <c r="S1778">
        <v>1.62</v>
      </c>
      <c r="T1778">
        <v>1.01</v>
      </c>
      <c r="U1778">
        <v>0.42</v>
      </c>
      <c r="V1778">
        <v>-0.20</v>
      </c>
      <c r="W1778">
        <v>-0.16</v>
      </c>
      <c r="X1778">
        <v>24.89</v>
      </c>
      <c r="Y1778">
        <v>15.43</v>
      </c>
      <c r="Z1778">
        <v>9.90</v>
      </c>
      <c r="AA1778">
        <v>12.25</v>
      </c>
      <c r="AB1778">
        <v>26.72</v>
      </c>
      <c r="AC1778">
        <v>23.35</v>
      </c>
      <c r="AD1778">
        <v>23.80</v>
      </c>
      <c r="AE1778">
        <v>24.75</v>
      </c>
      <c r="AF1778">
        <v>31.60</v>
      </c>
      <c r="AG1778">
        <v>52.10</v>
      </c>
      <c r="AH1778">
        <v>50.91</v>
      </c>
      <c r="AI1778">
        <v>54.75</v>
      </c>
      <c r="AJ1778">
        <v>36.86</v>
      </c>
      <c r="AK1778">
        <v>31.56</v>
      </c>
      <c r="AL1778">
        <v>34.40</v>
      </c>
      <c r="AM1778">
        <v>30.72839506</v>
      </c>
      <c r="AN1778">
        <v>-28.574074070000002</v>
      </c>
      <c r="AO1778">
        <v>-1.35989011</v>
      </c>
      <c r="AP1778">
        <v>-20.76271186</v>
      </c>
      <c r="AQ1778">
        <v>-53.44</v>
      </c>
      <c r="AR1778">
        <v>778.33333330000005</v>
      </c>
      <c r="AS1778">
        <v>-125.2631579</v>
      </c>
      <c r="AT1778">
        <v>7.615384615</v>
      </c>
      <c r="AU1778">
        <v>47.164179099999998</v>
      </c>
      <c r="AV1778">
        <v>67.662337660000006</v>
      </c>
      <c r="AW1778">
        <v>31.425925929999998</v>
      </c>
      <c r="AX1778">
        <v>54.207920790000003</v>
      </c>
      <c r="AY1778">
        <v>87.761904759999993</v>
      </c>
      <c r="AZ1778">
        <v>-157.80000000000001</v>
      </c>
      <c r="BA1778">
        <v>-215</v>
      </c>
    </row>
    <row r="1779" spans="1:53" ht="14.4" hidden="1">
      <c r="A1779" t="s">
        <v>3561</v>
      </c>
      <c r="B1779" t="s">
        <v>3562</v>
      </c>
      <c r="C1779">
        <v>35201010</v>
      </c>
      <c r="D1779">
        <v>2836</v>
      </c>
      <c r="E1779">
        <v>1.60774974</v>
      </c>
      <c r="F1779">
        <v>352010</v>
      </c>
      <c r="G1779">
        <v>35</v>
      </c>
      <c r="H1779">
        <v>35201010</v>
      </c>
      <c r="I1779" t="e">
        <v>#N/A</v>
      </c>
      <c r="J1779" t="e">
        <v>#N/A</v>
      </c>
      <c r="K1779">
        <v>-0.28999999999999998</v>
      </c>
      <c r="L1779">
        <v>-2.0499999999999998</v>
      </c>
      <c r="M1779">
        <v>-0.52</v>
      </c>
      <c r="N1779">
        <v>-0.45</v>
      </c>
      <c r="O1779">
        <v>0.56000000000000005</v>
      </c>
      <c r="P1779">
        <v>-1.05</v>
      </c>
      <c r="Q1779">
        <v>-1.31</v>
      </c>
      <c r="R1779">
        <v>0.46</v>
      </c>
      <c r="S1779">
        <v>-1.21</v>
      </c>
      <c r="T1779">
        <v>1.37</v>
      </c>
      <c r="U1779">
        <v>-0.93</v>
      </c>
      <c r="V1779">
        <v>-2.2000000000000002</v>
      </c>
      <c r="W1779">
        <v>-3.58</v>
      </c>
      <c r="X1779" t="e">
        <v>#N/A</v>
      </c>
      <c r="Y1779" t="e">
        <v>#N/A</v>
      </c>
      <c r="Z1779" t="e">
        <v>#N/A</v>
      </c>
      <c r="AA1779">
        <v>9.14</v>
      </c>
      <c r="AB1779">
        <v>16.04</v>
      </c>
      <c r="AC1779">
        <v>14.62</v>
      </c>
      <c r="AD1779">
        <v>26.32</v>
      </c>
      <c r="AE1779">
        <v>21.92</v>
      </c>
      <c r="AF1779">
        <v>36.159999999999997</v>
      </c>
      <c r="AG1779">
        <v>34.39</v>
      </c>
      <c r="AH1779">
        <v>43.63</v>
      </c>
      <c r="AI1779">
        <v>40.119999999999997</v>
      </c>
      <c r="AJ1779">
        <v>26.04</v>
      </c>
      <c r="AK1779">
        <v>21.23</v>
      </c>
      <c r="AL1779">
        <v>22.98</v>
      </c>
      <c r="AM1779" t="s">
        <v>23</v>
      </c>
      <c r="AN1779" t="s">
        <v>23</v>
      </c>
      <c r="AO1779" t="s">
        <v>23</v>
      </c>
      <c r="AP1779">
        <v>-4.4585365850000001</v>
      </c>
      <c r="AQ1779">
        <v>-30.84615385</v>
      </c>
      <c r="AR1779">
        <v>-32.488888889999998</v>
      </c>
      <c r="AS1779">
        <v>47</v>
      </c>
      <c r="AT1779">
        <v>-20.876190480000002</v>
      </c>
      <c r="AU1779">
        <v>-27.60305344</v>
      </c>
      <c r="AV1779">
        <v>74.760869569999997</v>
      </c>
      <c r="AW1779">
        <v>-36.057851239999998</v>
      </c>
      <c r="AX1779">
        <v>29.284671530000001</v>
      </c>
      <c r="AY1779">
        <v>-28</v>
      </c>
      <c r="AZ1779">
        <v>-9.65</v>
      </c>
      <c r="BA1779">
        <v>-6.4189944130000001</v>
      </c>
    </row>
    <row r="1780" spans="1:53" ht="14.4" hidden="1">
      <c r="A1780" t="s">
        <v>3563</v>
      </c>
      <c r="B1780" t="s">
        <v>3564</v>
      </c>
      <c r="C1780">
        <v>20302010</v>
      </c>
      <c r="D1780">
        <v>4512</v>
      </c>
      <c r="E1780">
        <v>1.6023949200000001</v>
      </c>
      <c r="F1780">
        <v>203020</v>
      </c>
      <c r="G1780">
        <v>20</v>
      </c>
      <c r="H1780">
        <v>20302010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>
        <v>0</v>
      </c>
      <c r="P1780">
        <v>0</v>
      </c>
      <c r="Q1780">
        <v>0</v>
      </c>
      <c r="R1780">
        <v>1.1000000000000001</v>
      </c>
      <c r="S1780">
        <v>-1.05</v>
      </c>
      <c r="T1780">
        <v>-0.47</v>
      </c>
      <c r="U1780">
        <v>-0.17</v>
      </c>
      <c r="V1780">
        <v>-0.05</v>
      </c>
      <c r="W1780">
        <v>0.37</v>
      </c>
      <c r="X1780" t="e">
        <v>#N/A</v>
      </c>
      <c r="Y1780" t="e">
        <v>#N/A</v>
      </c>
      <c r="Z1780" t="e"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  <c r="AF1780" t="e">
        <v>#N/A</v>
      </c>
      <c r="AG1780" t="e">
        <v>#N/A</v>
      </c>
      <c r="AH1780" t="e">
        <v>#N/A</v>
      </c>
      <c r="AI1780">
        <v>13.57</v>
      </c>
      <c r="AJ1780">
        <v>10.27</v>
      </c>
      <c r="AK1780">
        <v>5.46</v>
      </c>
      <c r="AL1780">
        <v>7.11</v>
      </c>
      <c r="AM1780" t="s">
        <v>23</v>
      </c>
      <c r="AN1780" t="s">
        <v>23</v>
      </c>
      <c r="AO1780" t="s">
        <v>23</v>
      </c>
      <c r="AP1780" t="s">
        <v>23</v>
      </c>
      <c r="AQ1780" t="s">
        <v>23</v>
      </c>
      <c r="AR1780" t="s">
        <v>23</v>
      </c>
      <c r="AS1780" t="s">
        <v>23</v>
      </c>
      <c r="AT1780" t="s">
        <v>23</v>
      </c>
      <c r="AU1780" t="s">
        <v>23</v>
      </c>
      <c r="AV1780" t="s">
        <v>23</v>
      </c>
      <c r="AW1780" t="s">
        <v>23</v>
      </c>
      <c r="AX1780">
        <v>-28.872340430000001</v>
      </c>
      <c r="AY1780">
        <v>-60.41176471</v>
      </c>
      <c r="AZ1780">
        <v>-109.20</v>
      </c>
      <c r="BA1780">
        <v>19.21621622</v>
      </c>
    </row>
    <row r="1781" spans="1:53" ht="14.4" hidden="1">
      <c r="A1781" t="s">
        <v>3565</v>
      </c>
      <c r="B1781" t="s">
        <v>3566</v>
      </c>
      <c r="C1781">
        <v>60101010</v>
      </c>
      <c r="D1781">
        <v>6798</v>
      </c>
      <c r="E1781">
        <v>1.5992865199999999</v>
      </c>
      <c r="F1781">
        <v>601010</v>
      </c>
      <c r="G1781">
        <v>60</v>
      </c>
      <c r="H1781">
        <v>60101010</v>
      </c>
      <c r="I1781">
        <v>0.08</v>
      </c>
      <c r="J1781">
        <v>0.08</v>
      </c>
      <c r="K1781">
        <v>0.90</v>
      </c>
      <c r="L1781">
        <v>0.38</v>
      </c>
      <c r="M1781">
        <v>0.51</v>
      </c>
      <c r="N1781">
        <v>0.86</v>
      </c>
      <c r="O1781">
        <v>0.72</v>
      </c>
      <c r="P1781">
        <v>0.62</v>
      </c>
      <c r="Q1781">
        <v>0.42</v>
      </c>
      <c r="R1781">
        <v>0.84</v>
      </c>
      <c r="S1781">
        <v>0.46</v>
      </c>
      <c r="T1781">
        <v>0.47</v>
      </c>
      <c r="U1781">
        <v>0.72</v>
      </c>
      <c r="V1781">
        <v>0.84</v>
      </c>
      <c r="W1781">
        <v>0.94</v>
      </c>
      <c r="X1781" t="e">
        <v>#N/A</v>
      </c>
      <c r="Y1781">
        <v>20.51</v>
      </c>
      <c r="Z1781">
        <v>27.93</v>
      </c>
      <c r="AA1781">
        <v>31.43</v>
      </c>
      <c r="AB1781">
        <v>39.81</v>
      </c>
      <c r="AC1781">
        <v>38.35</v>
      </c>
      <c r="AD1781">
        <v>43.08</v>
      </c>
      <c r="AE1781">
        <v>38.24</v>
      </c>
      <c r="AF1781">
        <v>40.17</v>
      </c>
      <c r="AG1781">
        <v>45.90</v>
      </c>
      <c r="AH1781">
        <v>28.88</v>
      </c>
      <c r="AI1781">
        <v>37.53</v>
      </c>
      <c r="AJ1781">
        <v>26.5</v>
      </c>
      <c r="AK1781">
        <v>22.51</v>
      </c>
      <c r="AL1781">
        <v>26.26</v>
      </c>
      <c r="AM1781" t="s">
        <v>23</v>
      </c>
      <c r="AN1781">
        <v>256.375</v>
      </c>
      <c r="AO1781">
        <v>31.033333330000001</v>
      </c>
      <c r="AP1781">
        <v>82.71052632</v>
      </c>
      <c r="AQ1781">
        <v>78.058823529999998</v>
      </c>
      <c r="AR1781">
        <v>44.593023260000002</v>
      </c>
      <c r="AS1781">
        <v>59.833333330000002</v>
      </c>
      <c r="AT1781">
        <v>61.677419350000001</v>
      </c>
      <c r="AU1781">
        <v>95.642857140000004</v>
      </c>
      <c r="AV1781">
        <v>54.642857139999997</v>
      </c>
      <c r="AW1781">
        <v>62.782608699999997</v>
      </c>
      <c r="AX1781">
        <v>79.851063830000001</v>
      </c>
      <c r="AY1781">
        <v>36.805555560000002</v>
      </c>
      <c r="AZ1781">
        <v>26.797619050000002</v>
      </c>
      <c r="BA1781">
        <v>27.93617021</v>
      </c>
    </row>
    <row r="1782" spans="1:53" ht="14.4" hidden="1">
      <c r="A1782" t="s">
        <v>3567</v>
      </c>
      <c r="B1782" t="s">
        <v>3568</v>
      </c>
      <c r="C1782">
        <v>40301030</v>
      </c>
      <c r="D1782">
        <v>6331</v>
      </c>
      <c r="E1782">
        <v>1.5989363400000001</v>
      </c>
      <c r="F1782">
        <v>403010</v>
      </c>
      <c r="G1782">
        <v>40</v>
      </c>
      <c r="H1782">
        <v>40301030</v>
      </c>
      <c r="I1782">
        <v>1.97</v>
      </c>
      <c r="J1782">
        <v>1.70</v>
      </c>
      <c r="K1782">
        <v>2.5099999999999998</v>
      </c>
      <c r="L1782">
        <v>2.66</v>
      </c>
      <c r="M1782">
        <v>2.4700000000000002</v>
      </c>
      <c r="N1782">
        <v>2.2000000000000002</v>
      </c>
      <c r="O1782">
        <v>2.02</v>
      </c>
      <c r="P1782">
        <v>4.08</v>
      </c>
      <c r="Q1782">
        <v>0.44</v>
      </c>
      <c r="R1782">
        <v>4.4000000000000004</v>
      </c>
      <c r="S1782">
        <v>3.17</v>
      </c>
      <c r="T1782">
        <v>3.39</v>
      </c>
      <c r="U1782">
        <v>-0.06</v>
      </c>
      <c r="V1782">
        <v>1.0900000000000001</v>
      </c>
      <c r="W1782">
        <v>2.48</v>
      </c>
      <c r="X1782">
        <v>18.04</v>
      </c>
      <c r="Y1782">
        <v>13.71</v>
      </c>
      <c r="Z1782">
        <v>19.96</v>
      </c>
      <c r="AA1782">
        <v>31.54</v>
      </c>
      <c r="AB1782">
        <v>33.18</v>
      </c>
      <c r="AC1782">
        <v>33.18</v>
      </c>
      <c r="AD1782">
        <v>42.80</v>
      </c>
      <c r="AE1782">
        <v>44.10</v>
      </c>
      <c r="AF1782">
        <v>37.450000000000003</v>
      </c>
      <c r="AG1782">
        <v>43.66</v>
      </c>
      <c r="AH1782">
        <v>42.04</v>
      </c>
      <c r="AI1782">
        <v>38.700000000000003</v>
      </c>
      <c r="AJ1782">
        <v>37.369999999999997</v>
      </c>
      <c r="AK1782">
        <v>32.700000000000003</v>
      </c>
      <c r="AL1782">
        <v>39.229999999999997</v>
      </c>
      <c r="AM1782">
        <v>9.1573604060000005</v>
      </c>
      <c r="AN1782">
        <v>8.0647058820000002</v>
      </c>
      <c r="AO1782">
        <v>7.9521912349999999</v>
      </c>
      <c r="AP1782">
        <v>11.85714286</v>
      </c>
      <c r="AQ1782">
        <v>13.43319838</v>
      </c>
      <c r="AR1782">
        <v>15.081818180000001</v>
      </c>
      <c r="AS1782">
        <v>21.188118809999999</v>
      </c>
      <c r="AT1782">
        <v>10.80882353</v>
      </c>
      <c r="AU1782">
        <v>85.113636360000001</v>
      </c>
      <c r="AV1782">
        <v>9.9227272729999996</v>
      </c>
      <c r="AW1782">
        <v>13.261829649999999</v>
      </c>
      <c r="AX1782">
        <v>11.415929200000001</v>
      </c>
      <c r="AY1782">
        <v>-622.83333330000005</v>
      </c>
      <c r="AZ1782">
        <v>30</v>
      </c>
      <c r="BA1782">
        <v>15.81854839</v>
      </c>
    </row>
    <row r="1783" spans="1:53" ht="14.4" hidden="1">
      <c r="A1783" t="s">
        <v>3569</v>
      </c>
      <c r="B1783" t="s">
        <v>3570</v>
      </c>
      <c r="C1783">
        <v>15104050</v>
      </c>
      <c r="D1783">
        <v>3312</v>
      </c>
      <c r="E1783">
        <v>1.5982495999999999</v>
      </c>
      <c r="F1783">
        <v>151040</v>
      </c>
      <c r="G1783">
        <v>15</v>
      </c>
      <c r="H1783">
        <v>15104050</v>
      </c>
      <c r="I1783">
        <v>12</v>
      </c>
      <c r="J1783">
        <v>10.19</v>
      </c>
      <c r="K1783">
        <v>7.49</v>
      </c>
      <c r="L1783">
        <v>4.12</v>
      </c>
      <c r="M1783">
        <v>1.72</v>
      </c>
      <c r="N1783">
        <v>0.37</v>
      </c>
      <c r="O1783">
        <v>3.43</v>
      </c>
      <c r="P1783">
        <v>7.97</v>
      </c>
      <c r="Q1783">
        <v>4.76</v>
      </c>
      <c r="R1783">
        <v>5.0199999999999996</v>
      </c>
      <c r="S1783">
        <v>4.49</v>
      </c>
      <c r="T1783">
        <v>17.89</v>
      </c>
      <c r="U1783">
        <v>7.81</v>
      </c>
      <c r="V1783">
        <v>4.32</v>
      </c>
      <c r="W1783">
        <v>2.0699999999999998</v>
      </c>
      <c r="X1783">
        <v>107.69</v>
      </c>
      <c r="Y1783">
        <v>82.10</v>
      </c>
      <c r="Z1783">
        <v>82.15</v>
      </c>
      <c r="AA1783">
        <v>78</v>
      </c>
      <c r="AB1783">
        <v>63.81</v>
      </c>
      <c r="AC1783">
        <v>35.36</v>
      </c>
      <c r="AD1783">
        <v>52.55</v>
      </c>
      <c r="AE1783">
        <v>78.13</v>
      </c>
      <c r="AF1783">
        <v>54.94</v>
      </c>
      <c r="AG1783">
        <v>50.62</v>
      </c>
      <c r="AH1783">
        <v>62.31</v>
      </c>
      <c r="AI1783">
        <v>58.29</v>
      </c>
      <c r="AJ1783">
        <v>54.47</v>
      </c>
      <c r="AK1783">
        <v>95.11</v>
      </c>
      <c r="AL1783">
        <v>43.36</v>
      </c>
      <c r="AM1783">
        <v>8.9741666670000004</v>
      </c>
      <c r="AN1783">
        <v>8.0569185480000005</v>
      </c>
      <c r="AO1783">
        <v>10.96795728</v>
      </c>
      <c r="AP1783">
        <v>18.93203883</v>
      </c>
      <c r="AQ1783">
        <v>37.098837209999999</v>
      </c>
      <c r="AR1783">
        <v>95.567567569999994</v>
      </c>
      <c r="AS1783">
        <v>15.32069971</v>
      </c>
      <c r="AT1783">
        <v>9.8030112920000008</v>
      </c>
      <c r="AU1783">
        <v>11.54201681</v>
      </c>
      <c r="AV1783">
        <v>10.08366534</v>
      </c>
      <c r="AW1783">
        <v>13.87750557</v>
      </c>
      <c r="AX1783">
        <v>3.2582448300000002</v>
      </c>
      <c r="AY1783">
        <v>6.9743918049999998</v>
      </c>
      <c r="AZ1783">
        <v>22.016203699999998</v>
      </c>
      <c r="BA1783">
        <v>20.9468599</v>
      </c>
    </row>
    <row r="1784" spans="1:53" ht="14.4" hidden="1">
      <c r="A1784" t="s">
        <v>3571</v>
      </c>
      <c r="B1784" t="s">
        <v>3572</v>
      </c>
      <c r="C1784">
        <v>10102030</v>
      </c>
      <c r="D1784">
        <v>5172</v>
      </c>
      <c r="E1784">
        <v>1.59772578</v>
      </c>
      <c r="F1784">
        <v>101020</v>
      </c>
      <c r="G1784">
        <v>10</v>
      </c>
      <c r="H1784">
        <v>10102030</v>
      </c>
      <c r="I1784">
        <v>2.31</v>
      </c>
      <c r="J1784">
        <v>2.71</v>
      </c>
      <c r="K1784">
        <v>2.64</v>
      </c>
      <c r="L1784">
        <v>2.83</v>
      </c>
      <c r="M1784">
        <v>3.11</v>
      </c>
      <c r="N1784">
        <v>2.64</v>
      </c>
      <c r="O1784">
        <v>1.81</v>
      </c>
      <c r="P1784">
        <v>-2.5</v>
      </c>
      <c r="Q1784">
        <v>1.89</v>
      </c>
      <c r="R1784">
        <v>2.69</v>
      </c>
      <c r="S1784">
        <v>1.71</v>
      </c>
      <c r="T1784">
        <v>1.1599999999999999</v>
      </c>
      <c r="U1784">
        <v>1.82</v>
      </c>
      <c r="V1784">
        <v>0.86</v>
      </c>
      <c r="W1784">
        <v>1.1299999999999999</v>
      </c>
      <c r="X1784">
        <v>36.159999999999997</v>
      </c>
      <c r="Y1784">
        <v>41.98</v>
      </c>
      <c r="Z1784">
        <v>41.17</v>
      </c>
      <c r="AA1784">
        <v>43.16</v>
      </c>
      <c r="AB1784">
        <v>46.93</v>
      </c>
      <c r="AC1784">
        <v>38.46</v>
      </c>
      <c r="AD1784">
        <v>45.91</v>
      </c>
      <c r="AE1784">
        <v>28.14</v>
      </c>
      <c r="AF1784">
        <v>21.41</v>
      </c>
      <c r="AG1784">
        <v>43.42</v>
      </c>
      <c r="AH1784">
        <v>31.16</v>
      </c>
      <c r="AI1784">
        <v>26.47</v>
      </c>
      <c r="AJ1784">
        <v>27.33</v>
      </c>
      <c r="AK1784">
        <v>22.78</v>
      </c>
      <c r="AL1784">
        <v>27.51</v>
      </c>
      <c r="AM1784">
        <v>15.653679650000001</v>
      </c>
      <c r="AN1784">
        <v>15.490774910000001</v>
      </c>
      <c r="AO1784">
        <v>15.594696969999999</v>
      </c>
      <c r="AP1784">
        <v>15.25088339</v>
      </c>
      <c r="AQ1784">
        <v>15.090032150000001</v>
      </c>
      <c r="AR1784">
        <v>14.56818182</v>
      </c>
      <c r="AS1784">
        <v>25.36464088</v>
      </c>
      <c r="AT1784">
        <v>-11.256</v>
      </c>
      <c r="AU1784">
        <v>11.328042330000001</v>
      </c>
      <c r="AV1784">
        <v>16.141263940000002</v>
      </c>
      <c r="AW1784">
        <v>18.222222219999999</v>
      </c>
      <c r="AX1784">
        <v>22.818965519999999</v>
      </c>
      <c r="AY1784">
        <v>15.01648352</v>
      </c>
      <c r="AZ1784">
        <v>26.488372089999999</v>
      </c>
      <c r="BA1784">
        <v>24.34513274</v>
      </c>
    </row>
    <row r="1785" spans="1:53" ht="14.4" hidden="1">
      <c r="A1785" t="s">
        <v>3573</v>
      </c>
      <c r="B1785" t="s">
        <v>3574</v>
      </c>
      <c r="C1785">
        <v>40101015</v>
      </c>
      <c r="D1785">
        <v>6020</v>
      </c>
      <c r="E1785">
        <v>1.59589092</v>
      </c>
      <c r="F1785">
        <v>401010</v>
      </c>
      <c r="G1785">
        <v>40</v>
      </c>
      <c r="H1785">
        <v>40101015</v>
      </c>
      <c r="I1785" t="e">
        <v>#N/A</v>
      </c>
      <c r="J1785" t="e">
        <v>#N/A</v>
      </c>
      <c r="K1785" t="e">
        <v>#N/A</v>
      </c>
      <c r="L1785">
        <v>3.80</v>
      </c>
      <c r="M1785">
        <v>2.25</v>
      </c>
      <c r="N1785">
        <v>2.57</v>
      </c>
      <c r="O1785">
        <v>2.37</v>
      </c>
      <c r="P1785">
        <v>3.33</v>
      </c>
      <c r="Q1785">
        <v>4.12</v>
      </c>
      <c r="R1785">
        <v>5.52</v>
      </c>
      <c r="S1785">
        <v>5.70</v>
      </c>
      <c r="T1785">
        <v>5.44</v>
      </c>
      <c r="U1785">
        <v>6.56</v>
      </c>
      <c r="V1785">
        <v>4.08</v>
      </c>
      <c r="W1785">
        <v>8.0500000000000007</v>
      </c>
      <c r="X1785" t="e">
        <v>#N/A</v>
      </c>
      <c r="Y1785" t="e">
        <v>#N/A</v>
      </c>
      <c r="Z1785" t="e">
        <v>#N/A</v>
      </c>
      <c r="AA1785">
        <v>16.54</v>
      </c>
      <c r="AB1785">
        <v>25</v>
      </c>
      <c r="AC1785">
        <v>31.79</v>
      </c>
      <c r="AD1785">
        <v>47.69</v>
      </c>
      <c r="AE1785">
        <v>54.74</v>
      </c>
      <c r="AF1785">
        <v>48.80</v>
      </c>
      <c r="AG1785">
        <v>73.849999999999994</v>
      </c>
      <c r="AH1785">
        <v>66.349999999999994</v>
      </c>
      <c r="AI1785">
        <v>85.75</v>
      </c>
      <c r="AJ1785">
        <v>79.790000000000006</v>
      </c>
      <c r="AK1785">
        <v>80.48</v>
      </c>
      <c r="AL1785">
        <v>104.91</v>
      </c>
      <c r="AM1785" t="s">
        <v>23</v>
      </c>
      <c r="AN1785" t="s">
        <v>23</v>
      </c>
      <c r="AO1785" t="s">
        <v>23</v>
      </c>
      <c r="AP1785">
        <v>4.3526315789999996</v>
      </c>
      <c r="AQ1785">
        <v>11.11111111</v>
      </c>
      <c r="AR1785">
        <v>12.36964981</v>
      </c>
      <c r="AS1785">
        <v>20.12236287</v>
      </c>
      <c r="AT1785">
        <v>16.438438439999999</v>
      </c>
      <c r="AU1785">
        <v>11.844660190000001</v>
      </c>
      <c r="AV1785">
        <v>13.378623190000001</v>
      </c>
      <c r="AW1785">
        <v>11.64035088</v>
      </c>
      <c r="AX1785">
        <v>15.76286765</v>
      </c>
      <c r="AY1785">
        <v>12.163109759999999</v>
      </c>
      <c r="AZ1785">
        <v>19.725490199999999</v>
      </c>
      <c r="BA1785">
        <v>13.03229814</v>
      </c>
    </row>
    <row r="1786" spans="1:53" ht="14.4" hidden="1">
      <c r="A1786" t="s">
        <v>3575</v>
      </c>
      <c r="B1786" t="s">
        <v>3576</v>
      </c>
      <c r="C1786">
        <v>25504040</v>
      </c>
      <c r="D1786">
        <v>7350</v>
      </c>
      <c r="E1786">
        <v>1.595599</v>
      </c>
      <c r="F1786">
        <v>255040</v>
      </c>
      <c r="G1786">
        <v>25</v>
      </c>
      <c r="H1786">
        <v>25504040</v>
      </c>
      <c r="I1786">
        <v>2.60</v>
      </c>
      <c r="J1786">
        <v>2.66</v>
      </c>
      <c r="K1786">
        <v>3.09</v>
      </c>
      <c r="L1786">
        <v>2.3199999999999998</v>
      </c>
      <c r="M1786">
        <v>1.81</v>
      </c>
      <c r="N1786">
        <v>-16.34</v>
      </c>
      <c r="O1786">
        <v>-1.98</v>
      </c>
      <c r="P1786">
        <v>0.12</v>
      </c>
      <c r="Q1786">
        <v>0.16</v>
      </c>
      <c r="R1786">
        <v>3.10</v>
      </c>
      <c r="S1786">
        <v>3.73</v>
      </c>
      <c r="T1786">
        <v>2.02</v>
      </c>
      <c r="U1786">
        <v>0.21</v>
      </c>
      <c r="V1786">
        <v>-0.09</v>
      </c>
      <c r="W1786">
        <v>2.21</v>
      </c>
      <c r="X1786">
        <v>32.28</v>
      </c>
      <c r="Y1786">
        <v>37</v>
      </c>
      <c r="Z1786">
        <v>34.36</v>
      </c>
      <c r="AA1786">
        <v>33.340000000000003</v>
      </c>
      <c r="AB1786">
        <v>36.32</v>
      </c>
      <c r="AC1786">
        <v>14.97</v>
      </c>
      <c r="AD1786">
        <v>11.25</v>
      </c>
      <c r="AE1786">
        <v>11.10</v>
      </c>
      <c r="AF1786">
        <v>16.190000000000001</v>
      </c>
      <c r="AG1786">
        <v>28.84</v>
      </c>
      <c r="AH1786">
        <v>38.29</v>
      </c>
      <c r="AI1786">
        <v>48.04</v>
      </c>
      <c r="AJ1786">
        <v>22.55</v>
      </c>
      <c r="AK1786">
        <v>33.97</v>
      </c>
      <c r="AL1786">
        <v>29.17</v>
      </c>
      <c r="AM1786">
        <v>12.415384619999999</v>
      </c>
      <c r="AN1786">
        <v>13.90977444</v>
      </c>
      <c r="AO1786">
        <v>11.119741100000001</v>
      </c>
      <c r="AP1786">
        <v>14.37068966</v>
      </c>
      <c r="AQ1786">
        <v>20.066298339999999</v>
      </c>
      <c r="AR1786">
        <v>-0.91615667099999998</v>
      </c>
      <c r="AS1786">
        <v>-5.6818181819999998</v>
      </c>
      <c r="AT1786">
        <v>92.5</v>
      </c>
      <c r="AU1786">
        <v>101.1875</v>
      </c>
      <c r="AV1786">
        <v>9.3032258060000004</v>
      </c>
      <c r="AW1786">
        <v>10.26541555</v>
      </c>
      <c r="AX1786">
        <v>23.782178219999999</v>
      </c>
      <c r="AY1786">
        <v>107.3809524</v>
      </c>
      <c r="AZ1786">
        <v>-377.44444440000001</v>
      </c>
      <c r="BA1786">
        <v>13.19909502</v>
      </c>
    </row>
    <row r="1787" spans="1:53" ht="14.4" hidden="1">
      <c r="A1787" t="s">
        <v>3577</v>
      </c>
      <c r="B1787" t="s">
        <v>3578</v>
      </c>
      <c r="C1787">
        <v>30202010</v>
      </c>
      <c r="D1787">
        <v>100</v>
      </c>
      <c r="E1787">
        <v>1.5921538200000001</v>
      </c>
      <c r="F1787">
        <v>302020</v>
      </c>
      <c r="G1787">
        <v>30</v>
      </c>
      <c r="H1787">
        <v>30202010</v>
      </c>
      <c r="I1787">
        <v>1.02</v>
      </c>
      <c r="J1787">
        <v>1.56</v>
      </c>
      <c r="K1787">
        <v>2.46</v>
      </c>
      <c r="L1787">
        <v>-0.61</v>
      </c>
      <c r="M1787">
        <v>2.5299999999999998</v>
      </c>
      <c r="N1787">
        <v>1.17</v>
      </c>
      <c r="O1787">
        <v>4.33</v>
      </c>
      <c r="P1787">
        <v>2.39</v>
      </c>
      <c r="Q1787">
        <v>-0.45</v>
      </c>
      <c r="R1787">
        <v>1.37</v>
      </c>
      <c r="S1787">
        <v>1.03</v>
      </c>
      <c r="T1787">
        <v>1.68</v>
      </c>
      <c r="U1787">
        <v>2.06</v>
      </c>
      <c r="V1787">
        <v>-0.24</v>
      </c>
      <c r="W1787">
        <v>2.96</v>
      </c>
      <c r="X1787">
        <v>24.95</v>
      </c>
      <c r="Y1787">
        <v>25.01</v>
      </c>
      <c r="Z1787">
        <v>26.35</v>
      </c>
      <c r="AA1787">
        <v>28.30</v>
      </c>
      <c r="AB1787">
        <v>33.549999999999997</v>
      </c>
      <c r="AC1787">
        <v>38.880000000000003</v>
      </c>
      <c r="AD1787">
        <v>60.63</v>
      </c>
      <c r="AE1787">
        <v>47.67</v>
      </c>
      <c r="AF1787">
        <v>28.27</v>
      </c>
      <c r="AG1787">
        <v>34.979999999999997</v>
      </c>
      <c r="AH1787">
        <v>24.07</v>
      </c>
      <c r="AI1787">
        <v>27.60</v>
      </c>
      <c r="AJ1787">
        <v>26.19</v>
      </c>
      <c r="AK1787">
        <v>26.25</v>
      </c>
      <c r="AL1787">
        <v>33.21</v>
      </c>
      <c r="AM1787">
        <v>24.460784310000001</v>
      </c>
      <c r="AN1787">
        <v>16.032051280000001</v>
      </c>
      <c r="AO1787">
        <v>10.711382110000001</v>
      </c>
      <c r="AP1787">
        <v>-46.393442620000002</v>
      </c>
      <c r="AQ1787">
        <v>13.260869570000001</v>
      </c>
      <c r="AR1787">
        <v>33.23076923</v>
      </c>
      <c r="AS1787">
        <v>14.00230947</v>
      </c>
      <c r="AT1787">
        <v>19.945606690000002</v>
      </c>
      <c r="AU1787">
        <v>-62.82222222</v>
      </c>
      <c r="AV1787">
        <v>25.532846719999998</v>
      </c>
      <c r="AW1787">
        <v>23.368932040000001</v>
      </c>
      <c r="AX1787">
        <v>16.428571430000002</v>
      </c>
      <c r="AY1787">
        <v>12.71359223</v>
      </c>
      <c r="AZ1787">
        <v>-109.375</v>
      </c>
      <c r="BA1787">
        <v>11.21959459</v>
      </c>
    </row>
    <row r="1788" spans="1:53" ht="14.4" hidden="1">
      <c r="A1788" t="s">
        <v>3579</v>
      </c>
      <c r="B1788" t="s">
        <v>3580</v>
      </c>
      <c r="C1788">
        <v>10102040</v>
      </c>
      <c r="D1788">
        <v>4400</v>
      </c>
      <c r="E1788">
        <v>1.5904</v>
      </c>
      <c r="F1788">
        <v>101020</v>
      </c>
      <c r="G1788">
        <v>10</v>
      </c>
      <c r="H1788">
        <v>10102040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  <c r="R1788" t="e">
        <v>#N/A</v>
      </c>
      <c r="S1788" t="e">
        <v>#N/A</v>
      </c>
      <c r="T1788" t="e">
        <v>#N/A</v>
      </c>
      <c r="U1788">
        <v>1.68</v>
      </c>
      <c r="V1788">
        <v>3.53</v>
      </c>
      <c r="W1788">
        <v>2.64</v>
      </c>
      <c r="X1788" t="e">
        <v>#N/A</v>
      </c>
      <c r="Y1788" t="e">
        <v>#N/A</v>
      </c>
      <c r="Z1788" t="e">
        <v>#N/A</v>
      </c>
      <c r="AA1788" t="e">
        <v>#N/A</v>
      </c>
      <c r="AB1788">
        <v>0</v>
      </c>
      <c r="AC1788">
        <v>8.40</v>
      </c>
      <c r="AD1788">
        <v>4.1900000000000004</v>
      </c>
      <c r="AE1788">
        <v>4.1500000000000004</v>
      </c>
      <c r="AF1788" t="e">
        <v>#N/A</v>
      </c>
      <c r="AG1788">
        <v>8.5299999999999994</v>
      </c>
      <c r="AH1788">
        <v>6.6036000000000001</v>
      </c>
      <c r="AI1788">
        <v>5.5</v>
      </c>
      <c r="AJ1788">
        <v>7.735</v>
      </c>
      <c r="AK1788">
        <v>15.05</v>
      </c>
      <c r="AL1788">
        <v>11.36</v>
      </c>
      <c r="AM1788" t="s">
        <v>23</v>
      </c>
      <c r="AN1788" t="s">
        <v>23</v>
      </c>
      <c r="AO1788" t="s">
        <v>23</v>
      </c>
      <c r="AP1788" t="s">
        <v>23</v>
      </c>
      <c r="AQ1788" t="s">
        <v>23</v>
      </c>
      <c r="AR1788" t="s">
        <v>23</v>
      </c>
      <c r="AS1788" t="s">
        <v>23</v>
      </c>
      <c r="AT1788" t="s">
        <v>23</v>
      </c>
      <c r="AU1788" t="s">
        <v>23</v>
      </c>
      <c r="AV1788" t="s">
        <v>23</v>
      </c>
      <c r="AW1788" t="s">
        <v>23</v>
      </c>
      <c r="AX1788" t="s">
        <v>23</v>
      </c>
      <c r="AY1788">
        <v>4.6041666670000003</v>
      </c>
      <c r="AZ1788">
        <v>4.2634560910000001</v>
      </c>
      <c r="BA1788">
        <v>4.3030303029999999</v>
      </c>
    </row>
    <row r="1789" spans="1:53" ht="14.4" hidden="1">
      <c r="A1789" t="s">
        <v>3581</v>
      </c>
      <c r="B1789" t="s">
        <v>3582</v>
      </c>
      <c r="C1789">
        <v>15101010</v>
      </c>
      <c r="D1789">
        <v>2810</v>
      </c>
      <c r="E1789">
        <v>1.59030475</v>
      </c>
      <c r="F1789">
        <v>151010</v>
      </c>
      <c r="G1789">
        <v>15</v>
      </c>
      <c r="H1789">
        <v>15101010</v>
      </c>
      <c r="I1789">
        <v>0.14000000000000001</v>
      </c>
      <c r="J1789">
        <v>55.88</v>
      </c>
      <c r="K1789">
        <v>11.10</v>
      </c>
      <c r="L1789">
        <v>-1.1100000000000001</v>
      </c>
      <c r="M1789">
        <v>-3.74</v>
      </c>
      <c r="N1789">
        <v>-2.75</v>
      </c>
      <c r="O1789">
        <v>-0.5</v>
      </c>
      <c r="P1789">
        <v>-2.39</v>
      </c>
      <c r="Q1789">
        <v>-0.06</v>
      </c>
      <c r="R1789">
        <v>-0.78</v>
      </c>
      <c r="S1789">
        <v>6.69</v>
      </c>
      <c r="T1789">
        <v>1.81</v>
      </c>
      <c r="U1789">
        <v>3.16</v>
      </c>
      <c r="V1789">
        <v>-2.02</v>
      </c>
      <c r="W1789">
        <v>-0.31</v>
      </c>
      <c r="X1789">
        <v>95</v>
      </c>
      <c r="Y1789">
        <v>120</v>
      </c>
      <c r="Z1789">
        <v>18.25</v>
      </c>
      <c r="AA1789">
        <v>23.07</v>
      </c>
      <c r="AB1789">
        <v>23.88</v>
      </c>
      <c r="AC1789">
        <v>3.91</v>
      </c>
      <c r="AD1789">
        <v>10.31</v>
      </c>
      <c r="AE1789">
        <v>20.51</v>
      </c>
      <c r="AF1789">
        <v>7.78</v>
      </c>
      <c r="AG1789">
        <v>11.42</v>
      </c>
      <c r="AH1789">
        <v>14.62</v>
      </c>
      <c r="AI1789">
        <v>24.03</v>
      </c>
      <c r="AJ1789">
        <v>13.71</v>
      </c>
      <c r="AK1789">
        <v>14.16</v>
      </c>
      <c r="AL1789">
        <v>10.07</v>
      </c>
      <c r="AM1789">
        <v>678.57142859999999</v>
      </c>
      <c r="AN1789">
        <v>2.1474588400000001</v>
      </c>
      <c r="AO1789">
        <v>1.644144144</v>
      </c>
      <c r="AP1789">
        <v>-20.78378378</v>
      </c>
      <c r="AQ1789">
        <v>-6.3850267379999996</v>
      </c>
      <c r="AR1789">
        <v>-1.421818182</v>
      </c>
      <c r="AS1789">
        <v>-20.62</v>
      </c>
      <c r="AT1789">
        <v>-8.5815899580000004</v>
      </c>
      <c r="AU1789">
        <v>-129.66666670000001</v>
      </c>
      <c r="AV1789">
        <v>-14.641025640000001</v>
      </c>
      <c r="AW1789">
        <v>2.185351271</v>
      </c>
      <c r="AX1789">
        <v>13.276243089999999</v>
      </c>
      <c r="AY1789">
        <v>4.338607595</v>
      </c>
      <c r="AZ1789">
        <v>-7.0099009900000002</v>
      </c>
      <c r="BA1789">
        <v>-32.483870969999998</v>
      </c>
    </row>
    <row r="1790" spans="1:53" ht="14.4" hidden="1">
      <c r="A1790" t="s">
        <v>3583</v>
      </c>
      <c r="B1790" t="s">
        <v>3584</v>
      </c>
      <c r="C1790">
        <v>45203020</v>
      </c>
      <c r="D1790">
        <v>3670</v>
      </c>
      <c r="E1790">
        <v>1.58801668</v>
      </c>
      <c r="F1790">
        <v>452030</v>
      </c>
      <c r="G1790">
        <v>45</v>
      </c>
      <c r="H1790">
        <v>45203020</v>
      </c>
      <c r="I1790">
        <v>0.63</v>
      </c>
      <c r="J1790">
        <v>0.60</v>
      </c>
      <c r="K1790">
        <v>0.59</v>
      </c>
      <c r="L1790">
        <v>-0.12</v>
      </c>
      <c r="M1790">
        <v>0.78</v>
      </c>
      <c r="N1790">
        <v>0.21</v>
      </c>
      <c r="O1790">
        <v>1.03</v>
      </c>
      <c r="P1790">
        <v>0.43</v>
      </c>
      <c r="Q1790">
        <v>1.39</v>
      </c>
      <c r="R1790">
        <v>1.0900000000000001</v>
      </c>
      <c r="S1790">
        <v>1.06</v>
      </c>
      <c r="T1790">
        <v>-1.30</v>
      </c>
      <c r="U1790">
        <v>1.85</v>
      </c>
      <c r="V1790">
        <v>1.92</v>
      </c>
      <c r="W1790">
        <v>1.89</v>
      </c>
      <c r="X1790">
        <v>11.06</v>
      </c>
      <c r="Y1790">
        <v>9.1999999999999993</v>
      </c>
      <c r="Z1790">
        <v>10.63</v>
      </c>
      <c r="AA1790">
        <v>19.91</v>
      </c>
      <c r="AB1790">
        <v>17.829999999999998</v>
      </c>
      <c r="AC1790">
        <v>17.64</v>
      </c>
      <c r="AD1790">
        <v>22.40</v>
      </c>
      <c r="AE1790">
        <v>25.75</v>
      </c>
      <c r="AF1790">
        <v>25.89</v>
      </c>
      <c r="AG1790">
        <v>30.01</v>
      </c>
      <c r="AH1790">
        <v>34.33</v>
      </c>
      <c r="AI1790">
        <v>36.72</v>
      </c>
      <c r="AJ1790">
        <v>39.42</v>
      </c>
      <c r="AK1790">
        <v>43.74</v>
      </c>
      <c r="AL1790">
        <v>52.73</v>
      </c>
      <c r="AM1790">
        <v>17.555555559999998</v>
      </c>
      <c r="AN1790">
        <v>15.33333333</v>
      </c>
      <c r="AO1790">
        <v>18.016949149999999</v>
      </c>
      <c r="AP1790">
        <v>-165.91666670000001</v>
      </c>
      <c r="AQ1790">
        <v>22.858974360000001</v>
      </c>
      <c r="AR1790">
        <v>84</v>
      </c>
      <c r="AS1790">
        <v>21.747572819999998</v>
      </c>
      <c r="AT1790">
        <v>59.883720930000003</v>
      </c>
      <c r="AU1790">
        <v>18.625899279999999</v>
      </c>
      <c r="AV1790">
        <v>27.53211009</v>
      </c>
      <c r="AW1790">
        <v>32.386792450000002</v>
      </c>
      <c r="AX1790">
        <v>-28.246153849999999</v>
      </c>
      <c r="AY1790">
        <v>21.308108109999999</v>
      </c>
      <c r="AZ1790">
        <v>22.78125</v>
      </c>
      <c r="BA1790">
        <v>27.899470900000001</v>
      </c>
    </row>
    <row r="1791" spans="1:53" ht="14.4" hidden="1">
      <c r="A1791" t="s">
        <v>3585</v>
      </c>
      <c r="B1791" t="s">
        <v>3586</v>
      </c>
      <c r="C1791">
        <v>55102010</v>
      </c>
      <c r="D1791">
        <v>4924</v>
      </c>
      <c r="E1791">
        <v>1.5876219199999999</v>
      </c>
      <c r="F1791">
        <v>551020</v>
      </c>
      <c r="G1791">
        <v>55</v>
      </c>
      <c r="H1791">
        <v>55102010</v>
      </c>
      <c r="I1791">
        <v>2.73</v>
      </c>
      <c r="J1791">
        <v>2.39</v>
      </c>
      <c r="K1791">
        <v>2.2200000000000002</v>
      </c>
      <c r="L1791">
        <v>2.2400000000000002</v>
      </c>
      <c r="M1791">
        <v>2.16</v>
      </c>
      <c r="N1791">
        <v>1.96</v>
      </c>
      <c r="O1791">
        <v>2.12</v>
      </c>
      <c r="P1791">
        <v>-1.94</v>
      </c>
      <c r="Q1791">
        <v>2.2400000000000002</v>
      </c>
      <c r="R1791">
        <v>2.0699999999999998</v>
      </c>
      <c r="S1791">
        <v>2.5099999999999998</v>
      </c>
      <c r="T1791">
        <v>2.56</v>
      </c>
      <c r="U1791">
        <v>2.54</v>
      </c>
      <c r="V1791">
        <v>2.59</v>
      </c>
      <c r="W1791">
        <v>2.0299999999999998</v>
      </c>
      <c r="X1791">
        <v>46.47</v>
      </c>
      <c r="Y1791">
        <v>47.93</v>
      </c>
      <c r="Z1791">
        <v>44.20</v>
      </c>
      <c r="AA1791">
        <v>42.82</v>
      </c>
      <c r="AB1791">
        <v>49.90</v>
      </c>
      <c r="AC1791">
        <v>50.61</v>
      </c>
      <c r="AD1791">
        <v>59.80</v>
      </c>
      <c r="AE1791">
        <v>59.65</v>
      </c>
      <c r="AF1791">
        <v>60.46</v>
      </c>
      <c r="AG1791">
        <v>73.73</v>
      </c>
      <c r="AH1791">
        <v>45.99</v>
      </c>
      <c r="AI1791">
        <v>48.78</v>
      </c>
      <c r="AJ1791">
        <v>47.59</v>
      </c>
      <c r="AK1791">
        <v>38.94</v>
      </c>
      <c r="AL1791">
        <v>39.56</v>
      </c>
      <c r="AM1791">
        <v>17.021978019999999</v>
      </c>
      <c r="AN1791">
        <v>20.054393309999998</v>
      </c>
      <c r="AO1791">
        <v>19.90990991</v>
      </c>
      <c r="AP1791">
        <v>19.116071430000002</v>
      </c>
      <c r="AQ1791">
        <v>23.101851849999999</v>
      </c>
      <c r="AR1791">
        <v>25.821428569999998</v>
      </c>
      <c r="AS1791">
        <v>28.207547170000002</v>
      </c>
      <c r="AT1791">
        <v>-30.74742268</v>
      </c>
      <c r="AU1791">
        <v>26.991071430000002</v>
      </c>
      <c r="AV1791">
        <v>35.618357490000001</v>
      </c>
      <c r="AW1791">
        <v>18.322709159999999</v>
      </c>
      <c r="AX1791">
        <v>19.0546875</v>
      </c>
      <c r="AY1791">
        <v>18.736220469999999</v>
      </c>
      <c r="AZ1791">
        <v>15.03474903</v>
      </c>
      <c r="BA1791">
        <v>19.487684730000002</v>
      </c>
    </row>
    <row r="1792" spans="1:53" ht="14.4" hidden="1">
      <c r="A1792" t="s">
        <v>3587</v>
      </c>
      <c r="B1792" t="s">
        <v>3588</v>
      </c>
      <c r="C1792">
        <v>10102040</v>
      </c>
      <c r="D1792">
        <v>5171</v>
      </c>
      <c r="E1792">
        <v>1.5825138000000001</v>
      </c>
      <c r="F1792">
        <v>101020</v>
      </c>
      <c r="G1792">
        <v>10</v>
      </c>
      <c r="H1792">
        <v>10102040</v>
      </c>
      <c r="I1792">
        <v>1.59</v>
      </c>
      <c r="J1792">
        <v>0.87</v>
      </c>
      <c r="K1792">
        <v>1.71</v>
      </c>
      <c r="L1792">
        <v>1.42</v>
      </c>
      <c r="M1792">
        <v>3.95</v>
      </c>
      <c r="N1792">
        <v>1.1100000000000001</v>
      </c>
      <c r="O1792">
        <v>-5.91</v>
      </c>
      <c r="P1792">
        <v>1.74</v>
      </c>
      <c r="Q1792">
        <v>2.95</v>
      </c>
      <c r="R1792">
        <v>0.81</v>
      </c>
      <c r="S1792">
        <v>2.74</v>
      </c>
      <c r="T1792">
        <v>1.31</v>
      </c>
      <c r="U1792">
        <v>10.02</v>
      </c>
      <c r="V1792">
        <v>3.76</v>
      </c>
      <c r="W1792">
        <v>2.41</v>
      </c>
      <c r="X1792">
        <v>27.40</v>
      </c>
      <c r="Y1792">
        <v>21.87</v>
      </c>
      <c r="Z1792">
        <v>25.35</v>
      </c>
      <c r="AA1792">
        <v>35.39</v>
      </c>
      <c r="AB1792">
        <v>32.99</v>
      </c>
      <c r="AC1792">
        <v>17.57</v>
      </c>
      <c r="AD1792">
        <v>19.45</v>
      </c>
      <c r="AE1792">
        <v>16.70</v>
      </c>
      <c r="AF1792">
        <v>16.30</v>
      </c>
      <c r="AG1792">
        <v>20.16</v>
      </c>
      <c r="AH1792">
        <v>16.62</v>
      </c>
      <c r="AI1792">
        <v>23.49</v>
      </c>
      <c r="AJ1792">
        <v>34.770000000000003</v>
      </c>
      <c r="AK1792">
        <v>42.31</v>
      </c>
      <c r="AL1792">
        <v>46.55</v>
      </c>
      <c r="AM1792">
        <v>17.232704399999999</v>
      </c>
      <c r="AN1792">
        <v>25.137931030000001</v>
      </c>
      <c r="AO1792">
        <v>14.8245614</v>
      </c>
      <c r="AP1792">
        <v>24.922535209999999</v>
      </c>
      <c r="AQ1792">
        <v>8.3518987340000006</v>
      </c>
      <c r="AR1792">
        <v>15.828828830000001</v>
      </c>
      <c r="AS1792">
        <v>-3.2910321489999999</v>
      </c>
      <c r="AT1792">
        <v>9.5977011490000006</v>
      </c>
      <c r="AU1792">
        <v>5.5254237289999999</v>
      </c>
      <c r="AV1792">
        <v>24.88888889</v>
      </c>
      <c r="AW1792">
        <v>6.0656934309999997</v>
      </c>
      <c r="AX1792">
        <v>17.931297709999999</v>
      </c>
      <c r="AY1792">
        <v>3.47005988</v>
      </c>
      <c r="AZ1792">
        <v>11.25265957</v>
      </c>
      <c r="BA1792">
        <v>19.315352699999998</v>
      </c>
    </row>
    <row r="1793" spans="1:53" ht="14.4" hidden="1">
      <c r="A1793" t="s">
        <v>3589</v>
      </c>
      <c r="B1793" t="s">
        <v>3590</v>
      </c>
      <c r="C1793">
        <v>15103010</v>
      </c>
      <c r="D1793">
        <v>2650</v>
      </c>
      <c r="E1793">
        <v>1.579952</v>
      </c>
      <c r="F1793">
        <v>151030</v>
      </c>
      <c r="G1793">
        <v>15</v>
      </c>
      <c r="H1793">
        <v>15103010</v>
      </c>
      <c r="I1793">
        <v>4.43</v>
      </c>
      <c r="J1793">
        <v>3.71</v>
      </c>
      <c r="K1793">
        <v>2.66</v>
      </c>
      <c r="L1793">
        <v>3.10</v>
      </c>
      <c r="M1793">
        <v>1.92</v>
      </c>
      <c r="N1793">
        <v>1.5</v>
      </c>
      <c r="O1793">
        <v>1.57</v>
      </c>
      <c r="P1793">
        <v>2.48</v>
      </c>
      <c r="Q1793">
        <v>4.3600000000000003</v>
      </c>
      <c r="R1793">
        <v>3.55</v>
      </c>
      <c r="S1793">
        <v>2.25</v>
      </c>
      <c r="T1793">
        <v>8.0299999999999994</v>
      </c>
      <c r="U1793">
        <v>7.75</v>
      </c>
      <c r="V1793">
        <v>7.57</v>
      </c>
      <c r="W1793">
        <v>5.68</v>
      </c>
      <c r="X1793">
        <v>61.90</v>
      </c>
      <c r="Y1793">
        <v>45.55</v>
      </c>
      <c r="Z1793">
        <v>44.5</v>
      </c>
      <c r="AA1793">
        <v>52.40</v>
      </c>
      <c r="AB1793">
        <v>47.23</v>
      </c>
      <c r="AC1793">
        <v>30.81</v>
      </c>
      <c r="AD1793">
        <v>51.31</v>
      </c>
      <c r="AE1793">
        <v>60.58</v>
      </c>
      <c r="AF1793">
        <v>37.11</v>
      </c>
      <c r="AG1793">
        <v>44.20</v>
      </c>
      <c r="AH1793">
        <v>46.88</v>
      </c>
      <c r="AI1793">
        <v>60.37</v>
      </c>
      <c r="AJ1793">
        <v>67.06</v>
      </c>
      <c r="AK1793">
        <v>65.59</v>
      </c>
      <c r="AL1793">
        <v>61.12</v>
      </c>
      <c r="AM1793">
        <v>13.972911959999999</v>
      </c>
      <c r="AN1793">
        <v>12.277628030000001</v>
      </c>
      <c r="AO1793">
        <v>16.729323310000002</v>
      </c>
      <c r="AP1793">
        <v>16.903225809999999</v>
      </c>
      <c r="AQ1793">
        <v>24.598958329999999</v>
      </c>
      <c r="AR1793">
        <v>20.54</v>
      </c>
      <c r="AS1793">
        <v>32.681528659999998</v>
      </c>
      <c r="AT1793">
        <v>24.427419350000001</v>
      </c>
      <c r="AU1793">
        <v>8.5114678900000005</v>
      </c>
      <c r="AV1793">
        <v>12.450704229999999</v>
      </c>
      <c r="AW1793">
        <v>20.83555556</v>
      </c>
      <c r="AX1793">
        <v>7.5180572850000003</v>
      </c>
      <c r="AY1793">
        <v>8.6529032259999994</v>
      </c>
      <c r="AZ1793">
        <v>8.6644649929999993</v>
      </c>
      <c r="BA1793">
        <v>10.760563380000001</v>
      </c>
    </row>
    <row r="1794" spans="1:53" ht="14.4" hidden="1">
      <c r="A1794" t="s">
        <v>3591</v>
      </c>
      <c r="B1794" t="s">
        <v>3592</v>
      </c>
      <c r="C1794">
        <v>10102020</v>
      </c>
      <c r="D1794">
        <v>6792</v>
      </c>
      <c r="E1794">
        <v>1.5778422000000001</v>
      </c>
      <c r="F1794">
        <v>101020</v>
      </c>
      <c r="G1794">
        <v>10</v>
      </c>
      <c r="H1794">
        <v>10102020</v>
      </c>
      <c r="I1794">
        <v>1.1100000000000001</v>
      </c>
      <c r="J1794">
        <v>1.33</v>
      </c>
      <c r="K1794">
        <v>1.20</v>
      </c>
      <c r="L1794">
        <v>1.37</v>
      </c>
      <c r="M1794">
        <v>1.42</v>
      </c>
      <c r="N1794">
        <v>0.42</v>
      </c>
      <c r="O1794">
        <v>0.66</v>
      </c>
      <c r="P1794">
        <v>1.18</v>
      </c>
      <c r="Q1794">
        <v>1.61</v>
      </c>
      <c r="R1794">
        <v>1.5</v>
      </c>
      <c r="S1794">
        <v>0.61</v>
      </c>
      <c r="T1794">
        <v>1.94</v>
      </c>
      <c r="U1794">
        <v>3.35</v>
      </c>
      <c r="V1794">
        <v>2.85</v>
      </c>
      <c r="W1794">
        <v>2.13</v>
      </c>
      <c r="X1794">
        <v>27.47</v>
      </c>
      <c r="Y1794">
        <v>22.66</v>
      </c>
      <c r="Z1794">
        <v>20.327999999999999</v>
      </c>
      <c r="AA1794">
        <v>25.98</v>
      </c>
      <c r="AB1794">
        <v>25.53</v>
      </c>
      <c r="AC1794">
        <v>9.89</v>
      </c>
      <c r="AD1794">
        <v>17.55</v>
      </c>
      <c r="AE1794">
        <v>15.20</v>
      </c>
      <c r="AF1794">
        <v>14.64</v>
      </c>
      <c r="AG1794">
        <v>19.510000000000002</v>
      </c>
      <c r="AH1794">
        <v>10.91</v>
      </c>
      <c r="AI1794">
        <v>19.79</v>
      </c>
      <c r="AJ1794">
        <v>29.93</v>
      </c>
      <c r="AK1794">
        <v>31.83</v>
      </c>
      <c r="AL1794">
        <v>33.33</v>
      </c>
      <c r="AM1794">
        <v>24.747747749999998</v>
      </c>
      <c r="AN1794">
        <v>17.03759398</v>
      </c>
      <c r="AO1794">
        <v>16.940000000000001</v>
      </c>
      <c r="AP1794">
        <v>18.96350365</v>
      </c>
      <c r="AQ1794">
        <v>17.978873239999999</v>
      </c>
      <c r="AR1794">
        <v>23.547619050000002</v>
      </c>
      <c r="AS1794">
        <v>26.59090909</v>
      </c>
      <c r="AT1794">
        <v>12.88135593</v>
      </c>
      <c r="AU1794">
        <v>9.0931677020000006</v>
      </c>
      <c r="AV1794">
        <v>13.00666667</v>
      </c>
      <c r="AW1794">
        <v>17.885245900000001</v>
      </c>
      <c r="AX1794">
        <v>10.20103093</v>
      </c>
      <c r="AY1794">
        <v>8.9343283580000001</v>
      </c>
      <c r="AZ1794">
        <v>11.168421049999999</v>
      </c>
      <c r="BA1794">
        <v>15.647887320000001</v>
      </c>
    </row>
    <row r="1795" spans="1:53" ht="14.4" hidden="1">
      <c r="A1795" t="s">
        <v>3593</v>
      </c>
      <c r="B1795" t="s">
        <v>3594</v>
      </c>
      <c r="C1795">
        <v>45103010</v>
      </c>
      <c r="D1795">
        <v>7372</v>
      </c>
      <c r="E1795">
        <v>1.5768344000000001</v>
      </c>
      <c r="F1795">
        <v>451030</v>
      </c>
      <c r="G1795">
        <v>45</v>
      </c>
      <c r="H1795">
        <v>45103010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>
        <v>-0.33</v>
      </c>
      <c r="U1795">
        <v>-0.16</v>
      </c>
      <c r="V1795">
        <v>-0.10</v>
      </c>
      <c r="W1795">
        <v>-0.14000000000000001</v>
      </c>
      <c r="X1795" t="e">
        <v>#N/A</v>
      </c>
      <c r="Y1795" t="e">
        <v>#N/A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>
        <v>4.63</v>
      </c>
      <c r="AJ1795">
        <v>0.56000000000000005</v>
      </c>
      <c r="AK1795">
        <v>4.13</v>
      </c>
      <c r="AL1795">
        <v>4.6399999999999997</v>
      </c>
      <c r="AM1795" t="s">
        <v>23</v>
      </c>
      <c r="AN1795" t="s">
        <v>23</v>
      </c>
      <c r="AO1795" t="s">
        <v>23</v>
      </c>
      <c r="AP1795" t="s">
        <v>23</v>
      </c>
      <c r="AQ1795" t="s">
        <v>23</v>
      </c>
      <c r="AR1795" t="s">
        <v>23</v>
      </c>
      <c r="AS1795" t="s">
        <v>23</v>
      </c>
      <c r="AT1795" t="s">
        <v>23</v>
      </c>
      <c r="AU1795" t="s">
        <v>23</v>
      </c>
      <c r="AV1795" t="s">
        <v>23</v>
      </c>
      <c r="AW1795" t="s">
        <v>23</v>
      </c>
      <c r="AX1795">
        <v>-14.030303030000001</v>
      </c>
      <c r="AY1795">
        <v>-3.5</v>
      </c>
      <c r="AZ1795">
        <v>-41.30</v>
      </c>
      <c r="BA1795">
        <v>-33.142857139999997</v>
      </c>
    </row>
    <row r="1796" spans="1:53" ht="14.4" hidden="1">
      <c r="A1796" t="s">
        <v>3595</v>
      </c>
      <c r="B1796" t="s">
        <v>3596</v>
      </c>
      <c r="C1796">
        <v>20102010</v>
      </c>
      <c r="D1796">
        <v>3442</v>
      </c>
      <c r="E1796">
        <v>1.5669496300000001</v>
      </c>
      <c r="F1796">
        <v>201020</v>
      </c>
      <c r="G1796">
        <v>20</v>
      </c>
      <c r="H1796">
        <v>20102010</v>
      </c>
      <c r="I1796">
        <v>-0.37</v>
      </c>
      <c r="J1796">
        <v>0.17</v>
      </c>
      <c r="K1796">
        <v>0.67</v>
      </c>
      <c r="L1796">
        <v>0.95</v>
      </c>
      <c r="M1796">
        <v>1.72</v>
      </c>
      <c r="N1796">
        <v>2.2200000000000002</v>
      </c>
      <c r="O1796">
        <v>2.97</v>
      </c>
      <c r="P1796">
        <v>2.76</v>
      </c>
      <c r="Q1796">
        <v>1.63</v>
      </c>
      <c r="R1796">
        <v>2.3199999999999998</v>
      </c>
      <c r="S1796">
        <v>0.59</v>
      </c>
      <c r="T1796">
        <v>0.14000000000000001</v>
      </c>
      <c r="U1796">
        <v>4.6399999999999997</v>
      </c>
      <c r="V1796">
        <v>4.51</v>
      </c>
      <c r="W1796">
        <v>3.89</v>
      </c>
      <c r="X1796">
        <v>13.47</v>
      </c>
      <c r="Y1796">
        <v>12.26</v>
      </c>
      <c r="Z1796">
        <v>23.97</v>
      </c>
      <c r="AA1796">
        <v>35.909999999999997</v>
      </c>
      <c r="AB1796">
        <v>42.37</v>
      </c>
      <c r="AC1796">
        <v>43.51</v>
      </c>
      <c r="AD1796">
        <v>53.56</v>
      </c>
      <c r="AE1796">
        <v>45.73</v>
      </c>
      <c r="AF1796">
        <v>29.85</v>
      </c>
      <c r="AG1796">
        <v>32.5</v>
      </c>
      <c r="AH1796">
        <v>31.68</v>
      </c>
      <c r="AI1796">
        <v>48.15</v>
      </c>
      <c r="AJ1796">
        <v>44.46</v>
      </c>
      <c r="AK1796">
        <v>53.41</v>
      </c>
      <c r="AL1796">
        <v>71.41</v>
      </c>
      <c r="AM1796">
        <v>-36.40540541</v>
      </c>
      <c r="AN1796">
        <v>72.117647059999996</v>
      </c>
      <c r="AO1796">
        <v>35.776119399999999</v>
      </c>
      <c r="AP1796">
        <v>37.799999999999997</v>
      </c>
      <c r="AQ1796">
        <v>24.633720929999999</v>
      </c>
      <c r="AR1796">
        <v>19.5990991</v>
      </c>
      <c r="AS1796">
        <v>18.03367003</v>
      </c>
      <c r="AT1796">
        <v>16.56884058</v>
      </c>
      <c r="AU1796">
        <v>18.31288344</v>
      </c>
      <c r="AV1796">
        <v>14.008620690000001</v>
      </c>
      <c r="AW1796">
        <v>53.694915250000001</v>
      </c>
      <c r="AX1796">
        <v>343.92857140000001</v>
      </c>
      <c r="AY1796">
        <v>9.5818965519999999</v>
      </c>
      <c r="AZ1796">
        <v>11.84257206</v>
      </c>
      <c r="BA1796">
        <v>18.357326480000001</v>
      </c>
    </row>
    <row r="1797" spans="1:53" ht="14.4" hidden="1">
      <c r="A1797" t="s">
        <v>3597</v>
      </c>
      <c r="B1797" t="s">
        <v>3598</v>
      </c>
      <c r="C1797">
        <v>60103010</v>
      </c>
      <c r="D1797">
        <v>6798</v>
      </c>
      <c r="E1797">
        <v>1.5652746799999999</v>
      </c>
      <c r="F1797">
        <v>601030</v>
      </c>
      <c r="G1797">
        <v>60</v>
      </c>
      <c r="H1797">
        <v>60103010</v>
      </c>
      <c r="I1797">
        <v>-0.22</v>
      </c>
      <c r="J1797">
        <v>0.11</v>
      </c>
      <c r="K1797">
        <v>0.38</v>
      </c>
      <c r="L1797">
        <v>0.94</v>
      </c>
      <c r="M1797">
        <v>1.05</v>
      </c>
      <c r="N1797">
        <v>1.68</v>
      </c>
      <c r="O1797">
        <v>1.61</v>
      </c>
      <c r="P1797">
        <v>0.47</v>
      </c>
      <c r="Q1797">
        <v>0.93</v>
      </c>
      <c r="R1797">
        <v>0.59</v>
      </c>
      <c r="S1797">
        <v>-2.61</v>
      </c>
      <c r="T1797">
        <v>-2.0099999999999998</v>
      </c>
      <c r="U1797">
        <v>0.10</v>
      </c>
      <c r="V1797">
        <v>0.32</v>
      </c>
      <c r="W1797">
        <v>0.27</v>
      </c>
      <c r="X1797" t="e">
        <v>#N/A</v>
      </c>
      <c r="Y1797">
        <v>16.829999999999998</v>
      </c>
      <c r="Z1797">
        <v>19.37</v>
      </c>
      <c r="AA1797">
        <v>24.32</v>
      </c>
      <c r="AB1797">
        <v>33.53</v>
      </c>
      <c r="AC1797">
        <v>21.63</v>
      </c>
      <c r="AD1797">
        <v>24.49</v>
      </c>
      <c r="AE1797">
        <v>21.97</v>
      </c>
      <c r="AF1797">
        <v>16.399999999999999</v>
      </c>
      <c r="AG1797">
        <v>17.72</v>
      </c>
      <c r="AH1797">
        <v>14.15</v>
      </c>
      <c r="AI1797">
        <v>13.93</v>
      </c>
      <c r="AJ1797">
        <v>10.59</v>
      </c>
      <c r="AK1797">
        <v>11.72</v>
      </c>
      <c r="AL1797">
        <v>10.210000000000001</v>
      </c>
      <c r="AM1797" t="s">
        <v>23</v>
      </c>
      <c r="AN1797">
        <v>153</v>
      </c>
      <c r="AO1797">
        <v>50.973684210000002</v>
      </c>
      <c r="AP1797">
        <v>25.872340430000001</v>
      </c>
      <c r="AQ1797">
        <v>31.93333333</v>
      </c>
      <c r="AR1797">
        <v>12.875</v>
      </c>
      <c r="AS1797">
        <v>15.21118012</v>
      </c>
      <c r="AT1797">
        <v>46.744680850000002</v>
      </c>
      <c r="AU1797">
        <v>17.6344086</v>
      </c>
      <c r="AV1797">
        <v>30.033898310000001</v>
      </c>
      <c r="AW1797">
        <v>-5.4214559390000003</v>
      </c>
      <c r="AX1797">
        <v>-6.9303482589999996</v>
      </c>
      <c r="AY1797">
        <v>105.90</v>
      </c>
      <c r="AZ1797">
        <v>36.625</v>
      </c>
      <c r="BA1797">
        <v>37.814814810000001</v>
      </c>
    </row>
    <row r="1798" spans="1:53" ht="14.4" hidden="1">
      <c r="A1798" t="s">
        <v>3599</v>
      </c>
      <c r="B1798" t="s">
        <v>3600</v>
      </c>
      <c r="C1798">
        <v>35103010</v>
      </c>
      <c r="D1798">
        <v>8090</v>
      </c>
      <c r="E1798">
        <v>1.5649980299999999</v>
      </c>
      <c r="F1798">
        <v>351030</v>
      </c>
      <c r="G1798">
        <v>35</v>
      </c>
      <c r="H1798">
        <v>35103010</v>
      </c>
      <c r="I1798" t="e">
        <v>#N/A</v>
      </c>
      <c r="J1798" t="e">
        <v>#N/A</v>
      </c>
      <c r="K1798" t="e">
        <v>#N/A</v>
      </c>
      <c r="L1798">
        <v>-0.26</v>
      </c>
      <c r="M1798">
        <v>-0.72</v>
      </c>
      <c r="N1798">
        <v>-1.66</v>
      </c>
      <c r="O1798">
        <v>-1.75</v>
      </c>
      <c r="P1798">
        <v>-1.93</v>
      </c>
      <c r="Q1798">
        <v>-1.47</v>
      </c>
      <c r="R1798">
        <v>-1.38</v>
      </c>
      <c r="S1798">
        <v>-5.36</v>
      </c>
      <c r="T1798">
        <v>-2.73</v>
      </c>
      <c r="U1798">
        <v>-84.60</v>
      </c>
      <c r="V1798">
        <v>-1.34</v>
      </c>
      <c r="W1798">
        <v>-5.87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  <c r="AC1798">
        <v>17.96</v>
      </c>
      <c r="AD1798">
        <v>16.5</v>
      </c>
      <c r="AE1798">
        <v>34.85</v>
      </c>
      <c r="AF1798">
        <v>49.57</v>
      </c>
      <c r="AG1798">
        <v>83.72</v>
      </c>
      <c r="AH1798">
        <v>199.96</v>
      </c>
      <c r="AI1798">
        <v>91.82</v>
      </c>
      <c r="AJ1798">
        <v>23.65</v>
      </c>
      <c r="AK1798">
        <v>21.55</v>
      </c>
      <c r="AL1798">
        <v>9.09</v>
      </c>
      <c r="AM1798" t="s">
        <v>23</v>
      </c>
      <c r="AN1798" t="s">
        <v>23</v>
      </c>
      <c r="AO1798" t="s">
        <v>23</v>
      </c>
      <c r="AP1798" t="s">
        <v>23</v>
      </c>
      <c r="AQ1798" t="s">
        <v>23</v>
      </c>
      <c r="AR1798">
        <v>-10.81927711</v>
      </c>
      <c r="AS1798">
        <v>-9.4285714289999998</v>
      </c>
      <c r="AT1798">
        <v>-18.05699482</v>
      </c>
      <c r="AU1798">
        <v>-33.721088440000003</v>
      </c>
      <c r="AV1798">
        <v>-60.666666669999998</v>
      </c>
      <c r="AW1798">
        <v>-37.30597015</v>
      </c>
      <c r="AX1798">
        <v>-33.633699630000002</v>
      </c>
      <c r="AY1798">
        <v>-0.279550827</v>
      </c>
      <c r="AZ1798">
        <v>-16.082089549999999</v>
      </c>
      <c r="BA1798">
        <v>-1.5485519590000001</v>
      </c>
    </row>
    <row r="1799" spans="1:53" ht="14.4" hidden="1">
      <c r="A1799" t="s">
        <v>3601</v>
      </c>
      <c r="B1799" t="s">
        <v>3602</v>
      </c>
      <c r="C1799">
        <v>60105010</v>
      </c>
      <c r="D1799">
        <v>6798</v>
      </c>
      <c r="E1799">
        <v>1.5637675499999999</v>
      </c>
      <c r="F1799">
        <v>601050</v>
      </c>
      <c r="G1799">
        <v>60</v>
      </c>
      <c r="H1799">
        <v>60105010</v>
      </c>
      <c r="I1799">
        <v>1.21</v>
      </c>
      <c r="J1799">
        <v>1.36</v>
      </c>
      <c r="K1799">
        <v>1.57</v>
      </c>
      <c r="L1799">
        <v>1.63</v>
      </c>
      <c r="M1799">
        <v>1.99</v>
      </c>
      <c r="N1799">
        <v>1.94</v>
      </c>
      <c r="O1799">
        <v>2.21</v>
      </c>
      <c r="P1799">
        <v>2.2000000000000002</v>
      </c>
      <c r="Q1799">
        <v>3.89</v>
      </c>
      <c r="R1799">
        <v>2.02</v>
      </c>
      <c r="S1799">
        <v>2.42</v>
      </c>
      <c r="T1799">
        <v>1.41</v>
      </c>
      <c r="U1799">
        <v>2.48</v>
      </c>
      <c r="V1799">
        <v>2.16</v>
      </c>
      <c r="W1799">
        <v>2.04</v>
      </c>
      <c r="X1799">
        <v>28.08</v>
      </c>
      <c r="Y1799">
        <v>30.86</v>
      </c>
      <c r="Z1799">
        <v>35.19</v>
      </c>
      <c r="AA1799">
        <v>35.39</v>
      </c>
      <c r="AB1799">
        <v>43.17</v>
      </c>
      <c r="AC1799">
        <v>43.14</v>
      </c>
      <c r="AD1799">
        <v>46.98</v>
      </c>
      <c r="AE1799">
        <v>43.55</v>
      </c>
      <c r="AF1799">
        <v>41.68</v>
      </c>
      <c r="AG1799">
        <v>44.77</v>
      </c>
      <c r="AH1799">
        <v>38.909999999999997</v>
      </c>
      <c r="AI1799">
        <v>34.14</v>
      </c>
      <c r="AJ1799">
        <v>35.53</v>
      </c>
      <c r="AK1799">
        <v>32.119999999999997</v>
      </c>
      <c r="AL1799">
        <v>34.549999999999997</v>
      </c>
      <c r="AM1799">
        <v>23.20661157</v>
      </c>
      <c r="AN1799">
        <v>22.691176469999998</v>
      </c>
      <c r="AO1799">
        <v>22.41401274</v>
      </c>
      <c r="AP1799">
        <v>21.711656439999999</v>
      </c>
      <c r="AQ1799">
        <v>21.693467340000002</v>
      </c>
      <c r="AR1799">
        <v>22.237113399999998</v>
      </c>
      <c r="AS1799">
        <v>21.257918549999999</v>
      </c>
      <c r="AT1799">
        <v>19.795454549999999</v>
      </c>
      <c r="AU1799">
        <v>10.71465296</v>
      </c>
      <c r="AV1799">
        <v>22.16336634</v>
      </c>
      <c r="AW1799">
        <v>16.078512400000001</v>
      </c>
      <c r="AX1799">
        <v>24.212765959999999</v>
      </c>
      <c r="AY1799">
        <v>14.326612900000001</v>
      </c>
      <c r="AZ1799">
        <v>14.87037037</v>
      </c>
      <c r="BA1799">
        <v>16.936274510000001</v>
      </c>
    </row>
    <row r="1800" spans="1:53" ht="14.4" hidden="1">
      <c r="A1800" t="s">
        <v>3603</v>
      </c>
      <c r="B1800" t="s">
        <v>3604</v>
      </c>
      <c r="C1800">
        <v>45103010</v>
      </c>
      <c r="D1800">
        <v>7370</v>
      </c>
      <c r="E1800">
        <v>1.5630775800000001</v>
      </c>
      <c r="F1800">
        <v>451030</v>
      </c>
      <c r="G1800">
        <v>45</v>
      </c>
      <c r="H1800">
        <v>45103010</v>
      </c>
      <c r="I1800" t="e">
        <v>#N/A</v>
      </c>
      <c r="J1800" t="e">
        <v>#N/A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>
        <v>-0.46</v>
      </c>
      <c r="Q1800">
        <v>-0.44</v>
      </c>
      <c r="R1800">
        <v>-0.98</v>
      </c>
      <c r="S1800">
        <v>-0.62</v>
      </c>
      <c r="T1800">
        <v>-0.53</v>
      </c>
      <c r="U1800">
        <v>-0.92</v>
      </c>
      <c r="V1800">
        <v>-1.19</v>
      </c>
      <c r="W1800">
        <v>-1.0900000000000001</v>
      </c>
      <c r="X1800" t="e">
        <v>#N/A</v>
      </c>
      <c r="Y1800" t="e">
        <v>#N/A</v>
      </c>
      <c r="Z1800" t="e">
        <v>#N/A</v>
      </c>
      <c r="AA1800" t="e">
        <v>#N/A</v>
      </c>
      <c r="AB1800" t="e">
        <v>#N/A</v>
      </c>
      <c r="AC1800" t="e">
        <v>#N/A</v>
      </c>
      <c r="AD1800" t="e">
        <v>#N/A</v>
      </c>
      <c r="AE1800" t="e">
        <v>#N/A</v>
      </c>
      <c r="AF1800" t="e">
        <v>#N/A</v>
      </c>
      <c r="AG1800">
        <v>16.05</v>
      </c>
      <c r="AH1800">
        <v>45.41</v>
      </c>
      <c r="AI1800">
        <v>90.69</v>
      </c>
      <c r="AJ1800">
        <v>56.46</v>
      </c>
      <c r="AK1800">
        <v>61.44</v>
      </c>
      <c r="AL1800">
        <v>30.71</v>
      </c>
      <c r="AM1800" t="s">
        <v>23</v>
      </c>
      <c r="AN1800" t="s">
        <v>23</v>
      </c>
      <c r="AO1800" t="s">
        <v>23</v>
      </c>
      <c r="AP1800" t="s">
        <v>23</v>
      </c>
      <c r="AQ1800" t="s">
        <v>23</v>
      </c>
      <c r="AR1800" t="s">
        <v>23</v>
      </c>
      <c r="AS1800" t="s">
        <v>23</v>
      </c>
      <c r="AT1800" t="s">
        <v>23</v>
      </c>
      <c r="AU1800" t="s">
        <v>23</v>
      </c>
      <c r="AV1800">
        <v>-16.377551019999999</v>
      </c>
      <c r="AW1800">
        <v>-73.241935479999995</v>
      </c>
      <c r="AX1800">
        <v>-171.11320749999999</v>
      </c>
      <c r="AY1800">
        <v>-61.369565219999998</v>
      </c>
      <c r="AZ1800">
        <v>-51.6302521</v>
      </c>
      <c r="BA1800">
        <v>-28.174311929999998</v>
      </c>
    </row>
    <row r="1801" spans="1:53" ht="14.4" hidden="1">
      <c r="A1801" t="s">
        <v>3605</v>
      </c>
      <c r="B1801" t="s">
        <v>3606</v>
      </c>
      <c r="C1801">
        <v>25503030</v>
      </c>
      <c r="D1801">
        <v>5311</v>
      </c>
      <c r="E1801">
        <v>1.5629047199999999</v>
      </c>
      <c r="F1801">
        <v>255030</v>
      </c>
      <c r="G1801">
        <v>25</v>
      </c>
      <c r="H1801">
        <v>25503030</v>
      </c>
      <c r="I1801">
        <v>3.66</v>
      </c>
      <c r="J1801">
        <v>4.30</v>
      </c>
      <c r="K1801">
        <v>4.17</v>
      </c>
      <c r="L1801">
        <v>4.05</v>
      </c>
      <c r="M1801">
        <v>4.24</v>
      </c>
      <c r="N1801">
        <v>3.46</v>
      </c>
      <c r="O1801">
        <v>3.11</v>
      </c>
      <c r="P1801">
        <v>5.12</v>
      </c>
      <c r="Q1801">
        <v>4.84</v>
      </c>
      <c r="R1801">
        <v>4.37</v>
      </c>
      <c r="S1801">
        <v>-1.06</v>
      </c>
      <c r="T1801">
        <v>6.32</v>
      </c>
      <c r="U1801">
        <v>-0.15</v>
      </c>
      <c r="V1801">
        <v>2.85</v>
      </c>
      <c r="W1801">
        <v>0.98</v>
      </c>
      <c r="X1801">
        <v>54.34</v>
      </c>
      <c r="Y1801">
        <v>49.35</v>
      </c>
      <c r="Z1801">
        <v>42.98</v>
      </c>
      <c r="AA1801">
        <v>56.75</v>
      </c>
      <c r="AB1801">
        <v>61.04</v>
      </c>
      <c r="AC1801">
        <v>47.63</v>
      </c>
      <c r="AD1801">
        <v>49.38</v>
      </c>
      <c r="AE1801">
        <v>54.23</v>
      </c>
      <c r="AF1801">
        <v>66.34</v>
      </c>
      <c r="AG1801">
        <v>50.95</v>
      </c>
      <c r="AH1801">
        <v>40.69</v>
      </c>
      <c r="AI1801">
        <v>49.39</v>
      </c>
      <c r="AJ1801">
        <v>25.25</v>
      </c>
      <c r="AK1801">
        <v>28.68</v>
      </c>
      <c r="AL1801">
        <v>14.04</v>
      </c>
      <c r="AM1801">
        <v>14.846994540000001</v>
      </c>
      <c r="AN1801">
        <v>11.47674419</v>
      </c>
      <c r="AO1801">
        <v>10.30695444</v>
      </c>
      <c r="AP1801">
        <v>14.012345679999999</v>
      </c>
      <c r="AQ1801">
        <v>14.39622642</v>
      </c>
      <c r="AR1801">
        <v>13.765895950000001</v>
      </c>
      <c r="AS1801">
        <v>15.8778135</v>
      </c>
      <c r="AT1801">
        <v>10.59179688</v>
      </c>
      <c r="AU1801">
        <v>13.70661157</v>
      </c>
      <c r="AV1801">
        <v>11.659038900000001</v>
      </c>
      <c r="AW1801">
        <v>-38.386792450000002</v>
      </c>
      <c r="AX1801">
        <v>7.8148734180000003</v>
      </c>
      <c r="AY1801">
        <v>-168.33333329999999</v>
      </c>
      <c r="AZ1801">
        <v>10.063157889999999</v>
      </c>
      <c r="BA1801">
        <v>14.326530610000001</v>
      </c>
    </row>
    <row r="1802" spans="1:53" ht="14.4" hidden="1">
      <c r="A1802" t="s">
        <v>3607</v>
      </c>
      <c r="B1802" t="s">
        <v>3608</v>
      </c>
      <c r="C1802">
        <v>45103010</v>
      </c>
      <c r="D1802">
        <v>7370</v>
      </c>
      <c r="E1802">
        <v>1.55959125</v>
      </c>
      <c r="F1802">
        <v>451030</v>
      </c>
      <c r="G1802">
        <v>45</v>
      </c>
      <c r="H1802">
        <v>45103010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t="e">
        <v>#N/A</v>
      </c>
      <c r="R1802">
        <v>-0.16</v>
      </c>
      <c r="S1802">
        <v>0.11</v>
      </c>
      <c r="T1802">
        <v>-0.12</v>
      </c>
      <c r="U1802">
        <v>0.02</v>
      </c>
      <c r="V1802">
        <v>-0.53</v>
      </c>
      <c r="W1802">
        <v>-0.39</v>
      </c>
      <c r="X1802" t="e">
        <v>#N/A</v>
      </c>
      <c r="Y1802" t="e">
        <v>#N/A</v>
      </c>
      <c r="Z1802" t="e"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>
        <v>21.58</v>
      </c>
      <c r="AJ1802">
        <v>13.73</v>
      </c>
      <c r="AK1802">
        <v>24.77</v>
      </c>
      <c r="AL1802">
        <v>20.65</v>
      </c>
      <c r="AM1802" t="s">
        <v>23</v>
      </c>
      <c r="AN1802" t="s">
        <v>23</v>
      </c>
      <c r="AO1802" t="s">
        <v>23</v>
      </c>
      <c r="AP1802" t="s">
        <v>23</v>
      </c>
      <c r="AQ1802" t="s">
        <v>23</v>
      </c>
      <c r="AR1802" t="s">
        <v>23</v>
      </c>
      <c r="AS1802" t="s">
        <v>23</v>
      </c>
      <c r="AT1802" t="s">
        <v>23</v>
      </c>
      <c r="AU1802" t="s">
        <v>23</v>
      </c>
      <c r="AV1802" t="s">
        <v>23</v>
      </c>
      <c r="AW1802" t="s">
        <v>23</v>
      </c>
      <c r="AX1802">
        <v>-179.83333329999999</v>
      </c>
      <c r="AY1802">
        <v>686.5</v>
      </c>
      <c r="AZ1802">
        <v>-46.73584906</v>
      </c>
      <c r="BA1802">
        <v>-52.948717950000002</v>
      </c>
    </row>
    <row r="1803" spans="1:53" ht="14.4" hidden="1">
      <c r="A1803" t="s">
        <v>3609</v>
      </c>
      <c r="B1803" t="s">
        <v>3610</v>
      </c>
      <c r="C1803">
        <v>35201010</v>
      </c>
      <c r="D1803">
        <v>2836</v>
      </c>
      <c r="E1803">
        <v>1.55753488</v>
      </c>
      <c r="F1803">
        <v>352010</v>
      </c>
      <c r="G1803">
        <v>35</v>
      </c>
      <c r="H1803">
        <v>35201010</v>
      </c>
      <c r="I1803">
        <v>-0.76</v>
      </c>
      <c r="J1803">
        <v>-1.26</v>
      </c>
      <c r="K1803">
        <v>-0.79</v>
      </c>
      <c r="L1803">
        <v>-0.55000000000000004</v>
      </c>
      <c r="M1803">
        <v>-0.68</v>
      </c>
      <c r="N1803">
        <v>-0.59</v>
      </c>
      <c r="O1803">
        <v>-0.75</v>
      </c>
      <c r="P1803">
        <v>-0.78</v>
      </c>
      <c r="Q1803">
        <v>-0.98</v>
      </c>
      <c r="R1803">
        <v>-0.94</v>
      </c>
      <c r="S1803">
        <v>-1.0900000000000001</v>
      </c>
      <c r="T1803">
        <v>-1.03</v>
      </c>
      <c r="U1803">
        <v>-1.33</v>
      </c>
      <c r="V1803">
        <v>-1.18</v>
      </c>
      <c r="W1803">
        <v>-0.43</v>
      </c>
      <c r="X1803">
        <v>5.17</v>
      </c>
      <c r="Y1803">
        <v>2.4700000000000002</v>
      </c>
      <c r="Z1803">
        <v>1.42</v>
      </c>
      <c r="AA1803">
        <v>7.60</v>
      </c>
      <c r="AB1803">
        <v>12.16</v>
      </c>
      <c r="AC1803">
        <v>10.32</v>
      </c>
      <c r="AD1803">
        <v>6.33</v>
      </c>
      <c r="AE1803">
        <v>4.91</v>
      </c>
      <c r="AF1803">
        <v>8.07</v>
      </c>
      <c r="AG1803">
        <v>3.45</v>
      </c>
      <c r="AH1803">
        <v>7.45</v>
      </c>
      <c r="AI1803">
        <v>13.85</v>
      </c>
      <c r="AJ1803">
        <v>11.48</v>
      </c>
      <c r="AK1803">
        <v>5.99</v>
      </c>
      <c r="AL1803">
        <v>7.52</v>
      </c>
      <c r="AM1803">
        <v>-6.8026315789999998</v>
      </c>
      <c r="AN1803">
        <v>-1.96031746</v>
      </c>
      <c r="AO1803">
        <v>-1.797468354</v>
      </c>
      <c r="AP1803">
        <v>-13.81818182</v>
      </c>
      <c r="AQ1803">
        <v>-17.882352940000001</v>
      </c>
      <c r="AR1803">
        <v>-17.491525419999999</v>
      </c>
      <c r="AS1803">
        <v>-8.44</v>
      </c>
      <c r="AT1803">
        <v>-6.2948717949999997</v>
      </c>
      <c r="AU1803">
        <v>-8.2346938779999999</v>
      </c>
      <c r="AV1803">
        <v>-3.6702127660000001</v>
      </c>
      <c r="AW1803">
        <v>-6.8348623850000001</v>
      </c>
      <c r="AX1803">
        <v>-13.446601940000001</v>
      </c>
      <c r="AY1803">
        <v>-8.6315789469999995</v>
      </c>
      <c r="AZ1803">
        <v>-5.0762711859999996</v>
      </c>
      <c r="BA1803">
        <v>-17.488372089999999</v>
      </c>
    </row>
    <row r="1804" spans="1:53" ht="14.4" hidden="1">
      <c r="A1804" t="s">
        <v>3611</v>
      </c>
      <c r="B1804" t="s">
        <v>3612</v>
      </c>
      <c r="C1804">
        <v>30202030</v>
      </c>
      <c r="D1804">
        <v>2040</v>
      </c>
      <c r="E1804">
        <v>1.5493887500000001</v>
      </c>
      <c r="F1804">
        <v>302020</v>
      </c>
      <c r="G1804">
        <v>30</v>
      </c>
      <c r="H1804">
        <v>30202030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>
        <v>0</v>
      </c>
      <c r="T1804">
        <v>1.89</v>
      </c>
      <c r="U1804">
        <v>-0.28999999999999998</v>
      </c>
      <c r="V1804">
        <v>1.28</v>
      </c>
      <c r="W1804">
        <v>0.82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  <c r="AC1804" t="e">
        <v>#N/A</v>
      </c>
      <c r="AD1804" t="e">
        <v>#N/A</v>
      </c>
      <c r="AE1804" t="e">
        <v>#N/A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>
        <v>13.14</v>
      </c>
      <c r="AL1804">
        <v>17.989999999999998</v>
      </c>
      <c r="AM1804" t="s">
        <v>23</v>
      </c>
      <c r="AN1804" t="s">
        <v>23</v>
      </c>
      <c r="AO1804" t="s">
        <v>23</v>
      </c>
      <c r="AP1804" t="s">
        <v>23</v>
      </c>
      <c r="AQ1804" t="s">
        <v>23</v>
      </c>
      <c r="AR1804" t="s">
        <v>23</v>
      </c>
      <c r="AS1804" t="s">
        <v>23</v>
      </c>
      <c r="AT1804" t="s">
        <v>23</v>
      </c>
      <c r="AU1804" t="s">
        <v>23</v>
      </c>
      <c r="AV1804" t="s">
        <v>23</v>
      </c>
      <c r="AW1804" t="s">
        <v>23</v>
      </c>
      <c r="AX1804" t="s">
        <v>23</v>
      </c>
      <c r="AY1804" t="s">
        <v>23</v>
      </c>
      <c r="AZ1804">
        <v>10.265625</v>
      </c>
      <c r="BA1804">
        <v>21.93902439</v>
      </c>
    </row>
    <row r="1805" spans="1:53" ht="14.4" hidden="1">
      <c r="A1805" t="s">
        <v>3613</v>
      </c>
      <c r="B1805" t="s">
        <v>3614</v>
      </c>
      <c r="C1805">
        <v>40203010</v>
      </c>
      <c r="D1805">
        <v>6282</v>
      </c>
      <c r="E1805">
        <v>1.54803044</v>
      </c>
      <c r="F1805">
        <v>402030</v>
      </c>
      <c r="G1805">
        <v>40</v>
      </c>
      <c r="H1805">
        <v>40203010</v>
      </c>
      <c r="I1805">
        <v>0.81</v>
      </c>
      <c r="J1805">
        <v>16.34</v>
      </c>
      <c r="K1805">
        <v>4.66</v>
      </c>
      <c r="L1805">
        <v>8.92</v>
      </c>
      <c r="M1805">
        <v>10.51</v>
      </c>
      <c r="N1805">
        <v>3.92</v>
      </c>
      <c r="O1805">
        <v>6.20</v>
      </c>
      <c r="P1805">
        <v>3.96</v>
      </c>
      <c r="Q1805">
        <v>8.86</v>
      </c>
      <c r="R1805">
        <v>11.74</v>
      </c>
      <c r="S1805">
        <v>10.02</v>
      </c>
      <c r="T1805">
        <v>26.01</v>
      </c>
      <c r="U1805">
        <v>15.5</v>
      </c>
      <c r="V1805">
        <v>17.71</v>
      </c>
      <c r="W1805">
        <v>16.89</v>
      </c>
      <c r="X1805">
        <v>45.37</v>
      </c>
      <c r="Y1805">
        <v>76.010000000000005</v>
      </c>
      <c r="Z1805">
        <v>120.94</v>
      </c>
      <c r="AA1805">
        <v>200.05</v>
      </c>
      <c r="AB1805">
        <v>170.49</v>
      </c>
      <c r="AC1805">
        <v>117.46</v>
      </c>
      <c r="AD1805">
        <v>118.05</v>
      </c>
      <c r="AE1805">
        <v>115.05</v>
      </c>
      <c r="AF1805">
        <v>79.430000000000007</v>
      </c>
      <c r="AG1805">
        <v>121.72</v>
      </c>
      <c r="AH1805">
        <v>217</v>
      </c>
      <c r="AI1805">
        <v>297.10000000000002</v>
      </c>
      <c r="AJ1805">
        <v>191.44</v>
      </c>
      <c r="AK1805">
        <v>241.76</v>
      </c>
      <c r="AL1805">
        <v>220.58</v>
      </c>
      <c r="AM1805">
        <v>56.012345680000003</v>
      </c>
      <c r="AN1805">
        <v>4.6517747859999998</v>
      </c>
      <c r="AO1805">
        <v>25.9527897</v>
      </c>
      <c r="AP1805">
        <v>22.427130040000002</v>
      </c>
      <c r="AQ1805">
        <v>16.221693630000001</v>
      </c>
      <c r="AR1805">
        <v>29.964285709999999</v>
      </c>
      <c r="AS1805">
        <v>19.040322580000002</v>
      </c>
      <c r="AT1805">
        <v>29.0530303</v>
      </c>
      <c r="AU1805">
        <v>8.9650112869999994</v>
      </c>
      <c r="AV1805">
        <v>10.367972740000001</v>
      </c>
      <c r="AW1805">
        <v>21.656686629999999</v>
      </c>
      <c r="AX1805">
        <v>11.4225298</v>
      </c>
      <c r="AY1805">
        <v>12.35096774</v>
      </c>
      <c r="AZ1805">
        <v>13.65104461</v>
      </c>
      <c r="BA1805">
        <v>13.0597987</v>
      </c>
    </row>
    <row r="1806" spans="1:53" ht="14.4" hidden="1">
      <c r="A1806" t="s">
        <v>3615</v>
      </c>
      <c r="B1806" t="s">
        <v>3616</v>
      </c>
      <c r="C1806">
        <v>20303010</v>
      </c>
      <c r="D1806">
        <v>4412</v>
      </c>
      <c r="E1806">
        <v>1.5479933100000001</v>
      </c>
      <c r="F1806">
        <v>203030</v>
      </c>
      <c r="G1806">
        <v>20</v>
      </c>
      <c r="H1806">
        <v>20303010</v>
      </c>
      <c r="I1806">
        <v>-1.36</v>
      </c>
      <c r="J1806">
        <v>0.12</v>
      </c>
      <c r="K1806">
        <v>-0.96</v>
      </c>
      <c r="L1806">
        <v>0.34</v>
      </c>
      <c r="M1806">
        <v>-0.04</v>
      </c>
      <c r="N1806">
        <v>1.07</v>
      </c>
      <c r="O1806">
        <v>-3.34</v>
      </c>
      <c r="P1806">
        <v>0.76</v>
      </c>
      <c r="Q1806">
        <v>-0.22</v>
      </c>
      <c r="R1806">
        <v>8.09</v>
      </c>
      <c r="S1806">
        <v>6.45</v>
      </c>
      <c r="T1806">
        <v>51.15</v>
      </c>
      <c r="U1806">
        <v>27.28</v>
      </c>
      <c r="V1806">
        <v>28.95</v>
      </c>
      <c r="W1806">
        <v>26.05</v>
      </c>
      <c r="X1806">
        <v>3.74</v>
      </c>
      <c r="Y1806">
        <v>3.35</v>
      </c>
      <c r="Z1806">
        <v>2.75</v>
      </c>
      <c r="AA1806">
        <v>4.9000000000000004</v>
      </c>
      <c r="AB1806">
        <v>5.47</v>
      </c>
      <c r="AC1806">
        <v>5.99</v>
      </c>
      <c r="AD1806">
        <v>2.65</v>
      </c>
      <c r="AE1806">
        <v>1.45</v>
      </c>
      <c r="AF1806">
        <v>0.75</v>
      </c>
      <c r="AG1806">
        <v>9.18</v>
      </c>
      <c r="AH1806">
        <v>21.43</v>
      </c>
      <c r="AI1806">
        <v>74.650000000000006</v>
      </c>
      <c r="AJ1806">
        <v>52.66</v>
      </c>
      <c r="AK1806">
        <v>74.06</v>
      </c>
      <c r="AL1806">
        <v>80.069999999999993</v>
      </c>
      <c r="AM1806">
        <v>-2.75</v>
      </c>
      <c r="AN1806">
        <v>27.916666670000001</v>
      </c>
      <c r="AO1806">
        <v>-2.8645833330000001</v>
      </c>
      <c r="AP1806">
        <v>14.41176471</v>
      </c>
      <c r="AQ1806">
        <v>-136.75</v>
      </c>
      <c r="AR1806">
        <v>5.5981308409999997</v>
      </c>
      <c r="AS1806">
        <v>-0.793413174</v>
      </c>
      <c r="AT1806">
        <v>1.9078947369999999</v>
      </c>
      <c r="AU1806">
        <v>-3.4090909090000001</v>
      </c>
      <c r="AV1806">
        <v>1.13473424</v>
      </c>
      <c r="AW1806">
        <v>3.3224806199999999</v>
      </c>
      <c r="AX1806">
        <v>1.45943304</v>
      </c>
      <c r="AY1806">
        <v>1.9303519060000001</v>
      </c>
      <c r="AZ1806">
        <v>2.5582037999999998</v>
      </c>
      <c r="BA1806">
        <v>3.0737044149999999</v>
      </c>
    </row>
    <row r="1807" spans="1:53" ht="14.4" hidden="1">
      <c r="A1807" t="s">
        <v>3617</v>
      </c>
      <c r="B1807" t="s">
        <v>3618</v>
      </c>
      <c r="C1807">
        <v>60106010</v>
      </c>
      <c r="D1807">
        <v>6798</v>
      </c>
      <c r="E1807">
        <v>1.5449436299999999</v>
      </c>
      <c r="F1807">
        <v>601060</v>
      </c>
      <c r="G1807">
        <v>60</v>
      </c>
      <c r="H1807">
        <v>60106010</v>
      </c>
      <c r="I1807">
        <v>0.67</v>
      </c>
      <c r="J1807">
        <v>0.81</v>
      </c>
      <c r="K1807">
        <v>0.47</v>
      </c>
      <c r="L1807">
        <v>-0.17</v>
      </c>
      <c r="M1807">
        <v>0.32</v>
      </c>
      <c r="N1807">
        <v>-1.41</v>
      </c>
      <c r="O1807">
        <v>1.30</v>
      </c>
      <c r="P1807">
        <v>0.06</v>
      </c>
      <c r="Q1807">
        <v>0.80</v>
      </c>
      <c r="R1807">
        <v>0.95</v>
      </c>
      <c r="S1807">
        <v>-0.70</v>
      </c>
      <c r="T1807">
        <v>-1.39</v>
      </c>
      <c r="U1807">
        <v>-0.63</v>
      </c>
      <c r="V1807">
        <v>-1.22</v>
      </c>
      <c r="W1807">
        <v>-0.25</v>
      </c>
      <c r="X1807">
        <v>33.06</v>
      </c>
      <c r="Y1807">
        <v>26.69</v>
      </c>
      <c r="Z1807">
        <v>26.11</v>
      </c>
      <c r="AA1807">
        <v>21.48</v>
      </c>
      <c r="AB1807">
        <v>19.059999999999999</v>
      </c>
      <c r="AC1807">
        <v>23.35</v>
      </c>
      <c r="AD1807">
        <v>29.02</v>
      </c>
      <c r="AE1807">
        <v>21.56</v>
      </c>
      <c r="AF1807">
        <v>19.59</v>
      </c>
      <c r="AG1807">
        <v>23.13</v>
      </c>
      <c r="AH1807">
        <v>12.46</v>
      </c>
      <c r="AI1807">
        <v>18.38</v>
      </c>
      <c r="AJ1807">
        <v>15.93</v>
      </c>
      <c r="AK1807">
        <v>15.73</v>
      </c>
      <c r="AL1807">
        <v>16.63</v>
      </c>
      <c r="AM1807">
        <v>49.343283579999998</v>
      </c>
      <c r="AN1807">
        <v>32.950617280000003</v>
      </c>
      <c r="AO1807">
        <v>55.553191490000003</v>
      </c>
      <c r="AP1807">
        <v>-126.3529412</v>
      </c>
      <c r="AQ1807">
        <v>59.5625</v>
      </c>
      <c r="AR1807">
        <v>-16.560283689999999</v>
      </c>
      <c r="AS1807">
        <v>22.323076919999998</v>
      </c>
      <c r="AT1807">
        <v>359.33333329999999</v>
      </c>
      <c r="AU1807">
        <v>24.4875</v>
      </c>
      <c r="AV1807">
        <v>24.347368419999999</v>
      </c>
      <c r="AW1807">
        <v>-17.80</v>
      </c>
      <c r="AX1807">
        <v>-13.223021579999999</v>
      </c>
      <c r="AY1807">
        <v>-25.285714290000001</v>
      </c>
      <c r="AZ1807">
        <v>-12.89344262</v>
      </c>
      <c r="BA1807">
        <v>-66.52</v>
      </c>
    </row>
    <row r="1808" spans="1:53" ht="14.4" hidden="1">
      <c r="A1808" t="s">
        <v>3619</v>
      </c>
      <c r="B1808" t="s">
        <v>3620</v>
      </c>
      <c r="C1808">
        <v>50203010</v>
      </c>
      <c r="D1808">
        <v>7370</v>
      </c>
      <c r="E1808">
        <v>1.5427518200000001</v>
      </c>
      <c r="F1808">
        <v>502030</v>
      </c>
      <c r="G1808">
        <v>50</v>
      </c>
      <c r="H1808">
        <v>50203010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 t="e">
        <v>#N/A</v>
      </c>
      <c r="R1808" t="e">
        <v>#N/A</v>
      </c>
      <c r="S1808" t="e">
        <v>#N/A</v>
      </c>
      <c r="T1808">
        <v>0</v>
      </c>
      <c r="U1808">
        <v>-0.05</v>
      </c>
      <c r="V1808">
        <v>-0.57999999999999996</v>
      </c>
      <c r="W1808">
        <v>-1.66</v>
      </c>
      <c r="X1808" t="e">
        <v>#N/A</v>
      </c>
      <c r="Y1808" t="e">
        <v>#N/A</v>
      </c>
      <c r="Z1808" t="e">
        <v>#N/A</v>
      </c>
      <c r="AA1808" t="e">
        <v>#N/A</v>
      </c>
      <c r="AB1808" t="e">
        <v>#N/A</v>
      </c>
      <c r="AC1808" t="e">
        <v>#N/A</v>
      </c>
      <c r="AD1808" t="e">
        <v>#N/A</v>
      </c>
      <c r="AE1808" t="e">
        <v>#N/A</v>
      </c>
      <c r="AF1808" t="e">
        <v>#N/A</v>
      </c>
      <c r="AG1808" t="e">
        <v>#N/A</v>
      </c>
      <c r="AH1808" t="e">
        <v>#N/A</v>
      </c>
      <c r="AI1808">
        <v>10.83</v>
      </c>
      <c r="AJ1808">
        <v>5.95</v>
      </c>
      <c r="AK1808">
        <v>4.49</v>
      </c>
      <c r="AL1808">
        <v>13.01</v>
      </c>
      <c r="AM1808" t="s">
        <v>23</v>
      </c>
      <c r="AN1808" t="s">
        <v>23</v>
      </c>
      <c r="AO1808" t="s">
        <v>23</v>
      </c>
      <c r="AP1808" t="s">
        <v>23</v>
      </c>
      <c r="AQ1808" t="s">
        <v>23</v>
      </c>
      <c r="AR1808" t="s">
        <v>23</v>
      </c>
      <c r="AS1808" t="s">
        <v>23</v>
      </c>
      <c r="AT1808" t="s">
        <v>23</v>
      </c>
      <c r="AU1808" t="s">
        <v>23</v>
      </c>
      <c r="AV1808" t="s">
        <v>23</v>
      </c>
      <c r="AW1808" t="s">
        <v>23</v>
      </c>
      <c r="AX1808" t="s">
        <v>23</v>
      </c>
      <c r="AY1808">
        <v>-119</v>
      </c>
      <c r="AZ1808">
        <v>-7.7413793100000001</v>
      </c>
      <c r="BA1808">
        <v>-7.8373493979999997</v>
      </c>
    </row>
    <row r="1809" spans="1:53" ht="14.4" hidden="1">
      <c r="A1809" t="s">
        <v>3621</v>
      </c>
      <c r="B1809" t="s">
        <v>3622</v>
      </c>
      <c r="C1809">
        <v>45201020</v>
      </c>
      <c r="D1809">
        <v>3663</v>
      </c>
      <c r="E1809">
        <v>1.5416654400000001</v>
      </c>
      <c r="F1809">
        <v>452010</v>
      </c>
      <c r="G1809">
        <v>45</v>
      </c>
      <c r="H1809">
        <v>45201020</v>
      </c>
      <c r="I1809">
        <v>-0.04</v>
      </c>
      <c r="J1809">
        <v>0.08</v>
      </c>
      <c r="K1809">
        <v>-0.09</v>
      </c>
      <c r="L1809">
        <v>0.34</v>
      </c>
      <c r="M1809">
        <v>-0.5</v>
      </c>
      <c r="N1809">
        <v>-0.18</v>
      </c>
      <c r="O1809">
        <v>-0.93</v>
      </c>
      <c r="P1809">
        <v>-1.02</v>
      </c>
      <c r="Q1809">
        <v>-0.25</v>
      </c>
      <c r="R1809">
        <v>-0.070000000000000007</v>
      </c>
      <c r="S1809">
        <v>-0.30</v>
      </c>
      <c r="T1809">
        <v>0.12</v>
      </c>
      <c r="U1809">
        <v>0.25</v>
      </c>
      <c r="V1809">
        <v>0.72</v>
      </c>
      <c r="W1809">
        <v>0.33</v>
      </c>
      <c r="X1809">
        <v>8.57</v>
      </c>
      <c r="Y1809">
        <v>5.04</v>
      </c>
      <c r="Z1809">
        <v>5.07</v>
      </c>
      <c r="AA1809">
        <v>7.38</v>
      </c>
      <c r="AB1809">
        <v>7.01</v>
      </c>
      <c r="AC1809">
        <v>4.07</v>
      </c>
      <c r="AD1809">
        <v>5</v>
      </c>
      <c r="AE1809">
        <v>4.20</v>
      </c>
      <c r="AF1809">
        <v>4.72</v>
      </c>
      <c r="AG1809">
        <v>7.80</v>
      </c>
      <c r="AH1809">
        <v>7.39</v>
      </c>
      <c r="AI1809">
        <v>11.76</v>
      </c>
      <c r="AJ1809">
        <v>13.10</v>
      </c>
      <c r="AK1809">
        <v>13.04</v>
      </c>
      <c r="AL1809">
        <v>13.23</v>
      </c>
      <c r="AM1809">
        <v>-214.25</v>
      </c>
      <c r="AN1809">
        <v>63</v>
      </c>
      <c r="AO1809">
        <v>-56.333333330000002</v>
      </c>
      <c r="AP1809">
        <v>21.70588235</v>
      </c>
      <c r="AQ1809">
        <v>-14.02</v>
      </c>
      <c r="AR1809">
        <v>-22.61111111</v>
      </c>
      <c r="AS1809">
        <v>-5.3763440859999996</v>
      </c>
      <c r="AT1809">
        <v>-4.1176470590000003</v>
      </c>
      <c r="AU1809">
        <v>-18.88</v>
      </c>
      <c r="AV1809">
        <v>-111.4285714</v>
      </c>
      <c r="AW1809">
        <v>-24.633333329999999</v>
      </c>
      <c r="AX1809">
        <v>98</v>
      </c>
      <c r="AY1809">
        <v>52.40</v>
      </c>
      <c r="AZ1809">
        <v>18.11111111</v>
      </c>
      <c r="BA1809">
        <v>40.090909089999997</v>
      </c>
    </row>
    <row r="1810" spans="1:53" ht="14.4" hidden="1">
      <c r="A1810" t="s">
        <v>3623</v>
      </c>
      <c r="B1810" t="s">
        <v>3624</v>
      </c>
      <c r="C1810">
        <v>35201010</v>
      </c>
      <c r="D1810">
        <v>2836</v>
      </c>
      <c r="E1810">
        <v>1.54</v>
      </c>
      <c r="F1810">
        <v>352010</v>
      </c>
      <c r="G1810">
        <v>35</v>
      </c>
      <c r="H1810">
        <v>35201010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t="e">
        <v>#N/A</v>
      </c>
      <c r="R1810" t="e">
        <v>#N/A</v>
      </c>
      <c r="S1810" t="e">
        <v>#N/A</v>
      </c>
      <c r="T1810" t="e">
        <v>#N/A</v>
      </c>
      <c r="U1810">
        <v>-0.23</v>
      </c>
      <c r="V1810">
        <v>0.01</v>
      </c>
      <c r="W1810">
        <v>0.09</v>
      </c>
      <c r="X1810" t="e">
        <v>#N/A</v>
      </c>
      <c r="Y1810" t="e">
        <v>#N/A</v>
      </c>
      <c r="Z1810" t="e">
        <v>#N/A</v>
      </c>
      <c r="AA1810" t="e">
        <v>#N/A</v>
      </c>
      <c r="AB1810" t="e">
        <v>#N/A</v>
      </c>
      <c r="AC1810" t="e">
        <v>#N/A</v>
      </c>
      <c r="AD1810" t="e">
        <v>#N/A</v>
      </c>
      <c r="AE1810" t="e">
        <v>#N/A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>
        <v>15.40</v>
      </c>
      <c r="AM1810" t="s">
        <v>23</v>
      </c>
      <c r="AN1810" t="s">
        <v>23</v>
      </c>
      <c r="AO1810" t="s">
        <v>23</v>
      </c>
      <c r="AP1810" t="s">
        <v>23</v>
      </c>
      <c r="AQ1810" t="s">
        <v>23</v>
      </c>
      <c r="AR1810" t="s">
        <v>23</v>
      </c>
      <c r="AS1810" t="s">
        <v>23</v>
      </c>
      <c r="AT1810" t="s">
        <v>23</v>
      </c>
      <c r="AU1810" t="s">
        <v>23</v>
      </c>
      <c r="AV1810" t="s">
        <v>23</v>
      </c>
      <c r="AW1810" t="s">
        <v>23</v>
      </c>
      <c r="AX1810" t="s">
        <v>23</v>
      </c>
      <c r="AY1810" t="s">
        <v>23</v>
      </c>
      <c r="AZ1810" t="s">
        <v>23</v>
      </c>
      <c r="BA1810">
        <v>171.11111109999999</v>
      </c>
    </row>
    <row r="1811" spans="1:53" ht="14.4" hidden="1">
      <c r="A1811" t="s">
        <v>3625</v>
      </c>
      <c r="B1811" t="s">
        <v>3626</v>
      </c>
      <c r="C1811">
        <v>20303010</v>
      </c>
      <c r="D1811">
        <v>4412</v>
      </c>
      <c r="E1811">
        <v>1.53941715</v>
      </c>
      <c r="F1811">
        <v>203030</v>
      </c>
      <c r="G1811">
        <v>20</v>
      </c>
      <c r="H1811">
        <v>20303010</v>
      </c>
      <c r="I1811">
        <v>1.35</v>
      </c>
      <c r="J1811">
        <v>1.45</v>
      </c>
      <c r="K1811">
        <v>1.20</v>
      </c>
      <c r="L1811">
        <v>1.36</v>
      </c>
      <c r="M1811">
        <v>1.38</v>
      </c>
      <c r="N1811">
        <v>1.68</v>
      </c>
      <c r="O1811">
        <v>0.79</v>
      </c>
      <c r="P1811">
        <v>0.52</v>
      </c>
      <c r="Q1811">
        <v>0.33</v>
      </c>
      <c r="R1811">
        <v>0.59</v>
      </c>
      <c r="S1811">
        <v>-0.18</v>
      </c>
      <c r="T1811">
        <v>3.28</v>
      </c>
      <c r="U1811">
        <v>4.26</v>
      </c>
      <c r="V1811">
        <v>2.95</v>
      </c>
      <c r="W1811">
        <v>2.44</v>
      </c>
      <c r="X1811">
        <v>14.46</v>
      </c>
      <c r="Y1811">
        <v>14.16</v>
      </c>
      <c r="Z1811">
        <v>13.92</v>
      </c>
      <c r="AA1811">
        <v>18.27</v>
      </c>
      <c r="AB1811">
        <v>17.61</v>
      </c>
      <c r="AC1811">
        <v>10.42</v>
      </c>
      <c r="AD1811">
        <v>5.60</v>
      </c>
      <c r="AE1811">
        <v>5.77</v>
      </c>
      <c r="AF1811">
        <v>4.3899999999999997</v>
      </c>
      <c r="AG1811">
        <v>9.5299999999999994</v>
      </c>
      <c r="AH1811">
        <v>8.2799999999999994</v>
      </c>
      <c r="AI1811">
        <v>12.65</v>
      </c>
      <c r="AJ1811">
        <v>9.2799999999999994</v>
      </c>
      <c r="AK1811">
        <v>10.41</v>
      </c>
      <c r="AL1811">
        <v>12.85</v>
      </c>
      <c r="AM1811">
        <v>10.711111109999999</v>
      </c>
      <c r="AN1811">
        <v>9.7655172409999995</v>
      </c>
      <c r="AO1811">
        <v>11.60</v>
      </c>
      <c r="AP1811">
        <v>13.43382353</v>
      </c>
      <c r="AQ1811">
        <v>12.760869570000001</v>
      </c>
      <c r="AR1811">
        <v>6.2023809520000004</v>
      </c>
      <c r="AS1811">
        <v>7.088607595</v>
      </c>
      <c r="AT1811">
        <v>11.09615385</v>
      </c>
      <c r="AU1811">
        <v>13.3030303</v>
      </c>
      <c r="AV1811">
        <v>16.152542369999999</v>
      </c>
      <c r="AW1811">
        <v>-46</v>
      </c>
      <c r="AX1811">
        <v>3.8567073170000001</v>
      </c>
      <c r="AY1811">
        <v>2.1784037559999998</v>
      </c>
      <c r="AZ1811">
        <v>3.528813559</v>
      </c>
      <c r="BA1811">
        <v>5.2663934430000001</v>
      </c>
    </row>
    <row r="1812" spans="1:53" ht="14.4" hidden="1">
      <c r="A1812" t="s">
        <v>3627</v>
      </c>
      <c r="B1812" t="s">
        <v>3628</v>
      </c>
      <c r="C1812">
        <v>20106020</v>
      </c>
      <c r="D1812">
        <v>3580</v>
      </c>
      <c r="E1812">
        <v>1.5387156900000001</v>
      </c>
      <c r="F1812">
        <v>201060</v>
      </c>
      <c r="G1812">
        <v>20</v>
      </c>
      <c r="H1812">
        <v>20106020</v>
      </c>
      <c r="I1812">
        <v>1.80</v>
      </c>
      <c r="J1812">
        <v>1.69</v>
      </c>
      <c r="K1812">
        <v>2.1800000000000002</v>
      </c>
      <c r="L1812">
        <v>2.14</v>
      </c>
      <c r="M1812">
        <v>2.70</v>
      </c>
      <c r="N1812">
        <v>1.74</v>
      </c>
      <c r="O1812">
        <v>2.59</v>
      </c>
      <c r="P1812">
        <v>-0.35</v>
      </c>
      <c r="Q1812">
        <v>1.82</v>
      </c>
      <c r="R1812">
        <v>2.48</v>
      </c>
      <c r="S1812">
        <v>1.81</v>
      </c>
      <c r="T1812">
        <v>3.44</v>
      </c>
      <c r="U1812">
        <v>3.55</v>
      </c>
      <c r="V1812">
        <v>5.83</v>
      </c>
      <c r="W1812">
        <v>4.38</v>
      </c>
      <c r="X1812">
        <v>38.409999999999997</v>
      </c>
      <c r="Y1812">
        <v>38.869999999999997</v>
      </c>
      <c r="Z1812">
        <v>43.95</v>
      </c>
      <c r="AA1812">
        <v>67.81</v>
      </c>
      <c r="AB1812">
        <v>72.17</v>
      </c>
      <c r="AC1812">
        <v>56.26</v>
      </c>
      <c r="AD1812">
        <v>71.20</v>
      </c>
      <c r="AE1812">
        <v>72.650000000000006</v>
      </c>
      <c r="AF1812">
        <v>52.11</v>
      </c>
      <c r="AG1812">
        <v>77.92</v>
      </c>
      <c r="AH1812">
        <v>70.17</v>
      </c>
      <c r="AI1812">
        <v>81.040000000000006</v>
      </c>
      <c r="AJ1812">
        <v>61.57</v>
      </c>
      <c r="AK1812">
        <v>92.69</v>
      </c>
      <c r="AL1812">
        <v>81.53</v>
      </c>
      <c r="AM1812">
        <v>21.33888889</v>
      </c>
      <c r="AN1812">
        <v>23</v>
      </c>
      <c r="AO1812">
        <v>20.16055046</v>
      </c>
      <c r="AP1812">
        <v>31.686915890000002</v>
      </c>
      <c r="AQ1812">
        <v>26.729629630000002</v>
      </c>
      <c r="AR1812">
        <v>32.333333330000002</v>
      </c>
      <c r="AS1812">
        <v>27.490347490000001</v>
      </c>
      <c r="AT1812">
        <v>-207.57142859999999</v>
      </c>
      <c r="AU1812">
        <v>28.631868130000001</v>
      </c>
      <c r="AV1812">
        <v>31.41935484</v>
      </c>
      <c r="AW1812">
        <v>38.767955800000003</v>
      </c>
      <c r="AX1812">
        <v>23.558139529999998</v>
      </c>
      <c r="AY1812">
        <v>17.343661969999999</v>
      </c>
      <c r="AZ1812">
        <v>15.898799309999999</v>
      </c>
      <c r="BA1812">
        <v>18.61415525</v>
      </c>
    </row>
    <row r="1813" spans="1:53" ht="14.4" hidden="1">
      <c r="A1813" t="s">
        <v>3629</v>
      </c>
      <c r="B1813" t="s">
        <v>3630</v>
      </c>
      <c r="C1813">
        <v>25301020</v>
      </c>
      <c r="D1813">
        <v>7011</v>
      </c>
      <c r="E1813">
        <v>1.53767075</v>
      </c>
      <c r="F1813">
        <v>253010</v>
      </c>
      <c r="G1813">
        <v>25</v>
      </c>
      <c r="H1813">
        <v>25301020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>
        <v>0.09</v>
      </c>
      <c r="O1813">
        <v>0.20</v>
      </c>
      <c r="P1813">
        <v>-0.01</v>
      </c>
      <c r="Q1813">
        <v>0.16</v>
      </c>
      <c r="R1813">
        <v>-0.03</v>
      </c>
      <c r="S1813">
        <v>-1.98</v>
      </c>
      <c r="T1813">
        <v>-0.55000000000000004</v>
      </c>
      <c r="U1813">
        <v>0.34</v>
      </c>
      <c r="V1813">
        <v>0.36</v>
      </c>
      <c r="W1813">
        <v>0.56000000000000005</v>
      </c>
      <c r="X1813" t="e">
        <v>#N/A</v>
      </c>
      <c r="Y1813" t="e">
        <v>#N/A</v>
      </c>
      <c r="Z1813" t="e">
        <v>#N/A</v>
      </c>
      <c r="AA1813" t="e">
        <v>#N/A</v>
      </c>
      <c r="AB1813" t="e">
        <v>#N/A</v>
      </c>
      <c r="AC1813" t="e">
        <v>#N/A</v>
      </c>
      <c r="AD1813" t="e">
        <v>#N/A</v>
      </c>
      <c r="AE1813">
        <v>10.79</v>
      </c>
      <c r="AF1813">
        <v>7.19</v>
      </c>
      <c r="AG1813">
        <v>8.40</v>
      </c>
      <c r="AH1813">
        <v>5.95</v>
      </c>
      <c r="AI1813">
        <v>7.98</v>
      </c>
      <c r="AJ1813">
        <v>6.53</v>
      </c>
      <c r="AK1813">
        <v>8.65</v>
      </c>
      <c r="AL1813">
        <v>12.65</v>
      </c>
      <c r="AM1813" t="s">
        <v>23</v>
      </c>
      <c r="AN1813" t="s">
        <v>23</v>
      </c>
      <c r="AO1813" t="s">
        <v>23</v>
      </c>
      <c r="AP1813" t="s">
        <v>23</v>
      </c>
      <c r="AQ1813" t="s">
        <v>23</v>
      </c>
      <c r="AR1813" t="s">
        <v>23</v>
      </c>
      <c r="AS1813" t="s">
        <v>23</v>
      </c>
      <c r="AT1813">
        <v>-1079</v>
      </c>
      <c r="AU1813">
        <v>44.9375</v>
      </c>
      <c r="AV1813">
        <v>-280</v>
      </c>
      <c r="AW1813">
        <v>-3.0050505049999998</v>
      </c>
      <c r="AX1813">
        <v>-14.509090909999999</v>
      </c>
      <c r="AY1813">
        <v>19.20588235</v>
      </c>
      <c r="AZ1813">
        <v>24.027777780000001</v>
      </c>
      <c r="BA1813">
        <v>22.589285709999999</v>
      </c>
    </row>
    <row r="1814" spans="1:53" ht="14.4" hidden="1">
      <c r="A1814" t="s">
        <v>3631</v>
      </c>
      <c r="B1814" t="s">
        <v>3632</v>
      </c>
      <c r="C1814">
        <v>35203010</v>
      </c>
      <c r="D1814">
        <v>2835</v>
      </c>
      <c r="E1814">
        <v>1.5364912799999999</v>
      </c>
      <c r="F1814">
        <v>352030</v>
      </c>
      <c r="G1814">
        <v>35</v>
      </c>
      <c r="H1814">
        <v>35203010</v>
      </c>
      <c r="I1814" t="e">
        <v>#N/A</v>
      </c>
      <c r="J1814" t="e">
        <v>#N/A</v>
      </c>
      <c r="K1814" t="e">
        <v>#N/A</v>
      </c>
      <c r="L1814" t="e">
        <v>#N/A</v>
      </c>
      <c r="M1814" t="e">
        <v>#N/A</v>
      </c>
      <c r="N1814" t="e">
        <v>#N/A</v>
      </c>
      <c r="O1814" t="e">
        <v>#N/A</v>
      </c>
      <c r="P1814">
        <v>-0.20</v>
      </c>
      <c r="Q1814">
        <v>-1.20</v>
      </c>
      <c r="R1814">
        <v>-0.33</v>
      </c>
      <c r="S1814">
        <v>-5.37</v>
      </c>
      <c r="T1814">
        <v>-0.53</v>
      </c>
      <c r="U1814">
        <v>-1.46</v>
      </c>
      <c r="V1814">
        <v>-2.1800000000000002</v>
      </c>
      <c r="W1814">
        <v>-1.52</v>
      </c>
      <c r="X1814" t="e">
        <v>#N/A</v>
      </c>
      <c r="Y1814" t="e">
        <v>#N/A</v>
      </c>
      <c r="Z1814" t="e">
        <v>#N/A</v>
      </c>
      <c r="AA1814" t="e">
        <v>#N/A</v>
      </c>
      <c r="AB1814" t="e">
        <v>#N/A</v>
      </c>
      <c r="AC1814" t="e">
        <v>#N/A</v>
      </c>
      <c r="AD1814" t="e">
        <v>#N/A</v>
      </c>
      <c r="AE1814" t="e">
        <v>#N/A</v>
      </c>
      <c r="AF1814" t="e">
        <v>#N/A</v>
      </c>
      <c r="AG1814">
        <v>76.25</v>
      </c>
      <c r="AH1814">
        <v>141.60</v>
      </c>
      <c r="AI1814">
        <v>148.96</v>
      </c>
      <c r="AJ1814">
        <v>36.44</v>
      </c>
      <c r="AK1814">
        <v>55.96</v>
      </c>
      <c r="AL1814">
        <v>14.36</v>
      </c>
      <c r="AM1814" t="s">
        <v>23</v>
      </c>
      <c r="AN1814" t="s">
        <v>23</v>
      </c>
      <c r="AO1814" t="s">
        <v>23</v>
      </c>
      <c r="AP1814" t="s">
        <v>23</v>
      </c>
      <c r="AQ1814" t="s">
        <v>23</v>
      </c>
      <c r="AR1814" t="s">
        <v>23</v>
      </c>
      <c r="AS1814" t="s">
        <v>23</v>
      </c>
      <c r="AT1814" t="s">
        <v>23</v>
      </c>
      <c r="AU1814" t="s">
        <v>23</v>
      </c>
      <c r="AV1814">
        <v>-231.0606061</v>
      </c>
      <c r="AW1814">
        <v>-26.368715080000001</v>
      </c>
      <c r="AX1814">
        <v>-281.0566038</v>
      </c>
      <c r="AY1814">
        <v>-24.958904109999999</v>
      </c>
      <c r="AZ1814">
        <v>-25.669724769999998</v>
      </c>
      <c r="BA1814">
        <v>-9.4473684210000002</v>
      </c>
    </row>
    <row r="1815" spans="1:53" ht="14.4" hidden="1">
      <c r="A1815" t="s">
        <v>3633</v>
      </c>
      <c r="B1815" t="s">
        <v>3634</v>
      </c>
      <c r="C1815">
        <v>40203010</v>
      </c>
      <c r="D1815">
        <v>6282</v>
      </c>
      <c r="E1815">
        <v>1.534092</v>
      </c>
      <c r="F1815">
        <v>402030</v>
      </c>
      <c r="G1815">
        <v>40</v>
      </c>
      <c r="H1815">
        <v>40203010</v>
      </c>
      <c r="I1815">
        <v>-0.070000000000000007</v>
      </c>
      <c r="J1815">
        <v>0.02</v>
      </c>
      <c r="K1815">
        <v>0.08</v>
      </c>
      <c r="L1815">
        <v>0.37</v>
      </c>
      <c r="M1815">
        <v>0.44</v>
      </c>
      <c r="N1815">
        <v>0.57999999999999996</v>
      </c>
      <c r="O1815">
        <v>0.19</v>
      </c>
      <c r="P1815">
        <v>0.20</v>
      </c>
      <c r="Q1815">
        <v>0.23</v>
      </c>
      <c r="R1815">
        <v>-0.08</v>
      </c>
      <c r="S1815">
        <v>-0.25</v>
      </c>
      <c r="T1815">
        <v>0.31</v>
      </c>
      <c r="U1815">
        <v>0.31</v>
      </c>
      <c r="V1815">
        <v>0.64</v>
      </c>
      <c r="W1815">
        <v>0.33</v>
      </c>
      <c r="X1815">
        <v>4.1500000000000004</v>
      </c>
      <c r="Y1815">
        <v>6.05</v>
      </c>
      <c r="Z1815">
        <v>6.12</v>
      </c>
      <c r="AA1815">
        <v>17.71</v>
      </c>
      <c r="AB1815">
        <v>15.675</v>
      </c>
      <c r="AC1815">
        <v>15.68</v>
      </c>
      <c r="AD1815">
        <v>11.14</v>
      </c>
      <c r="AE1815">
        <v>12.55</v>
      </c>
      <c r="AF1815">
        <v>6.65</v>
      </c>
      <c r="AG1815">
        <v>4.84</v>
      </c>
      <c r="AH1815">
        <v>5.35</v>
      </c>
      <c r="AI1815">
        <v>6.12</v>
      </c>
      <c r="AJ1815">
        <v>5.45</v>
      </c>
      <c r="AK1815">
        <v>6.93</v>
      </c>
      <c r="AL1815">
        <v>10.5</v>
      </c>
      <c r="AM1815">
        <v>-59.285714290000001</v>
      </c>
      <c r="AN1815">
        <v>302.5</v>
      </c>
      <c r="AO1815">
        <v>76.5</v>
      </c>
      <c r="AP1815">
        <v>47.864864859999997</v>
      </c>
      <c r="AQ1815">
        <v>35.625</v>
      </c>
      <c r="AR1815">
        <v>27.03448276</v>
      </c>
      <c r="AS1815">
        <v>58.631578949999998</v>
      </c>
      <c r="AT1815">
        <v>62.75</v>
      </c>
      <c r="AU1815">
        <v>28.913043479999999</v>
      </c>
      <c r="AV1815">
        <v>-60.5</v>
      </c>
      <c r="AW1815">
        <v>-21.40</v>
      </c>
      <c r="AX1815">
        <v>19.741935479999999</v>
      </c>
      <c r="AY1815">
        <v>17.58064516</v>
      </c>
      <c r="AZ1815">
        <v>10.828125</v>
      </c>
      <c r="BA1815">
        <v>31.81818182</v>
      </c>
    </row>
    <row r="1816" spans="1:53" ht="14.4" hidden="1">
      <c r="A1816" t="s">
        <v>3635</v>
      </c>
      <c r="B1816" t="s">
        <v>3636</v>
      </c>
      <c r="C1816">
        <v>45103020</v>
      </c>
      <c r="D1816">
        <v>7372</v>
      </c>
      <c r="E1816">
        <v>1.5275247000000001</v>
      </c>
      <c r="F1816">
        <v>451030</v>
      </c>
      <c r="G1816">
        <v>45</v>
      </c>
      <c r="H1816">
        <v>45103020</v>
      </c>
      <c r="I1816">
        <v>1.1399999999999999</v>
      </c>
      <c r="J1816">
        <v>-0.38</v>
      </c>
      <c r="K1816">
        <v>-0.57999999999999996</v>
      </c>
      <c r="L1816">
        <v>-3.48</v>
      </c>
      <c r="M1816">
        <v>3.18</v>
      </c>
      <c r="N1816">
        <v>2.23</v>
      </c>
      <c r="O1816">
        <v>1.1200000000000001</v>
      </c>
      <c r="P1816">
        <v>-1.1499999999999999</v>
      </c>
      <c r="Q1816">
        <v>-0.01</v>
      </c>
      <c r="R1816">
        <v>-1.27</v>
      </c>
      <c r="S1816">
        <v>1.75</v>
      </c>
      <c r="T1816">
        <v>-0.53</v>
      </c>
      <c r="U1816">
        <v>-2.75</v>
      </c>
      <c r="V1816">
        <v>0.60</v>
      </c>
      <c r="W1816">
        <v>0.56999999999999995</v>
      </c>
      <c r="X1816">
        <v>22.15</v>
      </c>
      <c r="Y1816">
        <v>16.75</v>
      </c>
      <c r="Z1816">
        <v>16.45</v>
      </c>
      <c r="AA1816">
        <v>19.71</v>
      </c>
      <c r="AB1816">
        <v>35.76</v>
      </c>
      <c r="AC1816">
        <v>30.01</v>
      </c>
      <c r="AD1816">
        <v>44.20</v>
      </c>
      <c r="AE1816">
        <v>24.40</v>
      </c>
      <c r="AF1816">
        <v>18.39</v>
      </c>
      <c r="AG1816">
        <v>18.5</v>
      </c>
      <c r="AH1816">
        <v>20.90</v>
      </c>
      <c r="AI1816">
        <v>18.91</v>
      </c>
      <c r="AJ1816">
        <v>9.48</v>
      </c>
      <c r="AK1816">
        <v>12.39</v>
      </c>
      <c r="AL1816">
        <v>13.98</v>
      </c>
      <c r="AM1816">
        <v>19.42982456</v>
      </c>
      <c r="AN1816">
        <v>-44.078947370000002</v>
      </c>
      <c r="AO1816">
        <v>-28.362068969999999</v>
      </c>
      <c r="AP1816">
        <v>-5.6637931029999997</v>
      </c>
      <c r="AQ1816">
        <v>11.24528302</v>
      </c>
      <c r="AR1816">
        <v>13.4573991</v>
      </c>
      <c r="AS1816">
        <v>39.464285709999999</v>
      </c>
      <c r="AT1816">
        <v>-21.217391299999999</v>
      </c>
      <c r="AU1816">
        <v>-1839</v>
      </c>
      <c r="AV1816">
        <v>-14.56692913</v>
      </c>
      <c r="AW1816">
        <v>11.942857139999999</v>
      </c>
      <c r="AX1816">
        <v>-35.679245280000004</v>
      </c>
      <c r="AY1816">
        <v>-3.4472727270000001</v>
      </c>
      <c r="AZ1816">
        <v>20.65</v>
      </c>
      <c r="BA1816">
        <v>24.526315790000002</v>
      </c>
    </row>
    <row r="1817" spans="1:53" ht="14.4" hidden="1">
      <c r="A1817" t="s">
        <v>3637</v>
      </c>
      <c r="B1817" t="s">
        <v>3638</v>
      </c>
      <c r="C1817">
        <v>40101015</v>
      </c>
      <c r="D1817">
        <v>6020</v>
      </c>
      <c r="E1817">
        <v>1.52606932</v>
      </c>
      <c r="F1817">
        <v>401010</v>
      </c>
      <c r="G1817">
        <v>40</v>
      </c>
      <c r="H1817">
        <v>40101015</v>
      </c>
      <c r="I1817">
        <v>3.69</v>
      </c>
      <c r="J1817">
        <v>0.39</v>
      </c>
      <c r="K1817">
        <v>1.73</v>
      </c>
      <c r="L1817">
        <v>1.43</v>
      </c>
      <c r="M1817">
        <v>1.55</v>
      </c>
      <c r="N1817">
        <v>1.96</v>
      </c>
      <c r="O1817">
        <v>2.31</v>
      </c>
      <c r="P1817">
        <v>1.97</v>
      </c>
      <c r="Q1817">
        <v>1.78</v>
      </c>
      <c r="R1817">
        <v>2.0499999999999998</v>
      </c>
      <c r="S1817">
        <v>3.74</v>
      </c>
      <c r="T1817">
        <v>8.91</v>
      </c>
      <c r="U1817">
        <v>6.51</v>
      </c>
      <c r="V1817">
        <v>7.32</v>
      </c>
      <c r="W1817">
        <v>5.09</v>
      </c>
      <c r="X1817" t="e">
        <v>#N/A</v>
      </c>
      <c r="Y1817" t="e">
        <v>#N/A</v>
      </c>
      <c r="Z1817">
        <v>14.5</v>
      </c>
      <c r="AA1817">
        <v>20.46</v>
      </c>
      <c r="AB1817">
        <v>19.46</v>
      </c>
      <c r="AC1817">
        <v>27.22</v>
      </c>
      <c r="AD1817">
        <v>35.82</v>
      </c>
      <c r="AE1817">
        <v>25.99</v>
      </c>
      <c r="AF1817">
        <v>18.20</v>
      </c>
      <c r="AG1817">
        <v>23.81</v>
      </c>
      <c r="AH1817">
        <v>18.18</v>
      </c>
      <c r="AI1817">
        <v>65.37</v>
      </c>
      <c r="AJ1817">
        <v>28.34</v>
      </c>
      <c r="AK1817">
        <v>57.62</v>
      </c>
      <c r="AL1817">
        <v>48.68</v>
      </c>
      <c r="AM1817" t="s">
        <v>23</v>
      </c>
      <c r="AN1817" t="s">
        <v>23</v>
      </c>
      <c r="AO1817">
        <v>8.3815028900000001</v>
      </c>
      <c r="AP1817">
        <v>14.30769231</v>
      </c>
      <c r="AQ1817">
        <v>12.55483871</v>
      </c>
      <c r="AR1817">
        <v>13.8877551</v>
      </c>
      <c r="AS1817">
        <v>15.50649351</v>
      </c>
      <c r="AT1817">
        <v>13.192893400000001</v>
      </c>
      <c r="AU1817">
        <v>10.2247191</v>
      </c>
      <c r="AV1817">
        <v>11.614634150000001</v>
      </c>
      <c r="AW1817">
        <v>4.8609625669999996</v>
      </c>
      <c r="AX1817">
        <v>7.3367003369999999</v>
      </c>
      <c r="AY1817">
        <v>4.3533026110000002</v>
      </c>
      <c r="AZ1817">
        <v>7.8715846989999996</v>
      </c>
      <c r="BA1817">
        <v>9.5638506880000005</v>
      </c>
    </row>
    <row r="1818" spans="1:53" ht="14.4" hidden="1">
      <c r="A1818" t="s">
        <v>3639</v>
      </c>
      <c r="B1818" t="s">
        <v>3640</v>
      </c>
      <c r="C1818">
        <v>45301010</v>
      </c>
      <c r="D1818">
        <v>3559</v>
      </c>
      <c r="E1818">
        <v>1.5216504</v>
      </c>
      <c r="F1818">
        <v>453010</v>
      </c>
      <c r="G1818">
        <v>45</v>
      </c>
      <c r="H1818">
        <v>45301010</v>
      </c>
      <c r="I1818">
        <v>8.51</v>
      </c>
      <c r="J1818">
        <v>3.11</v>
      </c>
      <c r="K1818">
        <v>0.79</v>
      </c>
      <c r="L1818">
        <v>-1.0900000000000001</v>
      </c>
      <c r="M1818">
        <v>-1.70</v>
      </c>
      <c r="N1818">
        <v>-0.80</v>
      </c>
      <c r="O1818">
        <v>-3.11</v>
      </c>
      <c r="P1818">
        <v>-1.01</v>
      </c>
      <c r="Q1818">
        <v>-8.6300000000000008</v>
      </c>
      <c r="R1818">
        <v>-1.66</v>
      </c>
      <c r="S1818">
        <v>-0.17</v>
      </c>
      <c r="T1818">
        <v>0.49</v>
      </c>
      <c r="U1818">
        <v>2.71</v>
      </c>
      <c r="V1818">
        <v>-0.56000000000000005</v>
      </c>
      <c r="W1818">
        <v>1.23</v>
      </c>
      <c r="X1818">
        <v>42.96</v>
      </c>
      <c r="Y1818">
        <v>20.80</v>
      </c>
      <c r="Z1818">
        <v>29.49</v>
      </c>
      <c r="AA1818">
        <v>32.909999999999997</v>
      </c>
      <c r="AB1818">
        <v>34.880000000000003</v>
      </c>
      <c r="AC1818">
        <v>20.56</v>
      </c>
      <c r="AD1818">
        <v>29.15</v>
      </c>
      <c r="AE1818">
        <v>14.85</v>
      </c>
      <c r="AF1818">
        <v>7.41</v>
      </c>
      <c r="AG1818">
        <v>14.685</v>
      </c>
      <c r="AH1818">
        <v>17.36</v>
      </c>
      <c r="AI1818">
        <v>28.47</v>
      </c>
      <c r="AJ1818">
        <v>18.579999999999998</v>
      </c>
      <c r="AK1818">
        <v>31.03</v>
      </c>
      <c r="AL1818">
        <v>26.80</v>
      </c>
      <c r="AM1818">
        <v>5.0481786130000001</v>
      </c>
      <c r="AN1818">
        <v>6.688102894</v>
      </c>
      <c r="AO1818">
        <v>37.329113919999998</v>
      </c>
      <c r="AP1818">
        <v>-30.192660549999999</v>
      </c>
      <c r="AQ1818">
        <v>-20.517647060000002</v>
      </c>
      <c r="AR1818">
        <v>-25.70</v>
      </c>
      <c r="AS1818">
        <v>-9.3729903540000006</v>
      </c>
      <c r="AT1818">
        <v>-14.7029703</v>
      </c>
      <c r="AU1818">
        <v>-0.85863267700000001</v>
      </c>
      <c r="AV1818">
        <v>-8.8463855420000002</v>
      </c>
      <c r="AW1818">
        <v>-102.1176471</v>
      </c>
      <c r="AX1818">
        <v>58.102040819999999</v>
      </c>
      <c r="AY1818">
        <v>6.856088561</v>
      </c>
      <c r="AZ1818">
        <v>-55.410714290000001</v>
      </c>
      <c r="BA1818">
        <v>21.788617890000001</v>
      </c>
    </row>
    <row r="1819" spans="1:53" ht="14.4" hidden="1">
      <c r="A1819" t="s">
        <v>3641</v>
      </c>
      <c r="B1819" t="s">
        <v>3642</v>
      </c>
      <c r="C1819">
        <v>10102020</v>
      </c>
      <c r="D1819">
        <v>1311</v>
      </c>
      <c r="E1819">
        <v>1.51978484</v>
      </c>
      <c r="F1819">
        <v>101020</v>
      </c>
      <c r="G1819">
        <v>10</v>
      </c>
      <c r="H1819">
        <v>10102020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>
        <v>0.20</v>
      </c>
      <c r="R1819">
        <v>0.31</v>
      </c>
      <c r="S1819">
        <v>0.11</v>
      </c>
      <c r="T1819">
        <v>0.28000000000000003</v>
      </c>
      <c r="U1819">
        <v>1.1000000000000001</v>
      </c>
      <c r="V1819">
        <v>-0.20</v>
      </c>
      <c r="W1819">
        <v>0.49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  <c r="AC1819" t="e">
        <v>#N/A</v>
      </c>
      <c r="AD1819" t="e">
        <v>#N/A</v>
      </c>
      <c r="AE1819" t="e">
        <v>#N/A</v>
      </c>
      <c r="AF1819">
        <v>8.5</v>
      </c>
      <c r="AG1819">
        <v>7.06</v>
      </c>
      <c r="AH1819">
        <v>3.15</v>
      </c>
      <c r="AI1819">
        <v>4.87</v>
      </c>
      <c r="AJ1819">
        <v>28.85</v>
      </c>
      <c r="AK1819">
        <v>23.51</v>
      </c>
      <c r="AL1819">
        <v>19.18</v>
      </c>
      <c r="AM1819" t="s">
        <v>23</v>
      </c>
      <c r="AN1819" t="s">
        <v>23</v>
      </c>
      <c r="AO1819" t="s">
        <v>23</v>
      </c>
      <c r="AP1819" t="s">
        <v>23</v>
      </c>
      <c r="AQ1819" t="s">
        <v>23</v>
      </c>
      <c r="AR1819" t="s">
        <v>23</v>
      </c>
      <c r="AS1819" t="s">
        <v>23</v>
      </c>
      <c r="AT1819" t="s">
        <v>23</v>
      </c>
      <c r="AU1819">
        <v>42.5</v>
      </c>
      <c r="AV1819">
        <v>22.77419355</v>
      </c>
      <c r="AW1819">
        <v>28.636363639999999</v>
      </c>
      <c r="AX1819">
        <v>17.39285714</v>
      </c>
      <c r="AY1819">
        <v>26.227272729999999</v>
      </c>
      <c r="AZ1819">
        <v>-117.55</v>
      </c>
      <c r="BA1819">
        <v>39.142857139999997</v>
      </c>
    </row>
    <row r="1820" spans="1:53" ht="14.4" hidden="1">
      <c r="A1820" t="s">
        <v>3643</v>
      </c>
      <c r="B1820" t="s">
        <v>3644</v>
      </c>
      <c r="C1820">
        <v>20201050</v>
      </c>
      <c r="D1820">
        <v>700</v>
      </c>
      <c r="E1820">
        <v>1.51905</v>
      </c>
      <c r="F1820">
        <v>202010</v>
      </c>
      <c r="G1820">
        <v>20</v>
      </c>
      <c r="H1820">
        <v>20201050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>
        <v>0</v>
      </c>
      <c r="O1820">
        <v>-0.53</v>
      </c>
      <c r="P1820">
        <v>-0.14000000000000001</v>
      </c>
      <c r="Q1820">
        <v>-0.15</v>
      </c>
      <c r="R1820">
        <v>0.43</v>
      </c>
      <c r="S1820">
        <v>-0.40</v>
      </c>
      <c r="T1820">
        <v>0.44</v>
      </c>
      <c r="U1820">
        <v>0.14000000000000001</v>
      </c>
      <c r="V1820">
        <v>-0.12</v>
      </c>
      <c r="W1820">
        <v>0.20</v>
      </c>
      <c r="X1820" t="e">
        <v>#N/A</v>
      </c>
      <c r="Y1820" t="e">
        <v>#N/A</v>
      </c>
      <c r="Z1820" t="e">
        <v>#N/A</v>
      </c>
      <c r="AA1820" t="e">
        <v>#N/A</v>
      </c>
      <c r="AB1820" t="e">
        <v>#N/A</v>
      </c>
      <c r="AC1820" t="e">
        <v>#N/A</v>
      </c>
      <c r="AD1820" t="e">
        <v>#N/A</v>
      </c>
      <c r="AE1820" t="e">
        <v>#N/A</v>
      </c>
      <c r="AF1820">
        <v>10.210000000000001</v>
      </c>
      <c r="AG1820">
        <v>16.87</v>
      </c>
      <c r="AH1820">
        <v>15.12</v>
      </c>
      <c r="AI1820">
        <v>14.08</v>
      </c>
      <c r="AJ1820">
        <v>6.89</v>
      </c>
      <c r="AK1820">
        <v>8.42</v>
      </c>
      <c r="AL1820">
        <v>15.99</v>
      </c>
      <c r="AM1820" t="s">
        <v>23</v>
      </c>
      <c r="AN1820" t="s">
        <v>23</v>
      </c>
      <c r="AO1820" t="s">
        <v>23</v>
      </c>
      <c r="AP1820" t="s">
        <v>23</v>
      </c>
      <c r="AQ1820" t="s">
        <v>23</v>
      </c>
      <c r="AR1820" t="s">
        <v>23</v>
      </c>
      <c r="AS1820" t="s">
        <v>23</v>
      </c>
      <c r="AT1820" t="s">
        <v>23</v>
      </c>
      <c r="AU1820">
        <v>-68.066666670000004</v>
      </c>
      <c r="AV1820">
        <v>39.232558140000002</v>
      </c>
      <c r="AW1820">
        <v>-37.799999999999997</v>
      </c>
      <c r="AX1820">
        <v>32</v>
      </c>
      <c r="AY1820">
        <v>49.214285709999999</v>
      </c>
      <c r="AZ1820">
        <v>-70.166666669999998</v>
      </c>
      <c r="BA1820">
        <v>79.95</v>
      </c>
    </row>
    <row r="1821" spans="1:53" ht="14.4" hidden="1">
      <c r="A1821" t="s">
        <v>3645</v>
      </c>
      <c r="B1821" t="s">
        <v>3646</v>
      </c>
      <c r="C1821">
        <v>35201010</v>
      </c>
      <c r="D1821">
        <v>2836</v>
      </c>
      <c r="E1821">
        <v>1.5185132100000001</v>
      </c>
      <c r="F1821">
        <v>352010</v>
      </c>
      <c r="G1821">
        <v>35</v>
      </c>
      <c r="H1821">
        <v>35201010</v>
      </c>
      <c r="I1821" t="e">
        <v>#N/A</v>
      </c>
      <c r="J1821" t="e">
        <v>#N/A</v>
      </c>
      <c r="K1821" t="e">
        <v>#N/A</v>
      </c>
      <c r="L1821" t="e">
        <v>#N/A</v>
      </c>
      <c r="M1821" t="e">
        <v>#N/A</v>
      </c>
      <c r="N1821" t="e">
        <v>#N/A</v>
      </c>
      <c r="O1821">
        <v>0</v>
      </c>
      <c r="P1821">
        <v>-1.38</v>
      </c>
      <c r="Q1821">
        <v>-1.1000000000000001</v>
      </c>
      <c r="R1821">
        <v>-1.34</v>
      </c>
      <c r="S1821">
        <v>-31.13</v>
      </c>
      <c r="T1821">
        <v>-6.66</v>
      </c>
      <c r="U1821">
        <v>-4.05</v>
      </c>
      <c r="V1821">
        <v>-5.31</v>
      </c>
      <c r="W1821">
        <v>-3.07</v>
      </c>
      <c r="X1821" t="e">
        <v>#N/A</v>
      </c>
      <c r="Y1821" t="e">
        <v>#N/A</v>
      </c>
      <c r="Z1821" t="e">
        <v>#N/A</v>
      </c>
      <c r="AA1821" t="e">
        <v>#N/A</v>
      </c>
      <c r="AB1821" t="e">
        <v>#N/A</v>
      </c>
      <c r="AC1821" t="e">
        <v>#N/A</v>
      </c>
      <c r="AD1821" t="e">
        <v>#N/A</v>
      </c>
      <c r="AE1821">
        <v>10.43</v>
      </c>
      <c r="AF1821">
        <v>3.03</v>
      </c>
      <c r="AG1821">
        <v>0.47989999999999999</v>
      </c>
      <c r="AH1821">
        <v>16.45</v>
      </c>
      <c r="AI1821">
        <v>19.77</v>
      </c>
      <c r="AJ1821">
        <v>29.21</v>
      </c>
      <c r="AK1821">
        <v>21.78</v>
      </c>
      <c r="AL1821">
        <v>19.170000000000002</v>
      </c>
      <c r="AM1821" t="s">
        <v>23</v>
      </c>
      <c r="AN1821" t="s">
        <v>23</v>
      </c>
      <c r="AO1821" t="s">
        <v>23</v>
      </c>
      <c r="AP1821" t="s">
        <v>23</v>
      </c>
      <c r="AQ1821" t="s">
        <v>23</v>
      </c>
      <c r="AR1821" t="s">
        <v>23</v>
      </c>
      <c r="AS1821" t="s">
        <v>23</v>
      </c>
      <c r="AT1821">
        <v>-7.5579710139999996</v>
      </c>
      <c r="AU1821">
        <v>-2.7545454550000001</v>
      </c>
      <c r="AV1821">
        <v>-0.358134328</v>
      </c>
      <c r="AW1821">
        <v>-0.52842916799999995</v>
      </c>
      <c r="AX1821">
        <v>-2.9684684680000002</v>
      </c>
      <c r="AY1821">
        <v>-7.2123456790000002</v>
      </c>
      <c r="AZ1821">
        <v>-4.1016949150000004</v>
      </c>
      <c r="BA1821">
        <v>-6.2442996739999996</v>
      </c>
    </row>
    <row r="1822" spans="1:53" ht="14.4" hidden="1">
      <c r="A1822" t="s">
        <v>3647</v>
      </c>
      <c r="B1822" t="s">
        <v>3648</v>
      </c>
      <c r="C1822">
        <v>50202010</v>
      </c>
      <c r="D1822">
        <v>7830</v>
      </c>
      <c r="E1822">
        <v>1.51825458</v>
      </c>
      <c r="F1822">
        <v>502020</v>
      </c>
      <c r="G1822">
        <v>50</v>
      </c>
      <c r="H1822">
        <v>50202010</v>
      </c>
      <c r="I1822" t="e">
        <v>#N/A</v>
      </c>
      <c r="J1822" t="e">
        <v>#N/A</v>
      </c>
      <c r="K1822">
        <v>0.52</v>
      </c>
      <c r="L1822">
        <v>3.85</v>
      </c>
      <c r="M1822">
        <v>0.66</v>
      </c>
      <c r="N1822">
        <v>1.06</v>
      </c>
      <c r="O1822">
        <v>1.1299999999999999</v>
      </c>
      <c r="P1822">
        <v>-3.80</v>
      </c>
      <c r="Q1822">
        <v>0.41</v>
      </c>
      <c r="R1822">
        <v>-1.44</v>
      </c>
      <c r="S1822">
        <v>-39.15</v>
      </c>
      <c r="T1822">
        <v>-2.66</v>
      </c>
      <c r="U1822">
        <v>-0.93</v>
      </c>
      <c r="V1822">
        <v>-2.37</v>
      </c>
      <c r="W1822">
        <v>-1.06</v>
      </c>
      <c r="X1822" t="e">
        <v>#N/A</v>
      </c>
      <c r="Y1822" t="e">
        <v>#N/A</v>
      </c>
      <c r="Z1822" t="e">
        <v>#N/A</v>
      </c>
      <c r="AA1822">
        <v>20.55</v>
      </c>
      <c r="AB1822">
        <v>26.18</v>
      </c>
      <c r="AC1822">
        <v>24</v>
      </c>
      <c r="AD1822">
        <v>33.65</v>
      </c>
      <c r="AE1822">
        <v>15.10</v>
      </c>
      <c r="AF1822">
        <v>12.28</v>
      </c>
      <c r="AG1822">
        <v>7.24</v>
      </c>
      <c r="AH1822">
        <v>2.12</v>
      </c>
      <c r="AI1822">
        <v>27.20</v>
      </c>
      <c r="AJ1822">
        <v>4.07</v>
      </c>
      <c r="AK1822">
        <v>6.12</v>
      </c>
      <c r="AL1822">
        <v>3.98</v>
      </c>
      <c r="AM1822" t="s">
        <v>23</v>
      </c>
      <c r="AN1822" t="s">
        <v>23</v>
      </c>
      <c r="AO1822" t="s">
        <v>23</v>
      </c>
      <c r="AP1822">
        <v>5.3376623380000003</v>
      </c>
      <c r="AQ1822">
        <v>39.666666669999998</v>
      </c>
      <c r="AR1822">
        <v>22.641509429999999</v>
      </c>
      <c r="AS1822">
        <v>29.778761060000001</v>
      </c>
      <c r="AT1822">
        <v>-3.9736842110000001</v>
      </c>
      <c r="AU1822">
        <v>29.951219510000001</v>
      </c>
      <c r="AV1822">
        <v>-5.0277777779999999</v>
      </c>
      <c r="AW1822">
        <v>-0.054150702000000002</v>
      </c>
      <c r="AX1822">
        <v>-10.22556391</v>
      </c>
      <c r="AY1822">
        <v>-4.3763440859999996</v>
      </c>
      <c r="AZ1822">
        <v>-2.5822784809999999</v>
      </c>
      <c r="BA1822">
        <v>-3.7547169810000001</v>
      </c>
    </row>
    <row r="1823" spans="1:53" ht="14.4" hidden="1">
      <c r="A1823" t="s">
        <v>3649</v>
      </c>
      <c r="B1823" t="s">
        <v>3650</v>
      </c>
      <c r="C1823">
        <v>30101030</v>
      </c>
      <c r="D1823">
        <v>5411</v>
      </c>
      <c r="E1823">
        <v>1.5162929599999999</v>
      </c>
      <c r="F1823">
        <v>301010</v>
      </c>
      <c r="G1823">
        <v>30</v>
      </c>
      <c r="H1823">
        <v>30101030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>
        <v>0</v>
      </c>
      <c r="O1823">
        <v>0</v>
      </c>
      <c r="P1823">
        <v>0.24</v>
      </c>
      <c r="Q1823">
        <v>0.19</v>
      </c>
      <c r="R1823">
        <v>0.17</v>
      </c>
      <c r="S1823">
        <v>1.08</v>
      </c>
      <c r="T1823">
        <v>0.63</v>
      </c>
      <c r="U1823">
        <v>0.65</v>
      </c>
      <c r="V1823">
        <v>0.79</v>
      </c>
      <c r="W1823">
        <v>0.40</v>
      </c>
      <c r="X1823" t="e">
        <v>#N/A</v>
      </c>
      <c r="Y1823" t="e">
        <v>#N/A</v>
      </c>
      <c r="Z1823" t="e">
        <v>#N/A</v>
      </c>
      <c r="AA1823" t="e">
        <v>#N/A</v>
      </c>
      <c r="AB1823" t="e">
        <v>#N/A</v>
      </c>
      <c r="AC1823" t="e">
        <v>#N/A</v>
      </c>
      <c r="AD1823" t="e">
        <v>#N/A</v>
      </c>
      <c r="AE1823" t="e">
        <v>#N/A</v>
      </c>
      <c r="AF1823" t="e">
        <v>#N/A</v>
      </c>
      <c r="AG1823">
        <v>32.450000000000003</v>
      </c>
      <c r="AH1823">
        <v>39.25</v>
      </c>
      <c r="AI1823">
        <v>28.28</v>
      </c>
      <c r="AJ1823">
        <v>29.19</v>
      </c>
      <c r="AK1823">
        <v>26.96</v>
      </c>
      <c r="AL1823">
        <v>15.61</v>
      </c>
      <c r="AM1823" t="s">
        <v>23</v>
      </c>
      <c r="AN1823" t="s">
        <v>23</v>
      </c>
      <c r="AO1823" t="s">
        <v>23</v>
      </c>
      <c r="AP1823" t="s">
        <v>23</v>
      </c>
      <c r="AQ1823" t="s">
        <v>23</v>
      </c>
      <c r="AR1823" t="s">
        <v>23</v>
      </c>
      <c r="AS1823" t="s">
        <v>23</v>
      </c>
      <c r="AT1823" t="s">
        <v>23</v>
      </c>
      <c r="AU1823" t="s">
        <v>23</v>
      </c>
      <c r="AV1823">
        <v>190.8823529</v>
      </c>
      <c r="AW1823">
        <v>36.342592590000002</v>
      </c>
      <c r="AX1823">
        <v>44.888888889999997</v>
      </c>
      <c r="AY1823">
        <v>44.907692310000002</v>
      </c>
      <c r="AZ1823">
        <v>34.126582280000001</v>
      </c>
      <c r="BA1823">
        <v>39.025</v>
      </c>
    </row>
    <row r="1824" spans="1:53" ht="14.4" hidden="1">
      <c r="A1824" t="s">
        <v>3651</v>
      </c>
      <c r="B1824" t="s">
        <v>3652</v>
      </c>
      <c r="C1824">
        <v>40101015</v>
      </c>
      <c r="D1824">
        <v>6020</v>
      </c>
      <c r="E1824">
        <v>1.51397505</v>
      </c>
      <c r="F1824">
        <v>401010</v>
      </c>
      <c r="G1824">
        <v>40</v>
      </c>
      <c r="H1824">
        <v>40101015</v>
      </c>
      <c r="I1824" t="e">
        <v>#N/A</v>
      </c>
      <c r="J1824" t="e">
        <v>#N/A</v>
      </c>
      <c r="K1824" t="e">
        <v>#N/A</v>
      </c>
      <c r="L1824">
        <v>0.55000000000000004</v>
      </c>
      <c r="M1824">
        <v>0.72</v>
      </c>
      <c r="N1824">
        <v>1.43</v>
      </c>
      <c r="O1824">
        <v>1.75</v>
      </c>
      <c r="P1824">
        <v>1.31</v>
      </c>
      <c r="Q1824">
        <v>2.37</v>
      </c>
      <c r="R1824">
        <v>2.4700000000000002</v>
      </c>
      <c r="S1824">
        <v>2.2200000000000002</v>
      </c>
      <c r="T1824">
        <v>4.01</v>
      </c>
      <c r="U1824">
        <v>1.47</v>
      </c>
      <c r="V1824">
        <v>2.4500000000000002</v>
      </c>
      <c r="W1824">
        <v>2.15</v>
      </c>
      <c r="X1824" t="e">
        <v>#N/A</v>
      </c>
      <c r="Y1824" t="e">
        <v>#N/A</v>
      </c>
      <c r="Z1824" t="e">
        <v>#N/A</v>
      </c>
      <c r="AA1824" t="e">
        <v>#N/A</v>
      </c>
      <c r="AB1824" t="e">
        <v>#N/A</v>
      </c>
      <c r="AC1824">
        <v>23.65</v>
      </c>
      <c r="AD1824">
        <v>36.15</v>
      </c>
      <c r="AE1824">
        <v>37.65</v>
      </c>
      <c r="AF1824">
        <v>32.369999999999997</v>
      </c>
      <c r="AG1824">
        <v>37.60</v>
      </c>
      <c r="AH1824">
        <v>34.130000000000003</v>
      </c>
      <c r="AI1824">
        <v>42.21</v>
      </c>
      <c r="AJ1824">
        <v>29.46</v>
      </c>
      <c r="AK1824">
        <v>27.84</v>
      </c>
      <c r="AL1824">
        <v>28.35</v>
      </c>
      <c r="AM1824" t="s">
        <v>23</v>
      </c>
      <c r="AN1824" t="s">
        <v>23</v>
      </c>
      <c r="AO1824" t="s">
        <v>23</v>
      </c>
      <c r="AP1824" t="s">
        <v>23</v>
      </c>
      <c r="AQ1824" t="s">
        <v>23</v>
      </c>
      <c r="AR1824">
        <v>16.53846154</v>
      </c>
      <c r="AS1824">
        <v>20.65714286</v>
      </c>
      <c r="AT1824">
        <v>28.740458019999998</v>
      </c>
      <c r="AU1824">
        <v>13.658227849999999</v>
      </c>
      <c r="AV1824">
        <v>15.222672060000001</v>
      </c>
      <c r="AW1824">
        <v>15.373873870000001</v>
      </c>
      <c r="AX1824">
        <v>10.526184539999999</v>
      </c>
      <c r="AY1824">
        <v>20.040816329999998</v>
      </c>
      <c r="AZ1824">
        <v>11.363265309999999</v>
      </c>
      <c r="BA1824">
        <v>13.186046510000001</v>
      </c>
    </row>
    <row r="1825" spans="1:53" ht="14.4" hidden="1">
      <c r="A1825" t="s">
        <v>3653</v>
      </c>
      <c r="B1825" t="s">
        <v>3654</v>
      </c>
      <c r="C1825">
        <v>60103010</v>
      </c>
      <c r="D1825">
        <v>6798</v>
      </c>
      <c r="E1825">
        <v>1.5130006199999999</v>
      </c>
      <c r="F1825">
        <v>601030</v>
      </c>
      <c r="G1825">
        <v>60</v>
      </c>
      <c r="H1825">
        <v>60103010</v>
      </c>
      <c r="I1825" t="e">
        <v>#N/A</v>
      </c>
      <c r="J1825" t="e">
        <v>#N/A</v>
      </c>
      <c r="K1825" t="e">
        <v>#N/A</v>
      </c>
      <c r="L1825">
        <v>-0.45</v>
      </c>
      <c r="M1825">
        <v>0.96</v>
      </c>
      <c r="N1825">
        <v>0.79</v>
      </c>
      <c r="O1825">
        <v>0.79</v>
      </c>
      <c r="P1825">
        <v>0.92</v>
      </c>
      <c r="Q1825">
        <v>1.75</v>
      </c>
      <c r="R1825">
        <v>0.49</v>
      </c>
      <c r="S1825">
        <v>-1.44</v>
      </c>
      <c r="T1825">
        <v>-1.26</v>
      </c>
      <c r="U1825">
        <v>0.49</v>
      </c>
      <c r="V1825">
        <v>0.17</v>
      </c>
      <c r="W1825">
        <v>0.15</v>
      </c>
      <c r="X1825" t="e">
        <v>#N/A</v>
      </c>
      <c r="Y1825" t="e">
        <v>#N/A</v>
      </c>
      <c r="Z1825" t="e">
        <v>#N/A</v>
      </c>
      <c r="AA1825" t="e">
        <v>#N/A</v>
      </c>
      <c r="AB1825" t="e">
        <v>#N/A</v>
      </c>
      <c r="AC1825">
        <v>15.33</v>
      </c>
      <c r="AD1825">
        <v>19.420000000000002</v>
      </c>
      <c r="AE1825">
        <v>21.59</v>
      </c>
      <c r="AF1825">
        <v>17.20</v>
      </c>
      <c r="AG1825">
        <v>21.61</v>
      </c>
      <c r="AH1825">
        <v>15.20</v>
      </c>
      <c r="AI1825">
        <v>18.11</v>
      </c>
      <c r="AJ1825">
        <v>13.18</v>
      </c>
      <c r="AK1825">
        <v>13.62</v>
      </c>
      <c r="AL1825">
        <v>14.86</v>
      </c>
      <c r="AM1825" t="s">
        <v>23</v>
      </c>
      <c r="AN1825" t="s">
        <v>23</v>
      </c>
      <c r="AO1825" t="s">
        <v>23</v>
      </c>
      <c r="AP1825" t="s">
        <v>23</v>
      </c>
      <c r="AQ1825" t="s">
        <v>23</v>
      </c>
      <c r="AR1825">
        <v>19.405063290000001</v>
      </c>
      <c r="AS1825">
        <v>24.582278479999999</v>
      </c>
      <c r="AT1825">
        <v>23.467391299999999</v>
      </c>
      <c r="AU1825">
        <v>9.8285714290000001</v>
      </c>
      <c r="AV1825">
        <v>44.102040819999999</v>
      </c>
      <c r="AW1825">
        <v>-10.55555556</v>
      </c>
      <c r="AX1825">
        <v>-14.37301587</v>
      </c>
      <c r="AY1825">
        <v>26.897959180000001</v>
      </c>
      <c r="AZ1825">
        <v>80.117647059999996</v>
      </c>
      <c r="BA1825">
        <v>99.066666670000004</v>
      </c>
    </row>
    <row r="1826" spans="1:53" ht="14.4" hidden="1">
      <c r="A1826" t="s">
        <v>3655</v>
      </c>
      <c r="B1826" t="s">
        <v>3656</v>
      </c>
      <c r="C1826">
        <v>20101010</v>
      </c>
      <c r="D1826">
        <v>8744</v>
      </c>
      <c r="E1826">
        <v>1.5095148</v>
      </c>
      <c r="F1826">
        <v>201010</v>
      </c>
      <c r="G1826">
        <v>20</v>
      </c>
      <c r="H1826">
        <v>20101010</v>
      </c>
      <c r="I1826" t="e">
        <v>#N/A</v>
      </c>
      <c r="J1826" t="e">
        <v>#N/A</v>
      </c>
      <c r="K1826">
        <v>7.01</v>
      </c>
      <c r="L1826">
        <v>7.85</v>
      </c>
      <c r="M1826">
        <v>2.13</v>
      </c>
      <c r="N1826">
        <v>2.86</v>
      </c>
      <c r="O1826">
        <v>2.16</v>
      </c>
      <c r="P1826">
        <v>5.31</v>
      </c>
      <c r="Q1826">
        <v>3.10</v>
      </c>
      <c r="R1826">
        <v>2.99</v>
      </c>
      <c r="S1826">
        <v>3.14</v>
      </c>
      <c r="T1826">
        <v>3.86</v>
      </c>
      <c r="U1826">
        <v>-0.68</v>
      </c>
      <c r="V1826">
        <v>-0.73</v>
      </c>
      <c r="W1826">
        <v>1.08</v>
      </c>
      <c r="X1826" t="e">
        <v>#N/A</v>
      </c>
      <c r="Y1826" t="e">
        <v>#N/A</v>
      </c>
      <c r="Z1826" t="e">
        <v>#N/A</v>
      </c>
      <c r="AA1826" t="e">
        <v>#N/A</v>
      </c>
      <c r="AB1826">
        <v>27.40</v>
      </c>
      <c r="AC1826">
        <v>20.89</v>
      </c>
      <c r="AD1826">
        <v>23.85</v>
      </c>
      <c r="AE1826">
        <v>30.85</v>
      </c>
      <c r="AF1826">
        <v>21.58</v>
      </c>
      <c r="AG1826">
        <v>51.26</v>
      </c>
      <c r="AH1826">
        <v>49.72</v>
      </c>
      <c r="AI1826">
        <v>45.77</v>
      </c>
      <c r="AJ1826">
        <v>41.29</v>
      </c>
      <c r="AK1826">
        <v>46.44</v>
      </c>
      <c r="AL1826">
        <v>47.83</v>
      </c>
      <c r="AM1826" t="s">
        <v>23</v>
      </c>
      <c r="AN1826" t="s">
        <v>23</v>
      </c>
      <c r="AO1826" t="s">
        <v>23</v>
      </c>
      <c r="AP1826" t="s">
        <v>23</v>
      </c>
      <c r="AQ1826">
        <v>12.86384977</v>
      </c>
      <c r="AR1826">
        <v>7.3041958039999999</v>
      </c>
      <c r="AS1826">
        <v>11.04166667</v>
      </c>
      <c r="AT1826">
        <v>5.8097928440000004</v>
      </c>
      <c r="AU1826">
        <v>6.9612903230000001</v>
      </c>
      <c r="AV1826">
        <v>17.143812709999999</v>
      </c>
      <c r="AW1826">
        <v>15.834394899999999</v>
      </c>
      <c r="AX1826">
        <v>11.85751295</v>
      </c>
      <c r="AY1826">
        <v>-60.720588239999998</v>
      </c>
      <c r="AZ1826">
        <v>-63.616438359999997</v>
      </c>
      <c r="BA1826">
        <v>44.287037040000001</v>
      </c>
    </row>
    <row r="1827" spans="1:53" ht="14.4" hidden="1">
      <c r="A1827" t="s">
        <v>3657</v>
      </c>
      <c r="B1827" t="s">
        <v>3658</v>
      </c>
      <c r="C1827">
        <v>35102015</v>
      </c>
      <c r="D1827">
        <v>8090</v>
      </c>
      <c r="E1827">
        <v>1.5065349299999999</v>
      </c>
      <c r="F1827">
        <v>351020</v>
      </c>
      <c r="G1827">
        <v>35</v>
      </c>
      <c r="H1827">
        <v>35102015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>
        <v>0</v>
      </c>
      <c r="O1827">
        <v>0.41</v>
      </c>
      <c r="P1827">
        <v>0.90</v>
      </c>
      <c r="Q1827">
        <v>0.28999999999999998</v>
      </c>
      <c r="R1827">
        <v>0.39</v>
      </c>
      <c r="S1827">
        <v>1.01</v>
      </c>
      <c r="T1827">
        <v>1.63</v>
      </c>
      <c r="U1827">
        <v>0.99</v>
      </c>
      <c r="V1827">
        <v>1.29</v>
      </c>
      <c r="W1827">
        <v>0.90</v>
      </c>
      <c r="X1827" t="e">
        <v>#N/A</v>
      </c>
      <c r="Y1827" t="e">
        <v>#N/A</v>
      </c>
      <c r="Z1827" t="e">
        <v>#N/A</v>
      </c>
      <c r="AA1827" t="e">
        <v>#N/A</v>
      </c>
      <c r="AB1827" t="e">
        <v>#N/A</v>
      </c>
      <c r="AC1827" t="e">
        <v>#N/A</v>
      </c>
      <c r="AD1827" t="e">
        <v>#N/A</v>
      </c>
      <c r="AE1827">
        <v>24</v>
      </c>
      <c r="AF1827">
        <v>19.850000000000001</v>
      </c>
      <c r="AG1827">
        <v>18.41</v>
      </c>
      <c r="AH1827">
        <v>18.27</v>
      </c>
      <c r="AI1827">
        <v>73.48</v>
      </c>
      <c r="AJ1827">
        <v>29.59</v>
      </c>
      <c r="AK1827">
        <v>38.299999999999997</v>
      </c>
      <c r="AL1827">
        <v>31.53</v>
      </c>
      <c r="AM1827" t="s">
        <v>23</v>
      </c>
      <c r="AN1827" t="s">
        <v>23</v>
      </c>
      <c r="AO1827" t="s">
        <v>23</v>
      </c>
      <c r="AP1827" t="s">
        <v>23</v>
      </c>
      <c r="AQ1827" t="s">
        <v>23</v>
      </c>
      <c r="AR1827" t="s">
        <v>23</v>
      </c>
      <c r="AS1827" t="s">
        <v>23</v>
      </c>
      <c r="AT1827">
        <v>26.666666670000001</v>
      </c>
      <c r="AU1827">
        <v>68.448275859999995</v>
      </c>
      <c r="AV1827">
        <v>47.205128209999998</v>
      </c>
      <c r="AW1827">
        <v>18.08910891</v>
      </c>
      <c r="AX1827">
        <v>45.079754600000001</v>
      </c>
      <c r="AY1827">
        <v>29.88888889</v>
      </c>
      <c r="AZ1827">
        <v>29.68992248</v>
      </c>
      <c r="BA1827">
        <v>35.033333329999998</v>
      </c>
    </row>
    <row r="1828" spans="1:53" ht="14.4" hidden="1">
      <c r="A1828" t="s">
        <v>3659</v>
      </c>
      <c r="B1828" t="s">
        <v>3660</v>
      </c>
      <c r="C1828">
        <v>60201020</v>
      </c>
      <c r="D1828">
        <v>6792</v>
      </c>
      <c r="E1828">
        <v>1.502273</v>
      </c>
      <c r="F1828">
        <v>602010</v>
      </c>
      <c r="G1828">
        <v>60</v>
      </c>
      <c r="H1828">
        <v>60201020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  <c r="R1828" t="e">
        <v>#N/A</v>
      </c>
      <c r="S1828" t="e">
        <v>#N/A</v>
      </c>
      <c r="T1828" t="e">
        <v>#N/A</v>
      </c>
      <c r="U1828">
        <v>-0.09</v>
      </c>
      <c r="V1828">
        <v>0.86</v>
      </c>
      <c r="W1828">
        <v>-0.56999999999999995</v>
      </c>
      <c r="X1828" t="e">
        <v>#N/A</v>
      </c>
      <c r="Y1828" t="e">
        <v>#N/A</v>
      </c>
      <c r="Z1828" t="e">
        <v>#N/A</v>
      </c>
      <c r="AA1828" t="e">
        <v>#N/A</v>
      </c>
      <c r="AB1828" t="e">
        <v>#N/A</v>
      </c>
      <c r="AC1828" t="e">
        <v>#N/A</v>
      </c>
      <c r="AD1828" t="e">
        <v>#N/A</v>
      </c>
      <c r="AE1828" t="e">
        <v>#N/A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>
        <v>64.599999999999994</v>
      </c>
      <c r="AM1828" t="s">
        <v>23</v>
      </c>
      <c r="AN1828" t="s">
        <v>23</v>
      </c>
      <c r="AO1828" t="s">
        <v>23</v>
      </c>
      <c r="AP1828" t="s">
        <v>23</v>
      </c>
      <c r="AQ1828" t="s">
        <v>23</v>
      </c>
      <c r="AR1828" t="s">
        <v>23</v>
      </c>
      <c r="AS1828" t="s">
        <v>23</v>
      </c>
      <c r="AT1828" t="s">
        <v>23</v>
      </c>
      <c r="AU1828" t="s">
        <v>23</v>
      </c>
      <c r="AV1828" t="s">
        <v>23</v>
      </c>
      <c r="AW1828" t="s">
        <v>23</v>
      </c>
      <c r="AX1828" t="s">
        <v>23</v>
      </c>
      <c r="AY1828" t="s">
        <v>23</v>
      </c>
      <c r="AZ1828" t="s">
        <v>23</v>
      </c>
      <c r="BA1828">
        <v>-113.33333330000001</v>
      </c>
    </row>
    <row r="1829" spans="1:53" ht="14.4" hidden="1">
      <c r="A1829" t="s">
        <v>3661</v>
      </c>
      <c r="B1829" t="s">
        <v>3662</v>
      </c>
      <c r="C1829">
        <v>10102040</v>
      </c>
      <c r="D1829">
        <v>4412</v>
      </c>
      <c r="E1829">
        <v>1.5000005599999999</v>
      </c>
      <c r="F1829">
        <v>101020</v>
      </c>
      <c r="G1829">
        <v>10</v>
      </c>
      <c r="H1829">
        <v>10102040</v>
      </c>
      <c r="I1829">
        <v>0.13</v>
      </c>
      <c r="J1829">
        <v>-0.64</v>
      </c>
      <c r="K1829">
        <v>-7.83</v>
      </c>
      <c r="L1829">
        <v>-0.24</v>
      </c>
      <c r="M1829">
        <v>0.18</v>
      </c>
      <c r="N1829">
        <v>1.04</v>
      </c>
      <c r="O1829">
        <v>0.10</v>
      </c>
      <c r="P1829">
        <v>0.05</v>
      </c>
      <c r="Q1829">
        <v>-0.33</v>
      </c>
      <c r="R1829">
        <v>0.51</v>
      </c>
      <c r="S1829">
        <v>1.61</v>
      </c>
      <c r="T1829">
        <v>-0.070000000000000007</v>
      </c>
      <c r="U1829">
        <v>0.37</v>
      </c>
      <c r="V1829">
        <v>0.99</v>
      </c>
      <c r="W1829">
        <v>1.1200000000000001</v>
      </c>
      <c r="X1829">
        <v>4.6500000000000004</v>
      </c>
      <c r="Y1829">
        <v>0.74</v>
      </c>
      <c r="Z1829">
        <v>4.08</v>
      </c>
      <c r="AA1829">
        <v>6.84</v>
      </c>
      <c r="AB1829">
        <v>7.31</v>
      </c>
      <c r="AC1829">
        <v>8.09</v>
      </c>
      <c r="AD1829">
        <v>4.1399999999999997</v>
      </c>
      <c r="AE1829">
        <v>3.59</v>
      </c>
      <c r="AF1829">
        <v>3.92</v>
      </c>
      <c r="AG1829">
        <v>8.2799999999999994</v>
      </c>
      <c r="AH1829">
        <v>5.23</v>
      </c>
      <c r="AI1829">
        <v>5.19</v>
      </c>
      <c r="AJ1829">
        <v>8.8800000000000008</v>
      </c>
      <c r="AK1829">
        <v>9.81</v>
      </c>
      <c r="AL1829">
        <v>9.2899999999999991</v>
      </c>
      <c r="AM1829">
        <v>35.76923077</v>
      </c>
      <c r="AN1829">
        <v>-1.15625</v>
      </c>
      <c r="AO1829">
        <v>-0.52107279699999998</v>
      </c>
      <c r="AP1829">
        <v>-28.5</v>
      </c>
      <c r="AQ1829">
        <v>40.611111110000003</v>
      </c>
      <c r="AR1829">
        <v>7.778846154</v>
      </c>
      <c r="AS1829">
        <v>41.40</v>
      </c>
      <c r="AT1829">
        <v>71.80</v>
      </c>
      <c r="AU1829">
        <v>-11.878787880000001</v>
      </c>
      <c r="AV1829">
        <v>16.235294119999999</v>
      </c>
      <c r="AW1829">
        <v>3.2484472050000002</v>
      </c>
      <c r="AX1829">
        <v>-74.142857140000004</v>
      </c>
      <c r="AY1829">
        <v>24</v>
      </c>
      <c r="AZ1829">
        <v>9.9090909089999997</v>
      </c>
      <c r="BA1829">
        <v>8.2946428569999995</v>
      </c>
    </row>
    <row r="1830" spans="1:53" ht="14.4" hidden="1">
      <c r="A1830" t="s">
        <v>3663</v>
      </c>
      <c r="B1830" t="s">
        <v>3664</v>
      </c>
      <c r="C1830">
        <v>45103010</v>
      </c>
      <c r="D1830">
        <v>7372</v>
      </c>
      <c r="E1830">
        <v>1.4978144099999999</v>
      </c>
      <c r="F1830">
        <v>451030</v>
      </c>
      <c r="G1830">
        <v>45</v>
      </c>
      <c r="H1830">
        <v>45103010</v>
      </c>
      <c r="I1830">
        <v>0.28000000000000003</v>
      </c>
      <c r="J1830">
        <v>0.19</v>
      </c>
      <c r="K1830">
        <v>0.28000000000000003</v>
      </c>
      <c r="L1830">
        <v>0.27</v>
      </c>
      <c r="M1830">
        <v>0.30</v>
      </c>
      <c r="N1830">
        <v>0.41</v>
      </c>
      <c r="O1830">
        <v>0.40</v>
      </c>
      <c r="P1830">
        <v>0.01</v>
      </c>
      <c r="Q1830">
        <v>0.28000000000000003</v>
      </c>
      <c r="R1830">
        <v>0.52</v>
      </c>
      <c r="S1830">
        <v>0.65</v>
      </c>
      <c r="T1830">
        <v>0.85</v>
      </c>
      <c r="U1830">
        <v>0.95</v>
      </c>
      <c r="V1830">
        <v>1.1200000000000001</v>
      </c>
      <c r="W1830">
        <v>1.29</v>
      </c>
      <c r="X1830">
        <v>2.2999999999999998</v>
      </c>
      <c r="Y1830">
        <v>3.76</v>
      </c>
      <c r="Z1830">
        <v>4</v>
      </c>
      <c r="AA1830">
        <v>7.71</v>
      </c>
      <c r="AB1830">
        <v>7.37</v>
      </c>
      <c r="AC1830">
        <v>10.199999999999999</v>
      </c>
      <c r="AD1830">
        <v>14.34</v>
      </c>
      <c r="AE1830">
        <v>11.52</v>
      </c>
      <c r="AF1830">
        <v>11.03</v>
      </c>
      <c r="AG1830">
        <v>23</v>
      </c>
      <c r="AH1830">
        <v>30.61</v>
      </c>
      <c r="AI1830">
        <v>34.450000000000003</v>
      </c>
      <c r="AJ1830">
        <v>18.48</v>
      </c>
      <c r="AK1830">
        <v>28.94</v>
      </c>
      <c r="AL1830">
        <v>26.87</v>
      </c>
      <c r="AM1830">
        <v>8.2142857140000007</v>
      </c>
      <c r="AN1830">
        <v>19.78947368</v>
      </c>
      <c r="AO1830">
        <v>14.28571429</v>
      </c>
      <c r="AP1830">
        <v>28.555555559999998</v>
      </c>
      <c r="AQ1830">
        <v>24.56666667</v>
      </c>
      <c r="AR1830">
        <v>24.87804878</v>
      </c>
      <c r="AS1830">
        <v>35.85</v>
      </c>
      <c r="AT1830">
        <v>1152</v>
      </c>
      <c r="AU1830">
        <v>39.392857139999997</v>
      </c>
      <c r="AV1830">
        <v>44.23076923</v>
      </c>
      <c r="AW1830">
        <v>47.092307689999998</v>
      </c>
      <c r="AX1830">
        <v>40.529411760000002</v>
      </c>
      <c r="AY1830">
        <v>19.452631579999998</v>
      </c>
      <c r="AZ1830">
        <v>25.839285709999999</v>
      </c>
      <c r="BA1830">
        <v>20.829457359999999</v>
      </c>
    </row>
    <row r="1831" spans="1:53" ht="14.4" hidden="1">
      <c r="A1831" t="s">
        <v>3665</v>
      </c>
      <c r="B1831" t="s">
        <v>3666</v>
      </c>
      <c r="C1831">
        <v>35201010</v>
      </c>
      <c r="D1831">
        <v>2836</v>
      </c>
      <c r="E1831">
        <v>1.4937315</v>
      </c>
      <c r="F1831">
        <v>352010</v>
      </c>
      <c r="G1831">
        <v>35</v>
      </c>
      <c r="H1831">
        <v>35201010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e">
        <v>#N/A</v>
      </c>
      <c r="R1831">
        <v>0</v>
      </c>
      <c r="S1831">
        <v>-0.12</v>
      </c>
      <c r="T1831">
        <v>-4.25</v>
      </c>
      <c r="U1831">
        <v>-2.31</v>
      </c>
      <c r="V1831">
        <v>-1.57</v>
      </c>
      <c r="W1831">
        <v>-2.06</v>
      </c>
      <c r="X1831" t="e">
        <v>#N/A</v>
      </c>
      <c r="Y1831" t="e">
        <v>#N/A</v>
      </c>
      <c r="Z1831" t="e"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>
        <v>11.26</v>
      </c>
      <c r="AJ1831">
        <v>3.10</v>
      </c>
      <c r="AK1831">
        <v>7.96</v>
      </c>
      <c r="AL1831">
        <v>16.75</v>
      </c>
      <c r="AM1831" t="s">
        <v>23</v>
      </c>
      <c r="AN1831" t="s">
        <v>23</v>
      </c>
      <c r="AO1831" t="s">
        <v>23</v>
      </c>
      <c r="AP1831" t="s">
        <v>23</v>
      </c>
      <c r="AQ1831" t="s">
        <v>23</v>
      </c>
      <c r="AR1831" t="s">
        <v>23</v>
      </c>
      <c r="AS1831" t="s">
        <v>23</v>
      </c>
      <c r="AT1831" t="s">
        <v>23</v>
      </c>
      <c r="AU1831" t="s">
        <v>23</v>
      </c>
      <c r="AV1831" t="s">
        <v>23</v>
      </c>
      <c r="AW1831" t="s">
        <v>23</v>
      </c>
      <c r="AX1831">
        <v>-2.649411765</v>
      </c>
      <c r="AY1831">
        <v>-1.341991342</v>
      </c>
      <c r="AZ1831">
        <v>-5.0700636939999999</v>
      </c>
      <c r="BA1831">
        <v>-8.1310679609999994</v>
      </c>
    </row>
    <row r="1832" spans="1:53" ht="14.4" hidden="1">
      <c r="A1832" t="s">
        <v>3667</v>
      </c>
      <c r="B1832" t="s">
        <v>3668</v>
      </c>
      <c r="C1832">
        <v>45301010</v>
      </c>
      <c r="D1832">
        <v>3674</v>
      </c>
      <c r="E1832">
        <v>1.4921726</v>
      </c>
      <c r="F1832">
        <v>453010</v>
      </c>
      <c r="G1832">
        <v>45</v>
      </c>
      <c r="H1832">
        <v>45301010</v>
      </c>
      <c r="I1832">
        <v>0.43</v>
      </c>
      <c r="J1832">
        <v>0.28000000000000003</v>
      </c>
      <c r="K1832">
        <v>0.44</v>
      </c>
      <c r="L1832">
        <v>0.28999999999999998</v>
      </c>
      <c r="M1832">
        <v>0.41</v>
      </c>
      <c r="N1832">
        <v>0.63</v>
      </c>
      <c r="O1832">
        <v>0.64</v>
      </c>
      <c r="P1832">
        <v>0.19</v>
      </c>
      <c r="Q1832">
        <v>0.59</v>
      </c>
      <c r="R1832">
        <v>0.44</v>
      </c>
      <c r="S1832">
        <v>0.52</v>
      </c>
      <c r="T1832">
        <v>0.89</v>
      </c>
      <c r="U1832">
        <v>1.94</v>
      </c>
      <c r="V1832">
        <v>2.0299999999999998</v>
      </c>
      <c r="W1832">
        <v>2.09</v>
      </c>
      <c r="X1832">
        <v>5.91</v>
      </c>
      <c r="Y1832">
        <v>6.08</v>
      </c>
      <c r="Z1832">
        <v>5.96</v>
      </c>
      <c r="AA1832">
        <v>9.0299999999999994</v>
      </c>
      <c r="AB1832">
        <v>8.31</v>
      </c>
      <c r="AC1832">
        <v>12.45</v>
      </c>
      <c r="AD1832">
        <v>11.30</v>
      </c>
      <c r="AE1832">
        <v>8.525</v>
      </c>
      <c r="AF1832">
        <v>9.68</v>
      </c>
      <c r="AG1832">
        <v>15.76</v>
      </c>
      <c r="AH1832">
        <v>11.16</v>
      </c>
      <c r="AI1832">
        <v>18.850000000000001</v>
      </c>
      <c r="AJ1832">
        <v>16.829999999999998</v>
      </c>
      <c r="AK1832">
        <v>31.37</v>
      </c>
      <c r="AL1832">
        <v>23.56</v>
      </c>
      <c r="AM1832">
        <v>13.74418605</v>
      </c>
      <c r="AN1832">
        <v>21.714285709999999</v>
      </c>
      <c r="AO1832">
        <v>13.545454550000001</v>
      </c>
      <c r="AP1832">
        <v>31.137931030000001</v>
      </c>
      <c r="AQ1832">
        <v>20.268292679999998</v>
      </c>
      <c r="AR1832">
        <v>19.76190476</v>
      </c>
      <c r="AS1832">
        <v>17.65625</v>
      </c>
      <c r="AT1832">
        <v>44.868421050000002</v>
      </c>
      <c r="AU1832">
        <v>16.406779660000002</v>
      </c>
      <c r="AV1832">
        <v>35.81818182</v>
      </c>
      <c r="AW1832">
        <v>21.46153846</v>
      </c>
      <c r="AX1832">
        <v>21.179775280000001</v>
      </c>
      <c r="AY1832">
        <v>8.6752577320000004</v>
      </c>
      <c r="AZ1832">
        <v>15.45320197</v>
      </c>
      <c r="BA1832">
        <v>11.272727270000001</v>
      </c>
    </row>
    <row r="1833" spans="1:53" ht="14.4" hidden="1">
      <c r="A1833" t="s">
        <v>3669</v>
      </c>
      <c r="B1833" t="s">
        <v>3670</v>
      </c>
      <c r="C1833">
        <v>35101010</v>
      </c>
      <c r="D1833">
        <v>3841</v>
      </c>
      <c r="E1833">
        <v>1.4898916799999999</v>
      </c>
      <c r="F1833">
        <v>351010</v>
      </c>
      <c r="G1833">
        <v>35</v>
      </c>
      <c r="H1833">
        <v>35101010</v>
      </c>
      <c r="I1833">
        <v>-0.25</v>
      </c>
      <c r="J1833">
        <v>-0.35</v>
      </c>
      <c r="K1833">
        <v>-0.47</v>
      </c>
      <c r="L1833">
        <v>-0.56000000000000005</v>
      </c>
      <c r="M1833">
        <v>-0.61</v>
      </c>
      <c r="N1833">
        <v>-0.97</v>
      </c>
      <c r="O1833">
        <v>-1.05</v>
      </c>
      <c r="P1833">
        <v>-0.83</v>
      </c>
      <c r="Q1833">
        <v>-0.62</v>
      </c>
      <c r="R1833">
        <v>-0.94</v>
      </c>
      <c r="S1833">
        <v>-1.1399999999999999</v>
      </c>
      <c r="T1833">
        <v>1.0900000000000001</v>
      </c>
      <c r="U1833">
        <v>-1.02</v>
      </c>
      <c r="V1833">
        <v>-0.66</v>
      </c>
      <c r="W1833">
        <v>-0.95</v>
      </c>
      <c r="X1833">
        <v>10.27</v>
      </c>
      <c r="Y1833">
        <v>11.10</v>
      </c>
      <c r="Z1833">
        <v>6.90</v>
      </c>
      <c r="AA1833">
        <v>18.68</v>
      </c>
      <c r="AB1833">
        <v>19.96</v>
      </c>
      <c r="AC1833">
        <v>22.44</v>
      </c>
      <c r="AD1833">
        <v>19.57</v>
      </c>
      <c r="AE1833">
        <v>18.239999999999998</v>
      </c>
      <c r="AF1833">
        <v>30.60</v>
      </c>
      <c r="AG1833">
        <v>32.51</v>
      </c>
      <c r="AH1833">
        <v>55.67</v>
      </c>
      <c r="AI1833">
        <v>69.53</v>
      </c>
      <c r="AJ1833">
        <v>44.38</v>
      </c>
      <c r="AK1833">
        <v>35.69</v>
      </c>
      <c r="AL1833">
        <v>30.56</v>
      </c>
      <c r="AM1833">
        <v>-41.08</v>
      </c>
      <c r="AN1833">
        <v>-31.714285709999999</v>
      </c>
      <c r="AO1833">
        <v>-14.68085106</v>
      </c>
      <c r="AP1833">
        <v>-33.357142860000003</v>
      </c>
      <c r="AQ1833">
        <v>-32.721311479999997</v>
      </c>
      <c r="AR1833">
        <v>-23.134020620000001</v>
      </c>
      <c r="AS1833">
        <v>-18.638095239999998</v>
      </c>
      <c r="AT1833">
        <v>-21.97590361</v>
      </c>
      <c r="AU1833">
        <v>-49.354838710000003</v>
      </c>
      <c r="AV1833">
        <v>-34.585106379999999</v>
      </c>
      <c r="AW1833">
        <v>-48.833333330000002</v>
      </c>
      <c r="AX1833">
        <v>63.788990830000003</v>
      </c>
      <c r="AY1833">
        <v>-43.509803920000003</v>
      </c>
      <c r="AZ1833">
        <v>-54.075757580000001</v>
      </c>
      <c r="BA1833">
        <v>-32.168421049999999</v>
      </c>
    </row>
    <row r="1834" spans="1:53" ht="14.4" hidden="1">
      <c r="A1834" t="s">
        <v>3671</v>
      </c>
      <c r="B1834" t="s">
        <v>3672</v>
      </c>
      <c r="C1834">
        <v>60106020</v>
      </c>
      <c r="D1834">
        <v>6798</v>
      </c>
      <c r="E1834">
        <v>1.4896320000000001</v>
      </c>
      <c r="F1834">
        <v>601060</v>
      </c>
      <c r="G1834">
        <v>60</v>
      </c>
      <c r="H1834">
        <v>60106020</v>
      </c>
      <c r="I1834">
        <v>0.52</v>
      </c>
      <c r="J1834">
        <v>0.14000000000000001</v>
      </c>
      <c r="K1834">
        <v>0.11</v>
      </c>
      <c r="L1834">
        <v>-0.09</v>
      </c>
      <c r="M1834">
        <v>-0.15</v>
      </c>
      <c r="N1834">
        <v>-0.24</v>
      </c>
      <c r="O1834">
        <v>-0.09</v>
      </c>
      <c r="P1834">
        <v>-0.24</v>
      </c>
      <c r="Q1834">
        <v>-1.53</v>
      </c>
      <c r="R1834">
        <v>0.06</v>
      </c>
      <c r="S1834">
        <v>-0.72</v>
      </c>
      <c r="T1834">
        <v>0.45</v>
      </c>
      <c r="U1834">
        <v>-0.67</v>
      </c>
      <c r="V1834">
        <v>-0.15</v>
      </c>
      <c r="W1834">
        <v>0.03</v>
      </c>
      <c r="X1834">
        <v>10.199999999999999</v>
      </c>
      <c r="Y1834">
        <v>9.31</v>
      </c>
      <c r="Z1834">
        <v>10.33</v>
      </c>
      <c r="AA1834">
        <v>9.42</v>
      </c>
      <c r="AB1834">
        <v>9.5500000000000007</v>
      </c>
      <c r="AC1834">
        <v>10.119999999999999</v>
      </c>
      <c r="AD1834">
        <v>15.05</v>
      </c>
      <c r="AE1834">
        <v>14.90</v>
      </c>
      <c r="AF1834">
        <v>11.84</v>
      </c>
      <c r="AG1834">
        <v>15.73</v>
      </c>
      <c r="AH1834">
        <v>14.81</v>
      </c>
      <c r="AI1834">
        <v>27.33</v>
      </c>
      <c r="AJ1834">
        <v>16.100000000000001</v>
      </c>
      <c r="AK1834">
        <v>15.32</v>
      </c>
      <c r="AL1834">
        <v>18.88</v>
      </c>
      <c r="AM1834">
        <v>19.61538462</v>
      </c>
      <c r="AN1834">
        <v>66.5</v>
      </c>
      <c r="AO1834">
        <v>93.909090910000003</v>
      </c>
      <c r="AP1834">
        <v>-104.66666669999999</v>
      </c>
      <c r="AQ1834">
        <v>-63.666666669999998</v>
      </c>
      <c r="AR1834">
        <v>-42.166666669999998</v>
      </c>
      <c r="AS1834">
        <v>-167.2222222</v>
      </c>
      <c r="AT1834">
        <v>-62.083333330000002</v>
      </c>
      <c r="AU1834">
        <v>-7.7385620919999996</v>
      </c>
      <c r="AV1834">
        <v>262.16666670000001</v>
      </c>
      <c r="AW1834">
        <v>-20.569444440000002</v>
      </c>
      <c r="AX1834">
        <v>60.733333330000001</v>
      </c>
      <c r="AY1834">
        <v>-24.029850750000001</v>
      </c>
      <c r="AZ1834">
        <v>-102.1333333</v>
      </c>
      <c r="BA1834">
        <v>629.33333330000005</v>
      </c>
    </row>
    <row r="1835" spans="1:53" ht="14.4" hidden="1">
      <c r="A1835" t="s">
        <v>3673</v>
      </c>
      <c r="B1835" t="s">
        <v>3674</v>
      </c>
      <c r="C1835">
        <v>10102040</v>
      </c>
      <c r="D1835">
        <v>4412</v>
      </c>
      <c r="E1835">
        <v>1.48914598</v>
      </c>
      <c r="F1835">
        <v>101020</v>
      </c>
      <c r="G1835">
        <v>10</v>
      </c>
      <c r="H1835">
        <v>10102040</v>
      </c>
      <c r="I1835">
        <v>2.09</v>
      </c>
      <c r="J1835">
        <v>1.62</v>
      </c>
      <c r="K1835">
        <v>2.2200000000000002</v>
      </c>
      <c r="L1835">
        <v>0.99</v>
      </c>
      <c r="M1835">
        <v>1.24</v>
      </c>
      <c r="N1835">
        <v>1.88</v>
      </c>
      <c r="O1835">
        <v>1.5</v>
      </c>
      <c r="P1835">
        <v>1.03</v>
      </c>
      <c r="Q1835">
        <v>0.69</v>
      </c>
      <c r="R1835">
        <v>0.83</v>
      </c>
      <c r="S1835">
        <v>-2.06</v>
      </c>
      <c r="T1835">
        <v>1.30</v>
      </c>
      <c r="U1835">
        <v>1.53</v>
      </c>
      <c r="V1835">
        <v>0.66</v>
      </c>
      <c r="W1835">
        <v>1.01</v>
      </c>
      <c r="X1835">
        <v>21.52</v>
      </c>
      <c r="Y1835">
        <v>9.34</v>
      </c>
      <c r="Z1835">
        <v>16.63</v>
      </c>
      <c r="AA1835">
        <v>16.38</v>
      </c>
      <c r="AB1835">
        <v>14.12</v>
      </c>
      <c r="AC1835">
        <v>16.57</v>
      </c>
      <c r="AD1835">
        <v>14.85</v>
      </c>
      <c r="AE1835">
        <v>15.5</v>
      </c>
      <c r="AF1835">
        <v>10.53</v>
      </c>
      <c r="AG1835">
        <v>14.54</v>
      </c>
      <c r="AH1835">
        <v>6.28</v>
      </c>
      <c r="AI1835">
        <v>8.15</v>
      </c>
      <c r="AJ1835">
        <v>9.2200000000000006</v>
      </c>
      <c r="AK1835">
        <v>11.28</v>
      </c>
      <c r="AL1835">
        <v>10.220000000000001</v>
      </c>
      <c r="AM1835">
        <v>10.296650720000001</v>
      </c>
      <c r="AN1835">
        <v>5.7654320989999999</v>
      </c>
      <c r="AO1835">
        <v>7.4909909910000003</v>
      </c>
      <c r="AP1835">
        <v>16.545454549999999</v>
      </c>
      <c r="AQ1835">
        <v>11.387096769999999</v>
      </c>
      <c r="AR1835">
        <v>8.8138297869999995</v>
      </c>
      <c r="AS1835">
        <v>9.90</v>
      </c>
      <c r="AT1835">
        <v>15.048543690000001</v>
      </c>
      <c r="AU1835">
        <v>15.260869570000001</v>
      </c>
      <c r="AV1835">
        <v>17.518072289999999</v>
      </c>
      <c r="AW1835">
        <v>-3.0485436890000002</v>
      </c>
      <c r="AX1835">
        <v>6.269230769</v>
      </c>
      <c r="AY1835">
        <v>6.026143791</v>
      </c>
      <c r="AZ1835">
        <v>17.09090909</v>
      </c>
      <c r="BA1835">
        <v>10.118811880000001</v>
      </c>
    </row>
    <row r="1836" spans="1:53" ht="14.4" hidden="1">
      <c r="A1836" t="s">
        <v>3675</v>
      </c>
      <c r="B1836" t="s">
        <v>3676</v>
      </c>
      <c r="C1836">
        <v>20202030</v>
      </c>
      <c r="D1836">
        <v>7374</v>
      </c>
      <c r="E1836">
        <v>1.4869432300000001</v>
      </c>
      <c r="F1836">
        <v>202020</v>
      </c>
      <c r="G1836">
        <v>20</v>
      </c>
      <c r="H1836">
        <v>20202030</v>
      </c>
      <c r="I1836">
        <v>0.67</v>
      </c>
      <c r="J1836">
        <v>1.28</v>
      </c>
      <c r="K1836">
        <v>1.51</v>
      </c>
      <c r="L1836">
        <v>1.56</v>
      </c>
      <c r="M1836">
        <v>1.1000000000000001</v>
      </c>
      <c r="N1836">
        <v>1.87</v>
      </c>
      <c r="O1836">
        <v>1.90</v>
      </c>
      <c r="P1836">
        <v>1.87</v>
      </c>
      <c r="Q1836">
        <v>2.0099999999999998</v>
      </c>
      <c r="R1836">
        <v>2.5499999999999998</v>
      </c>
      <c r="S1836">
        <v>1.82</v>
      </c>
      <c r="T1836">
        <v>2.2599999999999998</v>
      </c>
      <c r="U1836">
        <v>1.41</v>
      </c>
      <c r="V1836">
        <v>2.2000000000000002</v>
      </c>
      <c r="W1836">
        <v>3.03</v>
      </c>
      <c r="X1836">
        <v>18.940000000000001</v>
      </c>
      <c r="Y1836">
        <v>14.71</v>
      </c>
      <c r="Z1836">
        <v>18.180099999999999</v>
      </c>
      <c r="AA1836">
        <v>29.40</v>
      </c>
      <c r="AB1836">
        <v>25.07</v>
      </c>
      <c r="AC1836">
        <v>35.979999999999997</v>
      </c>
      <c r="AD1836">
        <v>48.40</v>
      </c>
      <c r="AE1836">
        <v>43.82</v>
      </c>
      <c r="AF1836">
        <v>31.77</v>
      </c>
      <c r="AG1836">
        <v>51.78</v>
      </c>
      <c r="AH1836">
        <v>45.07</v>
      </c>
      <c r="AI1836">
        <v>57.62</v>
      </c>
      <c r="AJ1836">
        <v>57.20</v>
      </c>
      <c r="AK1836">
        <v>53.21</v>
      </c>
      <c r="AL1836">
        <v>51.11</v>
      </c>
      <c r="AM1836">
        <v>28.268656719999999</v>
      </c>
      <c r="AN1836">
        <v>11.4921875</v>
      </c>
      <c r="AO1836">
        <v>12.03980132</v>
      </c>
      <c r="AP1836">
        <v>18.84615385</v>
      </c>
      <c r="AQ1836">
        <v>22.79090909</v>
      </c>
      <c r="AR1836">
        <v>19.240641709999998</v>
      </c>
      <c r="AS1836">
        <v>25.473684209999998</v>
      </c>
      <c r="AT1836">
        <v>23.433155079999999</v>
      </c>
      <c r="AU1836">
        <v>15.80597015</v>
      </c>
      <c r="AV1836">
        <v>20.305882350000001</v>
      </c>
      <c r="AW1836">
        <v>24.763736260000002</v>
      </c>
      <c r="AX1836">
        <v>25.495575219999999</v>
      </c>
      <c r="AY1836">
        <v>40.567375890000001</v>
      </c>
      <c r="AZ1836">
        <v>24.18636364</v>
      </c>
      <c r="BA1836">
        <v>16.867986800000001</v>
      </c>
    </row>
    <row r="1837" spans="1:53" ht="14.4" hidden="1">
      <c r="A1837" t="s">
        <v>3677</v>
      </c>
      <c r="B1837" t="s">
        <v>3678</v>
      </c>
      <c r="C1837">
        <v>60201040</v>
      </c>
      <c r="D1837">
        <v>6531</v>
      </c>
      <c r="E1837">
        <v>1.4854062400000001</v>
      </c>
      <c r="F1837">
        <v>602010</v>
      </c>
      <c r="G1837">
        <v>60</v>
      </c>
      <c r="H1837">
        <v>60201040</v>
      </c>
      <c r="I1837" t="e">
        <v>#N/A</v>
      </c>
      <c r="J1837">
        <v>0.35</v>
      </c>
      <c r="K1837">
        <v>0.74</v>
      </c>
      <c r="L1837">
        <v>0.22</v>
      </c>
      <c r="M1837">
        <v>1.27</v>
      </c>
      <c r="N1837">
        <v>1.69</v>
      </c>
      <c r="O1837">
        <v>1.66</v>
      </c>
      <c r="P1837">
        <v>1.32</v>
      </c>
      <c r="Q1837">
        <v>2.2200000000000002</v>
      </c>
      <c r="R1837">
        <v>1.95</v>
      </c>
      <c r="S1837">
        <v>1.08</v>
      </c>
      <c r="T1837">
        <v>3.55</v>
      </c>
      <c r="U1837">
        <v>2.59</v>
      </c>
      <c r="V1837">
        <v>-0.88</v>
      </c>
      <c r="W1837">
        <v>-0.32</v>
      </c>
      <c r="X1837" t="e">
        <v>#N/A</v>
      </c>
      <c r="Y1837" t="e">
        <v>#N/A</v>
      </c>
      <c r="Z1837" t="e">
        <v>#N/A</v>
      </c>
      <c r="AA1837">
        <v>14.90</v>
      </c>
      <c r="AB1837">
        <v>33.25</v>
      </c>
      <c r="AC1837">
        <v>29.14</v>
      </c>
      <c r="AD1837">
        <v>26.72</v>
      </c>
      <c r="AE1837">
        <v>32.61</v>
      </c>
      <c r="AF1837">
        <v>34.33</v>
      </c>
      <c r="AG1837">
        <v>37.25</v>
      </c>
      <c r="AH1837">
        <v>37.229999999999997</v>
      </c>
      <c r="AI1837">
        <v>51.46</v>
      </c>
      <c r="AJ1837">
        <v>34.450000000000003</v>
      </c>
      <c r="AK1837">
        <v>43.68</v>
      </c>
      <c r="AL1837">
        <v>38.26</v>
      </c>
      <c r="AM1837" t="s">
        <v>23</v>
      </c>
      <c r="AN1837" t="s">
        <v>23</v>
      </c>
      <c r="AO1837" t="s">
        <v>23</v>
      </c>
      <c r="AP1837">
        <v>67.727272729999996</v>
      </c>
      <c r="AQ1837">
        <v>26.181102360000001</v>
      </c>
      <c r="AR1837">
        <v>17.242603549999998</v>
      </c>
      <c r="AS1837">
        <v>16.09638554</v>
      </c>
      <c r="AT1837">
        <v>24.704545450000001</v>
      </c>
      <c r="AU1837">
        <v>15.463963959999999</v>
      </c>
      <c r="AV1837">
        <v>19.102564099999999</v>
      </c>
      <c r="AW1837">
        <v>34.472222219999999</v>
      </c>
      <c r="AX1837">
        <v>14.49577465</v>
      </c>
      <c r="AY1837">
        <v>13.301158300000001</v>
      </c>
      <c r="AZ1837">
        <v>-49.636363639999999</v>
      </c>
      <c r="BA1837">
        <v>-119.5625</v>
      </c>
    </row>
    <row r="1838" spans="1:53" ht="14.4" hidden="1">
      <c r="A1838" t="s">
        <v>3679</v>
      </c>
      <c r="B1838" t="s">
        <v>3680</v>
      </c>
      <c r="C1838">
        <v>20106020</v>
      </c>
      <c r="D1838">
        <v>3490</v>
      </c>
      <c r="E1838">
        <v>1.4839228799999999</v>
      </c>
      <c r="F1838">
        <v>201060</v>
      </c>
      <c r="G1838">
        <v>20</v>
      </c>
      <c r="H1838">
        <v>20106020</v>
      </c>
      <c r="I1838">
        <v>1.26</v>
      </c>
      <c r="J1838">
        <v>1.47</v>
      </c>
      <c r="K1838">
        <v>1.44</v>
      </c>
      <c r="L1838">
        <v>1.45</v>
      </c>
      <c r="M1838">
        <v>1.65</v>
      </c>
      <c r="N1838">
        <v>1.24</v>
      </c>
      <c r="O1838">
        <v>0.87</v>
      </c>
      <c r="P1838">
        <v>1.17</v>
      </c>
      <c r="Q1838">
        <v>1.49</v>
      </c>
      <c r="R1838">
        <v>1.88</v>
      </c>
      <c r="S1838">
        <v>0.44</v>
      </c>
      <c r="T1838">
        <v>3.22</v>
      </c>
      <c r="U1838">
        <v>3.02</v>
      </c>
      <c r="V1838">
        <v>1.1399999999999999</v>
      </c>
      <c r="W1838">
        <v>1.17</v>
      </c>
      <c r="X1838">
        <v>37.799999999999997</v>
      </c>
      <c r="Y1838">
        <v>23.43</v>
      </c>
      <c r="Z1838">
        <v>26.08</v>
      </c>
      <c r="AA1838">
        <v>40.83</v>
      </c>
      <c r="AB1838">
        <v>39.380000000000003</v>
      </c>
      <c r="AC1838">
        <v>31.73</v>
      </c>
      <c r="AD1838">
        <v>39.97</v>
      </c>
      <c r="AE1838">
        <v>64.69</v>
      </c>
      <c r="AF1838">
        <v>33.19</v>
      </c>
      <c r="AG1838">
        <v>46.23</v>
      </c>
      <c r="AH1838">
        <v>53.29</v>
      </c>
      <c r="AI1838">
        <v>105.17</v>
      </c>
      <c r="AJ1838">
        <v>54.44</v>
      </c>
      <c r="AK1838">
        <v>45.35</v>
      </c>
      <c r="AL1838">
        <v>44.64</v>
      </c>
      <c r="AM1838">
        <v>30</v>
      </c>
      <c r="AN1838">
        <v>15.938775509999999</v>
      </c>
      <c r="AO1838">
        <v>18.11111111</v>
      </c>
      <c r="AP1838">
        <v>28.158620689999999</v>
      </c>
      <c r="AQ1838">
        <v>23.866666670000001</v>
      </c>
      <c r="AR1838">
        <v>25.588709680000001</v>
      </c>
      <c r="AS1838">
        <v>45.94252874</v>
      </c>
      <c r="AT1838">
        <v>55.290598289999998</v>
      </c>
      <c r="AU1838">
        <v>22.275167790000001</v>
      </c>
      <c r="AV1838">
        <v>24.590425530000001</v>
      </c>
      <c r="AW1838">
        <v>121.1136364</v>
      </c>
      <c r="AX1838">
        <v>32.66149068</v>
      </c>
      <c r="AY1838">
        <v>18.026490070000001</v>
      </c>
      <c r="AZ1838">
        <v>39.780701749999999</v>
      </c>
      <c r="BA1838">
        <v>38.15384615</v>
      </c>
    </row>
    <row r="1839" spans="1:53" ht="14.4" hidden="1">
      <c r="A1839" t="s">
        <v>3681</v>
      </c>
      <c r="B1839" t="s">
        <v>3682</v>
      </c>
      <c r="C1839">
        <v>40101015</v>
      </c>
      <c r="D1839">
        <v>6020</v>
      </c>
      <c r="E1839">
        <v>1.48388231</v>
      </c>
      <c r="F1839">
        <v>401010</v>
      </c>
      <c r="G1839">
        <v>40</v>
      </c>
      <c r="H1839">
        <v>40101015</v>
      </c>
      <c r="I1839">
        <v>-0.30</v>
      </c>
      <c r="J1839">
        <v>0.53</v>
      </c>
      <c r="K1839">
        <v>0.99</v>
      </c>
      <c r="L1839">
        <v>1.03</v>
      </c>
      <c r="M1839">
        <v>1.1100000000000001</v>
      </c>
      <c r="N1839">
        <v>1.1599999999999999</v>
      </c>
      <c r="O1839">
        <v>1.1000000000000001</v>
      </c>
      <c r="P1839">
        <v>1.03</v>
      </c>
      <c r="Q1839">
        <v>1.44</v>
      </c>
      <c r="R1839">
        <v>1.35</v>
      </c>
      <c r="S1839">
        <v>0.90</v>
      </c>
      <c r="T1839">
        <v>1.66</v>
      </c>
      <c r="U1839">
        <v>1.81</v>
      </c>
      <c r="V1839">
        <v>1.1100000000000001</v>
      </c>
      <c r="W1839">
        <v>0.82</v>
      </c>
      <c r="X1839">
        <v>9.855</v>
      </c>
      <c r="Y1839">
        <v>9.4499999999999993</v>
      </c>
      <c r="Z1839">
        <v>11.57</v>
      </c>
      <c r="AA1839">
        <v>16.59</v>
      </c>
      <c r="AB1839">
        <v>14.38</v>
      </c>
      <c r="AC1839">
        <v>17.22</v>
      </c>
      <c r="AD1839">
        <v>21.89</v>
      </c>
      <c r="AE1839">
        <v>18.25</v>
      </c>
      <c r="AF1839">
        <v>11.86</v>
      </c>
      <c r="AG1839">
        <v>14.86</v>
      </c>
      <c r="AH1839">
        <v>10.91</v>
      </c>
      <c r="AI1839">
        <v>14.71</v>
      </c>
      <c r="AJ1839">
        <v>12.81</v>
      </c>
      <c r="AK1839">
        <v>12.08</v>
      </c>
      <c r="AL1839">
        <v>12.29</v>
      </c>
      <c r="AM1839">
        <v>-32.85</v>
      </c>
      <c r="AN1839">
        <v>17.830188679999999</v>
      </c>
      <c r="AO1839">
        <v>11.686868690000001</v>
      </c>
      <c r="AP1839">
        <v>16.106796119999998</v>
      </c>
      <c r="AQ1839">
        <v>12.954954949999999</v>
      </c>
      <c r="AR1839">
        <v>14.84482759</v>
      </c>
      <c r="AS1839">
        <v>19.899999999999999</v>
      </c>
      <c r="AT1839">
        <v>17.7184466</v>
      </c>
      <c r="AU1839">
        <v>8.2361111109999996</v>
      </c>
      <c r="AV1839">
        <v>11.007407410000001</v>
      </c>
      <c r="AW1839">
        <v>12.122222219999999</v>
      </c>
      <c r="AX1839">
        <v>8.8614457830000006</v>
      </c>
      <c r="AY1839">
        <v>7.0773480659999999</v>
      </c>
      <c r="AZ1839">
        <v>10.88288288</v>
      </c>
      <c r="BA1839">
        <v>14.987804880000001</v>
      </c>
    </row>
    <row r="1840" spans="1:53" ht="14.4" hidden="1">
      <c r="A1840" t="s">
        <v>3683</v>
      </c>
      <c r="B1840" t="s">
        <v>3684</v>
      </c>
      <c r="C1840">
        <v>15104010</v>
      </c>
      <c r="D1840">
        <v>3350</v>
      </c>
      <c r="E1840">
        <v>1.48198154</v>
      </c>
      <c r="F1840">
        <v>151040</v>
      </c>
      <c r="G1840">
        <v>15</v>
      </c>
      <c r="H1840">
        <v>15104010</v>
      </c>
      <c r="I1840" t="e">
        <v>#N/A</v>
      </c>
      <c r="J1840" t="e">
        <v>#N/A</v>
      </c>
      <c r="K1840">
        <v>1.69</v>
      </c>
      <c r="L1840">
        <v>1.31</v>
      </c>
      <c r="M1840">
        <v>0.57999999999999996</v>
      </c>
      <c r="N1840">
        <v>-5.72</v>
      </c>
      <c r="O1840">
        <v>-0.04</v>
      </c>
      <c r="P1840">
        <v>-0.34</v>
      </c>
      <c r="Q1840">
        <v>1.57</v>
      </c>
      <c r="R1840">
        <v>0.46</v>
      </c>
      <c r="S1840">
        <v>-0.18</v>
      </c>
      <c r="T1840">
        <v>1.99</v>
      </c>
      <c r="U1840">
        <v>2.2000000000000002</v>
      </c>
      <c r="V1840">
        <v>0.93</v>
      </c>
      <c r="W1840">
        <v>0.38</v>
      </c>
      <c r="X1840" t="e">
        <v>#N/A</v>
      </c>
      <c r="Y1840" t="e">
        <v>#N/A</v>
      </c>
      <c r="Z1840" t="e">
        <v>#N/A</v>
      </c>
      <c r="AA1840">
        <v>23.27</v>
      </c>
      <c r="AB1840">
        <v>16.43</v>
      </c>
      <c r="AC1840">
        <v>7.70</v>
      </c>
      <c r="AD1840">
        <v>5.90</v>
      </c>
      <c r="AE1840">
        <v>11.15</v>
      </c>
      <c r="AF1840">
        <v>6.99</v>
      </c>
      <c r="AG1840">
        <v>13.40</v>
      </c>
      <c r="AH1840">
        <v>13.99</v>
      </c>
      <c r="AI1840">
        <v>17.91</v>
      </c>
      <c r="AJ1840">
        <v>11.83</v>
      </c>
      <c r="AK1840">
        <v>19.96</v>
      </c>
      <c r="AL1840">
        <v>10.27</v>
      </c>
      <c r="AM1840" t="s">
        <v>23</v>
      </c>
      <c r="AN1840" t="s">
        <v>23</v>
      </c>
      <c r="AO1840" t="s">
        <v>23</v>
      </c>
      <c r="AP1840">
        <v>17.763358780000001</v>
      </c>
      <c r="AQ1840">
        <v>28.32758621</v>
      </c>
      <c r="AR1840">
        <v>-1.346153846</v>
      </c>
      <c r="AS1840">
        <v>-147.5</v>
      </c>
      <c r="AT1840">
        <v>-32.794117649999997</v>
      </c>
      <c r="AU1840">
        <v>4.4522292989999999</v>
      </c>
      <c r="AV1840">
        <v>29.130434780000002</v>
      </c>
      <c r="AW1840">
        <v>-77.722222220000006</v>
      </c>
      <c r="AX1840">
        <v>9</v>
      </c>
      <c r="AY1840">
        <v>5.3772727270000003</v>
      </c>
      <c r="AZ1840">
        <v>21.462365590000001</v>
      </c>
      <c r="BA1840">
        <v>27.026315790000002</v>
      </c>
    </row>
    <row r="1841" spans="1:53" ht="14.4" hidden="1">
      <c r="A1841" t="s">
        <v>3685</v>
      </c>
      <c r="B1841" t="s">
        <v>3686</v>
      </c>
      <c r="C1841">
        <v>15101050</v>
      </c>
      <c r="D1841">
        <v>2860</v>
      </c>
      <c r="E1841">
        <v>1.48122175</v>
      </c>
      <c r="F1841">
        <v>151010</v>
      </c>
      <c r="G1841">
        <v>15</v>
      </c>
      <c r="H1841">
        <v>15101050</v>
      </c>
      <c r="I1841" t="e">
        <v>#N/A</v>
      </c>
      <c r="J1841" t="e">
        <v>#N/A</v>
      </c>
      <c r="K1841" t="e">
        <v>#N/A</v>
      </c>
      <c r="L1841" t="e">
        <v>#N/A</v>
      </c>
      <c r="M1841">
        <v>3.07</v>
      </c>
      <c r="N1841">
        <v>1.90</v>
      </c>
      <c r="O1841">
        <v>0.83</v>
      </c>
      <c r="P1841">
        <v>2.97</v>
      </c>
      <c r="Q1841">
        <v>3.97</v>
      </c>
      <c r="R1841">
        <v>4.3499999999999996</v>
      </c>
      <c r="S1841">
        <v>4.37</v>
      </c>
      <c r="T1841">
        <v>2.95</v>
      </c>
      <c r="U1841">
        <v>5.5</v>
      </c>
      <c r="V1841">
        <v>-0.15</v>
      </c>
      <c r="W1841">
        <v>-11.85</v>
      </c>
      <c r="X1841" t="e">
        <v>#N/A</v>
      </c>
      <c r="Y1841" t="e">
        <v>#N/A</v>
      </c>
      <c r="Z1841" t="e">
        <v>#N/A</v>
      </c>
      <c r="AA1841" t="e">
        <v>#N/A</v>
      </c>
      <c r="AB1841" t="e">
        <v>#N/A</v>
      </c>
      <c r="AC1841" t="e">
        <v>#N/A</v>
      </c>
      <c r="AD1841">
        <v>54.86</v>
      </c>
      <c r="AE1841">
        <v>70.47</v>
      </c>
      <c r="AF1841">
        <v>83.69</v>
      </c>
      <c r="AG1841">
        <v>87.38</v>
      </c>
      <c r="AH1841">
        <v>75.73</v>
      </c>
      <c r="AI1841">
        <v>71.70</v>
      </c>
      <c r="AJ1841">
        <v>70.44</v>
      </c>
      <c r="AK1841">
        <v>47.22</v>
      </c>
      <c r="AL1841">
        <v>40.75</v>
      </c>
      <c r="AM1841" t="s">
        <v>23</v>
      </c>
      <c r="AN1841" t="s">
        <v>23</v>
      </c>
      <c r="AO1841" t="s">
        <v>23</v>
      </c>
      <c r="AP1841" t="s">
        <v>23</v>
      </c>
      <c r="AQ1841" t="s">
        <v>23</v>
      </c>
      <c r="AR1841" t="s">
        <v>23</v>
      </c>
      <c r="AS1841">
        <v>66.09638554</v>
      </c>
      <c r="AT1841">
        <v>23.727272729999999</v>
      </c>
      <c r="AU1841">
        <v>21.080604529999999</v>
      </c>
      <c r="AV1841">
        <v>20.087356320000001</v>
      </c>
      <c r="AW1841">
        <v>17.329519449999999</v>
      </c>
      <c r="AX1841">
        <v>24.305084749999999</v>
      </c>
      <c r="AY1841">
        <v>12.807272729999999</v>
      </c>
      <c r="AZ1841">
        <v>-314.80</v>
      </c>
      <c r="BA1841">
        <v>-3.438818565</v>
      </c>
    </row>
    <row r="1842" spans="1:53" ht="14.4" hidden="1">
      <c r="A1842" t="s">
        <v>3687</v>
      </c>
      <c r="B1842" t="s">
        <v>3688</v>
      </c>
      <c r="C1842">
        <v>50202010</v>
      </c>
      <c r="D1842">
        <v>7900</v>
      </c>
      <c r="E1842">
        <v>1.4811736</v>
      </c>
      <c r="F1842">
        <v>502020</v>
      </c>
      <c r="G1842">
        <v>50</v>
      </c>
      <c r="H1842">
        <v>50202010</v>
      </c>
      <c r="I1842" t="e">
        <v>#N/A</v>
      </c>
      <c r="J1842" t="e">
        <v>#N/A</v>
      </c>
      <c r="K1842" t="e">
        <v>#N/A</v>
      </c>
      <c r="L1842" t="e">
        <v>#N/A</v>
      </c>
      <c r="M1842" t="e">
        <v>#N/A</v>
      </c>
      <c r="N1842" t="e">
        <v>#N/A</v>
      </c>
      <c r="O1842" t="e">
        <v>#N/A</v>
      </c>
      <c r="P1842" t="e">
        <v>#N/A</v>
      </c>
      <c r="Q1842" t="e">
        <v>#N/A</v>
      </c>
      <c r="R1842" t="e">
        <v>#N/A</v>
      </c>
      <c r="S1842">
        <v>0</v>
      </c>
      <c r="T1842">
        <v>-4.28</v>
      </c>
      <c r="U1842">
        <v>-2.61</v>
      </c>
      <c r="V1842">
        <v>1.48</v>
      </c>
      <c r="W1842">
        <v>2.97</v>
      </c>
      <c r="X1842" t="e">
        <v>#N/A</v>
      </c>
      <c r="Y1842" t="e">
        <v>#N/A</v>
      </c>
      <c r="Z1842" t="e">
        <v>#N/A</v>
      </c>
      <c r="AA1842" t="e">
        <v>#N/A</v>
      </c>
      <c r="AB1842" t="e">
        <v>#N/A</v>
      </c>
      <c r="AC1842" t="e">
        <v>#N/A</v>
      </c>
      <c r="AD1842" t="e">
        <v>#N/A</v>
      </c>
      <c r="AE1842" t="e">
        <v>#N/A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>
        <v>31.79</v>
      </c>
      <c r="AL1842">
        <v>35.60</v>
      </c>
      <c r="AM1842" t="s">
        <v>23</v>
      </c>
      <c r="AN1842" t="s">
        <v>23</v>
      </c>
      <c r="AO1842" t="s">
        <v>23</v>
      </c>
      <c r="AP1842" t="s">
        <v>23</v>
      </c>
      <c r="AQ1842" t="s">
        <v>23</v>
      </c>
      <c r="AR1842" t="s">
        <v>23</v>
      </c>
      <c r="AS1842" t="s">
        <v>23</v>
      </c>
      <c r="AT1842" t="s">
        <v>23</v>
      </c>
      <c r="AU1842" t="s">
        <v>23</v>
      </c>
      <c r="AV1842" t="s">
        <v>23</v>
      </c>
      <c r="AW1842" t="s">
        <v>23</v>
      </c>
      <c r="AX1842" t="s">
        <v>23</v>
      </c>
      <c r="AY1842" t="s">
        <v>23</v>
      </c>
      <c r="AZ1842">
        <v>21.479729729999999</v>
      </c>
      <c r="BA1842">
        <v>11.98653199</v>
      </c>
    </row>
    <row r="1843" spans="1:53" ht="14.4" hidden="1">
      <c r="A1843" t="s">
        <v>3689</v>
      </c>
      <c r="B1843" t="s">
        <v>3690</v>
      </c>
      <c r="C1843">
        <v>40101015</v>
      </c>
      <c r="D1843">
        <v>6020</v>
      </c>
      <c r="E1843">
        <v>1.4797854399999999</v>
      </c>
      <c r="F1843">
        <v>401010</v>
      </c>
      <c r="G1843">
        <v>40</v>
      </c>
      <c r="H1843">
        <v>40101015</v>
      </c>
      <c r="I1843" t="e">
        <v>#N/A</v>
      </c>
      <c r="J1843" t="e">
        <v>#N/A</v>
      </c>
      <c r="K1843">
        <v>0.15</v>
      </c>
      <c r="L1843">
        <v>0.35</v>
      </c>
      <c r="M1843">
        <v>0.54</v>
      </c>
      <c r="N1843">
        <v>0.84</v>
      </c>
      <c r="O1843">
        <v>1.1299999999999999</v>
      </c>
      <c r="P1843">
        <v>0.80</v>
      </c>
      <c r="Q1843">
        <v>1.60</v>
      </c>
      <c r="R1843">
        <v>1.68</v>
      </c>
      <c r="S1843">
        <v>1.48</v>
      </c>
      <c r="T1843">
        <v>2.77</v>
      </c>
      <c r="U1843">
        <v>2.71</v>
      </c>
      <c r="V1843">
        <v>1.98</v>
      </c>
      <c r="W1843">
        <v>1.95</v>
      </c>
      <c r="X1843" t="e">
        <v>#N/A</v>
      </c>
      <c r="Y1843" t="e">
        <v>#N/A</v>
      </c>
      <c r="Z1843" t="e">
        <v>#N/A</v>
      </c>
      <c r="AA1843" t="e">
        <v>#N/A</v>
      </c>
      <c r="AB1843">
        <v>14.17</v>
      </c>
      <c r="AC1843">
        <v>16.21</v>
      </c>
      <c r="AD1843">
        <v>26.71</v>
      </c>
      <c r="AE1843">
        <v>27.59</v>
      </c>
      <c r="AF1843">
        <v>21.38</v>
      </c>
      <c r="AG1843">
        <v>29.13</v>
      </c>
      <c r="AH1843">
        <v>25.66</v>
      </c>
      <c r="AI1843">
        <v>39.78</v>
      </c>
      <c r="AJ1843">
        <v>28.08</v>
      </c>
      <c r="AK1843">
        <v>23.27</v>
      </c>
      <c r="AL1843">
        <v>27.16</v>
      </c>
      <c r="AM1843" t="s">
        <v>23</v>
      </c>
      <c r="AN1843" t="s">
        <v>23</v>
      </c>
      <c r="AO1843" t="s">
        <v>23</v>
      </c>
      <c r="AP1843" t="s">
        <v>23</v>
      </c>
      <c r="AQ1843">
        <v>26.24074074</v>
      </c>
      <c r="AR1843">
        <v>19.297619050000002</v>
      </c>
      <c r="AS1843">
        <v>23.63716814</v>
      </c>
      <c r="AT1843">
        <v>34.487499999999997</v>
      </c>
      <c r="AU1843">
        <v>13.3625</v>
      </c>
      <c r="AV1843">
        <v>17.339285709999999</v>
      </c>
      <c r="AW1843">
        <v>17.337837839999999</v>
      </c>
      <c r="AX1843">
        <v>14.36101083</v>
      </c>
      <c r="AY1843">
        <v>10.36162362</v>
      </c>
      <c r="AZ1843">
        <v>11.75252525</v>
      </c>
      <c r="BA1843">
        <v>13.92820513</v>
      </c>
    </row>
    <row r="1844" spans="1:53" ht="14.4" hidden="1">
      <c r="A1844" t="s">
        <v>3691</v>
      </c>
      <c r="B1844" t="s">
        <v>3692</v>
      </c>
      <c r="C1844">
        <v>20106020</v>
      </c>
      <c r="D1844">
        <v>3555</v>
      </c>
      <c r="E1844">
        <v>1.47739825</v>
      </c>
      <c r="F1844">
        <v>201060</v>
      </c>
      <c r="G1844">
        <v>20</v>
      </c>
      <c r="H1844">
        <v>20106020</v>
      </c>
      <c r="I1844" t="e">
        <v>#N/A</v>
      </c>
      <c r="J1844" t="e">
        <v>#N/A</v>
      </c>
      <c r="K1844" t="e">
        <v>#N/A</v>
      </c>
      <c r="L1844">
        <v>0.05</v>
      </c>
      <c r="M1844">
        <v>0.13</v>
      </c>
      <c r="N1844">
        <v>0.15</v>
      </c>
      <c r="O1844">
        <v>0.03</v>
      </c>
      <c r="P1844">
        <v>-0.06</v>
      </c>
      <c r="Q1844">
        <v>0.35</v>
      </c>
      <c r="R1844">
        <v>0.26</v>
      </c>
      <c r="S1844">
        <v>-0.11</v>
      </c>
      <c r="T1844">
        <v>0.32</v>
      </c>
      <c r="U1844">
        <v>-1.59</v>
      </c>
      <c r="V1844">
        <v>-1.31</v>
      </c>
      <c r="W1844">
        <v>-0.35</v>
      </c>
      <c r="X1844" t="e">
        <v>#N/A</v>
      </c>
      <c r="Y1844" t="e">
        <v>#N/A</v>
      </c>
      <c r="Z1844" t="e">
        <v>#N/A</v>
      </c>
      <c r="AA1844" t="e">
        <v>#N/A</v>
      </c>
      <c r="AB1844" t="e">
        <v>#N/A</v>
      </c>
      <c r="AC1844">
        <v>10.80</v>
      </c>
      <c r="AD1844">
        <v>12.65</v>
      </c>
      <c r="AE1844">
        <v>16.149999999999999</v>
      </c>
      <c r="AF1844">
        <v>18.72</v>
      </c>
      <c r="AG1844">
        <v>34.229999999999997</v>
      </c>
      <c r="AH1844">
        <v>89.13</v>
      </c>
      <c r="AI1844">
        <v>152.25</v>
      </c>
      <c r="AJ1844">
        <v>22.97</v>
      </c>
      <c r="AK1844">
        <v>19.16</v>
      </c>
      <c r="AL1844">
        <v>30.95</v>
      </c>
      <c r="AM1844" t="s">
        <v>23</v>
      </c>
      <c r="AN1844" t="s">
        <v>23</v>
      </c>
      <c r="AO1844" t="s">
        <v>23</v>
      </c>
      <c r="AP1844" t="s">
        <v>23</v>
      </c>
      <c r="AQ1844" t="s">
        <v>23</v>
      </c>
      <c r="AR1844">
        <v>72</v>
      </c>
      <c r="AS1844">
        <v>421.66666670000001</v>
      </c>
      <c r="AT1844">
        <v>-269.16666670000001</v>
      </c>
      <c r="AU1844">
        <v>53.485714289999997</v>
      </c>
      <c r="AV1844">
        <v>131.6538462</v>
      </c>
      <c r="AW1844">
        <v>-810.27272730000004</v>
      </c>
      <c r="AX1844">
        <v>475.78125</v>
      </c>
      <c r="AY1844">
        <v>-14.446540880000001</v>
      </c>
      <c r="AZ1844">
        <v>-14.625954200000001</v>
      </c>
      <c r="BA1844">
        <v>-88.428571430000005</v>
      </c>
    </row>
    <row r="1845" spans="1:53" ht="14.4">
      <c r="A1845" t="s">
        <v>3693</v>
      </c>
      <c r="B1845" t="s">
        <v>3694</v>
      </c>
      <c r="C1845">
        <v>45202030</v>
      </c>
      <c r="D1845">
        <v>3577</v>
      </c>
      <c r="E1845">
        <v>1.47420945</v>
      </c>
      <c r="F1845">
        <v>452020</v>
      </c>
      <c r="G1845">
        <v>45</v>
      </c>
      <c r="H1845">
        <v>45202030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t="e">
        <v>#N/A</v>
      </c>
      <c r="R1845">
        <v>0</v>
      </c>
      <c r="S1845">
        <v>0</v>
      </c>
      <c r="T1845">
        <v>0.14000000000000001</v>
      </c>
      <c r="U1845">
        <v>1.1299999999999999</v>
      </c>
      <c r="V1845">
        <v>0.96</v>
      </c>
      <c r="W1845">
        <v>-1.22</v>
      </c>
      <c r="X1845" t="e">
        <v>#N/A</v>
      </c>
      <c r="Y1845" t="e">
        <v>#N/A</v>
      </c>
      <c r="Z1845" t="e">
        <v>#N/A</v>
      </c>
      <c r="AA1845" t="e">
        <v>#N/A</v>
      </c>
      <c r="AB1845" t="e">
        <v>#N/A</v>
      </c>
      <c r="AC1845" t="e">
        <v>#N/A</v>
      </c>
      <c r="AD1845" t="e">
        <v>#N/A</v>
      </c>
      <c r="AE1845" t="e">
        <v>#N/A</v>
      </c>
      <c r="AF1845" t="e">
        <v>#N/A</v>
      </c>
      <c r="AG1845" t="e">
        <v>#N/A</v>
      </c>
      <c r="AH1845">
        <v>10.11</v>
      </c>
      <c r="AI1845">
        <v>8.2100000000000009</v>
      </c>
      <c r="AJ1845">
        <v>4.91</v>
      </c>
      <c r="AK1845">
        <v>5.40</v>
      </c>
      <c r="AL1845">
        <v>15.33</v>
      </c>
      <c r="AM1845" t="s">
        <v>23</v>
      </c>
      <c r="AN1845" t="s">
        <v>23</v>
      </c>
      <c r="AO1845" t="s">
        <v>23</v>
      </c>
      <c r="AP1845" t="s">
        <v>23</v>
      </c>
      <c r="AQ1845" t="s">
        <v>23</v>
      </c>
      <c r="AR1845" t="s">
        <v>23</v>
      </c>
      <c r="AS1845" t="s">
        <v>23</v>
      </c>
      <c r="AT1845" t="s">
        <v>23</v>
      </c>
      <c r="AU1845" t="s">
        <v>23</v>
      </c>
      <c r="AV1845" t="s">
        <v>23</v>
      </c>
      <c r="AW1845" t="s">
        <v>23</v>
      </c>
      <c r="AX1845">
        <v>58.642857139999997</v>
      </c>
      <c r="AY1845">
        <v>4.3451327429999997</v>
      </c>
      <c r="AZ1845">
        <v>5.625</v>
      </c>
      <c r="BA1845">
        <v>-12.56557377</v>
      </c>
    </row>
    <row r="1846" spans="1:53" ht="14.4" hidden="1">
      <c r="A1846" t="s">
        <v>3695</v>
      </c>
      <c r="B1846" t="s">
        <v>3696</v>
      </c>
      <c r="C1846">
        <v>30201030</v>
      </c>
      <c r="D1846">
        <v>2086</v>
      </c>
      <c r="E1846">
        <v>1.47071898</v>
      </c>
      <c r="F1846">
        <v>302010</v>
      </c>
      <c r="G1846">
        <v>30</v>
      </c>
      <c r="H1846">
        <v>30201030</v>
      </c>
      <c r="I1846">
        <v>4.29</v>
      </c>
      <c r="J1846">
        <v>4.08</v>
      </c>
      <c r="K1846">
        <v>5.1100000000000003</v>
      </c>
      <c r="L1846">
        <v>4.28</v>
      </c>
      <c r="M1846">
        <v>3.45</v>
      </c>
      <c r="N1846">
        <v>2.87</v>
      </c>
      <c r="O1846">
        <v>2.36</v>
      </c>
      <c r="P1846">
        <v>-3.12</v>
      </c>
      <c r="Q1846">
        <v>3.38</v>
      </c>
      <c r="R1846">
        <v>3.05</v>
      </c>
      <c r="S1846">
        <v>2.4500000000000002</v>
      </c>
      <c r="T1846">
        <v>3.65</v>
      </c>
      <c r="U1846">
        <v>4.6399999999999997</v>
      </c>
      <c r="V1846">
        <v>5.5</v>
      </c>
      <c r="W1846">
        <v>5.42</v>
      </c>
      <c r="X1846">
        <v>82.43</v>
      </c>
      <c r="Y1846">
        <v>95.21</v>
      </c>
      <c r="Z1846">
        <v>149.04</v>
      </c>
      <c r="AA1846">
        <v>121.77</v>
      </c>
      <c r="AB1846">
        <v>86.52</v>
      </c>
      <c r="AC1846">
        <v>70.81</v>
      </c>
      <c r="AD1846">
        <v>63.54</v>
      </c>
      <c r="AE1846">
        <v>69.62</v>
      </c>
      <c r="AF1846">
        <v>60.84</v>
      </c>
      <c r="AG1846">
        <v>60.62</v>
      </c>
      <c r="AH1846">
        <v>46.10</v>
      </c>
      <c r="AI1846">
        <v>54.79</v>
      </c>
      <c r="AJ1846">
        <v>67.88</v>
      </c>
      <c r="AK1846">
        <v>94.64</v>
      </c>
      <c r="AL1846">
        <v>77.89</v>
      </c>
      <c r="AM1846">
        <v>19.214452210000001</v>
      </c>
      <c r="AN1846">
        <v>23.335784310000001</v>
      </c>
      <c r="AO1846">
        <v>29.166340510000001</v>
      </c>
      <c r="AP1846">
        <v>28.450934579999998</v>
      </c>
      <c r="AQ1846">
        <v>25.078260870000001</v>
      </c>
      <c r="AR1846">
        <v>24.672473870000001</v>
      </c>
      <c r="AS1846">
        <v>26.92372881</v>
      </c>
      <c r="AT1846">
        <v>-22.314102559999998</v>
      </c>
      <c r="AU1846">
        <v>18</v>
      </c>
      <c r="AV1846">
        <v>19.87540984</v>
      </c>
      <c r="AW1846">
        <v>18.816326530000001</v>
      </c>
      <c r="AX1846">
        <v>15.0109589</v>
      </c>
      <c r="AY1846">
        <v>14.62931034</v>
      </c>
      <c r="AZ1846">
        <v>17.20727273</v>
      </c>
      <c r="BA1846">
        <v>14.370848710000001</v>
      </c>
    </row>
    <row r="1847" spans="1:53" ht="14.4" hidden="1">
      <c r="A1847" t="s">
        <v>3697</v>
      </c>
      <c r="B1847" t="s">
        <v>3698</v>
      </c>
      <c r="C1847">
        <v>35102030</v>
      </c>
      <c r="D1847">
        <v>8090</v>
      </c>
      <c r="E1847">
        <v>1.4688892499999999</v>
      </c>
      <c r="F1847">
        <v>351020</v>
      </c>
      <c r="G1847">
        <v>35</v>
      </c>
      <c r="H1847">
        <v>35102030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>
        <v>0</v>
      </c>
      <c r="P1847">
        <v>0</v>
      </c>
      <c r="Q1847">
        <v>0.01</v>
      </c>
      <c r="R1847">
        <v>-0.11</v>
      </c>
      <c r="S1847">
        <v>0.47</v>
      </c>
      <c r="T1847">
        <v>0.66</v>
      </c>
      <c r="U1847">
        <v>0.30</v>
      </c>
      <c r="V1847">
        <v>0.62</v>
      </c>
      <c r="W1847">
        <v>0.56999999999999995</v>
      </c>
      <c r="X1847" t="e">
        <v>#N/A</v>
      </c>
      <c r="Y1847" t="e">
        <v>#N/A</v>
      </c>
      <c r="Z1847" t="e">
        <v>#N/A</v>
      </c>
      <c r="AA1847" t="e">
        <v>#N/A</v>
      </c>
      <c r="AB1847" t="e">
        <v>#N/A</v>
      </c>
      <c r="AC1847" t="e">
        <v>#N/A</v>
      </c>
      <c r="AD1847" t="e">
        <v>#N/A</v>
      </c>
      <c r="AE1847" t="e">
        <v>#N/A</v>
      </c>
      <c r="AF1847" t="e">
        <v>#N/A</v>
      </c>
      <c r="AG1847">
        <v>27.45</v>
      </c>
      <c r="AH1847">
        <v>42.39</v>
      </c>
      <c r="AI1847">
        <v>50.35</v>
      </c>
      <c r="AJ1847">
        <v>31.15</v>
      </c>
      <c r="AK1847">
        <v>37.18</v>
      </c>
      <c r="AL1847">
        <v>17.25</v>
      </c>
      <c r="AM1847" t="s">
        <v>23</v>
      </c>
      <c r="AN1847" t="s">
        <v>23</v>
      </c>
      <c r="AO1847" t="s">
        <v>23</v>
      </c>
      <c r="AP1847" t="s">
        <v>23</v>
      </c>
      <c r="AQ1847" t="s">
        <v>23</v>
      </c>
      <c r="AR1847" t="s">
        <v>23</v>
      </c>
      <c r="AS1847" t="s">
        <v>23</v>
      </c>
      <c r="AT1847" t="s">
        <v>23</v>
      </c>
      <c r="AU1847" t="s">
        <v>23</v>
      </c>
      <c r="AV1847">
        <v>-249.54545450000001</v>
      </c>
      <c r="AW1847">
        <v>90.191489360000006</v>
      </c>
      <c r="AX1847">
        <v>76.287878789999994</v>
      </c>
      <c r="AY1847">
        <v>103.83333330000001</v>
      </c>
      <c r="AZ1847">
        <v>59.967741940000003</v>
      </c>
      <c r="BA1847">
        <v>30.263157889999999</v>
      </c>
    </row>
    <row r="1848" spans="1:53" ht="14.4" hidden="1">
      <c r="A1848" t="s">
        <v>3699</v>
      </c>
      <c r="B1848" t="s">
        <v>3700</v>
      </c>
      <c r="C1848">
        <v>45103010</v>
      </c>
      <c r="D1848">
        <v>7370</v>
      </c>
      <c r="E1848">
        <v>1.4687243999999999</v>
      </c>
      <c r="F1848">
        <v>451030</v>
      </c>
      <c r="G1848">
        <v>45</v>
      </c>
      <c r="H1848">
        <v>45103010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e">
        <v>#N/A</v>
      </c>
      <c r="Q1848" t="e">
        <v>#N/A</v>
      </c>
      <c r="R1848">
        <v>-0.08</v>
      </c>
      <c r="S1848">
        <v>-0.05</v>
      </c>
      <c r="T1848">
        <v>-0.02</v>
      </c>
      <c r="U1848">
        <v>-0.24</v>
      </c>
      <c r="V1848">
        <v>0.01</v>
      </c>
      <c r="W1848">
        <v>0.06</v>
      </c>
      <c r="X1848" t="e">
        <v>#N/A</v>
      </c>
      <c r="Y1848" t="e">
        <v>#N/A</v>
      </c>
      <c r="Z1848" t="e">
        <v>#N/A</v>
      </c>
      <c r="AA1848" t="e">
        <v>#N/A</v>
      </c>
      <c r="AB1848" t="e">
        <v>#N/A</v>
      </c>
      <c r="AC1848" t="e">
        <v>#N/A</v>
      </c>
      <c r="AD1848" t="e">
        <v>#N/A</v>
      </c>
      <c r="AE1848" t="e">
        <v>#N/A</v>
      </c>
      <c r="AF1848" t="e">
        <v>#N/A</v>
      </c>
      <c r="AG1848" t="e">
        <v>#N/A</v>
      </c>
      <c r="AH1848" t="e">
        <v>#N/A</v>
      </c>
      <c r="AI1848">
        <v>20.85</v>
      </c>
      <c r="AJ1848">
        <v>8.14</v>
      </c>
      <c r="AK1848">
        <v>13.66</v>
      </c>
      <c r="AL1848">
        <v>11.88</v>
      </c>
      <c r="AM1848" t="s">
        <v>23</v>
      </c>
      <c r="AN1848" t="s">
        <v>23</v>
      </c>
      <c r="AO1848" t="s">
        <v>23</v>
      </c>
      <c r="AP1848" t="s">
        <v>23</v>
      </c>
      <c r="AQ1848" t="s">
        <v>23</v>
      </c>
      <c r="AR1848" t="s">
        <v>23</v>
      </c>
      <c r="AS1848" t="s">
        <v>23</v>
      </c>
      <c r="AT1848" t="s">
        <v>23</v>
      </c>
      <c r="AU1848" t="s">
        <v>23</v>
      </c>
      <c r="AV1848" t="s">
        <v>23</v>
      </c>
      <c r="AW1848" t="s">
        <v>23</v>
      </c>
      <c r="AX1848">
        <v>-1042.5</v>
      </c>
      <c r="AY1848">
        <v>-33.916666669999998</v>
      </c>
      <c r="AZ1848">
        <v>1366</v>
      </c>
      <c r="BA1848">
        <v>198</v>
      </c>
    </row>
    <row r="1849" spans="1:53" ht="14.4" hidden="1">
      <c r="A1849" t="s">
        <v>3701</v>
      </c>
      <c r="B1849" t="s">
        <v>3702</v>
      </c>
      <c r="C1849">
        <v>35202010</v>
      </c>
      <c r="D1849">
        <v>2834</v>
      </c>
      <c r="E1849">
        <v>1.4665953599999999</v>
      </c>
      <c r="F1849">
        <v>352020</v>
      </c>
      <c r="G1849">
        <v>35</v>
      </c>
      <c r="H1849">
        <v>35202010</v>
      </c>
      <c r="I1849" t="e">
        <v>#N/A</v>
      </c>
      <c r="J1849" t="e">
        <v>#N/A</v>
      </c>
      <c r="K1849" t="e">
        <v>#N/A</v>
      </c>
      <c r="L1849" t="e">
        <v>#N/A</v>
      </c>
      <c r="M1849" t="e">
        <v>#N/A</v>
      </c>
      <c r="N1849" t="e">
        <v>#N/A</v>
      </c>
      <c r="O1849" t="e">
        <v>#N/A</v>
      </c>
      <c r="P1849" t="e">
        <v>#N/A</v>
      </c>
      <c r="Q1849" t="e">
        <v>#N/A</v>
      </c>
      <c r="R1849" t="e">
        <v>#N/A</v>
      </c>
      <c r="S1849">
        <v>-0.42</v>
      </c>
      <c r="T1849">
        <v>-1.05</v>
      </c>
      <c r="U1849">
        <v>-1.34</v>
      </c>
      <c r="V1849">
        <v>-2.34</v>
      </c>
      <c r="W1849">
        <v>-2.34</v>
      </c>
      <c r="X1849" t="e">
        <v>#N/A</v>
      </c>
      <c r="Y1849" t="e">
        <v>#N/A</v>
      </c>
      <c r="Z1849" t="e">
        <v>#N/A</v>
      </c>
      <c r="AA1849" t="e">
        <v>#N/A</v>
      </c>
      <c r="AB1849" t="e">
        <v>#N/A</v>
      </c>
      <c r="AC1849" t="e">
        <v>#N/A</v>
      </c>
      <c r="AD1849" t="e">
        <v>#N/A</v>
      </c>
      <c r="AE1849" t="e">
        <v>#N/A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>
        <v>40.76</v>
      </c>
      <c r="AL1849">
        <v>27.12</v>
      </c>
      <c r="AM1849" t="s">
        <v>23</v>
      </c>
      <c r="AN1849" t="s">
        <v>23</v>
      </c>
      <c r="AO1849" t="s">
        <v>23</v>
      </c>
      <c r="AP1849" t="s">
        <v>23</v>
      </c>
      <c r="AQ1849" t="s">
        <v>23</v>
      </c>
      <c r="AR1849" t="s">
        <v>23</v>
      </c>
      <c r="AS1849" t="s">
        <v>23</v>
      </c>
      <c r="AT1849" t="s">
        <v>23</v>
      </c>
      <c r="AU1849" t="s">
        <v>23</v>
      </c>
      <c r="AV1849" t="s">
        <v>23</v>
      </c>
      <c r="AW1849" t="s">
        <v>23</v>
      </c>
      <c r="AX1849" t="s">
        <v>23</v>
      </c>
      <c r="AY1849" t="s">
        <v>23</v>
      </c>
      <c r="AZ1849">
        <v>-17.41880342</v>
      </c>
      <c r="BA1849">
        <v>-11.589743589999999</v>
      </c>
    </row>
    <row r="1850" spans="1:53" ht="14.4" hidden="1">
      <c r="A1850" t="s">
        <v>3703</v>
      </c>
      <c r="B1850" t="s">
        <v>3704</v>
      </c>
      <c r="C1850">
        <v>10101020</v>
      </c>
      <c r="D1850">
        <v>1389</v>
      </c>
      <c r="E1850">
        <v>1.4651626499999999</v>
      </c>
      <c r="F1850">
        <v>101010</v>
      </c>
      <c r="G1850">
        <v>10</v>
      </c>
      <c r="H1850">
        <v>10101020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t="e">
        <v>#N/A</v>
      </c>
      <c r="R1850" t="e">
        <v>#N/A</v>
      </c>
      <c r="S1850" t="e">
        <v>#N/A</v>
      </c>
      <c r="T1850">
        <v>-1.64</v>
      </c>
      <c r="U1850">
        <v>-0.18</v>
      </c>
      <c r="V1850">
        <v>-0.21</v>
      </c>
      <c r="W1850">
        <v>0.45</v>
      </c>
      <c r="X1850" t="e">
        <v>#N/A</v>
      </c>
      <c r="Y1850" t="e">
        <v>#N/A</v>
      </c>
      <c r="Z1850" t="e">
        <v>#N/A</v>
      </c>
      <c r="AA1850" t="e">
        <v>#N/A</v>
      </c>
      <c r="AB1850" t="e">
        <v>#N/A</v>
      </c>
      <c r="AC1850" t="e">
        <v>#N/A</v>
      </c>
      <c r="AD1850" t="e">
        <v>#N/A</v>
      </c>
      <c r="AE1850" t="e">
        <v>#N/A</v>
      </c>
      <c r="AF1850" t="e">
        <v>#N/A</v>
      </c>
      <c r="AG1850" t="e">
        <v>#N/A</v>
      </c>
      <c r="AH1850" t="e">
        <v>#N/A</v>
      </c>
      <c r="AI1850">
        <v>14.35</v>
      </c>
      <c r="AJ1850">
        <v>18.13</v>
      </c>
      <c r="AK1850">
        <v>15.92</v>
      </c>
      <c r="AL1850">
        <v>12.47</v>
      </c>
      <c r="AM1850" t="s">
        <v>23</v>
      </c>
      <c r="AN1850" t="s">
        <v>23</v>
      </c>
      <c r="AO1850" t="s">
        <v>23</v>
      </c>
      <c r="AP1850" t="s">
        <v>23</v>
      </c>
      <c r="AQ1850" t="s">
        <v>23</v>
      </c>
      <c r="AR1850" t="s">
        <v>23</v>
      </c>
      <c r="AS1850" t="s">
        <v>23</v>
      </c>
      <c r="AT1850" t="s">
        <v>23</v>
      </c>
      <c r="AU1850" t="s">
        <v>23</v>
      </c>
      <c r="AV1850" t="s">
        <v>23</v>
      </c>
      <c r="AW1850" t="s">
        <v>23</v>
      </c>
      <c r="AX1850">
        <v>-8.75</v>
      </c>
      <c r="AY1850">
        <v>-100.7222222</v>
      </c>
      <c r="AZ1850">
        <v>-75.809523810000002</v>
      </c>
      <c r="BA1850">
        <v>27.711111110000001</v>
      </c>
    </row>
    <row r="1851" spans="1:53" ht="14.4" hidden="1">
      <c r="A1851" t="s">
        <v>3705</v>
      </c>
      <c r="B1851" t="s">
        <v>3706</v>
      </c>
      <c r="C1851">
        <v>35103010</v>
      </c>
      <c r="D1851">
        <v>7370</v>
      </c>
      <c r="E1851">
        <v>1.46239984</v>
      </c>
      <c r="F1851">
        <v>351030</v>
      </c>
      <c r="G1851">
        <v>35</v>
      </c>
      <c r="H1851">
        <v>35103010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>
        <v>-0.51</v>
      </c>
      <c r="Q1851">
        <v>-0.42</v>
      </c>
      <c r="R1851">
        <v>-0.56999999999999995</v>
      </c>
      <c r="S1851">
        <v>-0.69</v>
      </c>
      <c r="T1851">
        <v>-2.37</v>
      </c>
      <c r="U1851">
        <v>-3.36</v>
      </c>
      <c r="V1851">
        <v>-2.5099999999999998</v>
      </c>
      <c r="W1851">
        <v>-1.02</v>
      </c>
      <c r="X1851" t="e">
        <v>#N/A</v>
      </c>
      <c r="Y1851" t="e">
        <v>#N/A</v>
      </c>
      <c r="Z1851" t="e">
        <v>#N/A</v>
      </c>
      <c r="AA1851" t="e">
        <v>#N/A</v>
      </c>
      <c r="AB1851" t="e">
        <v>#N/A</v>
      </c>
      <c r="AC1851" t="e">
        <v>#N/A</v>
      </c>
      <c r="AD1851" t="e">
        <v>#N/A</v>
      </c>
      <c r="AE1851" t="e">
        <v>#N/A</v>
      </c>
      <c r="AF1851" t="e">
        <v>#N/A</v>
      </c>
      <c r="AG1851">
        <v>26.64</v>
      </c>
      <c r="AH1851">
        <v>54.26</v>
      </c>
      <c r="AI1851">
        <v>41.66</v>
      </c>
      <c r="AJ1851">
        <v>32.36</v>
      </c>
      <c r="AK1851">
        <v>23.15</v>
      </c>
      <c r="AL1851">
        <v>25.16</v>
      </c>
      <c r="AM1851" t="s">
        <v>23</v>
      </c>
      <c r="AN1851" t="s">
        <v>23</v>
      </c>
      <c r="AO1851" t="s">
        <v>23</v>
      </c>
      <c r="AP1851" t="s">
        <v>23</v>
      </c>
      <c r="AQ1851" t="s">
        <v>23</v>
      </c>
      <c r="AR1851" t="s">
        <v>23</v>
      </c>
      <c r="AS1851" t="s">
        <v>23</v>
      </c>
      <c r="AT1851" t="s">
        <v>23</v>
      </c>
      <c r="AU1851" t="s">
        <v>23</v>
      </c>
      <c r="AV1851">
        <v>-46.736842109999998</v>
      </c>
      <c r="AW1851">
        <v>-78.63768116</v>
      </c>
      <c r="AX1851">
        <v>-17.578059069999998</v>
      </c>
      <c r="AY1851">
        <v>-9.6309523810000002</v>
      </c>
      <c r="AZ1851">
        <v>-9.2231075699999998</v>
      </c>
      <c r="BA1851">
        <v>-24.666666670000001</v>
      </c>
    </row>
    <row r="1852" spans="1:53" ht="14.4" hidden="1">
      <c r="A1852" t="s">
        <v>3707</v>
      </c>
      <c r="B1852" t="s">
        <v>3708</v>
      </c>
      <c r="C1852">
        <v>40101015</v>
      </c>
      <c r="D1852">
        <v>6020</v>
      </c>
      <c r="E1852">
        <v>1.4622972000000001</v>
      </c>
      <c r="F1852">
        <v>401010</v>
      </c>
      <c r="G1852">
        <v>40</v>
      </c>
      <c r="H1852">
        <v>40101015</v>
      </c>
      <c r="I1852">
        <v>1.34</v>
      </c>
      <c r="J1852">
        <v>1.41</v>
      </c>
      <c r="K1852">
        <v>1.18</v>
      </c>
      <c r="L1852">
        <v>1.70</v>
      </c>
      <c r="M1852">
        <v>1.95</v>
      </c>
      <c r="N1852">
        <v>1.98</v>
      </c>
      <c r="O1852">
        <v>2.0499999999999998</v>
      </c>
      <c r="P1852">
        <v>2.09</v>
      </c>
      <c r="Q1852">
        <v>3.01</v>
      </c>
      <c r="R1852">
        <v>2.82</v>
      </c>
      <c r="S1852">
        <v>0.53</v>
      </c>
      <c r="T1852">
        <v>2.81</v>
      </c>
      <c r="U1852">
        <v>3.46</v>
      </c>
      <c r="V1852">
        <v>3.74</v>
      </c>
      <c r="W1852">
        <v>3.41</v>
      </c>
      <c r="X1852">
        <v>22.59</v>
      </c>
      <c r="Y1852">
        <v>19.55</v>
      </c>
      <c r="Z1852">
        <v>18.07</v>
      </c>
      <c r="AA1852">
        <v>25.31</v>
      </c>
      <c r="AB1852">
        <v>29.81</v>
      </c>
      <c r="AC1852">
        <v>30.82</v>
      </c>
      <c r="AD1852">
        <v>39.04</v>
      </c>
      <c r="AE1852">
        <v>39.81</v>
      </c>
      <c r="AF1852">
        <v>37.840000000000003</v>
      </c>
      <c r="AG1852">
        <v>40.29</v>
      </c>
      <c r="AH1852">
        <v>24.84</v>
      </c>
      <c r="AI1852">
        <v>31.52</v>
      </c>
      <c r="AJ1852">
        <v>34.18</v>
      </c>
      <c r="AK1852">
        <v>33.42</v>
      </c>
      <c r="AL1852">
        <v>38.22</v>
      </c>
      <c r="AM1852">
        <v>16.858208959999999</v>
      </c>
      <c r="AN1852">
        <v>13.865248230000001</v>
      </c>
      <c r="AO1852">
        <v>15.31355932</v>
      </c>
      <c r="AP1852">
        <v>14.888235290000001</v>
      </c>
      <c r="AQ1852">
        <v>15.28717949</v>
      </c>
      <c r="AR1852">
        <v>15.56565657</v>
      </c>
      <c r="AS1852">
        <v>19.04390244</v>
      </c>
      <c r="AT1852">
        <v>19.047846889999999</v>
      </c>
      <c r="AU1852">
        <v>12.57142857</v>
      </c>
      <c r="AV1852">
        <v>14.28723404</v>
      </c>
      <c r="AW1852">
        <v>46.867924530000003</v>
      </c>
      <c r="AX1852">
        <v>11.21708185</v>
      </c>
      <c r="AY1852">
        <v>9.8786127169999993</v>
      </c>
      <c r="AZ1852">
        <v>8.9358288770000005</v>
      </c>
      <c r="BA1852">
        <v>11.20821114</v>
      </c>
    </row>
    <row r="1853" spans="1:53" ht="14.4" hidden="1">
      <c r="A1853" t="s">
        <v>3709</v>
      </c>
      <c r="B1853" t="s">
        <v>3710</v>
      </c>
      <c r="C1853">
        <v>25101010</v>
      </c>
      <c r="D1853">
        <v>2531</v>
      </c>
      <c r="E1853">
        <v>1.46225841</v>
      </c>
      <c r="F1853">
        <v>251010</v>
      </c>
      <c r="G1853">
        <v>25</v>
      </c>
      <c r="H1853">
        <v>25101010</v>
      </c>
      <c r="I1853" t="e">
        <v>#N/A</v>
      </c>
      <c r="J1853" t="e">
        <v>#N/A</v>
      </c>
      <c r="K1853" t="e">
        <v>#N/A</v>
      </c>
      <c r="L1853" t="e">
        <v>#N/A</v>
      </c>
      <c r="M1853">
        <v>3.28</v>
      </c>
      <c r="N1853">
        <v>5.07</v>
      </c>
      <c r="O1853">
        <v>-16.399999999999999</v>
      </c>
      <c r="P1853">
        <v>9.35</v>
      </c>
      <c r="Q1853">
        <v>-18.059999999999999</v>
      </c>
      <c r="R1853">
        <v>-5.25</v>
      </c>
      <c r="S1853">
        <v>-5.83</v>
      </c>
      <c r="T1853">
        <v>11.58</v>
      </c>
      <c r="U1853">
        <v>-1.27</v>
      </c>
      <c r="V1853">
        <v>2.15</v>
      </c>
      <c r="W1853">
        <v>0.20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  <c r="AC1853" t="e">
        <v>#N/A</v>
      </c>
      <c r="AD1853">
        <v>58.60</v>
      </c>
      <c r="AE1853">
        <v>78.70</v>
      </c>
      <c r="AF1853">
        <v>15.06</v>
      </c>
      <c r="AG1853">
        <v>21.25</v>
      </c>
      <c r="AH1853">
        <v>34.770000000000003</v>
      </c>
      <c r="AI1853">
        <v>47.88</v>
      </c>
      <c r="AJ1853">
        <v>34.69</v>
      </c>
      <c r="AK1853">
        <v>36.36</v>
      </c>
      <c r="AL1853">
        <v>17.23</v>
      </c>
      <c r="AM1853" t="s">
        <v>23</v>
      </c>
      <c r="AN1853" t="s">
        <v>23</v>
      </c>
      <c r="AO1853" t="s">
        <v>23</v>
      </c>
      <c r="AP1853" t="s">
        <v>23</v>
      </c>
      <c r="AQ1853" t="s">
        <v>23</v>
      </c>
      <c r="AR1853" t="s">
        <v>23</v>
      </c>
      <c r="AS1853">
        <v>-3.5731707319999999</v>
      </c>
      <c r="AT1853">
        <v>8.4171122989999994</v>
      </c>
      <c r="AU1853">
        <v>-0.83388704300000005</v>
      </c>
      <c r="AV1853">
        <v>-4.0476190479999996</v>
      </c>
      <c r="AW1853">
        <v>-5.963979417</v>
      </c>
      <c r="AX1853">
        <v>4.1347150260000003</v>
      </c>
      <c r="AY1853">
        <v>-27.314960630000002</v>
      </c>
      <c r="AZ1853">
        <v>16.91162791</v>
      </c>
      <c r="BA1853">
        <v>86.15</v>
      </c>
    </row>
    <row r="1854" spans="1:53" ht="14.4" hidden="1">
      <c r="A1854" t="s">
        <v>3711</v>
      </c>
      <c r="B1854" t="s">
        <v>3712</v>
      </c>
      <c r="C1854">
        <v>50203010</v>
      </c>
      <c r="D1854">
        <v>7370</v>
      </c>
      <c r="E1854">
        <v>1.4619711</v>
      </c>
      <c r="F1854">
        <v>502030</v>
      </c>
      <c r="G1854">
        <v>50</v>
      </c>
      <c r="H1854">
        <v>50203010</v>
      </c>
      <c r="I1854" t="e">
        <v>#N/A</v>
      </c>
      <c r="J1854">
        <v>0.22</v>
      </c>
      <c r="K1854">
        <v>0.36</v>
      </c>
      <c r="L1854">
        <v>0.78</v>
      </c>
      <c r="M1854">
        <v>1.07</v>
      </c>
      <c r="N1854">
        <v>1.32</v>
      </c>
      <c r="O1854">
        <v>1.52</v>
      </c>
      <c r="P1854">
        <v>2.61</v>
      </c>
      <c r="Q1854">
        <v>3.5</v>
      </c>
      <c r="R1854">
        <v>3.84</v>
      </c>
      <c r="S1854">
        <v>4.32</v>
      </c>
      <c r="T1854">
        <v>2.70</v>
      </c>
      <c r="U1854">
        <v>2.10</v>
      </c>
      <c r="V1854">
        <v>2.16</v>
      </c>
      <c r="W1854">
        <v>1.82</v>
      </c>
      <c r="X1854" t="e">
        <v>#N/A</v>
      </c>
      <c r="Y1854" t="e">
        <v>#N/A</v>
      </c>
      <c r="Z1854" t="e">
        <v>#N/A</v>
      </c>
      <c r="AA1854">
        <v>36.590000000000003</v>
      </c>
      <c r="AB1854">
        <v>36.36</v>
      </c>
      <c r="AC1854">
        <v>34.92</v>
      </c>
      <c r="AD1854">
        <v>25.28</v>
      </c>
      <c r="AE1854">
        <v>64.67</v>
      </c>
      <c r="AF1854">
        <v>78.23</v>
      </c>
      <c r="AG1854">
        <v>80.010000000000005</v>
      </c>
      <c r="AH1854">
        <v>99.62</v>
      </c>
      <c r="AI1854">
        <v>29.48</v>
      </c>
      <c r="AJ1854">
        <v>30.60</v>
      </c>
      <c r="AK1854">
        <v>28.06</v>
      </c>
      <c r="AL1854">
        <v>25.95</v>
      </c>
      <c r="AM1854" t="s">
        <v>23</v>
      </c>
      <c r="AN1854" t="s">
        <v>23</v>
      </c>
      <c r="AO1854" t="s">
        <v>23</v>
      </c>
      <c r="AP1854">
        <v>46.910256410000002</v>
      </c>
      <c r="AQ1854">
        <v>33.981308409999997</v>
      </c>
      <c r="AR1854">
        <v>26.454545450000001</v>
      </c>
      <c r="AS1854">
        <v>16.631578950000002</v>
      </c>
      <c r="AT1854">
        <v>24.777777780000001</v>
      </c>
      <c r="AU1854">
        <v>22.351428569999999</v>
      </c>
      <c r="AV1854">
        <v>20.8359375</v>
      </c>
      <c r="AW1854">
        <v>23.060185189999999</v>
      </c>
      <c r="AX1854">
        <v>10.918518519999999</v>
      </c>
      <c r="AY1854">
        <v>14.57142857</v>
      </c>
      <c r="AZ1854">
        <v>12.99074074</v>
      </c>
      <c r="BA1854">
        <v>14.258241760000001</v>
      </c>
    </row>
    <row r="1855" spans="1:53" ht="14.4" hidden="1">
      <c r="A1855" t="s">
        <v>3713</v>
      </c>
      <c r="B1855" t="s">
        <v>3714</v>
      </c>
      <c r="C1855">
        <v>45103010</v>
      </c>
      <c r="D1855">
        <v>7374</v>
      </c>
      <c r="E1855">
        <v>1.4586727100000001</v>
      </c>
      <c r="F1855">
        <v>451030</v>
      </c>
      <c r="G1855">
        <v>45</v>
      </c>
      <c r="H1855">
        <v>45103010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t="e">
        <v>#N/A</v>
      </c>
      <c r="R1855" t="e">
        <v>#N/A</v>
      </c>
      <c r="S1855" t="e">
        <v>#N/A</v>
      </c>
      <c r="T1855">
        <v>0</v>
      </c>
      <c r="U1855">
        <v>0</v>
      </c>
      <c r="V1855">
        <v>-0.51</v>
      </c>
      <c r="W1855">
        <v>-4.3600000000000003</v>
      </c>
      <c r="X1855" t="e">
        <v>#N/A</v>
      </c>
      <c r="Y1855" t="e">
        <v>#N/A</v>
      </c>
      <c r="Z1855" t="e">
        <v>#N/A</v>
      </c>
      <c r="AA1855" t="e">
        <v>#N/A</v>
      </c>
      <c r="AB1855" t="e">
        <v>#N/A</v>
      </c>
      <c r="AC1855" t="e">
        <v>#N/A</v>
      </c>
      <c r="AD1855" t="e">
        <v>#N/A</v>
      </c>
      <c r="AE1855" t="e">
        <v>#N/A</v>
      </c>
      <c r="AF1855" t="e">
        <v>#N/A</v>
      </c>
      <c r="AG1855" t="e">
        <v>#N/A</v>
      </c>
      <c r="AH1855" t="e">
        <v>#N/A</v>
      </c>
      <c r="AI1855">
        <v>9.9600000000000009</v>
      </c>
      <c r="AJ1855">
        <v>10.420199999999999</v>
      </c>
      <c r="AK1855">
        <v>9.86</v>
      </c>
      <c r="AL1855">
        <v>21.67</v>
      </c>
      <c r="AM1855" t="s">
        <v>23</v>
      </c>
      <c r="AN1855" t="s">
        <v>23</v>
      </c>
      <c r="AO1855" t="s">
        <v>23</v>
      </c>
      <c r="AP1855" t="s">
        <v>23</v>
      </c>
      <c r="AQ1855" t="s">
        <v>23</v>
      </c>
      <c r="AR1855" t="s">
        <v>23</v>
      </c>
      <c r="AS1855" t="s">
        <v>23</v>
      </c>
      <c r="AT1855" t="s">
        <v>23</v>
      </c>
      <c r="AU1855" t="s">
        <v>23</v>
      </c>
      <c r="AV1855" t="s">
        <v>23</v>
      </c>
      <c r="AW1855" t="s">
        <v>23</v>
      </c>
      <c r="AX1855" t="s">
        <v>23</v>
      </c>
      <c r="AY1855" t="s">
        <v>23</v>
      </c>
      <c r="AZ1855">
        <v>-19.333333329999999</v>
      </c>
      <c r="BA1855">
        <v>-4.9701834859999998</v>
      </c>
    </row>
    <row r="1856" spans="1:53" ht="14.4" hidden="1">
      <c r="A1856" t="s">
        <v>3715</v>
      </c>
      <c r="B1856" t="s">
        <v>3716</v>
      </c>
      <c r="C1856">
        <v>15101050</v>
      </c>
      <c r="D1856">
        <v>2840</v>
      </c>
      <c r="E1856">
        <v>1.4554265</v>
      </c>
      <c r="F1856">
        <v>151010</v>
      </c>
      <c r="G1856">
        <v>15</v>
      </c>
      <c r="H1856">
        <v>15101050</v>
      </c>
      <c r="I1856">
        <v>5.90</v>
      </c>
      <c r="J1856">
        <v>6.42</v>
      </c>
      <c r="K1856">
        <v>3.49</v>
      </c>
      <c r="L1856">
        <v>3.18</v>
      </c>
      <c r="M1856">
        <v>2.4900000000000002</v>
      </c>
      <c r="N1856">
        <v>3.32</v>
      </c>
      <c r="O1856">
        <v>3.73</v>
      </c>
      <c r="P1856">
        <v>3.92</v>
      </c>
      <c r="Q1856">
        <v>4.83</v>
      </c>
      <c r="R1856">
        <v>4.42</v>
      </c>
      <c r="S1856">
        <v>5.45</v>
      </c>
      <c r="T1856">
        <v>5.92</v>
      </c>
      <c r="U1856">
        <v>6.38</v>
      </c>
      <c r="V1856">
        <v>1.75</v>
      </c>
      <c r="W1856">
        <v>2.2000000000000002</v>
      </c>
      <c r="X1856">
        <v>76.27</v>
      </c>
      <c r="Y1856">
        <v>80.16</v>
      </c>
      <c r="Z1856">
        <v>55.54</v>
      </c>
      <c r="AA1856">
        <v>65.63</v>
      </c>
      <c r="AB1856">
        <v>40.08</v>
      </c>
      <c r="AC1856">
        <v>49.69</v>
      </c>
      <c r="AD1856">
        <v>81.48</v>
      </c>
      <c r="AE1856">
        <v>78.97</v>
      </c>
      <c r="AF1856">
        <v>74</v>
      </c>
      <c r="AG1856">
        <v>102.44</v>
      </c>
      <c r="AH1856">
        <v>119.32</v>
      </c>
      <c r="AI1856">
        <v>124.29</v>
      </c>
      <c r="AJ1856">
        <v>106.46</v>
      </c>
      <c r="AK1856">
        <v>94.55</v>
      </c>
      <c r="AL1856">
        <v>64.70</v>
      </c>
      <c r="AM1856">
        <v>12.92711864</v>
      </c>
      <c r="AN1856">
        <v>12.48598131</v>
      </c>
      <c r="AO1856">
        <v>15.91404011</v>
      </c>
      <c r="AP1856">
        <v>20.63836478</v>
      </c>
      <c r="AQ1856">
        <v>16.09638554</v>
      </c>
      <c r="AR1856">
        <v>14.96686747</v>
      </c>
      <c r="AS1856">
        <v>21.844504019999999</v>
      </c>
      <c r="AT1856">
        <v>20.145408159999999</v>
      </c>
      <c r="AU1856">
        <v>15.32091097</v>
      </c>
      <c r="AV1856">
        <v>23.176470590000001</v>
      </c>
      <c r="AW1856">
        <v>21.89357798</v>
      </c>
      <c r="AX1856">
        <v>20.994932429999999</v>
      </c>
      <c r="AY1856">
        <v>16.686520380000001</v>
      </c>
      <c r="AZ1856">
        <v>54.02857143</v>
      </c>
      <c r="BA1856">
        <v>29.40909091</v>
      </c>
    </row>
    <row r="1857" spans="1:53" ht="14.4" hidden="1">
      <c r="A1857" t="s">
        <v>3717</v>
      </c>
      <c r="B1857" t="s">
        <v>3718</v>
      </c>
      <c r="C1857">
        <v>25301010</v>
      </c>
      <c r="D1857">
        <v>7990</v>
      </c>
      <c r="E1857">
        <v>1.4508920999999999</v>
      </c>
      <c r="F1857">
        <v>253010</v>
      </c>
      <c r="G1857">
        <v>25</v>
      </c>
      <c r="H1857">
        <v>25301010</v>
      </c>
      <c r="I1857">
        <v>0.51</v>
      </c>
      <c r="J1857">
        <v>0.35</v>
      </c>
      <c r="K1857">
        <v>0.55000000000000004</v>
      </c>
      <c r="L1857">
        <v>1.06</v>
      </c>
      <c r="M1857">
        <v>0.83</v>
      </c>
      <c r="N1857">
        <v>1.19</v>
      </c>
      <c r="O1857">
        <v>1.39</v>
      </c>
      <c r="P1857">
        <v>1.39</v>
      </c>
      <c r="Q1857">
        <v>1.83</v>
      </c>
      <c r="R1857">
        <v>1.70</v>
      </c>
      <c r="S1857">
        <v>1.25</v>
      </c>
      <c r="T1857">
        <v>3.53</v>
      </c>
      <c r="U1857">
        <v>4.47</v>
      </c>
      <c r="V1857">
        <v>4.20</v>
      </c>
      <c r="W1857">
        <v>3.84</v>
      </c>
      <c r="X1857">
        <v>12.5</v>
      </c>
      <c r="Y1857">
        <v>10.19</v>
      </c>
      <c r="Z1857">
        <v>10.91</v>
      </c>
      <c r="AA1857">
        <v>20.079999999999998</v>
      </c>
      <c r="AB1857">
        <v>16.59</v>
      </c>
      <c r="AC1857">
        <v>22.72</v>
      </c>
      <c r="AD1857">
        <v>25.78</v>
      </c>
      <c r="AE1857">
        <v>44.82</v>
      </c>
      <c r="AF1857">
        <v>38.14</v>
      </c>
      <c r="AG1857">
        <v>48.55</v>
      </c>
      <c r="AH1857">
        <v>61.22</v>
      </c>
      <c r="AI1857">
        <v>73.95</v>
      </c>
      <c r="AJ1857">
        <v>76.89</v>
      </c>
      <c r="AK1857">
        <v>69.150000000000006</v>
      </c>
      <c r="AL1857">
        <v>78.900000000000006</v>
      </c>
      <c r="AM1857">
        <v>24.50980392</v>
      </c>
      <c r="AN1857">
        <v>29.114285710000001</v>
      </c>
      <c r="AO1857">
        <v>19.836363639999998</v>
      </c>
      <c r="AP1857">
        <v>18.943396230000001</v>
      </c>
      <c r="AQ1857">
        <v>19.987951809999998</v>
      </c>
      <c r="AR1857">
        <v>19.092436970000001</v>
      </c>
      <c r="AS1857">
        <v>18.54676259</v>
      </c>
      <c r="AT1857">
        <v>32.244604320000001</v>
      </c>
      <c r="AU1857">
        <v>20.841530049999999</v>
      </c>
      <c r="AV1857">
        <v>28.558823530000002</v>
      </c>
      <c r="AW1857">
        <v>48.975999999999999</v>
      </c>
      <c r="AX1857">
        <v>20.949008500000001</v>
      </c>
      <c r="AY1857">
        <v>17.201342279999999</v>
      </c>
      <c r="AZ1857">
        <v>16.464285709999999</v>
      </c>
      <c r="BA1857">
        <v>20.546875</v>
      </c>
    </row>
    <row r="1858" spans="1:53" ht="14.4" hidden="1">
      <c r="A1858" t="s">
        <v>3719</v>
      </c>
      <c r="B1858" t="s">
        <v>3720</v>
      </c>
      <c r="C1858">
        <v>10102050</v>
      </c>
      <c r="D1858">
        <v>6795</v>
      </c>
      <c r="E1858">
        <v>1.448439</v>
      </c>
      <c r="F1858">
        <v>101020</v>
      </c>
      <c r="G1858">
        <v>10</v>
      </c>
      <c r="H1858">
        <v>10102050</v>
      </c>
      <c r="I1858">
        <v>1.54</v>
      </c>
      <c r="J1858">
        <v>0.5</v>
      </c>
      <c r="K1858">
        <v>1.97</v>
      </c>
      <c r="L1858">
        <v>1.54</v>
      </c>
      <c r="M1858">
        <v>0.94</v>
      </c>
      <c r="N1858">
        <v>-4.58</v>
      </c>
      <c r="O1858">
        <v>7.78</v>
      </c>
      <c r="P1858">
        <v>3.96</v>
      </c>
      <c r="Q1858">
        <v>6.76</v>
      </c>
      <c r="R1858">
        <v>-4.3499999999999996</v>
      </c>
      <c r="S1858">
        <v>-9.1999999999999993</v>
      </c>
      <c r="T1858">
        <v>4.8099999999999996</v>
      </c>
      <c r="U1858">
        <v>13.39</v>
      </c>
      <c r="V1858">
        <v>13.08</v>
      </c>
      <c r="W1858">
        <v>11.35</v>
      </c>
      <c r="X1858">
        <v>33.200000000000003</v>
      </c>
      <c r="Y1858">
        <v>27.11</v>
      </c>
      <c r="Z1858">
        <v>18.54</v>
      </c>
      <c r="AA1858">
        <v>19.940000000000001</v>
      </c>
      <c r="AB1858">
        <v>9.25</v>
      </c>
      <c r="AC1858">
        <v>1.27</v>
      </c>
      <c r="AD1858">
        <v>32.299999999999997</v>
      </c>
      <c r="AE1858">
        <v>26</v>
      </c>
      <c r="AF1858">
        <v>38.24</v>
      </c>
      <c r="AG1858">
        <v>20.11</v>
      </c>
      <c r="AH1858">
        <v>13.75</v>
      </c>
      <c r="AI1858">
        <v>33.42</v>
      </c>
      <c r="AJ1858">
        <v>54.33</v>
      </c>
      <c r="AK1858">
        <v>92.56</v>
      </c>
      <c r="AL1858">
        <v>111</v>
      </c>
      <c r="AM1858">
        <v>21.558441559999999</v>
      </c>
      <c r="AN1858">
        <v>54.22</v>
      </c>
      <c r="AO1858">
        <v>9.4111675130000005</v>
      </c>
      <c r="AP1858">
        <v>12.94805195</v>
      </c>
      <c r="AQ1858">
        <v>9.8404255319999994</v>
      </c>
      <c r="AR1858">
        <v>-0.27729257600000001</v>
      </c>
      <c r="AS1858">
        <v>4.1516709509999998</v>
      </c>
      <c r="AT1858">
        <v>6.5656565660000004</v>
      </c>
      <c r="AU1858">
        <v>5.6568047339999996</v>
      </c>
      <c r="AV1858">
        <v>-4.6229885060000004</v>
      </c>
      <c r="AW1858">
        <v>-1.4945652169999999</v>
      </c>
      <c r="AX1858">
        <v>6.9480249479999996</v>
      </c>
      <c r="AY1858">
        <v>4.0575056009999999</v>
      </c>
      <c r="AZ1858">
        <v>7.0764525989999996</v>
      </c>
      <c r="BA1858">
        <v>9.7797356830000002</v>
      </c>
    </row>
    <row r="1859" spans="1:53" ht="14.4" hidden="1">
      <c r="A1859" t="s">
        <v>3721</v>
      </c>
      <c r="B1859" t="s">
        <v>3722</v>
      </c>
      <c r="C1859">
        <v>20301010</v>
      </c>
      <c r="D1859">
        <v>4512</v>
      </c>
      <c r="E1859">
        <v>1.4454047999999999</v>
      </c>
      <c r="F1859">
        <v>203010</v>
      </c>
      <c r="G1859">
        <v>20</v>
      </c>
      <c r="H1859">
        <v>20301010</v>
      </c>
      <c r="I1859">
        <v>0.62</v>
      </c>
      <c r="J1859">
        <v>0.36</v>
      </c>
      <c r="K1859">
        <v>0.63</v>
      </c>
      <c r="L1859">
        <v>-0.31</v>
      </c>
      <c r="M1859">
        <v>0.46</v>
      </c>
      <c r="N1859">
        <v>0.63</v>
      </c>
      <c r="O1859">
        <v>0.37</v>
      </c>
      <c r="P1859">
        <v>0.31</v>
      </c>
      <c r="Q1859">
        <v>0.91</v>
      </c>
      <c r="R1859">
        <v>0.79</v>
      </c>
      <c r="S1859">
        <v>0.54</v>
      </c>
      <c r="T1859">
        <v>2.83</v>
      </c>
      <c r="U1859">
        <v>2.2799999999999998</v>
      </c>
      <c r="V1859">
        <v>0.82</v>
      </c>
      <c r="W1859">
        <v>0.40</v>
      </c>
      <c r="X1859">
        <v>7.90</v>
      </c>
      <c r="Y1859">
        <v>4.72</v>
      </c>
      <c r="Z1859">
        <v>4.01</v>
      </c>
      <c r="AA1859">
        <v>8.09</v>
      </c>
      <c r="AB1859">
        <v>8.56</v>
      </c>
      <c r="AC1859">
        <v>10.08</v>
      </c>
      <c r="AD1859">
        <v>15.96</v>
      </c>
      <c r="AE1859">
        <v>23.14</v>
      </c>
      <c r="AF1859">
        <v>22.81</v>
      </c>
      <c r="AG1859">
        <v>23.46</v>
      </c>
      <c r="AH1859">
        <v>31.34</v>
      </c>
      <c r="AI1859">
        <v>29.38</v>
      </c>
      <c r="AJ1859">
        <v>25.98</v>
      </c>
      <c r="AK1859">
        <v>17.61</v>
      </c>
      <c r="AL1859">
        <v>21.98</v>
      </c>
      <c r="AM1859">
        <v>12.74193548</v>
      </c>
      <c r="AN1859">
        <v>13.11111111</v>
      </c>
      <c r="AO1859">
        <v>6.3650793649999997</v>
      </c>
      <c r="AP1859">
        <v>-26.096774190000001</v>
      </c>
      <c r="AQ1859">
        <v>18.608695650000001</v>
      </c>
      <c r="AR1859">
        <v>16</v>
      </c>
      <c r="AS1859">
        <v>43.135135140000003</v>
      </c>
      <c r="AT1859">
        <v>74.645161290000004</v>
      </c>
      <c r="AU1859">
        <v>25.065934070000001</v>
      </c>
      <c r="AV1859">
        <v>29.696202530000001</v>
      </c>
      <c r="AW1859">
        <v>58.037037040000001</v>
      </c>
      <c r="AX1859">
        <v>10.381625440000001</v>
      </c>
      <c r="AY1859">
        <v>11.39473684</v>
      </c>
      <c r="AZ1859">
        <v>21.475609760000001</v>
      </c>
      <c r="BA1859">
        <v>54.95</v>
      </c>
    </row>
    <row r="1860" spans="1:53" ht="14.4" hidden="1">
      <c r="A1860" t="s">
        <v>3723</v>
      </c>
      <c r="B1860" t="s">
        <v>3724</v>
      </c>
      <c r="C1860">
        <v>25202010</v>
      </c>
      <c r="D1860">
        <v>3949</v>
      </c>
      <c r="E1860">
        <v>1.44485664</v>
      </c>
      <c r="F1860">
        <v>252020</v>
      </c>
      <c r="G1860">
        <v>25</v>
      </c>
      <c r="H1860">
        <v>25202010</v>
      </c>
      <c r="I1860">
        <v>-0.46</v>
      </c>
      <c r="J1860">
        <v>-2.82</v>
      </c>
      <c r="K1860">
        <v>-1.96</v>
      </c>
      <c r="L1860">
        <v>-0.31</v>
      </c>
      <c r="M1860">
        <v>0.20</v>
      </c>
      <c r="N1860">
        <v>0.17</v>
      </c>
      <c r="O1860">
        <v>1.98</v>
      </c>
      <c r="P1860">
        <v>0.42</v>
      </c>
      <c r="Q1860">
        <v>1.08</v>
      </c>
      <c r="R1860">
        <v>0.82</v>
      </c>
      <c r="S1860">
        <v>-1.35</v>
      </c>
      <c r="T1860">
        <v>1.82</v>
      </c>
      <c r="U1860">
        <v>0.82</v>
      </c>
      <c r="V1860">
        <v>0.5</v>
      </c>
      <c r="W1860">
        <v>-7.88</v>
      </c>
      <c r="X1860">
        <v>8.07</v>
      </c>
      <c r="Y1860">
        <v>5.53</v>
      </c>
      <c r="Z1860">
        <v>6.5</v>
      </c>
      <c r="AA1860">
        <v>8.43</v>
      </c>
      <c r="AB1860">
        <v>7.70</v>
      </c>
      <c r="AC1860">
        <v>9.42</v>
      </c>
      <c r="AD1860">
        <v>10.96</v>
      </c>
      <c r="AE1860">
        <v>13.93</v>
      </c>
      <c r="AF1860">
        <v>15.30</v>
      </c>
      <c r="AG1860">
        <v>21.20</v>
      </c>
      <c r="AH1860">
        <v>24.01</v>
      </c>
      <c r="AI1860">
        <v>27.44</v>
      </c>
      <c r="AJ1860">
        <v>19.75</v>
      </c>
      <c r="AK1860">
        <v>14.34</v>
      </c>
      <c r="AL1860">
        <v>7.86</v>
      </c>
      <c r="AM1860">
        <v>-17.543478260000001</v>
      </c>
      <c r="AN1860">
        <v>-1.9609929079999999</v>
      </c>
      <c r="AO1860">
        <v>-3.3163265310000001</v>
      </c>
      <c r="AP1860">
        <v>-27.19354839</v>
      </c>
      <c r="AQ1860">
        <v>38.5</v>
      </c>
      <c r="AR1860">
        <v>55.41176471</v>
      </c>
      <c r="AS1860">
        <v>5.5353535349999996</v>
      </c>
      <c r="AT1860">
        <v>33.166666669999998</v>
      </c>
      <c r="AU1860">
        <v>14.16666667</v>
      </c>
      <c r="AV1860">
        <v>25.853658540000001</v>
      </c>
      <c r="AW1860">
        <v>-17.78518519</v>
      </c>
      <c r="AX1860">
        <v>15.07692308</v>
      </c>
      <c r="AY1860">
        <v>24.085365849999999</v>
      </c>
      <c r="AZ1860">
        <v>28.68</v>
      </c>
      <c r="BA1860">
        <v>-0.99746192899999997</v>
      </c>
    </row>
    <row r="1861" spans="1:53" ht="14.4" hidden="1">
      <c r="A1861" t="s">
        <v>3725</v>
      </c>
      <c r="B1861" t="s">
        <v>3726</v>
      </c>
      <c r="C1861">
        <v>40101015</v>
      </c>
      <c r="D1861">
        <v>6020</v>
      </c>
      <c r="E1861">
        <v>1.4423185000000001</v>
      </c>
      <c r="F1861">
        <v>401010</v>
      </c>
      <c r="G1861">
        <v>40</v>
      </c>
      <c r="H1861">
        <v>40101015</v>
      </c>
      <c r="I1861">
        <v>0.38</v>
      </c>
      <c r="J1861">
        <v>1.1599999999999999</v>
      </c>
      <c r="K1861">
        <v>1.18</v>
      </c>
      <c r="L1861">
        <v>1.69</v>
      </c>
      <c r="M1861">
        <v>1.45</v>
      </c>
      <c r="N1861">
        <v>1.91</v>
      </c>
      <c r="O1861">
        <v>1.94</v>
      </c>
      <c r="P1861">
        <v>1.74</v>
      </c>
      <c r="Q1861">
        <v>2.54</v>
      </c>
      <c r="R1861">
        <v>3</v>
      </c>
      <c r="S1861">
        <v>2.16</v>
      </c>
      <c r="T1861">
        <v>3.94</v>
      </c>
      <c r="U1861">
        <v>3.83</v>
      </c>
      <c r="V1861">
        <v>3.52</v>
      </c>
      <c r="W1861">
        <v>3.46</v>
      </c>
      <c r="X1861">
        <v>16.149999999999999</v>
      </c>
      <c r="Y1861">
        <v>14.22</v>
      </c>
      <c r="Z1861">
        <v>16.75</v>
      </c>
      <c r="AA1861">
        <v>28.37</v>
      </c>
      <c r="AB1861">
        <v>24.70</v>
      </c>
      <c r="AC1861">
        <v>27.44</v>
      </c>
      <c r="AD1861">
        <v>34.18</v>
      </c>
      <c r="AE1861">
        <v>37.86</v>
      </c>
      <c r="AF1861">
        <v>33.79</v>
      </c>
      <c r="AG1861">
        <v>40.81</v>
      </c>
      <c r="AH1861">
        <v>35.28</v>
      </c>
      <c r="AI1861">
        <v>42.96</v>
      </c>
      <c r="AJ1861">
        <v>50.99</v>
      </c>
      <c r="AK1861">
        <v>42.97</v>
      </c>
      <c r="AL1861">
        <v>43.70</v>
      </c>
      <c r="AM1861">
        <v>42.5</v>
      </c>
      <c r="AN1861">
        <v>12.258620690000001</v>
      </c>
      <c r="AO1861">
        <v>14.194915249999999</v>
      </c>
      <c r="AP1861">
        <v>16.786982250000001</v>
      </c>
      <c r="AQ1861">
        <v>17.03448276</v>
      </c>
      <c r="AR1861">
        <v>14.366492149999999</v>
      </c>
      <c r="AS1861">
        <v>17.618556699999999</v>
      </c>
      <c r="AT1861">
        <v>21.758620690000001</v>
      </c>
      <c r="AU1861">
        <v>13.30314961</v>
      </c>
      <c r="AV1861">
        <v>13.60333333</v>
      </c>
      <c r="AW1861">
        <v>16.333333329999999</v>
      </c>
      <c r="AX1861">
        <v>10.9035533</v>
      </c>
      <c r="AY1861">
        <v>13.31331593</v>
      </c>
      <c r="AZ1861">
        <v>12.207386359999999</v>
      </c>
      <c r="BA1861">
        <v>12.630057799999999</v>
      </c>
    </row>
    <row r="1862" spans="1:53" ht="14.4" hidden="1">
      <c r="A1862" t="s">
        <v>3727</v>
      </c>
      <c r="B1862" t="s">
        <v>3728</v>
      </c>
      <c r="C1862">
        <v>45301010</v>
      </c>
      <c r="D1862">
        <v>3674</v>
      </c>
      <c r="E1862">
        <v>1.43935704</v>
      </c>
      <c r="F1862">
        <v>453010</v>
      </c>
      <c r="G1862">
        <v>45</v>
      </c>
      <c r="H1862">
        <v>45301010</v>
      </c>
      <c r="I1862">
        <v>1.95</v>
      </c>
      <c r="J1862">
        <v>0.95</v>
      </c>
      <c r="K1862">
        <v>-15.98</v>
      </c>
      <c r="L1862">
        <v>-10.25</v>
      </c>
      <c r="M1862">
        <v>1.97</v>
      </c>
      <c r="N1862">
        <v>1.25</v>
      </c>
      <c r="O1862">
        <v>4.1100000000000003</v>
      </c>
      <c r="P1862">
        <v>8.5</v>
      </c>
      <c r="Q1862">
        <v>2.93</v>
      </c>
      <c r="R1862">
        <v>2.11</v>
      </c>
      <c r="S1862">
        <v>1.72</v>
      </c>
      <c r="T1862">
        <v>9.75</v>
      </c>
      <c r="U1862">
        <v>23.34</v>
      </c>
      <c r="V1862">
        <v>5.73</v>
      </c>
      <c r="W1862">
        <v>-5.22</v>
      </c>
      <c r="X1862">
        <v>10.16</v>
      </c>
      <c r="Y1862">
        <v>1.67</v>
      </c>
      <c r="Z1862">
        <v>7.96</v>
      </c>
      <c r="AA1862">
        <v>36.299999999999997</v>
      </c>
      <c r="AB1862">
        <v>26.34</v>
      </c>
      <c r="AC1862">
        <v>16.649999999999999</v>
      </c>
      <c r="AD1862">
        <v>19.30</v>
      </c>
      <c r="AE1862">
        <v>59.44</v>
      </c>
      <c r="AF1862">
        <v>23.40</v>
      </c>
      <c r="AG1862">
        <v>51.20</v>
      </c>
      <c r="AH1862">
        <v>57.36</v>
      </c>
      <c r="AI1862">
        <v>40.32</v>
      </c>
      <c r="AJ1862">
        <v>38.61</v>
      </c>
      <c r="AK1862">
        <v>26.60</v>
      </c>
      <c r="AL1862">
        <v>19.440000000000001</v>
      </c>
      <c r="AM1862">
        <v>5.2102564100000004</v>
      </c>
      <c r="AN1862">
        <v>1.757894737</v>
      </c>
      <c r="AO1862">
        <v>-0.49812265300000003</v>
      </c>
      <c r="AP1862">
        <v>-3.5414634149999999</v>
      </c>
      <c r="AQ1862">
        <v>13.37055838</v>
      </c>
      <c r="AR1862">
        <v>13.32</v>
      </c>
      <c r="AS1862">
        <v>4.6958637469999998</v>
      </c>
      <c r="AT1862">
        <v>6.9929411760000004</v>
      </c>
      <c r="AU1862">
        <v>7.986348123</v>
      </c>
      <c r="AV1862">
        <v>24.26540284</v>
      </c>
      <c r="AW1862">
        <v>33.348837209999999</v>
      </c>
      <c r="AX1862">
        <v>4.1353846150000004</v>
      </c>
      <c r="AY1862">
        <v>1.6542416449999999</v>
      </c>
      <c r="AZ1862">
        <v>4.6422338569999999</v>
      </c>
      <c r="BA1862">
        <v>-3.724137931</v>
      </c>
    </row>
    <row r="1863" spans="1:53" ht="14.4" hidden="1">
      <c r="A1863" t="s">
        <v>3729</v>
      </c>
      <c r="B1863" t="s">
        <v>3730</v>
      </c>
      <c r="C1863">
        <v>45301020</v>
      </c>
      <c r="D1863">
        <v>3674</v>
      </c>
      <c r="E1863">
        <v>1.43509584</v>
      </c>
      <c r="F1863">
        <v>453010</v>
      </c>
      <c r="G1863">
        <v>45</v>
      </c>
      <c r="H1863">
        <v>45301020</v>
      </c>
      <c r="I1863">
        <v>0.52</v>
      </c>
      <c r="J1863">
        <v>0.34</v>
      </c>
      <c r="K1863">
        <v>0.30</v>
      </c>
      <c r="L1863">
        <v>0.33</v>
      </c>
      <c r="M1863">
        <v>0.47</v>
      </c>
      <c r="N1863">
        <v>0.38</v>
      </c>
      <c r="O1863">
        <v>0.36</v>
      </c>
      <c r="P1863">
        <v>0.44</v>
      </c>
      <c r="Q1863">
        <v>0.40</v>
      </c>
      <c r="R1863">
        <v>0.25</v>
      </c>
      <c r="S1863">
        <v>0.43</v>
      </c>
      <c r="T1863">
        <v>0.98</v>
      </c>
      <c r="U1863">
        <v>0.90</v>
      </c>
      <c r="V1863">
        <v>0.52</v>
      </c>
      <c r="W1863">
        <v>0.44</v>
      </c>
      <c r="X1863">
        <v>5.74</v>
      </c>
      <c r="Y1863">
        <v>4.34</v>
      </c>
      <c r="Z1863">
        <v>4.28</v>
      </c>
      <c r="AA1863">
        <v>4.80</v>
      </c>
      <c r="AB1863">
        <v>6.13</v>
      </c>
      <c r="AC1863">
        <v>5.67</v>
      </c>
      <c r="AD1863">
        <v>5.04</v>
      </c>
      <c r="AE1863">
        <v>6.48</v>
      </c>
      <c r="AF1863">
        <v>3.75</v>
      </c>
      <c r="AG1863">
        <v>5.56</v>
      </c>
      <c r="AH1863">
        <v>5.84</v>
      </c>
      <c r="AI1863">
        <v>7.81</v>
      </c>
      <c r="AJ1863">
        <v>6.27</v>
      </c>
      <c r="AK1863">
        <v>9.41</v>
      </c>
      <c r="AL1863">
        <v>10.07</v>
      </c>
      <c r="AM1863">
        <v>11.03846154</v>
      </c>
      <c r="AN1863">
        <v>12.764705879999999</v>
      </c>
      <c r="AO1863">
        <v>14.266666669999999</v>
      </c>
      <c r="AP1863">
        <v>14.545454550000001</v>
      </c>
      <c r="AQ1863">
        <v>13.04255319</v>
      </c>
      <c r="AR1863">
        <v>14.92105263</v>
      </c>
      <c r="AS1863">
        <v>14</v>
      </c>
      <c r="AT1863">
        <v>14.727272729999999</v>
      </c>
      <c r="AU1863">
        <v>9.375</v>
      </c>
      <c r="AV1863">
        <v>22.24</v>
      </c>
      <c r="AW1863">
        <v>13.581395349999999</v>
      </c>
      <c r="AX1863">
        <v>7.9693877549999996</v>
      </c>
      <c r="AY1863">
        <v>6.9666666670000001</v>
      </c>
      <c r="AZ1863">
        <v>18.09615385</v>
      </c>
      <c r="BA1863">
        <v>22.886363639999999</v>
      </c>
    </row>
    <row r="1864" spans="1:53" ht="14.4" hidden="1">
      <c r="A1864" t="s">
        <v>3731</v>
      </c>
      <c r="B1864" t="s">
        <v>3732</v>
      </c>
      <c r="C1864">
        <v>35201010</v>
      </c>
      <c r="D1864">
        <v>2836</v>
      </c>
      <c r="E1864">
        <v>1.43438048</v>
      </c>
      <c r="F1864">
        <v>352010</v>
      </c>
      <c r="G1864">
        <v>35</v>
      </c>
      <c r="H1864">
        <v>35201010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>
        <v>-0.72</v>
      </c>
      <c r="R1864">
        <v>-0.97</v>
      </c>
      <c r="S1864">
        <v>-1.68</v>
      </c>
      <c r="T1864">
        <v>-3.94</v>
      </c>
      <c r="U1864">
        <v>-4.6399999999999997</v>
      </c>
      <c r="V1864">
        <v>-18.690000000000001</v>
      </c>
      <c r="W1864">
        <v>-10.210000000000001</v>
      </c>
      <c r="X1864" t="e">
        <v>#N/A</v>
      </c>
      <c r="Y1864" t="e">
        <v>#N/A</v>
      </c>
      <c r="Z1864" t="e">
        <v>#N/A</v>
      </c>
      <c r="AA1864" t="e">
        <v>#N/A</v>
      </c>
      <c r="AB1864" t="e">
        <v>#N/A</v>
      </c>
      <c r="AC1864" t="e">
        <v>#N/A</v>
      </c>
      <c r="AD1864" t="e">
        <v>#N/A</v>
      </c>
      <c r="AE1864" t="e">
        <v>#N/A</v>
      </c>
      <c r="AF1864" t="e">
        <v>#N/A</v>
      </c>
      <c r="AG1864" t="e">
        <v>#N/A</v>
      </c>
      <c r="AH1864">
        <v>55.02</v>
      </c>
      <c r="AI1864">
        <v>19.70</v>
      </c>
      <c r="AJ1864">
        <v>2.38</v>
      </c>
      <c r="AK1864">
        <v>22.28</v>
      </c>
      <c r="AL1864">
        <v>76.959999999999994</v>
      </c>
      <c r="AM1864" t="s">
        <v>23</v>
      </c>
      <c r="AN1864" t="s">
        <v>23</v>
      </c>
      <c r="AO1864" t="s">
        <v>23</v>
      </c>
      <c r="AP1864" t="s">
        <v>23</v>
      </c>
      <c r="AQ1864" t="s">
        <v>23</v>
      </c>
      <c r="AR1864" t="s">
        <v>23</v>
      </c>
      <c r="AS1864" t="s">
        <v>23</v>
      </c>
      <c r="AT1864" t="s">
        <v>23</v>
      </c>
      <c r="AU1864" t="s">
        <v>23</v>
      </c>
      <c r="AV1864" t="s">
        <v>23</v>
      </c>
      <c r="AW1864">
        <v>-32.75</v>
      </c>
      <c r="AX1864">
        <v>-5</v>
      </c>
      <c r="AY1864">
        <v>-0.51293103399999995</v>
      </c>
      <c r="AZ1864">
        <v>-1.1920813269999999</v>
      </c>
      <c r="BA1864">
        <v>-7.5377081290000003</v>
      </c>
    </row>
    <row r="1865" spans="1:53" ht="14.4" hidden="1">
      <c r="A1865" t="s">
        <v>3733</v>
      </c>
      <c r="B1865" t="s">
        <v>3734</v>
      </c>
      <c r="C1865">
        <v>40201060</v>
      </c>
      <c r="D1865">
        <v>7389</v>
      </c>
      <c r="E1865">
        <v>1.4342706000000001</v>
      </c>
      <c r="F1865">
        <v>402010</v>
      </c>
      <c r="G1865">
        <v>40</v>
      </c>
      <c r="H1865">
        <v>40201060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  <c r="S1865">
        <v>0</v>
      </c>
      <c r="T1865">
        <v>-0.38</v>
      </c>
      <c r="U1865">
        <v>-0.18</v>
      </c>
      <c r="V1865">
        <v>1.25</v>
      </c>
      <c r="W1865">
        <v>13.13</v>
      </c>
      <c r="X1865" t="e">
        <v>#N/A</v>
      </c>
      <c r="Y1865" t="e">
        <v>#N/A</v>
      </c>
      <c r="Z1865" t="e">
        <v>#N/A</v>
      </c>
      <c r="AA1865" t="e">
        <v>#N/A</v>
      </c>
      <c r="AB1865" t="e">
        <v>#N/A</v>
      </c>
      <c r="AC1865" t="e">
        <v>#N/A</v>
      </c>
      <c r="AD1865" t="e">
        <v>#N/A</v>
      </c>
      <c r="AE1865" t="e">
        <v>#N/A</v>
      </c>
      <c r="AF1865" t="e">
        <v>#N/A</v>
      </c>
      <c r="AG1865" t="e">
        <v>#N/A</v>
      </c>
      <c r="AH1865" t="e">
        <v>#N/A</v>
      </c>
      <c r="AI1865" t="e">
        <v>#N/A</v>
      </c>
      <c r="AJ1865" t="e">
        <v>#N/A</v>
      </c>
      <c r="AK1865">
        <v>20.52</v>
      </c>
      <c r="AL1865">
        <v>255.80</v>
      </c>
      <c r="AM1865" t="s">
        <v>23</v>
      </c>
      <c r="AN1865" t="s">
        <v>23</v>
      </c>
      <c r="AO1865" t="s">
        <v>23</v>
      </c>
      <c r="AP1865" t="s">
        <v>23</v>
      </c>
      <c r="AQ1865" t="s">
        <v>23</v>
      </c>
      <c r="AR1865" t="s">
        <v>23</v>
      </c>
      <c r="AS1865" t="s">
        <v>23</v>
      </c>
      <c r="AT1865" t="s">
        <v>23</v>
      </c>
      <c r="AU1865" t="s">
        <v>23</v>
      </c>
      <c r="AV1865" t="s">
        <v>23</v>
      </c>
      <c r="AW1865" t="s">
        <v>23</v>
      </c>
      <c r="AX1865" t="s">
        <v>23</v>
      </c>
      <c r="AY1865" t="s">
        <v>23</v>
      </c>
      <c r="AZ1865">
        <v>16.416</v>
      </c>
      <c r="BA1865">
        <v>19.482102059999999</v>
      </c>
    </row>
    <row r="1866" spans="1:53" ht="14.4" hidden="1">
      <c r="A1866" t="s">
        <v>3735</v>
      </c>
      <c r="B1866" t="s">
        <v>3736</v>
      </c>
      <c r="C1866">
        <v>25203010</v>
      </c>
      <c r="D1866">
        <v>2300</v>
      </c>
      <c r="E1866">
        <v>1.43159394</v>
      </c>
      <c r="F1866">
        <v>252030</v>
      </c>
      <c r="G1866">
        <v>25</v>
      </c>
      <c r="H1866">
        <v>25203010</v>
      </c>
      <c r="I1866">
        <v>2.88</v>
      </c>
      <c r="J1866">
        <v>2.46</v>
      </c>
      <c r="K1866">
        <v>2.80</v>
      </c>
      <c r="L1866">
        <v>3.71</v>
      </c>
      <c r="M1866">
        <v>4.97</v>
      </c>
      <c r="N1866">
        <v>2.46</v>
      </c>
      <c r="O1866">
        <v>1.1000000000000001</v>
      </c>
      <c r="P1866">
        <v>1.25</v>
      </c>
      <c r="Q1866">
        <v>2.75</v>
      </c>
      <c r="R1866">
        <v>2.94</v>
      </c>
      <c r="S1866">
        <v>0.48</v>
      </c>
      <c r="T1866">
        <v>4.05</v>
      </c>
      <c r="U1866">
        <v>-2.79</v>
      </c>
      <c r="V1866">
        <v>3.75</v>
      </c>
      <c r="W1866">
        <v>4.20</v>
      </c>
      <c r="X1866">
        <v>35.15</v>
      </c>
      <c r="Y1866">
        <v>24.91</v>
      </c>
      <c r="Z1866">
        <v>34.229999999999997</v>
      </c>
      <c r="AA1866">
        <v>73.956000000000003</v>
      </c>
      <c r="AB1866">
        <v>101.01</v>
      </c>
      <c r="AC1866">
        <v>44.26</v>
      </c>
      <c r="AD1866">
        <v>29.56</v>
      </c>
      <c r="AE1866">
        <v>36.89</v>
      </c>
      <c r="AF1866">
        <v>27.89</v>
      </c>
      <c r="AG1866">
        <v>33.5</v>
      </c>
      <c r="AH1866">
        <v>23.74</v>
      </c>
      <c r="AI1866">
        <v>27.64</v>
      </c>
      <c r="AJ1866">
        <v>13.71</v>
      </c>
      <c r="AK1866">
        <v>33.979999999999997</v>
      </c>
      <c r="AL1866">
        <v>32.619999999999997</v>
      </c>
      <c r="AM1866">
        <v>12.20486111</v>
      </c>
      <c r="AN1866">
        <v>10.12601626</v>
      </c>
      <c r="AO1866">
        <v>12.225</v>
      </c>
      <c r="AP1866">
        <v>19.93423181</v>
      </c>
      <c r="AQ1866">
        <v>20.323943660000001</v>
      </c>
      <c r="AR1866">
        <v>17.991869919999999</v>
      </c>
      <c r="AS1866">
        <v>26.872727269999999</v>
      </c>
      <c r="AT1866">
        <v>29.512</v>
      </c>
      <c r="AU1866">
        <v>10.14181818</v>
      </c>
      <c r="AV1866">
        <v>11.394557819999999</v>
      </c>
      <c r="AW1866">
        <v>49.458333330000002</v>
      </c>
      <c r="AX1866">
        <v>6.8246913579999999</v>
      </c>
      <c r="AY1866">
        <v>-4.9139784950000003</v>
      </c>
      <c r="AZ1866">
        <v>9.0613333330000003</v>
      </c>
      <c r="BA1866">
        <v>7.766666667</v>
      </c>
    </row>
    <row r="1867" spans="1:53" ht="14.4" hidden="1">
      <c r="A1867" t="s">
        <v>3737</v>
      </c>
      <c r="B1867" t="s">
        <v>3738</v>
      </c>
      <c r="C1867">
        <v>40101015</v>
      </c>
      <c r="D1867">
        <v>6020</v>
      </c>
      <c r="E1867">
        <v>1.4312440799999999</v>
      </c>
      <c r="F1867">
        <v>401010</v>
      </c>
      <c r="G1867">
        <v>40</v>
      </c>
      <c r="H1867">
        <v>40101015</v>
      </c>
      <c r="I1867">
        <v>1.21</v>
      </c>
      <c r="J1867">
        <v>1.96</v>
      </c>
      <c r="K1867">
        <v>2.02</v>
      </c>
      <c r="L1867">
        <v>2.23</v>
      </c>
      <c r="M1867">
        <v>2.39</v>
      </c>
      <c r="N1867">
        <v>2.17</v>
      </c>
      <c r="O1867">
        <v>2.2200000000000002</v>
      </c>
      <c r="P1867">
        <v>2.60</v>
      </c>
      <c r="Q1867">
        <v>3.16</v>
      </c>
      <c r="R1867">
        <v>3.57</v>
      </c>
      <c r="S1867">
        <v>3.17</v>
      </c>
      <c r="T1867">
        <v>4.70</v>
      </c>
      <c r="U1867">
        <v>4.84</v>
      </c>
      <c r="V1867">
        <v>5.03</v>
      </c>
      <c r="W1867">
        <v>5.36</v>
      </c>
      <c r="X1867">
        <v>20.239999999999998</v>
      </c>
      <c r="Y1867">
        <v>25.33</v>
      </c>
      <c r="Z1867">
        <v>22.09</v>
      </c>
      <c r="AA1867">
        <v>31.94</v>
      </c>
      <c r="AB1867">
        <v>34.31</v>
      </c>
      <c r="AC1867">
        <v>30.87</v>
      </c>
      <c r="AD1867">
        <v>44.66</v>
      </c>
      <c r="AE1867">
        <v>49.45</v>
      </c>
      <c r="AF1867">
        <v>40.340000000000003</v>
      </c>
      <c r="AG1867">
        <v>51.88</v>
      </c>
      <c r="AH1867">
        <v>40.299999999999997</v>
      </c>
      <c r="AI1867">
        <v>49.60</v>
      </c>
      <c r="AJ1867">
        <v>53.09</v>
      </c>
      <c r="AK1867">
        <v>54.95</v>
      </c>
      <c r="AL1867">
        <v>58.38</v>
      </c>
      <c r="AM1867">
        <v>16.727272729999999</v>
      </c>
      <c r="AN1867">
        <v>12.923469389999999</v>
      </c>
      <c r="AO1867">
        <v>10.935643560000001</v>
      </c>
      <c r="AP1867">
        <v>14.32286996</v>
      </c>
      <c r="AQ1867">
        <v>14.355648540000001</v>
      </c>
      <c r="AR1867">
        <v>14.22580645</v>
      </c>
      <c r="AS1867">
        <v>20.11711712</v>
      </c>
      <c r="AT1867">
        <v>19.01923077</v>
      </c>
      <c r="AU1867">
        <v>12.765822780000001</v>
      </c>
      <c r="AV1867">
        <v>14.53221289</v>
      </c>
      <c r="AW1867">
        <v>12.712933749999999</v>
      </c>
      <c r="AX1867">
        <v>10.55319149</v>
      </c>
      <c r="AY1867">
        <v>10.969008260000001</v>
      </c>
      <c r="AZ1867">
        <v>10.92445328</v>
      </c>
      <c r="BA1867">
        <v>10.891791039999999</v>
      </c>
    </row>
    <row r="1868" spans="1:53" ht="14.4" hidden="1">
      <c r="A1868" t="s">
        <v>3739</v>
      </c>
      <c r="B1868" t="s">
        <v>3740</v>
      </c>
      <c r="C1868">
        <v>40204010</v>
      </c>
      <c r="D1868">
        <v>6798</v>
      </c>
      <c r="E1868">
        <v>1.42826922</v>
      </c>
      <c r="F1868">
        <v>402040</v>
      </c>
      <c r="G1868">
        <v>40</v>
      </c>
      <c r="H1868">
        <v>40204010</v>
      </c>
      <c r="I1868" t="e">
        <v>#N/A</v>
      </c>
      <c r="J1868">
        <v>1.48</v>
      </c>
      <c r="K1868">
        <v>3.49</v>
      </c>
      <c r="L1868">
        <v>3.90</v>
      </c>
      <c r="M1868">
        <v>0.52</v>
      </c>
      <c r="N1868">
        <v>1.42</v>
      </c>
      <c r="O1868">
        <v>1.06</v>
      </c>
      <c r="P1868">
        <v>1.1299999999999999</v>
      </c>
      <c r="Q1868">
        <v>1.84</v>
      </c>
      <c r="R1868">
        <v>1.1499999999999999</v>
      </c>
      <c r="S1868">
        <v>-0.13</v>
      </c>
      <c r="T1868">
        <v>0.45</v>
      </c>
      <c r="U1868">
        <v>1.1299999999999999</v>
      </c>
      <c r="V1868">
        <v>0.81</v>
      </c>
      <c r="W1868">
        <v>0.86</v>
      </c>
      <c r="X1868" t="e">
        <v>#N/A</v>
      </c>
      <c r="Y1868" t="e">
        <v>#N/A</v>
      </c>
      <c r="Z1868" t="e">
        <v>#N/A</v>
      </c>
      <c r="AA1868" t="e">
        <v>#N/A</v>
      </c>
      <c r="AB1868">
        <v>19.61</v>
      </c>
      <c r="AC1868">
        <v>12.42</v>
      </c>
      <c r="AD1868">
        <v>13.72</v>
      </c>
      <c r="AE1868">
        <v>13.63</v>
      </c>
      <c r="AF1868">
        <v>15.47</v>
      </c>
      <c r="AG1868">
        <v>18.04</v>
      </c>
      <c r="AH1868">
        <v>9.7799999999999994</v>
      </c>
      <c r="AI1868">
        <v>11.99</v>
      </c>
      <c r="AJ1868">
        <v>10.039999999999999</v>
      </c>
      <c r="AK1868">
        <v>11.51</v>
      </c>
      <c r="AL1868">
        <v>11.19</v>
      </c>
      <c r="AM1868" t="s">
        <v>23</v>
      </c>
      <c r="AN1868" t="s">
        <v>23</v>
      </c>
      <c r="AO1868" t="s">
        <v>23</v>
      </c>
      <c r="AP1868" t="s">
        <v>23</v>
      </c>
      <c r="AQ1868">
        <v>37.71153846</v>
      </c>
      <c r="AR1868">
        <v>8.7464788729999992</v>
      </c>
      <c r="AS1868">
        <v>12.943396229999999</v>
      </c>
      <c r="AT1868">
        <v>12.061946900000001</v>
      </c>
      <c r="AU1868">
        <v>8.4076086960000005</v>
      </c>
      <c r="AV1868">
        <v>15.686956520000001</v>
      </c>
      <c r="AW1868">
        <v>-75.230769230000007</v>
      </c>
      <c r="AX1868">
        <v>26.644444440000001</v>
      </c>
      <c r="AY1868">
        <v>8.8849557519999998</v>
      </c>
      <c r="AZ1868">
        <v>14.20987654</v>
      </c>
      <c r="BA1868">
        <v>13.01162791</v>
      </c>
    </row>
    <row r="1869" spans="1:53" ht="14.4" hidden="1">
      <c r="A1869" t="s">
        <v>3741</v>
      </c>
      <c r="B1869" t="s">
        <v>3742</v>
      </c>
      <c r="C1869">
        <v>40202010</v>
      </c>
      <c r="D1869">
        <v>6111</v>
      </c>
      <c r="E1869">
        <v>1.42685427</v>
      </c>
      <c r="F1869">
        <v>402020</v>
      </c>
      <c r="G1869">
        <v>40</v>
      </c>
      <c r="H1869">
        <v>40202010</v>
      </c>
      <c r="I1869">
        <v>0.94</v>
      </c>
      <c r="J1869">
        <v>1.18</v>
      </c>
      <c r="K1869">
        <v>1.90</v>
      </c>
      <c r="L1869">
        <v>3.12</v>
      </c>
      <c r="M1869">
        <v>2.69</v>
      </c>
      <c r="N1869">
        <v>2.61</v>
      </c>
      <c r="O1869">
        <v>2.12</v>
      </c>
      <c r="P1869">
        <v>1.04</v>
      </c>
      <c r="Q1869">
        <v>1.49</v>
      </c>
      <c r="R1869">
        <v>2.56</v>
      </c>
      <c r="S1869">
        <v>2.12</v>
      </c>
      <c r="T1869">
        <v>4.18</v>
      </c>
      <c r="U1869">
        <v>4.49</v>
      </c>
      <c r="V1869">
        <v>1.85</v>
      </c>
      <c r="W1869">
        <v>1.18</v>
      </c>
      <c r="X1869">
        <v>12.59</v>
      </c>
      <c r="Y1869">
        <v>13.40</v>
      </c>
      <c r="Z1869">
        <v>17.13</v>
      </c>
      <c r="AA1869">
        <v>26.28</v>
      </c>
      <c r="AB1869">
        <v>21.61</v>
      </c>
      <c r="AC1869">
        <v>11.45</v>
      </c>
      <c r="AD1869">
        <v>16.43</v>
      </c>
      <c r="AE1869">
        <v>13.32</v>
      </c>
      <c r="AF1869">
        <v>8.81</v>
      </c>
      <c r="AG1869">
        <v>13.68</v>
      </c>
      <c r="AH1869">
        <v>9.82</v>
      </c>
      <c r="AI1869">
        <v>21.22</v>
      </c>
      <c r="AJ1869">
        <v>16.45</v>
      </c>
      <c r="AK1869">
        <v>18.62</v>
      </c>
      <c r="AL1869">
        <v>13.29</v>
      </c>
      <c r="AM1869">
        <v>13.393617020000001</v>
      </c>
      <c r="AN1869">
        <v>11.3559322</v>
      </c>
      <c r="AO1869">
        <v>9.015789474</v>
      </c>
      <c r="AP1869">
        <v>8.423076923</v>
      </c>
      <c r="AQ1869">
        <v>8.0334572489999996</v>
      </c>
      <c r="AR1869">
        <v>4.38697318</v>
      </c>
      <c r="AS1869">
        <v>7.75</v>
      </c>
      <c r="AT1869">
        <v>12.80769231</v>
      </c>
      <c r="AU1869">
        <v>5.9127516780000002</v>
      </c>
      <c r="AV1869">
        <v>5.34375</v>
      </c>
      <c r="AW1869">
        <v>4.6320754720000004</v>
      </c>
      <c r="AX1869">
        <v>5.0765550240000001</v>
      </c>
      <c r="AY1869">
        <v>3.6636971049999998</v>
      </c>
      <c r="AZ1869">
        <v>10.06486486</v>
      </c>
      <c r="BA1869">
        <v>11.26271186</v>
      </c>
    </row>
    <row r="1870" spans="1:53" ht="14.4" hidden="1">
      <c r="A1870" t="s">
        <v>3743</v>
      </c>
      <c r="B1870" t="s">
        <v>3744</v>
      </c>
      <c r="C1870">
        <v>20201060</v>
      </c>
      <c r="D1870">
        <v>2273</v>
      </c>
      <c r="E1870">
        <v>1.4197024</v>
      </c>
      <c r="F1870">
        <v>202010</v>
      </c>
      <c r="G1870">
        <v>20</v>
      </c>
      <c r="H1870">
        <v>20201060</v>
      </c>
      <c r="I1870">
        <v>0.13</v>
      </c>
      <c r="J1870">
        <v>0.59</v>
      </c>
      <c r="K1870">
        <v>0.09</v>
      </c>
      <c r="L1870">
        <v>0.73</v>
      </c>
      <c r="M1870">
        <v>0.37</v>
      </c>
      <c r="N1870">
        <v>1.1000000000000001</v>
      </c>
      <c r="O1870">
        <v>0.83</v>
      </c>
      <c r="P1870">
        <v>0.86</v>
      </c>
      <c r="Q1870">
        <v>0.84</v>
      </c>
      <c r="R1870">
        <v>1.34</v>
      </c>
      <c r="S1870">
        <v>-1.23</v>
      </c>
      <c r="T1870">
        <v>0.94</v>
      </c>
      <c r="U1870">
        <v>0.33</v>
      </c>
      <c r="V1870">
        <v>0.76</v>
      </c>
      <c r="W1870">
        <v>1.48</v>
      </c>
      <c r="X1870">
        <v>15.68</v>
      </c>
      <c r="Y1870">
        <v>11.54</v>
      </c>
      <c r="Z1870">
        <v>16.07</v>
      </c>
      <c r="AA1870">
        <v>21.96</v>
      </c>
      <c r="AB1870">
        <v>16.47</v>
      </c>
      <c r="AC1870">
        <v>19.14</v>
      </c>
      <c r="AD1870">
        <v>18.55</v>
      </c>
      <c r="AE1870">
        <v>25.15</v>
      </c>
      <c r="AF1870">
        <v>14.25</v>
      </c>
      <c r="AG1870">
        <v>16.59</v>
      </c>
      <c r="AH1870">
        <v>10.5</v>
      </c>
      <c r="AI1870">
        <v>15.95</v>
      </c>
      <c r="AJ1870">
        <v>9.8699999999999992</v>
      </c>
      <c r="AK1870">
        <v>12.62</v>
      </c>
      <c r="AL1870">
        <v>24.35</v>
      </c>
      <c r="AM1870">
        <v>120.6153846</v>
      </c>
      <c r="AN1870">
        <v>19.559322030000001</v>
      </c>
      <c r="AO1870">
        <v>178.55555559999999</v>
      </c>
      <c r="AP1870">
        <v>30.082191779999999</v>
      </c>
      <c r="AQ1870">
        <v>44.513513510000003</v>
      </c>
      <c r="AR1870">
        <v>17.399999999999999</v>
      </c>
      <c r="AS1870">
        <v>22.349397589999999</v>
      </c>
      <c r="AT1870">
        <v>29.24418605</v>
      </c>
      <c r="AU1870">
        <v>16.964285709999999</v>
      </c>
      <c r="AV1870">
        <v>12.380597010000001</v>
      </c>
      <c r="AW1870">
        <v>-8.5365853660000006</v>
      </c>
      <c r="AX1870">
        <v>16.968085110000001</v>
      </c>
      <c r="AY1870">
        <v>29.90909091</v>
      </c>
      <c r="AZ1870">
        <v>16.60526316</v>
      </c>
      <c r="BA1870">
        <v>16.4527027</v>
      </c>
    </row>
    <row r="1871" spans="1:53" ht="14.4" hidden="1">
      <c r="A1871" t="s">
        <v>3745</v>
      </c>
      <c r="B1871" t="s">
        <v>3746</v>
      </c>
      <c r="C1871">
        <v>40203010</v>
      </c>
      <c r="D1871">
        <v>6797</v>
      </c>
      <c r="E1871">
        <v>1.4192937000000001</v>
      </c>
      <c r="F1871">
        <v>402030</v>
      </c>
      <c r="G1871">
        <v>40</v>
      </c>
      <c r="H1871">
        <v>40203010</v>
      </c>
      <c r="I1871" t="e">
        <v>#N/A</v>
      </c>
      <c r="J1871" t="e">
        <v>#N/A</v>
      </c>
      <c r="K1871" t="e">
        <v>#N/A</v>
      </c>
      <c r="L1871">
        <v>0.51</v>
      </c>
      <c r="M1871">
        <v>1.04</v>
      </c>
      <c r="N1871">
        <v>1.29</v>
      </c>
      <c r="O1871">
        <v>1.1200000000000001</v>
      </c>
      <c r="P1871">
        <v>1.28</v>
      </c>
      <c r="Q1871">
        <v>1.34</v>
      </c>
      <c r="R1871">
        <v>0.90</v>
      </c>
      <c r="S1871">
        <v>3.26</v>
      </c>
      <c r="T1871">
        <v>1.89</v>
      </c>
      <c r="U1871">
        <v>0.54</v>
      </c>
      <c r="V1871">
        <v>1.81</v>
      </c>
      <c r="W1871">
        <v>0.55000000000000004</v>
      </c>
      <c r="X1871" t="e">
        <v>#N/A</v>
      </c>
      <c r="Y1871" t="e">
        <v>#N/A</v>
      </c>
      <c r="Z1871" t="e">
        <v>#N/A</v>
      </c>
      <c r="AA1871" t="e">
        <v>#N/A</v>
      </c>
      <c r="AB1871" t="e">
        <v>#N/A</v>
      </c>
      <c r="AC1871">
        <v>19</v>
      </c>
      <c r="AD1871">
        <v>23.52</v>
      </c>
      <c r="AE1871">
        <v>22.18</v>
      </c>
      <c r="AF1871">
        <v>18.38</v>
      </c>
      <c r="AG1871">
        <v>21.28</v>
      </c>
      <c r="AH1871">
        <v>19.12</v>
      </c>
      <c r="AI1871">
        <v>19.16</v>
      </c>
      <c r="AJ1871">
        <v>13.72</v>
      </c>
      <c r="AK1871">
        <v>14.65</v>
      </c>
      <c r="AL1871">
        <v>12.10</v>
      </c>
      <c r="AM1871" t="s">
        <v>23</v>
      </c>
      <c r="AN1871" t="s">
        <v>23</v>
      </c>
      <c r="AO1871" t="s">
        <v>23</v>
      </c>
      <c r="AP1871" t="s">
        <v>23</v>
      </c>
      <c r="AQ1871" t="s">
        <v>23</v>
      </c>
      <c r="AR1871">
        <v>14.728682170000001</v>
      </c>
      <c r="AS1871">
        <v>21</v>
      </c>
      <c r="AT1871">
        <v>17.328125</v>
      </c>
      <c r="AU1871">
        <v>13.716417910000001</v>
      </c>
      <c r="AV1871">
        <v>23.644444440000001</v>
      </c>
      <c r="AW1871">
        <v>5.8650306749999999</v>
      </c>
      <c r="AX1871">
        <v>10.137566140000001</v>
      </c>
      <c r="AY1871">
        <v>25.407407410000001</v>
      </c>
      <c r="AZ1871">
        <v>8.0939226519999998</v>
      </c>
      <c r="BA1871">
        <v>22</v>
      </c>
    </row>
    <row r="1872" spans="1:53" ht="14.4" hidden="1">
      <c r="A1872" t="s">
        <v>3747</v>
      </c>
      <c r="B1872" t="s">
        <v>3748</v>
      </c>
      <c r="C1872">
        <v>10101020</v>
      </c>
      <c r="D1872">
        <v>1389</v>
      </c>
      <c r="E1872">
        <v>1.41760928</v>
      </c>
      <c r="F1872">
        <v>101010</v>
      </c>
      <c r="G1872">
        <v>10</v>
      </c>
      <c r="H1872">
        <v>10101020</v>
      </c>
      <c r="I1872">
        <v>-1.22</v>
      </c>
      <c r="J1872">
        <v>1.22</v>
      </c>
      <c r="K1872">
        <v>-0.44</v>
      </c>
      <c r="L1872">
        <v>1.04</v>
      </c>
      <c r="M1872">
        <v>1.85</v>
      </c>
      <c r="N1872">
        <v>-3.58</v>
      </c>
      <c r="O1872">
        <v>-0.73</v>
      </c>
      <c r="P1872">
        <v>0.20</v>
      </c>
      <c r="Q1872">
        <v>0.19</v>
      </c>
      <c r="R1872">
        <v>0.38</v>
      </c>
      <c r="S1872">
        <v>0.13</v>
      </c>
      <c r="T1872">
        <v>-0.41</v>
      </c>
      <c r="U1872">
        <v>-0.57999999999999996</v>
      </c>
      <c r="V1872">
        <v>-0.070000000000000007</v>
      </c>
      <c r="W1872">
        <v>0.36</v>
      </c>
      <c r="X1872">
        <v>12.14</v>
      </c>
      <c r="Y1872">
        <v>15.80</v>
      </c>
      <c r="Z1872">
        <v>20.64</v>
      </c>
      <c r="AA1872">
        <v>23.18</v>
      </c>
      <c r="AB1872">
        <v>21.70</v>
      </c>
      <c r="AC1872">
        <v>5.26</v>
      </c>
      <c r="AD1872">
        <v>8.82</v>
      </c>
      <c r="AE1872">
        <v>7.54</v>
      </c>
      <c r="AF1872">
        <v>5.41</v>
      </c>
      <c r="AG1872">
        <v>9.6300000000000008</v>
      </c>
      <c r="AH1872">
        <v>4.20</v>
      </c>
      <c r="AI1872">
        <v>3.12</v>
      </c>
      <c r="AJ1872">
        <v>7.38</v>
      </c>
      <c r="AK1872">
        <v>10.28</v>
      </c>
      <c r="AL1872">
        <v>9.32</v>
      </c>
      <c r="AM1872">
        <v>-9.9508196719999997</v>
      </c>
      <c r="AN1872">
        <v>12.95081967</v>
      </c>
      <c r="AO1872">
        <v>-46.909090910000003</v>
      </c>
      <c r="AP1872">
        <v>22.28846154</v>
      </c>
      <c r="AQ1872">
        <v>11.729729730000001</v>
      </c>
      <c r="AR1872">
        <v>-1.469273743</v>
      </c>
      <c r="AS1872">
        <v>-12.08219178</v>
      </c>
      <c r="AT1872">
        <v>37.700000000000003</v>
      </c>
      <c r="AU1872">
        <v>28.473684209999998</v>
      </c>
      <c r="AV1872">
        <v>25.34210526</v>
      </c>
      <c r="AW1872">
        <v>32.30769231</v>
      </c>
      <c r="AX1872">
        <v>-7.6097560980000001</v>
      </c>
      <c r="AY1872">
        <v>-12.724137929999999</v>
      </c>
      <c r="AZ1872">
        <v>-146.85714290000001</v>
      </c>
      <c r="BA1872">
        <v>25.88888889</v>
      </c>
    </row>
    <row r="1873" spans="1:53" ht="14.4" hidden="1">
      <c r="A1873" t="s">
        <v>3749</v>
      </c>
      <c r="B1873" t="s">
        <v>3750</v>
      </c>
      <c r="C1873">
        <v>35201010</v>
      </c>
      <c r="D1873">
        <v>2836</v>
      </c>
      <c r="E1873">
        <v>1.41362052</v>
      </c>
      <c r="F1873">
        <v>352010</v>
      </c>
      <c r="G1873">
        <v>35</v>
      </c>
      <c r="H1873">
        <v>35201010</v>
      </c>
      <c r="I1873" t="e">
        <v>#N/A</v>
      </c>
      <c r="J1873">
        <v>-0.14000000000000001</v>
      </c>
      <c r="K1873">
        <v>-0.09</v>
      </c>
      <c r="L1873">
        <v>-0.04</v>
      </c>
      <c r="M1873">
        <v>0.05</v>
      </c>
      <c r="N1873">
        <v>0.26</v>
      </c>
      <c r="O1873">
        <v>0.11</v>
      </c>
      <c r="P1873">
        <v>0.56000000000000005</v>
      </c>
      <c r="Q1873">
        <v>-0.28000000000000003</v>
      </c>
      <c r="R1873">
        <v>-0.24</v>
      </c>
      <c r="S1873">
        <v>-0.77</v>
      </c>
      <c r="T1873">
        <v>-0.15</v>
      </c>
      <c r="U1873">
        <v>-0.33</v>
      </c>
      <c r="V1873">
        <v>0.37</v>
      </c>
      <c r="W1873">
        <v>0.28000000000000003</v>
      </c>
      <c r="X1873">
        <v>1.35</v>
      </c>
      <c r="Y1873">
        <v>1.1299999999999999</v>
      </c>
      <c r="Z1873">
        <v>3.84</v>
      </c>
      <c r="AA1873">
        <v>8.74</v>
      </c>
      <c r="AB1873">
        <v>11.53</v>
      </c>
      <c r="AC1873">
        <v>9.3699999999999992</v>
      </c>
      <c r="AD1873">
        <v>8.86</v>
      </c>
      <c r="AE1873">
        <v>12.61</v>
      </c>
      <c r="AF1873">
        <v>1.79</v>
      </c>
      <c r="AG1873">
        <v>7.58</v>
      </c>
      <c r="AH1873">
        <v>9.08</v>
      </c>
      <c r="AI1873">
        <v>6.04</v>
      </c>
      <c r="AJ1873">
        <v>2.78</v>
      </c>
      <c r="AK1873">
        <v>8.77</v>
      </c>
      <c r="AL1873">
        <v>9.6199999999999992</v>
      </c>
      <c r="AM1873" t="s">
        <v>23</v>
      </c>
      <c r="AN1873">
        <v>-8.0714285710000002</v>
      </c>
      <c r="AO1873">
        <v>-42.666666669999998</v>
      </c>
      <c r="AP1873">
        <v>-218.5</v>
      </c>
      <c r="AQ1873">
        <v>230.60</v>
      </c>
      <c r="AR1873">
        <v>36.03846154</v>
      </c>
      <c r="AS1873">
        <v>80.545454550000002</v>
      </c>
      <c r="AT1873">
        <v>22.51785714</v>
      </c>
      <c r="AU1873">
        <v>-6.3928571429999996</v>
      </c>
      <c r="AV1873">
        <v>-31.583333329999999</v>
      </c>
      <c r="AW1873">
        <v>-11.792207790000001</v>
      </c>
      <c r="AX1873">
        <v>-40.266666669999999</v>
      </c>
      <c r="AY1873">
        <v>-8.4242424239999991</v>
      </c>
      <c r="AZ1873">
        <v>23.7027027</v>
      </c>
      <c r="BA1873">
        <v>34.357142860000003</v>
      </c>
    </row>
    <row r="1874" spans="1:53" ht="14.4" hidden="1">
      <c r="A1874" t="s">
        <v>3751</v>
      </c>
      <c r="B1874" t="s">
        <v>3752</v>
      </c>
      <c r="C1874">
        <v>35101010</v>
      </c>
      <c r="D1874">
        <v>3845</v>
      </c>
      <c r="E1874">
        <v>1.4131373</v>
      </c>
      <c r="F1874">
        <v>351010</v>
      </c>
      <c r="G1874">
        <v>35</v>
      </c>
      <c r="H1874">
        <v>35101010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>
        <v>0.28000000000000003</v>
      </c>
      <c r="Q1874">
        <v>0.70</v>
      </c>
      <c r="R1874">
        <v>1.78</v>
      </c>
      <c r="S1874">
        <v>1.78</v>
      </c>
      <c r="T1874">
        <v>1.92</v>
      </c>
      <c r="U1874">
        <v>1.89</v>
      </c>
      <c r="V1874">
        <v>2.2999999999999998</v>
      </c>
      <c r="W1874">
        <v>2.25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  <c r="AC1874" t="e">
        <v>#N/A</v>
      </c>
      <c r="AD1874" t="e">
        <v>#N/A</v>
      </c>
      <c r="AE1874" t="e">
        <v>#N/A</v>
      </c>
      <c r="AF1874" t="e">
        <v>#N/A</v>
      </c>
      <c r="AG1874">
        <v>39.200000000000003</v>
      </c>
      <c r="AH1874">
        <v>47.48</v>
      </c>
      <c r="AI1874">
        <v>70.58</v>
      </c>
      <c r="AJ1874">
        <v>35.700000000000003</v>
      </c>
      <c r="AK1874">
        <v>22.24</v>
      </c>
      <c r="AL1874">
        <v>16.70</v>
      </c>
      <c r="AM1874" t="s">
        <v>23</v>
      </c>
      <c r="AN1874" t="s">
        <v>23</v>
      </c>
      <c r="AO1874" t="s">
        <v>23</v>
      </c>
      <c r="AP1874" t="s">
        <v>23</v>
      </c>
      <c r="AQ1874" t="s">
        <v>23</v>
      </c>
      <c r="AR1874" t="s">
        <v>23</v>
      </c>
      <c r="AS1874" t="s">
        <v>23</v>
      </c>
      <c r="AT1874" t="s">
        <v>23</v>
      </c>
      <c r="AU1874" t="s">
        <v>23</v>
      </c>
      <c r="AV1874">
        <v>22.02247191</v>
      </c>
      <c r="AW1874">
        <v>26.674157300000001</v>
      </c>
      <c r="AX1874">
        <v>36.760416669999998</v>
      </c>
      <c r="AY1874">
        <v>18.88888889</v>
      </c>
      <c r="AZ1874">
        <v>9.6695652170000006</v>
      </c>
      <c r="BA1874">
        <v>7.4222222220000003</v>
      </c>
    </row>
    <row r="1875" spans="1:53" ht="14.4" hidden="1">
      <c r="A1875" t="s">
        <v>3753</v>
      </c>
      <c r="B1875" t="s">
        <v>3754</v>
      </c>
      <c r="C1875">
        <v>15104030</v>
      </c>
      <c r="D1875">
        <v>1040</v>
      </c>
      <c r="E1875">
        <v>1.4084951999999999</v>
      </c>
      <c r="F1875">
        <v>151040</v>
      </c>
      <c r="G1875">
        <v>15</v>
      </c>
      <c r="H1875">
        <v>15104030</v>
      </c>
      <c r="I1875">
        <v>4.42</v>
      </c>
      <c r="J1875">
        <v>0.99</v>
      </c>
      <c r="K1875">
        <v>0.68</v>
      </c>
      <c r="L1875">
        <v>-2.79</v>
      </c>
      <c r="M1875">
        <v>-1.57</v>
      </c>
      <c r="N1875">
        <v>-1.54</v>
      </c>
      <c r="O1875">
        <v>0.62</v>
      </c>
      <c r="P1875">
        <v>0.56999999999999995</v>
      </c>
      <c r="Q1875">
        <v>0.05</v>
      </c>
      <c r="R1875">
        <v>0.47</v>
      </c>
      <c r="S1875">
        <v>0.87</v>
      </c>
      <c r="T1875">
        <v>1.63</v>
      </c>
      <c r="U1875">
        <v>0.89</v>
      </c>
      <c r="V1875">
        <v>-0.48</v>
      </c>
      <c r="W1875">
        <v>-1.29</v>
      </c>
      <c r="X1875">
        <v>28.22</v>
      </c>
      <c r="Y1875">
        <v>13.82</v>
      </c>
      <c r="Z1875">
        <v>14.89</v>
      </c>
      <c r="AA1875">
        <v>6.96</v>
      </c>
      <c r="AB1875">
        <v>5.005</v>
      </c>
      <c r="AC1875">
        <v>5.18</v>
      </c>
      <c r="AD1875">
        <v>8.92</v>
      </c>
      <c r="AE1875">
        <v>8.7899999999999991</v>
      </c>
      <c r="AF1875">
        <v>12.09</v>
      </c>
      <c r="AG1875">
        <v>19.260000000000002</v>
      </c>
      <c r="AH1875">
        <v>20.11</v>
      </c>
      <c r="AI1875">
        <v>17.70</v>
      </c>
      <c r="AJ1875">
        <v>15.67</v>
      </c>
      <c r="AK1875">
        <v>10.76</v>
      </c>
      <c r="AL1875">
        <v>6.96</v>
      </c>
      <c r="AM1875">
        <v>6.384615385</v>
      </c>
      <c r="AN1875">
        <v>13.95959596</v>
      </c>
      <c r="AO1875">
        <v>21.897058820000002</v>
      </c>
      <c r="AP1875">
        <v>-2.4946236559999999</v>
      </c>
      <c r="AQ1875">
        <v>-3.1878980889999999</v>
      </c>
      <c r="AR1875">
        <v>-3.363636364</v>
      </c>
      <c r="AS1875">
        <v>14.387096769999999</v>
      </c>
      <c r="AT1875">
        <v>15.42105263</v>
      </c>
      <c r="AU1875">
        <v>241.80</v>
      </c>
      <c r="AV1875">
        <v>40.9787234</v>
      </c>
      <c r="AW1875">
        <v>23.11494253</v>
      </c>
      <c r="AX1875">
        <v>10.858895710000001</v>
      </c>
      <c r="AY1875">
        <v>17.606741570000001</v>
      </c>
      <c r="AZ1875">
        <v>-22.416666670000001</v>
      </c>
      <c r="BA1875">
        <v>-5.3953488370000002</v>
      </c>
    </row>
    <row r="1876" spans="1:53" ht="14.4" hidden="1">
      <c r="A1876" t="s">
        <v>3755</v>
      </c>
      <c r="B1876" t="s">
        <v>3756</v>
      </c>
      <c r="C1876">
        <v>25301020</v>
      </c>
      <c r="D1876">
        <v>7370</v>
      </c>
      <c r="E1876">
        <v>1.4083671</v>
      </c>
      <c r="F1876">
        <v>253010</v>
      </c>
      <c r="G1876">
        <v>25</v>
      </c>
      <c r="H1876">
        <v>25301020</v>
      </c>
      <c r="I1876" t="e">
        <v>#N/A</v>
      </c>
      <c r="J1876" t="e">
        <v>#N/A</v>
      </c>
      <c r="K1876" t="e">
        <v>#N/A</v>
      </c>
      <c r="L1876">
        <v>-0.39</v>
      </c>
      <c r="M1876">
        <v>0.26</v>
      </c>
      <c r="N1876">
        <v>1.95</v>
      </c>
      <c r="O1876">
        <v>0.86</v>
      </c>
      <c r="P1876">
        <v>0.87</v>
      </c>
      <c r="Q1876">
        <v>1.22</v>
      </c>
      <c r="R1876">
        <v>0.56999999999999995</v>
      </c>
      <c r="S1876">
        <v>-4.42</v>
      </c>
      <c r="T1876">
        <v>-2.96</v>
      </c>
      <c r="U1876">
        <v>-1.40</v>
      </c>
      <c r="V1876">
        <v>-1.56</v>
      </c>
      <c r="W1876">
        <v>-0.73</v>
      </c>
      <c r="X1876" t="e">
        <v>#N/A</v>
      </c>
      <c r="Y1876" t="e">
        <v>#N/A</v>
      </c>
      <c r="Z1876" t="e">
        <v>#N/A</v>
      </c>
      <c r="AA1876" t="e">
        <v>#N/A</v>
      </c>
      <c r="AB1876">
        <v>20.27</v>
      </c>
      <c r="AC1876">
        <v>27.97</v>
      </c>
      <c r="AD1876">
        <v>24.95</v>
      </c>
      <c r="AE1876">
        <v>20.5</v>
      </c>
      <c r="AF1876">
        <v>21.64</v>
      </c>
      <c r="AG1876">
        <v>22.44</v>
      </c>
      <c r="AH1876">
        <v>12.02</v>
      </c>
      <c r="AI1876">
        <v>8.59</v>
      </c>
      <c r="AJ1876">
        <v>6.18</v>
      </c>
      <c r="AK1876">
        <v>4.4000000000000004</v>
      </c>
      <c r="AL1876">
        <v>3.65</v>
      </c>
      <c r="AM1876" t="s">
        <v>23</v>
      </c>
      <c r="AN1876" t="s">
        <v>23</v>
      </c>
      <c r="AO1876" t="s">
        <v>23</v>
      </c>
      <c r="AP1876" t="s">
        <v>23</v>
      </c>
      <c r="AQ1876">
        <v>77.96153846</v>
      </c>
      <c r="AR1876">
        <v>14.343589740000001</v>
      </c>
      <c r="AS1876">
        <v>29.011627910000001</v>
      </c>
      <c r="AT1876">
        <v>23.563218389999999</v>
      </c>
      <c r="AU1876">
        <v>17.737704919999999</v>
      </c>
      <c r="AV1876">
        <v>39.368421050000002</v>
      </c>
      <c r="AW1876">
        <v>-2.7194570140000001</v>
      </c>
      <c r="AX1876">
        <v>-2.9020270269999999</v>
      </c>
      <c r="AY1876">
        <v>-4.414285714</v>
      </c>
      <c r="AZ1876">
        <v>-2.8205128209999999</v>
      </c>
      <c r="BA1876">
        <v>-5</v>
      </c>
    </row>
    <row r="1877" spans="1:53" ht="14.4" hidden="1">
      <c r="A1877" t="s">
        <v>3757</v>
      </c>
      <c r="B1877" t="s">
        <v>3758</v>
      </c>
      <c r="C1877">
        <v>45103020</v>
      </c>
      <c r="D1877">
        <v>7370</v>
      </c>
      <c r="E1877">
        <v>1.40798216</v>
      </c>
      <c r="F1877">
        <v>451030</v>
      </c>
      <c r="G1877">
        <v>45</v>
      </c>
      <c r="H1877">
        <v>45103020</v>
      </c>
      <c r="I1877" t="e">
        <v>#N/A</v>
      </c>
      <c r="J1877" t="e">
        <v>#N/A</v>
      </c>
      <c r="K1877" t="e">
        <v>#N/A</v>
      </c>
      <c r="L1877" t="e">
        <v>#N/A</v>
      </c>
      <c r="M1877" t="e">
        <v>#N/A</v>
      </c>
      <c r="N1877">
        <v>-0.12</v>
      </c>
      <c r="O1877">
        <v>-0.21</v>
      </c>
      <c r="P1877">
        <v>-0.52</v>
      </c>
      <c r="Q1877">
        <v>-0.80</v>
      </c>
      <c r="R1877">
        <v>-0.77</v>
      </c>
      <c r="S1877">
        <v>-0.48</v>
      </c>
      <c r="T1877">
        <v>-1.25</v>
      </c>
      <c r="U1877">
        <v>-2.08</v>
      </c>
      <c r="V1877">
        <v>-1.52</v>
      </c>
      <c r="W1877">
        <v>-1.26</v>
      </c>
      <c r="X1877" t="e">
        <v>#N/A</v>
      </c>
      <c r="Y1877" t="e">
        <v>#N/A</v>
      </c>
      <c r="Z1877" t="e">
        <v>#N/A</v>
      </c>
      <c r="AA1877" t="e">
        <v>#N/A</v>
      </c>
      <c r="AB1877" t="e">
        <v>#N/A</v>
      </c>
      <c r="AC1877" t="e">
        <v>#N/A</v>
      </c>
      <c r="AD1877" t="e">
        <v>#N/A</v>
      </c>
      <c r="AE1877">
        <v>31.48</v>
      </c>
      <c r="AF1877">
        <v>26.71</v>
      </c>
      <c r="AG1877">
        <v>38.21</v>
      </c>
      <c r="AH1877">
        <v>162.09</v>
      </c>
      <c r="AI1877">
        <v>65.209999999999994</v>
      </c>
      <c r="AJ1877">
        <v>32.56</v>
      </c>
      <c r="AK1877">
        <v>37.659999999999997</v>
      </c>
      <c r="AL1877">
        <v>32.979999999999997</v>
      </c>
      <c r="AM1877" t="s">
        <v>23</v>
      </c>
      <c r="AN1877" t="s">
        <v>23</v>
      </c>
      <c r="AO1877" t="s">
        <v>23</v>
      </c>
      <c r="AP1877" t="s">
        <v>23</v>
      </c>
      <c r="AQ1877" t="s">
        <v>23</v>
      </c>
      <c r="AR1877" t="s">
        <v>23</v>
      </c>
      <c r="AS1877" t="s">
        <v>23</v>
      </c>
      <c r="AT1877">
        <v>-60.53846154</v>
      </c>
      <c r="AU1877">
        <v>-33.387500000000003</v>
      </c>
      <c r="AV1877">
        <v>-49.623376620000002</v>
      </c>
      <c r="AW1877">
        <v>-337.6875</v>
      </c>
      <c r="AX1877">
        <v>-52.167999999999999</v>
      </c>
      <c r="AY1877">
        <v>-15.65384615</v>
      </c>
      <c r="AZ1877">
        <v>-24.776315790000002</v>
      </c>
      <c r="BA1877">
        <v>-26.174603170000001</v>
      </c>
    </row>
    <row r="1878" spans="1:53" ht="14.4" hidden="1">
      <c r="A1878" t="s">
        <v>3759</v>
      </c>
      <c r="B1878" t="s">
        <v>3760</v>
      </c>
      <c r="C1878">
        <v>15104045</v>
      </c>
      <c r="D1878">
        <v>1040</v>
      </c>
      <c r="E1878">
        <v>1.4049752</v>
      </c>
      <c r="F1878">
        <v>151040</v>
      </c>
      <c r="G1878">
        <v>15</v>
      </c>
      <c r="H1878">
        <v>15104045</v>
      </c>
      <c r="I1878" t="e">
        <v>#N/A</v>
      </c>
      <c r="J1878" t="e">
        <v>#N/A</v>
      </c>
      <c r="K1878">
        <v>-0.22</v>
      </c>
      <c r="L1878">
        <v>-0.49</v>
      </c>
      <c r="M1878">
        <v>-0.25</v>
      </c>
      <c r="N1878">
        <v>-0.24</v>
      </c>
      <c r="O1878">
        <v>-0.71</v>
      </c>
      <c r="P1878">
        <v>-0.08</v>
      </c>
      <c r="Q1878">
        <v>-0.070000000000000007</v>
      </c>
      <c r="R1878">
        <v>-0.05</v>
      </c>
      <c r="S1878">
        <v>-0.08</v>
      </c>
      <c r="T1878">
        <v>0.06</v>
      </c>
      <c r="U1878">
        <v>0.18</v>
      </c>
      <c r="V1878">
        <v>0.47</v>
      </c>
      <c r="W1878">
        <v>0.75</v>
      </c>
      <c r="X1878">
        <v>12.44</v>
      </c>
      <c r="Y1878">
        <v>6.66</v>
      </c>
      <c r="Z1878">
        <v>10.29</v>
      </c>
      <c r="AA1878">
        <v>5.16</v>
      </c>
      <c r="AB1878">
        <v>8.15</v>
      </c>
      <c r="AC1878">
        <v>7.06</v>
      </c>
      <c r="AD1878">
        <v>11.03</v>
      </c>
      <c r="AE1878">
        <v>12.36</v>
      </c>
      <c r="AF1878">
        <v>7.30</v>
      </c>
      <c r="AG1878">
        <v>11.84</v>
      </c>
      <c r="AH1878">
        <v>20.52</v>
      </c>
      <c r="AI1878">
        <v>15.67</v>
      </c>
      <c r="AJ1878">
        <v>15.63</v>
      </c>
      <c r="AK1878">
        <v>10.41</v>
      </c>
      <c r="AL1878">
        <v>13.60</v>
      </c>
      <c r="AM1878" t="s">
        <v>23</v>
      </c>
      <c r="AN1878" t="s">
        <v>23</v>
      </c>
      <c r="AO1878">
        <v>-46.772727269999997</v>
      </c>
      <c r="AP1878">
        <v>-10.53061224</v>
      </c>
      <c r="AQ1878">
        <v>-32.60</v>
      </c>
      <c r="AR1878">
        <v>-29.416666670000001</v>
      </c>
      <c r="AS1878">
        <v>-15.53521127</v>
      </c>
      <c r="AT1878">
        <v>-154.5</v>
      </c>
      <c r="AU1878">
        <v>-104.2857143</v>
      </c>
      <c r="AV1878">
        <v>-236.80</v>
      </c>
      <c r="AW1878">
        <v>-256.5</v>
      </c>
      <c r="AX1878">
        <v>261.16666670000001</v>
      </c>
      <c r="AY1878">
        <v>86.833333330000002</v>
      </c>
      <c r="AZ1878">
        <v>22.148936169999999</v>
      </c>
      <c r="BA1878">
        <v>18.133333329999999</v>
      </c>
    </row>
    <row r="1879" spans="1:53" ht="14.4" hidden="1">
      <c r="A1879" t="s">
        <v>3761</v>
      </c>
      <c r="B1879" t="s">
        <v>3762</v>
      </c>
      <c r="C1879">
        <v>25504050</v>
      </c>
      <c r="D1879">
        <v>5500</v>
      </c>
      <c r="E1879">
        <v>1.4038993500000001</v>
      </c>
      <c r="F1879">
        <v>255040</v>
      </c>
      <c r="G1879">
        <v>25</v>
      </c>
      <c r="H1879">
        <v>25504050</v>
      </c>
      <c r="I1879">
        <v>1.49</v>
      </c>
      <c r="J1879">
        <v>1.29</v>
      </c>
      <c r="K1879">
        <v>1.53</v>
      </c>
      <c r="L1879">
        <v>1.53</v>
      </c>
      <c r="M1879">
        <v>1.84</v>
      </c>
      <c r="N1879">
        <v>1.70</v>
      </c>
      <c r="O1879">
        <v>2.0299999999999998</v>
      </c>
      <c r="P1879">
        <v>2.09</v>
      </c>
      <c r="Q1879">
        <v>1.20</v>
      </c>
      <c r="R1879">
        <v>3.30</v>
      </c>
      <c r="S1879">
        <v>-1.21</v>
      </c>
      <c r="T1879">
        <v>8.06</v>
      </c>
      <c r="U1879">
        <v>2.23</v>
      </c>
      <c r="V1879">
        <v>4.97</v>
      </c>
      <c r="W1879">
        <v>6.18</v>
      </c>
      <c r="X1879">
        <v>13.24</v>
      </c>
      <c r="Y1879">
        <v>14.81</v>
      </c>
      <c r="Z1879">
        <v>20.89</v>
      </c>
      <c r="AA1879">
        <v>24.48</v>
      </c>
      <c r="AB1879">
        <v>27.04</v>
      </c>
      <c r="AC1879">
        <v>22.76</v>
      </c>
      <c r="AD1879">
        <v>22.90</v>
      </c>
      <c r="AE1879">
        <v>18.45</v>
      </c>
      <c r="AF1879">
        <v>13.76</v>
      </c>
      <c r="AG1879">
        <v>31</v>
      </c>
      <c r="AH1879">
        <v>38.57</v>
      </c>
      <c r="AI1879">
        <v>49.45</v>
      </c>
      <c r="AJ1879">
        <v>49.27</v>
      </c>
      <c r="AK1879">
        <v>56.21</v>
      </c>
      <c r="AL1879">
        <v>63.35</v>
      </c>
      <c r="AM1879">
        <v>8.8859060400000001</v>
      </c>
      <c r="AN1879">
        <v>11.480620160000001</v>
      </c>
      <c r="AO1879">
        <v>13.65359477</v>
      </c>
      <c r="AP1879">
        <v>16</v>
      </c>
      <c r="AQ1879">
        <v>14.695652170000001</v>
      </c>
      <c r="AR1879">
        <v>13.388235290000001</v>
      </c>
      <c r="AS1879">
        <v>11.28078818</v>
      </c>
      <c r="AT1879">
        <v>8.8277511959999995</v>
      </c>
      <c r="AU1879">
        <v>11.46666667</v>
      </c>
      <c r="AV1879">
        <v>9.3939393940000002</v>
      </c>
      <c r="AW1879">
        <v>-31.876033060000001</v>
      </c>
      <c r="AX1879">
        <v>6.1352357319999999</v>
      </c>
      <c r="AY1879">
        <v>22.094170399999999</v>
      </c>
      <c r="AZ1879">
        <v>11.309859149999999</v>
      </c>
      <c r="BA1879">
        <v>10.25080906</v>
      </c>
    </row>
    <row r="1880" spans="1:53" ht="14.4" hidden="1">
      <c r="A1880" t="s">
        <v>3763</v>
      </c>
      <c r="B1880" t="s">
        <v>3764</v>
      </c>
      <c r="C1880">
        <v>40101015</v>
      </c>
      <c r="D1880">
        <v>6020</v>
      </c>
      <c r="E1880">
        <v>1.39994756</v>
      </c>
      <c r="F1880">
        <v>401010</v>
      </c>
      <c r="G1880">
        <v>40</v>
      </c>
      <c r="H1880">
        <v>40101015</v>
      </c>
      <c r="I1880">
        <v>3.21</v>
      </c>
      <c r="J1880">
        <v>3.06</v>
      </c>
      <c r="K1880">
        <v>2.93</v>
      </c>
      <c r="L1880">
        <v>2.5</v>
      </c>
      <c r="M1880">
        <v>2.3199999999999998</v>
      </c>
      <c r="N1880">
        <v>2.2999999999999998</v>
      </c>
      <c r="O1880">
        <v>2.29</v>
      </c>
      <c r="P1880">
        <v>1.89</v>
      </c>
      <c r="Q1880">
        <v>2.67</v>
      </c>
      <c r="R1880">
        <v>2.98</v>
      </c>
      <c r="S1880">
        <v>2.98</v>
      </c>
      <c r="T1880">
        <v>3.22</v>
      </c>
      <c r="U1880">
        <v>4.54</v>
      </c>
      <c r="V1880">
        <v>6.06</v>
      </c>
      <c r="W1880">
        <v>5.20</v>
      </c>
      <c r="X1880">
        <v>55.47</v>
      </c>
      <c r="Y1880">
        <v>43.90</v>
      </c>
      <c r="Z1880">
        <v>42.59</v>
      </c>
      <c r="AA1880">
        <v>56.46</v>
      </c>
      <c r="AB1880">
        <v>49.02</v>
      </c>
      <c r="AC1880">
        <v>46.75</v>
      </c>
      <c r="AD1880">
        <v>62.93</v>
      </c>
      <c r="AE1880">
        <v>59.55</v>
      </c>
      <c r="AF1880">
        <v>55.68</v>
      </c>
      <c r="AG1880">
        <v>67.77</v>
      </c>
      <c r="AH1880">
        <v>55.29</v>
      </c>
      <c r="AI1880">
        <v>57.73</v>
      </c>
      <c r="AJ1880">
        <v>59.01</v>
      </c>
      <c r="AK1880">
        <v>56.41</v>
      </c>
      <c r="AL1880">
        <v>52.46</v>
      </c>
      <c r="AM1880">
        <v>17.280373829999998</v>
      </c>
      <c r="AN1880">
        <v>14.34640523</v>
      </c>
      <c r="AO1880">
        <v>14.53583618</v>
      </c>
      <c r="AP1880">
        <v>22.584</v>
      </c>
      <c r="AQ1880">
        <v>21.12931034</v>
      </c>
      <c r="AR1880">
        <v>20.326086960000001</v>
      </c>
      <c r="AS1880">
        <v>27.48034934</v>
      </c>
      <c r="AT1880">
        <v>31.50793651</v>
      </c>
      <c r="AU1880">
        <v>20.853932579999999</v>
      </c>
      <c r="AV1880">
        <v>22.741610739999999</v>
      </c>
      <c r="AW1880">
        <v>18.553691279999999</v>
      </c>
      <c r="AX1880">
        <v>17.928571430000002</v>
      </c>
      <c r="AY1880">
        <v>12.99779736</v>
      </c>
      <c r="AZ1880">
        <v>9.3085808579999991</v>
      </c>
      <c r="BA1880">
        <v>10.088461540000001</v>
      </c>
    </row>
    <row r="1881" spans="1:53" ht="14.4" hidden="1">
      <c r="A1881" t="s">
        <v>3765</v>
      </c>
      <c r="B1881" t="s">
        <v>3766</v>
      </c>
      <c r="C1881">
        <v>15104025</v>
      </c>
      <c r="D1881">
        <v>1000</v>
      </c>
      <c r="E1881">
        <v>1.3925379200000001</v>
      </c>
      <c r="F1881">
        <v>151040</v>
      </c>
      <c r="G1881">
        <v>15</v>
      </c>
      <c r="H1881">
        <v>15104025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>
        <v>0</v>
      </c>
      <c r="P1881">
        <v>0.33</v>
      </c>
      <c r="Q1881">
        <v>-0.04</v>
      </c>
      <c r="R1881">
        <v>1.01</v>
      </c>
      <c r="S1881">
        <v>0.56000000000000005</v>
      </c>
      <c r="T1881">
        <v>2.21</v>
      </c>
      <c r="U1881">
        <v>1.1000000000000001</v>
      </c>
      <c r="V1881">
        <v>0.98</v>
      </c>
      <c r="W1881">
        <v>-0.66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  <c r="AC1881" t="e">
        <v>#N/A</v>
      </c>
      <c r="AD1881" t="e">
        <v>#N/A</v>
      </c>
      <c r="AE1881">
        <v>5.9622000000000002</v>
      </c>
      <c r="AF1881">
        <v>7.2389999999999999</v>
      </c>
      <c r="AG1881">
        <v>18.218800000000002</v>
      </c>
      <c r="AH1881">
        <v>16.22</v>
      </c>
      <c r="AI1881">
        <v>15.29</v>
      </c>
      <c r="AJ1881">
        <v>13.75</v>
      </c>
      <c r="AK1881">
        <v>15.79</v>
      </c>
      <c r="AL1881">
        <v>13.48</v>
      </c>
      <c r="AM1881" t="s">
        <v>23</v>
      </c>
      <c r="AN1881" t="s">
        <v>23</v>
      </c>
      <c r="AO1881" t="s">
        <v>23</v>
      </c>
      <c r="AP1881" t="s">
        <v>23</v>
      </c>
      <c r="AQ1881" t="s">
        <v>23</v>
      </c>
      <c r="AR1881" t="s">
        <v>23</v>
      </c>
      <c r="AS1881" t="s">
        <v>23</v>
      </c>
      <c r="AT1881">
        <v>18.067272729999999</v>
      </c>
      <c r="AU1881">
        <v>-180.975</v>
      </c>
      <c r="AV1881">
        <v>18.038415839999999</v>
      </c>
      <c r="AW1881">
        <v>28.964285709999999</v>
      </c>
      <c r="AX1881">
        <v>6.9185520360000003</v>
      </c>
      <c r="AY1881">
        <v>12.5</v>
      </c>
      <c r="AZ1881">
        <v>16.1122449</v>
      </c>
      <c r="BA1881">
        <v>-20.424242419999999</v>
      </c>
    </row>
    <row r="1882" spans="1:53" ht="14.4" hidden="1">
      <c r="A1882" t="s">
        <v>3767</v>
      </c>
      <c r="B1882" t="s">
        <v>3768</v>
      </c>
      <c r="C1882">
        <v>25302010</v>
      </c>
      <c r="D1882">
        <v>8200</v>
      </c>
      <c r="E1882">
        <v>1.38903417</v>
      </c>
      <c r="F1882">
        <v>253020</v>
      </c>
      <c r="G1882">
        <v>25</v>
      </c>
      <c r="H1882">
        <v>25302010</v>
      </c>
      <c r="I1882">
        <v>1.18</v>
      </c>
      <c r="J1882">
        <v>1.1000000000000001</v>
      </c>
      <c r="K1882">
        <v>0.36</v>
      </c>
      <c r="L1882">
        <v>0.15</v>
      </c>
      <c r="M1882">
        <v>0.08</v>
      </c>
      <c r="N1882">
        <v>-0.38</v>
      </c>
      <c r="O1882">
        <v>-2.02</v>
      </c>
      <c r="P1882">
        <v>-0.54</v>
      </c>
      <c r="Q1882">
        <v>-1.51</v>
      </c>
      <c r="R1882">
        <v>-0.52</v>
      </c>
      <c r="S1882">
        <v>0.05</v>
      </c>
      <c r="T1882">
        <v>0.17</v>
      </c>
      <c r="U1882">
        <v>0.38</v>
      </c>
      <c r="V1882">
        <v>0.13</v>
      </c>
      <c r="W1882">
        <v>0.75</v>
      </c>
      <c r="X1882">
        <v>22.02</v>
      </c>
      <c r="Y1882">
        <v>12.78</v>
      </c>
      <c r="Z1882">
        <v>10.039999999999999</v>
      </c>
      <c r="AA1882">
        <v>13.91</v>
      </c>
      <c r="AB1882">
        <v>9.84</v>
      </c>
      <c r="AC1882">
        <v>4.66</v>
      </c>
      <c r="AD1882">
        <v>2.91</v>
      </c>
      <c r="AE1882">
        <v>2.40</v>
      </c>
      <c r="AF1882">
        <v>3.65</v>
      </c>
      <c r="AG1882">
        <v>7.71</v>
      </c>
      <c r="AH1882">
        <v>6.46</v>
      </c>
      <c r="AI1882">
        <v>7.82</v>
      </c>
      <c r="AJ1882">
        <v>6.72</v>
      </c>
      <c r="AK1882">
        <v>12.52</v>
      </c>
      <c r="AL1882">
        <v>25.71</v>
      </c>
      <c r="AM1882">
        <v>18.66101695</v>
      </c>
      <c r="AN1882">
        <v>11.61818182</v>
      </c>
      <c r="AO1882">
        <v>27.88888889</v>
      </c>
      <c r="AP1882">
        <v>92.733333329999994</v>
      </c>
      <c r="AQ1882">
        <v>123</v>
      </c>
      <c r="AR1882">
        <v>-12.26315789</v>
      </c>
      <c r="AS1882">
        <v>-1.4405940589999999</v>
      </c>
      <c r="AT1882">
        <v>-4.4444444440000002</v>
      </c>
      <c r="AU1882">
        <v>-2.4172185430000002</v>
      </c>
      <c r="AV1882">
        <v>-14.82692308</v>
      </c>
      <c r="AW1882">
        <v>129.19999999999999</v>
      </c>
      <c r="AX1882">
        <v>46</v>
      </c>
      <c r="AY1882">
        <v>17.684210530000001</v>
      </c>
      <c r="AZ1882">
        <v>96.307692309999993</v>
      </c>
      <c r="BA1882">
        <v>34.28</v>
      </c>
    </row>
    <row r="1883" spans="1:53" ht="14.4" hidden="1">
      <c r="A1883" t="s">
        <v>3769</v>
      </c>
      <c r="B1883" t="s">
        <v>3770</v>
      </c>
      <c r="C1883">
        <v>35101020</v>
      </c>
      <c r="D1883">
        <v>3851</v>
      </c>
      <c r="E1883">
        <v>1.3856515199999999</v>
      </c>
      <c r="F1883">
        <v>351010</v>
      </c>
      <c r="G1883">
        <v>35</v>
      </c>
      <c r="H1883">
        <v>35101020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>
        <v>4.76</v>
      </c>
      <c r="S1883">
        <v>1.04</v>
      </c>
      <c r="T1883">
        <v>-1.96</v>
      </c>
      <c r="U1883">
        <v>-2.41</v>
      </c>
      <c r="V1883">
        <v>-1.41</v>
      </c>
      <c r="W1883">
        <v>-0.71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  <c r="AC1883" t="e">
        <v>#N/A</v>
      </c>
      <c r="AD1883" t="e">
        <v>#N/A</v>
      </c>
      <c r="AE1883" t="e">
        <v>#N/A</v>
      </c>
      <c r="AF1883" t="e">
        <v>#N/A</v>
      </c>
      <c r="AG1883" t="e">
        <v>#N/A</v>
      </c>
      <c r="AH1883" t="e">
        <v>#N/A</v>
      </c>
      <c r="AI1883">
        <v>11.25</v>
      </c>
      <c r="AJ1883">
        <v>12.67</v>
      </c>
      <c r="AK1883">
        <v>40.32</v>
      </c>
      <c r="AL1883">
        <v>34.380000000000003</v>
      </c>
      <c r="AM1883" t="s">
        <v>23</v>
      </c>
      <c r="AN1883" t="s">
        <v>23</v>
      </c>
      <c r="AO1883" t="s">
        <v>23</v>
      </c>
      <c r="AP1883" t="s">
        <v>23</v>
      </c>
      <c r="AQ1883" t="s">
        <v>23</v>
      </c>
      <c r="AR1883" t="s">
        <v>23</v>
      </c>
      <c r="AS1883" t="s">
        <v>23</v>
      </c>
      <c r="AT1883" t="s">
        <v>23</v>
      </c>
      <c r="AU1883" t="s">
        <v>23</v>
      </c>
      <c r="AV1883" t="s">
        <v>23</v>
      </c>
      <c r="AW1883" t="s">
        <v>23</v>
      </c>
      <c r="AX1883">
        <v>-5.7397959180000004</v>
      </c>
      <c r="AY1883">
        <v>-5.257261411</v>
      </c>
      <c r="AZ1883">
        <v>-28.595744679999999</v>
      </c>
      <c r="BA1883">
        <v>-48.422535209999999</v>
      </c>
    </row>
    <row r="1884" spans="1:53" ht="14.4" hidden="1">
      <c r="A1884" t="s">
        <v>3771</v>
      </c>
      <c r="B1884" t="s">
        <v>3772</v>
      </c>
      <c r="C1884">
        <v>25504040</v>
      </c>
      <c r="D1884">
        <v>6794</v>
      </c>
      <c r="E1884">
        <v>1.3836064349999999</v>
      </c>
      <c r="F1884">
        <v>255040</v>
      </c>
      <c r="G1884">
        <v>25</v>
      </c>
      <c r="H1884">
        <v>25504040</v>
      </c>
      <c r="I1884">
        <v>1.98</v>
      </c>
      <c r="J1884">
        <v>2.69</v>
      </c>
      <c r="K1884">
        <v>2.4700000000000002</v>
      </c>
      <c r="L1884">
        <v>3.48</v>
      </c>
      <c r="M1884">
        <v>3.85</v>
      </c>
      <c r="N1884">
        <v>4.6900000000000004</v>
      </c>
      <c r="O1884">
        <v>5.13</v>
      </c>
      <c r="P1884">
        <v>5.66</v>
      </c>
      <c r="Q1884">
        <v>7.26</v>
      </c>
      <c r="R1884">
        <v>7.84</v>
      </c>
      <c r="S1884">
        <v>7.72</v>
      </c>
      <c r="T1884">
        <v>10.48</v>
      </c>
      <c r="U1884">
        <v>10.97</v>
      </c>
      <c r="V1884">
        <v>11.04</v>
      </c>
      <c r="W1884">
        <v>10.89</v>
      </c>
      <c r="X1884">
        <v>33.64</v>
      </c>
      <c r="Y1884">
        <v>57.37</v>
      </c>
      <c r="Z1884">
        <v>57</v>
      </c>
      <c r="AA1884">
        <v>92.62</v>
      </c>
      <c r="AB1884">
        <v>86.92</v>
      </c>
      <c r="AC1884">
        <v>93.01</v>
      </c>
      <c r="AD1884">
        <v>126.15</v>
      </c>
      <c r="AE1884">
        <v>129.40</v>
      </c>
      <c r="AF1884">
        <v>159</v>
      </c>
      <c r="AG1884">
        <v>198.30</v>
      </c>
      <c r="AH1884">
        <v>185.80</v>
      </c>
      <c r="AI1884">
        <v>248.29</v>
      </c>
      <c r="AJ1884">
        <v>235.83</v>
      </c>
      <c r="AK1884">
        <v>417.55</v>
      </c>
      <c r="AL1884">
        <v>393.07</v>
      </c>
      <c r="AM1884">
        <v>16.98989899</v>
      </c>
      <c r="AN1884">
        <v>21.32713755</v>
      </c>
      <c r="AO1884">
        <v>23.07692308</v>
      </c>
      <c r="AP1884">
        <v>26.61494253</v>
      </c>
      <c r="AQ1884">
        <v>22.576623380000001</v>
      </c>
      <c r="AR1884">
        <v>19.831556500000001</v>
      </c>
      <c r="AS1884">
        <v>24.590643270000001</v>
      </c>
      <c r="AT1884">
        <v>22.862190810000001</v>
      </c>
      <c r="AU1884">
        <v>21.90082645</v>
      </c>
      <c r="AV1884">
        <v>25.29336735</v>
      </c>
      <c r="AW1884">
        <v>24.067357510000001</v>
      </c>
      <c r="AX1884">
        <v>23.69179389</v>
      </c>
      <c r="AY1884">
        <v>21.49772106</v>
      </c>
      <c r="AZ1884">
        <v>37.821557970000001</v>
      </c>
      <c r="BA1884">
        <v>36.094582189999997</v>
      </c>
    </row>
    <row r="1885" spans="1:53" ht="14.4" hidden="1">
      <c r="A1885" t="s">
        <v>3773</v>
      </c>
      <c r="B1885" t="s">
        <v>3774</v>
      </c>
      <c r="C1885">
        <v>30101020</v>
      </c>
      <c r="D1885">
        <v>5150</v>
      </c>
      <c r="E1885">
        <v>1.3805164000000001</v>
      </c>
      <c r="F1885">
        <v>301010</v>
      </c>
      <c r="G1885">
        <v>30</v>
      </c>
      <c r="H1885">
        <v>30101020</v>
      </c>
      <c r="I1885">
        <v>3.48</v>
      </c>
      <c r="J1885">
        <v>5.09</v>
      </c>
      <c r="K1885">
        <v>4.2300000000000004</v>
      </c>
      <c r="L1885">
        <v>4.7699999999999996</v>
      </c>
      <c r="M1885">
        <v>3.84</v>
      </c>
      <c r="N1885">
        <v>-0.46</v>
      </c>
      <c r="O1885">
        <v>0.41</v>
      </c>
      <c r="P1885">
        <v>1.5</v>
      </c>
      <c r="Q1885">
        <v>1.46</v>
      </c>
      <c r="R1885">
        <v>0.55000000000000004</v>
      </c>
      <c r="S1885">
        <v>0.23</v>
      </c>
      <c r="T1885">
        <v>3.07</v>
      </c>
      <c r="U1885">
        <v>3.81</v>
      </c>
      <c r="V1885">
        <v>2.94</v>
      </c>
      <c r="W1885">
        <v>3.32</v>
      </c>
      <c r="X1885">
        <v>36.35</v>
      </c>
      <c r="Y1885">
        <v>43.66</v>
      </c>
      <c r="Z1885">
        <v>42.90</v>
      </c>
      <c r="AA1885">
        <v>89.17</v>
      </c>
      <c r="AB1885">
        <v>53.14</v>
      </c>
      <c r="AC1885">
        <v>31.63</v>
      </c>
      <c r="AD1885">
        <v>44.70</v>
      </c>
      <c r="AE1885">
        <v>31.15</v>
      </c>
      <c r="AF1885">
        <v>29.89</v>
      </c>
      <c r="AG1885">
        <v>25.28</v>
      </c>
      <c r="AH1885">
        <v>24.51</v>
      </c>
      <c r="AI1885">
        <v>38.71</v>
      </c>
      <c r="AJ1885">
        <v>34.99</v>
      </c>
      <c r="AK1885">
        <v>57.54</v>
      </c>
      <c r="AL1885">
        <v>40.520000000000003</v>
      </c>
      <c r="AM1885">
        <v>10.4454023</v>
      </c>
      <c r="AN1885">
        <v>8.5776031429999993</v>
      </c>
      <c r="AO1885">
        <v>10.14184397</v>
      </c>
      <c r="AP1885">
        <v>18.693920339999998</v>
      </c>
      <c r="AQ1885">
        <v>13.83854167</v>
      </c>
      <c r="AR1885">
        <v>-68.760869569999997</v>
      </c>
      <c r="AS1885">
        <v>109.0243902</v>
      </c>
      <c r="AT1885">
        <v>20.766666669999999</v>
      </c>
      <c r="AU1885">
        <v>20.472602739999999</v>
      </c>
      <c r="AV1885">
        <v>45.963636360000002</v>
      </c>
      <c r="AW1885">
        <v>106.56521739999999</v>
      </c>
      <c r="AX1885">
        <v>12.609120519999999</v>
      </c>
      <c r="AY1885">
        <v>9.1837270340000003</v>
      </c>
      <c r="AZ1885">
        <v>19.571428569999998</v>
      </c>
      <c r="BA1885">
        <v>12.204819280000001</v>
      </c>
    </row>
    <row r="1886" spans="1:53" ht="14.4" hidden="1">
      <c r="A1886" t="s">
        <v>3775</v>
      </c>
      <c r="B1886" t="s">
        <v>3776</v>
      </c>
      <c r="C1886">
        <v>20107010</v>
      </c>
      <c r="D1886">
        <v>5084</v>
      </c>
      <c r="E1886">
        <v>1.3770564599999999</v>
      </c>
      <c r="F1886">
        <v>201070</v>
      </c>
      <c r="G1886">
        <v>20</v>
      </c>
      <c r="H1886">
        <v>20107010</v>
      </c>
      <c r="I1886" t="e">
        <v>#N/A</v>
      </c>
      <c r="J1886" t="e">
        <v>#N/A</v>
      </c>
      <c r="K1886">
        <v>1.01</v>
      </c>
      <c r="L1886">
        <v>1.37</v>
      </c>
      <c r="M1886">
        <v>1.08</v>
      </c>
      <c r="N1886">
        <v>-4.68</v>
      </c>
      <c r="O1886">
        <v>-2.1800000000000002</v>
      </c>
      <c r="P1886">
        <v>-0.48</v>
      </c>
      <c r="Q1886">
        <v>0.47</v>
      </c>
      <c r="R1886">
        <v>-0.89</v>
      </c>
      <c r="S1886">
        <v>-3.91</v>
      </c>
      <c r="T1886">
        <v>0.05</v>
      </c>
      <c r="U1886">
        <v>1.1299999999999999</v>
      </c>
      <c r="V1886">
        <v>2.2400000000000002</v>
      </c>
      <c r="W1886">
        <v>0.74</v>
      </c>
      <c r="X1886" t="e">
        <v>#N/A</v>
      </c>
      <c r="Y1886" t="e">
        <v>#N/A</v>
      </c>
      <c r="Z1886" t="e">
        <v>#N/A</v>
      </c>
      <c r="AA1886" t="e">
        <v>#N/A</v>
      </c>
      <c r="AB1886">
        <v>25.73</v>
      </c>
      <c r="AC1886">
        <v>15.82</v>
      </c>
      <c r="AD1886">
        <v>20.47</v>
      </c>
      <c r="AE1886">
        <v>11.03</v>
      </c>
      <c r="AF1886">
        <v>11.64</v>
      </c>
      <c r="AG1886">
        <v>11.24</v>
      </c>
      <c r="AH1886">
        <v>7.18</v>
      </c>
      <c r="AI1886">
        <v>8.5399999999999991</v>
      </c>
      <c r="AJ1886">
        <v>12.70</v>
      </c>
      <c r="AK1886">
        <v>11.32</v>
      </c>
      <c r="AL1886">
        <v>13.01</v>
      </c>
      <c r="AM1886" t="s">
        <v>23</v>
      </c>
      <c r="AN1886" t="s">
        <v>23</v>
      </c>
      <c r="AO1886" t="s">
        <v>23</v>
      </c>
      <c r="AP1886" t="s">
        <v>23</v>
      </c>
      <c r="AQ1886">
        <v>23.824074070000002</v>
      </c>
      <c r="AR1886">
        <v>-3.38034188</v>
      </c>
      <c r="AS1886">
        <v>-9.3899082570000001</v>
      </c>
      <c r="AT1886">
        <v>-22.979166670000001</v>
      </c>
      <c r="AU1886">
        <v>24.765957449999998</v>
      </c>
      <c r="AV1886">
        <v>-12.629213480000001</v>
      </c>
      <c r="AW1886">
        <v>-1.8363171359999999</v>
      </c>
      <c r="AX1886">
        <v>170.80</v>
      </c>
      <c r="AY1886">
        <v>11.23893805</v>
      </c>
      <c r="AZ1886">
        <v>5.0535714289999998</v>
      </c>
      <c r="BA1886">
        <v>17.581081080000001</v>
      </c>
    </row>
    <row r="1887" spans="1:53" ht="14.4" hidden="1">
      <c r="A1887" t="s">
        <v>3777</v>
      </c>
      <c r="B1887" t="s">
        <v>3778</v>
      </c>
      <c r="C1887">
        <v>60201020</v>
      </c>
      <c r="D1887">
        <v>6510</v>
      </c>
      <c r="E1887">
        <v>1.3727458800000001</v>
      </c>
      <c r="F1887">
        <v>602010</v>
      </c>
      <c r="G1887">
        <v>60</v>
      </c>
      <c r="H1887">
        <v>60201020</v>
      </c>
      <c r="I1887">
        <v>-0.03</v>
      </c>
      <c r="J1887">
        <v>-0.05</v>
      </c>
      <c r="K1887">
        <v>-0.070000000000000007</v>
      </c>
      <c r="L1887">
        <v>-0.21</v>
      </c>
      <c r="M1887">
        <v>0.14000000000000001</v>
      </c>
      <c r="N1887">
        <v>0.66</v>
      </c>
      <c r="O1887">
        <v>0.01</v>
      </c>
      <c r="P1887">
        <v>0.83</v>
      </c>
      <c r="Q1887">
        <v>1.04</v>
      </c>
      <c r="R1887">
        <v>1.58</v>
      </c>
      <c r="S1887">
        <v>0.66</v>
      </c>
      <c r="T1887">
        <v>2.2400000000000002</v>
      </c>
      <c r="U1887">
        <v>0.47</v>
      </c>
      <c r="V1887">
        <v>-2.46</v>
      </c>
      <c r="W1887">
        <v>-0.56000000000000005</v>
      </c>
      <c r="X1887">
        <v>9.99</v>
      </c>
      <c r="Y1887">
        <v>10.58</v>
      </c>
      <c r="Z1887">
        <v>13.98</v>
      </c>
      <c r="AA1887">
        <v>22.25</v>
      </c>
      <c r="AB1887">
        <v>25.30</v>
      </c>
      <c r="AC1887">
        <v>24.08</v>
      </c>
      <c r="AD1887">
        <v>20.5</v>
      </c>
      <c r="AE1887">
        <v>17.350000000000001</v>
      </c>
      <c r="AF1887">
        <v>18.170000000000002</v>
      </c>
      <c r="AG1887">
        <v>22.30</v>
      </c>
      <c r="AH1887">
        <v>17.89</v>
      </c>
      <c r="AI1887">
        <v>23.88</v>
      </c>
      <c r="AJ1887">
        <v>15.73</v>
      </c>
      <c r="AK1887">
        <v>12.38</v>
      </c>
      <c r="AL1887">
        <v>9.99</v>
      </c>
      <c r="AM1887">
        <v>-333</v>
      </c>
      <c r="AN1887">
        <v>-211.60</v>
      </c>
      <c r="AO1887">
        <v>-199.7142857</v>
      </c>
      <c r="AP1887">
        <v>-105.952381</v>
      </c>
      <c r="AQ1887">
        <v>180.7142857</v>
      </c>
      <c r="AR1887">
        <v>36.484848479999997</v>
      </c>
      <c r="AS1887">
        <v>2050</v>
      </c>
      <c r="AT1887">
        <v>20.90361446</v>
      </c>
      <c r="AU1887">
        <v>17.47115385</v>
      </c>
      <c r="AV1887">
        <v>14.11392405</v>
      </c>
      <c r="AW1887">
        <v>27.10606061</v>
      </c>
      <c r="AX1887">
        <v>10.66071429</v>
      </c>
      <c r="AY1887">
        <v>33.468085109999997</v>
      </c>
      <c r="AZ1887">
        <v>-5.0325203250000001</v>
      </c>
      <c r="BA1887">
        <v>-17.839285709999999</v>
      </c>
    </row>
    <row r="1888" spans="1:53" ht="14.4" hidden="1">
      <c r="A1888" t="s">
        <v>3779</v>
      </c>
      <c r="B1888" t="s">
        <v>3780</v>
      </c>
      <c r="C1888">
        <v>20202020</v>
      </c>
      <c r="D1888">
        <v>2721</v>
      </c>
      <c r="E1888">
        <v>1.37154774</v>
      </c>
      <c r="F1888">
        <v>202020</v>
      </c>
      <c r="G1888">
        <v>20</v>
      </c>
      <c r="H1888">
        <v>20202020</v>
      </c>
      <c r="I1888">
        <v>1.66</v>
      </c>
      <c r="J1888">
        <v>1.99</v>
      </c>
      <c r="K1888">
        <v>2.95</v>
      </c>
      <c r="L1888">
        <v>3.20</v>
      </c>
      <c r="M1888">
        <v>2.65</v>
      </c>
      <c r="N1888">
        <v>0.70</v>
      </c>
      <c r="O1888">
        <v>0.69</v>
      </c>
      <c r="P1888">
        <v>1.1100000000000001</v>
      </c>
      <c r="Q1888">
        <v>0.90</v>
      </c>
      <c r="R1888">
        <v>1.02</v>
      </c>
      <c r="S1888">
        <v>0.85</v>
      </c>
      <c r="T1888">
        <v>1.03</v>
      </c>
      <c r="U1888">
        <v>1.02</v>
      </c>
      <c r="V1888">
        <v>1.19</v>
      </c>
      <c r="W1888">
        <v>1.29</v>
      </c>
      <c r="X1888">
        <v>33.565</v>
      </c>
      <c r="Y1888">
        <v>32.26</v>
      </c>
      <c r="Z1888">
        <v>42.04</v>
      </c>
      <c r="AA1888">
        <v>60.05</v>
      </c>
      <c r="AB1888">
        <v>68.05</v>
      </c>
      <c r="AC1888">
        <v>17.829999999999998</v>
      </c>
      <c r="AD1888">
        <v>17.97</v>
      </c>
      <c r="AE1888">
        <v>23.70</v>
      </c>
      <c r="AF1888">
        <v>20.52</v>
      </c>
      <c r="AG1888">
        <v>25.27</v>
      </c>
      <c r="AH1888">
        <v>24.66</v>
      </c>
      <c r="AI1888">
        <v>32.61</v>
      </c>
      <c r="AJ1888">
        <v>27.72</v>
      </c>
      <c r="AK1888">
        <v>39.659999999999997</v>
      </c>
      <c r="AL1888">
        <v>45.42</v>
      </c>
      <c r="AM1888">
        <v>20.219879519999999</v>
      </c>
      <c r="AN1888">
        <v>16.21105528</v>
      </c>
      <c r="AO1888">
        <v>14.250847459999999</v>
      </c>
      <c r="AP1888">
        <v>18.765625</v>
      </c>
      <c r="AQ1888">
        <v>25.67924528</v>
      </c>
      <c r="AR1888">
        <v>25.47142857</v>
      </c>
      <c r="AS1888">
        <v>26.043478260000001</v>
      </c>
      <c r="AT1888">
        <v>21.351351350000002</v>
      </c>
      <c r="AU1888">
        <v>22.80</v>
      </c>
      <c r="AV1888">
        <v>24.774509800000001</v>
      </c>
      <c r="AW1888">
        <v>29.011764710000001</v>
      </c>
      <c r="AX1888">
        <v>31.66019417</v>
      </c>
      <c r="AY1888">
        <v>27.176470590000001</v>
      </c>
      <c r="AZ1888">
        <v>33.32773109</v>
      </c>
      <c r="BA1888">
        <v>35.20930233</v>
      </c>
    </row>
    <row r="1889" spans="1:53" ht="14.4" hidden="1">
      <c r="A1889" t="s">
        <v>3781</v>
      </c>
      <c r="B1889" t="s">
        <v>3782</v>
      </c>
      <c r="C1889">
        <v>20107010</v>
      </c>
      <c r="D1889">
        <v>7359</v>
      </c>
      <c r="E1889">
        <v>1.3706602000000001</v>
      </c>
      <c r="F1889">
        <v>201070</v>
      </c>
      <c r="G1889">
        <v>20</v>
      </c>
      <c r="H1889">
        <v>20107010</v>
      </c>
      <c r="I1889">
        <v>0.96</v>
      </c>
      <c r="J1889">
        <v>1.28</v>
      </c>
      <c r="K1889">
        <v>-0.43</v>
      </c>
      <c r="L1889">
        <v>1.89</v>
      </c>
      <c r="M1889">
        <v>0.89</v>
      </c>
      <c r="N1889">
        <v>0.92</v>
      </c>
      <c r="O1889">
        <v>2.0499999999999998</v>
      </c>
      <c r="P1889">
        <v>9.69</v>
      </c>
      <c r="Q1889">
        <v>6.60</v>
      </c>
      <c r="R1889">
        <v>10.5</v>
      </c>
      <c r="S1889">
        <v>1.05</v>
      </c>
      <c r="T1889">
        <v>0</v>
      </c>
      <c r="U1889">
        <v>0.33</v>
      </c>
      <c r="V1889">
        <v>6.23</v>
      </c>
      <c r="W1889">
        <v>15.34</v>
      </c>
      <c r="X1889">
        <v>13.03</v>
      </c>
      <c r="Y1889">
        <v>11.95</v>
      </c>
      <c r="Z1889">
        <v>14.31</v>
      </c>
      <c r="AA1889">
        <v>17.36</v>
      </c>
      <c r="AB1889">
        <v>21.90</v>
      </c>
      <c r="AC1889">
        <v>20.100000000000001</v>
      </c>
      <c r="AD1889">
        <v>25.58</v>
      </c>
      <c r="AE1889">
        <v>24.97</v>
      </c>
      <c r="AF1889">
        <v>34.60</v>
      </c>
      <c r="AG1889">
        <v>58.91</v>
      </c>
      <c r="AH1889">
        <v>30.46</v>
      </c>
      <c r="AI1889">
        <v>37.65</v>
      </c>
      <c r="AJ1889">
        <v>59.01</v>
      </c>
      <c r="AK1889">
        <v>48.88</v>
      </c>
      <c r="AL1889">
        <v>207.55</v>
      </c>
      <c r="AM1889">
        <v>13.57291667</v>
      </c>
      <c r="AN1889">
        <v>9.3359375</v>
      </c>
      <c r="AO1889">
        <v>-33.27906977</v>
      </c>
      <c r="AP1889">
        <v>9.1851851849999999</v>
      </c>
      <c r="AQ1889">
        <v>24.606741570000001</v>
      </c>
      <c r="AR1889">
        <v>21.847826090000002</v>
      </c>
      <c r="AS1889">
        <v>12.47804878</v>
      </c>
      <c r="AT1889">
        <v>2.5768833849999999</v>
      </c>
      <c r="AU1889">
        <v>5.2424242420000002</v>
      </c>
      <c r="AV1889">
        <v>5.61047619</v>
      </c>
      <c r="AW1889">
        <v>29.009523810000001</v>
      </c>
      <c r="AX1889" t="s">
        <v>23</v>
      </c>
      <c r="AY1889">
        <v>178.81818179999999</v>
      </c>
      <c r="AZ1889">
        <v>7.8459069020000003</v>
      </c>
      <c r="BA1889">
        <v>13.52998696</v>
      </c>
    </row>
    <row r="1890" spans="1:53" ht="14.4" hidden="1">
      <c r="A1890" t="s">
        <v>3783</v>
      </c>
      <c r="B1890" t="s">
        <v>3784</v>
      </c>
      <c r="C1890">
        <v>35201010</v>
      </c>
      <c r="D1890">
        <v>2836</v>
      </c>
      <c r="E1890">
        <v>1.3662013500000001</v>
      </c>
      <c r="F1890">
        <v>352010</v>
      </c>
      <c r="G1890">
        <v>35</v>
      </c>
      <c r="H1890">
        <v>35201010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>
        <v>-0.37</v>
      </c>
      <c r="O1890">
        <v>-0.77</v>
      </c>
      <c r="P1890">
        <v>-1.04</v>
      </c>
      <c r="Q1890">
        <v>-2.64</v>
      </c>
      <c r="R1890">
        <v>-3.03</v>
      </c>
      <c r="S1890">
        <v>-3.46</v>
      </c>
      <c r="T1890">
        <v>-7.58</v>
      </c>
      <c r="U1890">
        <v>-4.63</v>
      </c>
      <c r="V1890">
        <v>-3.46</v>
      </c>
      <c r="W1890">
        <v>-2.60</v>
      </c>
      <c r="X1890" t="e">
        <v>#N/A</v>
      </c>
      <c r="Y1890" t="e">
        <v>#N/A</v>
      </c>
      <c r="Z1890" t="e">
        <v>#N/A</v>
      </c>
      <c r="AA1890" t="e">
        <v>#N/A</v>
      </c>
      <c r="AB1890" t="e">
        <v>#N/A</v>
      </c>
      <c r="AC1890" t="e">
        <v>#N/A</v>
      </c>
      <c r="AD1890" t="e">
        <v>#N/A</v>
      </c>
      <c r="AE1890">
        <v>21.23</v>
      </c>
      <c r="AF1890">
        <v>23.22</v>
      </c>
      <c r="AG1890">
        <v>41.59</v>
      </c>
      <c r="AH1890">
        <v>135.34</v>
      </c>
      <c r="AI1890">
        <v>62.85</v>
      </c>
      <c r="AJ1890">
        <v>30.70</v>
      </c>
      <c r="AK1890">
        <v>27.33</v>
      </c>
      <c r="AL1890">
        <v>26.19</v>
      </c>
      <c r="AM1890" t="s">
        <v>23</v>
      </c>
      <c r="AN1890" t="s">
        <v>23</v>
      </c>
      <c r="AO1890" t="s">
        <v>23</v>
      </c>
      <c r="AP1890" t="s">
        <v>23</v>
      </c>
      <c r="AQ1890" t="s">
        <v>23</v>
      </c>
      <c r="AR1890" t="s">
        <v>23</v>
      </c>
      <c r="AS1890" t="s">
        <v>23</v>
      </c>
      <c r="AT1890">
        <v>-20.41346154</v>
      </c>
      <c r="AU1890">
        <v>-8.7954545450000001</v>
      </c>
      <c r="AV1890">
        <v>-13.726072609999999</v>
      </c>
      <c r="AW1890">
        <v>-39.115606939999999</v>
      </c>
      <c r="AX1890">
        <v>-8.2915567279999998</v>
      </c>
      <c r="AY1890">
        <v>-6.630669546</v>
      </c>
      <c r="AZ1890">
        <v>-7.898843931</v>
      </c>
      <c r="BA1890">
        <v>-10.07307692</v>
      </c>
    </row>
    <row r="1891" spans="1:53" ht="14.4" hidden="1">
      <c r="A1891" t="s">
        <v>3785</v>
      </c>
      <c r="B1891" t="s">
        <v>3786</v>
      </c>
      <c r="C1891">
        <v>10101020</v>
      </c>
      <c r="D1891">
        <v>1389</v>
      </c>
      <c r="E1891">
        <v>1.36489836</v>
      </c>
      <c r="F1891">
        <v>101010</v>
      </c>
      <c r="G1891">
        <v>10</v>
      </c>
      <c r="H1891">
        <v>10101020</v>
      </c>
      <c r="I1891" t="e">
        <v>#N/A</v>
      </c>
      <c r="J1891" t="e">
        <v>#N/A</v>
      </c>
      <c r="K1891" t="e">
        <v>#N/A</v>
      </c>
      <c r="L1891" t="e">
        <v>#N/A</v>
      </c>
      <c r="M1891" t="e">
        <v>#N/A</v>
      </c>
      <c r="N1891">
        <v>0</v>
      </c>
      <c r="O1891">
        <v>-0.04</v>
      </c>
      <c r="P1891">
        <v>-0.47</v>
      </c>
      <c r="Q1891">
        <v>0.49</v>
      </c>
      <c r="R1891">
        <v>0.03</v>
      </c>
      <c r="S1891">
        <v>-3.98</v>
      </c>
      <c r="T1891">
        <v>-0.48</v>
      </c>
      <c r="U1891">
        <v>0.5</v>
      </c>
      <c r="V1891">
        <v>0.72</v>
      </c>
      <c r="W1891">
        <v>0.30</v>
      </c>
      <c r="X1891" t="e">
        <v>#N/A</v>
      </c>
      <c r="Y1891" t="e">
        <v>#N/A</v>
      </c>
      <c r="Z1891" t="e">
        <v>#N/A</v>
      </c>
      <c r="AA1891" t="e">
        <v>#N/A</v>
      </c>
      <c r="AB1891" t="e">
        <v>#N/A</v>
      </c>
      <c r="AC1891" t="e">
        <v>#N/A</v>
      </c>
      <c r="AD1891" t="e">
        <v>#N/A</v>
      </c>
      <c r="AE1891">
        <v>18.239999999999998</v>
      </c>
      <c r="AF1891">
        <v>6.32</v>
      </c>
      <c r="AG1891">
        <v>9.2799999999999994</v>
      </c>
      <c r="AH1891">
        <v>4.0999999999999996</v>
      </c>
      <c r="AI1891">
        <v>6.23</v>
      </c>
      <c r="AJ1891">
        <v>9.24</v>
      </c>
      <c r="AK1891">
        <v>7.59</v>
      </c>
      <c r="AL1891">
        <v>13.24</v>
      </c>
      <c r="AM1891" t="s">
        <v>23</v>
      </c>
      <c r="AN1891" t="s">
        <v>23</v>
      </c>
      <c r="AO1891" t="s">
        <v>23</v>
      </c>
      <c r="AP1891" t="s">
        <v>23</v>
      </c>
      <c r="AQ1891" t="s">
        <v>23</v>
      </c>
      <c r="AR1891" t="s">
        <v>23</v>
      </c>
      <c r="AS1891" t="s">
        <v>23</v>
      </c>
      <c r="AT1891">
        <v>-38.808510640000002</v>
      </c>
      <c r="AU1891">
        <v>12.897959180000001</v>
      </c>
      <c r="AV1891">
        <v>309.33333329999999</v>
      </c>
      <c r="AW1891">
        <v>-1.0301507539999999</v>
      </c>
      <c r="AX1891">
        <v>-12.97916667</v>
      </c>
      <c r="AY1891">
        <v>18.48</v>
      </c>
      <c r="AZ1891">
        <v>10.54166667</v>
      </c>
      <c r="BA1891">
        <v>44.133333329999999</v>
      </c>
    </row>
    <row r="1892" spans="1:53" ht="14.4" hidden="1">
      <c r="A1892" t="s">
        <v>3787</v>
      </c>
      <c r="B1892" t="s">
        <v>3788</v>
      </c>
      <c r="C1892">
        <v>35201010</v>
      </c>
      <c r="D1892">
        <v>2836</v>
      </c>
      <c r="E1892">
        <v>1.3626136799999999</v>
      </c>
      <c r="F1892">
        <v>352010</v>
      </c>
      <c r="G1892">
        <v>35</v>
      </c>
      <c r="H1892">
        <v>35201010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>
        <v>-0.42</v>
      </c>
      <c r="P1892">
        <v>-1.25</v>
      </c>
      <c r="Q1892">
        <v>-1.1599999999999999</v>
      </c>
      <c r="R1892">
        <v>-1.93</v>
      </c>
      <c r="S1892">
        <v>-2.2400000000000002</v>
      </c>
      <c r="T1892">
        <v>0.71</v>
      </c>
      <c r="U1892">
        <v>-3.71</v>
      </c>
      <c r="V1892">
        <v>-4.1500000000000004</v>
      </c>
      <c r="W1892">
        <v>-3.14</v>
      </c>
      <c r="X1892" t="e">
        <v>#N/A</v>
      </c>
      <c r="Y1892" t="e">
        <v>#N/A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>
        <v>10.77</v>
      </c>
      <c r="AG1892">
        <v>10.10</v>
      </c>
      <c r="AH1892">
        <v>25.96</v>
      </c>
      <c r="AI1892">
        <v>40.47</v>
      </c>
      <c r="AJ1892">
        <v>20.68</v>
      </c>
      <c r="AK1892">
        <v>19.100000000000001</v>
      </c>
      <c r="AL1892">
        <v>14.89</v>
      </c>
      <c r="AM1892" t="s">
        <v>23</v>
      </c>
      <c r="AN1892" t="s">
        <v>23</v>
      </c>
      <c r="AO1892" t="s">
        <v>23</v>
      </c>
      <c r="AP1892" t="s">
        <v>23</v>
      </c>
      <c r="AQ1892" t="s">
        <v>23</v>
      </c>
      <c r="AR1892" t="s">
        <v>23</v>
      </c>
      <c r="AS1892" t="s">
        <v>23</v>
      </c>
      <c r="AT1892" t="s">
        <v>23</v>
      </c>
      <c r="AU1892">
        <v>-9.2844827589999994</v>
      </c>
      <c r="AV1892">
        <v>-5.2331606219999998</v>
      </c>
      <c r="AW1892">
        <v>-11.58928571</v>
      </c>
      <c r="AX1892">
        <v>57</v>
      </c>
      <c r="AY1892">
        <v>-5.5741239890000003</v>
      </c>
      <c r="AZ1892">
        <v>-4.6024096390000002</v>
      </c>
      <c r="BA1892">
        <v>-4.7420382170000002</v>
      </c>
    </row>
    <row r="1893" spans="1:53" ht="14.4" hidden="1">
      <c r="A1893" t="s">
        <v>3789</v>
      </c>
      <c r="B1893" t="s">
        <v>3790</v>
      </c>
      <c r="C1893">
        <v>40101015</v>
      </c>
      <c r="D1893">
        <v>6020</v>
      </c>
      <c r="E1893">
        <v>1.36031616</v>
      </c>
      <c r="F1893">
        <v>401010</v>
      </c>
      <c r="G1893">
        <v>40</v>
      </c>
      <c r="H1893">
        <v>40101015</v>
      </c>
      <c r="I1893">
        <v>0.53</v>
      </c>
      <c r="J1893">
        <v>0.92</v>
      </c>
      <c r="K1893">
        <v>1.85</v>
      </c>
      <c r="L1893">
        <v>2.08</v>
      </c>
      <c r="M1893">
        <v>1.72</v>
      </c>
      <c r="N1893">
        <v>1.61</v>
      </c>
      <c r="O1893">
        <v>2.17</v>
      </c>
      <c r="P1893">
        <v>2.61</v>
      </c>
      <c r="Q1893">
        <v>2.86</v>
      </c>
      <c r="R1893">
        <v>3.60</v>
      </c>
      <c r="S1893">
        <v>3.80</v>
      </c>
      <c r="T1893">
        <v>6.20</v>
      </c>
      <c r="U1893">
        <v>5.87</v>
      </c>
      <c r="V1893">
        <v>6.73</v>
      </c>
      <c r="W1893">
        <v>6.71</v>
      </c>
      <c r="X1893">
        <v>7.1369999999999996</v>
      </c>
      <c r="Y1893">
        <v>9.10</v>
      </c>
      <c r="Z1893">
        <v>13.2242</v>
      </c>
      <c r="AA1893">
        <v>17.030999999999999</v>
      </c>
      <c r="AB1893">
        <v>17.86</v>
      </c>
      <c r="AC1893">
        <v>24.29</v>
      </c>
      <c r="AD1893">
        <v>43.30</v>
      </c>
      <c r="AE1893">
        <v>42.85</v>
      </c>
      <c r="AF1893">
        <v>32.090000000000003</v>
      </c>
      <c r="AG1893">
        <v>43.86</v>
      </c>
      <c r="AH1893">
        <v>39.590000000000003</v>
      </c>
      <c r="AI1893">
        <v>56</v>
      </c>
      <c r="AJ1893">
        <v>49.64</v>
      </c>
      <c r="AK1893">
        <v>58.39</v>
      </c>
      <c r="AL1893">
        <v>80.64</v>
      </c>
      <c r="AM1893">
        <v>13.466037740000001</v>
      </c>
      <c r="AN1893">
        <v>9.8913043480000002</v>
      </c>
      <c r="AO1893">
        <v>7.1482162159999998</v>
      </c>
      <c r="AP1893">
        <v>8.1879807689999993</v>
      </c>
      <c r="AQ1893">
        <v>10.383720930000001</v>
      </c>
      <c r="AR1893">
        <v>15.086956519999999</v>
      </c>
      <c r="AS1893">
        <v>19.953917050000001</v>
      </c>
      <c r="AT1893">
        <v>16.41762452</v>
      </c>
      <c r="AU1893">
        <v>11.220279720000001</v>
      </c>
      <c r="AV1893">
        <v>12.18333333</v>
      </c>
      <c r="AW1893">
        <v>10.418421049999999</v>
      </c>
      <c r="AX1893">
        <v>9.0322580650000006</v>
      </c>
      <c r="AY1893">
        <v>8.4565587729999994</v>
      </c>
      <c r="AZ1893">
        <v>8.6760772660000001</v>
      </c>
      <c r="BA1893">
        <v>12.01788376</v>
      </c>
    </row>
    <row r="1894" spans="1:53" ht="14.4" hidden="1">
      <c r="A1894" t="s">
        <v>3791</v>
      </c>
      <c r="B1894" t="s">
        <v>3792</v>
      </c>
      <c r="C1894">
        <v>35201010</v>
      </c>
      <c r="D1894">
        <v>2836</v>
      </c>
      <c r="E1894">
        <v>1.359631</v>
      </c>
      <c r="F1894">
        <v>352010</v>
      </c>
      <c r="G1894">
        <v>35</v>
      </c>
      <c r="H1894">
        <v>35201010</v>
      </c>
      <c r="I1894" t="e">
        <v>#N/A</v>
      </c>
      <c r="J1894" t="e">
        <v>#N/A</v>
      </c>
      <c r="K1894">
        <v>-8.2899999999999991</v>
      </c>
      <c r="L1894">
        <v>-2.44</v>
      </c>
      <c r="M1894">
        <v>-4.43</v>
      </c>
      <c r="N1894">
        <v>3.17</v>
      </c>
      <c r="O1894">
        <v>-1.29</v>
      </c>
      <c r="P1894">
        <v>-1.54</v>
      </c>
      <c r="Q1894">
        <v>-2.54</v>
      </c>
      <c r="R1894">
        <v>-3.46</v>
      </c>
      <c r="S1894">
        <v>-3.56</v>
      </c>
      <c r="T1894">
        <v>-3.01</v>
      </c>
      <c r="U1894">
        <v>-4.37</v>
      </c>
      <c r="V1894">
        <v>-1.5</v>
      </c>
      <c r="W1894">
        <v>-4.08</v>
      </c>
      <c r="X1894" t="e">
        <v>#N/A</v>
      </c>
      <c r="Y1894" t="e">
        <v>#N/A</v>
      </c>
      <c r="Z1894">
        <v>3.35</v>
      </c>
      <c r="AA1894">
        <v>7</v>
      </c>
      <c r="AB1894">
        <v>12.24</v>
      </c>
      <c r="AC1894">
        <v>19.29</v>
      </c>
      <c r="AD1894">
        <v>18.93</v>
      </c>
      <c r="AE1894">
        <v>21.07</v>
      </c>
      <c r="AF1894">
        <v>22.63</v>
      </c>
      <c r="AG1894">
        <v>14.20</v>
      </c>
      <c r="AH1894">
        <v>27.255</v>
      </c>
      <c r="AI1894">
        <v>31.04</v>
      </c>
      <c r="AJ1894">
        <v>21.03</v>
      </c>
      <c r="AK1894">
        <v>8.99</v>
      </c>
      <c r="AL1894">
        <v>17.420000000000002</v>
      </c>
      <c r="AM1894" t="s">
        <v>23</v>
      </c>
      <c r="AN1894" t="s">
        <v>23</v>
      </c>
      <c r="AO1894">
        <v>-0.40410132700000001</v>
      </c>
      <c r="AP1894">
        <v>-2.8688524590000002</v>
      </c>
      <c r="AQ1894">
        <v>-2.7629796839999998</v>
      </c>
      <c r="AR1894">
        <v>6.085173502</v>
      </c>
      <c r="AS1894">
        <v>-14.674418599999999</v>
      </c>
      <c r="AT1894">
        <v>-13.68181818</v>
      </c>
      <c r="AU1894">
        <v>-8.9094488189999996</v>
      </c>
      <c r="AV1894">
        <v>-4.104046243</v>
      </c>
      <c r="AW1894">
        <v>-7.6558988760000002</v>
      </c>
      <c r="AX1894">
        <v>-10.312292360000001</v>
      </c>
      <c r="AY1894">
        <v>-4.8123569789999996</v>
      </c>
      <c r="AZ1894">
        <v>-5.9933333329999998</v>
      </c>
      <c r="BA1894">
        <v>-4.2696078430000002</v>
      </c>
    </row>
    <row r="1895" spans="1:53" ht="14.4" hidden="1">
      <c r="A1895" t="s">
        <v>3793</v>
      </c>
      <c r="B1895" t="s">
        <v>3794</v>
      </c>
      <c r="C1895">
        <v>40203020</v>
      </c>
      <c r="D1895">
        <v>6211</v>
      </c>
      <c r="E1895">
        <v>1.35837936</v>
      </c>
      <c r="F1895">
        <v>402030</v>
      </c>
      <c r="G1895">
        <v>40</v>
      </c>
      <c r="H1895">
        <v>40203020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>
        <v>0</v>
      </c>
      <c r="S1895">
        <v>0</v>
      </c>
      <c r="T1895">
        <v>-0.66</v>
      </c>
      <c r="U1895">
        <v>-0.46</v>
      </c>
      <c r="V1895">
        <v>-1.33</v>
      </c>
      <c r="W1895">
        <v>-1.22</v>
      </c>
      <c r="X1895" t="e">
        <v>#N/A</v>
      </c>
      <c r="Y1895" t="e">
        <v>#N/A</v>
      </c>
      <c r="Z1895" t="e">
        <v>#N/A</v>
      </c>
      <c r="AA1895" t="e">
        <v>#N/A</v>
      </c>
      <c r="AB1895" t="e">
        <v>#N/A</v>
      </c>
      <c r="AC1895" t="e">
        <v>#N/A</v>
      </c>
      <c r="AD1895" t="e">
        <v>#N/A</v>
      </c>
      <c r="AE1895" t="e">
        <v>#N/A</v>
      </c>
      <c r="AF1895" t="e">
        <v>#N/A</v>
      </c>
      <c r="AG1895" t="e">
        <v>#N/A</v>
      </c>
      <c r="AH1895" t="e">
        <v>#N/A</v>
      </c>
      <c r="AI1895">
        <v>12.86</v>
      </c>
      <c r="AJ1895">
        <v>9.8000000000000007</v>
      </c>
      <c r="AK1895">
        <v>12.23</v>
      </c>
      <c r="AL1895">
        <v>23.84</v>
      </c>
      <c r="AM1895" t="s">
        <v>23</v>
      </c>
      <c r="AN1895" t="s">
        <v>23</v>
      </c>
      <c r="AO1895" t="s">
        <v>23</v>
      </c>
      <c r="AP1895" t="s">
        <v>23</v>
      </c>
      <c r="AQ1895" t="s">
        <v>23</v>
      </c>
      <c r="AR1895" t="s">
        <v>23</v>
      </c>
      <c r="AS1895" t="s">
        <v>23</v>
      </c>
      <c r="AT1895" t="s">
        <v>23</v>
      </c>
      <c r="AU1895" t="s">
        <v>23</v>
      </c>
      <c r="AV1895" t="s">
        <v>23</v>
      </c>
      <c r="AW1895" t="s">
        <v>23</v>
      </c>
      <c r="AX1895">
        <v>-19.48484848</v>
      </c>
      <c r="AY1895">
        <v>-21.304347830000001</v>
      </c>
      <c r="AZ1895">
        <v>-9.1954887220000003</v>
      </c>
      <c r="BA1895">
        <v>-19.540983610000001</v>
      </c>
    </row>
    <row r="1896" spans="1:53" ht="14.4" hidden="1">
      <c r="A1896" t="s">
        <v>3795</v>
      </c>
      <c r="B1896" t="s">
        <v>3796</v>
      </c>
      <c r="C1896">
        <v>45103020</v>
      </c>
      <c r="D1896">
        <v>7372</v>
      </c>
      <c r="E1896">
        <v>1.3579015999999999</v>
      </c>
      <c r="F1896">
        <v>451030</v>
      </c>
      <c r="G1896">
        <v>45</v>
      </c>
      <c r="H1896">
        <v>45103020</v>
      </c>
      <c r="I1896" t="e">
        <v>#N/A</v>
      </c>
      <c r="J1896" t="e">
        <v>#N/A</v>
      </c>
      <c r="K1896">
        <v>-1.80</v>
      </c>
      <c r="L1896">
        <v>-0.54</v>
      </c>
      <c r="M1896">
        <v>-0.60</v>
      </c>
      <c r="N1896">
        <v>-0.64</v>
      </c>
      <c r="O1896">
        <v>-0.32</v>
      </c>
      <c r="P1896">
        <v>-0.15</v>
      </c>
      <c r="Q1896">
        <v>-0.38</v>
      </c>
      <c r="R1896">
        <v>-0.23</v>
      </c>
      <c r="S1896">
        <v>0.22</v>
      </c>
      <c r="T1896">
        <v>1.19</v>
      </c>
      <c r="U1896">
        <v>0.60</v>
      </c>
      <c r="V1896">
        <v>0.53</v>
      </c>
      <c r="W1896">
        <v>0.67</v>
      </c>
      <c r="X1896" t="e">
        <v>#N/A</v>
      </c>
      <c r="Y1896" t="e">
        <v>#N/A</v>
      </c>
      <c r="Z1896" t="e">
        <v>#N/A</v>
      </c>
      <c r="AA1896" t="e">
        <v>#N/A</v>
      </c>
      <c r="AB1896">
        <v>4.3600000000000003</v>
      </c>
      <c r="AC1896">
        <v>6.56</v>
      </c>
      <c r="AD1896">
        <v>8.31</v>
      </c>
      <c r="AE1896">
        <v>7.72</v>
      </c>
      <c r="AF1896">
        <v>6.24</v>
      </c>
      <c r="AG1896">
        <v>6.87</v>
      </c>
      <c r="AH1896">
        <v>9.86</v>
      </c>
      <c r="AI1896">
        <v>16.579999999999998</v>
      </c>
      <c r="AJ1896">
        <v>16.63</v>
      </c>
      <c r="AK1896">
        <v>13.17</v>
      </c>
      <c r="AL1896">
        <v>18.399999999999999</v>
      </c>
      <c r="AM1896" t="s">
        <v>23</v>
      </c>
      <c r="AN1896" t="s">
        <v>23</v>
      </c>
      <c r="AO1896" t="s">
        <v>23</v>
      </c>
      <c r="AP1896" t="s">
        <v>23</v>
      </c>
      <c r="AQ1896">
        <v>-7.266666667</v>
      </c>
      <c r="AR1896">
        <v>-10.25</v>
      </c>
      <c r="AS1896">
        <v>-25.96875</v>
      </c>
      <c r="AT1896">
        <v>-51.466666670000002</v>
      </c>
      <c r="AU1896">
        <v>-16.421052629999998</v>
      </c>
      <c r="AV1896">
        <v>-29.869565219999998</v>
      </c>
      <c r="AW1896">
        <v>44.81818182</v>
      </c>
      <c r="AX1896">
        <v>13.932773109999999</v>
      </c>
      <c r="AY1896">
        <v>27.716666669999999</v>
      </c>
      <c r="AZ1896">
        <v>24.849056600000001</v>
      </c>
      <c r="BA1896">
        <v>27.462686569999999</v>
      </c>
    </row>
    <row r="1897" spans="1:53" ht="14.4" hidden="1">
      <c r="A1897" t="s">
        <v>3797</v>
      </c>
      <c r="B1897" t="s">
        <v>3798</v>
      </c>
      <c r="C1897">
        <v>25102010</v>
      </c>
      <c r="D1897">
        <v>3790</v>
      </c>
      <c r="E1897">
        <v>1.35680866</v>
      </c>
      <c r="F1897">
        <v>251020</v>
      </c>
      <c r="G1897">
        <v>25</v>
      </c>
      <c r="H1897">
        <v>25102010</v>
      </c>
      <c r="I1897">
        <v>0.35</v>
      </c>
      <c r="J1897">
        <v>0.41</v>
      </c>
      <c r="K1897">
        <v>1.54</v>
      </c>
      <c r="L1897">
        <v>1.1299999999999999</v>
      </c>
      <c r="M1897">
        <v>1.64</v>
      </c>
      <c r="N1897">
        <v>1.52</v>
      </c>
      <c r="O1897">
        <v>1.68</v>
      </c>
      <c r="P1897">
        <v>2.3199999999999998</v>
      </c>
      <c r="Q1897">
        <v>3.22</v>
      </c>
      <c r="R1897">
        <v>3.52</v>
      </c>
      <c r="S1897">
        <v>1.84</v>
      </c>
      <c r="T1897">
        <v>8.2799999999999994</v>
      </c>
      <c r="U1897">
        <v>11.84</v>
      </c>
      <c r="V1897">
        <v>6.23</v>
      </c>
      <c r="W1897">
        <v>0.44</v>
      </c>
      <c r="X1897">
        <v>15.20</v>
      </c>
      <c r="Y1897">
        <v>7.38</v>
      </c>
      <c r="Z1897">
        <v>17.13</v>
      </c>
      <c r="AA1897">
        <v>27.45</v>
      </c>
      <c r="AB1897">
        <v>21.76</v>
      </c>
      <c r="AC1897">
        <v>19.899999999999999</v>
      </c>
      <c r="AD1897">
        <v>31.65</v>
      </c>
      <c r="AE1897">
        <v>55.60</v>
      </c>
      <c r="AF1897">
        <v>24.21</v>
      </c>
      <c r="AG1897">
        <v>52.98</v>
      </c>
      <c r="AH1897">
        <v>59.94</v>
      </c>
      <c r="AI1897">
        <v>74.92</v>
      </c>
      <c r="AJ1897">
        <v>52.70</v>
      </c>
      <c r="AK1897">
        <v>72.88</v>
      </c>
      <c r="AL1897">
        <v>47.78</v>
      </c>
      <c r="AM1897">
        <v>43.428571429999998</v>
      </c>
      <c r="AN1897">
        <v>18</v>
      </c>
      <c r="AO1897">
        <v>11.12337662</v>
      </c>
      <c r="AP1897">
        <v>24.2920354</v>
      </c>
      <c r="AQ1897">
        <v>13.26829268</v>
      </c>
      <c r="AR1897">
        <v>13.09210526</v>
      </c>
      <c r="AS1897">
        <v>18.839285709999999</v>
      </c>
      <c r="AT1897">
        <v>23.96551724</v>
      </c>
      <c r="AU1897">
        <v>7.5186335399999997</v>
      </c>
      <c r="AV1897">
        <v>15.051136359999999</v>
      </c>
      <c r="AW1897">
        <v>32.576086959999998</v>
      </c>
      <c r="AX1897">
        <v>9.0483091790000003</v>
      </c>
      <c r="AY1897">
        <v>4.4510135139999996</v>
      </c>
      <c r="AZ1897">
        <v>11.69823435</v>
      </c>
      <c r="BA1897">
        <v>108.5909091</v>
      </c>
    </row>
    <row r="1898" spans="1:53" ht="14.4" hidden="1">
      <c r="A1898" t="s">
        <v>3799</v>
      </c>
      <c r="B1898" t="s">
        <v>3800</v>
      </c>
      <c r="C1898">
        <v>45103010</v>
      </c>
      <c r="D1898">
        <v>7370</v>
      </c>
      <c r="E1898">
        <v>1.35362095</v>
      </c>
      <c r="F1898">
        <v>451030</v>
      </c>
      <c r="G1898">
        <v>45</v>
      </c>
      <c r="H1898">
        <v>45103010</v>
      </c>
      <c r="I1898" t="e">
        <v>#N/A</v>
      </c>
      <c r="J1898" t="e">
        <v>#N/A</v>
      </c>
      <c r="K1898" t="e">
        <v>#N/A</v>
      </c>
      <c r="L1898" t="e">
        <v>#N/A</v>
      </c>
      <c r="M1898" t="e">
        <v>#N/A</v>
      </c>
      <c r="N1898" t="e">
        <v>#N/A</v>
      </c>
      <c r="O1898">
        <v>0</v>
      </c>
      <c r="P1898">
        <v>-0.26</v>
      </c>
      <c r="Q1898">
        <v>-0.40</v>
      </c>
      <c r="R1898">
        <v>-0.49</v>
      </c>
      <c r="S1898">
        <v>-0.26</v>
      </c>
      <c r="T1898">
        <v>-0.41</v>
      </c>
      <c r="U1898">
        <v>0.21</v>
      </c>
      <c r="V1898">
        <v>0.08</v>
      </c>
      <c r="W1898">
        <v>0.86</v>
      </c>
      <c r="X1898" t="e">
        <v>#N/A</v>
      </c>
      <c r="Y1898" t="e">
        <v>#N/A</v>
      </c>
      <c r="Z1898" t="e">
        <v>#N/A</v>
      </c>
      <c r="AA1898" t="e">
        <v>#N/A</v>
      </c>
      <c r="AB1898" t="e">
        <v>#N/A</v>
      </c>
      <c r="AC1898" t="e">
        <v>#N/A</v>
      </c>
      <c r="AD1898" t="e">
        <v>#N/A</v>
      </c>
      <c r="AE1898" t="e">
        <v>#N/A</v>
      </c>
      <c r="AF1898" t="e">
        <v>#N/A</v>
      </c>
      <c r="AG1898" t="e">
        <v>#N/A</v>
      </c>
      <c r="AH1898">
        <v>65.09</v>
      </c>
      <c r="AI1898">
        <v>67.36</v>
      </c>
      <c r="AJ1898">
        <v>33.14</v>
      </c>
      <c r="AK1898">
        <v>48.38</v>
      </c>
      <c r="AL1898">
        <v>44.77</v>
      </c>
      <c r="AM1898" t="s">
        <v>23</v>
      </c>
      <c r="AN1898" t="s">
        <v>23</v>
      </c>
      <c r="AO1898" t="s">
        <v>23</v>
      </c>
      <c r="AP1898" t="s">
        <v>23</v>
      </c>
      <c r="AQ1898" t="s">
        <v>23</v>
      </c>
      <c r="AR1898" t="s">
        <v>23</v>
      </c>
      <c r="AS1898" t="s">
        <v>23</v>
      </c>
      <c r="AT1898" t="s">
        <v>23</v>
      </c>
      <c r="AU1898" t="s">
        <v>23</v>
      </c>
      <c r="AV1898" t="s">
        <v>23</v>
      </c>
      <c r="AW1898">
        <v>-250.3461538</v>
      </c>
      <c r="AX1898">
        <v>-164.29268289999999</v>
      </c>
      <c r="AY1898">
        <v>157.80952379999999</v>
      </c>
      <c r="AZ1898">
        <v>604.75</v>
      </c>
      <c r="BA1898">
        <v>52.058139529999998</v>
      </c>
    </row>
    <row r="1899" spans="1:53" ht="14.4" hidden="1">
      <c r="A1899" t="s">
        <v>3801</v>
      </c>
      <c r="B1899" t="s">
        <v>3802</v>
      </c>
      <c r="C1899">
        <v>50202010</v>
      </c>
      <c r="D1899">
        <v>3861</v>
      </c>
      <c r="E1899">
        <v>1.3486848</v>
      </c>
      <c r="F1899">
        <v>502020</v>
      </c>
      <c r="G1899">
        <v>50</v>
      </c>
      <c r="H1899">
        <v>50202010</v>
      </c>
      <c r="I1899">
        <v>1.51</v>
      </c>
      <c r="J1899">
        <v>0.23</v>
      </c>
      <c r="K1899">
        <v>0.61</v>
      </c>
      <c r="L1899">
        <v>0.64</v>
      </c>
      <c r="M1899">
        <v>0.56000000000000005</v>
      </c>
      <c r="N1899">
        <v>0.78</v>
      </c>
      <c r="O1899">
        <v>0.42</v>
      </c>
      <c r="P1899">
        <v>0.04</v>
      </c>
      <c r="Q1899">
        <v>0.36</v>
      </c>
      <c r="R1899">
        <v>0.76</v>
      </c>
      <c r="S1899">
        <v>-2.4300000000000002</v>
      </c>
      <c r="T1899">
        <v>-0.38</v>
      </c>
      <c r="U1899">
        <v>-0.40</v>
      </c>
      <c r="V1899">
        <v>0.46</v>
      </c>
      <c r="W1899">
        <v>0.48</v>
      </c>
      <c r="X1899">
        <v>28.07</v>
      </c>
      <c r="Y1899">
        <v>18.329999999999998</v>
      </c>
      <c r="Z1899">
        <v>22.48</v>
      </c>
      <c r="AA1899">
        <v>29.48</v>
      </c>
      <c r="AB1899">
        <v>30.90</v>
      </c>
      <c r="AC1899">
        <v>35.54</v>
      </c>
      <c r="AD1899">
        <v>31.40</v>
      </c>
      <c r="AE1899">
        <v>23.15</v>
      </c>
      <c r="AF1899">
        <v>18.809999999999999</v>
      </c>
      <c r="AG1899">
        <v>20.43</v>
      </c>
      <c r="AH1899">
        <v>18.02</v>
      </c>
      <c r="AI1899">
        <v>17.84</v>
      </c>
      <c r="AJ1899">
        <v>14.66</v>
      </c>
      <c r="AK1899">
        <v>15.02</v>
      </c>
      <c r="AL1899">
        <v>25.60</v>
      </c>
      <c r="AM1899">
        <v>18.589403969999999</v>
      </c>
      <c r="AN1899">
        <v>79.695652170000002</v>
      </c>
      <c r="AO1899">
        <v>36.852459019999998</v>
      </c>
      <c r="AP1899">
        <v>46.0625</v>
      </c>
      <c r="AQ1899">
        <v>55.178571429999998</v>
      </c>
      <c r="AR1899">
        <v>45.564102560000002</v>
      </c>
      <c r="AS1899">
        <v>74.761904759999993</v>
      </c>
      <c r="AT1899">
        <v>578.75</v>
      </c>
      <c r="AU1899">
        <v>52.25</v>
      </c>
      <c r="AV1899">
        <v>26.881578950000002</v>
      </c>
      <c r="AW1899">
        <v>-7.4156378600000004</v>
      </c>
      <c r="AX1899">
        <v>-46.947368419999997</v>
      </c>
      <c r="AY1899">
        <v>-36.65</v>
      </c>
      <c r="AZ1899">
        <v>32.652173910000002</v>
      </c>
      <c r="BA1899">
        <v>53.333333330000002</v>
      </c>
    </row>
    <row r="1900" spans="1:53" ht="14.4" hidden="1">
      <c r="A1900" t="s">
        <v>3803</v>
      </c>
      <c r="B1900" t="s">
        <v>3804</v>
      </c>
      <c r="C1900">
        <v>25302010</v>
      </c>
      <c r="D1900">
        <v>8200</v>
      </c>
      <c r="E1900">
        <v>1.3464</v>
      </c>
      <c r="F1900">
        <v>253020</v>
      </c>
      <c r="G1900">
        <v>25</v>
      </c>
      <c r="H1900">
        <v>25302010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>
        <v>0</v>
      </c>
      <c r="Q1900">
        <v>0</v>
      </c>
      <c r="R1900">
        <v>-0.36</v>
      </c>
      <c r="S1900">
        <v>-0.51</v>
      </c>
      <c r="T1900">
        <v>-1.07</v>
      </c>
      <c r="U1900">
        <v>-1.21</v>
      </c>
      <c r="V1900">
        <v>-0.77</v>
      </c>
      <c r="W1900">
        <v>-0.51</v>
      </c>
      <c r="X1900" t="e">
        <v>#N/A</v>
      </c>
      <c r="Y1900" t="e">
        <v>#N/A</v>
      </c>
      <c r="Z1900" t="e">
        <v>#N/A</v>
      </c>
      <c r="AA1900" t="e">
        <v>#N/A</v>
      </c>
      <c r="AB1900" t="e">
        <v>#N/A</v>
      </c>
      <c r="AC1900" t="e">
        <v>#N/A</v>
      </c>
      <c r="AD1900" t="e">
        <v>#N/A</v>
      </c>
      <c r="AE1900" t="e">
        <v>#N/A</v>
      </c>
      <c r="AF1900" t="e">
        <v>#N/A</v>
      </c>
      <c r="AG1900" t="e">
        <v>#N/A</v>
      </c>
      <c r="AH1900" t="e">
        <v>#N/A</v>
      </c>
      <c r="AI1900">
        <v>24.44</v>
      </c>
      <c r="AJ1900">
        <v>11.83</v>
      </c>
      <c r="AK1900">
        <v>19.37</v>
      </c>
      <c r="AL1900">
        <v>8.5</v>
      </c>
      <c r="AM1900" t="s">
        <v>23</v>
      </c>
      <c r="AN1900" t="s">
        <v>23</v>
      </c>
      <c r="AO1900" t="s">
        <v>23</v>
      </c>
      <c r="AP1900" t="s">
        <v>23</v>
      </c>
      <c r="AQ1900" t="s">
        <v>23</v>
      </c>
      <c r="AR1900" t="s">
        <v>23</v>
      </c>
      <c r="AS1900" t="s">
        <v>23</v>
      </c>
      <c r="AT1900" t="s">
        <v>23</v>
      </c>
      <c r="AU1900" t="s">
        <v>23</v>
      </c>
      <c r="AV1900" t="s">
        <v>23</v>
      </c>
      <c r="AW1900" t="s">
        <v>23</v>
      </c>
      <c r="AX1900">
        <v>-22.8411215</v>
      </c>
      <c r="AY1900">
        <v>-9.7768595040000008</v>
      </c>
      <c r="AZ1900">
        <v>-25.155844160000001</v>
      </c>
      <c r="BA1900">
        <v>-16.666666670000001</v>
      </c>
    </row>
    <row r="1901" spans="1:53" ht="14.4" hidden="1">
      <c r="A1901" t="s">
        <v>3805</v>
      </c>
      <c r="B1901" t="s">
        <v>3806</v>
      </c>
      <c r="C1901">
        <v>15104045</v>
      </c>
      <c r="D1901">
        <v>1040</v>
      </c>
      <c r="E1901">
        <v>1.3441899900000001</v>
      </c>
      <c r="F1901">
        <v>151040</v>
      </c>
      <c r="G1901">
        <v>15</v>
      </c>
      <c r="H1901">
        <v>15104045</v>
      </c>
      <c r="I1901">
        <v>0.12</v>
      </c>
      <c r="J1901">
        <v>0.16</v>
      </c>
      <c r="K1901">
        <v>0.25</v>
      </c>
      <c r="L1901">
        <v>-0.15</v>
      </c>
      <c r="M1901">
        <v>0.12</v>
      </c>
      <c r="N1901">
        <v>-0.08</v>
      </c>
      <c r="O1901">
        <v>0.13</v>
      </c>
      <c r="P1901">
        <v>0.42</v>
      </c>
      <c r="Q1901">
        <v>0.21</v>
      </c>
      <c r="R1901">
        <v>0.14000000000000001</v>
      </c>
      <c r="S1901">
        <v>0.12</v>
      </c>
      <c r="T1901">
        <v>0.23</v>
      </c>
      <c r="U1901">
        <v>-0.44</v>
      </c>
      <c r="V1901">
        <v>-0.17</v>
      </c>
      <c r="W1901">
        <v>0.41</v>
      </c>
      <c r="X1901" t="e">
        <v>#N/A</v>
      </c>
      <c r="Y1901">
        <v>5.49</v>
      </c>
      <c r="Z1901">
        <v>4.17</v>
      </c>
      <c r="AA1901">
        <v>2.87</v>
      </c>
      <c r="AB1901">
        <v>4.55</v>
      </c>
      <c r="AC1901">
        <v>2.25</v>
      </c>
      <c r="AD1901">
        <v>5.65</v>
      </c>
      <c r="AE1901">
        <v>5.22</v>
      </c>
      <c r="AF1901">
        <v>3.64</v>
      </c>
      <c r="AG1901">
        <v>4.08</v>
      </c>
      <c r="AH1901">
        <v>8.24</v>
      </c>
      <c r="AI1901">
        <v>3.90</v>
      </c>
      <c r="AJ1901">
        <v>3.75</v>
      </c>
      <c r="AK1901">
        <v>3.86</v>
      </c>
      <c r="AL1901">
        <v>4.29</v>
      </c>
      <c r="AM1901" t="s">
        <v>23</v>
      </c>
      <c r="AN1901">
        <v>34.3125</v>
      </c>
      <c r="AO1901">
        <v>16.68</v>
      </c>
      <c r="AP1901">
        <v>-19.133333329999999</v>
      </c>
      <c r="AQ1901">
        <v>37.916666669999998</v>
      </c>
      <c r="AR1901">
        <v>-28.125</v>
      </c>
      <c r="AS1901">
        <v>43.46153846</v>
      </c>
      <c r="AT1901">
        <v>12.42857143</v>
      </c>
      <c r="AU1901">
        <v>17.333333329999999</v>
      </c>
      <c r="AV1901">
        <v>29.14285714</v>
      </c>
      <c r="AW1901">
        <v>68.666666669999998</v>
      </c>
      <c r="AX1901">
        <v>16.956521739999999</v>
      </c>
      <c r="AY1901">
        <v>-8.5227272729999992</v>
      </c>
      <c r="AZ1901">
        <v>-22.70588235</v>
      </c>
      <c r="BA1901">
        <v>10.463414630000001</v>
      </c>
    </row>
    <row r="1902" spans="1:53" ht="14.4" hidden="1">
      <c r="A1902" t="s">
        <v>3807</v>
      </c>
      <c r="B1902" t="s">
        <v>3808</v>
      </c>
      <c r="C1902">
        <v>60106010</v>
      </c>
      <c r="D1902">
        <v>6798</v>
      </c>
      <c r="E1902">
        <v>1.3439127</v>
      </c>
      <c r="F1902">
        <v>601060</v>
      </c>
      <c r="G1902">
        <v>60</v>
      </c>
      <c r="H1902">
        <v>60106010</v>
      </c>
      <c r="I1902">
        <v>0.60</v>
      </c>
      <c r="J1902">
        <v>1.58</v>
      </c>
      <c r="K1902">
        <v>0.35</v>
      </c>
      <c r="L1902">
        <v>0.55000000000000004</v>
      </c>
      <c r="M1902">
        <v>1.67</v>
      </c>
      <c r="N1902">
        <v>1.31</v>
      </c>
      <c r="O1902">
        <v>1.65</v>
      </c>
      <c r="P1902">
        <v>0.25</v>
      </c>
      <c r="Q1902">
        <v>0.32</v>
      </c>
      <c r="R1902">
        <v>4.75</v>
      </c>
      <c r="S1902">
        <v>-0.20</v>
      </c>
      <c r="T1902">
        <v>0.19</v>
      </c>
      <c r="U1902">
        <v>-0.36</v>
      </c>
      <c r="V1902">
        <v>-0.61</v>
      </c>
      <c r="W1902">
        <v>-0.15</v>
      </c>
      <c r="X1902">
        <v>30.99</v>
      </c>
      <c r="Y1902">
        <v>27.35</v>
      </c>
      <c r="Z1902">
        <v>26.15</v>
      </c>
      <c r="AA1902">
        <v>23.36</v>
      </c>
      <c r="AB1902">
        <v>27.66</v>
      </c>
      <c r="AC1902">
        <v>27.06</v>
      </c>
      <c r="AD1902">
        <v>32.69</v>
      </c>
      <c r="AE1902">
        <v>31.12</v>
      </c>
      <c r="AF1902">
        <v>23</v>
      </c>
      <c r="AG1902">
        <v>29.18</v>
      </c>
      <c r="AH1902">
        <v>21.63</v>
      </c>
      <c r="AI1902">
        <v>25.85</v>
      </c>
      <c r="AJ1902">
        <v>17.80</v>
      </c>
      <c r="AK1902">
        <v>14.60</v>
      </c>
      <c r="AL1902">
        <v>15.27</v>
      </c>
      <c r="AM1902">
        <v>51.65</v>
      </c>
      <c r="AN1902">
        <v>17.310126579999999</v>
      </c>
      <c r="AO1902">
        <v>74.714285709999999</v>
      </c>
      <c r="AP1902">
        <v>42.47272727</v>
      </c>
      <c r="AQ1902">
        <v>16.56287425</v>
      </c>
      <c r="AR1902">
        <v>20.656488549999999</v>
      </c>
      <c r="AS1902">
        <v>19.812121210000001</v>
      </c>
      <c r="AT1902">
        <v>124.48</v>
      </c>
      <c r="AU1902">
        <v>71.875</v>
      </c>
      <c r="AV1902">
        <v>6.1431578949999999</v>
      </c>
      <c r="AW1902">
        <v>-108.15</v>
      </c>
      <c r="AX1902">
        <v>136.05263160000001</v>
      </c>
      <c r="AY1902">
        <v>-49.444444439999998</v>
      </c>
      <c r="AZ1902">
        <v>-23.93442623</v>
      </c>
      <c r="BA1902">
        <v>-101.80</v>
      </c>
    </row>
    <row r="1903" spans="1:53" ht="14.4" hidden="1">
      <c r="A1903" t="s">
        <v>3809</v>
      </c>
      <c r="B1903" t="s">
        <v>3810</v>
      </c>
      <c r="C1903">
        <v>60108010</v>
      </c>
      <c r="D1903">
        <v>6798</v>
      </c>
      <c r="E1903">
        <v>1.3426324999999999</v>
      </c>
      <c r="F1903">
        <v>601080</v>
      </c>
      <c r="G1903">
        <v>60</v>
      </c>
      <c r="H1903">
        <v>60108010</v>
      </c>
      <c r="I1903" t="e">
        <v>#N/A</v>
      </c>
      <c r="J1903" t="e">
        <v>#N/A</v>
      </c>
      <c r="K1903" t="e">
        <v>#N/A</v>
      </c>
      <c r="L1903">
        <v>0.11</v>
      </c>
      <c r="M1903">
        <v>0.08</v>
      </c>
      <c r="N1903">
        <v>0.18</v>
      </c>
      <c r="O1903">
        <v>-0.04</v>
      </c>
      <c r="P1903">
        <v>-0.13</v>
      </c>
      <c r="Q1903">
        <v>0.04</v>
      </c>
      <c r="R1903">
        <v>0.04</v>
      </c>
      <c r="S1903">
        <v>-3.47</v>
      </c>
      <c r="T1903">
        <v>0.51</v>
      </c>
      <c r="U1903">
        <v>-0.04</v>
      </c>
      <c r="V1903">
        <v>-0.35</v>
      </c>
      <c r="W1903">
        <v>0.38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  <c r="AC1903">
        <v>18.690000000000001</v>
      </c>
      <c r="AD1903">
        <v>25.41</v>
      </c>
      <c r="AE1903">
        <v>17.79</v>
      </c>
      <c r="AF1903">
        <v>15.57</v>
      </c>
      <c r="AG1903">
        <v>8.2100000000000009</v>
      </c>
      <c r="AH1903">
        <v>11.73</v>
      </c>
      <c r="AI1903">
        <v>14.01</v>
      </c>
      <c r="AJ1903">
        <v>5.53</v>
      </c>
      <c r="AK1903">
        <v>5.78</v>
      </c>
      <c r="AL1903">
        <v>5.5</v>
      </c>
      <c r="AM1903" t="s">
        <v>23</v>
      </c>
      <c r="AN1903" t="s">
        <v>23</v>
      </c>
      <c r="AO1903" t="s">
        <v>23</v>
      </c>
      <c r="AP1903" t="s">
        <v>23</v>
      </c>
      <c r="AQ1903" t="s">
        <v>23</v>
      </c>
      <c r="AR1903">
        <v>103.83333330000001</v>
      </c>
      <c r="AS1903">
        <v>-635.25</v>
      </c>
      <c r="AT1903">
        <v>-136.8461538</v>
      </c>
      <c r="AU1903">
        <v>389.25</v>
      </c>
      <c r="AV1903">
        <v>205.25</v>
      </c>
      <c r="AW1903">
        <v>-3.380403458</v>
      </c>
      <c r="AX1903">
        <v>27.470588240000001</v>
      </c>
      <c r="AY1903">
        <v>-138.25</v>
      </c>
      <c r="AZ1903">
        <v>-16.514285709999999</v>
      </c>
      <c r="BA1903">
        <v>14.47368421</v>
      </c>
    </row>
    <row r="1904" spans="1:53" ht="14.4" hidden="1">
      <c r="A1904" t="s">
        <v>3811</v>
      </c>
      <c r="B1904" t="s">
        <v>3812</v>
      </c>
      <c r="C1904">
        <v>40101015</v>
      </c>
      <c r="D1904">
        <v>6020</v>
      </c>
      <c r="E1904">
        <v>1.3406144600000001</v>
      </c>
      <c r="F1904">
        <v>401010</v>
      </c>
      <c r="G1904">
        <v>40</v>
      </c>
      <c r="H1904">
        <v>40101015</v>
      </c>
      <c r="I1904">
        <v>0.27</v>
      </c>
      <c r="J1904">
        <v>0.28999999999999998</v>
      </c>
      <c r="K1904">
        <v>0.22</v>
      </c>
      <c r="L1904">
        <v>0.28999999999999998</v>
      </c>
      <c r="M1904">
        <v>0.37</v>
      </c>
      <c r="N1904">
        <v>1.32</v>
      </c>
      <c r="O1904">
        <v>1.40</v>
      </c>
      <c r="P1904">
        <v>1.45</v>
      </c>
      <c r="Q1904">
        <v>2.0099999999999998</v>
      </c>
      <c r="R1904">
        <v>1.87</v>
      </c>
      <c r="S1904">
        <v>1.83</v>
      </c>
      <c r="T1904">
        <v>2.2000000000000002</v>
      </c>
      <c r="U1904">
        <v>2.29</v>
      </c>
      <c r="V1904">
        <v>2.1800000000000002</v>
      </c>
      <c r="W1904">
        <v>1.98</v>
      </c>
      <c r="X1904">
        <v>4.70</v>
      </c>
      <c r="Y1904">
        <v>5</v>
      </c>
      <c r="Z1904">
        <v>4.6500000000000004</v>
      </c>
      <c r="AA1904">
        <v>5.80</v>
      </c>
      <c r="AB1904">
        <v>6.51</v>
      </c>
      <c r="AC1904">
        <v>20.63</v>
      </c>
      <c r="AD1904">
        <v>30.78</v>
      </c>
      <c r="AE1904">
        <v>29.94</v>
      </c>
      <c r="AF1904">
        <v>24.54</v>
      </c>
      <c r="AG1904">
        <v>27.5</v>
      </c>
      <c r="AH1904">
        <v>21.55</v>
      </c>
      <c r="AI1904">
        <v>27.12</v>
      </c>
      <c r="AJ1904">
        <v>24.72</v>
      </c>
      <c r="AK1904">
        <v>24.82</v>
      </c>
      <c r="AL1904">
        <v>23.57</v>
      </c>
      <c r="AM1904">
        <v>17.407407410000001</v>
      </c>
      <c r="AN1904">
        <v>17.241379309999999</v>
      </c>
      <c r="AO1904">
        <v>21.136363639999999</v>
      </c>
      <c r="AP1904">
        <v>20</v>
      </c>
      <c r="AQ1904">
        <v>17.59459459</v>
      </c>
      <c r="AR1904">
        <v>15.628787880000001</v>
      </c>
      <c r="AS1904">
        <v>21.985714290000001</v>
      </c>
      <c r="AT1904">
        <v>20.648275859999998</v>
      </c>
      <c r="AU1904">
        <v>12.20895522</v>
      </c>
      <c r="AV1904">
        <v>14.70588235</v>
      </c>
      <c r="AW1904">
        <v>11.775956280000001</v>
      </c>
      <c r="AX1904">
        <v>12.327272730000001</v>
      </c>
      <c r="AY1904">
        <v>10.79475983</v>
      </c>
      <c r="AZ1904">
        <v>11.385321100000001</v>
      </c>
      <c r="BA1904">
        <v>11.9040404</v>
      </c>
    </row>
    <row r="1905" spans="1:53" ht="14.4" hidden="1">
      <c r="A1905" t="s">
        <v>3813</v>
      </c>
      <c r="B1905" t="s">
        <v>3814</v>
      </c>
      <c r="C1905">
        <v>25301040</v>
      </c>
      <c r="D1905">
        <v>5812</v>
      </c>
      <c r="E1905">
        <v>1.34060694</v>
      </c>
      <c r="F1905">
        <v>253010</v>
      </c>
      <c r="G1905">
        <v>25</v>
      </c>
      <c r="H1905">
        <v>25301040</v>
      </c>
      <c r="I1905">
        <v>1.96</v>
      </c>
      <c r="J1905">
        <v>2.16</v>
      </c>
      <c r="K1905">
        <v>2.58</v>
      </c>
      <c r="L1905">
        <v>1.55</v>
      </c>
      <c r="M1905">
        <v>1.75</v>
      </c>
      <c r="N1905">
        <v>1.89</v>
      </c>
      <c r="O1905">
        <v>2.74</v>
      </c>
      <c r="P1905">
        <v>2.83</v>
      </c>
      <c r="Q1905">
        <v>0.05</v>
      </c>
      <c r="R1905">
        <v>-0.24</v>
      </c>
      <c r="S1905">
        <v>1.28</v>
      </c>
      <c r="T1905">
        <v>0.12</v>
      </c>
      <c r="U1905">
        <v>1.89</v>
      </c>
      <c r="V1905">
        <v>2.48</v>
      </c>
      <c r="W1905">
        <v>2.54</v>
      </c>
      <c r="X1905">
        <v>27.70</v>
      </c>
      <c r="Y1905">
        <v>37.68</v>
      </c>
      <c r="Z1905">
        <v>54.93</v>
      </c>
      <c r="AA1905">
        <v>45.40</v>
      </c>
      <c r="AB1905">
        <v>55.80</v>
      </c>
      <c r="AC1905">
        <v>55.87</v>
      </c>
      <c r="AD1905">
        <v>85.58</v>
      </c>
      <c r="AE1905">
        <v>56.11</v>
      </c>
      <c r="AF1905">
        <v>39.81</v>
      </c>
      <c r="AG1905">
        <v>63.15</v>
      </c>
      <c r="AH1905">
        <v>84.85</v>
      </c>
      <c r="AI1905">
        <v>133.47</v>
      </c>
      <c r="AJ1905">
        <v>82.31</v>
      </c>
      <c r="AK1905">
        <v>76.23</v>
      </c>
      <c r="AL1905">
        <v>41.07</v>
      </c>
      <c r="AM1905">
        <v>14.132653060000001</v>
      </c>
      <c r="AN1905">
        <v>17.444444440000002</v>
      </c>
      <c r="AO1905">
        <v>21.29069767</v>
      </c>
      <c r="AP1905">
        <v>29.290322580000002</v>
      </c>
      <c r="AQ1905">
        <v>31.885714289999999</v>
      </c>
      <c r="AR1905">
        <v>29.560846560000002</v>
      </c>
      <c r="AS1905">
        <v>31.233576639999999</v>
      </c>
      <c r="AT1905">
        <v>19.826855120000001</v>
      </c>
      <c r="AU1905">
        <v>796.20</v>
      </c>
      <c r="AV1905">
        <v>-263.125</v>
      </c>
      <c r="AW1905">
        <v>66.2890625</v>
      </c>
      <c r="AX1905">
        <v>1112.25</v>
      </c>
      <c r="AY1905">
        <v>43.550264550000001</v>
      </c>
      <c r="AZ1905">
        <v>30.737903230000001</v>
      </c>
      <c r="BA1905">
        <v>16.169291340000001</v>
      </c>
    </row>
    <row r="1906" spans="1:53" ht="14.4" hidden="1">
      <c r="A1906" t="s">
        <v>3815</v>
      </c>
      <c r="B1906" t="s">
        <v>3816</v>
      </c>
      <c r="C1906">
        <v>35102020</v>
      </c>
      <c r="D1906">
        <v>8000</v>
      </c>
      <c r="E1906">
        <v>1.33907745</v>
      </c>
      <c r="F1906">
        <v>351020</v>
      </c>
      <c r="G1906">
        <v>35</v>
      </c>
      <c r="H1906">
        <v>35102020</v>
      </c>
      <c r="I1906">
        <v>1.32</v>
      </c>
      <c r="J1906">
        <v>1.75</v>
      </c>
      <c r="K1906">
        <v>1.51</v>
      </c>
      <c r="L1906">
        <v>1.05</v>
      </c>
      <c r="M1906">
        <v>1.71</v>
      </c>
      <c r="N1906">
        <v>1.77</v>
      </c>
      <c r="O1906">
        <v>1.64</v>
      </c>
      <c r="P1906">
        <v>1.76</v>
      </c>
      <c r="Q1906">
        <v>1.31</v>
      </c>
      <c r="R1906">
        <v>2.4500000000000002</v>
      </c>
      <c r="S1906">
        <v>2.48</v>
      </c>
      <c r="T1906">
        <v>2.41</v>
      </c>
      <c r="U1906">
        <v>2.25</v>
      </c>
      <c r="V1906">
        <v>1.28</v>
      </c>
      <c r="W1906">
        <v>1.84</v>
      </c>
      <c r="X1906">
        <v>19.82</v>
      </c>
      <c r="Y1906">
        <v>19.68</v>
      </c>
      <c r="Z1906">
        <v>27.54</v>
      </c>
      <c r="AA1906">
        <v>35.26</v>
      </c>
      <c r="AB1906">
        <v>41.96</v>
      </c>
      <c r="AC1906">
        <v>53.68</v>
      </c>
      <c r="AD1906">
        <v>70.20</v>
      </c>
      <c r="AE1906">
        <v>72.20</v>
      </c>
      <c r="AF1906">
        <v>102.35</v>
      </c>
      <c r="AG1906">
        <v>114.35</v>
      </c>
      <c r="AH1906">
        <v>120.25</v>
      </c>
      <c r="AI1906">
        <v>95.55</v>
      </c>
      <c r="AJ1906">
        <v>81.03</v>
      </c>
      <c r="AK1906">
        <v>93.14</v>
      </c>
      <c r="AL1906">
        <v>88.71</v>
      </c>
      <c r="AM1906">
        <v>15.01515152</v>
      </c>
      <c r="AN1906">
        <v>11.24571429</v>
      </c>
      <c r="AO1906">
        <v>18.238410600000002</v>
      </c>
      <c r="AP1906">
        <v>33.580952379999999</v>
      </c>
      <c r="AQ1906">
        <v>24.538011699999998</v>
      </c>
      <c r="AR1906">
        <v>30.327683619999998</v>
      </c>
      <c r="AS1906">
        <v>42.804878049999999</v>
      </c>
      <c r="AT1906">
        <v>41.022727269999997</v>
      </c>
      <c r="AU1906">
        <v>78.129770989999997</v>
      </c>
      <c r="AV1906">
        <v>46.673469390000001</v>
      </c>
      <c r="AW1906">
        <v>48.487903230000001</v>
      </c>
      <c r="AX1906">
        <v>39.6473029</v>
      </c>
      <c r="AY1906">
        <v>36.013333330000002</v>
      </c>
      <c r="AZ1906">
        <v>72.765625</v>
      </c>
      <c r="BA1906">
        <v>48.211956520000001</v>
      </c>
    </row>
    <row r="1907" spans="1:53" ht="14.4" hidden="1">
      <c r="A1907" t="s">
        <v>3817</v>
      </c>
      <c r="B1907" t="s">
        <v>3818</v>
      </c>
      <c r="C1907">
        <v>60105010</v>
      </c>
      <c r="D1907">
        <v>6798</v>
      </c>
      <c r="E1907">
        <v>1.33803776</v>
      </c>
      <c r="F1907">
        <v>601050</v>
      </c>
      <c r="G1907">
        <v>60</v>
      </c>
      <c r="H1907">
        <v>60105010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e">
        <v>#N/A</v>
      </c>
      <c r="R1907" t="e">
        <v>#N/A</v>
      </c>
      <c r="S1907">
        <v>0</v>
      </c>
      <c r="T1907">
        <v>1.79</v>
      </c>
      <c r="U1907">
        <v>-0.03</v>
      </c>
      <c r="V1907">
        <v>0.10</v>
      </c>
      <c r="W1907">
        <v>0.75</v>
      </c>
      <c r="X1907" t="e">
        <v>#N/A</v>
      </c>
      <c r="Y1907" t="e">
        <v>#N/A</v>
      </c>
      <c r="Z1907" t="e">
        <v>#N/A</v>
      </c>
      <c r="AA1907" t="e">
        <v>#N/A</v>
      </c>
      <c r="AB1907" t="e">
        <v>#N/A</v>
      </c>
      <c r="AC1907" t="e">
        <v>#N/A</v>
      </c>
      <c r="AD1907" t="e">
        <v>#N/A</v>
      </c>
      <c r="AE1907" t="e">
        <v>#N/A</v>
      </c>
      <c r="AF1907" t="e">
        <v>#N/A</v>
      </c>
      <c r="AG1907" t="e">
        <v>#N/A</v>
      </c>
      <c r="AH1907">
        <v>0</v>
      </c>
      <c r="AI1907">
        <v>6.43</v>
      </c>
      <c r="AJ1907">
        <v>0</v>
      </c>
      <c r="AK1907">
        <v>5.45</v>
      </c>
      <c r="AL1907">
        <v>24.32</v>
      </c>
      <c r="AM1907" t="s">
        <v>23</v>
      </c>
      <c r="AN1907" t="s">
        <v>23</v>
      </c>
      <c r="AO1907" t="s">
        <v>23</v>
      </c>
      <c r="AP1907" t="s">
        <v>23</v>
      </c>
      <c r="AQ1907" t="s">
        <v>23</v>
      </c>
      <c r="AR1907" t="s">
        <v>23</v>
      </c>
      <c r="AS1907" t="s">
        <v>23</v>
      </c>
      <c r="AT1907" t="s">
        <v>23</v>
      </c>
      <c r="AU1907" t="s">
        <v>23</v>
      </c>
      <c r="AV1907" t="s">
        <v>23</v>
      </c>
      <c r="AW1907" t="s">
        <v>23</v>
      </c>
      <c r="AX1907">
        <v>3.5921787709999999</v>
      </c>
      <c r="AY1907">
        <v>0</v>
      </c>
      <c r="AZ1907">
        <v>54.5</v>
      </c>
      <c r="BA1907">
        <v>32.426666670000003</v>
      </c>
    </row>
    <row r="1908" spans="1:53" ht="14.4" hidden="1">
      <c r="A1908" t="s">
        <v>3819</v>
      </c>
      <c r="B1908" t="s">
        <v>3820</v>
      </c>
      <c r="C1908">
        <v>35202010</v>
      </c>
      <c r="D1908">
        <v>2836</v>
      </c>
      <c r="E1908">
        <v>1.3378337</v>
      </c>
      <c r="F1908">
        <v>352020</v>
      </c>
      <c r="G1908">
        <v>35</v>
      </c>
      <c r="H1908">
        <v>35202010</v>
      </c>
      <c r="I1908" t="e">
        <v>#N/A</v>
      </c>
      <c r="J1908" t="e">
        <v>#N/A</v>
      </c>
      <c r="K1908">
        <v>-0.69</v>
      </c>
      <c r="L1908">
        <v>-0.65</v>
      </c>
      <c r="M1908">
        <v>-1.38</v>
      </c>
      <c r="N1908">
        <v>-1.71</v>
      </c>
      <c r="O1908">
        <v>-1.80</v>
      </c>
      <c r="P1908">
        <v>-2.2000000000000002</v>
      </c>
      <c r="Q1908">
        <v>-1.57</v>
      </c>
      <c r="R1908">
        <v>-1.91</v>
      </c>
      <c r="S1908">
        <v>-2.56</v>
      </c>
      <c r="T1908">
        <v>-0.98</v>
      </c>
      <c r="U1908">
        <v>-0.97</v>
      </c>
      <c r="V1908">
        <v>-1.02</v>
      </c>
      <c r="W1908">
        <v>-1.22</v>
      </c>
      <c r="X1908" t="e">
        <v>#N/A</v>
      </c>
      <c r="Y1908" t="e">
        <v>#N/A</v>
      </c>
      <c r="Z1908" t="e">
        <v>#N/A</v>
      </c>
      <c r="AA1908" t="e">
        <v>#N/A</v>
      </c>
      <c r="AB1908">
        <v>23.52</v>
      </c>
      <c r="AC1908">
        <v>9.3699999999999992</v>
      </c>
      <c r="AD1908">
        <v>8.3699999999999992</v>
      </c>
      <c r="AE1908">
        <v>4.45</v>
      </c>
      <c r="AF1908">
        <v>3.98</v>
      </c>
      <c r="AG1908">
        <v>3.95</v>
      </c>
      <c r="AH1908">
        <v>20.70</v>
      </c>
      <c r="AI1908">
        <v>6.97</v>
      </c>
      <c r="AJ1908">
        <v>2.81</v>
      </c>
      <c r="AK1908">
        <v>4.46</v>
      </c>
      <c r="AL1908">
        <v>8.5399999999999991</v>
      </c>
      <c r="AM1908" t="s">
        <v>23</v>
      </c>
      <c r="AN1908" t="s">
        <v>23</v>
      </c>
      <c r="AO1908" t="s">
        <v>23</v>
      </c>
      <c r="AP1908" t="s">
        <v>23</v>
      </c>
      <c r="AQ1908">
        <v>-17.043478260000001</v>
      </c>
      <c r="AR1908">
        <v>-5.4795321640000001</v>
      </c>
      <c r="AS1908">
        <v>-4.6500000000000004</v>
      </c>
      <c r="AT1908">
        <v>-2.0227272730000001</v>
      </c>
      <c r="AU1908">
        <v>-2.5350318469999999</v>
      </c>
      <c r="AV1908">
        <v>-2.0680628269999999</v>
      </c>
      <c r="AW1908">
        <v>-8.0859375</v>
      </c>
      <c r="AX1908">
        <v>-7.1122448980000001</v>
      </c>
      <c r="AY1908">
        <v>-2.8969072159999998</v>
      </c>
      <c r="AZ1908">
        <v>-4.3725490200000001</v>
      </c>
      <c r="BA1908">
        <v>-7</v>
      </c>
    </row>
    <row r="1909" spans="1:53" ht="14.4" hidden="1">
      <c r="A1909" t="s">
        <v>3821</v>
      </c>
      <c r="B1909" t="s">
        <v>3822</v>
      </c>
      <c r="C1909">
        <v>30202030</v>
      </c>
      <c r="D1909">
        <v>2060</v>
      </c>
      <c r="E1909">
        <v>1.3302501799999999</v>
      </c>
      <c r="F1909">
        <v>302020</v>
      </c>
      <c r="G1909">
        <v>30</v>
      </c>
      <c r="H1909">
        <v>30202030</v>
      </c>
      <c r="I1909">
        <v>0.94</v>
      </c>
      <c r="J1909">
        <v>0.76</v>
      </c>
      <c r="K1909">
        <v>0.89</v>
      </c>
      <c r="L1909">
        <v>1.02</v>
      </c>
      <c r="M1909">
        <v>1.05</v>
      </c>
      <c r="N1909">
        <v>1.08</v>
      </c>
      <c r="O1909">
        <v>1.08</v>
      </c>
      <c r="P1909">
        <v>1.28</v>
      </c>
      <c r="Q1909">
        <v>0.89</v>
      </c>
      <c r="R1909">
        <v>0.99</v>
      </c>
      <c r="S1909">
        <v>0.89</v>
      </c>
      <c r="T1909">
        <v>0.97</v>
      </c>
      <c r="U1909">
        <v>1.1000000000000001</v>
      </c>
      <c r="V1909">
        <v>1.32</v>
      </c>
      <c r="W1909">
        <v>1.22</v>
      </c>
      <c r="X1909">
        <v>28.97</v>
      </c>
      <c r="Y1909">
        <v>23.67</v>
      </c>
      <c r="Z1909">
        <v>25.92</v>
      </c>
      <c r="AA1909">
        <v>32.54</v>
      </c>
      <c r="AB1909">
        <v>30.65</v>
      </c>
      <c r="AC1909">
        <v>31.59</v>
      </c>
      <c r="AD1909">
        <v>39.75</v>
      </c>
      <c r="AE1909">
        <v>36.40</v>
      </c>
      <c r="AF1909">
        <v>33.40</v>
      </c>
      <c r="AG1909">
        <v>34.14</v>
      </c>
      <c r="AH1909">
        <v>29.70</v>
      </c>
      <c r="AI1909">
        <v>36.229999999999997</v>
      </c>
      <c r="AJ1909">
        <v>42.57</v>
      </c>
      <c r="AK1909">
        <v>33.24</v>
      </c>
      <c r="AL1909">
        <v>32.33</v>
      </c>
      <c r="AM1909">
        <v>30.819148940000002</v>
      </c>
      <c r="AN1909">
        <v>31.14473684</v>
      </c>
      <c r="AO1909">
        <v>29.123595510000001</v>
      </c>
      <c r="AP1909">
        <v>31.90196078</v>
      </c>
      <c r="AQ1909">
        <v>29.190476189999998</v>
      </c>
      <c r="AR1909">
        <v>29.25</v>
      </c>
      <c r="AS1909">
        <v>36.805555560000002</v>
      </c>
      <c r="AT1909">
        <v>28.4375</v>
      </c>
      <c r="AU1909">
        <v>37.528089889999997</v>
      </c>
      <c r="AV1909">
        <v>34.484848479999997</v>
      </c>
      <c r="AW1909">
        <v>33.370786520000003</v>
      </c>
      <c r="AX1909">
        <v>37.350515459999997</v>
      </c>
      <c r="AY1909">
        <v>38.700000000000003</v>
      </c>
      <c r="AZ1909">
        <v>25.18181818</v>
      </c>
      <c r="BA1909">
        <v>26.5</v>
      </c>
    </row>
    <row r="1910" spans="1:53" ht="14.4" hidden="1">
      <c r="A1910" t="s">
        <v>3823</v>
      </c>
      <c r="B1910" t="s">
        <v>3824</v>
      </c>
      <c r="C1910">
        <v>40101010</v>
      </c>
      <c r="D1910">
        <v>6020</v>
      </c>
      <c r="E1910">
        <v>1.3274701200000001</v>
      </c>
      <c r="F1910">
        <v>401010</v>
      </c>
      <c r="G1910">
        <v>40</v>
      </c>
      <c r="H1910">
        <v>40101010</v>
      </c>
      <c r="I1910">
        <v>1.55</v>
      </c>
      <c r="J1910">
        <v>0.83</v>
      </c>
      <c r="K1910">
        <v>0.43</v>
      </c>
      <c r="L1910">
        <v>0.54</v>
      </c>
      <c r="M1910">
        <v>0.53</v>
      </c>
      <c r="N1910">
        <v>0.42</v>
      </c>
      <c r="O1910">
        <v>0.53</v>
      </c>
      <c r="P1910">
        <v>0.57999999999999996</v>
      </c>
      <c r="Q1910">
        <v>0.92</v>
      </c>
      <c r="R1910">
        <v>0.59</v>
      </c>
      <c r="S1910">
        <v>0.24</v>
      </c>
      <c r="T1910">
        <v>0.83</v>
      </c>
      <c r="U1910">
        <v>1.1100000000000001</v>
      </c>
      <c r="V1910">
        <v>1.43</v>
      </c>
      <c r="W1910">
        <v>1.73</v>
      </c>
      <c r="X1910">
        <v>10.17</v>
      </c>
      <c r="Y1910">
        <v>8.57</v>
      </c>
      <c r="Z1910">
        <v>9.42</v>
      </c>
      <c r="AA1910">
        <v>12.39</v>
      </c>
      <c r="AB1910">
        <v>9.39</v>
      </c>
      <c r="AC1910">
        <v>7.33</v>
      </c>
      <c r="AD1910">
        <v>6.77</v>
      </c>
      <c r="AE1910">
        <v>8.5</v>
      </c>
      <c r="AF1910">
        <v>5.29</v>
      </c>
      <c r="AG1910">
        <v>5.58</v>
      </c>
      <c r="AH1910">
        <v>4.9400000000000004</v>
      </c>
      <c r="AI1910">
        <v>5.87</v>
      </c>
      <c r="AJ1910">
        <v>6.01</v>
      </c>
      <c r="AK1910">
        <v>9.11</v>
      </c>
      <c r="AL1910">
        <v>9.7200000000000006</v>
      </c>
      <c r="AM1910">
        <v>6.5612903229999997</v>
      </c>
      <c r="AN1910">
        <v>10.3253012</v>
      </c>
      <c r="AO1910">
        <v>21.906976740000001</v>
      </c>
      <c r="AP1910">
        <v>22.944444440000002</v>
      </c>
      <c r="AQ1910">
        <v>17.716981130000001</v>
      </c>
      <c r="AR1910">
        <v>17.452380949999998</v>
      </c>
      <c r="AS1910">
        <v>12.77358491</v>
      </c>
      <c r="AT1910">
        <v>14.65517241</v>
      </c>
      <c r="AU1910">
        <v>5.75</v>
      </c>
      <c r="AV1910">
        <v>9.4576271189999996</v>
      </c>
      <c r="AW1910">
        <v>20.583333329999999</v>
      </c>
      <c r="AX1910">
        <v>7.0722891570000002</v>
      </c>
      <c r="AY1910">
        <v>5.4144144140000003</v>
      </c>
      <c r="AZ1910">
        <v>6.3706293709999997</v>
      </c>
      <c r="BA1910">
        <v>5.6184971099999999</v>
      </c>
    </row>
    <row r="1911" spans="1:53" ht="14.4" hidden="1">
      <c r="A1911" t="s">
        <v>3825</v>
      </c>
      <c r="B1911" t="s">
        <v>3826</v>
      </c>
      <c r="C1911">
        <v>45102030</v>
      </c>
      <c r="D1911">
        <v>7370</v>
      </c>
      <c r="E1911">
        <v>1.3244320000000001</v>
      </c>
      <c r="F1911">
        <v>451020</v>
      </c>
      <c r="G1911">
        <v>45</v>
      </c>
      <c r="H1911">
        <v>45102030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>
        <v>-0.36</v>
      </c>
      <c r="Q1911">
        <v>-0.34</v>
      </c>
      <c r="R1911">
        <v>-0.75</v>
      </c>
      <c r="S1911">
        <v>-0.93</v>
      </c>
      <c r="T1911">
        <v>-1.92</v>
      </c>
      <c r="U1911">
        <v>-1.57</v>
      </c>
      <c r="V1911">
        <v>-1.03</v>
      </c>
      <c r="W1911">
        <v>-1.1399999999999999</v>
      </c>
      <c r="X1911" t="e">
        <v>#N/A</v>
      </c>
      <c r="Y1911" t="e">
        <v>#N/A</v>
      </c>
      <c r="Z1911" t="e">
        <v>#N/A</v>
      </c>
      <c r="AA1911" t="e">
        <v>#N/A</v>
      </c>
      <c r="AB1911" t="e">
        <v>#N/A</v>
      </c>
      <c r="AC1911" t="e">
        <v>#N/A</v>
      </c>
      <c r="AD1911" t="e">
        <v>#N/A</v>
      </c>
      <c r="AE1911" t="e">
        <v>#N/A</v>
      </c>
      <c r="AF1911" t="e">
        <v>#N/A</v>
      </c>
      <c r="AG1911">
        <v>20.07</v>
      </c>
      <c r="AH1911">
        <v>87.37</v>
      </c>
      <c r="AI1911">
        <v>35.450000000000003</v>
      </c>
      <c r="AJ1911">
        <v>8.19</v>
      </c>
      <c r="AK1911">
        <v>17.80</v>
      </c>
      <c r="AL1911">
        <v>9.44</v>
      </c>
      <c r="AM1911" t="s">
        <v>23</v>
      </c>
      <c r="AN1911" t="s">
        <v>23</v>
      </c>
      <c r="AO1911" t="s">
        <v>23</v>
      </c>
      <c r="AP1911" t="s">
        <v>23</v>
      </c>
      <c r="AQ1911" t="s">
        <v>23</v>
      </c>
      <c r="AR1911" t="s">
        <v>23</v>
      </c>
      <c r="AS1911" t="s">
        <v>23</v>
      </c>
      <c r="AT1911" t="s">
        <v>23</v>
      </c>
      <c r="AU1911" t="s">
        <v>23</v>
      </c>
      <c r="AV1911">
        <v>-26.76</v>
      </c>
      <c r="AW1911">
        <v>-93.946236560000003</v>
      </c>
      <c r="AX1911">
        <v>-18.463541670000001</v>
      </c>
      <c r="AY1911">
        <v>-5.2165605099999999</v>
      </c>
      <c r="AZ1911">
        <v>-17.2815534</v>
      </c>
      <c r="BA1911">
        <v>-8.2807017540000007</v>
      </c>
    </row>
    <row r="1912" spans="1:53" ht="14.4" hidden="1">
      <c r="A1912" t="s">
        <v>3827</v>
      </c>
      <c r="B1912" t="s">
        <v>3828</v>
      </c>
      <c r="C1912">
        <v>40101010</v>
      </c>
      <c r="D1912">
        <v>6020</v>
      </c>
      <c r="E1912">
        <v>1.3203076</v>
      </c>
      <c r="F1912">
        <v>401010</v>
      </c>
      <c r="G1912">
        <v>40</v>
      </c>
      <c r="H1912">
        <v>40101010</v>
      </c>
      <c r="I1912">
        <v>0.23</v>
      </c>
      <c r="J1912">
        <v>5.56</v>
      </c>
      <c r="K1912">
        <v>4.1500000000000004</v>
      </c>
      <c r="L1912">
        <v>3.08</v>
      </c>
      <c r="M1912">
        <v>3.31</v>
      </c>
      <c r="N1912">
        <v>3.74</v>
      </c>
      <c r="O1912">
        <v>4.62</v>
      </c>
      <c r="P1912">
        <v>7.74</v>
      </c>
      <c r="Q1912">
        <v>6.89</v>
      </c>
      <c r="R1912">
        <v>7.27</v>
      </c>
      <c r="S1912">
        <v>7.90</v>
      </c>
      <c r="T1912">
        <v>9.2899999999999991</v>
      </c>
      <c r="U1912">
        <v>8.51</v>
      </c>
      <c r="V1912">
        <v>8.7200000000000006</v>
      </c>
      <c r="W1912">
        <v>8.61</v>
      </c>
      <c r="X1912">
        <v>52.89</v>
      </c>
      <c r="Y1912">
        <v>31.34</v>
      </c>
      <c r="Z1912">
        <v>35.90</v>
      </c>
      <c r="AA1912">
        <v>40.51</v>
      </c>
      <c r="AB1912">
        <v>32.619999999999997</v>
      </c>
      <c r="AC1912">
        <v>27.87</v>
      </c>
      <c r="AD1912">
        <v>35.29</v>
      </c>
      <c r="AE1912">
        <v>58.51</v>
      </c>
      <c r="AF1912">
        <v>41.98</v>
      </c>
      <c r="AG1912">
        <v>41.37</v>
      </c>
      <c r="AH1912">
        <v>39.60</v>
      </c>
      <c r="AI1912">
        <v>46.16</v>
      </c>
      <c r="AJ1912">
        <v>38.659999999999997</v>
      </c>
      <c r="AK1912">
        <v>41.37</v>
      </c>
      <c r="AL1912">
        <v>56.90</v>
      </c>
      <c r="AM1912">
        <v>229.9565217</v>
      </c>
      <c r="AN1912">
        <v>5.636690647</v>
      </c>
      <c r="AO1912">
        <v>8.6506024099999994</v>
      </c>
      <c r="AP1912">
        <v>13.152597399999999</v>
      </c>
      <c r="AQ1912">
        <v>9.8549848939999993</v>
      </c>
      <c r="AR1912">
        <v>7.451871658</v>
      </c>
      <c r="AS1912">
        <v>7.6385281389999999</v>
      </c>
      <c r="AT1912">
        <v>7.5594315249999999</v>
      </c>
      <c r="AU1912">
        <v>6.0928882440000001</v>
      </c>
      <c r="AV1912">
        <v>5.690508941</v>
      </c>
      <c r="AW1912">
        <v>5.0126582280000003</v>
      </c>
      <c r="AX1912">
        <v>4.9687836379999997</v>
      </c>
      <c r="AY1912">
        <v>4.5428907169999997</v>
      </c>
      <c r="AZ1912">
        <v>4.7442660549999998</v>
      </c>
      <c r="BA1912">
        <v>6.6085946570000003</v>
      </c>
    </row>
    <row r="1913" spans="1:53" ht="14.4" hidden="1">
      <c r="A1913" t="s">
        <v>3829</v>
      </c>
      <c r="B1913" t="s">
        <v>3830</v>
      </c>
      <c r="C1913">
        <v>60108010</v>
      </c>
      <c r="D1913">
        <v>6798</v>
      </c>
      <c r="E1913">
        <v>1.32013728</v>
      </c>
      <c r="F1913">
        <v>601080</v>
      </c>
      <c r="G1913">
        <v>60</v>
      </c>
      <c r="H1913">
        <v>60108010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  <c r="N1913">
        <v>0.28999999999999998</v>
      </c>
      <c r="O1913">
        <v>0.36</v>
      </c>
      <c r="P1913">
        <v>-0.10</v>
      </c>
      <c r="Q1913">
        <v>0.64</v>
      </c>
      <c r="R1913">
        <v>0.89</v>
      </c>
      <c r="S1913">
        <v>1.17</v>
      </c>
      <c r="T1913">
        <v>1.35</v>
      </c>
      <c r="U1913">
        <v>2.21</v>
      </c>
      <c r="V1913">
        <v>-0.82</v>
      </c>
      <c r="W1913">
        <v>1.48</v>
      </c>
      <c r="X1913" t="e">
        <v>#N/A</v>
      </c>
      <c r="Y1913" t="e">
        <v>#N/A</v>
      </c>
      <c r="Z1913" t="e">
        <v>#N/A</v>
      </c>
      <c r="AA1913" t="e">
        <v>#N/A</v>
      </c>
      <c r="AB1913" t="e">
        <v>#N/A</v>
      </c>
      <c r="AC1913" t="e">
        <v>#N/A</v>
      </c>
      <c r="AD1913" t="e">
        <v>#N/A</v>
      </c>
      <c r="AE1913">
        <v>17.600000000000001</v>
      </c>
      <c r="AF1913">
        <v>18.809999999999999</v>
      </c>
      <c r="AG1913">
        <v>40.299999999999997</v>
      </c>
      <c r="AH1913">
        <v>72.489999999999995</v>
      </c>
      <c r="AI1913">
        <v>79.849999999999994</v>
      </c>
      <c r="AJ1913">
        <v>28.62</v>
      </c>
      <c r="AK1913">
        <v>23.40</v>
      </c>
      <c r="AL1913">
        <v>18.48</v>
      </c>
      <c r="AM1913" t="s">
        <v>23</v>
      </c>
      <c r="AN1913" t="s">
        <v>23</v>
      </c>
      <c r="AO1913" t="s">
        <v>23</v>
      </c>
      <c r="AP1913" t="s">
        <v>23</v>
      </c>
      <c r="AQ1913" t="s">
        <v>23</v>
      </c>
      <c r="AR1913" t="s">
        <v>23</v>
      </c>
      <c r="AS1913" t="s">
        <v>23</v>
      </c>
      <c r="AT1913">
        <v>-176</v>
      </c>
      <c r="AU1913">
        <v>29.390625</v>
      </c>
      <c r="AV1913">
        <v>45.280898880000002</v>
      </c>
      <c r="AW1913">
        <v>61.957264960000003</v>
      </c>
      <c r="AX1913">
        <v>59.148148149999997</v>
      </c>
      <c r="AY1913">
        <v>12.950226239999999</v>
      </c>
      <c r="AZ1913">
        <v>-28.536585370000001</v>
      </c>
      <c r="BA1913">
        <v>12.486486490000001</v>
      </c>
    </row>
    <row r="1914" spans="1:53" ht="14.4" hidden="1">
      <c r="A1914" t="s">
        <v>3831</v>
      </c>
      <c r="B1914" t="s">
        <v>3832</v>
      </c>
      <c r="C1914">
        <v>35202010</v>
      </c>
      <c r="D1914">
        <v>2836</v>
      </c>
      <c r="E1914">
        <v>1.3169789999999999</v>
      </c>
      <c r="F1914">
        <v>352020</v>
      </c>
      <c r="G1914">
        <v>35</v>
      </c>
      <c r="H1914">
        <v>35202010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>
        <v>-0.45</v>
      </c>
      <c r="P1914">
        <v>-0.75</v>
      </c>
      <c r="Q1914">
        <v>-1.29</v>
      </c>
      <c r="R1914">
        <v>-2.13</v>
      </c>
      <c r="S1914">
        <v>-3.02</v>
      </c>
      <c r="T1914">
        <v>-3.82</v>
      </c>
      <c r="U1914">
        <v>-5.31</v>
      </c>
      <c r="V1914">
        <v>-6.62</v>
      </c>
      <c r="W1914">
        <v>-2.77</v>
      </c>
      <c r="X1914" t="e">
        <v>#N/A</v>
      </c>
      <c r="Y1914" t="e">
        <v>#N/A</v>
      </c>
      <c r="Z1914" t="e">
        <v>#N/A</v>
      </c>
      <c r="AA1914" t="e">
        <v>#N/A</v>
      </c>
      <c r="AB1914" t="e">
        <v>#N/A</v>
      </c>
      <c r="AC1914" t="e">
        <v>#N/A</v>
      </c>
      <c r="AD1914" t="e">
        <v>#N/A</v>
      </c>
      <c r="AE1914" t="e">
        <v>#N/A</v>
      </c>
      <c r="AF1914">
        <v>12.85</v>
      </c>
      <c r="AG1914">
        <v>41.09</v>
      </c>
      <c r="AH1914">
        <v>84.93</v>
      </c>
      <c r="AI1914">
        <v>82.14</v>
      </c>
      <c r="AJ1914">
        <v>34.21</v>
      </c>
      <c r="AK1914">
        <v>41.16</v>
      </c>
      <c r="AL1914">
        <v>19.170000000000002</v>
      </c>
      <c r="AM1914" t="s">
        <v>23</v>
      </c>
      <c r="AN1914" t="s">
        <v>23</v>
      </c>
      <c r="AO1914" t="s">
        <v>23</v>
      </c>
      <c r="AP1914" t="s">
        <v>23</v>
      </c>
      <c r="AQ1914" t="s">
        <v>23</v>
      </c>
      <c r="AR1914" t="s">
        <v>23</v>
      </c>
      <c r="AS1914" t="s">
        <v>23</v>
      </c>
      <c r="AT1914" t="s">
        <v>23</v>
      </c>
      <c r="AU1914">
        <v>-9.9612403100000009</v>
      </c>
      <c r="AV1914">
        <v>-19.291079809999999</v>
      </c>
      <c r="AW1914">
        <v>-28.122516560000001</v>
      </c>
      <c r="AX1914">
        <v>-21.502617799999999</v>
      </c>
      <c r="AY1914">
        <v>-6.4425612049999996</v>
      </c>
      <c r="AZ1914">
        <v>-6.2175226590000001</v>
      </c>
      <c r="BA1914">
        <v>-6.9205776170000002</v>
      </c>
    </row>
    <row r="1915" spans="1:53" ht="14.4" hidden="1">
      <c r="A1915" t="s">
        <v>3833</v>
      </c>
      <c r="B1915" t="s">
        <v>3834</v>
      </c>
      <c r="C1915">
        <v>20201060</v>
      </c>
      <c r="D1915">
        <v>3579</v>
      </c>
      <c r="E1915">
        <v>1.3155152400000001</v>
      </c>
      <c r="F1915">
        <v>202010</v>
      </c>
      <c r="G1915">
        <v>20</v>
      </c>
      <c r="H1915">
        <v>20201060</v>
      </c>
      <c r="I1915">
        <v>1.41</v>
      </c>
      <c r="J1915">
        <v>3.05</v>
      </c>
      <c r="K1915">
        <v>2.21</v>
      </c>
      <c r="L1915">
        <v>0.70</v>
      </c>
      <c r="M1915">
        <v>1.64</v>
      </c>
      <c r="N1915">
        <v>2.0299999999999998</v>
      </c>
      <c r="O1915">
        <v>0.49</v>
      </c>
      <c r="P1915">
        <v>1.39</v>
      </c>
      <c r="Q1915">
        <v>1.19</v>
      </c>
      <c r="R1915">
        <v>1.1000000000000001</v>
      </c>
      <c r="S1915">
        <v>-1.06</v>
      </c>
      <c r="T1915">
        <v>-0.01</v>
      </c>
      <c r="U1915">
        <v>0.21</v>
      </c>
      <c r="V1915">
        <v>-2.2000000000000002</v>
      </c>
      <c r="W1915">
        <v>-1.1200000000000001</v>
      </c>
      <c r="X1915">
        <v>24.18</v>
      </c>
      <c r="Y1915">
        <v>18.54</v>
      </c>
      <c r="Z1915">
        <v>10.64</v>
      </c>
      <c r="AA1915">
        <v>23.30</v>
      </c>
      <c r="AB1915">
        <v>24.37</v>
      </c>
      <c r="AC1915">
        <v>20.65</v>
      </c>
      <c r="AD1915">
        <v>15.19</v>
      </c>
      <c r="AE1915">
        <v>11.18</v>
      </c>
      <c r="AF1915">
        <v>5.91</v>
      </c>
      <c r="AG1915">
        <v>4.03</v>
      </c>
      <c r="AH1915">
        <v>6.16</v>
      </c>
      <c r="AI1915">
        <v>6.63</v>
      </c>
      <c r="AJ1915">
        <v>3.80</v>
      </c>
      <c r="AK1915">
        <v>4.4000000000000004</v>
      </c>
      <c r="AL1915">
        <v>7.24</v>
      </c>
      <c r="AM1915">
        <v>17.148936169999999</v>
      </c>
      <c r="AN1915">
        <v>6.0786885249999996</v>
      </c>
      <c r="AO1915">
        <v>4.8144796379999999</v>
      </c>
      <c r="AP1915">
        <v>33.285714290000001</v>
      </c>
      <c r="AQ1915">
        <v>14.8597561</v>
      </c>
      <c r="AR1915">
        <v>10.17241379</v>
      </c>
      <c r="AS1915">
        <v>31</v>
      </c>
      <c r="AT1915">
        <v>8.0431654679999998</v>
      </c>
      <c r="AU1915">
        <v>4.9663865549999997</v>
      </c>
      <c r="AV1915">
        <v>3.6636363639999998</v>
      </c>
      <c r="AW1915">
        <v>-5.8113207549999997</v>
      </c>
      <c r="AX1915">
        <v>-663</v>
      </c>
      <c r="AY1915">
        <v>18.0952381</v>
      </c>
      <c r="AZ1915">
        <v>-2</v>
      </c>
      <c r="BA1915">
        <v>-6.4642857139999998</v>
      </c>
    </row>
    <row r="1916" spans="1:53" ht="14.4" hidden="1">
      <c r="A1916" t="s">
        <v>3835</v>
      </c>
      <c r="B1916" t="s">
        <v>3836</v>
      </c>
      <c r="C1916">
        <v>10102020</v>
      </c>
      <c r="D1916">
        <v>1311</v>
      </c>
      <c r="E1916">
        <v>1.3141430999999999</v>
      </c>
      <c r="F1916">
        <v>101020</v>
      </c>
      <c r="G1916">
        <v>10</v>
      </c>
      <c r="H1916">
        <v>10102020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>
        <v>0</v>
      </c>
      <c r="O1916">
        <v>0</v>
      </c>
      <c r="P1916">
        <v>0.070000000000000007</v>
      </c>
      <c r="Q1916">
        <v>-3.08</v>
      </c>
      <c r="R1916">
        <v>-3.92</v>
      </c>
      <c r="S1916">
        <v>-4.8499999999999996</v>
      </c>
      <c r="T1916">
        <v>0.51</v>
      </c>
      <c r="U1916">
        <v>1.72</v>
      </c>
      <c r="V1916">
        <v>0.91</v>
      </c>
      <c r="W1916">
        <v>-0.12</v>
      </c>
      <c r="X1916" t="e">
        <v>#N/A</v>
      </c>
      <c r="Y1916" t="e">
        <v>#N/A</v>
      </c>
      <c r="Z1916" t="e">
        <v>#N/A</v>
      </c>
      <c r="AA1916" t="e">
        <v>#N/A</v>
      </c>
      <c r="AB1916" t="e">
        <v>#N/A</v>
      </c>
      <c r="AC1916" t="e">
        <v>#N/A</v>
      </c>
      <c r="AD1916" t="e">
        <v>#N/A</v>
      </c>
      <c r="AE1916">
        <v>16.25</v>
      </c>
      <c r="AF1916">
        <v>13.58</v>
      </c>
      <c r="AG1916">
        <v>17</v>
      </c>
      <c r="AH1916">
        <v>7.91</v>
      </c>
      <c r="AI1916">
        <v>13.63</v>
      </c>
      <c r="AJ1916">
        <v>16.70</v>
      </c>
      <c r="AK1916">
        <v>15.05</v>
      </c>
      <c r="AL1916">
        <v>16.23</v>
      </c>
      <c r="AM1916" t="s">
        <v>23</v>
      </c>
      <c r="AN1916" t="s">
        <v>23</v>
      </c>
      <c r="AO1916" t="s">
        <v>23</v>
      </c>
      <c r="AP1916" t="s">
        <v>23</v>
      </c>
      <c r="AQ1916" t="s">
        <v>23</v>
      </c>
      <c r="AR1916" t="s">
        <v>23</v>
      </c>
      <c r="AS1916" t="s">
        <v>23</v>
      </c>
      <c r="AT1916">
        <v>232.14285709999999</v>
      </c>
      <c r="AU1916">
        <v>-4.4090909089999997</v>
      </c>
      <c r="AV1916">
        <v>-4.3367346939999996</v>
      </c>
      <c r="AW1916">
        <v>-1.630927835</v>
      </c>
      <c r="AX1916">
        <v>26.725490199999999</v>
      </c>
      <c r="AY1916">
        <v>9.7093023259999995</v>
      </c>
      <c r="AZ1916">
        <v>16.53846154</v>
      </c>
      <c r="BA1916">
        <v>-135.25</v>
      </c>
    </row>
    <row r="1917" spans="1:53" ht="14.4" hidden="1">
      <c r="A1917" t="s">
        <v>3837</v>
      </c>
      <c r="B1917" t="s">
        <v>3838</v>
      </c>
      <c r="C1917">
        <v>60201030</v>
      </c>
      <c r="D1917">
        <v>6552</v>
      </c>
      <c r="E1917">
        <v>1.3133664</v>
      </c>
      <c r="F1917">
        <v>602010</v>
      </c>
      <c r="G1917">
        <v>60</v>
      </c>
      <c r="H1917">
        <v>60201030</v>
      </c>
      <c r="I1917">
        <v>0.14000000000000001</v>
      </c>
      <c r="J1917">
        <v>0.20</v>
      </c>
      <c r="K1917">
        <v>0.36</v>
      </c>
      <c r="L1917">
        <v>0.80</v>
      </c>
      <c r="M1917">
        <v>0.38</v>
      </c>
      <c r="N1917">
        <v>-6.22</v>
      </c>
      <c r="O1917">
        <v>1.38</v>
      </c>
      <c r="P1917">
        <v>1.19</v>
      </c>
      <c r="Q1917">
        <v>1.64</v>
      </c>
      <c r="R1917">
        <v>0.79</v>
      </c>
      <c r="S1917">
        <v>1.26</v>
      </c>
      <c r="T1917">
        <v>2.25</v>
      </c>
      <c r="U1917">
        <v>3.59</v>
      </c>
      <c r="V1917">
        <v>3.33</v>
      </c>
      <c r="W1917">
        <v>4</v>
      </c>
      <c r="X1917">
        <v>19.30</v>
      </c>
      <c r="Y1917">
        <v>15.13</v>
      </c>
      <c r="Z1917">
        <v>17.329999999999998</v>
      </c>
      <c r="AA1917">
        <v>21.27</v>
      </c>
      <c r="AB1917">
        <v>15.40</v>
      </c>
      <c r="AC1917">
        <v>10.94</v>
      </c>
      <c r="AD1917">
        <v>13.30</v>
      </c>
      <c r="AE1917">
        <v>22</v>
      </c>
      <c r="AF1917">
        <v>13.85</v>
      </c>
      <c r="AG1917">
        <v>20.85</v>
      </c>
      <c r="AH1917">
        <v>20.18</v>
      </c>
      <c r="AI1917">
        <v>21.75</v>
      </c>
      <c r="AJ1917">
        <v>15.41</v>
      </c>
      <c r="AK1917">
        <v>33.07</v>
      </c>
      <c r="AL1917">
        <v>25.92</v>
      </c>
      <c r="AM1917">
        <v>137.85714290000001</v>
      </c>
      <c r="AN1917">
        <v>75.650000000000006</v>
      </c>
      <c r="AO1917">
        <v>48.138888889999997</v>
      </c>
      <c r="AP1917">
        <v>26.5875</v>
      </c>
      <c r="AQ1917">
        <v>40.526315789999998</v>
      </c>
      <c r="AR1917">
        <v>-1.7588424439999999</v>
      </c>
      <c r="AS1917">
        <v>9.6376811589999996</v>
      </c>
      <c r="AT1917">
        <v>18.48739496</v>
      </c>
      <c r="AU1917">
        <v>8.4451219510000008</v>
      </c>
      <c r="AV1917">
        <v>26.392405060000002</v>
      </c>
      <c r="AW1917">
        <v>16.015873020000001</v>
      </c>
      <c r="AX1917">
        <v>9.6666666669999994</v>
      </c>
      <c r="AY1917">
        <v>4.2924791090000003</v>
      </c>
      <c r="AZ1917">
        <v>9.9309309310000007</v>
      </c>
      <c r="BA1917">
        <v>6.48</v>
      </c>
    </row>
    <row r="1918" spans="1:53" ht="14.4" hidden="1">
      <c r="A1918" t="s">
        <v>3839</v>
      </c>
      <c r="B1918" t="s">
        <v>3840</v>
      </c>
      <c r="C1918">
        <v>20101010</v>
      </c>
      <c r="D1918">
        <v>3480</v>
      </c>
      <c r="E1918">
        <v>1.3116384000000001</v>
      </c>
      <c r="F1918">
        <v>201010</v>
      </c>
      <c r="G1918">
        <v>20</v>
      </c>
      <c r="H1918">
        <v>20101010</v>
      </c>
      <c r="I1918" t="e">
        <v>#N/A</v>
      </c>
      <c r="J1918" t="e">
        <v>#N/A</v>
      </c>
      <c r="K1918" t="e">
        <v>#N/A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 t="e">
        <v>#N/A</v>
      </c>
      <c r="R1918">
        <v>-0.06</v>
      </c>
      <c r="S1918">
        <v>1.1499999999999999</v>
      </c>
      <c r="T1918">
        <v>0.38</v>
      </c>
      <c r="U1918">
        <v>0.16</v>
      </c>
      <c r="V1918">
        <v>1.02</v>
      </c>
      <c r="W1918">
        <v>0.90</v>
      </c>
      <c r="X1918" t="e">
        <v>#N/A</v>
      </c>
      <c r="Y1918" t="e">
        <v>#N/A</v>
      </c>
      <c r="Z1918" t="e">
        <v>#N/A</v>
      </c>
      <c r="AA1918" t="e">
        <v>#N/A</v>
      </c>
      <c r="AB1918" t="e">
        <v>#N/A</v>
      </c>
      <c r="AC1918" t="e">
        <v>#N/A</v>
      </c>
      <c r="AD1918" t="e">
        <v>#N/A</v>
      </c>
      <c r="AE1918" t="e">
        <v>#N/A</v>
      </c>
      <c r="AF1918" t="e">
        <v>#N/A</v>
      </c>
      <c r="AG1918" t="e">
        <v>#N/A</v>
      </c>
      <c r="AH1918" t="e">
        <v>#N/A</v>
      </c>
      <c r="AI1918">
        <v>25.42</v>
      </c>
      <c r="AJ1918">
        <v>20.14</v>
      </c>
      <c r="AK1918">
        <v>32.89</v>
      </c>
      <c r="AL1918">
        <v>32.299999999999997</v>
      </c>
      <c r="AM1918" t="s">
        <v>23</v>
      </c>
      <c r="AN1918" t="s">
        <v>23</v>
      </c>
      <c r="AO1918" t="s">
        <v>23</v>
      </c>
      <c r="AP1918" t="s">
        <v>23</v>
      </c>
      <c r="AQ1918" t="s">
        <v>23</v>
      </c>
      <c r="AR1918" t="s">
        <v>23</v>
      </c>
      <c r="AS1918" t="s">
        <v>23</v>
      </c>
      <c r="AT1918" t="s">
        <v>23</v>
      </c>
      <c r="AU1918" t="s">
        <v>23</v>
      </c>
      <c r="AV1918" t="s">
        <v>23</v>
      </c>
      <c r="AW1918" t="s">
        <v>23</v>
      </c>
      <c r="AX1918">
        <v>66.894736839999993</v>
      </c>
      <c r="AY1918">
        <v>125.875</v>
      </c>
      <c r="AZ1918">
        <v>32.245098040000002</v>
      </c>
      <c r="BA1918">
        <v>35.888888889999997</v>
      </c>
    </row>
    <row r="1919" spans="1:53" ht="14.4" hidden="1">
      <c r="A1919" t="s">
        <v>3841</v>
      </c>
      <c r="B1919" t="s">
        <v>3842</v>
      </c>
      <c r="C1919">
        <v>35103010</v>
      </c>
      <c r="D1919">
        <v>7372</v>
      </c>
      <c r="E1919">
        <v>1.311345</v>
      </c>
      <c r="F1919">
        <v>351030</v>
      </c>
      <c r="G1919">
        <v>35</v>
      </c>
      <c r="H1919">
        <v>35103010</v>
      </c>
      <c r="I1919" t="e">
        <v>#N/A</v>
      </c>
      <c r="J1919" t="e">
        <v>#N/A</v>
      </c>
      <c r="K1919" t="e">
        <v>#N/A</v>
      </c>
      <c r="L1919">
        <v>-0.83</v>
      </c>
      <c r="M1919">
        <v>-1.32</v>
      </c>
      <c r="N1919">
        <v>8.19</v>
      </c>
      <c r="O1919">
        <v>-3.55</v>
      </c>
      <c r="P1919">
        <v>-0.94</v>
      </c>
      <c r="Q1919">
        <v>-0.68</v>
      </c>
      <c r="R1919">
        <v>-3.67</v>
      </c>
      <c r="S1919">
        <v>-3.94</v>
      </c>
      <c r="T1919">
        <v>-0.44</v>
      </c>
      <c r="U1919">
        <v>-0.20</v>
      </c>
      <c r="V1919">
        <v>-1.28</v>
      </c>
      <c r="W1919">
        <v>-0.81</v>
      </c>
      <c r="X1919" t="e">
        <v>#N/A</v>
      </c>
      <c r="Y1919" t="e">
        <v>#N/A</v>
      </c>
      <c r="Z1919" t="e">
        <v>#N/A</v>
      </c>
      <c r="AA1919" t="e">
        <v>#N/A</v>
      </c>
      <c r="AB1919" t="e">
        <v>#N/A</v>
      </c>
      <c r="AC1919">
        <v>12.11</v>
      </c>
      <c r="AD1919">
        <v>14.80</v>
      </c>
      <c r="AE1919">
        <v>12.30</v>
      </c>
      <c r="AF1919">
        <v>19.95</v>
      </c>
      <c r="AG1919">
        <v>9.0500000000000007</v>
      </c>
      <c r="AH1919">
        <v>16.03</v>
      </c>
      <c r="AI1919">
        <v>27.67</v>
      </c>
      <c r="AJ1919">
        <v>28.08</v>
      </c>
      <c r="AK1919">
        <v>33.03</v>
      </c>
      <c r="AL1919">
        <v>11.25</v>
      </c>
      <c r="AM1919" t="s">
        <v>23</v>
      </c>
      <c r="AN1919" t="s">
        <v>23</v>
      </c>
      <c r="AO1919" t="s">
        <v>23</v>
      </c>
      <c r="AP1919" t="s">
        <v>23</v>
      </c>
      <c r="AQ1919" t="s">
        <v>23</v>
      </c>
      <c r="AR1919">
        <v>1.4786324790000001</v>
      </c>
      <c r="AS1919">
        <v>-4.1690140849999997</v>
      </c>
      <c r="AT1919">
        <v>-13.085106379999999</v>
      </c>
      <c r="AU1919">
        <v>-29.33823529</v>
      </c>
      <c r="AV1919">
        <v>-2.4659400539999998</v>
      </c>
      <c r="AW1919">
        <v>-4.0685279190000001</v>
      </c>
      <c r="AX1919">
        <v>-62.886363639999999</v>
      </c>
      <c r="AY1919">
        <v>-140.40</v>
      </c>
      <c r="AZ1919">
        <v>-25.8046875</v>
      </c>
      <c r="BA1919">
        <v>-13.88888889</v>
      </c>
    </row>
    <row r="1920" spans="1:53" ht="14.4" hidden="1">
      <c r="A1920" t="s">
        <v>3843</v>
      </c>
      <c r="B1920" t="s">
        <v>3844</v>
      </c>
      <c r="C1920">
        <v>40201060</v>
      </c>
      <c r="D1920">
        <v>7374</v>
      </c>
      <c r="E1920">
        <v>1.3092727399999999</v>
      </c>
      <c r="F1920">
        <v>402010</v>
      </c>
      <c r="G1920">
        <v>40</v>
      </c>
      <c r="H1920">
        <v>40201060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>
        <v>0.03</v>
      </c>
      <c r="O1920">
        <v>0.13</v>
      </c>
      <c r="P1920">
        <v>0.46</v>
      </c>
      <c r="Q1920">
        <v>0.75</v>
      </c>
      <c r="R1920">
        <v>1.03</v>
      </c>
      <c r="S1920">
        <v>0.74</v>
      </c>
      <c r="T1920">
        <v>0.63</v>
      </c>
      <c r="U1920">
        <v>0.86</v>
      </c>
      <c r="V1920">
        <v>1.05</v>
      </c>
      <c r="W1920">
        <v>1.07</v>
      </c>
      <c r="X1920" t="e">
        <v>#N/A</v>
      </c>
      <c r="Y1920" t="e">
        <v>#N/A</v>
      </c>
      <c r="Z1920" t="e">
        <v>#N/A</v>
      </c>
      <c r="AA1920" t="e">
        <v>#N/A</v>
      </c>
      <c r="AB1920" t="e">
        <v>#N/A</v>
      </c>
      <c r="AC1920" t="e">
        <v>#N/A</v>
      </c>
      <c r="AD1920" t="e">
        <v>#N/A</v>
      </c>
      <c r="AE1920" t="e">
        <v>#N/A</v>
      </c>
      <c r="AF1920">
        <v>18.73</v>
      </c>
      <c r="AG1920">
        <v>34.159999999999997</v>
      </c>
      <c r="AH1920">
        <v>56.88</v>
      </c>
      <c r="AI1920">
        <v>26.22</v>
      </c>
      <c r="AJ1920">
        <v>8.74</v>
      </c>
      <c r="AK1920">
        <v>12.47</v>
      </c>
      <c r="AL1920">
        <v>6.26</v>
      </c>
      <c r="AM1920" t="s">
        <v>23</v>
      </c>
      <c r="AN1920" t="s">
        <v>23</v>
      </c>
      <c r="AO1920" t="s">
        <v>23</v>
      </c>
      <c r="AP1920" t="s">
        <v>23</v>
      </c>
      <c r="AQ1920" t="s">
        <v>23</v>
      </c>
      <c r="AR1920" t="s">
        <v>23</v>
      </c>
      <c r="AS1920" t="s">
        <v>23</v>
      </c>
      <c r="AT1920" t="s">
        <v>23</v>
      </c>
      <c r="AU1920">
        <v>24.973333329999999</v>
      </c>
      <c r="AV1920">
        <v>33.165048540000001</v>
      </c>
      <c r="AW1920">
        <v>76.864864859999997</v>
      </c>
      <c r="AX1920">
        <v>41.619047620000003</v>
      </c>
      <c r="AY1920">
        <v>10.1627907</v>
      </c>
      <c r="AZ1920">
        <v>11.87619048</v>
      </c>
      <c r="BA1920">
        <v>5.8504672900000001</v>
      </c>
    </row>
    <row r="1921" spans="1:53" ht="14.4" hidden="1">
      <c r="A1921" t="s">
        <v>3845</v>
      </c>
      <c r="B1921" t="s">
        <v>3846</v>
      </c>
      <c r="C1921">
        <v>45203010</v>
      </c>
      <c r="D1921">
        <v>3669</v>
      </c>
      <c r="E1921">
        <v>1.30448304</v>
      </c>
      <c r="F1921">
        <v>452030</v>
      </c>
      <c r="G1921">
        <v>45</v>
      </c>
      <c r="H1921">
        <v>45203010</v>
      </c>
      <c r="I1921">
        <v>-0.34</v>
      </c>
      <c r="J1921">
        <v>0.06</v>
      </c>
      <c r="K1921">
        <v>0.12</v>
      </c>
      <c r="L1921">
        <v>0.16</v>
      </c>
      <c r="M1921">
        <v>0.18</v>
      </c>
      <c r="N1921">
        <v>0.25</v>
      </c>
      <c r="O1921">
        <v>0.31</v>
      </c>
      <c r="P1921">
        <v>0.30</v>
      </c>
      <c r="Q1921">
        <v>0.41</v>
      </c>
      <c r="R1921">
        <v>0.66</v>
      </c>
      <c r="S1921">
        <v>0.46</v>
      </c>
      <c r="T1921">
        <v>0.84</v>
      </c>
      <c r="U1921">
        <v>0.53</v>
      </c>
      <c r="V1921">
        <v>0.73</v>
      </c>
      <c r="W1921">
        <v>1.34</v>
      </c>
      <c r="X1921">
        <v>1.76</v>
      </c>
      <c r="Y1921">
        <v>2.48</v>
      </c>
      <c r="Z1921">
        <v>3.64</v>
      </c>
      <c r="AA1921">
        <v>6.28</v>
      </c>
      <c r="AB1921">
        <v>4.70</v>
      </c>
      <c r="AC1921">
        <v>5.90</v>
      </c>
      <c r="AD1921">
        <v>8.5</v>
      </c>
      <c r="AE1921">
        <v>8.75</v>
      </c>
      <c r="AF1921">
        <v>15.75</v>
      </c>
      <c r="AG1921">
        <v>29.39</v>
      </c>
      <c r="AH1921">
        <v>26.22</v>
      </c>
      <c r="AI1921">
        <v>49.98</v>
      </c>
      <c r="AJ1921">
        <v>27.48</v>
      </c>
      <c r="AK1921">
        <v>34.25</v>
      </c>
      <c r="AL1921">
        <v>35.56</v>
      </c>
      <c r="AM1921">
        <v>-5.1764705879999999</v>
      </c>
      <c r="AN1921">
        <v>41.333333330000002</v>
      </c>
      <c r="AO1921">
        <v>30.333333329999999</v>
      </c>
      <c r="AP1921">
        <v>39.25</v>
      </c>
      <c r="AQ1921">
        <v>26.11111111</v>
      </c>
      <c r="AR1921">
        <v>23.60</v>
      </c>
      <c r="AS1921">
        <v>27.41935484</v>
      </c>
      <c r="AT1921">
        <v>29.166666670000001</v>
      </c>
      <c r="AU1921">
        <v>38.414634149999998</v>
      </c>
      <c r="AV1921">
        <v>44.530303029999999</v>
      </c>
      <c r="AW1921">
        <v>57</v>
      </c>
      <c r="AX1921">
        <v>59.5</v>
      </c>
      <c r="AY1921">
        <v>51.849056599999997</v>
      </c>
      <c r="AZ1921">
        <v>46.917808219999998</v>
      </c>
      <c r="BA1921">
        <v>26.537313430000001</v>
      </c>
    </row>
    <row r="1922" spans="1:53" ht="14.4" hidden="1">
      <c r="A1922" t="s">
        <v>3847</v>
      </c>
      <c r="B1922" t="s">
        <v>3848</v>
      </c>
      <c r="C1922">
        <v>40101015</v>
      </c>
      <c r="D1922">
        <v>6020</v>
      </c>
      <c r="E1922">
        <v>1.3014685399999999</v>
      </c>
      <c r="F1922">
        <v>401010</v>
      </c>
      <c r="G1922">
        <v>40</v>
      </c>
      <c r="H1922">
        <v>40101015</v>
      </c>
      <c r="I1922">
        <v>0.99</v>
      </c>
      <c r="J1922">
        <v>0.98</v>
      </c>
      <c r="K1922">
        <v>1.49</v>
      </c>
      <c r="L1922">
        <v>1.65</v>
      </c>
      <c r="M1922">
        <v>1.36</v>
      </c>
      <c r="N1922">
        <v>1.73</v>
      </c>
      <c r="O1922">
        <v>1.88</v>
      </c>
      <c r="P1922">
        <v>1.39</v>
      </c>
      <c r="Q1922">
        <v>2.2799999999999998</v>
      </c>
      <c r="R1922">
        <v>1.96</v>
      </c>
      <c r="S1922">
        <v>-10.60</v>
      </c>
      <c r="T1922">
        <v>2.39</v>
      </c>
      <c r="U1922">
        <v>2.02</v>
      </c>
      <c r="V1922">
        <v>1.60</v>
      </c>
      <c r="W1922">
        <v>1.43</v>
      </c>
      <c r="X1922">
        <v>22.11</v>
      </c>
      <c r="Y1922">
        <v>22.19</v>
      </c>
      <c r="Z1922">
        <v>23.86</v>
      </c>
      <c r="AA1922">
        <v>27.27</v>
      </c>
      <c r="AB1922">
        <v>26.66</v>
      </c>
      <c r="AC1922">
        <v>29.11</v>
      </c>
      <c r="AD1922">
        <v>36.85</v>
      </c>
      <c r="AE1922">
        <v>36.60</v>
      </c>
      <c r="AF1922">
        <v>26.97</v>
      </c>
      <c r="AG1922">
        <v>32.880000000000003</v>
      </c>
      <c r="AH1922">
        <v>17.12</v>
      </c>
      <c r="AI1922">
        <v>28.43</v>
      </c>
      <c r="AJ1922">
        <v>29.90</v>
      </c>
      <c r="AK1922">
        <v>24.83</v>
      </c>
      <c r="AL1922">
        <v>28.43</v>
      </c>
      <c r="AM1922">
        <v>22.333333329999999</v>
      </c>
      <c r="AN1922">
        <v>22.64285714</v>
      </c>
      <c r="AO1922">
        <v>16.013422819999999</v>
      </c>
      <c r="AP1922">
        <v>16.52727273</v>
      </c>
      <c r="AQ1922">
        <v>19.602941179999998</v>
      </c>
      <c r="AR1922">
        <v>16.826589599999998</v>
      </c>
      <c r="AS1922">
        <v>19.601063830000001</v>
      </c>
      <c r="AT1922">
        <v>26.33093525</v>
      </c>
      <c r="AU1922">
        <v>11.82894737</v>
      </c>
      <c r="AV1922">
        <v>16.775510199999999</v>
      </c>
      <c r="AW1922">
        <v>-1.61509434</v>
      </c>
      <c r="AX1922">
        <v>11.895397490000001</v>
      </c>
      <c r="AY1922">
        <v>14.801980199999999</v>
      </c>
      <c r="AZ1922">
        <v>15.51875</v>
      </c>
      <c r="BA1922">
        <v>19.881118879999999</v>
      </c>
    </row>
    <row r="1923" spans="1:53" ht="14.4" hidden="1">
      <c r="A1923" t="s">
        <v>3849</v>
      </c>
      <c r="B1923" t="s">
        <v>3850</v>
      </c>
      <c r="C1923">
        <v>35101010</v>
      </c>
      <c r="D1923">
        <v>3842</v>
      </c>
      <c r="E1923">
        <v>1.30143024</v>
      </c>
      <c r="F1923">
        <v>351010</v>
      </c>
      <c r="G1923">
        <v>35</v>
      </c>
      <c r="H1923">
        <v>35101010</v>
      </c>
      <c r="I1923">
        <v>-0.18</v>
      </c>
      <c r="J1923">
        <v>-0.25</v>
      </c>
      <c r="K1923">
        <v>-0.17</v>
      </c>
      <c r="L1923">
        <v>-0.85</v>
      </c>
      <c r="M1923">
        <v>-0.16</v>
      </c>
      <c r="N1923">
        <v>-1.79</v>
      </c>
      <c r="O1923">
        <v>-3.49</v>
      </c>
      <c r="P1923">
        <v>-1.08</v>
      </c>
      <c r="Q1923">
        <v>-1.20</v>
      </c>
      <c r="R1923">
        <v>-1.0900000000000001</v>
      </c>
      <c r="S1923">
        <v>-1.18</v>
      </c>
      <c r="T1923">
        <v>-1.5</v>
      </c>
      <c r="U1923">
        <v>-1.47</v>
      </c>
      <c r="V1923">
        <v>-1.54</v>
      </c>
      <c r="W1923">
        <v>-1.1299999999999999</v>
      </c>
      <c r="X1923">
        <v>2.70</v>
      </c>
      <c r="Y1923">
        <v>1.72</v>
      </c>
      <c r="Z1923">
        <v>1.65</v>
      </c>
      <c r="AA1923">
        <v>2.0099999999999998</v>
      </c>
      <c r="AB1923">
        <v>1.41</v>
      </c>
      <c r="AC1923">
        <v>0.30009999999999998</v>
      </c>
      <c r="AD1923">
        <v>3.21</v>
      </c>
      <c r="AE1923">
        <v>2.66</v>
      </c>
      <c r="AF1923">
        <v>2.29</v>
      </c>
      <c r="AG1923">
        <v>7.095</v>
      </c>
      <c r="AH1923">
        <v>14.52</v>
      </c>
      <c r="AI1923">
        <v>11.43</v>
      </c>
      <c r="AJ1923">
        <v>12.35</v>
      </c>
      <c r="AK1923">
        <v>15.11</v>
      </c>
      <c r="AL1923">
        <v>9.18</v>
      </c>
      <c r="AM1923">
        <v>-15</v>
      </c>
      <c r="AN1923">
        <v>-6.88</v>
      </c>
      <c r="AO1923">
        <v>-9.7058823529999998</v>
      </c>
      <c r="AP1923">
        <v>-2.364705882</v>
      </c>
      <c r="AQ1923">
        <v>-8.8125</v>
      </c>
      <c r="AR1923">
        <v>-0.167653631</v>
      </c>
      <c r="AS1923">
        <v>-0.91977077399999996</v>
      </c>
      <c r="AT1923">
        <v>-2.4629629629999998</v>
      </c>
      <c r="AU1923">
        <v>-1.9083333330000001</v>
      </c>
      <c r="AV1923">
        <v>-6.5091743119999999</v>
      </c>
      <c r="AW1923">
        <v>-12.305084750000001</v>
      </c>
      <c r="AX1923">
        <v>-7.62</v>
      </c>
      <c r="AY1923">
        <v>-8.4013605439999992</v>
      </c>
      <c r="AZ1923">
        <v>-9.8116883119999994</v>
      </c>
      <c r="BA1923">
        <v>-8.1238938049999998</v>
      </c>
    </row>
    <row r="1924" spans="1:53" ht="14.4" hidden="1">
      <c r="A1924" t="s">
        <v>3851</v>
      </c>
      <c r="B1924" t="s">
        <v>3852</v>
      </c>
      <c r="C1924">
        <v>60104010</v>
      </c>
      <c r="D1924">
        <v>6798</v>
      </c>
      <c r="E1924">
        <v>1.29842686</v>
      </c>
      <c r="F1924">
        <v>601040</v>
      </c>
      <c r="G1924">
        <v>60</v>
      </c>
      <c r="H1924">
        <v>60104010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>
        <v>0.42</v>
      </c>
      <c r="O1924">
        <v>0.52</v>
      </c>
      <c r="P1924">
        <v>-0.63</v>
      </c>
      <c r="Q1924">
        <v>0.31</v>
      </c>
      <c r="R1924">
        <v>0.48</v>
      </c>
      <c r="S1924">
        <v>-0.49</v>
      </c>
      <c r="T1924">
        <v>-0.63</v>
      </c>
      <c r="U1924">
        <v>0.70</v>
      </c>
      <c r="V1924">
        <v>-0.78</v>
      </c>
      <c r="W1924">
        <v>-1.65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  <c r="AC1924" t="e">
        <v>#N/A</v>
      </c>
      <c r="AD1924" t="e">
        <v>#N/A</v>
      </c>
      <c r="AE1924">
        <v>34.729999999999997</v>
      </c>
      <c r="AF1924">
        <v>34.81</v>
      </c>
      <c r="AG1924">
        <v>39.89</v>
      </c>
      <c r="AH1924">
        <v>31.27</v>
      </c>
      <c r="AI1924">
        <v>28.71</v>
      </c>
      <c r="AJ1924">
        <v>18.98</v>
      </c>
      <c r="AK1924">
        <v>17.010000000000002</v>
      </c>
      <c r="AL1924">
        <v>15.37</v>
      </c>
      <c r="AM1924" t="s">
        <v>23</v>
      </c>
      <c r="AN1924" t="s">
        <v>23</v>
      </c>
      <c r="AO1924" t="s">
        <v>23</v>
      </c>
      <c r="AP1924" t="s">
        <v>23</v>
      </c>
      <c r="AQ1924" t="s">
        <v>23</v>
      </c>
      <c r="AR1924" t="s">
        <v>23</v>
      </c>
      <c r="AS1924" t="s">
        <v>23</v>
      </c>
      <c r="AT1924">
        <v>-55.126984129999997</v>
      </c>
      <c r="AU1924">
        <v>112.2903226</v>
      </c>
      <c r="AV1924">
        <v>83.104166669999998</v>
      </c>
      <c r="AW1924">
        <v>-63.816326529999998</v>
      </c>
      <c r="AX1924">
        <v>-45.571428570000002</v>
      </c>
      <c r="AY1924">
        <v>27.114285710000001</v>
      </c>
      <c r="AZ1924">
        <v>-21.80769231</v>
      </c>
      <c r="BA1924">
        <v>-9.3151515150000002</v>
      </c>
    </row>
    <row r="1925" spans="1:53" ht="14.4" hidden="1">
      <c r="A1925" t="s">
        <v>3853</v>
      </c>
      <c r="B1925" t="s">
        <v>3854</v>
      </c>
      <c r="C1925">
        <v>35102030</v>
      </c>
      <c r="D1925">
        <v>6324</v>
      </c>
      <c r="E1925">
        <v>1.2980394</v>
      </c>
      <c r="F1925">
        <v>351020</v>
      </c>
      <c r="G1925">
        <v>35</v>
      </c>
      <c r="H1925">
        <v>35102030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 t="e">
        <v>#N/A</v>
      </c>
      <c r="R1925" t="e">
        <v>#N/A</v>
      </c>
      <c r="S1925">
        <v>-1.54</v>
      </c>
      <c r="T1925">
        <v>-1.42</v>
      </c>
      <c r="U1925">
        <v>-0.71</v>
      </c>
      <c r="V1925">
        <v>-0.44</v>
      </c>
      <c r="W1925">
        <v>-0.08</v>
      </c>
      <c r="X1925" t="e">
        <v>#N/A</v>
      </c>
      <c r="Y1925" t="e">
        <v>#N/A</v>
      </c>
      <c r="Z1925" t="e">
        <v>#N/A</v>
      </c>
      <c r="AA1925" t="e">
        <v>#N/A</v>
      </c>
      <c r="AB1925" t="e">
        <v>#N/A</v>
      </c>
      <c r="AC1925" t="e">
        <v>#N/A</v>
      </c>
      <c r="AD1925" t="e">
        <v>#N/A</v>
      </c>
      <c r="AE1925" t="e">
        <v>#N/A</v>
      </c>
      <c r="AF1925" t="e">
        <v>#N/A</v>
      </c>
      <c r="AG1925" t="e">
        <v>#N/A</v>
      </c>
      <c r="AH1925" t="e">
        <v>#N/A</v>
      </c>
      <c r="AI1925">
        <v>3.72</v>
      </c>
      <c r="AJ1925">
        <v>0.92949999999999999</v>
      </c>
      <c r="AK1925">
        <v>0.95209999999999995</v>
      </c>
      <c r="AL1925">
        <v>3.15</v>
      </c>
      <c r="AM1925" t="s">
        <v>23</v>
      </c>
      <c r="AN1925" t="s">
        <v>23</v>
      </c>
      <c r="AO1925" t="s">
        <v>23</v>
      </c>
      <c r="AP1925" t="s">
        <v>23</v>
      </c>
      <c r="AQ1925" t="s">
        <v>23</v>
      </c>
      <c r="AR1925" t="s">
        <v>23</v>
      </c>
      <c r="AS1925" t="s">
        <v>23</v>
      </c>
      <c r="AT1925" t="s">
        <v>23</v>
      </c>
      <c r="AU1925" t="s">
        <v>23</v>
      </c>
      <c r="AV1925" t="s">
        <v>23</v>
      </c>
      <c r="AW1925" t="s">
        <v>23</v>
      </c>
      <c r="AX1925">
        <v>-2.6197183100000001</v>
      </c>
      <c r="AY1925">
        <v>-1.30915493</v>
      </c>
      <c r="AZ1925">
        <v>-2.1638636359999999</v>
      </c>
      <c r="BA1925">
        <v>-39.375</v>
      </c>
    </row>
    <row r="1926" spans="1:53" ht="14.4" hidden="1">
      <c r="A1926" t="s">
        <v>3855</v>
      </c>
      <c r="B1926" t="s">
        <v>3856</v>
      </c>
      <c r="C1926">
        <v>50203010</v>
      </c>
      <c r="D1926">
        <v>7310</v>
      </c>
      <c r="E1926">
        <v>1.29798741</v>
      </c>
      <c r="F1926">
        <v>502030</v>
      </c>
      <c r="G1926">
        <v>50</v>
      </c>
      <c r="H1926">
        <v>50203010</v>
      </c>
      <c r="I1926">
        <v>0.46</v>
      </c>
      <c r="J1926">
        <v>0.55000000000000004</v>
      </c>
      <c r="K1926">
        <v>0.28000000000000003</v>
      </c>
      <c r="L1926">
        <v>-1.57</v>
      </c>
      <c r="M1926">
        <v>-3.36</v>
      </c>
      <c r="N1926">
        <v>-0.45</v>
      </c>
      <c r="O1926">
        <v>-0.43</v>
      </c>
      <c r="P1926">
        <v>-0.27</v>
      </c>
      <c r="Q1926">
        <v>0.32</v>
      </c>
      <c r="R1926">
        <v>1.18</v>
      </c>
      <c r="S1926">
        <v>0.34</v>
      </c>
      <c r="T1926">
        <v>0.43</v>
      </c>
      <c r="U1926">
        <v>-0.10</v>
      </c>
      <c r="V1926">
        <v>-1.28</v>
      </c>
      <c r="W1926">
        <v>-0.56999999999999995</v>
      </c>
      <c r="X1926">
        <v>19.21</v>
      </c>
      <c r="Y1926">
        <v>9.36</v>
      </c>
      <c r="Z1926">
        <v>6.72</v>
      </c>
      <c r="AA1926">
        <v>8.69</v>
      </c>
      <c r="AB1926">
        <v>6.07</v>
      </c>
      <c r="AC1926">
        <v>4.29</v>
      </c>
      <c r="AD1926">
        <v>3.76</v>
      </c>
      <c r="AE1926">
        <v>8.3800000000000008</v>
      </c>
      <c r="AF1926">
        <v>16.23</v>
      </c>
      <c r="AG1926">
        <v>15.31</v>
      </c>
      <c r="AH1926">
        <v>21.44</v>
      </c>
      <c r="AI1926">
        <v>18.190000000000001</v>
      </c>
      <c r="AJ1926">
        <v>14.35</v>
      </c>
      <c r="AK1926">
        <v>12.82</v>
      </c>
      <c r="AL1926">
        <v>23.07</v>
      </c>
      <c r="AM1926">
        <v>41.760869569999997</v>
      </c>
      <c r="AN1926">
        <v>17.018181819999999</v>
      </c>
      <c r="AO1926">
        <v>24</v>
      </c>
      <c r="AP1926">
        <v>-5.5350318469999999</v>
      </c>
      <c r="AQ1926">
        <v>-1.806547619</v>
      </c>
      <c r="AR1926">
        <v>-9.5333333329999999</v>
      </c>
      <c r="AS1926">
        <v>-8.7441860469999995</v>
      </c>
      <c r="AT1926">
        <v>-31.037037040000001</v>
      </c>
      <c r="AU1926">
        <v>50.71875</v>
      </c>
      <c r="AV1926">
        <v>12.97457627</v>
      </c>
      <c r="AW1926">
        <v>63.058823529999998</v>
      </c>
      <c r="AX1926">
        <v>42.302325580000002</v>
      </c>
      <c r="AY1926">
        <v>-143.5</v>
      </c>
      <c r="AZ1926">
        <v>-10.015625</v>
      </c>
      <c r="BA1926">
        <v>-40.473684210000002</v>
      </c>
    </row>
    <row r="1927" spans="1:53" ht="14.4" hidden="1">
      <c r="A1927" t="s">
        <v>3857</v>
      </c>
      <c r="B1927" t="s">
        <v>3858</v>
      </c>
      <c r="C1927">
        <v>20202020</v>
      </c>
      <c r="D1927">
        <v>8111</v>
      </c>
      <c r="E1927">
        <v>1.29789322</v>
      </c>
      <c r="F1927">
        <v>202020</v>
      </c>
      <c r="G1927">
        <v>20</v>
      </c>
      <c r="H1927">
        <v>20202020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  <c r="N1927" t="e">
        <v>#N/A</v>
      </c>
      <c r="O1927" t="e">
        <v>#N/A</v>
      </c>
      <c r="P1927" t="e">
        <v>#N/A</v>
      </c>
      <c r="Q1927" t="e">
        <v>#N/A</v>
      </c>
      <c r="R1927">
        <v>0.04</v>
      </c>
      <c r="S1927">
        <v>0.05</v>
      </c>
      <c r="T1927">
        <v>-0.56000000000000005</v>
      </c>
      <c r="U1927">
        <v>-0.25</v>
      </c>
      <c r="V1927">
        <v>0.070000000000000007</v>
      </c>
      <c r="W1927">
        <v>0.16</v>
      </c>
      <c r="X1927" t="e">
        <v>#N/A</v>
      </c>
      <c r="Y1927" t="e">
        <v>#N/A</v>
      </c>
      <c r="Z1927" t="e">
        <v>#N/A</v>
      </c>
      <c r="AA1927" t="e">
        <v>#N/A</v>
      </c>
      <c r="AB1927" t="e">
        <v>#N/A</v>
      </c>
      <c r="AC1927" t="e">
        <v>#N/A</v>
      </c>
      <c r="AD1927" t="e">
        <v>#N/A</v>
      </c>
      <c r="AE1927" t="e">
        <v>#N/A</v>
      </c>
      <c r="AF1927" t="e">
        <v>#N/A</v>
      </c>
      <c r="AG1927" t="e">
        <v>#N/A</v>
      </c>
      <c r="AH1927" t="e">
        <v>#N/A</v>
      </c>
      <c r="AI1927">
        <v>16.07</v>
      </c>
      <c r="AJ1927">
        <v>7.74</v>
      </c>
      <c r="AK1927">
        <v>11.30</v>
      </c>
      <c r="AL1927">
        <v>7.51</v>
      </c>
      <c r="AM1927" t="s">
        <v>23</v>
      </c>
      <c r="AN1927" t="s">
        <v>23</v>
      </c>
      <c r="AO1927" t="s">
        <v>23</v>
      </c>
      <c r="AP1927" t="s">
        <v>23</v>
      </c>
      <c r="AQ1927" t="s">
        <v>23</v>
      </c>
      <c r="AR1927" t="s">
        <v>23</v>
      </c>
      <c r="AS1927" t="s">
        <v>23</v>
      </c>
      <c r="AT1927" t="s">
        <v>23</v>
      </c>
      <c r="AU1927" t="s">
        <v>23</v>
      </c>
      <c r="AV1927" t="s">
        <v>23</v>
      </c>
      <c r="AW1927" t="s">
        <v>23</v>
      </c>
      <c r="AX1927">
        <v>-28.696428569999998</v>
      </c>
      <c r="AY1927">
        <v>-30.96</v>
      </c>
      <c r="AZ1927">
        <v>161.42857140000001</v>
      </c>
      <c r="BA1927">
        <v>46.9375</v>
      </c>
    </row>
    <row r="1928" spans="1:53" ht="14.4" hidden="1">
      <c r="A1928" t="s">
        <v>3859</v>
      </c>
      <c r="B1928" t="s">
        <v>3860</v>
      </c>
      <c r="C1928">
        <v>20107010</v>
      </c>
      <c r="D1928">
        <v>5080</v>
      </c>
      <c r="E1928">
        <v>1.2967209</v>
      </c>
      <c r="F1928">
        <v>201070</v>
      </c>
      <c r="G1928">
        <v>20</v>
      </c>
      <c r="H1928">
        <v>20107010</v>
      </c>
      <c r="I1928">
        <v>1.32</v>
      </c>
      <c r="J1928">
        <v>2.08</v>
      </c>
      <c r="K1928">
        <v>3.35</v>
      </c>
      <c r="L1928">
        <v>3.94</v>
      </c>
      <c r="M1928">
        <v>-3.10</v>
      </c>
      <c r="N1928">
        <v>-2.68</v>
      </c>
      <c r="O1928">
        <v>0.49</v>
      </c>
      <c r="P1928">
        <v>0.93</v>
      </c>
      <c r="Q1928">
        <v>1.94</v>
      </c>
      <c r="R1928">
        <v>1.96</v>
      </c>
      <c r="S1928">
        <v>-1.65</v>
      </c>
      <c r="T1928">
        <v>0.83</v>
      </c>
      <c r="U1928">
        <v>2.4700000000000002</v>
      </c>
      <c r="V1928">
        <v>3.89</v>
      </c>
      <c r="W1928">
        <v>4.22</v>
      </c>
      <c r="X1928">
        <v>24</v>
      </c>
      <c r="Y1928">
        <v>32.200000000000003</v>
      </c>
      <c r="Z1928">
        <v>49.07</v>
      </c>
      <c r="AA1928">
        <v>115.20</v>
      </c>
      <c r="AB1928">
        <v>50.53</v>
      </c>
      <c r="AC1928">
        <v>22.80</v>
      </c>
      <c r="AD1928">
        <v>34.74</v>
      </c>
      <c r="AE1928">
        <v>29.57</v>
      </c>
      <c r="AF1928">
        <v>27.84</v>
      </c>
      <c r="AG1928">
        <v>39.81</v>
      </c>
      <c r="AH1928">
        <v>22.23</v>
      </c>
      <c r="AI1928">
        <v>25.67</v>
      </c>
      <c r="AJ1928">
        <v>27.55</v>
      </c>
      <c r="AK1928">
        <v>33.700000000000003</v>
      </c>
      <c r="AL1928">
        <v>82.62</v>
      </c>
      <c r="AM1928">
        <v>18.18181818</v>
      </c>
      <c r="AN1928">
        <v>15.48076923</v>
      </c>
      <c r="AO1928">
        <v>14.647761190000001</v>
      </c>
      <c r="AP1928">
        <v>29.23857868</v>
      </c>
      <c r="AQ1928">
        <v>-16.30</v>
      </c>
      <c r="AR1928">
        <v>-8.5074626870000003</v>
      </c>
      <c r="AS1928">
        <v>70.897959180000001</v>
      </c>
      <c r="AT1928">
        <v>31.79569892</v>
      </c>
      <c r="AU1928">
        <v>14.35051546</v>
      </c>
      <c r="AV1928">
        <v>20.311224490000001</v>
      </c>
      <c r="AW1928">
        <v>-13.47272727</v>
      </c>
      <c r="AX1928">
        <v>30.92771084</v>
      </c>
      <c r="AY1928">
        <v>11.15384615</v>
      </c>
      <c r="AZ1928">
        <v>8.6632390749999999</v>
      </c>
      <c r="BA1928">
        <v>19.578199049999998</v>
      </c>
    </row>
    <row r="1929" spans="1:53" ht="14.4" hidden="1">
      <c r="A1929" t="s">
        <v>3861</v>
      </c>
      <c r="B1929" t="s">
        <v>3862</v>
      </c>
      <c r="C1929">
        <v>30202030</v>
      </c>
      <c r="D1929">
        <v>2090</v>
      </c>
      <c r="E1929">
        <v>1.29254508</v>
      </c>
      <c r="F1929">
        <v>302020</v>
      </c>
      <c r="G1929">
        <v>30</v>
      </c>
      <c r="H1929">
        <v>30202030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>
        <v>0</v>
      </c>
      <c r="R1929">
        <v>0.14000000000000001</v>
      </c>
      <c r="S1929">
        <v>-0.08</v>
      </c>
      <c r="T1929">
        <v>0.25</v>
      </c>
      <c r="U1929">
        <v>0</v>
      </c>
      <c r="V1929">
        <v>-0.31</v>
      </c>
      <c r="W1929">
        <v>0.19</v>
      </c>
      <c r="X1929" t="e">
        <v>#N/A</v>
      </c>
      <c r="Y1929" t="e">
        <v>#N/A</v>
      </c>
      <c r="Z1929" t="e">
        <v>#N/A</v>
      </c>
      <c r="AA1929" t="e">
        <v>#N/A</v>
      </c>
      <c r="AB1929" t="e">
        <v>#N/A</v>
      </c>
      <c r="AC1929" t="e">
        <v>#N/A</v>
      </c>
      <c r="AD1929" t="e">
        <v>#N/A</v>
      </c>
      <c r="AE1929" t="e">
        <v>#N/A</v>
      </c>
      <c r="AF1929">
        <v>9.65</v>
      </c>
      <c r="AG1929">
        <v>10.28</v>
      </c>
      <c r="AH1929">
        <v>22.06</v>
      </c>
      <c r="AI1929">
        <v>15.95</v>
      </c>
      <c r="AJ1929">
        <v>15.86</v>
      </c>
      <c r="AK1929">
        <v>16.239999999999998</v>
      </c>
      <c r="AL1929">
        <v>15.66</v>
      </c>
      <c r="AM1929" t="s">
        <v>23</v>
      </c>
      <c r="AN1929" t="s">
        <v>23</v>
      </c>
      <c r="AO1929" t="s">
        <v>23</v>
      </c>
      <c r="AP1929" t="s">
        <v>23</v>
      </c>
      <c r="AQ1929" t="s">
        <v>23</v>
      </c>
      <c r="AR1929" t="s">
        <v>23</v>
      </c>
      <c r="AS1929" t="s">
        <v>23</v>
      </c>
      <c r="AT1929" t="s">
        <v>23</v>
      </c>
      <c r="AU1929" t="s">
        <v>23</v>
      </c>
      <c r="AV1929">
        <v>73.428571430000005</v>
      </c>
      <c r="AW1929">
        <v>-275.75</v>
      </c>
      <c r="AX1929">
        <v>63.80</v>
      </c>
      <c r="AY1929" t="s">
        <v>23</v>
      </c>
      <c r="AZ1929">
        <v>-52.387096769999999</v>
      </c>
      <c r="BA1929">
        <v>82.421052630000005</v>
      </c>
    </row>
    <row r="1930" spans="1:53" ht="14.4" hidden="1">
      <c r="A1930" t="s">
        <v>3863</v>
      </c>
      <c r="B1930" t="s">
        <v>3864</v>
      </c>
      <c r="C1930">
        <v>20303010</v>
      </c>
      <c r="D1930">
        <v>4412</v>
      </c>
      <c r="E1930">
        <v>1.2903450299999999</v>
      </c>
      <c r="F1930">
        <v>203030</v>
      </c>
      <c r="G1930">
        <v>20</v>
      </c>
      <c r="H1930">
        <v>20303010</v>
      </c>
      <c r="I1930">
        <v>1.43</v>
      </c>
      <c r="J1930">
        <v>1.21</v>
      </c>
      <c r="K1930">
        <v>1.61</v>
      </c>
      <c r="L1930">
        <v>0.84</v>
      </c>
      <c r="M1930">
        <v>0.93</v>
      </c>
      <c r="N1930">
        <v>0.48</v>
      </c>
      <c r="O1930">
        <v>-0.62</v>
      </c>
      <c r="P1930">
        <v>-0.11</v>
      </c>
      <c r="Q1930">
        <v>-0.08</v>
      </c>
      <c r="R1930">
        <v>-5.62</v>
      </c>
      <c r="S1930">
        <v>-6.13</v>
      </c>
      <c r="T1930">
        <v>22.32</v>
      </c>
      <c r="U1930">
        <v>18.82</v>
      </c>
      <c r="V1930">
        <v>14.08</v>
      </c>
      <c r="W1930">
        <v>11.98</v>
      </c>
      <c r="X1930">
        <v>19.45</v>
      </c>
      <c r="Y1930">
        <v>14.74</v>
      </c>
      <c r="Z1930">
        <v>12.28</v>
      </c>
      <c r="AA1930">
        <v>19.12</v>
      </c>
      <c r="AB1930">
        <v>10.17</v>
      </c>
      <c r="AC1930">
        <v>3.02</v>
      </c>
      <c r="AD1930">
        <v>1.41</v>
      </c>
      <c r="AE1930">
        <v>2.36</v>
      </c>
      <c r="AF1930">
        <v>0.84940000000000004</v>
      </c>
      <c r="AG1930">
        <v>18.62</v>
      </c>
      <c r="AH1930">
        <v>11.20</v>
      </c>
      <c r="AI1930">
        <v>25.09</v>
      </c>
      <c r="AJ1930">
        <v>25.96</v>
      </c>
      <c r="AK1930">
        <v>27.96</v>
      </c>
      <c r="AL1930">
        <v>43.29</v>
      </c>
      <c r="AM1930">
        <v>13.6013986</v>
      </c>
      <c r="AN1930">
        <v>12.18181818</v>
      </c>
      <c r="AO1930">
        <v>7.6273291929999996</v>
      </c>
      <c r="AP1930">
        <v>22.76190476</v>
      </c>
      <c r="AQ1930">
        <v>10.935483870000001</v>
      </c>
      <c r="AR1930">
        <v>6.2916666670000003</v>
      </c>
      <c r="AS1930">
        <v>-2.274193548</v>
      </c>
      <c r="AT1930">
        <v>-21.454545450000001</v>
      </c>
      <c r="AU1930">
        <v>-10.6175</v>
      </c>
      <c r="AV1930">
        <v>-3.3131672600000002</v>
      </c>
      <c r="AW1930">
        <v>-1.827079935</v>
      </c>
      <c r="AX1930">
        <v>1.1241039429999999</v>
      </c>
      <c r="AY1930">
        <v>1.3793836340000001</v>
      </c>
      <c r="AZ1930">
        <v>1.9857954550000001</v>
      </c>
      <c r="BA1930">
        <v>3.6135225379999998</v>
      </c>
    </row>
    <row r="1931" spans="1:53" ht="14.4" hidden="1">
      <c r="A1931" t="s">
        <v>3865</v>
      </c>
      <c r="B1931" t="s">
        <v>3866</v>
      </c>
      <c r="C1931">
        <v>35101020</v>
      </c>
      <c r="D1931">
        <v>3842</v>
      </c>
      <c r="E1931">
        <v>1.28986786</v>
      </c>
      <c r="F1931">
        <v>351010</v>
      </c>
      <c r="G1931">
        <v>35</v>
      </c>
      <c r="H1931">
        <v>35101020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>
        <v>0</v>
      </c>
      <c r="O1931">
        <v>-1.20</v>
      </c>
      <c r="P1931">
        <v>-1.89</v>
      </c>
      <c r="Q1931">
        <v>-1.1100000000000001</v>
      </c>
      <c r="R1931">
        <v>-1.86</v>
      </c>
      <c r="S1931">
        <v>-1.63</v>
      </c>
      <c r="T1931">
        <v>-1.72</v>
      </c>
      <c r="U1931">
        <v>-3.08</v>
      </c>
      <c r="V1931">
        <v>-3.07</v>
      </c>
      <c r="W1931">
        <v>-3</v>
      </c>
      <c r="X1931" t="e">
        <v>#N/A</v>
      </c>
      <c r="Y1931" t="e">
        <v>#N/A</v>
      </c>
      <c r="Z1931" t="e">
        <v>#N/A</v>
      </c>
      <c r="AA1931" t="e">
        <v>#N/A</v>
      </c>
      <c r="AB1931" t="e">
        <v>#N/A</v>
      </c>
      <c r="AC1931" t="e">
        <v>#N/A</v>
      </c>
      <c r="AD1931" t="e">
        <v>#N/A</v>
      </c>
      <c r="AE1931" t="e">
        <v>#N/A</v>
      </c>
      <c r="AF1931">
        <v>27.42</v>
      </c>
      <c r="AG1931">
        <v>27.66</v>
      </c>
      <c r="AH1931">
        <v>37.64</v>
      </c>
      <c r="AI1931">
        <v>67.59</v>
      </c>
      <c r="AJ1931">
        <v>65.650000000000006</v>
      </c>
      <c r="AK1931">
        <v>25.89</v>
      </c>
      <c r="AL1931">
        <v>46.07</v>
      </c>
      <c r="AM1931" t="s">
        <v>23</v>
      </c>
      <c r="AN1931" t="s">
        <v>23</v>
      </c>
      <c r="AO1931" t="s">
        <v>23</v>
      </c>
      <c r="AP1931" t="s">
        <v>23</v>
      </c>
      <c r="AQ1931" t="s">
        <v>23</v>
      </c>
      <c r="AR1931" t="s">
        <v>23</v>
      </c>
      <c r="AS1931" t="s">
        <v>23</v>
      </c>
      <c r="AT1931" t="s">
        <v>23</v>
      </c>
      <c r="AU1931">
        <v>-24.7027027</v>
      </c>
      <c r="AV1931">
        <v>-14.870967739999999</v>
      </c>
      <c r="AW1931">
        <v>-23.092024540000001</v>
      </c>
      <c r="AX1931">
        <v>-39.296511629999998</v>
      </c>
      <c r="AY1931">
        <v>-21.31493506</v>
      </c>
      <c r="AZ1931">
        <v>-8.4332247559999995</v>
      </c>
      <c r="BA1931">
        <v>-15.356666669999999</v>
      </c>
    </row>
    <row r="1932" spans="1:53" ht="14.4" hidden="1">
      <c r="A1932" t="s">
        <v>3867</v>
      </c>
      <c r="B1932" t="s">
        <v>3868</v>
      </c>
      <c r="C1932">
        <v>25201020</v>
      </c>
      <c r="D1932">
        <v>2510</v>
      </c>
      <c r="E1932">
        <v>1.2892319999999999</v>
      </c>
      <c r="F1932">
        <v>252010</v>
      </c>
      <c r="G1932">
        <v>25</v>
      </c>
      <c r="H1932">
        <v>25201020</v>
      </c>
      <c r="I1932">
        <v>1.1499999999999999</v>
      </c>
      <c r="J1932">
        <v>1.04</v>
      </c>
      <c r="K1932">
        <v>1.70</v>
      </c>
      <c r="L1932">
        <v>1.34</v>
      </c>
      <c r="M1932">
        <v>0.68</v>
      </c>
      <c r="N1932">
        <v>2.2799999999999998</v>
      </c>
      <c r="O1932">
        <v>2.76</v>
      </c>
      <c r="P1932">
        <v>2.13</v>
      </c>
      <c r="Q1932">
        <v>2.2599999999999998</v>
      </c>
      <c r="R1932">
        <v>2.4700000000000002</v>
      </c>
      <c r="S1932">
        <v>1.82</v>
      </c>
      <c r="T1932">
        <v>2.94</v>
      </c>
      <c r="U1932">
        <v>2.27</v>
      </c>
      <c r="V1932">
        <v>-1</v>
      </c>
      <c r="W1932">
        <v>-3.73</v>
      </c>
      <c r="X1932">
        <v>22.76</v>
      </c>
      <c r="Y1932">
        <v>23.04</v>
      </c>
      <c r="Z1932">
        <v>27.22</v>
      </c>
      <c r="AA1932">
        <v>30.94</v>
      </c>
      <c r="AB1932">
        <v>42.61</v>
      </c>
      <c r="AC1932">
        <v>42.02</v>
      </c>
      <c r="AD1932">
        <v>48.88</v>
      </c>
      <c r="AE1932">
        <v>47.73</v>
      </c>
      <c r="AF1932">
        <v>35.840000000000003</v>
      </c>
      <c r="AG1932">
        <v>50.83</v>
      </c>
      <c r="AH1932">
        <v>44.30</v>
      </c>
      <c r="AI1932">
        <v>41.16</v>
      </c>
      <c r="AJ1932">
        <v>32.229999999999997</v>
      </c>
      <c r="AK1932">
        <v>26.17</v>
      </c>
      <c r="AL1932">
        <v>9.60</v>
      </c>
      <c r="AM1932">
        <v>19.791304350000001</v>
      </c>
      <c r="AN1932">
        <v>22.15384615</v>
      </c>
      <c r="AO1932">
        <v>16.011764710000001</v>
      </c>
      <c r="AP1932">
        <v>23.08955224</v>
      </c>
      <c r="AQ1932">
        <v>62.66176471</v>
      </c>
      <c r="AR1932">
        <v>18.42982456</v>
      </c>
      <c r="AS1932">
        <v>17.710144929999998</v>
      </c>
      <c r="AT1932">
        <v>22.4084507</v>
      </c>
      <c r="AU1932">
        <v>15.858407079999999</v>
      </c>
      <c r="AV1932">
        <v>20.578947370000002</v>
      </c>
      <c r="AW1932">
        <v>24.340659339999998</v>
      </c>
      <c r="AX1932">
        <v>14</v>
      </c>
      <c r="AY1932">
        <v>14.19823789</v>
      </c>
      <c r="AZ1932">
        <v>-26.17</v>
      </c>
      <c r="BA1932">
        <v>-2.5737265420000002</v>
      </c>
    </row>
    <row r="1933" spans="1:53" ht="14.4" hidden="1">
      <c r="A1933" t="s">
        <v>3869</v>
      </c>
      <c r="B1933" t="s">
        <v>3870</v>
      </c>
      <c r="C1933">
        <v>60101010</v>
      </c>
      <c r="D1933">
        <v>6798</v>
      </c>
      <c r="E1933">
        <v>1.28850942</v>
      </c>
      <c r="F1933">
        <v>601010</v>
      </c>
      <c r="G1933">
        <v>60</v>
      </c>
      <c r="H1933">
        <v>60101010</v>
      </c>
      <c r="I1933" t="e">
        <v>#N/A</v>
      </c>
      <c r="J1933">
        <v>0.56000000000000005</v>
      </c>
      <c r="K1933">
        <v>0.48</v>
      </c>
      <c r="L1933">
        <v>0.81</v>
      </c>
      <c r="M1933">
        <v>1.25</v>
      </c>
      <c r="N1933">
        <v>0.54</v>
      </c>
      <c r="O1933">
        <v>-0.18</v>
      </c>
      <c r="P1933">
        <v>4.34</v>
      </c>
      <c r="Q1933">
        <v>-1.02</v>
      </c>
      <c r="R1933">
        <v>-0.51</v>
      </c>
      <c r="S1933">
        <v>0.08</v>
      </c>
      <c r="T1933">
        <v>0.48</v>
      </c>
      <c r="U1933">
        <v>-0.70</v>
      </c>
      <c r="V1933">
        <v>0.41</v>
      </c>
      <c r="W1933">
        <v>0.83</v>
      </c>
      <c r="X1933" t="e">
        <v>#N/A</v>
      </c>
      <c r="Y1933" t="e">
        <v>#N/A</v>
      </c>
      <c r="Z1933">
        <v>29.37</v>
      </c>
      <c r="AA1933">
        <v>41.73</v>
      </c>
      <c r="AB1933">
        <v>39.26</v>
      </c>
      <c r="AC1933">
        <v>35.31</v>
      </c>
      <c r="AD1933">
        <v>44.87</v>
      </c>
      <c r="AE1933">
        <v>27.74</v>
      </c>
      <c r="AF1933">
        <v>18.38</v>
      </c>
      <c r="AG1933">
        <v>20.96</v>
      </c>
      <c r="AH1933">
        <v>17.18</v>
      </c>
      <c r="AI1933">
        <v>25.09</v>
      </c>
      <c r="AJ1933">
        <v>18.73</v>
      </c>
      <c r="AK1933">
        <v>19.02</v>
      </c>
      <c r="AL1933">
        <v>17.739999999999998</v>
      </c>
      <c r="AM1933" t="s">
        <v>23</v>
      </c>
      <c r="AN1933" t="s">
        <v>23</v>
      </c>
      <c r="AO1933">
        <v>61.1875</v>
      </c>
      <c r="AP1933">
        <v>51.518518520000001</v>
      </c>
      <c r="AQ1933">
        <v>31.408000000000001</v>
      </c>
      <c r="AR1933">
        <v>65.388888890000004</v>
      </c>
      <c r="AS1933">
        <v>-249.2777778</v>
      </c>
      <c r="AT1933">
        <v>6.3917050690000003</v>
      </c>
      <c r="AU1933">
        <v>-18.019607839999999</v>
      </c>
      <c r="AV1933">
        <v>-41.098039219999997</v>
      </c>
      <c r="AW1933">
        <v>214.75</v>
      </c>
      <c r="AX1933">
        <v>52.270833330000002</v>
      </c>
      <c r="AY1933">
        <v>-26.757142859999998</v>
      </c>
      <c r="AZ1933">
        <v>46.390243900000002</v>
      </c>
      <c r="BA1933">
        <v>21.373493979999999</v>
      </c>
    </row>
    <row r="1934" spans="1:53" ht="14.4" hidden="1">
      <c r="A1934" t="s">
        <v>3871</v>
      </c>
      <c r="B1934" t="s">
        <v>3872</v>
      </c>
      <c r="C1934">
        <v>35201010</v>
      </c>
      <c r="D1934">
        <v>2836</v>
      </c>
      <c r="E1934">
        <v>1.2875899200000001</v>
      </c>
      <c r="F1934">
        <v>352010</v>
      </c>
      <c r="G1934">
        <v>35</v>
      </c>
      <c r="H1934">
        <v>35201010</v>
      </c>
      <c r="I1934">
        <v>-0.34</v>
      </c>
      <c r="J1934">
        <v>-0.17</v>
      </c>
      <c r="K1934">
        <v>-0.22</v>
      </c>
      <c r="L1934">
        <v>-0.31</v>
      </c>
      <c r="M1934">
        <v>-0.37</v>
      </c>
      <c r="N1934">
        <v>-0.60</v>
      </c>
      <c r="O1934">
        <v>-1.03</v>
      </c>
      <c r="P1934">
        <v>-0.63</v>
      </c>
      <c r="Q1934">
        <v>-0.5</v>
      </c>
      <c r="R1934">
        <v>-5.51</v>
      </c>
      <c r="S1934">
        <v>-7.27</v>
      </c>
      <c r="T1934">
        <v>-23.44</v>
      </c>
      <c r="U1934">
        <v>-8.42</v>
      </c>
      <c r="V1934">
        <v>-5.41</v>
      </c>
      <c r="W1934">
        <v>-1.23</v>
      </c>
      <c r="X1934">
        <v>2.4300000000000002</v>
      </c>
      <c r="Y1934">
        <v>1.26</v>
      </c>
      <c r="Z1934">
        <v>1.89</v>
      </c>
      <c r="AA1934">
        <v>5.12</v>
      </c>
      <c r="AB1934">
        <v>5.93</v>
      </c>
      <c r="AC1934">
        <v>8.39</v>
      </c>
      <c r="AD1934">
        <v>1.26</v>
      </c>
      <c r="AE1934">
        <v>1.24</v>
      </c>
      <c r="AF1934">
        <v>1.84</v>
      </c>
      <c r="AG1934">
        <v>3.98</v>
      </c>
      <c r="AH1934">
        <v>111.51</v>
      </c>
      <c r="AI1934">
        <v>143.07</v>
      </c>
      <c r="AJ1934">
        <v>10.28</v>
      </c>
      <c r="AK1934">
        <v>4.80</v>
      </c>
      <c r="AL1934">
        <v>8.0399999999999991</v>
      </c>
      <c r="AM1934">
        <v>-7.1470588240000001</v>
      </c>
      <c r="AN1934">
        <v>-7.4117647059999996</v>
      </c>
      <c r="AO1934">
        <v>-8.5909090910000003</v>
      </c>
      <c r="AP1934">
        <v>-16.516129029999998</v>
      </c>
      <c r="AQ1934">
        <v>-16.027027029999999</v>
      </c>
      <c r="AR1934">
        <v>-13.983333330000001</v>
      </c>
      <c r="AS1934">
        <v>-1.223300971</v>
      </c>
      <c r="AT1934">
        <v>-1.968253968</v>
      </c>
      <c r="AU1934">
        <v>-3.68</v>
      </c>
      <c r="AV1934">
        <v>-0.72232304899999999</v>
      </c>
      <c r="AW1934">
        <v>-15.338376889999999</v>
      </c>
      <c r="AX1934">
        <v>-6.1036689419999997</v>
      </c>
      <c r="AY1934">
        <v>-1.220902613</v>
      </c>
      <c r="AZ1934">
        <v>-0.88724584100000004</v>
      </c>
      <c r="BA1934">
        <v>-6.5365853659999997</v>
      </c>
    </row>
    <row r="1935" spans="1:53" ht="14.4" hidden="1">
      <c r="A1935" t="s">
        <v>3873</v>
      </c>
      <c r="B1935" t="s">
        <v>3874</v>
      </c>
      <c r="C1935">
        <v>40101015</v>
      </c>
      <c r="D1935">
        <v>6020</v>
      </c>
      <c r="E1935">
        <v>1.2871649999999999</v>
      </c>
      <c r="F1935">
        <v>401010</v>
      </c>
      <c r="G1935">
        <v>40</v>
      </c>
      <c r="H1935">
        <v>40101015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>
        <v>-0.53</v>
      </c>
      <c r="O1935">
        <v>2.35</v>
      </c>
      <c r="P1935">
        <v>0.36</v>
      </c>
      <c r="Q1935">
        <v>1.18</v>
      </c>
      <c r="R1935">
        <v>1.48</v>
      </c>
      <c r="S1935">
        <v>0.96</v>
      </c>
      <c r="T1935">
        <v>2.40</v>
      </c>
      <c r="U1935">
        <v>2.34</v>
      </c>
      <c r="V1935">
        <v>2.67</v>
      </c>
      <c r="W1935">
        <v>2.75</v>
      </c>
      <c r="X1935" t="e">
        <v>#N/A</v>
      </c>
      <c r="Y1935" t="e">
        <v>#N/A</v>
      </c>
      <c r="Z1935" t="e">
        <v>#N/A</v>
      </c>
      <c r="AA1935" t="e">
        <v>#N/A</v>
      </c>
      <c r="AB1935" t="e">
        <v>#N/A</v>
      </c>
      <c r="AC1935" t="e">
        <v>#N/A</v>
      </c>
      <c r="AD1935" t="e">
        <v>#N/A</v>
      </c>
      <c r="AE1935">
        <v>22.97</v>
      </c>
      <c r="AF1935">
        <v>16.66</v>
      </c>
      <c r="AG1935">
        <v>19.57</v>
      </c>
      <c r="AH1935">
        <v>15.45</v>
      </c>
      <c r="AI1935">
        <v>27.35</v>
      </c>
      <c r="AJ1935">
        <v>22.97</v>
      </c>
      <c r="AK1935">
        <v>23.56</v>
      </c>
      <c r="AL1935">
        <v>29</v>
      </c>
      <c r="AM1935" t="s">
        <v>23</v>
      </c>
      <c r="AN1935" t="s">
        <v>23</v>
      </c>
      <c r="AO1935" t="s">
        <v>23</v>
      </c>
      <c r="AP1935" t="s">
        <v>23</v>
      </c>
      <c r="AQ1935" t="s">
        <v>23</v>
      </c>
      <c r="AR1935" t="s">
        <v>23</v>
      </c>
      <c r="AS1935" t="s">
        <v>23</v>
      </c>
      <c r="AT1935">
        <v>63.805555560000002</v>
      </c>
      <c r="AU1935">
        <v>14.11864407</v>
      </c>
      <c r="AV1935">
        <v>13.222972970000001</v>
      </c>
      <c r="AW1935">
        <v>16.09375</v>
      </c>
      <c r="AX1935">
        <v>11.39583333</v>
      </c>
      <c r="AY1935">
        <v>9.8162393160000008</v>
      </c>
      <c r="AZ1935">
        <v>8.8239700370000005</v>
      </c>
      <c r="BA1935">
        <v>10.545454550000001</v>
      </c>
    </row>
    <row r="1936" spans="1:53" ht="14.4" hidden="1">
      <c r="A1936" t="s">
        <v>3875</v>
      </c>
      <c r="B1936" t="s">
        <v>3876</v>
      </c>
      <c r="C1936">
        <v>30202030</v>
      </c>
      <c r="D1936">
        <v>2030</v>
      </c>
      <c r="E1936">
        <v>1.2856500799999999</v>
      </c>
      <c r="F1936">
        <v>302020</v>
      </c>
      <c r="G1936">
        <v>30</v>
      </c>
      <c r="H1936">
        <v>30202030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  <c r="R1936">
        <v>0.59</v>
      </c>
      <c r="S1936">
        <v>0.56000000000000005</v>
      </c>
      <c r="T1936">
        <v>-0.08</v>
      </c>
      <c r="U1936">
        <v>0.91</v>
      </c>
      <c r="V1936">
        <v>1.30</v>
      </c>
      <c r="W1936">
        <v>1.32</v>
      </c>
      <c r="X1936" t="e">
        <v>#N/A</v>
      </c>
      <c r="Y1936" t="e">
        <v>#N/A</v>
      </c>
      <c r="Z1936" t="e">
        <v>#N/A</v>
      </c>
      <c r="AA1936" t="e">
        <v>#N/A</v>
      </c>
      <c r="AB1936" t="e">
        <v>#N/A</v>
      </c>
      <c r="AC1936" t="e">
        <v>#N/A</v>
      </c>
      <c r="AD1936" t="e">
        <v>#N/A</v>
      </c>
      <c r="AE1936" t="e">
        <v>#N/A</v>
      </c>
      <c r="AF1936" t="e">
        <v>#N/A</v>
      </c>
      <c r="AG1936" t="e">
        <v>#N/A</v>
      </c>
      <c r="AH1936" t="e">
        <v>#N/A</v>
      </c>
      <c r="AI1936">
        <v>13.32</v>
      </c>
      <c r="AJ1936">
        <v>9.65</v>
      </c>
      <c r="AK1936">
        <v>12.29</v>
      </c>
      <c r="AL1936">
        <v>13.54</v>
      </c>
      <c r="AM1936" t="s">
        <v>23</v>
      </c>
      <c r="AN1936" t="s">
        <v>23</v>
      </c>
      <c r="AO1936" t="s">
        <v>23</v>
      </c>
      <c r="AP1936" t="s">
        <v>23</v>
      </c>
      <c r="AQ1936" t="s">
        <v>23</v>
      </c>
      <c r="AR1936" t="s">
        <v>23</v>
      </c>
      <c r="AS1936" t="s">
        <v>23</v>
      </c>
      <c r="AT1936" t="s">
        <v>23</v>
      </c>
      <c r="AU1936" t="s">
        <v>23</v>
      </c>
      <c r="AV1936" t="s">
        <v>23</v>
      </c>
      <c r="AW1936" t="s">
        <v>23</v>
      </c>
      <c r="AX1936">
        <v>-166.5</v>
      </c>
      <c r="AY1936">
        <v>10.6043956</v>
      </c>
      <c r="AZ1936">
        <v>9.4538461540000007</v>
      </c>
      <c r="BA1936">
        <v>10.25757576</v>
      </c>
    </row>
    <row r="1937" spans="1:53" ht="14.4" hidden="1">
      <c r="A1937" t="s">
        <v>3877</v>
      </c>
      <c r="B1937" t="s">
        <v>3878</v>
      </c>
      <c r="C1937">
        <v>35201010</v>
      </c>
      <c r="D1937">
        <v>2836</v>
      </c>
      <c r="E1937">
        <v>1.2851188200000001</v>
      </c>
      <c r="F1937">
        <v>352010</v>
      </c>
      <c r="G1937">
        <v>35</v>
      </c>
      <c r="H1937">
        <v>35201010</v>
      </c>
      <c r="I1937" t="e">
        <v>#N/A</v>
      </c>
      <c r="J1937" t="e">
        <v>#N/A</v>
      </c>
      <c r="K1937" t="e">
        <v>#N/A</v>
      </c>
      <c r="L1937" t="e">
        <v>#N/A</v>
      </c>
      <c r="M1937">
        <v>-0.56999999999999995</v>
      </c>
      <c r="N1937">
        <v>-0.57999999999999996</v>
      </c>
      <c r="O1937">
        <v>-0.66</v>
      </c>
      <c r="P1937">
        <v>-0.92</v>
      </c>
      <c r="Q1937">
        <v>-0.76</v>
      </c>
      <c r="R1937">
        <v>-1.33</v>
      </c>
      <c r="S1937">
        <v>-0.87</v>
      </c>
      <c r="T1937">
        <v>-1.40</v>
      </c>
      <c r="U1937">
        <v>-0.76</v>
      </c>
      <c r="V1937">
        <v>-0.54</v>
      </c>
      <c r="W1937">
        <v>0.04</v>
      </c>
      <c r="X1937" t="e">
        <v>#N/A</v>
      </c>
      <c r="Y1937" t="e">
        <v>#N/A</v>
      </c>
      <c r="Z1937">
        <v>0.045</v>
      </c>
      <c r="AA1937">
        <v>3.3209</v>
      </c>
      <c r="AB1937">
        <v>3.64</v>
      </c>
      <c r="AC1937">
        <v>2.4700000000000002</v>
      </c>
      <c r="AD1937">
        <v>2.10</v>
      </c>
      <c r="AE1937">
        <v>4.53</v>
      </c>
      <c r="AF1937">
        <v>6.82</v>
      </c>
      <c r="AG1937">
        <v>20.260000000000002</v>
      </c>
      <c r="AH1937">
        <v>13.83</v>
      </c>
      <c r="AI1937">
        <v>22.87</v>
      </c>
      <c r="AJ1937">
        <v>4.32</v>
      </c>
      <c r="AK1937">
        <v>8.99</v>
      </c>
      <c r="AL1937">
        <v>8.98</v>
      </c>
      <c r="AM1937" t="s">
        <v>23</v>
      </c>
      <c r="AN1937" t="s">
        <v>23</v>
      </c>
      <c r="AO1937" t="s">
        <v>23</v>
      </c>
      <c r="AP1937" t="s">
        <v>23</v>
      </c>
      <c r="AQ1937">
        <v>-6.3859649120000004</v>
      </c>
      <c r="AR1937">
        <v>-4.2586206899999999</v>
      </c>
      <c r="AS1937">
        <v>-3.1818181820000002</v>
      </c>
      <c r="AT1937">
        <v>-4.9239130429999998</v>
      </c>
      <c r="AU1937">
        <v>-8.9736842110000001</v>
      </c>
      <c r="AV1937">
        <v>-15.23308271</v>
      </c>
      <c r="AW1937">
        <v>-15.89655172</v>
      </c>
      <c r="AX1937">
        <v>-16.335714289999999</v>
      </c>
      <c r="AY1937">
        <v>-5.6842105260000002</v>
      </c>
      <c r="AZ1937">
        <v>-16.648148150000001</v>
      </c>
      <c r="BA1937">
        <v>224.5</v>
      </c>
    </row>
    <row r="1938" spans="1:53" ht="14.4" hidden="1">
      <c r="A1938" t="s">
        <v>3879</v>
      </c>
      <c r="B1938" t="s">
        <v>3880</v>
      </c>
      <c r="C1938">
        <v>20106015</v>
      </c>
      <c r="D1938">
        <v>3523</v>
      </c>
      <c r="E1938">
        <v>1.28437336</v>
      </c>
      <c r="F1938">
        <v>201060</v>
      </c>
      <c r="G1938">
        <v>20</v>
      </c>
      <c r="H1938">
        <v>20106015</v>
      </c>
      <c r="I1938">
        <v>1.98</v>
      </c>
      <c r="J1938">
        <v>2.90</v>
      </c>
      <c r="K1938">
        <v>3.38</v>
      </c>
      <c r="L1938">
        <v>5.47</v>
      </c>
      <c r="M1938">
        <v>4</v>
      </c>
      <c r="N1938">
        <v>2.2200000000000002</v>
      </c>
      <c r="O1938">
        <v>1.85</v>
      </c>
      <c r="P1938">
        <v>2.17</v>
      </c>
      <c r="Q1938">
        <v>1.88</v>
      </c>
      <c r="R1938">
        <v>0.20</v>
      </c>
      <c r="S1938">
        <v>3.56</v>
      </c>
      <c r="T1938">
        <v>3.88</v>
      </c>
      <c r="U1938">
        <v>5.94</v>
      </c>
      <c r="V1938">
        <v>6.54</v>
      </c>
      <c r="W1938">
        <v>6.01</v>
      </c>
      <c r="X1938">
        <v>59.43</v>
      </c>
      <c r="Y1938">
        <v>54.89</v>
      </c>
      <c r="Z1938">
        <v>80.12</v>
      </c>
      <c r="AA1938">
        <v>82.75</v>
      </c>
      <c r="AB1938">
        <v>85.74</v>
      </c>
      <c r="AC1938">
        <v>72.400000000000006</v>
      </c>
      <c r="AD1938">
        <v>74.61</v>
      </c>
      <c r="AE1938">
        <v>88.20</v>
      </c>
      <c r="AF1938">
        <v>96.25</v>
      </c>
      <c r="AG1938">
        <v>95.99</v>
      </c>
      <c r="AH1938">
        <v>128.46</v>
      </c>
      <c r="AI1938">
        <v>152</v>
      </c>
      <c r="AJ1938">
        <v>162.85</v>
      </c>
      <c r="AK1938">
        <v>129.16</v>
      </c>
      <c r="AL1938">
        <v>118.31</v>
      </c>
      <c r="AM1938">
        <v>30.01515152</v>
      </c>
      <c r="AN1938">
        <v>18.927586210000001</v>
      </c>
      <c r="AO1938">
        <v>23.704142010000002</v>
      </c>
      <c r="AP1938">
        <v>15.127970749999999</v>
      </c>
      <c r="AQ1938">
        <v>21.435</v>
      </c>
      <c r="AR1938">
        <v>32.612612609999999</v>
      </c>
      <c r="AS1938">
        <v>40.329729729999997</v>
      </c>
      <c r="AT1938">
        <v>40.645161289999997</v>
      </c>
      <c r="AU1938">
        <v>51.196808509999997</v>
      </c>
      <c r="AV1938">
        <v>479.95</v>
      </c>
      <c r="AW1938">
        <v>36.084269659999997</v>
      </c>
      <c r="AX1938">
        <v>39.175257729999998</v>
      </c>
      <c r="AY1938">
        <v>27.415824919999999</v>
      </c>
      <c r="AZ1938">
        <v>19.749235469999999</v>
      </c>
      <c r="BA1938">
        <v>19.685524130000001</v>
      </c>
    </row>
    <row r="1939" spans="1:53" ht="14.4" hidden="1">
      <c r="A1939" t="s">
        <v>3881</v>
      </c>
      <c r="B1939" t="s">
        <v>3882</v>
      </c>
      <c r="C1939">
        <v>60106010</v>
      </c>
      <c r="D1939">
        <v>6798</v>
      </c>
      <c r="E1939">
        <v>1.2841352100000001</v>
      </c>
      <c r="F1939">
        <v>601060</v>
      </c>
      <c r="G1939">
        <v>60</v>
      </c>
      <c r="H1939">
        <v>60106010</v>
      </c>
      <c r="I1939">
        <v>-1.08</v>
      </c>
      <c r="J1939">
        <v>-0.86</v>
      </c>
      <c r="K1939">
        <v>0.61</v>
      </c>
      <c r="L1939">
        <v>1.40</v>
      </c>
      <c r="M1939">
        <v>2.06</v>
      </c>
      <c r="N1939">
        <v>1.52</v>
      </c>
      <c r="O1939">
        <v>2.67</v>
      </c>
      <c r="P1939">
        <v>1.96</v>
      </c>
      <c r="Q1939">
        <v>4.21</v>
      </c>
      <c r="R1939">
        <v>3.15</v>
      </c>
      <c r="S1939">
        <v>-0.03</v>
      </c>
      <c r="T1939">
        <v>-0.04</v>
      </c>
      <c r="U1939">
        <v>0.49</v>
      </c>
      <c r="V1939">
        <v>-1.1599999999999999</v>
      </c>
      <c r="W1939">
        <v>-0.75</v>
      </c>
      <c r="X1939">
        <v>25.84</v>
      </c>
      <c r="Y1939">
        <v>22.91</v>
      </c>
      <c r="Z1939">
        <v>27.06</v>
      </c>
      <c r="AA1939">
        <v>25.91</v>
      </c>
      <c r="AB1939">
        <v>37.15</v>
      </c>
      <c r="AC1939">
        <v>40.03</v>
      </c>
      <c r="AD1939">
        <v>45.45</v>
      </c>
      <c r="AE1939">
        <v>43.71</v>
      </c>
      <c r="AF1939">
        <v>43.88</v>
      </c>
      <c r="AG1939">
        <v>51.65</v>
      </c>
      <c r="AH1939">
        <v>5.28</v>
      </c>
      <c r="AI1939">
        <v>7.72</v>
      </c>
      <c r="AJ1939">
        <v>7.12</v>
      </c>
      <c r="AK1939">
        <v>7.83</v>
      </c>
      <c r="AL1939">
        <v>9.09</v>
      </c>
      <c r="AM1939">
        <v>-23.925925929999998</v>
      </c>
      <c r="AN1939">
        <v>-26.639534879999999</v>
      </c>
      <c r="AO1939">
        <v>44.360655739999999</v>
      </c>
      <c r="AP1939">
        <v>18.507142859999998</v>
      </c>
      <c r="AQ1939">
        <v>18.033980580000001</v>
      </c>
      <c r="AR1939">
        <v>26.33552632</v>
      </c>
      <c r="AS1939">
        <v>17.02247191</v>
      </c>
      <c r="AT1939">
        <v>22.30102041</v>
      </c>
      <c r="AU1939">
        <v>10.42280285</v>
      </c>
      <c r="AV1939">
        <v>16.396825400000001</v>
      </c>
      <c r="AW1939">
        <v>-176</v>
      </c>
      <c r="AX1939">
        <v>-193</v>
      </c>
      <c r="AY1939">
        <v>14.53061224</v>
      </c>
      <c r="AZ1939">
        <v>-6.75</v>
      </c>
      <c r="BA1939">
        <v>-12.12</v>
      </c>
    </row>
    <row r="1940" spans="1:53" ht="14.4" hidden="1">
      <c r="A1940" t="s">
        <v>3883</v>
      </c>
      <c r="B1940" t="s">
        <v>3884</v>
      </c>
      <c r="C1940">
        <v>25504010</v>
      </c>
      <c r="D1940">
        <v>5961</v>
      </c>
      <c r="E1940">
        <v>1.2822651199999999</v>
      </c>
      <c r="F1940">
        <v>255040</v>
      </c>
      <c r="G1940">
        <v>25</v>
      </c>
      <c r="H1940">
        <v>25504010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 t="e">
        <v>#N/A</v>
      </c>
      <c r="O1940">
        <v>0</v>
      </c>
      <c r="P1940">
        <v>0.08</v>
      </c>
      <c r="Q1940">
        <v>0.45</v>
      </c>
      <c r="R1940">
        <v>0.52</v>
      </c>
      <c r="S1940">
        <v>0.79</v>
      </c>
      <c r="T1940">
        <v>1.34</v>
      </c>
      <c r="U1940">
        <v>0.79</v>
      </c>
      <c r="V1940">
        <v>0.38</v>
      </c>
      <c r="W1940">
        <v>0.69</v>
      </c>
      <c r="X1940" t="e">
        <v>#N/A</v>
      </c>
      <c r="Y1940" t="e">
        <v>#N/A</v>
      </c>
      <c r="Z1940" t="e">
        <v>#N/A</v>
      </c>
      <c r="AA1940" t="e">
        <v>#N/A</v>
      </c>
      <c r="AB1940" t="e">
        <v>#N/A</v>
      </c>
      <c r="AC1940" t="e">
        <v>#N/A</v>
      </c>
      <c r="AD1940" t="e">
        <v>#N/A</v>
      </c>
      <c r="AE1940" t="e">
        <v>#N/A</v>
      </c>
      <c r="AF1940" t="e">
        <v>#N/A</v>
      </c>
      <c r="AG1940">
        <v>18.36</v>
      </c>
      <c r="AH1940">
        <v>31.17</v>
      </c>
      <c r="AI1940">
        <v>56.04</v>
      </c>
      <c r="AJ1940">
        <v>22.26</v>
      </c>
      <c r="AK1940">
        <v>16.579999999999998</v>
      </c>
      <c r="AL1940">
        <v>33.49</v>
      </c>
      <c r="AM1940" t="s">
        <v>23</v>
      </c>
      <c r="AN1940" t="s">
        <v>23</v>
      </c>
      <c r="AO1940" t="s">
        <v>23</v>
      </c>
      <c r="AP1940" t="s">
        <v>23</v>
      </c>
      <c r="AQ1940" t="s">
        <v>23</v>
      </c>
      <c r="AR1940" t="s">
        <v>23</v>
      </c>
      <c r="AS1940" t="s">
        <v>23</v>
      </c>
      <c r="AT1940" t="s">
        <v>23</v>
      </c>
      <c r="AU1940" t="s">
        <v>23</v>
      </c>
      <c r="AV1940">
        <v>35.30769231</v>
      </c>
      <c r="AW1940">
        <v>39.455696199999998</v>
      </c>
      <c r="AX1940">
        <v>41.820895520000001</v>
      </c>
      <c r="AY1940">
        <v>28.177215189999998</v>
      </c>
      <c r="AZ1940">
        <v>43.631578949999998</v>
      </c>
      <c r="BA1940">
        <v>48.536231880000003</v>
      </c>
    </row>
    <row r="1941" spans="1:53" ht="14.4" hidden="1">
      <c r="A1941" t="s">
        <v>3885</v>
      </c>
      <c r="B1941" t="s">
        <v>3886</v>
      </c>
      <c r="C1941">
        <v>35102010</v>
      </c>
      <c r="D1941">
        <v>5047</v>
      </c>
      <c r="E1941">
        <v>1.2809636</v>
      </c>
      <c r="F1941">
        <v>351020</v>
      </c>
      <c r="G1941">
        <v>35</v>
      </c>
      <c r="H1941">
        <v>35102010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  <c r="N1941" t="e">
        <v>#N/A</v>
      </c>
      <c r="O1941">
        <v>0</v>
      </c>
      <c r="P1941">
        <v>0</v>
      </c>
      <c r="Q1941">
        <v>1.95</v>
      </c>
      <c r="R1941">
        <v>-0.66</v>
      </c>
      <c r="S1941">
        <v>-3.08</v>
      </c>
      <c r="T1941">
        <v>0.67</v>
      </c>
      <c r="U1941">
        <v>0.33</v>
      </c>
      <c r="V1941">
        <v>-5.31</v>
      </c>
      <c r="W1941">
        <v>0.61</v>
      </c>
      <c r="X1941" t="e">
        <v>#N/A</v>
      </c>
      <c r="Y1941" t="e">
        <v>#N/A</v>
      </c>
      <c r="Z1941" t="e">
        <v>#N/A</v>
      </c>
      <c r="AA1941" t="e">
        <v>#N/A</v>
      </c>
      <c r="AB1941" t="e">
        <v>#N/A</v>
      </c>
      <c r="AC1941" t="e">
        <v>#N/A</v>
      </c>
      <c r="AD1941" t="e">
        <v>#N/A</v>
      </c>
      <c r="AE1941" t="e">
        <v>#N/A</v>
      </c>
      <c r="AF1941" t="e">
        <v>#N/A</v>
      </c>
      <c r="AG1941">
        <v>10.98</v>
      </c>
      <c r="AH1941">
        <v>37.56</v>
      </c>
      <c r="AI1941">
        <v>24.46</v>
      </c>
      <c r="AJ1941">
        <v>19.22</v>
      </c>
      <c r="AK1941">
        <v>7.29</v>
      </c>
      <c r="AL1941">
        <v>9.52</v>
      </c>
      <c r="AM1941" t="s">
        <v>23</v>
      </c>
      <c r="AN1941" t="s">
        <v>23</v>
      </c>
      <c r="AO1941" t="s">
        <v>23</v>
      </c>
      <c r="AP1941" t="s">
        <v>23</v>
      </c>
      <c r="AQ1941" t="s">
        <v>23</v>
      </c>
      <c r="AR1941" t="s">
        <v>23</v>
      </c>
      <c r="AS1941" t="s">
        <v>23</v>
      </c>
      <c r="AT1941" t="s">
        <v>23</v>
      </c>
      <c r="AU1941" t="s">
        <v>23</v>
      </c>
      <c r="AV1941">
        <v>-16.636363639999999</v>
      </c>
      <c r="AW1941">
        <v>-12.19480519</v>
      </c>
      <c r="AX1941">
        <v>36.507462689999997</v>
      </c>
      <c r="AY1941">
        <v>58.242424239999998</v>
      </c>
      <c r="AZ1941">
        <v>-1.3728813559999999</v>
      </c>
      <c r="BA1941">
        <v>15.60655738</v>
      </c>
    </row>
    <row r="1942" spans="1:53" ht="14.4" hidden="1">
      <c r="A1942" t="s">
        <v>3887</v>
      </c>
      <c r="B1942" t="s">
        <v>3888</v>
      </c>
      <c r="C1942">
        <v>35201010</v>
      </c>
      <c r="D1942">
        <v>2836</v>
      </c>
      <c r="E1942">
        <v>1.2772627000000001</v>
      </c>
      <c r="F1942">
        <v>352010</v>
      </c>
      <c r="G1942">
        <v>35</v>
      </c>
      <c r="H1942">
        <v>35201010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 t="e">
        <v>#N/A</v>
      </c>
      <c r="R1942">
        <v>-0.21</v>
      </c>
      <c r="S1942">
        <v>-0.67</v>
      </c>
      <c r="T1942">
        <v>-1.20</v>
      </c>
      <c r="U1942">
        <v>-2.17</v>
      </c>
      <c r="V1942">
        <v>-2.37</v>
      </c>
      <c r="W1942">
        <v>-1.02</v>
      </c>
      <c r="X1942" t="e">
        <v>#N/A</v>
      </c>
      <c r="Y1942" t="e">
        <v>#N/A</v>
      </c>
      <c r="Z1942" t="e">
        <v>#N/A</v>
      </c>
      <c r="AA1942" t="e">
        <v>#N/A</v>
      </c>
      <c r="AB1942" t="e">
        <v>#N/A</v>
      </c>
      <c r="AC1942" t="e">
        <v>#N/A</v>
      </c>
      <c r="AD1942" t="e">
        <v>#N/A</v>
      </c>
      <c r="AE1942" t="e">
        <v>#N/A</v>
      </c>
      <c r="AF1942" t="e">
        <v>#N/A</v>
      </c>
      <c r="AG1942" t="e">
        <v>#N/A</v>
      </c>
      <c r="AH1942" t="e">
        <v>#N/A</v>
      </c>
      <c r="AI1942">
        <v>16.850000000000001</v>
      </c>
      <c r="AJ1942">
        <v>21.52</v>
      </c>
      <c r="AK1942">
        <v>14.60</v>
      </c>
      <c r="AL1942">
        <v>12.67</v>
      </c>
      <c r="AM1942" t="s">
        <v>23</v>
      </c>
      <c r="AN1942" t="s">
        <v>23</v>
      </c>
      <c r="AO1942" t="s">
        <v>23</v>
      </c>
      <c r="AP1942" t="s">
        <v>23</v>
      </c>
      <c r="AQ1942" t="s">
        <v>23</v>
      </c>
      <c r="AR1942" t="s">
        <v>23</v>
      </c>
      <c r="AS1942" t="s">
        <v>23</v>
      </c>
      <c r="AT1942" t="s">
        <v>23</v>
      </c>
      <c r="AU1942" t="s">
        <v>23</v>
      </c>
      <c r="AV1942" t="s">
        <v>23</v>
      </c>
      <c r="AW1942" t="s">
        <v>23</v>
      </c>
      <c r="AX1942">
        <v>-14.04166667</v>
      </c>
      <c r="AY1942">
        <v>-9.917050691</v>
      </c>
      <c r="AZ1942">
        <v>-6.1603375529999997</v>
      </c>
      <c r="BA1942">
        <v>-12.421568629999999</v>
      </c>
    </row>
    <row r="1943" spans="1:53" ht="14.4" hidden="1">
      <c r="A1943" t="s">
        <v>3889</v>
      </c>
      <c r="B1943" t="s">
        <v>3890</v>
      </c>
      <c r="C1943">
        <v>10101020</v>
      </c>
      <c r="D1943">
        <v>1389</v>
      </c>
      <c r="E1943">
        <v>1.27693368</v>
      </c>
      <c r="F1943">
        <v>101010</v>
      </c>
      <c r="G1943">
        <v>10</v>
      </c>
      <c r="H1943">
        <v>10101020</v>
      </c>
      <c r="I1943">
        <v>1</v>
      </c>
      <c r="J1943">
        <v>2.02</v>
      </c>
      <c r="K1943">
        <v>1.27</v>
      </c>
      <c r="L1943">
        <v>0.77</v>
      </c>
      <c r="M1943">
        <v>1.1399999999999999</v>
      </c>
      <c r="N1943">
        <v>-0.47</v>
      </c>
      <c r="O1943">
        <v>-0.66</v>
      </c>
      <c r="P1943">
        <v>0.75</v>
      </c>
      <c r="Q1943">
        <v>0.82</v>
      </c>
      <c r="R1943">
        <v>-0.41</v>
      </c>
      <c r="S1943">
        <v>-1</v>
      </c>
      <c r="T1943">
        <v>0.03</v>
      </c>
      <c r="U1943">
        <v>1.01</v>
      </c>
      <c r="V1943">
        <v>0.90</v>
      </c>
      <c r="W1943">
        <v>0.43</v>
      </c>
      <c r="X1943">
        <v>18.12</v>
      </c>
      <c r="Y1943">
        <v>18.25</v>
      </c>
      <c r="Z1943">
        <v>12.24</v>
      </c>
      <c r="AA1943">
        <v>17.850000000000001</v>
      </c>
      <c r="AB1943">
        <v>13.04</v>
      </c>
      <c r="AC1943">
        <v>11.95</v>
      </c>
      <c r="AD1943">
        <v>19.809999999999999</v>
      </c>
      <c r="AE1943">
        <v>25.53</v>
      </c>
      <c r="AF1943">
        <v>9.8699999999999992</v>
      </c>
      <c r="AG1943">
        <v>5.24</v>
      </c>
      <c r="AH1943">
        <v>3.15</v>
      </c>
      <c r="AI1943">
        <v>4.54</v>
      </c>
      <c r="AJ1943">
        <v>8.89</v>
      </c>
      <c r="AK1943">
        <v>7.28</v>
      </c>
      <c r="AL1943">
        <v>5.94</v>
      </c>
      <c r="AM1943">
        <v>18.12</v>
      </c>
      <c r="AN1943">
        <v>9.0346534649999999</v>
      </c>
      <c r="AO1943">
        <v>9.6377952760000003</v>
      </c>
      <c r="AP1943">
        <v>23.18181818</v>
      </c>
      <c r="AQ1943">
        <v>11.43859649</v>
      </c>
      <c r="AR1943">
        <v>-25.42553191</v>
      </c>
      <c r="AS1943">
        <v>-30.01515152</v>
      </c>
      <c r="AT1943">
        <v>34.04</v>
      </c>
      <c r="AU1943">
        <v>12.036585369999999</v>
      </c>
      <c r="AV1943">
        <v>-12.7804878</v>
      </c>
      <c r="AW1943">
        <v>-3.15</v>
      </c>
      <c r="AX1943">
        <v>151.33333329999999</v>
      </c>
      <c r="AY1943">
        <v>8.8019801980000008</v>
      </c>
      <c r="AZ1943">
        <v>8.0888888889999997</v>
      </c>
      <c r="BA1943">
        <v>13.813953489999999</v>
      </c>
    </row>
    <row r="1944" spans="1:53" ht="14.4" hidden="1">
      <c r="A1944" t="s">
        <v>3891</v>
      </c>
      <c r="B1944" t="s">
        <v>3892</v>
      </c>
      <c r="C1944">
        <v>20304030</v>
      </c>
      <c r="D1944">
        <v>4213</v>
      </c>
      <c r="E1944">
        <v>1.2714032799999999</v>
      </c>
      <c r="F1944">
        <v>203040</v>
      </c>
      <c r="G1944">
        <v>20</v>
      </c>
      <c r="H1944">
        <v>20304030</v>
      </c>
      <c r="I1944">
        <v>0.90</v>
      </c>
      <c r="J1944">
        <v>1.1000000000000001</v>
      </c>
      <c r="K1944">
        <v>1.23</v>
      </c>
      <c r="L1944">
        <v>0.90</v>
      </c>
      <c r="M1944">
        <v>0.89</v>
      </c>
      <c r="N1944">
        <v>1.06</v>
      </c>
      <c r="O1944">
        <v>1.02</v>
      </c>
      <c r="P1944">
        <v>1.65</v>
      </c>
      <c r="Q1944">
        <v>1</v>
      </c>
      <c r="R1944">
        <v>1.1100000000000001</v>
      </c>
      <c r="S1944">
        <v>0.84</v>
      </c>
      <c r="T1944">
        <v>1.02</v>
      </c>
      <c r="U1944">
        <v>1.35</v>
      </c>
      <c r="V1944">
        <v>0.86</v>
      </c>
      <c r="W1944">
        <v>0.33</v>
      </c>
      <c r="X1944">
        <v>21.38</v>
      </c>
      <c r="Y1944">
        <v>17.989999999999998</v>
      </c>
      <c r="Z1944">
        <v>18.39</v>
      </c>
      <c r="AA1944">
        <v>20.190000000000001</v>
      </c>
      <c r="AB1944">
        <v>21.86</v>
      </c>
      <c r="AC1944">
        <v>17.70</v>
      </c>
      <c r="AD1944">
        <v>23.30</v>
      </c>
      <c r="AE1944">
        <v>20.30</v>
      </c>
      <c r="AF1944">
        <v>16.190000000000001</v>
      </c>
      <c r="AG1944">
        <v>21.49</v>
      </c>
      <c r="AH1944">
        <v>17.23</v>
      </c>
      <c r="AI1944">
        <v>17.16</v>
      </c>
      <c r="AJ1944">
        <v>19.78</v>
      </c>
      <c r="AK1944">
        <v>20.98</v>
      </c>
      <c r="AL1944">
        <v>15.61</v>
      </c>
      <c r="AM1944">
        <v>23.755555560000001</v>
      </c>
      <c r="AN1944">
        <v>16.35454545</v>
      </c>
      <c r="AO1944">
        <v>14.95121951</v>
      </c>
      <c r="AP1944">
        <v>22.43333333</v>
      </c>
      <c r="AQ1944">
        <v>24.56179775</v>
      </c>
      <c r="AR1944">
        <v>16.698113209999999</v>
      </c>
      <c r="AS1944">
        <v>22.843137250000002</v>
      </c>
      <c r="AT1944">
        <v>12.3030303</v>
      </c>
      <c r="AU1944">
        <v>16.190000000000001</v>
      </c>
      <c r="AV1944">
        <v>19.360360360000001</v>
      </c>
      <c r="AW1944">
        <v>20.51190476</v>
      </c>
      <c r="AX1944">
        <v>16.823529409999999</v>
      </c>
      <c r="AY1944">
        <v>14.65185185</v>
      </c>
      <c r="AZ1944">
        <v>24.39534884</v>
      </c>
      <c r="BA1944">
        <v>47.303030300000003</v>
      </c>
    </row>
    <row r="1945" spans="1:53" ht="14.4" hidden="1">
      <c r="A1945" t="s">
        <v>3893</v>
      </c>
      <c r="B1945" t="s">
        <v>3894</v>
      </c>
      <c r="C1945">
        <v>20202020</v>
      </c>
      <c r="D1945">
        <v>8111</v>
      </c>
      <c r="E1945">
        <v>1.2692159999999999</v>
      </c>
      <c r="F1945">
        <v>202020</v>
      </c>
      <c r="G1945">
        <v>20</v>
      </c>
      <c r="H1945">
        <v>20202020</v>
      </c>
      <c r="I1945">
        <v>0.24</v>
      </c>
      <c r="J1945">
        <v>1.57</v>
      </c>
      <c r="K1945">
        <v>-5.21</v>
      </c>
      <c r="L1945">
        <v>1.1200000000000001</v>
      </c>
      <c r="M1945">
        <v>1.38</v>
      </c>
      <c r="N1945">
        <v>0.83</v>
      </c>
      <c r="O1945">
        <v>1.49</v>
      </c>
      <c r="P1945">
        <v>0.89</v>
      </c>
      <c r="Q1945">
        <v>2.61</v>
      </c>
      <c r="R1945">
        <v>2.5299999999999998</v>
      </c>
      <c r="S1945">
        <v>3.07</v>
      </c>
      <c r="T1945">
        <v>5.45</v>
      </c>
      <c r="U1945">
        <v>5.91</v>
      </c>
      <c r="V1945">
        <v>5.39</v>
      </c>
      <c r="W1945">
        <v>6.74</v>
      </c>
      <c r="X1945">
        <v>23.51</v>
      </c>
      <c r="Y1945">
        <v>19.84</v>
      </c>
      <c r="Z1945">
        <v>19.77</v>
      </c>
      <c r="AA1945">
        <v>19.80</v>
      </c>
      <c r="AB1945">
        <v>30.32</v>
      </c>
      <c r="AC1945">
        <v>18.649999999999999</v>
      </c>
      <c r="AD1945">
        <v>36.60</v>
      </c>
      <c r="AE1945">
        <v>44.95</v>
      </c>
      <c r="AF1945">
        <v>42.55</v>
      </c>
      <c r="AG1945">
        <v>54.47</v>
      </c>
      <c r="AH1945">
        <v>50.93</v>
      </c>
      <c r="AI1945">
        <v>93.36</v>
      </c>
      <c r="AJ1945">
        <v>122.43</v>
      </c>
      <c r="AK1945">
        <v>98.85</v>
      </c>
      <c r="AL1945">
        <v>187.20</v>
      </c>
      <c r="AM1945">
        <v>97.958333330000002</v>
      </c>
      <c r="AN1945">
        <v>12.636942680000001</v>
      </c>
      <c r="AO1945">
        <v>-3.79462572</v>
      </c>
      <c r="AP1945">
        <v>17.678571430000002</v>
      </c>
      <c r="AQ1945">
        <v>21.971014490000002</v>
      </c>
      <c r="AR1945">
        <v>22.469879519999999</v>
      </c>
      <c r="AS1945">
        <v>24.56375839</v>
      </c>
      <c r="AT1945">
        <v>50.505617979999997</v>
      </c>
      <c r="AU1945">
        <v>16.30268199</v>
      </c>
      <c r="AV1945">
        <v>21.529644269999999</v>
      </c>
      <c r="AW1945">
        <v>16.58957655</v>
      </c>
      <c r="AX1945">
        <v>17.130275229999999</v>
      </c>
      <c r="AY1945">
        <v>20.715736039999999</v>
      </c>
      <c r="AZ1945">
        <v>18.33951763</v>
      </c>
      <c r="BA1945">
        <v>27.774480709999999</v>
      </c>
    </row>
    <row r="1946" spans="1:53" ht="14.4" hidden="1">
      <c r="A1946" t="s">
        <v>3895</v>
      </c>
      <c r="B1946" t="s">
        <v>3896</v>
      </c>
      <c r="C1946">
        <v>20103010</v>
      </c>
      <c r="D1946">
        <v>1600</v>
      </c>
      <c r="E1946">
        <v>1.2689269999999999</v>
      </c>
      <c r="F1946">
        <v>201030</v>
      </c>
      <c r="G1946">
        <v>20</v>
      </c>
      <c r="H1946">
        <v>20103010</v>
      </c>
      <c r="I1946">
        <v>2.13</v>
      </c>
      <c r="J1946">
        <v>1.80</v>
      </c>
      <c r="K1946">
        <v>-5.59</v>
      </c>
      <c r="L1946">
        <v>1.80</v>
      </c>
      <c r="M1946">
        <v>2.2000000000000002</v>
      </c>
      <c r="N1946">
        <v>0.91</v>
      </c>
      <c r="O1946">
        <v>1.92</v>
      </c>
      <c r="P1946">
        <v>2.92</v>
      </c>
      <c r="Q1946">
        <v>1.66</v>
      </c>
      <c r="R1946">
        <v>-7.72</v>
      </c>
      <c r="S1946">
        <v>2.12</v>
      </c>
      <c r="T1946">
        <v>1.79</v>
      </c>
      <c r="U1946">
        <v>-4.09</v>
      </c>
      <c r="V1946">
        <v>-3.30</v>
      </c>
      <c r="W1946">
        <v>-3.13</v>
      </c>
      <c r="X1946">
        <v>21.41</v>
      </c>
      <c r="Y1946">
        <v>12.34</v>
      </c>
      <c r="Z1946">
        <v>13.70</v>
      </c>
      <c r="AA1946">
        <v>26.30</v>
      </c>
      <c r="AB1946">
        <v>24.07</v>
      </c>
      <c r="AC1946">
        <v>16.739999999999998</v>
      </c>
      <c r="AD1946">
        <v>28</v>
      </c>
      <c r="AE1946">
        <v>25.35</v>
      </c>
      <c r="AF1946">
        <v>15.97</v>
      </c>
      <c r="AG1946">
        <v>12.86</v>
      </c>
      <c r="AH1946">
        <v>12.95</v>
      </c>
      <c r="AI1946">
        <v>12.37</v>
      </c>
      <c r="AJ1946">
        <v>7.55</v>
      </c>
      <c r="AK1946">
        <v>9.10</v>
      </c>
      <c r="AL1946">
        <v>24.20</v>
      </c>
      <c r="AM1946">
        <v>10.05164319</v>
      </c>
      <c r="AN1946">
        <v>6.8555555559999997</v>
      </c>
      <c r="AO1946">
        <v>-2.4508050090000002</v>
      </c>
      <c r="AP1946">
        <v>14.61111111</v>
      </c>
      <c r="AQ1946">
        <v>10.94090909</v>
      </c>
      <c r="AR1946">
        <v>18.3956044</v>
      </c>
      <c r="AS1946">
        <v>14.58333333</v>
      </c>
      <c r="AT1946">
        <v>8.6815068489999998</v>
      </c>
      <c r="AU1946">
        <v>9.6204819280000002</v>
      </c>
      <c r="AV1946">
        <v>-1.6658031090000001</v>
      </c>
      <c r="AW1946">
        <v>6.1084905660000004</v>
      </c>
      <c r="AX1946">
        <v>6.9106145249999997</v>
      </c>
      <c r="AY1946">
        <v>-1.8459657700000001</v>
      </c>
      <c r="AZ1946">
        <v>-2.7575757580000002</v>
      </c>
      <c r="BA1946">
        <v>-7.7316293930000004</v>
      </c>
    </row>
    <row r="1947" spans="1:53" ht="14.4" hidden="1">
      <c r="A1947" t="s">
        <v>3897</v>
      </c>
      <c r="B1947" t="s">
        <v>3898</v>
      </c>
      <c r="C1947">
        <v>25504050</v>
      </c>
      <c r="D1947">
        <v>5500</v>
      </c>
      <c r="E1947">
        <v>1.2674560800000001</v>
      </c>
      <c r="F1947">
        <v>255040</v>
      </c>
      <c r="G1947">
        <v>25</v>
      </c>
      <c r="H1947">
        <v>25504050</v>
      </c>
      <c r="I1947" t="e">
        <v>#N/A</v>
      </c>
      <c r="J1947" t="e">
        <v>#N/A</v>
      </c>
      <c r="K1947" t="e">
        <v>#N/A</v>
      </c>
      <c r="L1947" t="e">
        <v>#N/A</v>
      </c>
      <c r="M1947">
        <v>6.61</v>
      </c>
      <c r="N1947">
        <v>9.43</v>
      </c>
      <c r="O1947">
        <v>10.119999999999999</v>
      </c>
      <c r="P1947">
        <v>1.07</v>
      </c>
      <c r="Q1947">
        <v>0.28000000000000003</v>
      </c>
      <c r="R1947">
        <v>-1.62</v>
      </c>
      <c r="S1947">
        <v>3.09</v>
      </c>
      <c r="T1947">
        <v>6.07</v>
      </c>
      <c r="U1947">
        <v>3.22</v>
      </c>
      <c r="V1947">
        <v>0.55000000000000004</v>
      </c>
      <c r="W1947">
        <v>-0.80</v>
      </c>
      <c r="X1947" t="e">
        <v>#N/A</v>
      </c>
      <c r="Y1947" t="e">
        <v>#N/A</v>
      </c>
      <c r="Z1947" t="e">
        <v>#N/A</v>
      </c>
      <c r="AA1947" t="e">
        <v>#N/A</v>
      </c>
      <c r="AB1947" t="e">
        <v>#N/A</v>
      </c>
      <c r="AC1947" t="e">
        <v>#N/A</v>
      </c>
      <c r="AD1947">
        <v>32.590000000000003</v>
      </c>
      <c r="AE1947">
        <v>44.73</v>
      </c>
      <c r="AF1947">
        <v>11.47</v>
      </c>
      <c r="AG1947">
        <v>14.74</v>
      </c>
      <c r="AH1947">
        <v>26.05</v>
      </c>
      <c r="AI1947">
        <v>40.40</v>
      </c>
      <c r="AJ1947">
        <v>22.32</v>
      </c>
      <c r="AK1947">
        <v>26.26</v>
      </c>
      <c r="AL1947">
        <v>21.08</v>
      </c>
      <c r="AM1947" t="s">
        <v>23</v>
      </c>
      <c r="AN1947" t="s">
        <v>23</v>
      </c>
      <c r="AO1947" t="s">
        <v>23</v>
      </c>
      <c r="AP1947" t="s">
        <v>23</v>
      </c>
      <c r="AQ1947" t="s">
        <v>23</v>
      </c>
      <c r="AR1947" t="s">
        <v>23</v>
      </c>
      <c r="AS1947">
        <v>3.2203557310000002</v>
      </c>
      <c r="AT1947">
        <v>41.803738320000001</v>
      </c>
      <c r="AU1947">
        <v>40.964285709999999</v>
      </c>
      <c r="AV1947">
        <v>-9.0987654320000004</v>
      </c>
      <c r="AW1947">
        <v>8.4304207120000001</v>
      </c>
      <c r="AX1947">
        <v>6.65568369</v>
      </c>
      <c r="AY1947">
        <v>6.9316770190000003</v>
      </c>
      <c r="AZ1947">
        <v>47.745454549999998</v>
      </c>
      <c r="BA1947">
        <v>-26.35</v>
      </c>
    </row>
    <row r="1948" spans="1:53" ht="14.4" hidden="1">
      <c r="A1948" t="s">
        <v>3899</v>
      </c>
      <c r="B1948" t="s">
        <v>3900</v>
      </c>
      <c r="C1948">
        <v>40301040</v>
      </c>
      <c r="D1948">
        <v>6331</v>
      </c>
      <c r="E1948">
        <v>1.2662006800000001</v>
      </c>
      <c r="F1948">
        <v>403010</v>
      </c>
      <c r="G1948">
        <v>40</v>
      </c>
      <c r="H1948">
        <v>40301040</v>
      </c>
      <c r="I1948">
        <v>1.51</v>
      </c>
      <c r="J1948">
        <v>1.29</v>
      </c>
      <c r="K1948">
        <v>3.37</v>
      </c>
      <c r="L1948">
        <v>2</v>
      </c>
      <c r="M1948">
        <v>3.14</v>
      </c>
      <c r="N1948">
        <v>2.90</v>
      </c>
      <c r="O1948">
        <v>3.24</v>
      </c>
      <c r="P1948">
        <v>3.06</v>
      </c>
      <c r="Q1948">
        <v>4.24</v>
      </c>
      <c r="R1948">
        <v>4.83</v>
      </c>
      <c r="S1948">
        <v>3.97</v>
      </c>
      <c r="T1948">
        <v>4.17</v>
      </c>
      <c r="U1948">
        <v>1.75</v>
      </c>
      <c r="V1948">
        <v>4.45</v>
      </c>
      <c r="W1948">
        <v>4.71</v>
      </c>
      <c r="X1948">
        <v>17.48</v>
      </c>
      <c r="Y1948">
        <v>18.09</v>
      </c>
      <c r="Z1948">
        <v>20.58</v>
      </c>
      <c r="AA1948">
        <v>31.65</v>
      </c>
      <c r="AB1948">
        <v>23.51</v>
      </c>
      <c r="AC1948">
        <v>27.30</v>
      </c>
      <c r="AD1948">
        <v>39.60</v>
      </c>
      <c r="AE1948">
        <v>44.40</v>
      </c>
      <c r="AF1948">
        <v>41.97</v>
      </c>
      <c r="AG1948">
        <v>41.75</v>
      </c>
      <c r="AH1948">
        <v>32.19</v>
      </c>
      <c r="AI1948">
        <v>41.38</v>
      </c>
      <c r="AJ1948">
        <v>43.13</v>
      </c>
      <c r="AK1948">
        <v>39.40</v>
      </c>
      <c r="AL1948">
        <v>51.23</v>
      </c>
      <c r="AM1948">
        <v>11.576158939999999</v>
      </c>
      <c r="AN1948">
        <v>14.02325581</v>
      </c>
      <c r="AO1948">
        <v>6.1068249259999998</v>
      </c>
      <c r="AP1948">
        <v>15.825</v>
      </c>
      <c r="AQ1948">
        <v>7.4872611459999998</v>
      </c>
      <c r="AR1948">
        <v>9.4137931029999997</v>
      </c>
      <c r="AS1948">
        <v>12.222222220000001</v>
      </c>
      <c r="AT1948">
        <v>14.50980392</v>
      </c>
      <c r="AU1948">
        <v>9.898584906</v>
      </c>
      <c r="AV1948">
        <v>8.6438923400000007</v>
      </c>
      <c r="AW1948">
        <v>8.1083123429999997</v>
      </c>
      <c r="AX1948">
        <v>9.9232613910000005</v>
      </c>
      <c r="AY1948">
        <v>24.645714290000001</v>
      </c>
      <c r="AZ1948">
        <v>8.8539325840000007</v>
      </c>
      <c r="BA1948">
        <v>10.876857749999999</v>
      </c>
    </row>
    <row r="1949" spans="1:53" ht="14.4" hidden="1">
      <c r="A1949" t="s">
        <v>3901</v>
      </c>
      <c r="B1949" t="s">
        <v>3902</v>
      </c>
      <c r="C1949">
        <v>40203010</v>
      </c>
      <c r="D1949">
        <v>6797</v>
      </c>
      <c r="E1949">
        <v>1.2650922</v>
      </c>
      <c r="F1949">
        <v>402030</v>
      </c>
      <c r="G1949">
        <v>40</v>
      </c>
      <c r="H1949">
        <v>40203010</v>
      </c>
      <c r="I1949">
        <v>0.93</v>
      </c>
      <c r="J1949">
        <v>-0.44</v>
      </c>
      <c r="K1949">
        <v>0.51</v>
      </c>
      <c r="L1949">
        <v>1.18</v>
      </c>
      <c r="M1949">
        <v>0.32</v>
      </c>
      <c r="N1949">
        <v>-0.19</v>
      </c>
      <c r="O1949">
        <v>0.08</v>
      </c>
      <c r="P1949">
        <v>0.40</v>
      </c>
      <c r="Q1949">
        <v>1.02</v>
      </c>
      <c r="R1949">
        <v>-1.73</v>
      </c>
      <c r="S1949">
        <v>1.71</v>
      </c>
      <c r="T1949">
        <v>1.28</v>
      </c>
      <c r="U1949">
        <v>0.36</v>
      </c>
      <c r="V1949">
        <v>1.82</v>
      </c>
      <c r="W1949">
        <v>1.27</v>
      </c>
      <c r="X1949">
        <v>11.07</v>
      </c>
      <c r="Y1949">
        <v>6.44</v>
      </c>
      <c r="Z1949">
        <v>8.36</v>
      </c>
      <c r="AA1949">
        <v>8.475</v>
      </c>
      <c r="AB1949">
        <v>7.42</v>
      </c>
      <c r="AC1949">
        <v>5.22</v>
      </c>
      <c r="AD1949">
        <v>5.86</v>
      </c>
      <c r="AE1949">
        <v>5.66</v>
      </c>
      <c r="AF1949">
        <v>12.40</v>
      </c>
      <c r="AG1949">
        <v>17.46</v>
      </c>
      <c r="AH1949">
        <v>10.625</v>
      </c>
      <c r="AI1949">
        <v>12.79</v>
      </c>
      <c r="AJ1949">
        <v>11.40</v>
      </c>
      <c r="AK1949">
        <v>13.68</v>
      </c>
      <c r="AL1949">
        <v>13.49</v>
      </c>
      <c r="AM1949">
        <v>11.90322581</v>
      </c>
      <c r="AN1949">
        <v>-14.636363640000001</v>
      </c>
      <c r="AO1949">
        <v>16.39215686</v>
      </c>
      <c r="AP1949">
        <v>7.1822033899999997</v>
      </c>
      <c r="AQ1949">
        <v>23.1875</v>
      </c>
      <c r="AR1949">
        <v>-27.473684209999998</v>
      </c>
      <c r="AS1949">
        <v>73.25</v>
      </c>
      <c r="AT1949">
        <v>14.15</v>
      </c>
      <c r="AU1949">
        <v>12.15686275</v>
      </c>
      <c r="AV1949">
        <v>-10.092485549999999</v>
      </c>
      <c r="AW1949">
        <v>6.2134502920000001</v>
      </c>
      <c r="AX1949">
        <v>9.9921875</v>
      </c>
      <c r="AY1949">
        <v>31.666666670000001</v>
      </c>
      <c r="AZ1949">
        <v>7.5164835160000001</v>
      </c>
      <c r="BA1949">
        <v>10.622047240000001</v>
      </c>
    </row>
    <row r="1950" spans="1:53" ht="14.4" hidden="1">
      <c r="A1950" t="s">
        <v>3903</v>
      </c>
      <c r="B1950" t="s">
        <v>3904</v>
      </c>
      <c r="C1950">
        <v>35201010</v>
      </c>
      <c r="D1950">
        <v>2836</v>
      </c>
      <c r="E1950">
        <v>1.26386256</v>
      </c>
      <c r="F1950">
        <v>352010</v>
      </c>
      <c r="G1950">
        <v>35</v>
      </c>
      <c r="H1950">
        <v>35201010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>
        <v>-0.25</v>
      </c>
      <c r="R1950">
        <v>-0.59</v>
      </c>
      <c r="S1950">
        <v>-1.1499999999999999</v>
      </c>
      <c r="T1950">
        <v>-2.73</v>
      </c>
      <c r="U1950">
        <v>-3.71</v>
      </c>
      <c r="V1950">
        <v>-2.65</v>
      </c>
      <c r="W1950">
        <v>-2.88</v>
      </c>
      <c r="X1950" t="e">
        <v>#N/A</v>
      </c>
      <c r="Y1950" t="e">
        <v>#N/A</v>
      </c>
      <c r="Z1950" t="e">
        <v>#N/A</v>
      </c>
      <c r="AA1950" t="e">
        <v>#N/A</v>
      </c>
      <c r="AB1950" t="e">
        <v>#N/A</v>
      </c>
      <c r="AC1950" t="e">
        <v>#N/A</v>
      </c>
      <c r="AD1950" t="e">
        <v>#N/A</v>
      </c>
      <c r="AE1950" t="e">
        <v>#N/A</v>
      </c>
      <c r="AF1950" t="e">
        <v>#N/A</v>
      </c>
      <c r="AG1950" t="e">
        <v>#N/A</v>
      </c>
      <c r="AH1950">
        <v>32.880000000000003</v>
      </c>
      <c r="AI1950">
        <v>28.95</v>
      </c>
      <c r="AJ1950">
        <v>10.98</v>
      </c>
      <c r="AK1950">
        <v>10.32</v>
      </c>
      <c r="AL1950">
        <v>18.84</v>
      </c>
      <c r="AM1950" t="s">
        <v>23</v>
      </c>
      <c r="AN1950" t="s">
        <v>23</v>
      </c>
      <c r="AO1950" t="s">
        <v>23</v>
      </c>
      <c r="AP1950" t="s">
        <v>23</v>
      </c>
      <c r="AQ1950" t="s">
        <v>23</v>
      </c>
      <c r="AR1950" t="s">
        <v>23</v>
      </c>
      <c r="AS1950" t="s">
        <v>23</v>
      </c>
      <c r="AT1950" t="s">
        <v>23</v>
      </c>
      <c r="AU1950" t="s">
        <v>23</v>
      </c>
      <c r="AV1950" t="s">
        <v>23</v>
      </c>
      <c r="AW1950">
        <v>-28.591304350000001</v>
      </c>
      <c r="AX1950">
        <v>-10.6043956</v>
      </c>
      <c r="AY1950">
        <v>-2.9595687329999998</v>
      </c>
      <c r="AZ1950">
        <v>-3.894339623</v>
      </c>
      <c r="BA1950">
        <v>-6.5416666670000003</v>
      </c>
    </row>
    <row r="1951" spans="1:53" ht="14.4" hidden="1">
      <c r="A1951" t="s">
        <v>3905</v>
      </c>
      <c r="B1951" t="s">
        <v>3906</v>
      </c>
      <c r="C1951">
        <v>25101010</v>
      </c>
      <c r="D1951">
        <v>3751</v>
      </c>
      <c r="E1951">
        <v>1.2617444099999999</v>
      </c>
      <c r="F1951">
        <v>251010</v>
      </c>
      <c r="G1951">
        <v>25</v>
      </c>
      <c r="H1951">
        <v>25101010</v>
      </c>
      <c r="I1951" t="e">
        <v>#N/A</v>
      </c>
      <c r="J1951">
        <v>0.37</v>
      </c>
      <c r="K1951">
        <v>0.39</v>
      </c>
      <c r="L1951">
        <v>0.66</v>
      </c>
      <c r="M1951">
        <v>0.73</v>
      </c>
      <c r="N1951">
        <v>0.66</v>
      </c>
      <c r="O1951">
        <v>0.94</v>
      </c>
      <c r="P1951">
        <v>1.1100000000000001</v>
      </c>
      <c r="Q1951">
        <v>2.16</v>
      </c>
      <c r="R1951">
        <v>2.38</v>
      </c>
      <c r="S1951">
        <v>2.2200000000000002</v>
      </c>
      <c r="T1951">
        <v>3.87</v>
      </c>
      <c r="U1951">
        <v>4.84</v>
      </c>
      <c r="V1951">
        <v>2.85</v>
      </c>
      <c r="W1951">
        <v>0.16</v>
      </c>
      <c r="X1951" t="e">
        <v>#N/A</v>
      </c>
      <c r="Y1951" t="e">
        <v>#N/A</v>
      </c>
      <c r="Z1951" t="e">
        <v>#N/A</v>
      </c>
      <c r="AA1951">
        <v>17.62</v>
      </c>
      <c r="AB1951">
        <v>16.23</v>
      </c>
      <c r="AC1951">
        <v>16.53</v>
      </c>
      <c r="AD1951">
        <v>27.75</v>
      </c>
      <c r="AE1951">
        <v>38.85</v>
      </c>
      <c r="AF1951">
        <v>58.87</v>
      </c>
      <c r="AG1951">
        <v>69.569999999999993</v>
      </c>
      <c r="AH1951">
        <v>105.71</v>
      </c>
      <c r="AI1951">
        <v>170.10</v>
      </c>
      <c r="AJ1951">
        <v>91.23</v>
      </c>
      <c r="AK1951">
        <v>67.48</v>
      </c>
      <c r="AL1951">
        <v>30.27</v>
      </c>
      <c r="AM1951" t="s">
        <v>23</v>
      </c>
      <c r="AN1951" t="s">
        <v>23</v>
      </c>
      <c r="AO1951" t="s">
        <v>23</v>
      </c>
      <c r="AP1951">
        <v>26.6969697</v>
      </c>
      <c r="AQ1951">
        <v>22.232876709999999</v>
      </c>
      <c r="AR1951">
        <v>25.045454549999999</v>
      </c>
      <c r="AS1951">
        <v>29.5212766</v>
      </c>
      <c r="AT1951">
        <v>35</v>
      </c>
      <c r="AU1951">
        <v>27.25462963</v>
      </c>
      <c r="AV1951">
        <v>29.231092440000001</v>
      </c>
      <c r="AW1951">
        <v>47.617117120000003</v>
      </c>
      <c r="AX1951">
        <v>43.953488370000002</v>
      </c>
      <c r="AY1951">
        <v>18.84917355</v>
      </c>
      <c r="AZ1951">
        <v>23.677192980000001</v>
      </c>
      <c r="BA1951">
        <v>189.1875</v>
      </c>
    </row>
    <row r="1952" spans="1:53" ht="14.4" hidden="1">
      <c r="A1952" t="s">
        <v>3907</v>
      </c>
      <c r="B1952" t="s">
        <v>3908</v>
      </c>
      <c r="C1952">
        <v>40203010</v>
      </c>
      <c r="D1952">
        <v>6797</v>
      </c>
      <c r="E1952">
        <v>1.2567036</v>
      </c>
      <c r="F1952">
        <v>402030</v>
      </c>
      <c r="G1952">
        <v>40</v>
      </c>
      <c r="H1952">
        <v>40203010</v>
      </c>
      <c r="I1952">
        <v>0.49</v>
      </c>
      <c r="J1952">
        <v>0.47</v>
      </c>
      <c r="K1952">
        <v>0.97</v>
      </c>
      <c r="L1952">
        <v>0.90</v>
      </c>
      <c r="M1952">
        <v>0.79</v>
      </c>
      <c r="N1952">
        <v>0.10</v>
      </c>
      <c r="O1952">
        <v>-0.45</v>
      </c>
      <c r="P1952">
        <v>-1.39</v>
      </c>
      <c r="Q1952">
        <v>0.33</v>
      </c>
      <c r="R1952">
        <v>0.89</v>
      </c>
      <c r="S1952">
        <v>0.28000000000000003</v>
      </c>
      <c r="T1952">
        <v>1.46</v>
      </c>
      <c r="U1952">
        <v>0.16</v>
      </c>
      <c r="V1952">
        <v>1.63</v>
      </c>
      <c r="W1952">
        <v>0.72</v>
      </c>
      <c r="X1952">
        <v>12.14</v>
      </c>
      <c r="Y1952">
        <v>9.57</v>
      </c>
      <c r="Z1952">
        <v>10.42</v>
      </c>
      <c r="AA1952">
        <v>9.25</v>
      </c>
      <c r="AB1952">
        <v>8.01</v>
      </c>
      <c r="AC1952">
        <v>6.38</v>
      </c>
      <c r="AD1952">
        <v>5.37</v>
      </c>
      <c r="AE1952">
        <v>4.8899999999999997</v>
      </c>
      <c r="AF1952">
        <v>4.2300000000000004</v>
      </c>
      <c r="AG1952">
        <v>5.46</v>
      </c>
      <c r="AH1952">
        <v>5.57</v>
      </c>
      <c r="AI1952">
        <v>7.46</v>
      </c>
      <c r="AJ1952">
        <v>6.87</v>
      </c>
      <c r="AK1952">
        <v>20.420000000000002</v>
      </c>
      <c r="AL1952">
        <v>15.28</v>
      </c>
      <c r="AM1952">
        <v>24.775510199999999</v>
      </c>
      <c r="AN1952">
        <v>20.361702130000001</v>
      </c>
      <c r="AO1952">
        <v>10.742268040000001</v>
      </c>
      <c r="AP1952">
        <v>10.277777779999999</v>
      </c>
      <c r="AQ1952">
        <v>10.13924051</v>
      </c>
      <c r="AR1952">
        <v>63.80</v>
      </c>
      <c r="AS1952">
        <v>-11.93333333</v>
      </c>
      <c r="AT1952">
        <v>-3.5179856119999999</v>
      </c>
      <c r="AU1952">
        <v>12.81818182</v>
      </c>
      <c r="AV1952">
        <v>6.1348314610000001</v>
      </c>
      <c r="AW1952">
        <v>19.89285714</v>
      </c>
      <c r="AX1952">
        <v>5.1095890410000004</v>
      </c>
      <c r="AY1952">
        <v>42.9375</v>
      </c>
      <c r="AZ1952">
        <v>12.527607359999999</v>
      </c>
      <c r="BA1952">
        <v>21.222222219999999</v>
      </c>
    </row>
    <row r="1953" spans="1:53" ht="14.4" hidden="1">
      <c r="A1953" t="s">
        <v>3909</v>
      </c>
      <c r="B1953" t="s">
        <v>3910</v>
      </c>
      <c r="C1953">
        <v>40101010</v>
      </c>
      <c r="D1953">
        <v>6020</v>
      </c>
      <c r="E1953">
        <v>1.2488148999999999</v>
      </c>
      <c r="F1953">
        <v>401010</v>
      </c>
      <c r="G1953">
        <v>40</v>
      </c>
      <c r="H1953">
        <v>40101010</v>
      </c>
      <c r="I1953">
        <v>6.06</v>
      </c>
      <c r="J1953">
        <v>4.26</v>
      </c>
      <c r="K1953">
        <v>1.72</v>
      </c>
      <c r="L1953">
        <v>1.79</v>
      </c>
      <c r="M1953">
        <v>1.93</v>
      </c>
      <c r="N1953">
        <v>1.34</v>
      </c>
      <c r="O1953">
        <v>1.51</v>
      </c>
      <c r="P1953">
        <v>1.94</v>
      </c>
      <c r="Q1953">
        <v>1.82</v>
      </c>
      <c r="R1953">
        <v>1.75</v>
      </c>
      <c r="S1953">
        <v>1.53</v>
      </c>
      <c r="T1953">
        <v>2.10</v>
      </c>
      <c r="U1953">
        <v>1.98</v>
      </c>
      <c r="V1953">
        <v>1.40</v>
      </c>
      <c r="W1953">
        <v>1.82</v>
      </c>
      <c r="X1953">
        <v>93.47</v>
      </c>
      <c r="Y1953">
        <v>75.70</v>
      </c>
      <c r="Z1953">
        <v>28.49</v>
      </c>
      <c r="AA1953">
        <v>23.57</v>
      </c>
      <c r="AB1953">
        <v>19.72</v>
      </c>
      <c r="AC1953">
        <v>17.64</v>
      </c>
      <c r="AD1953">
        <v>21.87</v>
      </c>
      <c r="AE1953">
        <v>31.27</v>
      </c>
      <c r="AF1953">
        <v>29.90</v>
      </c>
      <c r="AG1953">
        <v>23.07</v>
      </c>
      <c r="AH1953">
        <v>18.989999999999998</v>
      </c>
      <c r="AI1953">
        <v>16.29</v>
      </c>
      <c r="AJ1953">
        <v>15.84</v>
      </c>
      <c r="AK1953">
        <v>19.489999999999998</v>
      </c>
      <c r="AL1953">
        <v>18.86</v>
      </c>
      <c r="AM1953">
        <v>15.42409241</v>
      </c>
      <c r="AN1953">
        <v>17.769953050000002</v>
      </c>
      <c r="AO1953">
        <v>16.563953489999999</v>
      </c>
      <c r="AP1953">
        <v>13.16759777</v>
      </c>
      <c r="AQ1953">
        <v>10.21761658</v>
      </c>
      <c r="AR1953">
        <v>13.1641791</v>
      </c>
      <c r="AS1953">
        <v>14.48344371</v>
      </c>
      <c r="AT1953">
        <v>16.118556699999999</v>
      </c>
      <c r="AU1953">
        <v>16.428571430000002</v>
      </c>
      <c r="AV1953">
        <v>13.182857139999999</v>
      </c>
      <c r="AW1953">
        <v>12.41176471</v>
      </c>
      <c r="AX1953">
        <v>7.7571428569999998</v>
      </c>
      <c r="AY1953">
        <v>8</v>
      </c>
      <c r="AZ1953">
        <v>13.92142857</v>
      </c>
      <c r="BA1953">
        <v>10.362637360000001</v>
      </c>
    </row>
    <row r="1954" spans="1:53" ht="14.4" hidden="1">
      <c r="A1954" t="s">
        <v>3911</v>
      </c>
      <c r="B1954" t="s">
        <v>3912</v>
      </c>
      <c r="C1954">
        <v>35201010</v>
      </c>
      <c r="D1954">
        <v>2835</v>
      </c>
      <c r="E1954">
        <v>1.2480898499999999</v>
      </c>
      <c r="F1954">
        <v>352010</v>
      </c>
      <c r="G1954">
        <v>35</v>
      </c>
      <c r="H1954">
        <v>35201010</v>
      </c>
      <c r="I1954">
        <v>1.54</v>
      </c>
      <c r="J1954">
        <v>1.1000000000000001</v>
      </c>
      <c r="K1954">
        <v>1.30</v>
      </c>
      <c r="L1954">
        <v>1.77</v>
      </c>
      <c r="M1954">
        <v>2.25</v>
      </c>
      <c r="N1954">
        <v>1.08</v>
      </c>
      <c r="O1954">
        <v>1.71</v>
      </c>
      <c r="P1954">
        <v>0.32</v>
      </c>
      <c r="Q1954">
        <v>1.82</v>
      </c>
      <c r="R1954">
        <v>0.06</v>
      </c>
      <c r="S1954">
        <v>-2.69</v>
      </c>
      <c r="T1954">
        <v>-0.35</v>
      </c>
      <c r="U1954">
        <v>-1.39</v>
      </c>
      <c r="V1954">
        <v>-3.18</v>
      </c>
      <c r="W1954">
        <v>-1.41</v>
      </c>
      <c r="X1954">
        <v>22.84</v>
      </c>
      <c r="Y1954">
        <v>20.94</v>
      </c>
      <c r="Z1954">
        <v>27.25</v>
      </c>
      <c r="AA1954">
        <v>20.98</v>
      </c>
      <c r="AB1954">
        <v>34.06</v>
      </c>
      <c r="AC1954">
        <v>43.16</v>
      </c>
      <c r="AD1954">
        <v>16.670000000000002</v>
      </c>
      <c r="AE1954">
        <v>34.345</v>
      </c>
      <c r="AF1954">
        <v>29.07</v>
      </c>
      <c r="AG1954">
        <v>27.23</v>
      </c>
      <c r="AH1954">
        <v>19.774999999999999</v>
      </c>
      <c r="AI1954">
        <v>27.60</v>
      </c>
      <c r="AJ1954">
        <v>14.51</v>
      </c>
      <c r="AK1954">
        <v>19.14</v>
      </c>
      <c r="AL1954">
        <v>13.71</v>
      </c>
      <c r="AM1954">
        <v>14.831168829999999</v>
      </c>
      <c r="AN1954">
        <v>19.036363640000001</v>
      </c>
      <c r="AO1954">
        <v>20.96153846</v>
      </c>
      <c r="AP1954">
        <v>11.853107339999999</v>
      </c>
      <c r="AQ1954">
        <v>15.13777778</v>
      </c>
      <c r="AR1954">
        <v>39.962962959999999</v>
      </c>
      <c r="AS1954">
        <v>9.7485380119999991</v>
      </c>
      <c r="AT1954">
        <v>107.328125</v>
      </c>
      <c r="AU1954">
        <v>15.972527469999999</v>
      </c>
      <c r="AV1954">
        <v>453.83333329999999</v>
      </c>
      <c r="AW1954">
        <v>-7.3513011150000001</v>
      </c>
      <c r="AX1954">
        <v>-78.857142859999996</v>
      </c>
      <c r="AY1954">
        <v>-10.43884892</v>
      </c>
      <c r="AZ1954">
        <v>-6.0188679250000003</v>
      </c>
      <c r="BA1954">
        <v>-9.7234042550000002</v>
      </c>
    </row>
    <row r="1955" spans="1:53" ht="14.4" hidden="1">
      <c r="A1955" t="s">
        <v>3913</v>
      </c>
      <c r="B1955" t="s">
        <v>3914</v>
      </c>
      <c r="C1955">
        <v>20106010</v>
      </c>
      <c r="D1955">
        <v>3713</v>
      </c>
      <c r="E1955">
        <v>1.2465128400000001</v>
      </c>
      <c r="F1955">
        <v>201060</v>
      </c>
      <c r="G1955">
        <v>20</v>
      </c>
      <c r="H1955">
        <v>20106010</v>
      </c>
      <c r="I1955" t="e">
        <v>#N/A</v>
      </c>
      <c r="J1955" t="e">
        <v>#N/A</v>
      </c>
      <c r="K1955" t="e">
        <v>#N/A</v>
      </c>
      <c r="L1955" t="e">
        <v>#N/A</v>
      </c>
      <c r="M1955">
        <v>0.13</v>
      </c>
      <c r="N1955">
        <v>0.59</v>
      </c>
      <c r="O1955">
        <v>0.14000000000000001</v>
      </c>
      <c r="P1955">
        <v>0.74</v>
      </c>
      <c r="Q1955">
        <v>1.08</v>
      </c>
      <c r="R1955">
        <v>0.90</v>
      </c>
      <c r="S1955">
        <v>0.45</v>
      </c>
      <c r="T1955">
        <v>-0.01</v>
      </c>
      <c r="U1955">
        <v>-1.48</v>
      </c>
      <c r="V1955">
        <v>0.74</v>
      </c>
      <c r="W1955">
        <v>3.16</v>
      </c>
      <c r="X1955" t="e">
        <v>#N/A</v>
      </c>
      <c r="Y1955" t="e">
        <v>#N/A</v>
      </c>
      <c r="Z1955" t="e">
        <v>#N/A</v>
      </c>
      <c r="AA1955" t="e">
        <v>#N/A</v>
      </c>
      <c r="AB1955" t="e">
        <v>#N/A</v>
      </c>
      <c r="AC1955">
        <v>10.14</v>
      </c>
      <c r="AD1955">
        <v>15.45</v>
      </c>
      <c r="AE1955">
        <v>19.899999999999999</v>
      </c>
      <c r="AF1955">
        <v>18.190000000000001</v>
      </c>
      <c r="AG1955">
        <v>22.92</v>
      </c>
      <c r="AH1955">
        <v>18.260000000000002</v>
      </c>
      <c r="AI1955">
        <v>15.64</v>
      </c>
      <c r="AJ1955">
        <v>10.71</v>
      </c>
      <c r="AK1955">
        <v>26.96</v>
      </c>
      <c r="AL1955">
        <v>38.630000000000003</v>
      </c>
      <c r="AM1955" t="s">
        <v>23</v>
      </c>
      <c r="AN1955" t="s">
        <v>23</v>
      </c>
      <c r="AO1955" t="s">
        <v>23</v>
      </c>
      <c r="AP1955" t="s">
        <v>23</v>
      </c>
      <c r="AQ1955" t="s">
        <v>23</v>
      </c>
      <c r="AR1955">
        <v>17.18644068</v>
      </c>
      <c r="AS1955">
        <v>110.3571429</v>
      </c>
      <c r="AT1955">
        <v>26.89189189</v>
      </c>
      <c r="AU1955">
        <v>16.842592589999999</v>
      </c>
      <c r="AV1955">
        <v>25.466666669999999</v>
      </c>
      <c r="AW1955">
        <v>40.577777779999998</v>
      </c>
      <c r="AX1955">
        <v>-1564</v>
      </c>
      <c r="AY1955">
        <v>-7.2364864860000004</v>
      </c>
      <c r="AZ1955">
        <v>36.432432429999999</v>
      </c>
      <c r="BA1955">
        <v>12.224683539999999</v>
      </c>
    </row>
    <row r="1956" spans="1:53" ht="14.4" hidden="1">
      <c r="A1956" t="s">
        <v>3915</v>
      </c>
      <c r="B1956" t="s">
        <v>3916</v>
      </c>
      <c r="C1956">
        <v>40201030</v>
      </c>
      <c r="D1956">
        <v>5812</v>
      </c>
      <c r="E1956">
        <v>1.2460164</v>
      </c>
      <c r="F1956">
        <v>402010</v>
      </c>
      <c r="G1956">
        <v>40</v>
      </c>
      <c r="H1956">
        <v>40201030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>
        <v>-0.16</v>
      </c>
      <c r="O1956">
        <v>-0.06</v>
      </c>
      <c r="P1956">
        <v>1.54</v>
      </c>
      <c r="Q1956">
        <v>0.39</v>
      </c>
      <c r="R1956">
        <v>1.07</v>
      </c>
      <c r="S1956">
        <v>20.79</v>
      </c>
      <c r="T1956">
        <v>-3.19</v>
      </c>
      <c r="U1956">
        <v>-5.25</v>
      </c>
      <c r="V1956">
        <v>-4.2699999999999996</v>
      </c>
      <c r="W1956">
        <v>-4.7300000000000004</v>
      </c>
      <c r="X1956" t="e">
        <v>#N/A</v>
      </c>
      <c r="Y1956" t="e">
        <v>#N/A</v>
      </c>
      <c r="Z1956" t="e">
        <v>#N/A</v>
      </c>
      <c r="AA1956" t="e">
        <v>#N/A</v>
      </c>
      <c r="AB1956">
        <v>15.74</v>
      </c>
      <c r="AC1956">
        <v>11.23</v>
      </c>
      <c r="AD1956">
        <v>13.70</v>
      </c>
      <c r="AE1956">
        <v>17.03</v>
      </c>
      <c r="AF1956">
        <v>17.12</v>
      </c>
      <c r="AG1956">
        <v>37.19</v>
      </c>
      <c r="AH1956">
        <v>44.27</v>
      </c>
      <c r="AI1956">
        <v>35.15</v>
      </c>
      <c r="AJ1956">
        <v>20.65</v>
      </c>
      <c r="AK1956">
        <v>19.510000000000002</v>
      </c>
      <c r="AL1956">
        <v>19.86</v>
      </c>
      <c r="AM1956" t="s">
        <v>23</v>
      </c>
      <c r="AN1956" t="s">
        <v>23</v>
      </c>
      <c r="AO1956" t="s">
        <v>23</v>
      </c>
      <c r="AP1956" t="s">
        <v>23</v>
      </c>
      <c r="AQ1956" t="s">
        <v>23</v>
      </c>
      <c r="AR1956">
        <v>-70.1875</v>
      </c>
      <c r="AS1956">
        <v>-228.33333329999999</v>
      </c>
      <c r="AT1956">
        <v>11.05844156</v>
      </c>
      <c r="AU1956">
        <v>43.897435899999998</v>
      </c>
      <c r="AV1956">
        <v>34.757009349999997</v>
      </c>
      <c r="AW1956">
        <v>2.1293891290000002</v>
      </c>
      <c r="AX1956">
        <v>-11.018808780000001</v>
      </c>
      <c r="AY1956">
        <v>-3.9333333330000002</v>
      </c>
      <c r="AZ1956">
        <v>-4.5690866510000001</v>
      </c>
      <c r="BA1956">
        <v>-4.1987315010000001</v>
      </c>
    </row>
    <row r="1957" spans="1:53" ht="14.4" hidden="1">
      <c r="A1957" t="s">
        <v>3917</v>
      </c>
      <c r="B1957" t="s">
        <v>3918</v>
      </c>
      <c r="C1957">
        <v>45301010</v>
      </c>
      <c r="D1957">
        <v>3825</v>
      </c>
      <c r="E1957">
        <v>1.2445938000000001</v>
      </c>
      <c r="F1957">
        <v>453010</v>
      </c>
      <c r="G1957">
        <v>45</v>
      </c>
      <c r="H1957">
        <v>45301010</v>
      </c>
      <c r="I1957">
        <v>1.02</v>
      </c>
      <c r="J1957">
        <v>0.64</v>
      </c>
      <c r="K1957">
        <v>-0.5</v>
      </c>
      <c r="L1957">
        <v>-1.34</v>
      </c>
      <c r="M1957">
        <v>0.33</v>
      </c>
      <c r="N1957">
        <v>0.01</v>
      </c>
      <c r="O1957">
        <v>0.11</v>
      </c>
      <c r="P1957">
        <v>1.1399999999999999</v>
      </c>
      <c r="Q1957">
        <v>-1.02</v>
      </c>
      <c r="R1957">
        <v>-1.69</v>
      </c>
      <c r="S1957">
        <v>-0.33</v>
      </c>
      <c r="T1957">
        <v>3.45</v>
      </c>
      <c r="U1957">
        <v>1.98</v>
      </c>
      <c r="V1957">
        <v>0.59</v>
      </c>
      <c r="W1957">
        <v>-1.49</v>
      </c>
      <c r="X1957">
        <v>16.579999999999998</v>
      </c>
      <c r="Y1957">
        <v>11.35</v>
      </c>
      <c r="Z1957">
        <v>10.84</v>
      </c>
      <c r="AA1957">
        <v>10.5</v>
      </c>
      <c r="AB1957">
        <v>11.90</v>
      </c>
      <c r="AC1957">
        <v>12.07</v>
      </c>
      <c r="AD1957">
        <v>13.90</v>
      </c>
      <c r="AE1957">
        <v>21.95</v>
      </c>
      <c r="AF1957">
        <v>16.07</v>
      </c>
      <c r="AG1957">
        <v>22.85</v>
      </c>
      <c r="AH1957">
        <v>38.18</v>
      </c>
      <c r="AI1957">
        <v>38.090000000000003</v>
      </c>
      <c r="AJ1957">
        <v>32.049999999999997</v>
      </c>
      <c r="AK1957">
        <v>35.39</v>
      </c>
      <c r="AL1957">
        <v>26.70</v>
      </c>
      <c r="AM1957">
        <v>16.254901960000002</v>
      </c>
      <c r="AN1957">
        <v>17.734375</v>
      </c>
      <c r="AO1957">
        <v>-21.68</v>
      </c>
      <c r="AP1957">
        <v>-7.8358208960000004</v>
      </c>
      <c r="AQ1957">
        <v>36.060606059999998</v>
      </c>
      <c r="AR1957">
        <v>1207</v>
      </c>
      <c r="AS1957">
        <v>126.3636364</v>
      </c>
      <c r="AT1957">
        <v>19.25438596</v>
      </c>
      <c r="AU1957">
        <v>-15.75490196</v>
      </c>
      <c r="AV1957">
        <v>-13.520710060000001</v>
      </c>
      <c r="AW1957">
        <v>-115.6969697</v>
      </c>
      <c r="AX1957">
        <v>11.040579709999999</v>
      </c>
      <c r="AY1957">
        <v>16.186868690000001</v>
      </c>
      <c r="AZ1957">
        <v>59.983050849999998</v>
      </c>
      <c r="BA1957">
        <v>-17.919463090000001</v>
      </c>
    </row>
    <row r="1958" spans="1:53" ht="14.4" hidden="1">
      <c r="A1958" t="s">
        <v>3919</v>
      </c>
      <c r="B1958" t="s">
        <v>3920</v>
      </c>
      <c r="C1958">
        <v>10101020</v>
      </c>
      <c r="D1958">
        <v>1389</v>
      </c>
      <c r="E1958">
        <v>1.24274072</v>
      </c>
      <c r="F1958">
        <v>101010</v>
      </c>
      <c r="G1958">
        <v>10</v>
      </c>
      <c r="H1958">
        <v>10101020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>
        <v>-2.85</v>
      </c>
      <c r="T1958">
        <v>-1.03</v>
      </c>
      <c r="U1958">
        <v>2.11</v>
      </c>
      <c r="V1958">
        <v>-0.82</v>
      </c>
      <c r="W1958">
        <v>-1.38</v>
      </c>
      <c r="X1958" t="e">
        <v>#N/A</v>
      </c>
      <c r="Y1958" t="e">
        <v>#N/A</v>
      </c>
      <c r="Z1958" t="e">
        <v>#N/A</v>
      </c>
      <c r="AA1958" t="e">
        <v>#N/A</v>
      </c>
      <c r="AB1958" t="e">
        <v>#N/A</v>
      </c>
      <c r="AC1958" t="e">
        <v>#N/A</v>
      </c>
      <c r="AD1958" t="e">
        <v>#N/A</v>
      </c>
      <c r="AE1958" t="e">
        <v>#N/A</v>
      </c>
      <c r="AF1958" t="e">
        <v>#N/A</v>
      </c>
      <c r="AG1958" t="e">
        <v>#N/A</v>
      </c>
      <c r="AH1958" t="e">
        <v>#N/A</v>
      </c>
      <c r="AI1958" t="e">
        <v>#N/A</v>
      </c>
      <c r="AJ1958">
        <v>25.20</v>
      </c>
      <c r="AK1958">
        <v>8.48</v>
      </c>
      <c r="AL1958">
        <v>7.76</v>
      </c>
      <c r="AM1958" t="s">
        <v>23</v>
      </c>
      <c r="AN1958" t="s">
        <v>23</v>
      </c>
      <c r="AO1958" t="s">
        <v>23</v>
      </c>
      <c r="AP1958" t="s">
        <v>23</v>
      </c>
      <c r="AQ1958" t="s">
        <v>23</v>
      </c>
      <c r="AR1958" t="s">
        <v>23</v>
      </c>
      <c r="AS1958" t="s">
        <v>23</v>
      </c>
      <c r="AT1958" t="s">
        <v>23</v>
      </c>
      <c r="AU1958" t="s">
        <v>23</v>
      </c>
      <c r="AV1958" t="s">
        <v>23</v>
      </c>
      <c r="AW1958" t="s">
        <v>23</v>
      </c>
      <c r="AX1958" t="s">
        <v>23</v>
      </c>
      <c r="AY1958">
        <v>11.94312796</v>
      </c>
      <c r="AZ1958">
        <v>-10.341463409999999</v>
      </c>
      <c r="BA1958">
        <v>-5.6231884059999997</v>
      </c>
    </row>
    <row r="1959" spans="1:53" ht="14.4" hidden="1">
      <c r="A1959" t="s">
        <v>3921</v>
      </c>
      <c r="B1959" t="s">
        <v>3922</v>
      </c>
      <c r="C1959">
        <v>10102040</v>
      </c>
      <c r="D1959">
        <v>5172</v>
      </c>
      <c r="E1959">
        <v>1.2377066400000001</v>
      </c>
      <c r="F1959">
        <v>101020</v>
      </c>
      <c r="G1959">
        <v>10</v>
      </c>
      <c r="H1959">
        <v>10102040</v>
      </c>
      <c r="I1959">
        <v>0.49</v>
      </c>
      <c r="J1959">
        <v>0.75</v>
      </c>
      <c r="K1959">
        <v>1.23</v>
      </c>
      <c r="L1959">
        <v>1.03</v>
      </c>
      <c r="M1959">
        <v>1.18</v>
      </c>
      <c r="N1959">
        <v>4.09</v>
      </c>
      <c r="O1959">
        <v>1</v>
      </c>
      <c r="P1959">
        <v>0.5</v>
      </c>
      <c r="Q1959">
        <v>-0.62</v>
      </c>
      <c r="R1959">
        <v>0.18</v>
      </c>
      <c r="S1959">
        <v>-4.01</v>
      </c>
      <c r="T1959">
        <v>-1.96</v>
      </c>
      <c r="U1959">
        <v>-0.04</v>
      </c>
      <c r="V1959">
        <v>0.22</v>
      </c>
      <c r="W1959">
        <v>-1.24</v>
      </c>
      <c r="X1959">
        <v>26.40</v>
      </c>
      <c r="Y1959">
        <v>28.04</v>
      </c>
      <c r="Z1959">
        <v>35.72</v>
      </c>
      <c r="AA1959">
        <v>52.57</v>
      </c>
      <c r="AB1959">
        <v>42.42</v>
      </c>
      <c r="AC1959">
        <v>36.74</v>
      </c>
      <c r="AD1959">
        <v>36.020000000000003</v>
      </c>
      <c r="AE1959">
        <v>22.35</v>
      </c>
      <c r="AF1959">
        <v>18.47</v>
      </c>
      <c r="AG1959">
        <v>20.48</v>
      </c>
      <c r="AH1959">
        <v>6.21</v>
      </c>
      <c r="AI1959">
        <v>10.71</v>
      </c>
      <c r="AJ1959">
        <v>10.210000000000001</v>
      </c>
      <c r="AK1959">
        <v>11.58</v>
      </c>
      <c r="AL1959">
        <v>10.11</v>
      </c>
      <c r="AM1959">
        <v>53.877551019999999</v>
      </c>
      <c r="AN1959">
        <v>37.386666669999997</v>
      </c>
      <c r="AO1959">
        <v>29.040650410000001</v>
      </c>
      <c r="AP1959">
        <v>51.038834950000002</v>
      </c>
      <c r="AQ1959">
        <v>35.94915254</v>
      </c>
      <c r="AR1959">
        <v>8.9828850859999996</v>
      </c>
      <c r="AS1959">
        <v>36.020000000000003</v>
      </c>
      <c r="AT1959">
        <v>44.70</v>
      </c>
      <c r="AU1959">
        <v>-29.790322580000002</v>
      </c>
      <c r="AV1959">
        <v>113.7777778</v>
      </c>
      <c r="AW1959">
        <v>-1.5486284290000001</v>
      </c>
      <c r="AX1959">
        <v>-5.4642857139999998</v>
      </c>
      <c r="AY1959">
        <v>-255.25</v>
      </c>
      <c r="AZ1959">
        <v>52.636363639999999</v>
      </c>
      <c r="BA1959">
        <v>-8.153225806</v>
      </c>
    </row>
    <row r="1960" spans="1:53" ht="14.4" hidden="1">
      <c r="A1960" t="s">
        <v>3923</v>
      </c>
      <c r="B1960" t="s">
        <v>3924</v>
      </c>
      <c r="C1960">
        <v>25203010</v>
      </c>
      <c r="D1960">
        <v>2300</v>
      </c>
      <c r="E1960">
        <v>1.2369247800000001</v>
      </c>
      <c r="F1960">
        <v>252030</v>
      </c>
      <c r="G1960">
        <v>25</v>
      </c>
      <c r="H1960">
        <v>25203010</v>
      </c>
      <c r="I1960">
        <v>4.75</v>
      </c>
      <c r="J1960">
        <v>1.78</v>
      </c>
      <c r="K1960">
        <v>1.89</v>
      </c>
      <c r="L1960">
        <v>2.75</v>
      </c>
      <c r="M1960">
        <v>2.78</v>
      </c>
      <c r="N1960">
        <v>1.85</v>
      </c>
      <c r="O1960">
        <v>3.15</v>
      </c>
      <c r="P1960">
        <v>3.89</v>
      </c>
      <c r="Q1960">
        <v>3.94</v>
      </c>
      <c r="R1960">
        <v>4.05</v>
      </c>
      <c r="S1960">
        <v>-5.77</v>
      </c>
      <c r="T1960">
        <v>7.78</v>
      </c>
      <c r="U1960">
        <v>10.19</v>
      </c>
      <c r="V1960">
        <v>3.82</v>
      </c>
      <c r="W1960">
        <v>5.87</v>
      </c>
      <c r="X1960">
        <v>25.61</v>
      </c>
      <c r="Y1960">
        <v>45.12</v>
      </c>
      <c r="Z1960">
        <v>46.36</v>
      </c>
      <c r="AA1960">
        <v>80.67</v>
      </c>
      <c r="AB1960">
        <v>55.21</v>
      </c>
      <c r="AC1960">
        <v>63.82</v>
      </c>
      <c r="AD1960">
        <v>60.13</v>
      </c>
      <c r="AE1960">
        <v>75.19</v>
      </c>
      <c r="AF1960">
        <v>71.040000000000006</v>
      </c>
      <c r="AG1960">
        <v>75.42</v>
      </c>
      <c r="AH1960">
        <v>65.510000000000005</v>
      </c>
      <c r="AI1960">
        <v>101.52</v>
      </c>
      <c r="AJ1960">
        <v>93.18</v>
      </c>
      <c r="AK1960">
        <v>100</v>
      </c>
      <c r="AL1960">
        <v>78.78</v>
      </c>
      <c r="AM1960">
        <v>5.3915789470000002</v>
      </c>
      <c r="AN1960">
        <v>25.348314609999999</v>
      </c>
      <c r="AO1960">
        <v>24.529100530000001</v>
      </c>
      <c r="AP1960">
        <v>29.33454545</v>
      </c>
      <c r="AQ1960">
        <v>19.85971223</v>
      </c>
      <c r="AR1960">
        <v>34.4972973</v>
      </c>
      <c r="AS1960">
        <v>19.08888889</v>
      </c>
      <c r="AT1960">
        <v>19.329048839999999</v>
      </c>
      <c r="AU1960">
        <v>18.03045685</v>
      </c>
      <c r="AV1960">
        <v>18.622222220000001</v>
      </c>
      <c r="AW1960">
        <v>-11.353552860000001</v>
      </c>
      <c r="AX1960">
        <v>13.048843189999999</v>
      </c>
      <c r="AY1960">
        <v>9.1442590779999993</v>
      </c>
      <c r="AZ1960">
        <v>26.17801047</v>
      </c>
      <c r="BA1960">
        <v>13.420783650000001</v>
      </c>
    </row>
    <row r="1961" spans="1:53" ht="14.4" hidden="1">
      <c r="A1961" t="s">
        <v>3925</v>
      </c>
      <c r="B1961" t="s">
        <v>3926</v>
      </c>
      <c r="C1961">
        <v>25101010</v>
      </c>
      <c r="D1961">
        <v>3714</v>
      </c>
      <c r="E1961">
        <v>1.2368764999999999</v>
      </c>
      <c r="F1961">
        <v>251010</v>
      </c>
      <c r="G1961">
        <v>25</v>
      </c>
      <c r="H1961">
        <v>25101010</v>
      </c>
      <c r="I1961">
        <v>0.44</v>
      </c>
      <c r="J1961">
        <v>0.09</v>
      </c>
      <c r="K1961">
        <v>0.39</v>
      </c>
      <c r="L1961">
        <v>0.94</v>
      </c>
      <c r="M1961">
        <v>1.95</v>
      </c>
      <c r="N1961">
        <v>2.62</v>
      </c>
      <c r="O1961">
        <v>2.09</v>
      </c>
      <c r="P1961">
        <v>0.96</v>
      </c>
      <c r="Q1961">
        <v>1.1599999999999999</v>
      </c>
      <c r="R1961">
        <v>1.1299999999999999</v>
      </c>
      <c r="S1961">
        <v>1.81</v>
      </c>
      <c r="T1961">
        <v>2.79</v>
      </c>
      <c r="U1961">
        <v>0.73</v>
      </c>
      <c r="V1961">
        <v>1.22</v>
      </c>
      <c r="W1961">
        <v>2.06</v>
      </c>
      <c r="X1961">
        <v>10.88</v>
      </c>
      <c r="Y1961">
        <v>14.26</v>
      </c>
      <c r="Z1961">
        <v>13.3001</v>
      </c>
      <c r="AA1961">
        <v>26.81</v>
      </c>
      <c r="AB1961">
        <v>36.619999999999997</v>
      </c>
      <c r="AC1961">
        <v>47.40</v>
      </c>
      <c r="AD1961">
        <v>33.85</v>
      </c>
      <c r="AE1961">
        <v>31.75</v>
      </c>
      <c r="AF1961">
        <v>39.979999999999997</v>
      </c>
      <c r="AG1961">
        <v>44.39</v>
      </c>
      <c r="AH1961">
        <v>65.22</v>
      </c>
      <c r="AI1961">
        <v>86.90</v>
      </c>
      <c r="AJ1961">
        <v>65.290000000000006</v>
      </c>
      <c r="AK1961">
        <v>52.36</v>
      </c>
      <c r="AL1961">
        <v>39.924999999999997</v>
      </c>
      <c r="AM1961">
        <v>24.727272729999999</v>
      </c>
      <c r="AN1961">
        <v>158.44444440000001</v>
      </c>
      <c r="AO1961">
        <v>34.102820510000001</v>
      </c>
      <c r="AP1961">
        <v>28.5212766</v>
      </c>
      <c r="AQ1961">
        <v>18.77948718</v>
      </c>
      <c r="AR1961">
        <v>18.09160305</v>
      </c>
      <c r="AS1961">
        <v>16.19617225</v>
      </c>
      <c r="AT1961">
        <v>33.072916669999998</v>
      </c>
      <c r="AU1961">
        <v>34.465517239999997</v>
      </c>
      <c r="AV1961">
        <v>39.283185840000002</v>
      </c>
      <c r="AW1961">
        <v>36.033149170000002</v>
      </c>
      <c r="AX1961">
        <v>31.146953409999998</v>
      </c>
      <c r="AY1961">
        <v>89.438356159999998</v>
      </c>
      <c r="AZ1961">
        <v>42.918032789999998</v>
      </c>
      <c r="BA1961">
        <v>19.381067959999999</v>
      </c>
    </row>
    <row r="1962" spans="1:53" ht="14.4" hidden="1">
      <c r="A1962" t="s">
        <v>3927</v>
      </c>
      <c r="B1962" t="s">
        <v>3928</v>
      </c>
      <c r="C1962">
        <v>10102040</v>
      </c>
      <c r="D1962">
        <v>4412</v>
      </c>
      <c r="E1962">
        <v>1.23580074</v>
      </c>
      <c r="F1962">
        <v>101020</v>
      </c>
      <c r="G1962">
        <v>10</v>
      </c>
      <c r="H1962">
        <v>10102040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  <c r="N1962" t="e">
        <v>#N/A</v>
      </c>
      <c r="O1962">
        <v>0</v>
      </c>
      <c r="P1962">
        <v>-0.03</v>
      </c>
      <c r="Q1962">
        <v>0.03</v>
      </c>
      <c r="R1962">
        <v>0.31</v>
      </c>
      <c r="S1962">
        <v>0.15</v>
      </c>
      <c r="T1962">
        <v>3.04</v>
      </c>
      <c r="U1962">
        <v>3.51</v>
      </c>
      <c r="V1962">
        <v>2.2200000000000002</v>
      </c>
      <c r="W1962">
        <v>2.1800000000000002</v>
      </c>
      <c r="X1962" t="e">
        <v>#N/A</v>
      </c>
      <c r="Y1962" t="e">
        <v>#N/A</v>
      </c>
      <c r="Z1962" t="e">
        <v>#N/A</v>
      </c>
      <c r="AA1962" t="e">
        <v>#N/A</v>
      </c>
      <c r="AB1962">
        <v>1.1000000000000001</v>
      </c>
      <c r="AC1962">
        <v>1.1000000000000001</v>
      </c>
      <c r="AD1962" t="e">
        <v>#N/A</v>
      </c>
      <c r="AE1962">
        <v>1.45</v>
      </c>
      <c r="AF1962">
        <v>1.48</v>
      </c>
      <c r="AG1962">
        <v>10.8977</v>
      </c>
      <c r="AH1962">
        <v>8.75</v>
      </c>
      <c r="AI1962">
        <v>23.49</v>
      </c>
      <c r="AJ1962">
        <v>32.69</v>
      </c>
      <c r="AK1962">
        <v>29.06</v>
      </c>
      <c r="AL1962">
        <v>22.94</v>
      </c>
      <c r="AM1962" t="s">
        <v>23</v>
      </c>
      <c r="AN1962" t="s">
        <v>23</v>
      </c>
      <c r="AO1962" t="s">
        <v>23</v>
      </c>
      <c r="AP1962" t="s">
        <v>23</v>
      </c>
      <c r="AQ1962" t="s">
        <v>23</v>
      </c>
      <c r="AR1962" t="s">
        <v>23</v>
      </c>
      <c r="AS1962" t="s">
        <v>23</v>
      </c>
      <c r="AT1962">
        <v>-48.333333330000002</v>
      </c>
      <c r="AU1962">
        <v>49.333333330000002</v>
      </c>
      <c r="AV1962">
        <v>35.15387097</v>
      </c>
      <c r="AW1962">
        <v>58.333333330000002</v>
      </c>
      <c r="AX1962">
        <v>7.7269736839999998</v>
      </c>
      <c r="AY1962">
        <v>9.3133903129999993</v>
      </c>
      <c r="AZ1962">
        <v>13.09009009</v>
      </c>
      <c r="BA1962">
        <v>10.522935779999999</v>
      </c>
    </row>
    <row r="1963" spans="1:53" ht="14.4" hidden="1">
      <c r="A1963" t="s">
        <v>3929</v>
      </c>
      <c r="B1963" t="s">
        <v>3930</v>
      </c>
      <c r="C1963">
        <v>45103020</v>
      </c>
      <c r="D1963">
        <v>7370</v>
      </c>
      <c r="E1963">
        <v>1.2349730400000001</v>
      </c>
      <c r="F1963">
        <v>451030</v>
      </c>
      <c r="G1963">
        <v>45</v>
      </c>
      <c r="H1963">
        <v>45103020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t="e">
        <v>#N/A</v>
      </c>
      <c r="R1963" t="e">
        <v>#N/A</v>
      </c>
      <c r="S1963" t="e">
        <v>#N/A</v>
      </c>
      <c r="T1963" t="e">
        <v>#N/A</v>
      </c>
      <c r="U1963">
        <v>-0.42</v>
      </c>
      <c r="V1963">
        <v>-0.18</v>
      </c>
      <c r="W1963">
        <v>-1.38</v>
      </c>
      <c r="X1963" t="e">
        <v>#N/A</v>
      </c>
      <c r="Y1963" t="e">
        <v>#N/A</v>
      </c>
      <c r="Z1963" t="e">
        <v>#N/A</v>
      </c>
      <c r="AA1963" t="e">
        <v>#N/A</v>
      </c>
      <c r="AB1963" t="e">
        <v>#N/A</v>
      </c>
      <c r="AC1963" t="e">
        <v>#N/A</v>
      </c>
      <c r="AD1963" t="e">
        <v>#N/A</v>
      </c>
      <c r="AE1963" t="e">
        <v>#N/A</v>
      </c>
      <c r="AF1963" t="e">
        <v>#N/A</v>
      </c>
      <c r="AG1963" t="e">
        <v>#N/A</v>
      </c>
      <c r="AH1963" t="e">
        <v>#N/A</v>
      </c>
      <c r="AI1963" t="e">
        <v>#N/A</v>
      </c>
      <c r="AJ1963" t="e">
        <v>#N/A</v>
      </c>
      <c r="AK1963" t="e">
        <v>#N/A</v>
      </c>
      <c r="AL1963">
        <v>28.52</v>
      </c>
      <c r="AM1963" t="s">
        <v>23</v>
      </c>
      <c r="AN1963" t="s">
        <v>23</v>
      </c>
      <c r="AO1963" t="s">
        <v>23</v>
      </c>
      <c r="AP1963" t="s">
        <v>23</v>
      </c>
      <c r="AQ1963" t="s">
        <v>23</v>
      </c>
      <c r="AR1963" t="s">
        <v>23</v>
      </c>
      <c r="AS1963" t="s">
        <v>23</v>
      </c>
      <c r="AT1963" t="s">
        <v>23</v>
      </c>
      <c r="AU1963" t="s">
        <v>23</v>
      </c>
      <c r="AV1963" t="s">
        <v>23</v>
      </c>
      <c r="AW1963" t="s">
        <v>23</v>
      </c>
      <c r="AX1963" t="s">
        <v>23</v>
      </c>
      <c r="AY1963" t="s">
        <v>23</v>
      </c>
      <c r="AZ1963" t="s">
        <v>23</v>
      </c>
      <c r="BA1963">
        <v>-20.666666670000001</v>
      </c>
    </row>
    <row r="1964" spans="1:53" ht="14.4" hidden="1">
      <c r="A1964" t="s">
        <v>3931</v>
      </c>
      <c r="B1964" t="s">
        <v>3932</v>
      </c>
      <c r="C1964">
        <v>10101020</v>
      </c>
      <c r="D1964">
        <v>3533</v>
      </c>
      <c r="E1964">
        <v>1.23424775</v>
      </c>
      <c r="F1964">
        <v>101010</v>
      </c>
      <c r="G1964">
        <v>10</v>
      </c>
      <c r="H1964">
        <v>10101020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 t="e">
        <v>#N/A</v>
      </c>
      <c r="O1964" t="e">
        <v>#N/A</v>
      </c>
      <c r="P1964" t="e">
        <v>#N/A</v>
      </c>
      <c r="Q1964" t="e">
        <v>#N/A</v>
      </c>
      <c r="R1964" t="e">
        <v>#N/A</v>
      </c>
      <c r="S1964" t="e">
        <v>#N/A</v>
      </c>
      <c r="T1964" t="e">
        <v>#N/A</v>
      </c>
      <c r="U1964" t="e">
        <v>#N/A</v>
      </c>
      <c r="V1964" t="e">
        <v>#N/A</v>
      </c>
      <c r="W1964">
        <v>0.26</v>
      </c>
      <c r="X1964" t="e">
        <v>#N/A</v>
      </c>
      <c r="Y1964">
        <v>12.728999999999999</v>
      </c>
      <c r="Z1964">
        <v>11.8187</v>
      </c>
      <c r="AA1964">
        <v>14.048299999999999</v>
      </c>
      <c r="AB1964">
        <v>14.0968</v>
      </c>
      <c r="AC1964">
        <v>9.58</v>
      </c>
      <c r="AD1964">
        <v>12.723699999999999</v>
      </c>
      <c r="AE1964">
        <v>12.2685</v>
      </c>
      <c r="AF1964">
        <v>11.723100000000001</v>
      </c>
      <c r="AG1964">
        <v>9.4140999999999995</v>
      </c>
      <c r="AH1964">
        <v>5.2897999999999996</v>
      </c>
      <c r="AI1964">
        <v>6.05</v>
      </c>
      <c r="AJ1964">
        <v>6.32</v>
      </c>
      <c r="AK1964">
        <v>4.67</v>
      </c>
      <c r="AL1964">
        <v>9.9499999999999993</v>
      </c>
      <c r="AM1964" t="s">
        <v>23</v>
      </c>
      <c r="AN1964" t="s">
        <v>23</v>
      </c>
      <c r="AO1964" t="s">
        <v>23</v>
      </c>
      <c r="AP1964" t="s">
        <v>23</v>
      </c>
      <c r="AQ1964" t="s">
        <v>23</v>
      </c>
      <c r="AR1964" t="s">
        <v>23</v>
      </c>
      <c r="AS1964" t="s">
        <v>23</v>
      </c>
      <c r="AT1964" t="s">
        <v>23</v>
      </c>
      <c r="AU1964" t="s">
        <v>23</v>
      </c>
      <c r="AV1964" t="s">
        <v>23</v>
      </c>
      <c r="AW1964" t="s">
        <v>23</v>
      </c>
      <c r="AX1964" t="s">
        <v>23</v>
      </c>
      <c r="AY1964" t="s">
        <v>23</v>
      </c>
      <c r="AZ1964" t="s">
        <v>23</v>
      </c>
      <c r="BA1964">
        <v>38.26923077</v>
      </c>
    </row>
    <row r="1965" spans="1:53" ht="14.4" hidden="1">
      <c r="A1965" t="s">
        <v>3933</v>
      </c>
      <c r="B1965" t="s">
        <v>3934</v>
      </c>
      <c r="C1965">
        <v>35103010</v>
      </c>
      <c r="D1965">
        <v>7372</v>
      </c>
      <c r="E1965">
        <v>1.2286765500000001</v>
      </c>
      <c r="F1965">
        <v>351030</v>
      </c>
      <c r="G1965">
        <v>35</v>
      </c>
      <c r="H1965">
        <v>35103010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>
        <v>-0.28000000000000003</v>
      </c>
      <c r="Q1965">
        <v>-0.46</v>
      </c>
      <c r="R1965">
        <v>-0.40</v>
      </c>
      <c r="S1965">
        <v>-0.38</v>
      </c>
      <c r="T1965">
        <v>-1.42</v>
      </c>
      <c r="U1965">
        <v>-2.10</v>
      </c>
      <c r="V1965">
        <v>0.54</v>
      </c>
      <c r="W1965">
        <v>-2.57</v>
      </c>
      <c r="X1965" t="e">
        <v>#N/A</v>
      </c>
      <c r="Y1965" t="e">
        <v>#N/A</v>
      </c>
      <c r="Z1965" t="e">
        <v>#N/A</v>
      </c>
      <c r="AA1965" t="e">
        <v>#N/A</v>
      </c>
      <c r="AB1965" t="e">
        <v>#N/A</v>
      </c>
      <c r="AC1965" t="e">
        <v>#N/A</v>
      </c>
      <c r="AD1965" t="e">
        <v>#N/A</v>
      </c>
      <c r="AE1965" t="e">
        <v>#N/A</v>
      </c>
      <c r="AF1965" t="e">
        <v>#N/A</v>
      </c>
      <c r="AG1965" t="e">
        <v>#N/A</v>
      </c>
      <c r="AH1965">
        <v>79.180000000000007</v>
      </c>
      <c r="AI1965">
        <v>34.83</v>
      </c>
      <c r="AJ1965">
        <v>18.690000000000001</v>
      </c>
      <c r="AK1965">
        <v>35.799999999999997</v>
      </c>
      <c r="AL1965">
        <v>19.29</v>
      </c>
      <c r="AM1965" t="s">
        <v>23</v>
      </c>
      <c r="AN1965" t="s">
        <v>23</v>
      </c>
      <c r="AO1965" t="s">
        <v>23</v>
      </c>
      <c r="AP1965" t="s">
        <v>23</v>
      </c>
      <c r="AQ1965" t="s">
        <v>23</v>
      </c>
      <c r="AR1965" t="s">
        <v>23</v>
      </c>
      <c r="AS1965" t="s">
        <v>23</v>
      </c>
      <c r="AT1965" t="s">
        <v>23</v>
      </c>
      <c r="AU1965" t="s">
        <v>23</v>
      </c>
      <c r="AV1965" t="s">
        <v>23</v>
      </c>
      <c r="AW1965">
        <v>-208.36842110000001</v>
      </c>
      <c r="AX1965">
        <v>-24.528169009999999</v>
      </c>
      <c r="AY1965">
        <v>-8.90</v>
      </c>
      <c r="AZ1965">
        <v>66.296296299999995</v>
      </c>
      <c r="BA1965">
        <v>-7.5058365760000001</v>
      </c>
    </row>
    <row r="1966" spans="1:53" ht="14.4" hidden="1">
      <c r="A1966" t="s">
        <v>3935</v>
      </c>
      <c r="B1966" t="s">
        <v>3936</v>
      </c>
      <c r="C1966">
        <v>40301040</v>
      </c>
      <c r="D1966">
        <v>6331</v>
      </c>
      <c r="E1966">
        <v>1.22787661</v>
      </c>
      <c r="F1966">
        <v>403010</v>
      </c>
      <c r="G1966">
        <v>40</v>
      </c>
      <c r="H1966">
        <v>40301040</v>
      </c>
      <c r="I1966">
        <v>0.81</v>
      </c>
      <c r="J1966">
        <v>1.34</v>
      </c>
      <c r="K1966">
        <v>3.02</v>
      </c>
      <c r="L1966">
        <v>5.63</v>
      </c>
      <c r="M1966">
        <v>5.36</v>
      </c>
      <c r="N1966">
        <v>5.90</v>
      </c>
      <c r="O1966">
        <v>2.92</v>
      </c>
      <c r="P1966">
        <v>-0.75</v>
      </c>
      <c r="Q1966">
        <v>2.34</v>
      </c>
      <c r="R1966">
        <v>3.31</v>
      </c>
      <c r="S1966">
        <v>3.49</v>
      </c>
      <c r="T1966">
        <v>0.21</v>
      </c>
      <c r="U1966">
        <v>-6.24</v>
      </c>
      <c r="V1966">
        <v>7.62</v>
      </c>
      <c r="W1966">
        <v>8.89</v>
      </c>
      <c r="X1966">
        <v>8.08</v>
      </c>
      <c r="Y1966">
        <v>8.01</v>
      </c>
      <c r="Z1966">
        <v>20.79</v>
      </c>
      <c r="AA1966">
        <v>53.5</v>
      </c>
      <c r="AB1966">
        <v>43.24</v>
      </c>
      <c r="AC1966">
        <v>34.85</v>
      </c>
      <c r="AD1966">
        <v>39.479999999999997</v>
      </c>
      <c r="AE1966">
        <v>29.90</v>
      </c>
      <c r="AF1966">
        <v>50.81</v>
      </c>
      <c r="AG1966">
        <v>45.65</v>
      </c>
      <c r="AH1966">
        <v>52.30</v>
      </c>
      <c r="AI1966">
        <v>83.54</v>
      </c>
      <c r="AJ1966">
        <v>39.590000000000003</v>
      </c>
      <c r="AK1966">
        <v>87.40</v>
      </c>
      <c r="AL1966">
        <v>116.53</v>
      </c>
      <c r="AM1966">
        <v>9.9753086419999999</v>
      </c>
      <c r="AN1966">
        <v>5.9776119400000001</v>
      </c>
      <c r="AO1966">
        <v>6.8841059600000003</v>
      </c>
      <c r="AP1966">
        <v>9.5026642979999991</v>
      </c>
      <c r="AQ1966">
        <v>8.0671641790000006</v>
      </c>
      <c r="AR1966">
        <v>5.9067796609999998</v>
      </c>
      <c r="AS1966">
        <v>13.520547949999999</v>
      </c>
      <c r="AT1966">
        <v>-39.866666670000001</v>
      </c>
      <c r="AU1966">
        <v>21.713675210000002</v>
      </c>
      <c r="AV1966">
        <v>13.791540790000001</v>
      </c>
      <c r="AW1966">
        <v>14.985673350000001</v>
      </c>
      <c r="AX1966">
        <v>397.80952380000002</v>
      </c>
      <c r="AY1966">
        <v>-6.3445512820000003</v>
      </c>
      <c r="AZ1966">
        <v>11.469816270000001</v>
      </c>
      <c r="BA1966">
        <v>13.107986500000001</v>
      </c>
    </row>
    <row r="1967" spans="1:53" ht="14.4" hidden="1">
      <c r="A1967" t="s">
        <v>3937</v>
      </c>
      <c r="B1967" t="s">
        <v>3938</v>
      </c>
      <c r="C1967">
        <v>40204010</v>
      </c>
      <c r="D1967">
        <v>6798</v>
      </c>
      <c r="E1967">
        <v>1.2261795</v>
      </c>
      <c r="F1967">
        <v>402040</v>
      </c>
      <c r="G1967">
        <v>40</v>
      </c>
      <c r="H1967">
        <v>40204010</v>
      </c>
      <c r="I1967">
        <v>1.60</v>
      </c>
      <c r="J1967">
        <v>1.29</v>
      </c>
      <c r="K1967">
        <v>1.20</v>
      </c>
      <c r="L1967">
        <v>1.65</v>
      </c>
      <c r="M1967">
        <v>0.46</v>
      </c>
      <c r="N1967">
        <v>1.35</v>
      </c>
      <c r="O1967">
        <v>1.01</v>
      </c>
      <c r="P1967">
        <v>1.81</v>
      </c>
      <c r="Q1967">
        <v>-0.53</v>
      </c>
      <c r="R1967">
        <v>0.93</v>
      </c>
      <c r="S1967">
        <v>-6.24</v>
      </c>
      <c r="T1967">
        <v>0.43</v>
      </c>
      <c r="U1967">
        <v>2.13</v>
      </c>
      <c r="V1967">
        <v>-1.60</v>
      </c>
      <c r="W1967">
        <v>2.37</v>
      </c>
      <c r="X1967">
        <v>9.7899999999999991</v>
      </c>
      <c r="Y1967">
        <v>9.24</v>
      </c>
      <c r="Z1967">
        <v>11.08</v>
      </c>
      <c r="AA1967">
        <v>9.2799999999999994</v>
      </c>
      <c r="AB1967">
        <v>10.02</v>
      </c>
      <c r="AC1967">
        <v>8.10</v>
      </c>
      <c r="AD1967">
        <v>8.7200000000000006</v>
      </c>
      <c r="AE1967">
        <v>16.260000000000002</v>
      </c>
      <c r="AF1967">
        <v>12.84</v>
      </c>
      <c r="AG1967">
        <v>14.62</v>
      </c>
      <c r="AH1967">
        <v>6.37</v>
      </c>
      <c r="AI1967">
        <v>5.77</v>
      </c>
      <c r="AJ1967">
        <v>15.77</v>
      </c>
      <c r="AK1967">
        <v>13.93</v>
      </c>
      <c r="AL1967">
        <v>11.83</v>
      </c>
      <c r="AM1967">
        <v>6.11875</v>
      </c>
      <c r="AN1967">
        <v>7.1627906980000002</v>
      </c>
      <c r="AO1967">
        <v>9.2333333329999991</v>
      </c>
      <c r="AP1967">
        <v>5.6242424240000002</v>
      </c>
      <c r="AQ1967">
        <v>21.782608700000001</v>
      </c>
      <c r="AR1967">
        <v>6</v>
      </c>
      <c r="AS1967">
        <v>8.6336633660000004</v>
      </c>
      <c r="AT1967">
        <v>8.9834254139999992</v>
      </c>
      <c r="AU1967">
        <v>-24.22641509</v>
      </c>
      <c r="AV1967">
        <v>15.720430110000001</v>
      </c>
      <c r="AW1967">
        <v>-1.0208333329999999</v>
      </c>
      <c r="AX1967">
        <v>13.418604650000001</v>
      </c>
      <c r="AY1967">
        <v>7.4037558690000003</v>
      </c>
      <c r="AZ1967">
        <v>-8.7062500000000007</v>
      </c>
      <c r="BA1967">
        <v>4.9915611809999998</v>
      </c>
    </row>
    <row r="1968" spans="1:53" ht="14.4" hidden="1">
      <c r="A1968" t="s">
        <v>3939</v>
      </c>
      <c r="B1968" t="s">
        <v>3940</v>
      </c>
      <c r="C1968">
        <v>20202020</v>
      </c>
      <c r="D1968">
        <v>8711</v>
      </c>
      <c r="E1968">
        <v>1.22589996</v>
      </c>
      <c r="F1968">
        <v>202020</v>
      </c>
      <c r="G1968">
        <v>20</v>
      </c>
      <c r="H1968">
        <v>20202020</v>
      </c>
      <c r="I1968" t="e">
        <v>#N/A</v>
      </c>
      <c r="J1968">
        <v>0.36</v>
      </c>
      <c r="K1968">
        <v>0.52</v>
      </c>
      <c r="L1968">
        <v>0.70</v>
      </c>
      <c r="M1968">
        <v>0.87</v>
      </c>
      <c r="N1968">
        <v>1.18</v>
      </c>
      <c r="O1968">
        <v>1.22</v>
      </c>
      <c r="P1968">
        <v>2.23</v>
      </c>
      <c r="Q1968">
        <v>2.33</v>
      </c>
      <c r="R1968">
        <v>1.90</v>
      </c>
      <c r="S1968">
        <v>1.65</v>
      </c>
      <c r="T1968">
        <v>3.22</v>
      </c>
      <c r="U1968">
        <v>3.27</v>
      </c>
      <c r="V1968">
        <v>2.88</v>
      </c>
      <c r="W1968">
        <v>0.44</v>
      </c>
      <c r="X1968" t="e">
        <v>#N/A</v>
      </c>
      <c r="Y1968" t="e">
        <v>#N/A</v>
      </c>
      <c r="Z1968" t="e">
        <v>#N/A</v>
      </c>
      <c r="AA1968">
        <v>8.14</v>
      </c>
      <c r="AB1968">
        <v>13</v>
      </c>
      <c r="AC1968">
        <v>21.98</v>
      </c>
      <c r="AD1968">
        <v>33.40</v>
      </c>
      <c r="AE1968">
        <v>54.15</v>
      </c>
      <c r="AF1968">
        <v>60.55</v>
      </c>
      <c r="AG1968">
        <v>50.45</v>
      </c>
      <c r="AH1968">
        <v>78.78</v>
      </c>
      <c r="AI1968">
        <v>138.12</v>
      </c>
      <c r="AJ1968">
        <v>132.32</v>
      </c>
      <c r="AK1968">
        <v>111.12</v>
      </c>
      <c r="AL1968">
        <v>18.84</v>
      </c>
      <c r="AM1968" t="s">
        <v>23</v>
      </c>
      <c r="AN1968" t="s">
        <v>23</v>
      </c>
      <c r="AO1968" t="s">
        <v>23</v>
      </c>
      <c r="AP1968">
        <v>11.628571429999999</v>
      </c>
      <c r="AQ1968">
        <v>14.94252874</v>
      </c>
      <c r="AR1968">
        <v>18.627118639999999</v>
      </c>
      <c r="AS1968">
        <v>27.37704918</v>
      </c>
      <c r="AT1968">
        <v>24.282511209999999</v>
      </c>
      <c r="AU1968">
        <v>25.98712446</v>
      </c>
      <c r="AV1968">
        <v>26.55263158</v>
      </c>
      <c r="AW1968">
        <v>47.745454549999998</v>
      </c>
      <c r="AX1968">
        <v>42.894409940000003</v>
      </c>
      <c r="AY1968">
        <v>40.464831799999999</v>
      </c>
      <c r="AZ1968">
        <v>38.583333330000002</v>
      </c>
      <c r="BA1968">
        <v>42.81818182</v>
      </c>
    </row>
    <row r="1969" spans="1:53" ht="14.4" hidden="1">
      <c r="A1969" t="s">
        <v>3941</v>
      </c>
      <c r="B1969" t="s">
        <v>3942</v>
      </c>
      <c r="C1969">
        <v>25301010</v>
      </c>
      <c r="D1969">
        <v>7990</v>
      </c>
      <c r="E1969">
        <v>1.2240349500000001</v>
      </c>
      <c r="F1969">
        <v>253010</v>
      </c>
      <c r="G1969">
        <v>25</v>
      </c>
      <c r="H1969">
        <v>25301010</v>
      </c>
      <c r="I1969">
        <v>-0.02</v>
      </c>
      <c r="J1969">
        <v>0.55000000000000004</v>
      </c>
      <c r="K1969">
        <v>0.76</v>
      </c>
      <c r="L1969">
        <v>1.1499999999999999</v>
      </c>
      <c r="M1969">
        <v>1.1000000000000001</v>
      </c>
      <c r="N1969">
        <v>0.20</v>
      </c>
      <c r="O1969">
        <v>0.35</v>
      </c>
      <c r="P1969">
        <v>0.70</v>
      </c>
      <c r="Q1969">
        <v>0.72</v>
      </c>
      <c r="R1969">
        <v>0.77</v>
      </c>
      <c r="S1969">
        <v>-2.65</v>
      </c>
      <c r="T1969">
        <v>-1.70</v>
      </c>
      <c r="U1969">
        <v>-2.0099999999999998</v>
      </c>
      <c r="V1969">
        <v>-0.75</v>
      </c>
      <c r="W1969">
        <v>0.10</v>
      </c>
      <c r="X1969">
        <v>6.36</v>
      </c>
      <c r="Y1969">
        <v>9.6199999999999992</v>
      </c>
      <c r="Z1969">
        <v>16.84</v>
      </c>
      <c r="AA1969">
        <v>39.22</v>
      </c>
      <c r="AB1969">
        <v>25.40</v>
      </c>
      <c r="AC1969">
        <v>16.80</v>
      </c>
      <c r="AD1969">
        <v>15.90</v>
      </c>
      <c r="AE1969">
        <v>29.04</v>
      </c>
      <c r="AF1969">
        <v>17.62</v>
      </c>
      <c r="AG1969">
        <v>24.17</v>
      </c>
      <c r="AH1969">
        <v>18.55</v>
      </c>
      <c r="AI1969">
        <v>10.18</v>
      </c>
      <c r="AJ1969">
        <v>11.5</v>
      </c>
      <c r="AK1969">
        <v>8.8699999999999992</v>
      </c>
      <c r="AL1969">
        <v>5.79</v>
      </c>
      <c r="AM1969">
        <v>-318</v>
      </c>
      <c r="AN1969">
        <v>17.490909089999999</v>
      </c>
      <c r="AO1969">
        <v>22.15789474</v>
      </c>
      <c r="AP1969">
        <v>34.104347830000002</v>
      </c>
      <c r="AQ1969">
        <v>23.09090909</v>
      </c>
      <c r="AR1969">
        <v>84</v>
      </c>
      <c r="AS1969">
        <v>45.428571429999998</v>
      </c>
      <c r="AT1969">
        <v>41.485714289999997</v>
      </c>
      <c r="AU1969">
        <v>24.472222219999999</v>
      </c>
      <c r="AV1969">
        <v>31.389610390000001</v>
      </c>
      <c r="AW1969">
        <v>-7</v>
      </c>
      <c r="AX1969">
        <v>-5.9882352939999999</v>
      </c>
      <c r="AY1969">
        <v>-5.7213930350000002</v>
      </c>
      <c r="AZ1969">
        <v>-11.82666667</v>
      </c>
      <c r="BA1969">
        <v>57.90</v>
      </c>
    </row>
    <row r="1970" spans="1:53" ht="14.4" hidden="1">
      <c r="A1970" t="s">
        <v>3943</v>
      </c>
      <c r="B1970" t="s">
        <v>3944</v>
      </c>
      <c r="C1970">
        <v>40301040</v>
      </c>
      <c r="D1970">
        <v>6331</v>
      </c>
      <c r="E1970">
        <v>1.2226512</v>
      </c>
      <c r="F1970">
        <v>403010</v>
      </c>
      <c r="G1970">
        <v>40</v>
      </c>
      <c r="H1970">
        <v>40301040</v>
      </c>
      <c r="I1970">
        <v>3.74</v>
      </c>
      <c r="J1970">
        <v>0.90</v>
      </c>
      <c r="K1970">
        <v>3.80</v>
      </c>
      <c r="L1970">
        <v>3.98</v>
      </c>
      <c r="M1970">
        <v>3.91</v>
      </c>
      <c r="N1970">
        <v>-0.93</v>
      </c>
      <c r="O1970">
        <v>4.2699999999999996</v>
      </c>
      <c r="P1970">
        <v>4.0999999999999996</v>
      </c>
      <c r="Q1970">
        <v>5.43</v>
      </c>
      <c r="R1970">
        <v>6.46</v>
      </c>
      <c r="S1970">
        <v>9.18</v>
      </c>
      <c r="T1970">
        <v>8.8000000000000007</v>
      </c>
      <c r="U1970">
        <v>3.15</v>
      </c>
      <c r="V1970">
        <v>1.28</v>
      </c>
      <c r="W1970">
        <v>4.78</v>
      </c>
      <c r="X1970">
        <v>47.72</v>
      </c>
      <c r="Y1970">
        <v>40.479999999999997</v>
      </c>
      <c r="Z1970">
        <v>46.17</v>
      </c>
      <c r="AA1970">
        <v>56.30</v>
      </c>
      <c r="AB1970">
        <v>64.010000000000005</v>
      </c>
      <c r="AC1970">
        <v>56.38</v>
      </c>
      <c r="AD1970">
        <v>73.70</v>
      </c>
      <c r="AE1970">
        <v>80.400000000000006</v>
      </c>
      <c r="AF1970">
        <v>81.81</v>
      </c>
      <c r="AG1970">
        <v>92.53</v>
      </c>
      <c r="AH1970">
        <v>77.900000000000006</v>
      </c>
      <c r="AI1970">
        <v>85.03</v>
      </c>
      <c r="AJ1970">
        <v>84.26</v>
      </c>
      <c r="AK1970">
        <v>75.989999999999995</v>
      </c>
      <c r="AL1970">
        <v>82.40</v>
      </c>
      <c r="AM1970">
        <v>12.75935829</v>
      </c>
      <c r="AN1970">
        <v>44.977777779999997</v>
      </c>
      <c r="AO1970">
        <v>12.15</v>
      </c>
      <c r="AP1970">
        <v>14.14572864</v>
      </c>
      <c r="AQ1970">
        <v>16.370843990000001</v>
      </c>
      <c r="AR1970">
        <v>-60.623655909999997</v>
      </c>
      <c r="AS1970">
        <v>17.259953159999998</v>
      </c>
      <c r="AT1970">
        <v>19.609756099999998</v>
      </c>
      <c r="AU1970">
        <v>15.066298339999999</v>
      </c>
      <c r="AV1970">
        <v>14.323529410000001</v>
      </c>
      <c r="AW1970">
        <v>8.4858387799999999</v>
      </c>
      <c r="AX1970">
        <v>9.6625</v>
      </c>
      <c r="AY1970">
        <v>26.749206350000001</v>
      </c>
      <c r="AZ1970">
        <v>59.3671875</v>
      </c>
      <c r="BA1970">
        <v>17.238493720000001</v>
      </c>
    </row>
    <row r="1971" spans="1:53" ht="14.4" hidden="1">
      <c r="A1971" t="s">
        <v>3945</v>
      </c>
      <c r="B1971" t="s">
        <v>3946</v>
      </c>
      <c r="C1971">
        <v>40301040</v>
      </c>
      <c r="D1971">
        <v>6331</v>
      </c>
      <c r="E1971">
        <v>1.22166891</v>
      </c>
      <c r="F1971">
        <v>403010</v>
      </c>
      <c r="G1971">
        <v>40</v>
      </c>
      <c r="H1971">
        <v>40301040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t="e">
        <v>#N/A</v>
      </c>
      <c r="Q1971" t="e">
        <v>#N/A</v>
      </c>
      <c r="R1971" t="e">
        <v>#N/A</v>
      </c>
      <c r="S1971" t="e">
        <v>#N/A</v>
      </c>
      <c r="T1971">
        <v>1.71</v>
      </c>
      <c r="U1971">
        <v>-0.89</v>
      </c>
      <c r="V1971">
        <v>2.35</v>
      </c>
      <c r="W1971">
        <v>3.67</v>
      </c>
      <c r="X1971" t="e">
        <v>#N/A</v>
      </c>
      <c r="Y1971" t="e">
        <v>#N/A</v>
      </c>
      <c r="Z1971" t="e">
        <v>#N/A</v>
      </c>
      <c r="AA1971" t="e">
        <v>#N/A</v>
      </c>
      <c r="AB1971" t="e">
        <v>#N/A</v>
      </c>
      <c r="AC1971" t="e">
        <v>#N/A</v>
      </c>
      <c r="AD1971" t="e">
        <v>#N/A</v>
      </c>
      <c r="AE1971" t="e">
        <v>#N/A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>
        <v>14.95</v>
      </c>
      <c r="AL1971">
        <v>19.03</v>
      </c>
      <c r="AM1971" t="s">
        <v>23</v>
      </c>
      <c r="AN1971" t="s">
        <v>23</v>
      </c>
      <c r="AO1971" t="s">
        <v>23</v>
      </c>
      <c r="AP1971" t="s">
        <v>23</v>
      </c>
      <c r="AQ1971" t="s">
        <v>23</v>
      </c>
      <c r="AR1971" t="s">
        <v>23</v>
      </c>
      <c r="AS1971" t="s">
        <v>23</v>
      </c>
      <c r="AT1971" t="s">
        <v>23</v>
      </c>
      <c r="AU1971" t="s">
        <v>23</v>
      </c>
      <c r="AV1971" t="s">
        <v>23</v>
      </c>
      <c r="AW1971" t="s">
        <v>23</v>
      </c>
      <c r="AX1971" t="s">
        <v>23</v>
      </c>
      <c r="AY1971" t="s">
        <v>23</v>
      </c>
      <c r="AZ1971">
        <v>6.3617021280000001</v>
      </c>
      <c r="BA1971">
        <v>5.1852861040000002</v>
      </c>
    </row>
    <row r="1972" spans="1:53" ht="14.4" hidden="1">
      <c r="A1972" t="s">
        <v>3947</v>
      </c>
      <c r="B1972" t="s">
        <v>3948</v>
      </c>
      <c r="C1972">
        <v>50203010</v>
      </c>
      <c r="D1972">
        <v>7370</v>
      </c>
      <c r="E1972">
        <v>1.2212100299999999</v>
      </c>
      <c r="F1972">
        <v>502030</v>
      </c>
      <c r="G1972">
        <v>50</v>
      </c>
      <c r="H1972">
        <v>50203010</v>
      </c>
      <c r="I1972" t="e">
        <v>#N/A</v>
      </c>
      <c r="J1972" t="e">
        <v>#N/A</v>
      </c>
      <c r="K1972">
        <v>-0.02</v>
      </c>
      <c r="L1972">
        <v>-0.05</v>
      </c>
      <c r="M1972">
        <v>-0.14000000000000001</v>
      </c>
      <c r="N1972">
        <v>0.070000000000000007</v>
      </c>
      <c r="O1972">
        <v>0.72</v>
      </c>
      <c r="P1972">
        <v>1.54</v>
      </c>
      <c r="Q1972">
        <v>1.89</v>
      </c>
      <c r="R1972">
        <v>1.94</v>
      </c>
      <c r="S1972">
        <v>1.47</v>
      </c>
      <c r="T1972">
        <v>-2.27</v>
      </c>
      <c r="U1972">
        <v>1.06</v>
      </c>
      <c r="V1972">
        <v>1.39</v>
      </c>
      <c r="W1972">
        <v>0.76</v>
      </c>
      <c r="X1972" t="e">
        <v>#N/A</v>
      </c>
      <c r="Y1972" t="e">
        <v>#N/A</v>
      </c>
      <c r="Z1972" t="e">
        <v>#N/A</v>
      </c>
      <c r="AA1972" t="e">
        <v>#N/A</v>
      </c>
      <c r="AB1972">
        <v>12</v>
      </c>
      <c r="AC1972">
        <v>16.02</v>
      </c>
      <c r="AD1972">
        <v>18.38</v>
      </c>
      <c r="AE1972">
        <v>24.48</v>
      </c>
      <c r="AF1972">
        <v>23.75</v>
      </c>
      <c r="AG1972">
        <v>33.5</v>
      </c>
      <c r="AH1972">
        <v>13.96</v>
      </c>
      <c r="AI1972">
        <v>8.98</v>
      </c>
      <c r="AJ1972">
        <v>8.98</v>
      </c>
      <c r="AK1972">
        <v>6.95</v>
      </c>
      <c r="AL1972">
        <v>7.71</v>
      </c>
      <c r="AM1972" t="s">
        <v>23</v>
      </c>
      <c r="AN1972" t="s">
        <v>23</v>
      </c>
      <c r="AO1972" t="s">
        <v>23</v>
      </c>
      <c r="AP1972" t="s">
        <v>23</v>
      </c>
      <c r="AQ1972">
        <v>-85.714285709999999</v>
      </c>
      <c r="AR1972">
        <v>228.85714290000001</v>
      </c>
      <c r="AS1972">
        <v>25.527777780000001</v>
      </c>
      <c r="AT1972">
        <v>15.8961039</v>
      </c>
      <c r="AU1972">
        <v>12.56613757</v>
      </c>
      <c r="AV1972">
        <v>17.268041239999999</v>
      </c>
      <c r="AW1972">
        <v>9.4965986390000001</v>
      </c>
      <c r="AX1972">
        <v>-3.9559471369999999</v>
      </c>
      <c r="AY1972">
        <v>8.4716981130000004</v>
      </c>
      <c r="AZ1972">
        <v>5</v>
      </c>
      <c r="BA1972">
        <v>10.14473684</v>
      </c>
    </row>
    <row r="1973" spans="1:53" ht="14.4" hidden="1">
      <c r="A1973" t="s">
        <v>3949</v>
      </c>
      <c r="B1973" t="s">
        <v>3950</v>
      </c>
      <c r="C1973">
        <v>25301010</v>
      </c>
      <c r="D1973">
        <v>7990</v>
      </c>
      <c r="E1973">
        <v>1.2156880400000001</v>
      </c>
      <c r="F1973">
        <v>253010</v>
      </c>
      <c r="G1973">
        <v>25</v>
      </c>
      <c r="H1973">
        <v>25301010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>
        <v>0</v>
      </c>
      <c r="S1973">
        <v>-0.01</v>
      </c>
      <c r="T1973">
        <v>-0.51</v>
      </c>
      <c r="U1973">
        <v>-0.61</v>
      </c>
      <c r="V1973">
        <v>-0.27</v>
      </c>
      <c r="W1973">
        <v>0.03</v>
      </c>
      <c r="X1973" t="e">
        <v>#N/A</v>
      </c>
      <c r="Y1973" t="e">
        <v>#N/A</v>
      </c>
      <c r="Z1973" t="e">
        <v>#N/A</v>
      </c>
      <c r="AA1973" t="e">
        <v>#N/A</v>
      </c>
      <c r="AB1973" t="e">
        <v>#N/A</v>
      </c>
      <c r="AC1973" t="e">
        <v>#N/A</v>
      </c>
      <c r="AD1973" t="e">
        <v>#N/A</v>
      </c>
      <c r="AE1973" t="e">
        <v>#N/A</v>
      </c>
      <c r="AF1973" t="e">
        <v>#N/A</v>
      </c>
      <c r="AG1973" t="e">
        <v>#N/A</v>
      </c>
      <c r="AH1973">
        <v>21.65</v>
      </c>
      <c r="AI1973">
        <v>16.5</v>
      </c>
      <c r="AJ1973">
        <v>3.59</v>
      </c>
      <c r="AK1973">
        <v>4.49</v>
      </c>
      <c r="AL1973">
        <v>13.72</v>
      </c>
      <c r="AM1973" t="s">
        <v>23</v>
      </c>
      <c r="AN1973" t="s">
        <v>23</v>
      </c>
      <c r="AO1973" t="s">
        <v>23</v>
      </c>
      <c r="AP1973" t="s">
        <v>23</v>
      </c>
      <c r="AQ1973" t="s">
        <v>23</v>
      </c>
      <c r="AR1973" t="s">
        <v>23</v>
      </c>
      <c r="AS1973" t="s">
        <v>23</v>
      </c>
      <c r="AT1973" t="s">
        <v>23</v>
      </c>
      <c r="AU1973" t="s">
        <v>23</v>
      </c>
      <c r="AV1973" t="s">
        <v>23</v>
      </c>
      <c r="AW1973">
        <v>-2165</v>
      </c>
      <c r="AX1973">
        <v>-32.352941180000002</v>
      </c>
      <c r="AY1973">
        <v>-5.8852459020000003</v>
      </c>
      <c r="AZ1973">
        <v>-16.62962963</v>
      </c>
      <c r="BA1973">
        <v>457.33333329999999</v>
      </c>
    </row>
    <row r="1974" spans="1:53" ht="14.4" hidden="1">
      <c r="A1974" t="s">
        <v>3951</v>
      </c>
      <c r="B1974" t="s">
        <v>3952</v>
      </c>
      <c r="C1974">
        <v>40203010</v>
      </c>
      <c r="D1974">
        <v>6797</v>
      </c>
      <c r="E1974">
        <v>1.21440226</v>
      </c>
      <c r="F1974">
        <v>402030</v>
      </c>
      <c r="G1974">
        <v>40</v>
      </c>
      <c r="H1974">
        <v>40203010</v>
      </c>
      <c r="I1974">
        <v>2.06</v>
      </c>
      <c r="J1974">
        <v>1.02</v>
      </c>
      <c r="K1974">
        <v>2.1800000000000002</v>
      </c>
      <c r="L1974">
        <v>1.79</v>
      </c>
      <c r="M1974">
        <v>0.86</v>
      </c>
      <c r="N1974">
        <v>0.55000000000000004</v>
      </c>
      <c r="O1974">
        <v>1.60</v>
      </c>
      <c r="P1974">
        <v>1.38</v>
      </c>
      <c r="Q1974">
        <v>0.91</v>
      </c>
      <c r="R1974">
        <v>1.22</v>
      </c>
      <c r="S1974">
        <v>0.60</v>
      </c>
      <c r="T1974">
        <v>1.91</v>
      </c>
      <c r="U1974">
        <v>0.74</v>
      </c>
      <c r="V1974">
        <v>1.24</v>
      </c>
      <c r="W1974">
        <v>1.03</v>
      </c>
      <c r="X1974" t="e">
        <v>#N/A</v>
      </c>
      <c r="Y1974">
        <v>13.41</v>
      </c>
      <c r="Z1974">
        <v>14.90</v>
      </c>
      <c r="AA1974">
        <v>15.04</v>
      </c>
      <c r="AB1974">
        <v>14.94</v>
      </c>
      <c r="AC1974">
        <v>13.02</v>
      </c>
      <c r="AD1974">
        <v>14.10</v>
      </c>
      <c r="AE1974">
        <v>13.55</v>
      </c>
      <c r="AF1974">
        <v>12.58</v>
      </c>
      <c r="AG1974">
        <v>13.74</v>
      </c>
      <c r="AH1974">
        <v>11.36</v>
      </c>
      <c r="AI1974">
        <v>13.70</v>
      </c>
      <c r="AJ1974">
        <v>12.37</v>
      </c>
      <c r="AK1974">
        <v>12.72</v>
      </c>
      <c r="AL1974">
        <v>11.26</v>
      </c>
      <c r="AM1974" t="s">
        <v>23</v>
      </c>
      <c r="AN1974">
        <v>13.14705882</v>
      </c>
      <c r="AO1974">
        <v>6.8348623850000001</v>
      </c>
      <c r="AP1974">
        <v>8.4022346369999994</v>
      </c>
      <c r="AQ1974">
        <v>17.372093020000001</v>
      </c>
      <c r="AR1974">
        <v>23.672727269999999</v>
      </c>
      <c r="AS1974">
        <v>8.8125</v>
      </c>
      <c r="AT1974">
        <v>9.8188405799999998</v>
      </c>
      <c r="AU1974">
        <v>13.824175820000001</v>
      </c>
      <c r="AV1974">
        <v>11.262295079999999</v>
      </c>
      <c r="AW1974">
        <v>18.93333333</v>
      </c>
      <c r="AX1974">
        <v>7.1727748690000004</v>
      </c>
      <c r="AY1974">
        <v>16.71621622</v>
      </c>
      <c r="AZ1974">
        <v>10.25806452</v>
      </c>
      <c r="BA1974">
        <v>10.93203883</v>
      </c>
    </row>
    <row r="1975" spans="1:53" ht="14.4" hidden="1">
      <c r="A1975" t="s">
        <v>3953</v>
      </c>
      <c r="B1975" t="s">
        <v>3954</v>
      </c>
      <c r="C1975">
        <v>20304030</v>
      </c>
      <c r="D1975">
        <v>4210</v>
      </c>
      <c r="E1975">
        <v>1.2090489200000001</v>
      </c>
      <c r="F1975">
        <v>203040</v>
      </c>
      <c r="G1975">
        <v>20</v>
      </c>
      <c r="H1975">
        <v>20304030</v>
      </c>
      <c r="I1975">
        <v>0.80</v>
      </c>
      <c r="J1975">
        <v>1.01</v>
      </c>
      <c r="K1975">
        <v>1.59</v>
      </c>
      <c r="L1975">
        <v>1.68</v>
      </c>
      <c r="M1975">
        <v>1.51</v>
      </c>
      <c r="N1975">
        <v>1.37</v>
      </c>
      <c r="O1975">
        <v>0.85</v>
      </c>
      <c r="P1975">
        <v>0.99</v>
      </c>
      <c r="Q1975">
        <v>1.84</v>
      </c>
      <c r="R1975">
        <v>1.34</v>
      </c>
      <c r="S1975">
        <v>1.78</v>
      </c>
      <c r="T1975">
        <v>2.74</v>
      </c>
      <c r="U1975">
        <v>6.37</v>
      </c>
      <c r="V1975">
        <v>3.53</v>
      </c>
      <c r="W1975">
        <v>4.93</v>
      </c>
      <c r="X1975">
        <v>15.92</v>
      </c>
      <c r="Y1975">
        <v>18.149999999999999</v>
      </c>
      <c r="Z1975">
        <v>18.25</v>
      </c>
      <c r="AA1975">
        <v>30.51</v>
      </c>
      <c r="AB1975">
        <v>28.51</v>
      </c>
      <c r="AC1975">
        <v>14.04</v>
      </c>
      <c r="AD1975">
        <v>16.350000000000001</v>
      </c>
      <c r="AE1975">
        <v>23.75</v>
      </c>
      <c r="AF1975">
        <v>18.09</v>
      </c>
      <c r="AG1975">
        <v>18.96</v>
      </c>
      <c r="AH1975">
        <v>20.59</v>
      </c>
      <c r="AI1975">
        <v>18.86</v>
      </c>
      <c r="AJ1975">
        <v>33.44</v>
      </c>
      <c r="AK1975">
        <v>28.02</v>
      </c>
      <c r="AL1975">
        <v>45.94</v>
      </c>
      <c r="AM1975">
        <v>19.899999999999999</v>
      </c>
      <c r="AN1975">
        <v>17.970297030000001</v>
      </c>
      <c r="AO1975">
        <v>11.47798742</v>
      </c>
      <c r="AP1975">
        <v>18.160714290000001</v>
      </c>
      <c r="AQ1975">
        <v>18.880794699999999</v>
      </c>
      <c r="AR1975">
        <v>10.24817518</v>
      </c>
      <c r="AS1975">
        <v>19.235294119999999</v>
      </c>
      <c r="AT1975">
        <v>23.98989899</v>
      </c>
      <c r="AU1975">
        <v>9.8315217389999994</v>
      </c>
      <c r="AV1975">
        <v>14.14925373</v>
      </c>
      <c r="AW1975">
        <v>11.56741573</v>
      </c>
      <c r="AX1975">
        <v>6.8832116790000004</v>
      </c>
      <c r="AY1975">
        <v>5.249607535</v>
      </c>
      <c r="AZ1975">
        <v>7.9376770539999999</v>
      </c>
      <c r="BA1975">
        <v>9.3184584180000005</v>
      </c>
    </row>
    <row r="1976" spans="1:53" ht="14.4" hidden="1">
      <c r="A1976" t="s">
        <v>3955</v>
      </c>
      <c r="B1976" t="s">
        <v>3956</v>
      </c>
      <c r="C1976">
        <v>40101015</v>
      </c>
      <c r="D1976">
        <v>6020</v>
      </c>
      <c r="E1976">
        <v>1.20847152</v>
      </c>
      <c r="F1976">
        <v>401010</v>
      </c>
      <c r="G1976">
        <v>40</v>
      </c>
      <c r="H1976">
        <v>40101015</v>
      </c>
      <c r="I1976">
        <v>3.10</v>
      </c>
      <c r="J1976">
        <v>4.49</v>
      </c>
      <c r="K1976">
        <v>5.69</v>
      </c>
      <c r="L1976">
        <v>1.22</v>
      </c>
      <c r="M1976">
        <v>1.38</v>
      </c>
      <c r="N1976">
        <v>1.70</v>
      </c>
      <c r="O1976">
        <v>2.19</v>
      </c>
      <c r="P1976">
        <v>2.17</v>
      </c>
      <c r="Q1976">
        <v>3.70</v>
      </c>
      <c r="R1976">
        <v>4.34</v>
      </c>
      <c r="S1976">
        <v>3.95</v>
      </c>
      <c r="T1976">
        <v>4.18</v>
      </c>
      <c r="U1976">
        <v>4.53</v>
      </c>
      <c r="V1976">
        <v>4.55</v>
      </c>
      <c r="W1976">
        <v>5.14</v>
      </c>
      <c r="X1976">
        <v>23.75</v>
      </c>
      <c r="Y1976">
        <v>22.90</v>
      </c>
      <c r="Z1976">
        <v>21.13</v>
      </c>
      <c r="AA1976">
        <v>24.54</v>
      </c>
      <c r="AB1976">
        <v>24.72</v>
      </c>
      <c r="AC1976">
        <v>26.41</v>
      </c>
      <c r="AD1976">
        <v>39.54</v>
      </c>
      <c r="AE1976">
        <v>38.020000000000003</v>
      </c>
      <c r="AF1976">
        <v>38.72</v>
      </c>
      <c r="AG1976">
        <v>46.80</v>
      </c>
      <c r="AH1976">
        <v>36.07</v>
      </c>
      <c r="AI1976">
        <v>50.84</v>
      </c>
      <c r="AJ1976">
        <v>40.92</v>
      </c>
      <c r="AK1976">
        <v>55.16</v>
      </c>
      <c r="AL1976">
        <v>69.87</v>
      </c>
      <c r="AM1976">
        <v>7.6612903230000002</v>
      </c>
      <c r="AN1976">
        <v>5.1002227170000003</v>
      </c>
      <c r="AO1976">
        <v>3.7135325130000001</v>
      </c>
      <c r="AP1976">
        <v>20.114754099999999</v>
      </c>
      <c r="AQ1976">
        <v>17.913043479999999</v>
      </c>
      <c r="AR1976">
        <v>15.53529412</v>
      </c>
      <c r="AS1976">
        <v>18.054794520000002</v>
      </c>
      <c r="AT1976">
        <v>17.520737329999999</v>
      </c>
      <c r="AU1976">
        <v>10.46486486</v>
      </c>
      <c r="AV1976">
        <v>10.783410140000001</v>
      </c>
      <c r="AW1976">
        <v>9.1316455699999999</v>
      </c>
      <c r="AX1976">
        <v>12.162679430000001</v>
      </c>
      <c r="AY1976">
        <v>9.0331125829999994</v>
      </c>
      <c r="AZ1976">
        <v>12.123076920000001</v>
      </c>
      <c r="BA1976">
        <v>13.593385209999999</v>
      </c>
    </row>
    <row r="1977" spans="1:53" ht="14.4" hidden="1">
      <c r="A1977" t="s">
        <v>3957</v>
      </c>
      <c r="B1977" t="s">
        <v>3958</v>
      </c>
      <c r="C1977">
        <v>35203010</v>
      </c>
      <c r="D1977">
        <v>2836</v>
      </c>
      <c r="E1977">
        <v>1.2042065200000001</v>
      </c>
      <c r="F1977">
        <v>352030</v>
      </c>
      <c r="G1977">
        <v>35</v>
      </c>
      <c r="H1977">
        <v>35203010</v>
      </c>
      <c r="I1977">
        <v>-0.03</v>
      </c>
      <c r="J1977">
        <v>-0.03</v>
      </c>
      <c r="K1977">
        <v>-0.02</v>
      </c>
      <c r="L1977">
        <v>-0.02</v>
      </c>
      <c r="M1977">
        <v>-0.31</v>
      </c>
      <c r="N1977">
        <v>-0.35</v>
      </c>
      <c r="O1977">
        <v>-0.54</v>
      </c>
      <c r="P1977">
        <v>-0.21</v>
      </c>
      <c r="Q1977">
        <v>0.14000000000000001</v>
      </c>
      <c r="R1977">
        <v>-0.09</v>
      </c>
      <c r="S1977">
        <v>-0.03</v>
      </c>
      <c r="T1977">
        <v>-0.20</v>
      </c>
      <c r="U1977">
        <v>-3.29</v>
      </c>
      <c r="V1977">
        <v>-1.52</v>
      </c>
      <c r="W1977">
        <v>-0.44</v>
      </c>
      <c r="X1977">
        <v>0.055</v>
      </c>
      <c r="Y1977">
        <v>0.05</v>
      </c>
      <c r="Z1977">
        <v>0.34</v>
      </c>
      <c r="AA1977">
        <v>0.60</v>
      </c>
      <c r="AB1977">
        <v>1.64</v>
      </c>
      <c r="AC1977">
        <v>2.17</v>
      </c>
      <c r="AD1977">
        <v>1.6103000000000001</v>
      </c>
      <c r="AE1977">
        <v>6</v>
      </c>
      <c r="AF1977">
        <v>12.03</v>
      </c>
      <c r="AG1977">
        <v>16.18</v>
      </c>
      <c r="AH1977">
        <v>39.89</v>
      </c>
      <c r="AI1977">
        <v>37.270000000000003</v>
      </c>
      <c r="AJ1977">
        <v>18.20</v>
      </c>
      <c r="AK1977">
        <v>16.25</v>
      </c>
      <c r="AL1977">
        <v>25.96</v>
      </c>
      <c r="AM1977">
        <v>-1.8333333329999999</v>
      </c>
      <c r="AN1977">
        <v>-1.6666666670000001</v>
      </c>
      <c r="AO1977">
        <v>-17</v>
      </c>
      <c r="AP1977">
        <v>-30</v>
      </c>
      <c r="AQ1977">
        <v>-5.2903225809999999</v>
      </c>
      <c r="AR1977">
        <v>-6.20</v>
      </c>
      <c r="AS1977">
        <v>-2.982037037</v>
      </c>
      <c r="AT1977">
        <v>-28.571428569999998</v>
      </c>
      <c r="AU1977">
        <v>85.928571430000005</v>
      </c>
      <c r="AV1977">
        <v>-179.7777778</v>
      </c>
      <c r="AW1977">
        <v>-1329.666667</v>
      </c>
      <c r="AX1977">
        <v>-186.35</v>
      </c>
      <c r="AY1977">
        <v>-5.5319148939999998</v>
      </c>
      <c r="AZ1977">
        <v>-10.69078947</v>
      </c>
      <c r="BA1977">
        <v>-59</v>
      </c>
    </row>
    <row r="1978" spans="1:53" ht="14.4" hidden="1">
      <c r="A1978" t="s">
        <v>3959</v>
      </c>
      <c r="B1978" t="s">
        <v>3960</v>
      </c>
      <c r="C1978">
        <v>40101015</v>
      </c>
      <c r="D1978">
        <v>6020</v>
      </c>
      <c r="E1978">
        <v>1.2032752499999999</v>
      </c>
      <c r="F1978">
        <v>401010</v>
      </c>
      <c r="G1978">
        <v>40</v>
      </c>
      <c r="H1978">
        <v>40101015</v>
      </c>
      <c r="I1978">
        <v>1.24</v>
      </c>
      <c r="J1978">
        <v>1.40</v>
      </c>
      <c r="K1978">
        <v>1.17</v>
      </c>
      <c r="L1978">
        <v>1.23</v>
      </c>
      <c r="M1978">
        <v>1.23</v>
      </c>
      <c r="N1978">
        <v>1.23</v>
      </c>
      <c r="O1978">
        <v>1.97</v>
      </c>
      <c r="P1978">
        <v>1.38</v>
      </c>
      <c r="Q1978">
        <v>1.38</v>
      </c>
      <c r="R1978">
        <v>1.01</v>
      </c>
      <c r="S1978">
        <v>2.11</v>
      </c>
      <c r="T1978">
        <v>2.4500000000000002</v>
      </c>
      <c r="U1978">
        <v>3.73</v>
      </c>
      <c r="V1978">
        <v>2.29</v>
      </c>
      <c r="W1978">
        <v>0.55000000000000004</v>
      </c>
      <c r="X1978">
        <v>14.59</v>
      </c>
      <c r="Y1978">
        <v>12.60</v>
      </c>
      <c r="Z1978">
        <v>13.89</v>
      </c>
      <c r="AA1978">
        <v>16.920000000000002</v>
      </c>
      <c r="AB1978">
        <v>16.28</v>
      </c>
      <c r="AC1978">
        <v>17.489999999999998</v>
      </c>
      <c r="AD1978">
        <v>20.100000000000001</v>
      </c>
      <c r="AE1978">
        <v>20.95</v>
      </c>
      <c r="AF1978">
        <v>16.98</v>
      </c>
      <c r="AG1978">
        <v>20.89</v>
      </c>
      <c r="AH1978">
        <v>15.77</v>
      </c>
      <c r="AI1978">
        <v>35.159999999999997</v>
      </c>
      <c r="AJ1978">
        <v>31.83</v>
      </c>
      <c r="AK1978">
        <v>26.93</v>
      </c>
      <c r="AL1978">
        <v>30.735</v>
      </c>
      <c r="AM1978">
        <v>11.76612903</v>
      </c>
      <c r="AN1978">
        <v>9</v>
      </c>
      <c r="AO1978">
        <v>11.87179487</v>
      </c>
      <c r="AP1978">
        <v>13.756097560000001</v>
      </c>
      <c r="AQ1978">
        <v>13.23577236</v>
      </c>
      <c r="AR1978">
        <v>14.2195122</v>
      </c>
      <c r="AS1978">
        <v>10.20304569</v>
      </c>
      <c r="AT1978">
        <v>15.18115942</v>
      </c>
      <c r="AU1978">
        <v>12.304347829999999</v>
      </c>
      <c r="AV1978">
        <v>20.68316832</v>
      </c>
      <c r="AW1978">
        <v>7.4739336490000001</v>
      </c>
      <c r="AX1978">
        <v>14.35102041</v>
      </c>
      <c r="AY1978">
        <v>8.533512064</v>
      </c>
      <c r="AZ1978">
        <v>11.75982533</v>
      </c>
      <c r="BA1978">
        <v>55.881818180000003</v>
      </c>
    </row>
    <row r="1979" spans="1:53" ht="14.4" hidden="1">
      <c r="A1979" t="s">
        <v>3961</v>
      </c>
      <c r="B1979" t="s">
        <v>3962</v>
      </c>
      <c r="C1979">
        <v>15104030</v>
      </c>
      <c r="D1979">
        <v>1040</v>
      </c>
      <c r="E1979">
        <v>1.2025132199999999</v>
      </c>
      <c r="F1979">
        <v>151040</v>
      </c>
      <c r="G1979">
        <v>15</v>
      </c>
      <c r="H1979">
        <v>15104030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>
        <v>1.37</v>
      </c>
      <c r="T1979">
        <v>-1.30</v>
      </c>
      <c r="U1979">
        <v>-0.31</v>
      </c>
      <c r="V1979">
        <v>-0.38</v>
      </c>
      <c r="W1979">
        <v>0.35</v>
      </c>
      <c r="X1979" t="e">
        <v>#N/A</v>
      </c>
      <c r="Y1979">
        <v>16.5962</v>
      </c>
      <c r="Z1979">
        <v>9.0135000000000005</v>
      </c>
      <c r="AA1979">
        <v>4.0339999999999998</v>
      </c>
      <c r="AB1979">
        <v>5.1323999999999996</v>
      </c>
      <c r="AC1979">
        <v>4.7298999999999998</v>
      </c>
      <c r="AD1979">
        <v>4.6500000000000004</v>
      </c>
      <c r="AE1979">
        <v>5.1085000000000003</v>
      </c>
      <c r="AF1979">
        <v>4.2327000000000004</v>
      </c>
      <c r="AG1979">
        <v>7.94</v>
      </c>
      <c r="AH1979">
        <v>11.5854</v>
      </c>
      <c r="AI1979">
        <v>7.68</v>
      </c>
      <c r="AJ1979">
        <v>5.18</v>
      </c>
      <c r="AK1979">
        <v>5.96</v>
      </c>
      <c r="AL1979">
        <v>5.69</v>
      </c>
      <c r="AM1979" t="s">
        <v>23</v>
      </c>
      <c r="AN1979" t="s">
        <v>23</v>
      </c>
      <c r="AO1979" t="s">
        <v>23</v>
      </c>
      <c r="AP1979" t="s">
        <v>23</v>
      </c>
      <c r="AQ1979" t="s">
        <v>23</v>
      </c>
      <c r="AR1979" t="s">
        <v>23</v>
      </c>
      <c r="AS1979" t="s">
        <v>23</v>
      </c>
      <c r="AT1979" t="s">
        <v>23</v>
      </c>
      <c r="AU1979" t="s">
        <v>23</v>
      </c>
      <c r="AV1979" t="s">
        <v>23</v>
      </c>
      <c r="AW1979">
        <v>8.4564963500000001</v>
      </c>
      <c r="AX1979">
        <v>-5.9076923079999997</v>
      </c>
      <c r="AY1979">
        <v>-16.709677419999998</v>
      </c>
      <c r="AZ1979">
        <v>-15.68421053</v>
      </c>
      <c r="BA1979">
        <v>16.257142859999998</v>
      </c>
    </row>
    <row r="1980" spans="1:53" ht="14.4" hidden="1">
      <c r="A1980" t="s">
        <v>3963</v>
      </c>
      <c r="B1980" t="s">
        <v>3964</v>
      </c>
      <c r="C1980">
        <v>35201010</v>
      </c>
      <c r="D1980">
        <v>2836</v>
      </c>
      <c r="E1980">
        <v>1.2010323000000001</v>
      </c>
      <c r="F1980">
        <v>352010</v>
      </c>
      <c r="G1980">
        <v>35</v>
      </c>
      <c r="H1980">
        <v>35201010</v>
      </c>
      <c r="I1980" t="e">
        <v>#N/A</v>
      </c>
      <c r="J1980" t="e">
        <v>#N/A</v>
      </c>
      <c r="K1980">
        <v>-0.74</v>
      </c>
      <c r="L1980">
        <v>-0.5</v>
      </c>
      <c r="M1980">
        <v>-0.20</v>
      </c>
      <c r="N1980">
        <v>-1.29</v>
      </c>
      <c r="O1980">
        <v>-2.80</v>
      </c>
      <c r="P1980">
        <v>-1.36</v>
      </c>
      <c r="Q1980">
        <v>-1.62</v>
      </c>
      <c r="R1980">
        <v>-1.47</v>
      </c>
      <c r="S1980">
        <v>-1.05</v>
      </c>
      <c r="T1980">
        <v>-1.52</v>
      </c>
      <c r="U1980">
        <v>-0.42</v>
      </c>
      <c r="V1980">
        <v>-0.30</v>
      </c>
      <c r="W1980">
        <v>-0.17</v>
      </c>
      <c r="X1980" t="e">
        <v>#N/A</v>
      </c>
      <c r="Y1980" t="e">
        <v>#N/A</v>
      </c>
      <c r="Z1980" t="e">
        <v>#N/A</v>
      </c>
      <c r="AA1980" t="e">
        <v>#N/A</v>
      </c>
      <c r="AB1980">
        <v>18.89</v>
      </c>
      <c r="AC1980">
        <v>18.12</v>
      </c>
      <c r="AD1980">
        <v>14.20</v>
      </c>
      <c r="AE1980">
        <v>6.60</v>
      </c>
      <c r="AF1980">
        <v>1.79</v>
      </c>
      <c r="AG1980">
        <v>7.505</v>
      </c>
      <c r="AH1980">
        <v>6.47</v>
      </c>
      <c r="AI1980">
        <v>1.1000000000000001</v>
      </c>
      <c r="AJ1980">
        <v>2.85</v>
      </c>
      <c r="AK1980">
        <v>6.20</v>
      </c>
      <c r="AL1980">
        <v>5.07</v>
      </c>
      <c r="AM1980" t="s">
        <v>23</v>
      </c>
      <c r="AN1980" t="s">
        <v>23</v>
      </c>
      <c r="AO1980" t="s">
        <v>23</v>
      </c>
      <c r="AP1980" t="s">
        <v>23</v>
      </c>
      <c r="AQ1980">
        <v>-94.45</v>
      </c>
      <c r="AR1980">
        <v>-14.046511629999999</v>
      </c>
      <c r="AS1980">
        <v>-5.0714285710000002</v>
      </c>
      <c r="AT1980">
        <v>-4.8529411759999999</v>
      </c>
      <c r="AU1980">
        <v>-1.1049382720000001</v>
      </c>
      <c r="AV1980">
        <v>-5.1054421769999996</v>
      </c>
      <c r="AW1980">
        <v>-6.1619047619999998</v>
      </c>
      <c r="AX1980">
        <v>-0.72368421100000002</v>
      </c>
      <c r="AY1980">
        <v>-6.7857142860000002</v>
      </c>
      <c r="AZ1980">
        <v>-20.666666670000001</v>
      </c>
      <c r="BA1980">
        <v>-29.823529409999999</v>
      </c>
    </row>
    <row r="1981" spans="1:53" ht="14.4" hidden="1">
      <c r="A1981" t="s">
        <v>3965</v>
      </c>
      <c r="B1981" t="s">
        <v>3966</v>
      </c>
      <c r="C1981">
        <v>25302010</v>
      </c>
      <c r="D1981">
        <v>7370</v>
      </c>
      <c r="E1981">
        <v>1.20076523</v>
      </c>
      <c r="F1981">
        <v>253020</v>
      </c>
      <c r="G1981">
        <v>25</v>
      </c>
      <c r="H1981">
        <v>25302010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>
        <v>-0.51</v>
      </c>
      <c r="S1981">
        <v>-0.56000000000000005</v>
      </c>
      <c r="T1981">
        <v>-0.57999999999999996</v>
      </c>
      <c r="U1981">
        <v>-1.0900000000000001</v>
      </c>
      <c r="V1981">
        <v>-0.71</v>
      </c>
      <c r="W1981">
        <v>-0.56000000000000005</v>
      </c>
      <c r="X1981" t="e">
        <v>#N/A</v>
      </c>
      <c r="Y1981" t="e">
        <v>#N/A</v>
      </c>
      <c r="Z1981" t="e">
        <v>#N/A</v>
      </c>
      <c r="AA1981" t="e">
        <v>#N/A</v>
      </c>
      <c r="AB1981" t="e">
        <v>#N/A</v>
      </c>
      <c r="AC1981" t="e">
        <v>#N/A</v>
      </c>
      <c r="AD1981" t="e">
        <v>#N/A</v>
      </c>
      <c r="AE1981" t="e">
        <v>#N/A</v>
      </c>
      <c r="AF1981" t="e">
        <v>#N/A</v>
      </c>
      <c r="AG1981" t="e">
        <v>#N/A</v>
      </c>
      <c r="AH1981" t="e">
        <v>#N/A</v>
      </c>
      <c r="AI1981">
        <v>19.54</v>
      </c>
      <c r="AJ1981">
        <v>10.55</v>
      </c>
      <c r="AK1981">
        <v>14.73</v>
      </c>
      <c r="AL1981">
        <v>8.23</v>
      </c>
      <c r="AM1981" t="s">
        <v>23</v>
      </c>
      <c r="AN1981" t="s">
        <v>23</v>
      </c>
      <c r="AO1981" t="s">
        <v>23</v>
      </c>
      <c r="AP1981" t="s">
        <v>23</v>
      </c>
      <c r="AQ1981" t="s">
        <v>23</v>
      </c>
      <c r="AR1981" t="s">
        <v>23</v>
      </c>
      <c r="AS1981" t="s">
        <v>23</v>
      </c>
      <c r="AT1981" t="s">
        <v>23</v>
      </c>
      <c r="AU1981" t="s">
        <v>23</v>
      </c>
      <c r="AV1981" t="s">
        <v>23</v>
      </c>
      <c r="AW1981" t="s">
        <v>23</v>
      </c>
      <c r="AX1981">
        <v>-33.689655170000002</v>
      </c>
      <c r="AY1981">
        <v>-9.6788990829999992</v>
      </c>
      <c r="AZ1981">
        <v>-20.746478870000001</v>
      </c>
      <c r="BA1981">
        <v>-14.69642857</v>
      </c>
    </row>
    <row r="1982" spans="1:53" ht="14.4" hidden="1">
      <c r="A1982" t="s">
        <v>3967</v>
      </c>
      <c r="B1982" t="s">
        <v>3968</v>
      </c>
      <c r="C1982">
        <v>35101020</v>
      </c>
      <c r="D1982">
        <v>3842</v>
      </c>
      <c r="E1982">
        <v>1.2004258000000001</v>
      </c>
      <c r="F1982">
        <v>351010</v>
      </c>
      <c r="G1982">
        <v>35</v>
      </c>
      <c r="H1982">
        <v>35101020</v>
      </c>
      <c r="I1982" t="e">
        <v>#N/A</v>
      </c>
      <c r="J1982" t="e">
        <v>#N/A</v>
      </c>
      <c r="K1982" t="e">
        <v>#N/A</v>
      </c>
      <c r="L1982" t="e">
        <v>#N/A</v>
      </c>
      <c r="M1982" t="e">
        <v>#N/A</v>
      </c>
      <c r="N1982" t="e">
        <v>#N/A</v>
      </c>
      <c r="O1982" t="e">
        <v>#N/A</v>
      </c>
      <c r="P1982" t="e">
        <v>#N/A</v>
      </c>
      <c r="Q1982" t="e">
        <v>#N/A</v>
      </c>
      <c r="R1982">
        <v>0</v>
      </c>
      <c r="S1982">
        <v>7.39</v>
      </c>
      <c r="T1982">
        <v>7.17</v>
      </c>
      <c r="U1982">
        <v>3.88</v>
      </c>
      <c r="V1982">
        <v>1.22</v>
      </c>
      <c r="W1982">
        <v>1.34</v>
      </c>
      <c r="X1982" t="e">
        <v>#N/A</v>
      </c>
      <c r="Y1982" t="e">
        <v>#N/A</v>
      </c>
      <c r="Z1982" t="e">
        <v>#N/A</v>
      </c>
      <c r="AA1982" t="e">
        <v>#N/A</v>
      </c>
      <c r="AB1982" t="e">
        <v>#N/A</v>
      </c>
      <c r="AC1982" t="e">
        <v>#N/A</v>
      </c>
      <c r="AD1982" t="e">
        <v>#N/A</v>
      </c>
      <c r="AE1982" t="e">
        <v>#N/A</v>
      </c>
      <c r="AF1982" t="e">
        <v>#N/A</v>
      </c>
      <c r="AG1982" t="e">
        <v>#N/A</v>
      </c>
      <c r="AH1982" t="e">
        <v>#N/A</v>
      </c>
      <c r="AI1982" t="e">
        <v>#N/A</v>
      </c>
      <c r="AJ1982">
        <v>25.29</v>
      </c>
      <c r="AK1982">
        <v>18.93</v>
      </c>
      <c r="AL1982">
        <v>20.65</v>
      </c>
      <c r="AM1982" t="s">
        <v>23</v>
      </c>
      <c r="AN1982" t="s">
        <v>23</v>
      </c>
      <c r="AO1982" t="s">
        <v>23</v>
      </c>
      <c r="AP1982" t="s">
        <v>23</v>
      </c>
      <c r="AQ1982" t="s">
        <v>23</v>
      </c>
      <c r="AR1982" t="s">
        <v>23</v>
      </c>
      <c r="AS1982" t="s">
        <v>23</v>
      </c>
      <c r="AT1982" t="s">
        <v>23</v>
      </c>
      <c r="AU1982" t="s">
        <v>23</v>
      </c>
      <c r="AV1982" t="s">
        <v>23</v>
      </c>
      <c r="AW1982" t="s">
        <v>23</v>
      </c>
      <c r="AX1982" t="s">
        <v>23</v>
      </c>
      <c r="AY1982">
        <v>6.5180412370000003</v>
      </c>
      <c r="AZ1982">
        <v>15.51639344</v>
      </c>
      <c r="BA1982">
        <v>15.41044776</v>
      </c>
    </row>
    <row r="1983" spans="1:53" ht="14.4" hidden="1">
      <c r="A1983" t="s">
        <v>3969</v>
      </c>
      <c r="B1983" t="s">
        <v>3970</v>
      </c>
      <c r="C1983">
        <v>60104010</v>
      </c>
      <c r="D1983">
        <v>6798</v>
      </c>
      <c r="E1983">
        <v>1.20039984</v>
      </c>
      <c r="F1983">
        <v>601040</v>
      </c>
      <c r="G1983">
        <v>60</v>
      </c>
      <c r="H1983">
        <v>60104010</v>
      </c>
      <c r="I1983" t="e">
        <v>#N/A</v>
      </c>
      <c r="J1983" t="e">
        <v>#N/A</v>
      </c>
      <c r="K1983">
        <v>-0.070000000000000007</v>
      </c>
      <c r="L1983">
        <v>-0.11</v>
      </c>
      <c r="M1983">
        <v>0.06</v>
      </c>
      <c r="N1983">
        <v>-0.06</v>
      </c>
      <c r="O1983">
        <v>0.10</v>
      </c>
      <c r="P1983">
        <v>0.10</v>
      </c>
      <c r="Q1983">
        <v>0.08</v>
      </c>
      <c r="R1983">
        <v>0.10</v>
      </c>
      <c r="S1983">
        <v>0.15</v>
      </c>
      <c r="T1983">
        <v>0.35</v>
      </c>
      <c r="U1983">
        <v>0.34</v>
      </c>
      <c r="V1983">
        <v>0.19</v>
      </c>
      <c r="W1983">
        <v>0.18</v>
      </c>
      <c r="X1983" t="e">
        <v>#N/A</v>
      </c>
      <c r="Y1983" t="e">
        <v>#N/A</v>
      </c>
      <c r="Z1983" t="e">
        <v>#N/A</v>
      </c>
      <c r="AA1983" t="e">
        <v>#N/A</v>
      </c>
      <c r="AB1983" t="e">
        <v>#N/A</v>
      </c>
      <c r="AC1983">
        <v>17.18</v>
      </c>
      <c r="AD1983">
        <v>20.02</v>
      </c>
      <c r="AE1983">
        <v>21.34</v>
      </c>
      <c r="AF1983">
        <v>15.68</v>
      </c>
      <c r="AG1983">
        <v>23.73</v>
      </c>
      <c r="AH1983">
        <v>22.65</v>
      </c>
      <c r="AI1983">
        <v>22.92</v>
      </c>
      <c r="AJ1983">
        <v>14.27</v>
      </c>
      <c r="AK1983">
        <v>13.44</v>
      </c>
      <c r="AL1983">
        <v>11.36</v>
      </c>
      <c r="AM1983" t="s">
        <v>23</v>
      </c>
      <c r="AN1983" t="s">
        <v>23</v>
      </c>
      <c r="AO1983" t="s">
        <v>23</v>
      </c>
      <c r="AP1983" t="s">
        <v>23</v>
      </c>
      <c r="AQ1983" t="s">
        <v>23</v>
      </c>
      <c r="AR1983">
        <v>-286.33333329999999</v>
      </c>
      <c r="AS1983">
        <v>200.20</v>
      </c>
      <c r="AT1983">
        <v>213.40</v>
      </c>
      <c r="AU1983">
        <v>196</v>
      </c>
      <c r="AV1983">
        <v>237.30</v>
      </c>
      <c r="AW1983">
        <v>151</v>
      </c>
      <c r="AX1983">
        <v>65.485714290000004</v>
      </c>
      <c r="AY1983">
        <v>41.970588239999998</v>
      </c>
      <c r="AZ1983">
        <v>70.736842109999998</v>
      </c>
      <c r="BA1983">
        <v>63.111111110000003</v>
      </c>
    </row>
    <row r="1984" spans="1:53" ht="14.4" hidden="1">
      <c r="A1984" t="s">
        <v>3971</v>
      </c>
      <c r="B1984" t="s">
        <v>3972</v>
      </c>
      <c r="C1984">
        <v>25504010</v>
      </c>
      <c r="D1984">
        <v>7370</v>
      </c>
      <c r="E1984">
        <v>1.19892263</v>
      </c>
      <c r="F1984">
        <v>255040</v>
      </c>
      <c r="G1984">
        <v>25</v>
      </c>
      <c r="H1984">
        <v>25504010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>
        <v>0</v>
      </c>
      <c r="Q1984">
        <v>-0.92</v>
      </c>
      <c r="R1984">
        <v>-1.1599999999999999</v>
      </c>
      <c r="S1984">
        <v>-2.0099999999999998</v>
      </c>
      <c r="T1984">
        <v>-2.58</v>
      </c>
      <c r="U1984">
        <v>-2.0499999999999998</v>
      </c>
      <c r="V1984">
        <v>-1.65</v>
      </c>
      <c r="W1984">
        <v>-1.24</v>
      </c>
      <c r="X1984" t="e">
        <v>#N/A</v>
      </c>
      <c r="Y1984" t="e">
        <v>#N/A</v>
      </c>
      <c r="Z1984" t="e">
        <v>#N/A</v>
      </c>
      <c r="AA1984" t="e">
        <v>#N/A</v>
      </c>
      <c r="AB1984" t="e">
        <v>#N/A</v>
      </c>
      <c r="AC1984" t="e">
        <v>#N/A</v>
      </c>
      <c r="AD1984" t="e">
        <v>#N/A</v>
      </c>
      <c r="AE1984" t="e">
        <v>#N/A</v>
      </c>
      <c r="AF1984" t="e">
        <v>#N/A</v>
      </c>
      <c r="AG1984">
        <v>18.850000000000001</v>
      </c>
      <c r="AH1984">
        <v>19.54</v>
      </c>
      <c r="AI1984">
        <v>11.61</v>
      </c>
      <c r="AJ1984">
        <v>1.25</v>
      </c>
      <c r="AK1984">
        <v>2.0099999999999998</v>
      </c>
      <c r="AL1984">
        <v>10.93</v>
      </c>
      <c r="AM1984" t="s">
        <v>23</v>
      </c>
      <c r="AN1984" t="s">
        <v>23</v>
      </c>
      <c r="AO1984" t="s">
        <v>23</v>
      </c>
      <c r="AP1984" t="s">
        <v>23</v>
      </c>
      <c r="AQ1984" t="s">
        <v>23</v>
      </c>
      <c r="AR1984" t="s">
        <v>23</v>
      </c>
      <c r="AS1984" t="s">
        <v>23</v>
      </c>
      <c r="AT1984" t="s">
        <v>23</v>
      </c>
      <c r="AU1984" t="s">
        <v>23</v>
      </c>
      <c r="AV1984">
        <v>-16.25</v>
      </c>
      <c r="AW1984">
        <v>-9.7213930350000002</v>
      </c>
      <c r="AX1984">
        <v>-4.5</v>
      </c>
      <c r="AY1984">
        <v>-0.60975609799999997</v>
      </c>
      <c r="AZ1984">
        <v>-1.2181818179999999</v>
      </c>
      <c r="BA1984">
        <v>-8.8145161289999994</v>
      </c>
    </row>
    <row r="1985" spans="1:53" ht="14.4" hidden="1">
      <c r="A1985" t="s">
        <v>3973</v>
      </c>
      <c r="B1985" t="s">
        <v>3974</v>
      </c>
      <c r="C1985">
        <v>35101010</v>
      </c>
      <c r="D1985">
        <v>3842</v>
      </c>
      <c r="E1985">
        <v>1.1984927999999999</v>
      </c>
      <c r="F1985">
        <v>351010</v>
      </c>
      <c r="G1985">
        <v>35</v>
      </c>
      <c r="H1985">
        <v>35101010</v>
      </c>
      <c r="I1985">
        <v>0.14000000000000001</v>
      </c>
      <c r="J1985">
        <v>0.26</v>
      </c>
      <c r="K1985">
        <v>0.28000000000000003</v>
      </c>
      <c r="L1985">
        <v>0.56999999999999995</v>
      </c>
      <c r="M1985">
        <v>0.25</v>
      </c>
      <c r="N1985">
        <v>0.14000000000000001</v>
      </c>
      <c r="O1985">
        <v>0.32</v>
      </c>
      <c r="P1985">
        <v>0.11</v>
      </c>
      <c r="Q1985">
        <v>-0.08</v>
      </c>
      <c r="R1985">
        <v>0.05</v>
      </c>
      <c r="S1985">
        <v>-0.44</v>
      </c>
      <c r="T1985">
        <v>-0.38</v>
      </c>
      <c r="U1985">
        <v>-0.48</v>
      </c>
      <c r="V1985">
        <v>-0.75</v>
      </c>
      <c r="W1985">
        <v>-0.32</v>
      </c>
      <c r="X1985">
        <v>5.42</v>
      </c>
      <c r="Y1985">
        <v>4.80</v>
      </c>
      <c r="Z1985">
        <v>6.23</v>
      </c>
      <c r="AA1985">
        <v>11.09</v>
      </c>
      <c r="AB1985">
        <v>11.33</v>
      </c>
      <c r="AC1985">
        <v>10.78</v>
      </c>
      <c r="AD1985">
        <v>19.149999999999999</v>
      </c>
      <c r="AE1985">
        <v>19.149999999999999</v>
      </c>
      <c r="AF1985">
        <v>28.38</v>
      </c>
      <c r="AG1985">
        <v>27.09</v>
      </c>
      <c r="AH1985">
        <v>23.61</v>
      </c>
      <c r="AI1985">
        <v>20.350000000000001</v>
      </c>
      <c r="AJ1985">
        <v>12.12</v>
      </c>
      <c r="AK1985">
        <v>17.88</v>
      </c>
      <c r="AL1985">
        <v>28.59</v>
      </c>
      <c r="AM1985">
        <v>38.714285709999999</v>
      </c>
      <c r="AN1985">
        <v>18.46153846</v>
      </c>
      <c r="AO1985">
        <v>22.25</v>
      </c>
      <c r="AP1985">
        <v>19.456140349999998</v>
      </c>
      <c r="AQ1985">
        <v>45.32</v>
      </c>
      <c r="AR1985">
        <v>77</v>
      </c>
      <c r="AS1985">
        <v>59.84375</v>
      </c>
      <c r="AT1985">
        <v>174.0909091</v>
      </c>
      <c r="AU1985">
        <v>-354.75</v>
      </c>
      <c r="AV1985">
        <v>541.79999999999995</v>
      </c>
      <c r="AW1985">
        <v>-53.659090910000003</v>
      </c>
      <c r="AX1985">
        <v>-53.552631580000003</v>
      </c>
      <c r="AY1985">
        <v>-25.25</v>
      </c>
      <c r="AZ1985">
        <v>-23.84</v>
      </c>
      <c r="BA1985">
        <v>-89.34375</v>
      </c>
    </row>
    <row r="1986" spans="1:53" ht="14.4" hidden="1">
      <c r="A1986" t="s">
        <v>3975</v>
      </c>
      <c r="B1986" t="s">
        <v>3976</v>
      </c>
      <c r="C1986">
        <v>35201010</v>
      </c>
      <c r="D1986">
        <v>2836</v>
      </c>
      <c r="E1986">
        <v>1.1973136799999999</v>
      </c>
      <c r="F1986">
        <v>352010</v>
      </c>
      <c r="G1986">
        <v>35</v>
      </c>
      <c r="H1986">
        <v>35201010</v>
      </c>
      <c r="I1986" t="e">
        <v>#N/A</v>
      </c>
      <c r="J1986" t="e">
        <v>#N/A</v>
      </c>
      <c r="K1986" t="e">
        <v>#N/A</v>
      </c>
      <c r="L1986" t="e">
        <v>#N/A</v>
      </c>
      <c r="M1986">
        <v>-0.80</v>
      </c>
      <c r="N1986">
        <v>-0.87</v>
      </c>
      <c r="O1986">
        <v>-1.65</v>
      </c>
      <c r="P1986">
        <v>-1.80</v>
      </c>
      <c r="Q1986">
        <v>-2.13</v>
      </c>
      <c r="R1986">
        <v>-2.4500000000000002</v>
      </c>
      <c r="S1986">
        <v>-1.52</v>
      </c>
      <c r="T1986">
        <v>-1</v>
      </c>
      <c r="U1986">
        <v>-0.99</v>
      </c>
      <c r="V1986">
        <v>-13.76</v>
      </c>
      <c r="W1986">
        <v>-3.18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  <c r="AC1986" t="e">
        <v>#N/A</v>
      </c>
      <c r="AD1986">
        <v>4.3499999999999996</v>
      </c>
      <c r="AE1986">
        <v>5.41</v>
      </c>
      <c r="AF1986">
        <v>7.49</v>
      </c>
      <c r="AG1986">
        <v>7.64</v>
      </c>
      <c r="AH1986">
        <v>7.87</v>
      </c>
      <c r="AI1986">
        <v>4.75</v>
      </c>
      <c r="AJ1986">
        <v>0.44990000000000002</v>
      </c>
      <c r="AK1986">
        <v>21.52</v>
      </c>
      <c r="AL1986">
        <v>23.28</v>
      </c>
      <c r="AM1986" t="s">
        <v>23</v>
      </c>
      <c r="AN1986" t="s">
        <v>23</v>
      </c>
      <c r="AO1986" t="s">
        <v>23</v>
      </c>
      <c r="AP1986" t="s">
        <v>23</v>
      </c>
      <c r="AQ1986" t="s">
        <v>23</v>
      </c>
      <c r="AR1986" t="s">
        <v>23</v>
      </c>
      <c r="AS1986">
        <v>-2.636363636</v>
      </c>
      <c r="AT1986">
        <v>-3.005555556</v>
      </c>
      <c r="AU1986">
        <v>-3.516431925</v>
      </c>
      <c r="AV1986">
        <v>-3.118367347</v>
      </c>
      <c r="AW1986">
        <v>-5.1776315789999998</v>
      </c>
      <c r="AX1986">
        <v>-4.75</v>
      </c>
      <c r="AY1986">
        <v>-0.454444444</v>
      </c>
      <c r="AZ1986">
        <v>-1.5639534879999999</v>
      </c>
      <c r="BA1986">
        <v>-7.3207547169999998</v>
      </c>
    </row>
    <row r="1987" spans="1:53" ht="14.4" hidden="1">
      <c r="A1987" t="s">
        <v>3977</v>
      </c>
      <c r="B1987" t="s">
        <v>3978</v>
      </c>
      <c r="C1987">
        <v>35101020</v>
      </c>
      <c r="D1987">
        <v>3851</v>
      </c>
      <c r="E1987">
        <v>1.19691404</v>
      </c>
      <c r="F1987">
        <v>351010</v>
      </c>
      <c r="G1987">
        <v>35</v>
      </c>
      <c r="H1987">
        <v>35101020</v>
      </c>
      <c r="I1987">
        <v>0</v>
      </c>
      <c r="J1987">
        <v>0.04</v>
      </c>
      <c r="K1987">
        <v>-0.05</v>
      </c>
      <c r="L1987">
        <v>0.01</v>
      </c>
      <c r="M1987">
        <v>-0.22</v>
      </c>
      <c r="N1987">
        <v>-0.17</v>
      </c>
      <c r="O1987">
        <v>-0.30</v>
      </c>
      <c r="P1987">
        <v>-0.05</v>
      </c>
      <c r="Q1987">
        <v>0.11</v>
      </c>
      <c r="R1987">
        <v>0.30</v>
      </c>
      <c r="S1987">
        <v>0.12</v>
      </c>
      <c r="T1987">
        <v>0.5</v>
      </c>
      <c r="U1987">
        <v>0.78</v>
      </c>
      <c r="V1987">
        <v>0.43</v>
      </c>
      <c r="W1987">
        <v>-0.41</v>
      </c>
      <c r="X1987">
        <v>6.10</v>
      </c>
      <c r="Y1987">
        <v>10.49</v>
      </c>
      <c r="Z1987">
        <v>6.10</v>
      </c>
      <c r="AA1987">
        <v>16.190000000000001</v>
      </c>
      <c r="AB1987">
        <v>9.11</v>
      </c>
      <c r="AC1987">
        <v>7.14</v>
      </c>
      <c r="AD1987">
        <v>10.85</v>
      </c>
      <c r="AE1987">
        <v>15.5</v>
      </c>
      <c r="AF1987">
        <v>31.91</v>
      </c>
      <c r="AG1987">
        <v>35.17</v>
      </c>
      <c r="AH1987">
        <v>79.22</v>
      </c>
      <c r="AI1987">
        <v>91.30</v>
      </c>
      <c r="AJ1987">
        <v>48.54</v>
      </c>
      <c r="AK1987">
        <v>31.21</v>
      </c>
      <c r="AL1987">
        <v>24.29</v>
      </c>
      <c r="AM1987" t="s">
        <v>23</v>
      </c>
      <c r="AN1987">
        <v>262.25</v>
      </c>
      <c r="AO1987">
        <v>-122</v>
      </c>
      <c r="AP1987">
        <v>1619</v>
      </c>
      <c r="AQ1987">
        <v>-41.409090910000003</v>
      </c>
      <c r="AR1987">
        <v>-42</v>
      </c>
      <c r="AS1987">
        <v>-36.166666669999998</v>
      </c>
      <c r="AT1987">
        <v>-310</v>
      </c>
      <c r="AU1987">
        <v>290.09090909999998</v>
      </c>
      <c r="AV1987">
        <v>117.2333333</v>
      </c>
      <c r="AW1987">
        <v>660.16666669999995</v>
      </c>
      <c r="AX1987">
        <v>182.60</v>
      </c>
      <c r="AY1987">
        <v>62.23076923</v>
      </c>
      <c r="AZ1987">
        <v>72.581395349999994</v>
      </c>
      <c r="BA1987">
        <v>-59.243902439999999</v>
      </c>
    </row>
    <row r="1988" spans="1:53" ht="14.4" hidden="1">
      <c r="A1988" t="s">
        <v>3979</v>
      </c>
      <c r="B1988" t="s">
        <v>3980</v>
      </c>
      <c r="C1988">
        <v>40204010</v>
      </c>
      <c r="D1988">
        <v>6798</v>
      </c>
      <c r="E1988">
        <v>1.1965954999999999</v>
      </c>
      <c r="F1988">
        <v>402040</v>
      </c>
      <c r="G1988">
        <v>40</v>
      </c>
      <c r="H1988">
        <v>40204010</v>
      </c>
      <c r="I1988">
        <v>0.87</v>
      </c>
      <c r="J1988">
        <v>1.35</v>
      </c>
      <c r="K1988">
        <v>1.64</v>
      </c>
      <c r="L1988">
        <v>1.26</v>
      </c>
      <c r="M1988">
        <v>1.72</v>
      </c>
      <c r="N1988">
        <v>1.54</v>
      </c>
      <c r="O1988">
        <v>1.74</v>
      </c>
      <c r="P1988">
        <v>1.54</v>
      </c>
      <c r="Q1988">
        <v>1.48</v>
      </c>
      <c r="R1988">
        <v>1.40</v>
      </c>
      <c r="S1988">
        <v>0.01</v>
      </c>
      <c r="T1988">
        <v>1.46</v>
      </c>
      <c r="U1988">
        <v>1.68</v>
      </c>
      <c r="V1988">
        <v>0.28999999999999998</v>
      </c>
      <c r="W1988">
        <v>-0.97</v>
      </c>
      <c r="X1988">
        <v>16.350000000000001</v>
      </c>
      <c r="Y1988">
        <v>13.13</v>
      </c>
      <c r="Z1988">
        <v>16.23</v>
      </c>
      <c r="AA1988">
        <v>16.25</v>
      </c>
      <c r="AB1988">
        <v>16.36</v>
      </c>
      <c r="AC1988">
        <v>17.23</v>
      </c>
      <c r="AD1988">
        <v>16.62</v>
      </c>
      <c r="AE1988">
        <v>18.45</v>
      </c>
      <c r="AF1988">
        <v>16.66</v>
      </c>
      <c r="AG1988">
        <v>18.29</v>
      </c>
      <c r="AH1988">
        <v>11.17</v>
      </c>
      <c r="AI1988">
        <v>13.16</v>
      </c>
      <c r="AJ1988">
        <v>10.76</v>
      </c>
      <c r="AK1988">
        <v>11.74</v>
      </c>
      <c r="AL1988">
        <v>8.66</v>
      </c>
      <c r="AM1988">
        <v>18.79310345</v>
      </c>
      <c r="AN1988">
        <v>9.7259259260000004</v>
      </c>
      <c r="AO1988">
        <v>9.8963414630000006</v>
      </c>
      <c r="AP1988">
        <v>12.896825400000001</v>
      </c>
      <c r="AQ1988">
        <v>9.5116279069999994</v>
      </c>
      <c r="AR1988">
        <v>11.188311690000001</v>
      </c>
      <c r="AS1988">
        <v>9.5517241380000009</v>
      </c>
      <c r="AT1988">
        <v>11.98051948</v>
      </c>
      <c r="AU1988">
        <v>11.25675676</v>
      </c>
      <c r="AV1988">
        <v>13.06428571</v>
      </c>
      <c r="AW1988">
        <v>1117</v>
      </c>
      <c r="AX1988">
        <v>9.0136986300000004</v>
      </c>
      <c r="AY1988">
        <v>6.404761905</v>
      </c>
      <c r="AZ1988">
        <v>40.482758619999998</v>
      </c>
      <c r="BA1988">
        <v>-8.9278350520000007</v>
      </c>
    </row>
    <row r="1989" spans="1:53" ht="14.4" hidden="1">
      <c r="A1989" t="s">
        <v>3981</v>
      </c>
      <c r="B1989" t="s">
        <v>3982</v>
      </c>
      <c r="C1989">
        <v>35202010</v>
      </c>
      <c r="D1989">
        <v>2834</v>
      </c>
      <c r="E1989">
        <v>1.19474905</v>
      </c>
      <c r="F1989">
        <v>352020</v>
      </c>
      <c r="G1989">
        <v>35</v>
      </c>
      <c r="H1989">
        <v>35202010</v>
      </c>
      <c r="I1989">
        <v>-0.16</v>
      </c>
      <c r="J1989">
        <v>-0.070000000000000007</v>
      </c>
      <c r="K1989">
        <v>-0.25</v>
      </c>
      <c r="L1989">
        <v>-0.88</v>
      </c>
      <c r="M1989">
        <v>-1.1100000000000001</v>
      </c>
      <c r="N1989">
        <v>-1.66</v>
      </c>
      <c r="O1989">
        <v>-1.5</v>
      </c>
      <c r="P1989">
        <v>-0.60</v>
      </c>
      <c r="Q1989">
        <v>0.61</v>
      </c>
      <c r="R1989">
        <v>0.01</v>
      </c>
      <c r="S1989">
        <v>-0.13</v>
      </c>
      <c r="T1989">
        <v>-0.69</v>
      </c>
      <c r="U1989">
        <v>-0.51</v>
      </c>
      <c r="V1989">
        <v>-0.75</v>
      </c>
      <c r="W1989">
        <v>-0.49</v>
      </c>
      <c r="X1989">
        <v>0.79</v>
      </c>
      <c r="Y1989">
        <v>0.12</v>
      </c>
      <c r="Z1989">
        <v>1.95</v>
      </c>
      <c r="AA1989">
        <v>3.36</v>
      </c>
      <c r="AB1989">
        <v>7.5</v>
      </c>
      <c r="AC1989">
        <v>6.93</v>
      </c>
      <c r="AD1989">
        <v>2.5</v>
      </c>
      <c r="AE1989">
        <v>1.70</v>
      </c>
      <c r="AF1989">
        <v>5.69</v>
      </c>
      <c r="AG1989">
        <v>7.78</v>
      </c>
      <c r="AH1989">
        <v>6.86</v>
      </c>
      <c r="AI1989">
        <v>8.64</v>
      </c>
      <c r="AJ1989">
        <v>14.76</v>
      </c>
      <c r="AK1989">
        <v>11.20</v>
      </c>
      <c r="AL1989">
        <v>33.549999999999997</v>
      </c>
      <c r="AM1989">
        <v>-4.9375</v>
      </c>
      <c r="AN1989">
        <v>-1.7142857140000001</v>
      </c>
      <c r="AO1989">
        <v>-7.80</v>
      </c>
      <c r="AP1989">
        <v>-3.8181818179999998</v>
      </c>
      <c r="AQ1989">
        <v>-6.7567567569999998</v>
      </c>
      <c r="AR1989">
        <v>-4.1746987950000003</v>
      </c>
      <c r="AS1989">
        <v>-1.6666666670000001</v>
      </c>
      <c r="AT1989">
        <v>-2.8333333330000001</v>
      </c>
      <c r="AU1989">
        <v>9.3278688519999999</v>
      </c>
      <c r="AV1989">
        <v>778</v>
      </c>
      <c r="AW1989">
        <v>-52.76923077</v>
      </c>
      <c r="AX1989">
        <v>-12.52173913</v>
      </c>
      <c r="AY1989">
        <v>-28.941176469999998</v>
      </c>
      <c r="AZ1989">
        <v>-14.93333333</v>
      </c>
      <c r="BA1989">
        <v>-68.469387760000004</v>
      </c>
    </row>
    <row r="1990" spans="1:53" ht="14.4" hidden="1">
      <c r="A1990" t="s">
        <v>3983</v>
      </c>
      <c r="B1990" t="s">
        <v>3984</v>
      </c>
      <c r="C1990">
        <v>40101015</v>
      </c>
      <c r="D1990">
        <v>6020</v>
      </c>
      <c r="E1990">
        <v>1.1936491600000001</v>
      </c>
      <c r="F1990">
        <v>401010</v>
      </c>
      <c r="G1990">
        <v>40</v>
      </c>
      <c r="H1990">
        <v>40101015</v>
      </c>
      <c r="I1990">
        <v>1.21</v>
      </c>
      <c r="J1990">
        <v>1.61</v>
      </c>
      <c r="K1990">
        <v>1.90</v>
      </c>
      <c r="L1990">
        <v>1.98</v>
      </c>
      <c r="M1990">
        <v>2.14</v>
      </c>
      <c r="N1990">
        <v>2.27</v>
      </c>
      <c r="O1990">
        <v>2.36</v>
      </c>
      <c r="P1990">
        <v>1.77</v>
      </c>
      <c r="Q1990">
        <v>1.99</v>
      </c>
      <c r="R1990">
        <v>2.29</v>
      </c>
      <c r="S1990">
        <v>2.34</v>
      </c>
      <c r="T1990">
        <v>3.17</v>
      </c>
      <c r="U1990">
        <v>2.78</v>
      </c>
      <c r="V1990">
        <v>2.91</v>
      </c>
      <c r="W1990">
        <v>2.83</v>
      </c>
      <c r="X1990">
        <v>18.415</v>
      </c>
      <c r="Y1990">
        <v>18.190000000000001</v>
      </c>
      <c r="Z1990">
        <v>21.72</v>
      </c>
      <c r="AA1990">
        <v>28.423999999999999</v>
      </c>
      <c r="AB1990">
        <v>30.52</v>
      </c>
      <c r="AC1990">
        <v>33.32</v>
      </c>
      <c r="AD1990">
        <v>52.61</v>
      </c>
      <c r="AE1990">
        <v>35.33</v>
      </c>
      <c r="AF1990">
        <v>27.77</v>
      </c>
      <c r="AG1990">
        <v>35.619999999999997</v>
      </c>
      <c r="AH1990">
        <v>33.090000000000003</v>
      </c>
      <c r="AI1990">
        <v>38.979999999999997</v>
      </c>
      <c r="AJ1990">
        <v>37.299999999999997</v>
      </c>
      <c r="AK1990">
        <v>32.409999999999997</v>
      </c>
      <c r="AL1990">
        <v>40.22</v>
      </c>
      <c r="AM1990">
        <v>15.219008260000001</v>
      </c>
      <c r="AN1990">
        <v>11.29813665</v>
      </c>
      <c r="AO1990">
        <v>11.43157895</v>
      </c>
      <c r="AP1990">
        <v>14.355555560000001</v>
      </c>
      <c r="AQ1990">
        <v>14.261682240000001</v>
      </c>
      <c r="AR1990">
        <v>14.678414099999999</v>
      </c>
      <c r="AS1990">
        <v>22.292372879999999</v>
      </c>
      <c r="AT1990">
        <v>19.960451979999998</v>
      </c>
      <c r="AU1990">
        <v>13.95477387</v>
      </c>
      <c r="AV1990">
        <v>15.554585149999999</v>
      </c>
      <c r="AW1990">
        <v>14.141025640000001</v>
      </c>
      <c r="AX1990">
        <v>12.29652997</v>
      </c>
      <c r="AY1990">
        <v>13.417266189999999</v>
      </c>
      <c r="AZ1990">
        <v>11.137457039999999</v>
      </c>
      <c r="BA1990">
        <v>14.21201413</v>
      </c>
    </row>
    <row r="1991" spans="1:53" ht="14.4" hidden="1">
      <c r="A1991" t="s">
        <v>3985</v>
      </c>
      <c r="B1991" t="s">
        <v>3986</v>
      </c>
      <c r="C1991">
        <v>35201010</v>
      </c>
      <c r="D1991">
        <v>2836</v>
      </c>
      <c r="E1991">
        <v>1.1869413600000001</v>
      </c>
      <c r="F1991">
        <v>352010</v>
      </c>
      <c r="G1991">
        <v>35</v>
      </c>
      <c r="H1991">
        <v>35201010</v>
      </c>
      <c r="I1991" t="e">
        <v>#N/A</v>
      </c>
      <c r="J1991" t="e">
        <v>#N/A</v>
      </c>
      <c r="K1991" t="e">
        <v>#N/A</v>
      </c>
      <c r="L1991" t="e">
        <v>#N/A</v>
      </c>
      <c r="M1991">
        <v>0</v>
      </c>
      <c r="N1991">
        <v>-0.35</v>
      </c>
      <c r="O1991">
        <v>-0.91</v>
      </c>
      <c r="P1991">
        <v>-1.88</v>
      </c>
      <c r="Q1991">
        <v>-1.98</v>
      </c>
      <c r="R1991">
        <v>-2.11</v>
      </c>
      <c r="S1991">
        <v>-2.40</v>
      </c>
      <c r="T1991">
        <v>-3.78</v>
      </c>
      <c r="U1991">
        <v>-6.16</v>
      </c>
      <c r="V1991">
        <v>-5.42</v>
      </c>
      <c r="W1991">
        <v>-5.25</v>
      </c>
      <c r="X1991" t="e">
        <v>#N/A</v>
      </c>
      <c r="Y1991" t="e">
        <v>#N/A</v>
      </c>
      <c r="Z1991" t="e">
        <v>#N/A</v>
      </c>
      <c r="AA1991" t="e">
        <v>#N/A</v>
      </c>
      <c r="AB1991" t="e">
        <v>#N/A</v>
      </c>
      <c r="AC1991" t="e">
        <v>#N/A</v>
      </c>
      <c r="AD1991">
        <v>13.11</v>
      </c>
      <c r="AE1991">
        <v>19.22</v>
      </c>
      <c r="AF1991">
        <v>13.65</v>
      </c>
      <c r="AG1991">
        <v>14.67</v>
      </c>
      <c r="AH1991">
        <v>54.40</v>
      </c>
      <c r="AI1991">
        <v>118.24</v>
      </c>
      <c r="AJ1991">
        <v>34.89</v>
      </c>
      <c r="AK1991">
        <v>30.49</v>
      </c>
      <c r="AL1991">
        <v>11.66</v>
      </c>
      <c r="AM1991" t="s">
        <v>23</v>
      </c>
      <c r="AN1991" t="s">
        <v>23</v>
      </c>
      <c r="AO1991" t="s">
        <v>23</v>
      </c>
      <c r="AP1991" t="s">
        <v>23</v>
      </c>
      <c r="AQ1991" t="s">
        <v>23</v>
      </c>
      <c r="AR1991" t="s">
        <v>23</v>
      </c>
      <c r="AS1991">
        <v>-14.406593409999999</v>
      </c>
      <c r="AT1991">
        <v>-10.223404260000001</v>
      </c>
      <c r="AU1991">
        <v>-6.8939393940000002</v>
      </c>
      <c r="AV1991">
        <v>-6.9526066350000004</v>
      </c>
      <c r="AW1991">
        <v>-22.666666670000001</v>
      </c>
      <c r="AX1991">
        <v>-31.280423280000001</v>
      </c>
      <c r="AY1991">
        <v>-5.6639610390000001</v>
      </c>
      <c r="AZ1991">
        <v>-5.6254612550000003</v>
      </c>
      <c r="BA1991">
        <v>-2.220952381</v>
      </c>
    </row>
    <row r="1992" spans="1:53" ht="14.4" hidden="1">
      <c r="A1992" t="s">
        <v>3987</v>
      </c>
      <c r="B1992" t="s">
        <v>3988</v>
      </c>
      <c r="C1992">
        <v>10102040</v>
      </c>
      <c r="D1992">
        <v>4412</v>
      </c>
      <c r="E1992">
        <v>1.18144468</v>
      </c>
      <c r="F1992">
        <v>101020</v>
      </c>
      <c r="G1992">
        <v>10</v>
      </c>
      <c r="H1992">
        <v>10102040</v>
      </c>
      <c r="I1992">
        <v>0.37</v>
      </c>
      <c r="J1992">
        <v>-0.15</v>
      </c>
      <c r="K1992">
        <v>-4.54</v>
      </c>
      <c r="L1992">
        <v>-0.10</v>
      </c>
      <c r="M1992">
        <v>0.66</v>
      </c>
      <c r="N1992">
        <v>1.35</v>
      </c>
      <c r="O1992">
        <v>0.40</v>
      </c>
      <c r="P1992">
        <v>-0.31</v>
      </c>
      <c r="Q1992">
        <v>-0.20</v>
      </c>
      <c r="R1992">
        <v>1.23</v>
      </c>
      <c r="S1992">
        <v>2.57</v>
      </c>
      <c r="T1992">
        <v>-7.16</v>
      </c>
      <c r="U1992">
        <v>6.68</v>
      </c>
      <c r="V1992">
        <v>14.86</v>
      </c>
      <c r="W1992">
        <v>11.63</v>
      </c>
      <c r="X1992">
        <v>12.34</v>
      </c>
      <c r="Y1992">
        <v>3.52</v>
      </c>
      <c r="Z1992">
        <v>2.90</v>
      </c>
      <c r="AA1992">
        <v>3.93</v>
      </c>
      <c r="AB1992">
        <v>5.0599999999999996</v>
      </c>
      <c r="AC1992">
        <v>6.88</v>
      </c>
      <c r="AD1992">
        <v>2.2599999999999998</v>
      </c>
      <c r="AE1992">
        <v>1.40</v>
      </c>
      <c r="AF1992">
        <v>0.92800000000000005</v>
      </c>
      <c r="AG1992">
        <v>23.97</v>
      </c>
      <c r="AH1992">
        <v>11.01</v>
      </c>
      <c r="AI1992">
        <v>10.90</v>
      </c>
      <c r="AJ1992">
        <v>30.81</v>
      </c>
      <c r="AK1992">
        <v>49.97</v>
      </c>
      <c r="AL1992">
        <v>39.79</v>
      </c>
      <c r="AM1992">
        <v>33.351351350000002</v>
      </c>
      <c r="AN1992">
        <v>-23.466666669999999</v>
      </c>
      <c r="AO1992">
        <v>-0.63876652</v>
      </c>
      <c r="AP1992">
        <v>-39.299999999999997</v>
      </c>
      <c r="AQ1992">
        <v>7.6666666670000003</v>
      </c>
      <c r="AR1992">
        <v>5.0962962960000002</v>
      </c>
      <c r="AS1992">
        <v>5.65</v>
      </c>
      <c r="AT1992">
        <v>-4.5161290320000003</v>
      </c>
      <c r="AU1992">
        <v>-4.6399999999999997</v>
      </c>
      <c r="AV1992">
        <v>19.487804879999999</v>
      </c>
      <c r="AW1992">
        <v>4.2840466929999996</v>
      </c>
      <c r="AX1992">
        <v>-1.5223463690000001</v>
      </c>
      <c r="AY1992">
        <v>4.6122754490000002</v>
      </c>
      <c r="AZ1992">
        <v>3.3627187080000001</v>
      </c>
      <c r="BA1992">
        <v>3.4213241619999999</v>
      </c>
    </row>
    <row r="1993" spans="1:53" ht="14.4" hidden="1">
      <c r="A1993" t="s">
        <v>3989</v>
      </c>
      <c r="B1993" t="s">
        <v>3990</v>
      </c>
      <c r="C1993">
        <v>10102020</v>
      </c>
      <c r="D1993">
        <v>1311</v>
      </c>
      <c r="E1993">
        <v>1.1796907599999999</v>
      </c>
      <c r="F1993">
        <v>101020</v>
      </c>
      <c r="G1993">
        <v>10</v>
      </c>
      <c r="H1993">
        <v>10102020</v>
      </c>
      <c r="I1993" t="e">
        <v>#N/A</v>
      </c>
      <c r="J1993">
        <v>0.83</v>
      </c>
      <c r="K1993">
        <v>0.48</v>
      </c>
      <c r="L1993">
        <v>0.88</v>
      </c>
      <c r="M1993">
        <v>1.85</v>
      </c>
      <c r="N1993">
        <v>-11.10</v>
      </c>
      <c r="O1993">
        <v>-1.1599999999999999</v>
      </c>
      <c r="P1993">
        <v>2.29</v>
      </c>
      <c r="Q1993">
        <v>1.39</v>
      </c>
      <c r="R1993">
        <v>-1.48</v>
      </c>
      <c r="S1993">
        <v>-74.92</v>
      </c>
      <c r="T1993">
        <v>10.029999999999999</v>
      </c>
      <c r="U1993">
        <v>37.44</v>
      </c>
      <c r="V1993">
        <v>33.44</v>
      </c>
      <c r="W1993">
        <v>-4.74</v>
      </c>
      <c r="X1993" t="e">
        <v>#N/A</v>
      </c>
      <c r="Y1993">
        <v>22.30</v>
      </c>
      <c r="Z1993">
        <v>18.16</v>
      </c>
      <c r="AA1993">
        <v>27.69</v>
      </c>
      <c r="AB1993">
        <v>10.35</v>
      </c>
      <c r="AC1993">
        <v>7.99</v>
      </c>
      <c r="AD1993">
        <v>14.14</v>
      </c>
      <c r="AE1993">
        <v>10.61</v>
      </c>
      <c r="AF1993">
        <v>3.62</v>
      </c>
      <c r="AG1993">
        <v>2.87</v>
      </c>
      <c r="AH1993">
        <v>19.70</v>
      </c>
      <c r="AI1993">
        <v>60.13</v>
      </c>
      <c r="AJ1993">
        <v>51.42</v>
      </c>
      <c r="AK1993">
        <v>45.49</v>
      </c>
      <c r="AL1993">
        <v>30.92</v>
      </c>
      <c r="AM1993" t="s">
        <v>23</v>
      </c>
      <c r="AN1993">
        <v>26.867469880000002</v>
      </c>
      <c r="AO1993">
        <v>37.833333330000002</v>
      </c>
      <c r="AP1993">
        <v>31.46590909</v>
      </c>
      <c r="AQ1993">
        <v>5.5945945950000002</v>
      </c>
      <c r="AR1993">
        <v>-0.71981982</v>
      </c>
      <c r="AS1993">
        <v>-12.18965517</v>
      </c>
      <c r="AT1993">
        <v>4.6331877730000004</v>
      </c>
      <c r="AU1993">
        <v>2.6043165469999998</v>
      </c>
      <c r="AV1993">
        <v>-1.9391891889999999</v>
      </c>
      <c r="AW1993">
        <v>-0.26294714400000002</v>
      </c>
      <c r="AX1993">
        <v>5.9950149550000003</v>
      </c>
      <c r="AY1993">
        <v>1.3733974360000001</v>
      </c>
      <c r="AZ1993">
        <v>1.36034689</v>
      </c>
      <c r="BA1993">
        <v>-6.523206751</v>
      </c>
    </row>
    <row r="1994" spans="1:53" ht="14.4" hidden="1">
      <c r="A1994" t="s">
        <v>3991</v>
      </c>
      <c r="B1994" t="s">
        <v>3992</v>
      </c>
      <c r="C1994">
        <v>25102010</v>
      </c>
      <c r="D1994">
        <v>3711</v>
      </c>
      <c r="E1994">
        <v>1.1788440600000001</v>
      </c>
      <c r="F1994">
        <v>251020</v>
      </c>
      <c r="G1994">
        <v>25</v>
      </c>
      <c r="H1994">
        <v>25102010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>
        <v>-0.30</v>
      </c>
      <c r="R1994">
        <v>-0.77</v>
      </c>
      <c r="S1994">
        <v>-0.59</v>
      </c>
      <c r="T1994">
        <v>-0.93</v>
      </c>
      <c r="U1994">
        <v>-1.55</v>
      </c>
      <c r="V1994">
        <v>-1.68</v>
      </c>
      <c r="W1994">
        <v>-0.84</v>
      </c>
      <c r="X1994" t="e">
        <v>#N/A</v>
      </c>
      <c r="Y1994" t="e">
        <v>#N/A</v>
      </c>
      <c r="Z1994" t="e">
        <v>#N/A</v>
      </c>
      <c r="AA1994" t="e">
        <v>#N/A</v>
      </c>
      <c r="AB1994" t="e">
        <v>#N/A</v>
      </c>
      <c r="AC1994" t="e">
        <v>#N/A</v>
      </c>
      <c r="AD1994" t="e">
        <v>#N/A</v>
      </c>
      <c r="AE1994" t="e">
        <v>#N/A</v>
      </c>
      <c r="AF1994" t="e">
        <v>#N/A</v>
      </c>
      <c r="AG1994" t="e">
        <v>#N/A</v>
      </c>
      <c r="AH1994">
        <v>42.83</v>
      </c>
      <c r="AI1994">
        <v>50.33</v>
      </c>
      <c r="AJ1994">
        <v>9.94</v>
      </c>
      <c r="AK1994">
        <v>14.59</v>
      </c>
      <c r="AL1994">
        <v>11.82</v>
      </c>
      <c r="AM1994" t="s">
        <v>23</v>
      </c>
      <c r="AN1994" t="s">
        <v>23</v>
      </c>
      <c r="AO1994" t="s">
        <v>23</v>
      </c>
      <c r="AP1994" t="s">
        <v>23</v>
      </c>
      <c r="AQ1994" t="s">
        <v>23</v>
      </c>
      <c r="AR1994" t="s">
        <v>23</v>
      </c>
      <c r="AS1994" t="s">
        <v>23</v>
      </c>
      <c r="AT1994" t="s">
        <v>23</v>
      </c>
      <c r="AU1994" t="s">
        <v>23</v>
      </c>
      <c r="AV1994" t="s">
        <v>23</v>
      </c>
      <c r="AW1994">
        <v>-72.593220340000002</v>
      </c>
      <c r="AX1994">
        <v>-54.118279569999999</v>
      </c>
      <c r="AY1994">
        <v>-6.4129032260000001</v>
      </c>
      <c r="AZ1994">
        <v>-8.68452381</v>
      </c>
      <c r="BA1994">
        <v>-14.07142857</v>
      </c>
    </row>
    <row r="1995" spans="1:53" ht="14.4" hidden="1">
      <c r="A1995" t="s">
        <v>3993</v>
      </c>
      <c r="B1995" t="s">
        <v>3994</v>
      </c>
      <c r="C1995">
        <v>40101010</v>
      </c>
      <c r="D1995">
        <v>6020</v>
      </c>
      <c r="E1995">
        <v>1.17661675</v>
      </c>
      <c r="F1995">
        <v>401010</v>
      </c>
      <c r="G1995">
        <v>40</v>
      </c>
      <c r="H1995">
        <v>40101010</v>
      </c>
      <c r="I1995">
        <v>1.17</v>
      </c>
      <c r="J1995">
        <v>1.1000000000000001</v>
      </c>
      <c r="K1995">
        <v>0.70</v>
      </c>
      <c r="L1995">
        <v>0.64</v>
      </c>
      <c r="M1995">
        <v>0.56000000000000005</v>
      </c>
      <c r="N1995">
        <v>0.65</v>
      </c>
      <c r="O1995">
        <v>0.60</v>
      </c>
      <c r="P1995">
        <v>0.72</v>
      </c>
      <c r="Q1995">
        <v>0.87</v>
      </c>
      <c r="R1995">
        <v>1.0900000000000001</v>
      </c>
      <c r="S1995">
        <v>0.68</v>
      </c>
      <c r="T1995">
        <v>0.75</v>
      </c>
      <c r="U1995">
        <v>0.73</v>
      </c>
      <c r="V1995">
        <v>0.52</v>
      </c>
      <c r="W1995">
        <v>0.57999999999999996</v>
      </c>
      <c r="X1995">
        <v>13.60</v>
      </c>
      <c r="Y1995">
        <v>8.14</v>
      </c>
      <c r="Z1995">
        <v>7.28</v>
      </c>
      <c r="AA1995">
        <v>6.10</v>
      </c>
      <c r="AB1995">
        <v>5.0199999999999996</v>
      </c>
      <c r="AC1995">
        <v>3.89</v>
      </c>
      <c r="AD1995">
        <v>8.89</v>
      </c>
      <c r="AE1995">
        <v>9.67</v>
      </c>
      <c r="AF1995">
        <v>11.13</v>
      </c>
      <c r="AG1995">
        <v>12.13</v>
      </c>
      <c r="AH1995">
        <v>8.64</v>
      </c>
      <c r="AI1995">
        <v>5.37</v>
      </c>
      <c r="AJ1995">
        <v>5.39</v>
      </c>
      <c r="AK1995">
        <v>6.55</v>
      </c>
      <c r="AL1995">
        <v>3.91</v>
      </c>
      <c r="AM1995">
        <v>11.62393162</v>
      </c>
      <c r="AN1995">
        <v>7.40</v>
      </c>
      <c r="AO1995">
        <v>10.40</v>
      </c>
      <c r="AP1995">
        <v>9.53125</v>
      </c>
      <c r="AQ1995">
        <v>8.9642857140000007</v>
      </c>
      <c r="AR1995">
        <v>5.9846153849999997</v>
      </c>
      <c r="AS1995">
        <v>14.81666667</v>
      </c>
      <c r="AT1995">
        <v>13.43055556</v>
      </c>
      <c r="AU1995">
        <v>12.79310345</v>
      </c>
      <c r="AV1995">
        <v>11.12844037</v>
      </c>
      <c r="AW1995">
        <v>12.70588235</v>
      </c>
      <c r="AX1995">
        <v>7.16</v>
      </c>
      <c r="AY1995">
        <v>7.3835616440000003</v>
      </c>
      <c r="AZ1995">
        <v>12.59615385</v>
      </c>
      <c r="BA1995">
        <v>6.7413793100000001</v>
      </c>
    </row>
    <row r="1996" spans="1:53" ht="14.4" hidden="1">
      <c r="A1996" t="s">
        <v>3995</v>
      </c>
      <c r="B1996" t="s">
        <v>3996</v>
      </c>
      <c r="C1996">
        <v>25301040</v>
      </c>
      <c r="D1996">
        <v>5812</v>
      </c>
      <c r="E1996">
        <v>1.1766107400000001</v>
      </c>
      <c r="F1996">
        <v>253010</v>
      </c>
      <c r="G1996">
        <v>25</v>
      </c>
      <c r="H1996">
        <v>25301040</v>
      </c>
      <c r="I1996">
        <v>3.62</v>
      </c>
      <c r="J1996">
        <v>3.61</v>
      </c>
      <c r="K1996">
        <v>4.4000000000000004</v>
      </c>
      <c r="L1996">
        <v>4.9000000000000004</v>
      </c>
      <c r="M1996">
        <v>5.51</v>
      </c>
      <c r="N1996">
        <v>6.82</v>
      </c>
      <c r="O1996">
        <v>7.86</v>
      </c>
      <c r="P1996">
        <v>8.3699999999999992</v>
      </c>
      <c r="Q1996">
        <v>10.29</v>
      </c>
      <c r="R1996">
        <v>9.27</v>
      </c>
      <c r="S1996">
        <v>-1.36</v>
      </c>
      <c r="T1996">
        <v>10.71</v>
      </c>
      <c r="U1996">
        <v>5.67</v>
      </c>
      <c r="V1996">
        <v>4.45</v>
      </c>
      <c r="W1996">
        <v>1.83</v>
      </c>
      <c r="X1996">
        <v>54.77</v>
      </c>
      <c r="Y1996">
        <v>50.41</v>
      </c>
      <c r="Z1996">
        <v>64.260000000000005</v>
      </c>
      <c r="AA1996">
        <v>110.07</v>
      </c>
      <c r="AB1996">
        <v>140.76</v>
      </c>
      <c r="AC1996">
        <v>126.83</v>
      </c>
      <c r="AD1996">
        <v>166.98</v>
      </c>
      <c r="AE1996">
        <v>158.88999999999999</v>
      </c>
      <c r="AF1996">
        <v>159.86000000000001</v>
      </c>
      <c r="AG1996">
        <v>153.74</v>
      </c>
      <c r="AH1996">
        <v>131.91999999999999</v>
      </c>
      <c r="AI1996">
        <v>128.63999999999999</v>
      </c>
      <c r="AJ1996">
        <v>94.74</v>
      </c>
      <c r="AK1996">
        <v>77.08</v>
      </c>
      <c r="AL1996">
        <v>52.86</v>
      </c>
      <c r="AM1996">
        <v>15.12983425</v>
      </c>
      <c r="AN1996">
        <v>13.96398892</v>
      </c>
      <c r="AO1996">
        <v>14.60454545</v>
      </c>
      <c r="AP1996">
        <v>22.463265310000001</v>
      </c>
      <c r="AQ1996">
        <v>25.54627949</v>
      </c>
      <c r="AR1996">
        <v>18.596774190000001</v>
      </c>
      <c r="AS1996">
        <v>21.24427481</v>
      </c>
      <c r="AT1996">
        <v>18.9832736</v>
      </c>
      <c r="AU1996">
        <v>15.53547133</v>
      </c>
      <c r="AV1996">
        <v>16.58468177</v>
      </c>
      <c r="AW1996">
        <v>-97</v>
      </c>
      <c r="AX1996">
        <v>12.01120448</v>
      </c>
      <c r="AY1996">
        <v>16.708994709999999</v>
      </c>
      <c r="AZ1996">
        <v>17.321348310000001</v>
      </c>
      <c r="BA1996">
        <v>28.885245900000001</v>
      </c>
    </row>
    <row r="1997" spans="1:53" ht="14.4" hidden="1">
      <c r="A1997" t="s">
        <v>3997</v>
      </c>
      <c r="B1997" t="s">
        <v>3998</v>
      </c>
      <c r="C1997">
        <v>40203010</v>
      </c>
      <c r="D1997">
        <v>6797</v>
      </c>
      <c r="E1997">
        <v>1.1747700400000001</v>
      </c>
      <c r="F1997">
        <v>402030</v>
      </c>
      <c r="G1997">
        <v>40</v>
      </c>
      <c r="H1997">
        <v>40203010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 t="e">
        <v>#N/A</v>
      </c>
      <c r="Q1997" t="e">
        <v>#N/A</v>
      </c>
      <c r="R1997" t="e">
        <v>#N/A</v>
      </c>
      <c r="S1997" t="e">
        <v>#N/A</v>
      </c>
      <c r="T1997">
        <v>0</v>
      </c>
      <c r="U1997">
        <v>0.64</v>
      </c>
      <c r="V1997">
        <v>1.08</v>
      </c>
      <c r="W1997">
        <v>1.86</v>
      </c>
      <c r="X1997" t="e">
        <v>#N/A</v>
      </c>
      <c r="Y1997" t="e">
        <v>#N/A</v>
      </c>
      <c r="Z1997" t="e">
        <v>#N/A</v>
      </c>
      <c r="AA1997" t="e">
        <v>#N/A</v>
      </c>
      <c r="AB1997" t="e">
        <v>#N/A</v>
      </c>
      <c r="AC1997" t="e">
        <v>#N/A</v>
      </c>
      <c r="AD1997" t="e">
        <v>#N/A</v>
      </c>
      <c r="AE1997" t="e">
        <v>#N/A</v>
      </c>
      <c r="AF1997" t="e">
        <v>#N/A</v>
      </c>
      <c r="AG1997" t="e">
        <v>#N/A</v>
      </c>
      <c r="AH1997" t="e">
        <v>#N/A</v>
      </c>
      <c r="AI1997" t="e">
        <v>#N/A</v>
      </c>
      <c r="AJ1997" t="e">
        <v>#N/A</v>
      </c>
      <c r="AK1997" t="e">
        <v>#N/A</v>
      </c>
      <c r="AL1997">
        <v>16.54</v>
      </c>
      <c r="AM1997" t="s">
        <v>23</v>
      </c>
      <c r="AN1997" t="s">
        <v>23</v>
      </c>
      <c r="AO1997" t="s">
        <v>23</v>
      </c>
      <c r="AP1997" t="s">
        <v>23</v>
      </c>
      <c r="AQ1997" t="s">
        <v>23</v>
      </c>
      <c r="AR1997" t="s">
        <v>23</v>
      </c>
      <c r="AS1997" t="s">
        <v>23</v>
      </c>
      <c r="AT1997" t="s">
        <v>23</v>
      </c>
      <c r="AU1997" t="s">
        <v>23</v>
      </c>
      <c r="AV1997" t="s">
        <v>23</v>
      </c>
      <c r="AW1997" t="s">
        <v>23</v>
      </c>
      <c r="AX1997" t="s">
        <v>23</v>
      </c>
      <c r="AY1997" t="s">
        <v>23</v>
      </c>
      <c r="AZ1997" t="s">
        <v>23</v>
      </c>
      <c r="BA1997">
        <v>8.8924731179999998</v>
      </c>
    </row>
    <row r="1998" spans="1:53" ht="14.4" hidden="1">
      <c r="A1998" t="s">
        <v>3999</v>
      </c>
      <c r="B1998" t="s">
        <v>4000</v>
      </c>
      <c r="C1998">
        <v>10102030</v>
      </c>
      <c r="D1998">
        <v>2911</v>
      </c>
      <c r="E1998">
        <v>1.1691075</v>
      </c>
      <c r="F1998">
        <v>101020</v>
      </c>
      <c r="G1998">
        <v>10</v>
      </c>
      <c r="H1998">
        <v>10102030</v>
      </c>
      <c r="I1998">
        <v>-1.47</v>
      </c>
      <c r="J1998">
        <v>2.78</v>
      </c>
      <c r="K1998">
        <v>4.57</v>
      </c>
      <c r="L1998">
        <v>1.96</v>
      </c>
      <c r="M1998">
        <v>3.35</v>
      </c>
      <c r="N1998">
        <v>0.32</v>
      </c>
      <c r="O1998">
        <v>-2.4900000000000002</v>
      </c>
      <c r="P1998">
        <v>4</v>
      </c>
      <c r="Q1998">
        <v>3.95</v>
      </c>
      <c r="R1998">
        <v>4.0599999999999996</v>
      </c>
      <c r="S1998">
        <v>-8.26</v>
      </c>
      <c r="T1998">
        <v>-2.75</v>
      </c>
      <c r="U1998">
        <v>3.59</v>
      </c>
      <c r="V1998">
        <v>0.30</v>
      </c>
      <c r="W1998">
        <v>-8.77</v>
      </c>
      <c r="X1998">
        <v>7.28</v>
      </c>
      <c r="Y1998">
        <v>11.41</v>
      </c>
      <c r="Z1998">
        <v>25.32</v>
      </c>
      <c r="AA1998">
        <v>34.409999999999997</v>
      </c>
      <c r="AB1998">
        <v>27.28</v>
      </c>
      <c r="AC1998">
        <v>24.60</v>
      </c>
      <c r="AD1998">
        <v>24.07</v>
      </c>
      <c r="AE1998">
        <v>34.94</v>
      </c>
      <c r="AF1998">
        <v>32.51</v>
      </c>
      <c r="AG1998">
        <v>33.53</v>
      </c>
      <c r="AH1998">
        <v>16.07</v>
      </c>
      <c r="AI1998">
        <v>14.99</v>
      </c>
      <c r="AJ1998">
        <v>27</v>
      </c>
      <c r="AK1998">
        <v>25.80</v>
      </c>
      <c r="AL1998">
        <v>18.5</v>
      </c>
      <c r="AM1998">
        <v>-4.9523809520000004</v>
      </c>
      <c r="AN1998">
        <v>4.1043165469999998</v>
      </c>
      <c r="AO1998">
        <v>5.5404814</v>
      </c>
      <c r="AP1998">
        <v>17.55612245</v>
      </c>
      <c r="AQ1998">
        <v>8.1432835820000005</v>
      </c>
      <c r="AR1998">
        <v>76.875</v>
      </c>
      <c r="AS1998">
        <v>-9.6666666669999994</v>
      </c>
      <c r="AT1998">
        <v>8.735</v>
      </c>
      <c r="AU1998">
        <v>8.2303797470000006</v>
      </c>
      <c r="AV1998">
        <v>8.2586206900000008</v>
      </c>
      <c r="AW1998">
        <v>-1.945520581</v>
      </c>
      <c r="AX1998">
        <v>-5.4509090909999998</v>
      </c>
      <c r="AY1998">
        <v>7.5208913649999998</v>
      </c>
      <c r="AZ1998">
        <v>86</v>
      </c>
      <c r="BA1998">
        <v>-2.1094640820000001</v>
      </c>
    </row>
    <row r="1999" spans="1:53" ht="14.4" hidden="1">
      <c r="A1999" t="s">
        <v>4001</v>
      </c>
      <c r="B1999" t="s">
        <v>4002</v>
      </c>
      <c r="C1999">
        <v>45103010</v>
      </c>
      <c r="D1999">
        <v>7370</v>
      </c>
      <c r="E1999">
        <v>1.1665056</v>
      </c>
      <c r="F1999">
        <v>451030</v>
      </c>
      <c r="G1999">
        <v>45</v>
      </c>
      <c r="H1999">
        <v>45103010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>
        <v>-0.16</v>
      </c>
      <c r="S1999">
        <v>-0.17</v>
      </c>
      <c r="T1999">
        <v>-0.44</v>
      </c>
      <c r="U1999">
        <v>-0.21</v>
      </c>
      <c r="V1999">
        <v>0.18</v>
      </c>
      <c r="W1999">
        <v>0.44</v>
      </c>
      <c r="X1999" t="e">
        <v>#N/A</v>
      </c>
      <c r="Y1999" t="e">
        <v>#N/A</v>
      </c>
      <c r="Z1999" t="e">
        <v>#N/A</v>
      </c>
      <c r="AA1999" t="e">
        <v>#N/A</v>
      </c>
      <c r="AB1999" t="e">
        <v>#N/A</v>
      </c>
      <c r="AC1999" t="e">
        <v>#N/A</v>
      </c>
      <c r="AD1999" t="e">
        <v>#N/A</v>
      </c>
      <c r="AE1999" t="e">
        <v>#N/A</v>
      </c>
      <c r="AF1999" t="e">
        <v>#N/A</v>
      </c>
      <c r="AG1999" t="e">
        <v>#N/A</v>
      </c>
      <c r="AH1999" t="e">
        <v>#N/A</v>
      </c>
      <c r="AI1999">
        <v>15.87</v>
      </c>
      <c r="AJ1999">
        <v>8.17</v>
      </c>
      <c r="AK1999">
        <v>12.04</v>
      </c>
      <c r="AL1999">
        <v>8.4499999999999993</v>
      </c>
      <c r="AM1999" t="s">
        <v>23</v>
      </c>
      <c r="AN1999" t="s">
        <v>23</v>
      </c>
      <c r="AO1999" t="s">
        <v>23</v>
      </c>
      <c r="AP1999" t="s">
        <v>23</v>
      </c>
      <c r="AQ1999" t="s">
        <v>23</v>
      </c>
      <c r="AR1999" t="s">
        <v>23</v>
      </c>
      <c r="AS1999" t="s">
        <v>23</v>
      </c>
      <c r="AT1999" t="s">
        <v>23</v>
      </c>
      <c r="AU1999" t="s">
        <v>23</v>
      </c>
      <c r="AV1999" t="s">
        <v>23</v>
      </c>
      <c r="AW1999" t="s">
        <v>23</v>
      </c>
      <c r="AX1999">
        <v>-36.06818182</v>
      </c>
      <c r="AY1999">
        <v>-38.904761899999997</v>
      </c>
      <c r="AZ1999">
        <v>66.888888890000004</v>
      </c>
      <c r="BA1999">
        <v>19.204545450000001</v>
      </c>
    </row>
    <row r="2000" spans="1:53" ht="14.4" hidden="1">
      <c r="A2000" t="s">
        <v>4003</v>
      </c>
      <c r="B2000" t="s">
        <v>4004</v>
      </c>
      <c r="C2000">
        <v>50202010</v>
      </c>
      <c r="D2000">
        <v>4841</v>
      </c>
      <c r="E2000">
        <v>1.1663366399999999</v>
      </c>
      <c r="F2000">
        <v>502020</v>
      </c>
      <c r="G2000">
        <v>50</v>
      </c>
      <c r="H2000">
        <v>50202010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>
        <v>0.28999999999999998</v>
      </c>
      <c r="R2000">
        <v>-0.75</v>
      </c>
      <c r="S2000">
        <v>0.72</v>
      </c>
      <c r="T2000">
        <v>-15.95</v>
      </c>
      <c r="U2000">
        <v>-5.77</v>
      </c>
      <c r="V2000">
        <v>14.40</v>
      </c>
      <c r="W2000">
        <v>-5.68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  <c r="AC2000" t="e">
        <v>#N/A</v>
      </c>
      <c r="AD2000" t="e">
        <v>#N/A</v>
      </c>
      <c r="AE2000" t="e">
        <v>#N/A</v>
      </c>
      <c r="AF2000" t="e">
        <v>#N/A</v>
      </c>
      <c r="AG2000" t="e">
        <v>#N/A</v>
      </c>
      <c r="AH2000">
        <v>105.04</v>
      </c>
      <c r="AI2000">
        <v>70.34</v>
      </c>
      <c r="AJ2000">
        <v>44.97</v>
      </c>
      <c r="AK2000">
        <v>33.96</v>
      </c>
      <c r="AL2000">
        <v>40.32</v>
      </c>
      <c r="AM2000" t="s">
        <v>23</v>
      </c>
      <c r="AN2000" t="s">
        <v>23</v>
      </c>
      <c r="AO2000" t="s">
        <v>23</v>
      </c>
      <c r="AP2000" t="s">
        <v>23</v>
      </c>
      <c r="AQ2000" t="s">
        <v>23</v>
      </c>
      <c r="AR2000" t="s">
        <v>23</v>
      </c>
      <c r="AS2000" t="s">
        <v>23</v>
      </c>
      <c r="AT2000" t="s">
        <v>23</v>
      </c>
      <c r="AU2000" t="s">
        <v>23</v>
      </c>
      <c r="AV2000" t="s">
        <v>23</v>
      </c>
      <c r="AW2000">
        <v>145.88888890000001</v>
      </c>
      <c r="AX2000">
        <v>-4.4100313480000004</v>
      </c>
      <c r="AY2000">
        <v>-7.7937608320000002</v>
      </c>
      <c r="AZ2000">
        <v>2.358333333</v>
      </c>
      <c r="BA2000">
        <v>-7.098591549</v>
      </c>
    </row>
    <row r="2001" spans="1:53" ht="14.4" hidden="1">
      <c r="A2001" t="s">
        <v>4005</v>
      </c>
      <c r="B2001" t="s">
        <v>4006</v>
      </c>
      <c r="C2001">
        <v>15104020</v>
      </c>
      <c r="D2001">
        <v>1000</v>
      </c>
      <c r="E2001">
        <v>1.1654632</v>
      </c>
      <c r="F2001">
        <v>151040</v>
      </c>
      <c r="G2001">
        <v>15</v>
      </c>
      <c r="H2001">
        <v>15104020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>
        <v>-0.97</v>
      </c>
      <c r="O2001">
        <v>0.70</v>
      </c>
      <c r="P2001">
        <v>0.95</v>
      </c>
      <c r="Q2001">
        <v>0.56000000000000005</v>
      </c>
      <c r="R2001">
        <v>-1.1100000000000001</v>
      </c>
      <c r="S2001">
        <v>-4.22</v>
      </c>
      <c r="T2001">
        <v>0.86</v>
      </c>
      <c r="U2001">
        <v>0.37</v>
      </c>
      <c r="V2001">
        <v>-2.1800000000000002</v>
      </c>
      <c r="W2001">
        <v>-1.55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  <c r="AC2001" t="e">
        <v>#N/A</v>
      </c>
      <c r="AD2001" t="e">
        <v>#N/A</v>
      </c>
      <c r="AE2001">
        <v>19.61</v>
      </c>
      <c r="AF2001">
        <v>11.90</v>
      </c>
      <c r="AG2001">
        <v>8.14</v>
      </c>
      <c r="AH2001">
        <v>9.64</v>
      </c>
      <c r="AI2001">
        <v>7.86</v>
      </c>
      <c r="AJ2001">
        <v>6.03</v>
      </c>
      <c r="AK2001">
        <v>7.14</v>
      </c>
      <c r="AL2001">
        <v>8.8000000000000007</v>
      </c>
      <c r="AM2001" t="s">
        <v>23</v>
      </c>
      <c r="AN2001" t="s">
        <v>23</v>
      </c>
      <c r="AO2001" t="s">
        <v>23</v>
      </c>
      <c r="AP2001" t="s">
        <v>23</v>
      </c>
      <c r="AQ2001" t="s">
        <v>23</v>
      </c>
      <c r="AR2001" t="s">
        <v>23</v>
      </c>
      <c r="AS2001" t="s">
        <v>23</v>
      </c>
      <c r="AT2001">
        <v>20.642105260000001</v>
      </c>
      <c r="AU2001">
        <v>21.25</v>
      </c>
      <c r="AV2001">
        <v>-7.3333333329999997</v>
      </c>
      <c r="AW2001">
        <v>-2.2843601900000001</v>
      </c>
      <c r="AX2001">
        <v>9.1395348839999997</v>
      </c>
      <c r="AY2001">
        <v>16.2972973</v>
      </c>
      <c r="AZ2001">
        <v>-3.2752293579999998</v>
      </c>
      <c r="BA2001">
        <v>-5.6774193549999996</v>
      </c>
    </row>
    <row r="2002" spans="1:53" ht="14.4" hidden="1">
      <c r="A2002" t="s">
        <v>4007</v>
      </c>
      <c r="B2002" t="s">
        <v>4008</v>
      </c>
      <c r="C2002">
        <v>25301010</v>
      </c>
      <c r="D2002">
        <v>7990</v>
      </c>
      <c r="E2002">
        <v>1.16519697</v>
      </c>
      <c r="F2002">
        <v>253010</v>
      </c>
      <c r="G2002">
        <v>25</v>
      </c>
      <c r="H2002">
        <v>25301010</v>
      </c>
      <c r="I2002">
        <v>0.26</v>
      </c>
      <c r="J2002">
        <v>0.14000000000000001</v>
      </c>
      <c r="K2002">
        <v>0.38</v>
      </c>
      <c r="L2002">
        <v>0.36</v>
      </c>
      <c r="M2002">
        <v>0.18</v>
      </c>
      <c r="N2002">
        <v>-1.59</v>
      </c>
      <c r="O2002">
        <v>-3.78</v>
      </c>
      <c r="P2002">
        <v>-0.78</v>
      </c>
      <c r="Q2002">
        <v>0.17</v>
      </c>
      <c r="R2002">
        <v>0.21</v>
      </c>
      <c r="S2002">
        <v>-0.96</v>
      </c>
      <c r="T2002">
        <v>1.53</v>
      </c>
      <c r="U2002">
        <v>1.24</v>
      </c>
      <c r="V2002">
        <v>0.91</v>
      </c>
      <c r="W2002">
        <v>0.17</v>
      </c>
      <c r="X2002">
        <v>3.19</v>
      </c>
      <c r="Y2002">
        <v>4.45</v>
      </c>
      <c r="Z2002">
        <v>7.84</v>
      </c>
      <c r="AA2002">
        <v>9.99</v>
      </c>
      <c r="AB2002">
        <v>7.15</v>
      </c>
      <c r="AC2002">
        <v>4.3899999999999997</v>
      </c>
      <c r="AD2002">
        <v>2.17</v>
      </c>
      <c r="AE2002">
        <v>7.54</v>
      </c>
      <c r="AF2002">
        <v>5.15</v>
      </c>
      <c r="AG2002">
        <v>13.43</v>
      </c>
      <c r="AH2002">
        <v>13.81</v>
      </c>
      <c r="AI2002">
        <v>21.35</v>
      </c>
      <c r="AJ2002">
        <v>14.35</v>
      </c>
      <c r="AK2002">
        <v>11.27</v>
      </c>
      <c r="AL2002">
        <v>13.51</v>
      </c>
      <c r="AM2002">
        <v>12.26923077</v>
      </c>
      <c r="AN2002">
        <v>31.785714290000001</v>
      </c>
      <c r="AO2002">
        <v>20.631578950000002</v>
      </c>
      <c r="AP2002">
        <v>27.75</v>
      </c>
      <c r="AQ2002">
        <v>39.722222219999999</v>
      </c>
      <c r="AR2002">
        <v>-2.761006289</v>
      </c>
      <c r="AS2002">
        <v>-0.57407407399999999</v>
      </c>
      <c r="AT2002">
        <v>-9.6666666669999994</v>
      </c>
      <c r="AU2002">
        <v>30.29411765</v>
      </c>
      <c r="AV2002">
        <v>63.952380949999998</v>
      </c>
      <c r="AW2002">
        <v>-14.38541667</v>
      </c>
      <c r="AX2002">
        <v>13.95424837</v>
      </c>
      <c r="AY2002">
        <v>11.572580650000001</v>
      </c>
      <c r="AZ2002">
        <v>12.38461538</v>
      </c>
      <c r="BA2002">
        <v>79.470588239999998</v>
      </c>
    </row>
    <row r="2003" spans="1:53" ht="14.4" hidden="1">
      <c r="A2003" t="s">
        <v>4009</v>
      </c>
      <c r="B2003" t="s">
        <v>4010</v>
      </c>
      <c r="C2003">
        <v>35202010</v>
      </c>
      <c r="D2003">
        <v>2834</v>
      </c>
      <c r="E2003">
        <v>1.1647495999999999</v>
      </c>
      <c r="F2003">
        <v>352020</v>
      </c>
      <c r="G2003">
        <v>35</v>
      </c>
      <c r="H2003">
        <v>35202010</v>
      </c>
      <c r="I2003" t="e">
        <v>#N/A</v>
      </c>
      <c r="J2003" t="e">
        <v>#N/A</v>
      </c>
      <c r="K2003">
        <v>0</v>
      </c>
      <c r="L2003">
        <v>-0.92</v>
      </c>
      <c r="M2003">
        <v>2.59</v>
      </c>
      <c r="N2003">
        <v>1.32</v>
      </c>
      <c r="O2003">
        <v>0.34</v>
      </c>
      <c r="P2003">
        <v>-0.09</v>
      </c>
      <c r="Q2003">
        <v>1.30</v>
      </c>
      <c r="R2003">
        <v>0.5</v>
      </c>
      <c r="S2003">
        <v>-1.88</v>
      </c>
      <c r="T2003">
        <v>-3.40</v>
      </c>
      <c r="U2003">
        <v>-3.05</v>
      </c>
      <c r="V2003">
        <v>0.85</v>
      </c>
      <c r="W2003">
        <v>-1.04</v>
      </c>
      <c r="X2003" t="e">
        <v>#N/A</v>
      </c>
      <c r="Y2003" t="e">
        <v>#N/A</v>
      </c>
      <c r="Z2003" t="e">
        <v>#N/A</v>
      </c>
      <c r="AA2003">
        <v>20.079999999999998</v>
      </c>
      <c r="AB2003">
        <v>56.39</v>
      </c>
      <c r="AC2003">
        <v>45.125</v>
      </c>
      <c r="AD2003">
        <v>60.62</v>
      </c>
      <c r="AE2003">
        <v>64.45</v>
      </c>
      <c r="AF2003">
        <v>45.02</v>
      </c>
      <c r="AG2003">
        <v>61.67</v>
      </c>
      <c r="AH2003">
        <v>29.04</v>
      </c>
      <c r="AI2003">
        <v>46.08</v>
      </c>
      <c r="AJ2003">
        <v>40.229999999999997</v>
      </c>
      <c r="AK2003">
        <v>55.14</v>
      </c>
      <c r="AL2003">
        <v>55.28</v>
      </c>
      <c r="AM2003" t="s">
        <v>23</v>
      </c>
      <c r="AN2003" t="s">
        <v>23</v>
      </c>
      <c r="AO2003" t="s">
        <v>23</v>
      </c>
      <c r="AP2003">
        <v>-21.826086960000001</v>
      </c>
      <c r="AQ2003">
        <v>21.772200770000001</v>
      </c>
      <c r="AR2003">
        <v>34.185606059999998</v>
      </c>
      <c r="AS2003">
        <v>178.29411759999999</v>
      </c>
      <c r="AT2003">
        <v>-716.11111110000002</v>
      </c>
      <c r="AU2003">
        <v>34.630769229999999</v>
      </c>
      <c r="AV2003">
        <v>123.34</v>
      </c>
      <c r="AW2003">
        <v>-15.44680851</v>
      </c>
      <c r="AX2003">
        <v>-13.552941179999999</v>
      </c>
      <c r="AY2003">
        <v>-13.190163930000001</v>
      </c>
      <c r="AZ2003">
        <v>64.870588240000004</v>
      </c>
      <c r="BA2003">
        <v>-53.15384615</v>
      </c>
    </row>
    <row r="2004" spans="1:53" ht="14.4" hidden="1">
      <c r="A2004" t="s">
        <v>4011</v>
      </c>
      <c r="B2004" t="s">
        <v>4012</v>
      </c>
      <c r="C2004">
        <v>40301040</v>
      </c>
      <c r="D2004">
        <v>6331</v>
      </c>
      <c r="E2004">
        <v>1.1600476799999999</v>
      </c>
      <c r="F2004">
        <v>403010</v>
      </c>
      <c r="G2004">
        <v>40</v>
      </c>
      <c r="H2004">
        <v>40301040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  <c r="N2004" t="e">
        <v>#N/A</v>
      </c>
      <c r="O2004" t="e">
        <v>#N/A</v>
      </c>
      <c r="P2004" t="e">
        <v>#N/A</v>
      </c>
      <c r="Q2004" t="e">
        <v>#N/A</v>
      </c>
      <c r="R2004" t="e">
        <v>#N/A</v>
      </c>
      <c r="S2004" t="e">
        <v>#N/A</v>
      </c>
      <c r="T2004" t="e">
        <v>#N/A</v>
      </c>
      <c r="U2004">
        <v>0.36</v>
      </c>
      <c r="V2004">
        <v>0.79</v>
      </c>
      <c r="W2004">
        <v>1.18</v>
      </c>
      <c r="X2004" t="e">
        <v>#N/A</v>
      </c>
      <c r="Y2004" t="e">
        <v>#N/A</v>
      </c>
      <c r="Z2004" t="e">
        <v>#N/A</v>
      </c>
      <c r="AA2004" t="e">
        <v>#N/A</v>
      </c>
      <c r="AB2004" t="e">
        <v>#N/A</v>
      </c>
      <c r="AC2004" t="e">
        <v>#N/A</v>
      </c>
      <c r="AD2004" t="e">
        <v>#N/A</v>
      </c>
      <c r="AE2004" t="e">
        <v>#N/A</v>
      </c>
      <c r="AF2004" t="e">
        <v>#N/A</v>
      </c>
      <c r="AG2004" t="e">
        <v>#N/A</v>
      </c>
      <c r="AH2004" t="e">
        <v>#N/A</v>
      </c>
      <c r="AI2004" t="e">
        <v>#N/A</v>
      </c>
      <c r="AJ2004" t="e">
        <v>#N/A</v>
      </c>
      <c r="AK2004" t="e">
        <v>#N/A</v>
      </c>
      <c r="AL2004">
        <v>35.520000000000003</v>
      </c>
      <c r="AM2004" t="s">
        <v>23</v>
      </c>
      <c r="AN2004" t="s">
        <v>23</v>
      </c>
      <c r="AO2004" t="s">
        <v>23</v>
      </c>
      <c r="AP2004" t="s">
        <v>23</v>
      </c>
      <c r="AQ2004" t="s">
        <v>23</v>
      </c>
      <c r="AR2004" t="s">
        <v>23</v>
      </c>
      <c r="AS2004" t="s">
        <v>23</v>
      </c>
      <c r="AT2004" t="s">
        <v>23</v>
      </c>
      <c r="AU2004" t="s">
        <v>23</v>
      </c>
      <c r="AV2004" t="s">
        <v>23</v>
      </c>
      <c r="AW2004" t="s">
        <v>23</v>
      </c>
      <c r="AX2004" t="s">
        <v>23</v>
      </c>
      <c r="AY2004" t="s">
        <v>23</v>
      </c>
      <c r="AZ2004" t="s">
        <v>23</v>
      </c>
      <c r="BA2004">
        <v>30.10169492</v>
      </c>
    </row>
    <row r="2005" spans="1:53" ht="14.4" hidden="1">
      <c r="A2005" t="s">
        <v>4013</v>
      </c>
      <c r="B2005" t="s">
        <v>4014</v>
      </c>
      <c r="C2005">
        <v>45103010</v>
      </c>
      <c r="D2005">
        <v>7370</v>
      </c>
      <c r="E2005">
        <v>1.1585143200000001</v>
      </c>
      <c r="F2005">
        <v>451030</v>
      </c>
      <c r="G2005">
        <v>45</v>
      </c>
      <c r="H2005">
        <v>45103010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 t="e">
        <v>#N/A</v>
      </c>
      <c r="R2005">
        <v>-0.51</v>
      </c>
      <c r="S2005">
        <v>-0.64</v>
      </c>
      <c r="T2005">
        <v>-0.82</v>
      </c>
      <c r="U2005">
        <v>-0.76</v>
      </c>
      <c r="V2005">
        <v>-0.46</v>
      </c>
      <c r="W2005">
        <v>-0.40</v>
      </c>
      <c r="X2005" t="e">
        <v>#N/A</v>
      </c>
      <c r="Y2005" t="e">
        <v>#N/A</v>
      </c>
      <c r="Z2005" t="e">
        <v>#N/A</v>
      </c>
      <c r="AA2005" t="e">
        <v>#N/A</v>
      </c>
      <c r="AB2005" t="e">
        <v>#N/A</v>
      </c>
      <c r="AC2005" t="e">
        <v>#N/A</v>
      </c>
      <c r="AD2005" t="e">
        <v>#N/A</v>
      </c>
      <c r="AE2005" t="e">
        <v>#N/A</v>
      </c>
      <c r="AF2005" t="e">
        <v>#N/A</v>
      </c>
      <c r="AG2005" t="e">
        <v>#N/A</v>
      </c>
      <c r="AH2005" t="e">
        <v>#N/A</v>
      </c>
      <c r="AI2005">
        <v>15.18</v>
      </c>
      <c r="AJ2005">
        <v>4.58</v>
      </c>
      <c r="AK2005">
        <v>11.47</v>
      </c>
      <c r="AL2005">
        <v>15.92</v>
      </c>
      <c r="AM2005" t="s">
        <v>23</v>
      </c>
      <c r="AN2005" t="s">
        <v>23</v>
      </c>
      <c r="AO2005" t="s">
        <v>23</v>
      </c>
      <c r="AP2005" t="s">
        <v>23</v>
      </c>
      <c r="AQ2005" t="s">
        <v>23</v>
      </c>
      <c r="AR2005" t="s">
        <v>23</v>
      </c>
      <c r="AS2005" t="s">
        <v>23</v>
      </c>
      <c r="AT2005" t="s">
        <v>23</v>
      </c>
      <c r="AU2005" t="s">
        <v>23</v>
      </c>
      <c r="AV2005" t="s">
        <v>23</v>
      </c>
      <c r="AW2005" t="s">
        <v>23</v>
      </c>
      <c r="AX2005">
        <v>-18.512195120000001</v>
      </c>
      <c r="AY2005">
        <v>-6.0263157889999999</v>
      </c>
      <c r="AZ2005">
        <v>-24.934782609999999</v>
      </c>
      <c r="BA2005">
        <v>-39.799999999999997</v>
      </c>
    </row>
    <row r="2006" spans="1:53" ht="14.4" hidden="1">
      <c r="A2006" t="s">
        <v>4015</v>
      </c>
      <c r="B2006" t="s">
        <v>4016</v>
      </c>
      <c r="C2006">
        <v>45103010</v>
      </c>
      <c r="D2006">
        <v>7370</v>
      </c>
      <c r="E2006">
        <v>1.15717888</v>
      </c>
      <c r="F2006">
        <v>451030</v>
      </c>
      <c r="G2006">
        <v>45</v>
      </c>
      <c r="H2006">
        <v>45103010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t="e">
        <v>#N/A</v>
      </c>
      <c r="Q2006">
        <v>0</v>
      </c>
      <c r="R2006">
        <v>-0.24</v>
      </c>
      <c r="S2006">
        <v>-0.30</v>
      </c>
      <c r="T2006">
        <v>-0.93</v>
      </c>
      <c r="U2006">
        <v>-1.1000000000000001</v>
      </c>
      <c r="V2006">
        <v>-0.38</v>
      </c>
      <c r="W2006">
        <v>-0.14000000000000001</v>
      </c>
      <c r="X2006" t="e">
        <v>#N/A</v>
      </c>
      <c r="Y2006" t="e">
        <v>#N/A</v>
      </c>
      <c r="Z2006" t="e">
        <v>#N/A</v>
      </c>
      <c r="AA2006" t="e">
        <v>#N/A</v>
      </c>
      <c r="AB2006" t="e">
        <v>#N/A</v>
      </c>
      <c r="AC2006" t="e">
        <v>#N/A</v>
      </c>
      <c r="AD2006" t="e">
        <v>#N/A</v>
      </c>
      <c r="AE2006" t="e">
        <v>#N/A</v>
      </c>
      <c r="AF2006" t="e">
        <v>#N/A</v>
      </c>
      <c r="AG2006" t="e">
        <v>#N/A</v>
      </c>
      <c r="AH2006" t="e">
        <v>#N/A</v>
      </c>
      <c r="AI2006">
        <v>17.91</v>
      </c>
      <c r="AJ2006">
        <v>6.43</v>
      </c>
      <c r="AK2006">
        <v>5.33</v>
      </c>
      <c r="AL2006">
        <v>14.17</v>
      </c>
      <c r="AM2006" t="s">
        <v>23</v>
      </c>
      <c r="AN2006" t="s">
        <v>23</v>
      </c>
      <c r="AO2006" t="s">
        <v>23</v>
      </c>
      <c r="AP2006" t="s">
        <v>23</v>
      </c>
      <c r="AQ2006" t="s">
        <v>23</v>
      </c>
      <c r="AR2006" t="s">
        <v>23</v>
      </c>
      <c r="AS2006" t="s">
        <v>23</v>
      </c>
      <c r="AT2006" t="s">
        <v>23</v>
      </c>
      <c r="AU2006" t="s">
        <v>23</v>
      </c>
      <c r="AV2006" t="s">
        <v>23</v>
      </c>
      <c r="AW2006" t="s">
        <v>23</v>
      </c>
      <c r="AX2006">
        <v>-19.258064520000001</v>
      </c>
      <c r="AY2006">
        <v>-5.8454545449999999</v>
      </c>
      <c r="AZ2006">
        <v>-14.02631579</v>
      </c>
      <c r="BA2006">
        <v>-101.2142857</v>
      </c>
    </row>
    <row r="2007" spans="1:53" ht="14.4" hidden="1">
      <c r="A2007" t="s">
        <v>4017</v>
      </c>
      <c r="B2007" t="s">
        <v>4018</v>
      </c>
      <c r="C2007">
        <v>60107010</v>
      </c>
      <c r="D2007">
        <v>6798</v>
      </c>
      <c r="E2007">
        <v>1.1544136</v>
      </c>
      <c r="F2007">
        <v>601070</v>
      </c>
      <c r="G2007">
        <v>60</v>
      </c>
      <c r="H2007">
        <v>60107010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>
        <v>-0.84</v>
      </c>
      <c r="R2007">
        <v>-0.33</v>
      </c>
      <c r="S2007">
        <v>0.03</v>
      </c>
      <c r="T2007">
        <v>0.08</v>
      </c>
      <c r="U2007">
        <v>0.16</v>
      </c>
      <c r="V2007">
        <v>0.11</v>
      </c>
      <c r="W2007">
        <v>-0.16</v>
      </c>
      <c r="X2007" t="e">
        <v>#N/A</v>
      </c>
      <c r="Y2007" t="e">
        <v>#N/A</v>
      </c>
      <c r="Z2007" t="e">
        <v>#N/A</v>
      </c>
      <c r="AA2007" t="e">
        <v>#N/A</v>
      </c>
      <c r="AB2007" t="e">
        <v>#N/A</v>
      </c>
      <c r="AC2007" t="e">
        <v>#N/A</v>
      </c>
      <c r="AD2007" t="e">
        <v>#N/A</v>
      </c>
      <c r="AE2007" t="e">
        <v>#N/A</v>
      </c>
      <c r="AF2007" t="e">
        <v>#N/A</v>
      </c>
      <c r="AG2007" t="e">
        <v>#N/A</v>
      </c>
      <c r="AH2007">
        <v>19.489999999999998</v>
      </c>
      <c r="AI2007">
        <v>22.90</v>
      </c>
      <c r="AJ2007">
        <v>18.329999999999998</v>
      </c>
      <c r="AK2007">
        <v>17.850000000000001</v>
      </c>
      <c r="AL2007">
        <v>14.15</v>
      </c>
      <c r="AM2007" t="s">
        <v>23</v>
      </c>
      <c r="AN2007" t="s">
        <v>23</v>
      </c>
      <c r="AO2007" t="s">
        <v>23</v>
      </c>
      <c r="AP2007" t="s">
        <v>23</v>
      </c>
      <c r="AQ2007" t="s">
        <v>23</v>
      </c>
      <c r="AR2007" t="s">
        <v>23</v>
      </c>
      <c r="AS2007" t="s">
        <v>23</v>
      </c>
      <c r="AT2007" t="s">
        <v>23</v>
      </c>
      <c r="AU2007" t="s">
        <v>23</v>
      </c>
      <c r="AV2007" t="s">
        <v>23</v>
      </c>
      <c r="AW2007">
        <v>649.66666669999995</v>
      </c>
      <c r="AX2007">
        <v>286.25</v>
      </c>
      <c r="AY2007">
        <v>114.5625</v>
      </c>
      <c r="AZ2007">
        <v>162.27272730000001</v>
      </c>
      <c r="BA2007">
        <v>-88.4375</v>
      </c>
    </row>
    <row r="2008" spans="1:53" ht="14.4" hidden="1">
      <c r="A2008" t="s">
        <v>4019</v>
      </c>
      <c r="B2008" t="s">
        <v>4020</v>
      </c>
      <c r="C2008">
        <v>20302010</v>
      </c>
      <c r="D2008">
        <v>4522</v>
      </c>
      <c r="E2008">
        <v>1.1515399500000001</v>
      </c>
      <c r="F2008">
        <v>203020</v>
      </c>
      <c r="G2008">
        <v>20</v>
      </c>
      <c r="H2008">
        <v>20302010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>
        <v>0</v>
      </c>
      <c r="S2008">
        <v>-0.48</v>
      </c>
      <c r="T2008">
        <v>-0.93</v>
      </c>
      <c r="U2008">
        <v>-2.2599999999999998</v>
      </c>
      <c r="V2008">
        <v>-3.69</v>
      </c>
      <c r="W2008">
        <v>-0.49</v>
      </c>
      <c r="X2008" t="e">
        <v>#N/A</v>
      </c>
      <c r="Y2008" t="e">
        <v>#N/A</v>
      </c>
      <c r="Z2008" t="e">
        <v>#N/A</v>
      </c>
      <c r="AA2008" t="e">
        <v>#N/A</v>
      </c>
      <c r="AB2008" t="e">
        <v>#N/A</v>
      </c>
      <c r="AC2008" t="e">
        <v>#N/A</v>
      </c>
      <c r="AD2008" t="e">
        <v>#N/A</v>
      </c>
      <c r="AE2008" t="e">
        <v>#N/A</v>
      </c>
      <c r="AF2008" t="e">
        <v>#N/A</v>
      </c>
      <c r="AG2008" t="e">
        <v>#N/A</v>
      </c>
      <c r="AH2008" t="e">
        <v>#N/A</v>
      </c>
      <c r="AI2008">
        <v>4.6399999999999997</v>
      </c>
      <c r="AJ2008">
        <v>1.03</v>
      </c>
      <c r="AK2008">
        <v>3.43</v>
      </c>
      <c r="AL2008">
        <v>1.65</v>
      </c>
      <c r="AM2008" t="s">
        <v>23</v>
      </c>
      <c r="AN2008" t="s">
        <v>23</v>
      </c>
      <c r="AO2008" t="s">
        <v>23</v>
      </c>
      <c r="AP2008" t="s">
        <v>23</v>
      </c>
      <c r="AQ2008" t="s">
        <v>23</v>
      </c>
      <c r="AR2008" t="s">
        <v>23</v>
      </c>
      <c r="AS2008" t="s">
        <v>23</v>
      </c>
      <c r="AT2008" t="s">
        <v>23</v>
      </c>
      <c r="AU2008" t="s">
        <v>23</v>
      </c>
      <c r="AV2008" t="s">
        <v>23</v>
      </c>
      <c r="AW2008" t="s">
        <v>23</v>
      </c>
      <c r="AX2008">
        <v>-4.9892473119999998</v>
      </c>
      <c r="AY2008">
        <v>-0.45575221199999999</v>
      </c>
      <c r="AZ2008">
        <v>-0.92953929499999999</v>
      </c>
      <c r="BA2008">
        <v>-3.3673469389999999</v>
      </c>
    </row>
    <row r="2009" spans="1:53" ht="14.4" hidden="1">
      <c r="A2009" t="s">
        <v>4021</v>
      </c>
      <c r="B2009" t="s">
        <v>4022</v>
      </c>
      <c r="C2009">
        <v>40101015</v>
      </c>
      <c r="D2009">
        <v>6020</v>
      </c>
      <c r="E2009">
        <v>1.1500210399999999</v>
      </c>
      <c r="F2009">
        <v>401010</v>
      </c>
      <c r="G2009">
        <v>40</v>
      </c>
      <c r="H2009">
        <v>40101015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>
        <v>0.44</v>
      </c>
      <c r="P2009">
        <v>0.48</v>
      </c>
      <c r="Q2009">
        <v>0.84</v>
      </c>
      <c r="R2009">
        <v>1.08</v>
      </c>
      <c r="S2009">
        <v>1.24</v>
      </c>
      <c r="T2009">
        <v>2.16</v>
      </c>
      <c r="U2009">
        <v>3.01</v>
      </c>
      <c r="V2009">
        <v>3.27</v>
      </c>
      <c r="W2009">
        <v>3.26</v>
      </c>
      <c r="X2009" t="e">
        <v>#N/A</v>
      </c>
      <c r="Y2009" t="e">
        <v>#N/A</v>
      </c>
      <c r="Z2009" t="e">
        <v>#N/A</v>
      </c>
      <c r="AA2009" t="e">
        <v>#N/A</v>
      </c>
      <c r="AB2009" t="e">
        <v>#N/A</v>
      </c>
      <c r="AC2009" t="e">
        <v>#N/A</v>
      </c>
      <c r="AD2009" t="e">
        <v>#N/A</v>
      </c>
      <c r="AE2009" t="e">
        <v>#N/A</v>
      </c>
      <c r="AF2009">
        <v>15.23</v>
      </c>
      <c r="AG2009">
        <v>16.47</v>
      </c>
      <c r="AH2009">
        <v>21</v>
      </c>
      <c r="AI2009">
        <v>50.62</v>
      </c>
      <c r="AJ2009">
        <v>47.52</v>
      </c>
      <c r="AK2009">
        <v>44.41</v>
      </c>
      <c r="AL2009">
        <v>84.91</v>
      </c>
      <c r="AM2009" t="s">
        <v>23</v>
      </c>
      <c r="AN2009" t="s">
        <v>23</v>
      </c>
      <c r="AO2009" t="s">
        <v>23</v>
      </c>
      <c r="AP2009" t="s">
        <v>23</v>
      </c>
      <c r="AQ2009" t="s">
        <v>23</v>
      </c>
      <c r="AR2009" t="s">
        <v>23</v>
      </c>
      <c r="AS2009" t="s">
        <v>23</v>
      </c>
      <c r="AT2009" t="s">
        <v>23</v>
      </c>
      <c r="AU2009">
        <v>18.13095238</v>
      </c>
      <c r="AV2009">
        <v>15.25</v>
      </c>
      <c r="AW2009">
        <v>16.935483869999999</v>
      </c>
      <c r="AX2009">
        <v>23.435185189999999</v>
      </c>
      <c r="AY2009">
        <v>15.78737542</v>
      </c>
      <c r="AZ2009">
        <v>13.581039759999999</v>
      </c>
      <c r="BA2009">
        <v>26.046012269999999</v>
      </c>
    </row>
    <row r="2010" spans="1:53" ht="14.4" hidden="1">
      <c r="A2010" t="s">
        <v>4023</v>
      </c>
      <c r="B2010" t="s">
        <v>4024</v>
      </c>
      <c r="C2010">
        <v>40204010</v>
      </c>
      <c r="D2010">
        <v>6798</v>
      </c>
      <c r="E2010">
        <v>1.1493814200000001</v>
      </c>
      <c r="F2010">
        <v>402040</v>
      </c>
      <c r="G2010">
        <v>40</v>
      </c>
      <c r="H2010">
        <v>40204010</v>
      </c>
      <c r="I2010" t="e">
        <v>#N/A</v>
      </c>
      <c r="J2010" t="e">
        <v>#N/A</v>
      </c>
      <c r="K2010" t="e">
        <v>#N/A</v>
      </c>
      <c r="L2010" t="e">
        <v>#N/A</v>
      </c>
      <c r="M2010" t="e">
        <v>#N/A</v>
      </c>
      <c r="N2010">
        <v>1.59</v>
      </c>
      <c r="O2010">
        <v>1.85</v>
      </c>
      <c r="P2010">
        <v>1.38</v>
      </c>
      <c r="Q2010">
        <v>1.84</v>
      </c>
      <c r="R2010">
        <v>1.72</v>
      </c>
      <c r="S2010">
        <v>0.81</v>
      </c>
      <c r="T2010">
        <v>2.17</v>
      </c>
      <c r="U2010">
        <v>1.66</v>
      </c>
      <c r="V2010">
        <v>2.2200000000000002</v>
      </c>
      <c r="W2010">
        <v>-2.63</v>
      </c>
      <c r="X2010" t="e">
        <v>#N/A</v>
      </c>
      <c r="Y2010" t="e">
        <v>#N/A</v>
      </c>
      <c r="Z2010" t="e">
        <v>#N/A</v>
      </c>
      <c r="AA2010" t="e">
        <v>#N/A</v>
      </c>
      <c r="AB2010" t="e">
        <v>#N/A</v>
      </c>
      <c r="AC2010" t="e">
        <v>#N/A</v>
      </c>
      <c r="AD2010">
        <v>13.45</v>
      </c>
      <c r="AE2010">
        <v>15.15</v>
      </c>
      <c r="AF2010">
        <v>13.83</v>
      </c>
      <c r="AG2010">
        <v>15.42</v>
      </c>
      <c r="AH2010">
        <v>12.45</v>
      </c>
      <c r="AI2010">
        <v>15.63</v>
      </c>
      <c r="AJ2010">
        <v>11.14</v>
      </c>
      <c r="AK2010">
        <v>10.25</v>
      </c>
      <c r="AL2010">
        <v>6.82</v>
      </c>
      <c r="AM2010" t="s">
        <v>23</v>
      </c>
      <c r="AN2010" t="s">
        <v>23</v>
      </c>
      <c r="AO2010" t="s">
        <v>23</v>
      </c>
      <c r="AP2010" t="s">
        <v>23</v>
      </c>
      <c r="AQ2010" t="s">
        <v>23</v>
      </c>
      <c r="AR2010" t="s">
        <v>23</v>
      </c>
      <c r="AS2010">
        <v>7.2702702700000001</v>
      </c>
      <c r="AT2010">
        <v>10.97826087</v>
      </c>
      <c r="AU2010">
        <v>7.5163043480000002</v>
      </c>
      <c r="AV2010">
        <v>8.9651162790000001</v>
      </c>
      <c r="AW2010">
        <v>15.37037037</v>
      </c>
      <c r="AX2010">
        <v>7.2027649770000002</v>
      </c>
      <c r="AY2010">
        <v>6.7108433730000003</v>
      </c>
      <c r="AZ2010">
        <v>4.6171171170000003</v>
      </c>
      <c r="BA2010">
        <v>-2.5931558940000001</v>
      </c>
    </row>
    <row r="2011" spans="1:53" ht="14.4" hidden="1">
      <c r="A2011" t="s">
        <v>4025</v>
      </c>
      <c r="B2011" t="s">
        <v>4026</v>
      </c>
      <c r="C2011">
        <v>35201010</v>
      </c>
      <c r="D2011">
        <v>2835</v>
      </c>
      <c r="E2011">
        <v>1.1483039399999999</v>
      </c>
      <c r="F2011">
        <v>352010</v>
      </c>
      <c r="G2011">
        <v>35</v>
      </c>
      <c r="H2011">
        <v>35201010</v>
      </c>
      <c r="I2011" t="e">
        <v>#N/A</v>
      </c>
      <c r="J2011" t="e">
        <v>#N/A</v>
      </c>
      <c r="K2011">
        <v>-0.69</v>
      </c>
      <c r="L2011">
        <v>-0.48</v>
      </c>
      <c r="M2011">
        <v>0.09</v>
      </c>
      <c r="N2011">
        <v>-1.1599999999999999</v>
      </c>
      <c r="O2011">
        <v>-2.39</v>
      </c>
      <c r="P2011">
        <v>-2.38</v>
      </c>
      <c r="Q2011">
        <v>-1.31</v>
      </c>
      <c r="R2011">
        <v>-0.52</v>
      </c>
      <c r="S2011">
        <v>-0.40</v>
      </c>
      <c r="T2011">
        <v>-0.59</v>
      </c>
      <c r="U2011">
        <v>-1.44</v>
      </c>
      <c r="V2011">
        <v>-3.54</v>
      </c>
      <c r="W2011">
        <v>0.93</v>
      </c>
      <c r="X2011" t="e">
        <v>#N/A</v>
      </c>
      <c r="Y2011" t="e">
        <v>#N/A</v>
      </c>
      <c r="Z2011" t="e">
        <v>#N/A</v>
      </c>
      <c r="AA2011" t="e">
        <v>#N/A</v>
      </c>
      <c r="AB2011">
        <v>7.25</v>
      </c>
      <c r="AC2011">
        <v>6.40</v>
      </c>
      <c r="AD2011">
        <v>2.70</v>
      </c>
      <c r="AE2011">
        <v>7.34</v>
      </c>
      <c r="AF2011">
        <v>25.14</v>
      </c>
      <c r="AG2011">
        <v>21.57</v>
      </c>
      <c r="AH2011">
        <v>72.45</v>
      </c>
      <c r="AI2011">
        <v>45.48</v>
      </c>
      <c r="AJ2011">
        <v>11.41</v>
      </c>
      <c r="AK2011">
        <v>12</v>
      </c>
      <c r="AL2011">
        <v>21.41</v>
      </c>
      <c r="AM2011" t="s">
        <v>23</v>
      </c>
      <c r="AN2011" t="s">
        <v>23</v>
      </c>
      <c r="AO2011" t="s">
        <v>23</v>
      </c>
      <c r="AP2011" t="s">
        <v>23</v>
      </c>
      <c r="AQ2011">
        <v>80.555555560000002</v>
      </c>
      <c r="AR2011">
        <v>-5.5172413789999997</v>
      </c>
      <c r="AS2011">
        <v>-1.129707113</v>
      </c>
      <c r="AT2011">
        <v>-3.0840336129999999</v>
      </c>
      <c r="AU2011">
        <v>-19.190839690000001</v>
      </c>
      <c r="AV2011">
        <v>-41.48076923</v>
      </c>
      <c r="AW2011">
        <v>-181.125</v>
      </c>
      <c r="AX2011">
        <v>-77.084745760000004</v>
      </c>
      <c r="AY2011">
        <v>-7.9236111109999996</v>
      </c>
      <c r="AZ2011">
        <v>-3.3898305080000002</v>
      </c>
      <c r="BA2011">
        <v>23.021505380000001</v>
      </c>
    </row>
    <row r="2012" spans="1:53" ht="14.4" hidden="1">
      <c r="A2012" t="s">
        <v>4027</v>
      </c>
      <c r="B2012" t="s">
        <v>4028</v>
      </c>
      <c r="C2012">
        <v>30302010</v>
      </c>
      <c r="D2012">
        <v>2844</v>
      </c>
      <c r="E2012">
        <v>1.14685679</v>
      </c>
      <c r="F2012">
        <v>303020</v>
      </c>
      <c r="G2012">
        <v>30</v>
      </c>
      <c r="H2012">
        <v>30302010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>
        <v>0.09</v>
      </c>
      <c r="S2012">
        <v>0.05</v>
      </c>
      <c r="T2012">
        <v>0.32</v>
      </c>
      <c r="U2012">
        <v>0.35</v>
      </c>
      <c r="V2012">
        <v>0.09</v>
      </c>
      <c r="W2012">
        <v>0.03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  <c r="AC2012" t="e">
        <v>#N/A</v>
      </c>
      <c r="AD2012" t="e">
        <v>#N/A</v>
      </c>
      <c r="AE2012" t="e">
        <v>#N/A</v>
      </c>
      <c r="AF2012" t="e">
        <v>#N/A</v>
      </c>
      <c r="AG2012" t="e">
        <v>#N/A</v>
      </c>
      <c r="AH2012" t="e">
        <v>#N/A</v>
      </c>
      <c r="AI2012">
        <v>29.13</v>
      </c>
      <c r="AJ2012">
        <v>5.21</v>
      </c>
      <c r="AK2012">
        <v>2.54</v>
      </c>
      <c r="AL2012">
        <v>1.73</v>
      </c>
      <c r="AM2012" t="s">
        <v>23</v>
      </c>
      <c r="AN2012" t="s">
        <v>23</v>
      </c>
      <c r="AO2012" t="s">
        <v>23</v>
      </c>
      <c r="AP2012" t="s">
        <v>23</v>
      </c>
      <c r="AQ2012" t="s">
        <v>23</v>
      </c>
      <c r="AR2012" t="s">
        <v>23</v>
      </c>
      <c r="AS2012" t="s">
        <v>23</v>
      </c>
      <c r="AT2012" t="s">
        <v>23</v>
      </c>
      <c r="AU2012" t="s">
        <v>23</v>
      </c>
      <c r="AV2012" t="s">
        <v>23</v>
      </c>
      <c r="AW2012" t="s">
        <v>23</v>
      </c>
      <c r="AX2012">
        <v>91.03125</v>
      </c>
      <c r="AY2012">
        <v>14.885714289999999</v>
      </c>
      <c r="AZ2012">
        <v>28.222222219999999</v>
      </c>
      <c r="BA2012">
        <v>57.666666669999998</v>
      </c>
    </row>
    <row r="2013" spans="1:53" ht="14.4" hidden="1">
      <c r="A2013" t="s">
        <v>4029</v>
      </c>
      <c r="B2013" t="s">
        <v>4030</v>
      </c>
      <c r="C2013">
        <v>20202020</v>
      </c>
      <c r="D2013">
        <v>8700</v>
      </c>
      <c r="E2013">
        <v>1.14608</v>
      </c>
      <c r="F2013">
        <v>202020</v>
      </c>
      <c r="G2013">
        <v>20</v>
      </c>
      <c r="H2013">
        <v>20202020</v>
      </c>
      <c r="I2013">
        <v>-0.03</v>
      </c>
      <c r="J2013">
        <v>0.18</v>
      </c>
      <c r="K2013">
        <v>0.28000000000000003</v>
      </c>
      <c r="L2013">
        <v>-0.43</v>
      </c>
      <c r="M2013">
        <v>-0.04</v>
      </c>
      <c r="N2013">
        <v>-0.11</v>
      </c>
      <c r="O2013">
        <v>-0.22</v>
      </c>
      <c r="P2013">
        <v>-0.20</v>
      </c>
      <c r="Q2013">
        <v>0</v>
      </c>
      <c r="R2013">
        <v>-0.06</v>
      </c>
      <c r="S2013">
        <v>0.02</v>
      </c>
      <c r="T2013">
        <v>-0.06</v>
      </c>
      <c r="U2013">
        <v>-0.44</v>
      </c>
      <c r="V2013">
        <v>-0.03</v>
      </c>
      <c r="W2013">
        <v>0.89</v>
      </c>
      <c r="X2013">
        <v>2.86</v>
      </c>
      <c r="Y2013">
        <v>3.94</v>
      </c>
      <c r="Z2013">
        <v>3.78</v>
      </c>
      <c r="AA2013">
        <v>2.4500000000000002</v>
      </c>
      <c r="AB2013">
        <v>2.92</v>
      </c>
      <c r="AC2013">
        <v>2.85</v>
      </c>
      <c r="AD2013">
        <v>2.4500000000000002</v>
      </c>
      <c r="AE2013">
        <v>1.36</v>
      </c>
      <c r="AF2013">
        <v>1.5</v>
      </c>
      <c r="AG2013">
        <v>1.1399999999999999</v>
      </c>
      <c r="AH2013">
        <v>5.30</v>
      </c>
      <c r="AI2013">
        <v>5.92</v>
      </c>
      <c r="AJ2013">
        <v>2.965</v>
      </c>
      <c r="AK2013">
        <v>8.14</v>
      </c>
      <c r="AL2013">
        <v>39.520000000000003</v>
      </c>
      <c r="AM2013">
        <v>-95.333333330000002</v>
      </c>
      <c r="AN2013">
        <v>21.88888889</v>
      </c>
      <c r="AO2013">
        <v>13.5</v>
      </c>
      <c r="AP2013">
        <v>-5.6976744190000002</v>
      </c>
      <c r="AQ2013">
        <v>-73</v>
      </c>
      <c r="AR2013">
        <v>-25.90909091</v>
      </c>
      <c r="AS2013">
        <v>-11.136363640000001</v>
      </c>
      <c r="AT2013">
        <v>-6.80</v>
      </c>
      <c r="AU2013" t="s">
        <v>23</v>
      </c>
      <c r="AV2013">
        <v>-19</v>
      </c>
      <c r="AW2013">
        <v>265</v>
      </c>
      <c r="AX2013">
        <v>-98.666666669999998</v>
      </c>
      <c r="AY2013">
        <v>-6.7386363640000004</v>
      </c>
      <c r="AZ2013">
        <v>-271.33333329999999</v>
      </c>
      <c r="BA2013">
        <v>44.404494380000003</v>
      </c>
    </row>
    <row r="2014" spans="1:53" ht="14.4" hidden="1">
      <c r="A2014" t="s">
        <v>4031</v>
      </c>
      <c r="B2014" t="s">
        <v>4032</v>
      </c>
      <c r="C2014">
        <v>35201010</v>
      </c>
      <c r="D2014">
        <v>2836</v>
      </c>
      <c r="E2014">
        <v>1.1458434900000001</v>
      </c>
      <c r="F2014">
        <v>352010</v>
      </c>
      <c r="G2014">
        <v>35</v>
      </c>
      <c r="H2014">
        <v>35201010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>
        <v>0</v>
      </c>
      <c r="Q2014">
        <v>-1.89</v>
      </c>
      <c r="R2014">
        <v>-1.58</v>
      </c>
      <c r="S2014">
        <v>-2.52</v>
      </c>
      <c r="T2014">
        <v>-2.67</v>
      </c>
      <c r="U2014">
        <v>-3.26</v>
      </c>
      <c r="V2014">
        <v>-2.92</v>
      </c>
      <c r="W2014">
        <v>-2.73</v>
      </c>
      <c r="X2014" t="e">
        <v>#N/A</v>
      </c>
      <c r="Y2014" t="e">
        <v>#N/A</v>
      </c>
      <c r="Z2014" t="e">
        <v>#N/A</v>
      </c>
      <c r="AA2014" t="e">
        <v>#N/A</v>
      </c>
      <c r="AB2014" t="e">
        <v>#N/A</v>
      </c>
      <c r="AC2014" t="e">
        <v>#N/A</v>
      </c>
      <c r="AD2014" t="e">
        <v>#N/A</v>
      </c>
      <c r="AE2014" t="e">
        <v>#N/A</v>
      </c>
      <c r="AF2014">
        <v>14.82</v>
      </c>
      <c r="AG2014">
        <v>22.76</v>
      </c>
      <c r="AH2014">
        <v>54.84</v>
      </c>
      <c r="AI2014">
        <v>21.83</v>
      </c>
      <c r="AJ2014">
        <v>19.57</v>
      </c>
      <c r="AK2014">
        <v>29.97</v>
      </c>
      <c r="AL2014">
        <v>12.57</v>
      </c>
      <c r="AM2014" t="s">
        <v>23</v>
      </c>
      <c r="AN2014" t="s">
        <v>23</v>
      </c>
      <c r="AO2014" t="s">
        <v>23</v>
      </c>
      <c r="AP2014" t="s">
        <v>23</v>
      </c>
      <c r="AQ2014" t="s">
        <v>23</v>
      </c>
      <c r="AR2014" t="s">
        <v>23</v>
      </c>
      <c r="AS2014" t="s">
        <v>23</v>
      </c>
      <c r="AT2014" t="s">
        <v>23</v>
      </c>
      <c r="AU2014">
        <v>-7.8412698409999999</v>
      </c>
      <c r="AV2014">
        <v>-14.405063289999999</v>
      </c>
      <c r="AW2014">
        <v>-21.76190476</v>
      </c>
      <c r="AX2014">
        <v>-8.1760299629999995</v>
      </c>
      <c r="AY2014">
        <v>-6.0030674849999999</v>
      </c>
      <c r="AZ2014">
        <v>-10.26369863</v>
      </c>
      <c r="BA2014">
        <v>-4.6043956039999996</v>
      </c>
    </row>
    <row r="2015" spans="1:53" ht="14.4" hidden="1">
      <c r="A2015" t="s">
        <v>4033</v>
      </c>
      <c r="B2015" t="s">
        <v>4034</v>
      </c>
      <c r="C2015">
        <v>20102010</v>
      </c>
      <c r="D2015">
        <v>3442</v>
      </c>
      <c r="E2015">
        <v>1.14560664</v>
      </c>
      <c r="F2015">
        <v>201020</v>
      </c>
      <c r="G2015">
        <v>20</v>
      </c>
      <c r="H2015">
        <v>20102010</v>
      </c>
      <c r="I2015">
        <v>0.61</v>
      </c>
      <c r="J2015">
        <v>0.24</v>
      </c>
      <c r="K2015">
        <v>-0.45</v>
      </c>
      <c r="L2015">
        <v>-0.32</v>
      </c>
      <c r="M2015">
        <v>0.78</v>
      </c>
      <c r="N2015">
        <v>0.47</v>
      </c>
      <c r="O2015">
        <v>-0.05</v>
      </c>
      <c r="P2015">
        <v>0.54</v>
      </c>
      <c r="Q2015">
        <v>0.75</v>
      </c>
      <c r="R2015">
        <v>-1.42</v>
      </c>
      <c r="S2015">
        <v>1.17</v>
      </c>
      <c r="T2015">
        <v>1.70</v>
      </c>
      <c r="U2015">
        <v>2.66</v>
      </c>
      <c r="V2015">
        <v>2.5</v>
      </c>
      <c r="W2015">
        <v>0.90</v>
      </c>
      <c r="X2015">
        <v>18.97</v>
      </c>
      <c r="Y2015">
        <v>15.02</v>
      </c>
      <c r="Z2015">
        <v>20.41</v>
      </c>
      <c r="AA2015">
        <v>19.920000000000002</v>
      </c>
      <c r="AB2015">
        <v>18.78</v>
      </c>
      <c r="AC2015">
        <v>20.85</v>
      </c>
      <c r="AD2015">
        <v>20.30</v>
      </c>
      <c r="AE2015">
        <v>23.40</v>
      </c>
      <c r="AF2015">
        <v>13.59</v>
      </c>
      <c r="AG2015">
        <v>17.079999999999998</v>
      </c>
      <c r="AH2015">
        <v>22.17</v>
      </c>
      <c r="AI2015">
        <v>24.78</v>
      </c>
      <c r="AJ2015">
        <v>23.68</v>
      </c>
      <c r="AK2015">
        <v>30.57</v>
      </c>
      <c r="AL2015">
        <v>24.24</v>
      </c>
      <c r="AM2015">
        <v>31.098360660000001</v>
      </c>
      <c r="AN2015">
        <v>62.583333330000002</v>
      </c>
      <c r="AO2015">
        <v>-45.355555559999999</v>
      </c>
      <c r="AP2015">
        <v>-62.25</v>
      </c>
      <c r="AQ2015">
        <v>24.07692308</v>
      </c>
      <c r="AR2015">
        <v>44.361702129999998</v>
      </c>
      <c r="AS2015">
        <v>-406</v>
      </c>
      <c r="AT2015">
        <v>43.333333330000002</v>
      </c>
      <c r="AU2015">
        <v>18.12</v>
      </c>
      <c r="AV2015">
        <v>-12.028169009999999</v>
      </c>
      <c r="AW2015">
        <v>18.948717949999999</v>
      </c>
      <c r="AX2015">
        <v>14.57647059</v>
      </c>
      <c r="AY2015">
        <v>8.9022556389999998</v>
      </c>
      <c r="AZ2015">
        <v>12.228</v>
      </c>
      <c r="BA2015">
        <v>26.93333333</v>
      </c>
    </row>
    <row r="2016" spans="1:53" ht="14.4" hidden="1">
      <c r="A2016" t="s">
        <v>4035</v>
      </c>
      <c r="B2016" t="s">
        <v>4036</v>
      </c>
      <c r="C2016">
        <v>60201040</v>
      </c>
      <c r="D2016">
        <v>6531</v>
      </c>
      <c r="E2016">
        <v>1.144112</v>
      </c>
      <c r="F2016">
        <v>602010</v>
      </c>
      <c r="G2016">
        <v>60</v>
      </c>
      <c r="H2016">
        <v>60201040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 t="e">
        <v>#N/A</v>
      </c>
      <c r="R2016">
        <v>-4.37</v>
      </c>
      <c r="S2016">
        <v>-2.62</v>
      </c>
      <c r="T2016">
        <v>-1.1200000000000001</v>
      </c>
      <c r="U2016">
        <v>-2.16</v>
      </c>
      <c r="V2016">
        <v>-0.42</v>
      </c>
      <c r="W2016">
        <v>-0.56000000000000005</v>
      </c>
      <c r="X2016" t="e">
        <v>#N/A</v>
      </c>
      <c r="Y2016" t="e">
        <v>#N/A</v>
      </c>
      <c r="Z2016" t="e">
        <v>#N/A</v>
      </c>
      <c r="AA2016" t="e">
        <v>#N/A</v>
      </c>
      <c r="AB2016" t="e">
        <v>#N/A</v>
      </c>
      <c r="AC2016" t="e">
        <v>#N/A</v>
      </c>
      <c r="AD2016" t="e">
        <v>#N/A</v>
      </c>
      <c r="AE2016" t="e">
        <v>#N/A</v>
      </c>
      <c r="AF2016" t="e">
        <v>#N/A</v>
      </c>
      <c r="AG2016" t="e">
        <v>#N/A</v>
      </c>
      <c r="AH2016">
        <v>22.73</v>
      </c>
      <c r="AI2016">
        <v>14.61</v>
      </c>
      <c r="AJ2016">
        <v>1.1599999999999999</v>
      </c>
      <c r="AK2016">
        <v>4.4800000000000004</v>
      </c>
      <c r="AL2016">
        <v>1.60</v>
      </c>
      <c r="AM2016" t="s">
        <v>23</v>
      </c>
      <c r="AN2016" t="s">
        <v>23</v>
      </c>
      <c r="AO2016" t="s">
        <v>23</v>
      </c>
      <c r="AP2016" t="s">
        <v>23</v>
      </c>
      <c r="AQ2016" t="s">
        <v>23</v>
      </c>
      <c r="AR2016" t="s">
        <v>23</v>
      </c>
      <c r="AS2016" t="s">
        <v>23</v>
      </c>
      <c r="AT2016" t="s">
        <v>23</v>
      </c>
      <c r="AU2016" t="s">
        <v>23</v>
      </c>
      <c r="AV2016" t="s">
        <v>23</v>
      </c>
      <c r="AW2016">
        <v>-8.6755725189999993</v>
      </c>
      <c r="AX2016">
        <v>-13.04464286</v>
      </c>
      <c r="AY2016">
        <v>-0.53703703700000005</v>
      </c>
      <c r="AZ2016">
        <v>-10.66666667</v>
      </c>
      <c r="BA2016">
        <v>-2.8571428569999999</v>
      </c>
    </row>
    <row r="2017" spans="1:53" ht="14.4" hidden="1">
      <c r="A2017" t="s">
        <v>4037</v>
      </c>
      <c r="B2017" t="s">
        <v>4038</v>
      </c>
      <c r="C2017">
        <v>35201010</v>
      </c>
      <c r="D2017">
        <v>2836</v>
      </c>
      <c r="E2017">
        <v>1.1401159999999999</v>
      </c>
      <c r="F2017">
        <v>352010</v>
      </c>
      <c r="G2017">
        <v>35</v>
      </c>
      <c r="H2017">
        <v>35201010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  <c r="O2017" t="e">
        <v>#N/A</v>
      </c>
      <c r="P2017" t="e">
        <v>#N/A</v>
      </c>
      <c r="Q2017">
        <v>-2.15</v>
      </c>
      <c r="R2017">
        <v>-3.26</v>
      </c>
      <c r="S2017">
        <v>-2.35</v>
      </c>
      <c r="T2017">
        <v>-4.0999999999999996</v>
      </c>
      <c r="U2017">
        <v>-1.08</v>
      </c>
      <c r="V2017">
        <v>-1.1299999999999999</v>
      </c>
      <c r="W2017">
        <v>-1.02</v>
      </c>
      <c r="X2017" t="e">
        <v>#N/A</v>
      </c>
      <c r="Y2017" t="e">
        <v>#N/A</v>
      </c>
      <c r="Z2017" t="e">
        <v>#N/A</v>
      </c>
      <c r="AA2017" t="e">
        <v>#N/A</v>
      </c>
      <c r="AB2017" t="e">
        <v>#N/A</v>
      </c>
      <c r="AC2017" t="e">
        <v>#N/A</v>
      </c>
      <c r="AD2017" t="e">
        <v>#N/A</v>
      </c>
      <c r="AE2017" t="e">
        <v>#N/A</v>
      </c>
      <c r="AF2017" t="e">
        <v>#N/A</v>
      </c>
      <c r="AG2017" t="e">
        <v>#N/A</v>
      </c>
      <c r="AH2017" t="e">
        <v>#N/A</v>
      </c>
      <c r="AI2017">
        <v>34.24</v>
      </c>
      <c r="AJ2017">
        <v>57.07</v>
      </c>
      <c r="AK2017">
        <v>68.319999999999993</v>
      </c>
      <c r="AL2017">
        <v>29.5</v>
      </c>
      <c r="AM2017" t="s">
        <v>23</v>
      </c>
      <c r="AN2017" t="s">
        <v>23</v>
      </c>
      <c r="AO2017" t="s">
        <v>23</v>
      </c>
      <c r="AP2017" t="s">
        <v>23</v>
      </c>
      <c r="AQ2017" t="s">
        <v>23</v>
      </c>
      <c r="AR2017" t="s">
        <v>23</v>
      </c>
      <c r="AS2017" t="s">
        <v>23</v>
      </c>
      <c r="AT2017" t="s">
        <v>23</v>
      </c>
      <c r="AU2017" t="s">
        <v>23</v>
      </c>
      <c r="AV2017" t="s">
        <v>23</v>
      </c>
      <c r="AW2017" t="s">
        <v>23</v>
      </c>
      <c r="AX2017">
        <v>-8.3512195120000001</v>
      </c>
      <c r="AY2017">
        <v>-52.842592590000002</v>
      </c>
      <c r="AZ2017">
        <v>-60.460176990000001</v>
      </c>
      <c r="BA2017">
        <v>-28.921568629999999</v>
      </c>
    </row>
    <row r="2018" spans="1:53" ht="14.4" hidden="1">
      <c r="A2018" t="s">
        <v>4039</v>
      </c>
      <c r="B2018" t="s">
        <v>4040</v>
      </c>
      <c r="C2018">
        <v>40101015</v>
      </c>
      <c r="D2018">
        <v>6020</v>
      </c>
      <c r="E2018">
        <v>1.1392658200000001</v>
      </c>
      <c r="F2018">
        <v>401010</v>
      </c>
      <c r="G2018">
        <v>40</v>
      </c>
      <c r="H2018">
        <v>40101015</v>
      </c>
      <c r="I2018">
        <v>-1.24</v>
      </c>
      <c r="J2018">
        <v>0.93</v>
      </c>
      <c r="K2018">
        <v>1.78</v>
      </c>
      <c r="L2018">
        <v>1.42</v>
      </c>
      <c r="M2018">
        <v>1.78</v>
      </c>
      <c r="N2018">
        <v>2.13</v>
      </c>
      <c r="O2018">
        <v>2.56</v>
      </c>
      <c r="P2018">
        <v>2.96</v>
      </c>
      <c r="Q2018">
        <v>4.6399999999999997</v>
      </c>
      <c r="R2018">
        <v>5.16</v>
      </c>
      <c r="S2018">
        <v>4.6500000000000004</v>
      </c>
      <c r="T2018">
        <v>6.41</v>
      </c>
      <c r="U2018">
        <v>8.6999999999999993</v>
      </c>
      <c r="V2018">
        <v>10.52</v>
      </c>
      <c r="W2018">
        <v>9.64</v>
      </c>
      <c r="X2018">
        <v>1.76</v>
      </c>
      <c r="Y2018">
        <v>7.45</v>
      </c>
      <c r="Z2018">
        <v>14.20</v>
      </c>
      <c r="AA2018">
        <v>20.05</v>
      </c>
      <c r="AB2018">
        <v>27.89</v>
      </c>
      <c r="AC2018">
        <v>33.020000000000003</v>
      </c>
      <c r="AD2018">
        <v>52.42</v>
      </c>
      <c r="AE2018">
        <v>58.78</v>
      </c>
      <c r="AF2018">
        <v>43.35</v>
      </c>
      <c r="AG2018">
        <v>60.09</v>
      </c>
      <c r="AH2018">
        <v>50.47</v>
      </c>
      <c r="AI2018">
        <v>71.790000000000006</v>
      </c>
      <c r="AJ2018">
        <v>74.62</v>
      </c>
      <c r="AK2018">
        <v>73.05</v>
      </c>
      <c r="AL2018">
        <v>86.38</v>
      </c>
      <c r="AM2018">
        <v>-1.4193548389999999</v>
      </c>
      <c r="AN2018">
        <v>8.0107526880000002</v>
      </c>
      <c r="AO2018">
        <v>7.9775280899999998</v>
      </c>
      <c r="AP2018">
        <v>14.11971831</v>
      </c>
      <c r="AQ2018">
        <v>15.66853933</v>
      </c>
      <c r="AR2018">
        <v>15.50234742</v>
      </c>
      <c r="AS2018">
        <v>20.4765625</v>
      </c>
      <c r="AT2018">
        <v>19.85810811</v>
      </c>
      <c r="AU2018">
        <v>9.3426724140000008</v>
      </c>
      <c r="AV2018">
        <v>11.64534884</v>
      </c>
      <c r="AW2018">
        <v>10.85376344</v>
      </c>
      <c r="AX2018">
        <v>11.199687989999999</v>
      </c>
      <c r="AY2018">
        <v>8.5770114940000006</v>
      </c>
      <c r="AZ2018">
        <v>6.9439163500000003</v>
      </c>
      <c r="BA2018">
        <v>8.9605809129999994</v>
      </c>
    </row>
    <row r="2019" spans="1:53" ht="14.4" hidden="1">
      <c r="A2019" t="s">
        <v>4041</v>
      </c>
      <c r="B2019" t="s">
        <v>4042</v>
      </c>
      <c r="C2019">
        <v>60104010</v>
      </c>
      <c r="D2019">
        <v>6798</v>
      </c>
      <c r="E2019">
        <v>1.1346000000000001</v>
      </c>
      <c r="F2019">
        <v>601040</v>
      </c>
      <c r="G2019">
        <v>60</v>
      </c>
      <c r="H2019">
        <v>60104010</v>
      </c>
      <c r="I2019">
        <v>0.70</v>
      </c>
      <c r="J2019">
        <v>1.30</v>
      </c>
      <c r="K2019">
        <v>0.55000000000000004</v>
      </c>
      <c r="L2019">
        <v>0.60</v>
      </c>
      <c r="M2019">
        <v>0.28000000000000003</v>
      </c>
      <c r="N2019">
        <v>1.1499999999999999</v>
      </c>
      <c r="O2019">
        <v>0.69</v>
      </c>
      <c r="P2019">
        <v>0.92</v>
      </c>
      <c r="Q2019">
        <v>1</v>
      </c>
      <c r="R2019">
        <v>1.82</v>
      </c>
      <c r="S2019">
        <v>1.85</v>
      </c>
      <c r="T2019">
        <v>-0.01</v>
      </c>
      <c r="U2019">
        <v>1.19</v>
      </c>
      <c r="V2019">
        <v>-0.39</v>
      </c>
      <c r="W2019">
        <v>-0.64</v>
      </c>
      <c r="X2019">
        <v>20.14</v>
      </c>
      <c r="Y2019">
        <v>17.04</v>
      </c>
      <c r="Z2019">
        <v>18.05</v>
      </c>
      <c r="AA2019">
        <v>16.52</v>
      </c>
      <c r="AB2019">
        <v>18.84</v>
      </c>
      <c r="AC2019">
        <v>18.88</v>
      </c>
      <c r="AD2019">
        <v>20.91</v>
      </c>
      <c r="AE2019">
        <v>19.61</v>
      </c>
      <c r="AF2019">
        <v>17.04</v>
      </c>
      <c r="AG2019">
        <v>22.24</v>
      </c>
      <c r="AH2019">
        <v>16.23</v>
      </c>
      <c r="AI2019">
        <v>18.38</v>
      </c>
      <c r="AJ2019">
        <v>9.17</v>
      </c>
      <c r="AK2019">
        <v>7.11</v>
      </c>
      <c r="AL2019">
        <v>9.15</v>
      </c>
      <c r="AM2019">
        <v>28.771428570000001</v>
      </c>
      <c r="AN2019">
        <v>13.107692309999999</v>
      </c>
      <c r="AO2019">
        <v>32.81818182</v>
      </c>
      <c r="AP2019">
        <v>27.533333330000001</v>
      </c>
      <c r="AQ2019">
        <v>67.285714290000001</v>
      </c>
      <c r="AR2019">
        <v>16.417391299999998</v>
      </c>
      <c r="AS2019">
        <v>30.304347830000001</v>
      </c>
      <c r="AT2019">
        <v>21.315217390000001</v>
      </c>
      <c r="AU2019">
        <v>17.04</v>
      </c>
      <c r="AV2019">
        <v>12.219780220000001</v>
      </c>
      <c r="AW2019">
        <v>8.7729729729999999</v>
      </c>
      <c r="AX2019">
        <v>-1838</v>
      </c>
      <c r="AY2019">
        <v>7.7058823529999998</v>
      </c>
      <c r="AZ2019">
        <v>-18.23076923</v>
      </c>
      <c r="BA2019">
        <v>-14.296875</v>
      </c>
    </row>
    <row r="2020" spans="1:53" ht="14.4" hidden="1">
      <c r="A2020" t="s">
        <v>4043</v>
      </c>
      <c r="B2020" t="s">
        <v>4044</v>
      </c>
      <c r="C2020">
        <v>40204010</v>
      </c>
      <c r="D2020">
        <v>6798</v>
      </c>
      <c r="E2020">
        <v>1.13225</v>
      </c>
      <c r="F2020">
        <v>402040</v>
      </c>
      <c r="G2020">
        <v>40</v>
      </c>
      <c r="H2020">
        <v>40204010</v>
      </c>
      <c r="I2020">
        <v>0.65</v>
      </c>
      <c r="J2020">
        <v>0.13</v>
      </c>
      <c r="K2020">
        <v>0.32</v>
      </c>
      <c r="L2020">
        <v>0.35</v>
      </c>
      <c r="M2020">
        <v>0.56999999999999995</v>
      </c>
      <c r="N2020">
        <v>1.25</v>
      </c>
      <c r="O2020">
        <v>2.92</v>
      </c>
      <c r="P2020">
        <v>2.61</v>
      </c>
      <c r="Q2020">
        <v>1.96</v>
      </c>
      <c r="R2020">
        <v>1.81</v>
      </c>
      <c r="S2020">
        <v>0.070000000000000007</v>
      </c>
      <c r="T2020">
        <v>2.44</v>
      </c>
      <c r="U2020">
        <v>-2.5099999999999998</v>
      </c>
      <c r="V2020">
        <v>0.23</v>
      </c>
      <c r="W2020">
        <v>1.1000000000000001</v>
      </c>
      <c r="X2020">
        <v>4.1100000000000003</v>
      </c>
      <c r="Y2020">
        <v>2.5099999999999998</v>
      </c>
      <c r="Z2020">
        <v>2.61</v>
      </c>
      <c r="AA2020">
        <v>3.10</v>
      </c>
      <c r="AB2020">
        <v>3.18</v>
      </c>
      <c r="AC2020">
        <v>13.64</v>
      </c>
      <c r="AD2020">
        <v>17.02</v>
      </c>
      <c r="AE2020">
        <v>18.48</v>
      </c>
      <c r="AF2020">
        <v>17.82</v>
      </c>
      <c r="AG2020">
        <v>20.56</v>
      </c>
      <c r="AH2020">
        <v>10.25</v>
      </c>
      <c r="AI2020">
        <v>15.08</v>
      </c>
      <c r="AJ2020">
        <v>5.5</v>
      </c>
      <c r="AK2020">
        <v>4.99</v>
      </c>
      <c r="AL2020">
        <v>14</v>
      </c>
      <c r="AM2020">
        <v>6.3230769230000003</v>
      </c>
      <c r="AN2020">
        <v>19.30769231</v>
      </c>
      <c r="AO2020">
        <v>8.15625</v>
      </c>
      <c r="AP2020">
        <v>8.8571428569999995</v>
      </c>
      <c r="AQ2020">
        <v>5.5789473679999997</v>
      </c>
      <c r="AR2020">
        <v>10.912000000000001</v>
      </c>
      <c r="AS2020">
        <v>5.8287671230000004</v>
      </c>
      <c r="AT2020">
        <v>7.08045977</v>
      </c>
      <c r="AU2020">
        <v>9.0918367349999993</v>
      </c>
      <c r="AV2020">
        <v>11.35911602</v>
      </c>
      <c r="AW2020">
        <v>146.42857140000001</v>
      </c>
      <c r="AX2020">
        <v>6.1803278690000001</v>
      </c>
      <c r="AY2020">
        <v>-2.1912350599999999</v>
      </c>
      <c r="AZ2020">
        <v>21.695652169999999</v>
      </c>
      <c r="BA2020">
        <v>12.727272729999999</v>
      </c>
    </row>
    <row r="2021" spans="1:53" ht="14.4" hidden="1">
      <c r="A2021" t="s">
        <v>4045</v>
      </c>
      <c r="B2021" t="s">
        <v>4046</v>
      </c>
      <c r="C2021">
        <v>40202010</v>
      </c>
      <c r="D2021">
        <v>6153</v>
      </c>
      <c r="E2021">
        <v>1.1317190699999999</v>
      </c>
      <c r="F2021">
        <v>402020</v>
      </c>
      <c r="G2021">
        <v>40</v>
      </c>
      <c r="H2021">
        <v>40202010</v>
      </c>
      <c r="I2021">
        <v>1.95</v>
      </c>
      <c r="J2021">
        <v>2.37</v>
      </c>
      <c r="K2021">
        <v>2.69</v>
      </c>
      <c r="L2021">
        <v>2.87</v>
      </c>
      <c r="M2021">
        <v>3.77</v>
      </c>
      <c r="N2021">
        <v>1.69</v>
      </c>
      <c r="O2021">
        <v>2.96</v>
      </c>
      <c r="P2021">
        <v>3.15</v>
      </c>
      <c r="Q2021">
        <v>4.0599999999999996</v>
      </c>
      <c r="R2021">
        <v>5.33</v>
      </c>
      <c r="S2021">
        <v>6.68</v>
      </c>
      <c r="T2021">
        <v>11.26</v>
      </c>
      <c r="U2021">
        <v>7.46</v>
      </c>
      <c r="V2021">
        <v>-8.7200000000000006</v>
      </c>
      <c r="W2021">
        <v>-5.83</v>
      </c>
      <c r="X2021">
        <v>23.45</v>
      </c>
      <c r="Y2021">
        <v>21.26</v>
      </c>
      <c r="Z2021">
        <v>30.62</v>
      </c>
      <c r="AA2021">
        <v>50.26</v>
      </c>
      <c r="AB2021">
        <v>44.40</v>
      </c>
      <c r="AC2021">
        <v>29.08</v>
      </c>
      <c r="AD2021">
        <v>28.65</v>
      </c>
      <c r="AE2021">
        <v>42.10</v>
      </c>
      <c r="AF2021">
        <v>23.5</v>
      </c>
      <c r="AG2021">
        <v>35.36</v>
      </c>
      <c r="AH2021">
        <v>38.950000000000003</v>
      </c>
      <c r="AI2021">
        <v>62.11</v>
      </c>
      <c r="AJ2021">
        <v>47.94</v>
      </c>
      <c r="AK2021">
        <v>50.75</v>
      </c>
      <c r="AL2021">
        <v>47.77</v>
      </c>
      <c r="AM2021">
        <v>12.025641029999999</v>
      </c>
      <c r="AN2021">
        <v>8.9704641350000003</v>
      </c>
      <c r="AO2021">
        <v>11.382899630000001</v>
      </c>
      <c r="AP2021">
        <v>17.512195120000001</v>
      </c>
      <c r="AQ2021">
        <v>11.77718833</v>
      </c>
      <c r="AR2021">
        <v>17.20710059</v>
      </c>
      <c r="AS2021">
        <v>9.6790540539999999</v>
      </c>
      <c r="AT2021">
        <v>13.36507937</v>
      </c>
      <c r="AU2021">
        <v>5.7881773399999998</v>
      </c>
      <c r="AV2021">
        <v>6.6341463410000001</v>
      </c>
      <c r="AW2021">
        <v>5.830838323</v>
      </c>
      <c r="AX2021">
        <v>5.5159857900000002</v>
      </c>
      <c r="AY2021">
        <v>6.4262734579999998</v>
      </c>
      <c r="AZ2021">
        <v>-5.819954128</v>
      </c>
      <c r="BA2021">
        <v>-8.1938250430000004</v>
      </c>
    </row>
    <row r="2022" spans="1:53" ht="14.4" hidden="1">
      <c r="A2022" t="s">
        <v>4047</v>
      </c>
      <c r="B2022" t="s">
        <v>4048</v>
      </c>
      <c r="C2022">
        <v>40203010</v>
      </c>
      <c r="D2022">
        <v>6797</v>
      </c>
      <c r="E2022">
        <v>1.1311262399999999</v>
      </c>
      <c r="F2022">
        <v>402030</v>
      </c>
      <c r="G2022">
        <v>40</v>
      </c>
      <c r="H2022">
        <v>40203010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>
        <v>0</v>
      </c>
      <c r="O2022">
        <v>0.01</v>
      </c>
      <c r="P2022">
        <v>0.37</v>
      </c>
      <c r="Q2022">
        <v>0.52</v>
      </c>
      <c r="R2022">
        <v>1.90</v>
      </c>
      <c r="S2022">
        <v>0.14000000000000001</v>
      </c>
      <c r="T2022">
        <v>1.86</v>
      </c>
      <c r="U2022">
        <v>1.63</v>
      </c>
      <c r="V2022">
        <v>1.91</v>
      </c>
      <c r="W2022">
        <v>1.85</v>
      </c>
      <c r="X2022" t="e">
        <v>#N/A</v>
      </c>
      <c r="Y2022" t="e">
        <v>#N/A</v>
      </c>
      <c r="Z2022" t="e">
        <v>#N/A</v>
      </c>
      <c r="AA2022" t="e">
        <v>#N/A</v>
      </c>
      <c r="AB2022" t="e">
        <v>#N/A</v>
      </c>
      <c r="AC2022" t="e">
        <v>#N/A</v>
      </c>
      <c r="AD2022" t="e">
        <v>#N/A</v>
      </c>
      <c r="AE2022" t="e">
        <v>#N/A</v>
      </c>
      <c r="AF2022">
        <v>16.77</v>
      </c>
      <c r="AG2022">
        <v>19.760000000000002</v>
      </c>
      <c r="AH2022">
        <v>12.13</v>
      </c>
      <c r="AI2022">
        <v>15.21</v>
      </c>
      <c r="AJ2022">
        <v>11.90</v>
      </c>
      <c r="AK2022">
        <v>15.07</v>
      </c>
      <c r="AL2022">
        <v>17.52</v>
      </c>
      <c r="AM2022" t="s">
        <v>23</v>
      </c>
      <c r="AN2022" t="s">
        <v>23</v>
      </c>
      <c r="AO2022" t="s">
        <v>23</v>
      </c>
      <c r="AP2022" t="s">
        <v>23</v>
      </c>
      <c r="AQ2022" t="s">
        <v>23</v>
      </c>
      <c r="AR2022" t="s">
        <v>23</v>
      </c>
      <c r="AS2022" t="s">
        <v>23</v>
      </c>
      <c r="AT2022" t="s">
        <v>23</v>
      </c>
      <c r="AU2022">
        <v>32.25</v>
      </c>
      <c r="AV2022">
        <v>10.40</v>
      </c>
      <c r="AW2022">
        <v>86.642857140000004</v>
      </c>
      <c r="AX2022">
        <v>8.1774193549999996</v>
      </c>
      <c r="AY2022">
        <v>7.3006134969999996</v>
      </c>
      <c r="AZ2022">
        <v>7.890052356</v>
      </c>
      <c r="BA2022">
        <v>9.4702702700000003</v>
      </c>
    </row>
    <row r="2023" spans="1:53" ht="14.4" hidden="1">
      <c r="A2023" t="s">
        <v>4049</v>
      </c>
      <c r="B2023" t="s">
        <v>4050</v>
      </c>
      <c r="C2023">
        <v>15104010</v>
      </c>
      <c r="D2023">
        <v>3350</v>
      </c>
      <c r="E2023">
        <v>1.1305037600000001</v>
      </c>
      <c r="F2023">
        <v>151040</v>
      </c>
      <c r="G2023">
        <v>15</v>
      </c>
      <c r="H2023">
        <v>15104010</v>
      </c>
      <c r="I2023">
        <v>0.72</v>
      </c>
      <c r="J2023">
        <v>1.32</v>
      </c>
      <c r="K2023">
        <v>4.45</v>
      </c>
      <c r="L2023">
        <v>5.44</v>
      </c>
      <c r="M2023">
        <v>3.86</v>
      </c>
      <c r="N2023">
        <v>-13.76</v>
      </c>
      <c r="O2023">
        <v>5.09</v>
      </c>
      <c r="P2023">
        <v>2.63</v>
      </c>
      <c r="Q2023">
        <v>5.43</v>
      </c>
      <c r="R2023">
        <v>3.83</v>
      </c>
      <c r="S2023">
        <v>1.81</v>
      </c>
      <c r="T2023">
        <v>-1.17</v>
      </c>
      <c r="U2023">
        <v>-1.86</v>
      </c>
      <c r="V2023">
        <v>2.92</v>
      </c>
      <c r="W2023">
        <v>2.87</v>
      </c>
      <c r="X2023">
        <v>50.09</v>
      </c>
      <c r="Y2023">
        <v>45.88</v>
      </c>
      <c r="Z2023">
        <v>61.69</v>
      </c>
      <c r="AA2023">
        <v>70.239999999999995</v>
      </c>
      <c r="AB2023">
        <v>71.430000000000007</v>
      </c>
      <c r="AC2023">
        <v>83.66</v>
      </c>
      <c r="AD2023">
        <v>77.69</v>
      </c>
      <c r="AE2023">
        <v>106.85</v>
      </c>
      <c r="AF2023">
        <v>89.29</v>
      </c>
      <c r="AG2023">
        <v>110.89</v>
      </c>
      <c r="AH2023">
        <v>98.90</v>
      </c>
      <c r="AI2023">
        <v>93.94</v>
      </c>
      <c r="AJ2023">
        <v>75.959999999999994</v>
      </c>
      <c r="AK2023">
        <v>71.19</v>
      </c>
      <c r="AL2023">
        <v>70.27</v>
      </c>
      <c r="AM2023">
        <v>69.569444439999998</v>
      </c>
      <c r="AN2023">
        <v>34.757575760000002</v>
      </c>
      <c r="AO2023">
        <v>13.862921350000001</v>
      </c>
      <c r="AP2023">
        <v>12.91176471</v>
      </c>
      <c r="AQ2023">
        <v>18.505181350000001</v>
      </c>
      <c r="AR2023">
        <v>-6.0799418599999999</v>
      </c>
      <c r="AS2023">
        <v>15.2632613</v>
      </c>
      <c r="AT2023">
        <v>40.627376429999998</v>
      </c>
      <c r="AU2023">
        <v>16.443830569999999</v>
      </c>
      <c r="AV2023">
        <v>28.953002609999999</v>
      </c>
      <c r="AW2023">
        <v>54.640883979999998</v>
      </c>
      <c r="AX2023">
        <v>-80.290598290000005</v>
      </c>
      <c r="AY2023">
        <v>-40.838709680000001</v>
      </c>
      <c r="AZ2023">
        <v>24.38013699</v>
      </c>
      <c r="BA2023">
        <v>24.48432056</v>
      </c>
    </row>
    <row r="2024" spans="1:53" ht="14.4" hidden="1">
      <c r="A2024" t="s">
        <v>4051</v>
      </c>
      <c r="B2024" t="s">
        <v>4052</v>
      </c>
      <c r="C2024">
        <v>45203030</v>
      </c>
      <c r="D2024">
        <v>5045</v>
      </c>
      <c r="E2024">
        <v>1.1301641</v>
      </c>
      <c r="F2024">
        <v>452030</v>
      </c>
      <c r="G2024">
        <v>45</v>
      </c>
      <c r="H2024">
        <v>45203030</v>
      </c>
      <c r="I2024">
        <v>1.82</v>
      </c>
      <c r="J2024">
        <v>2.70</v>
      </c>
      <c r="K2024">
        <v>2.68</v>
      </c>
      <c r="L2024">
        <v>1.24</v>
      </c>
      <c r="M2024">
        <v>2.86</v>
      </c>
      <c r="N2024">
        <v>2.27</v>
      </c>
      <c r="O2024">
        <v>2.38</v>
      </c>
      <c r="P2024">
        <v>2.71</v>
      </c>
      <c r="Q2024">
        <v>1.29</v>
      </c>
      <c r="R2024">
        <v>2.2400000000000002</v>
      </c>
      <c r="S2024">
        <v>-7.59</v>
      </c>
      <c r="T2024">
        <v>0.42</v>
      </c>
      <c r="U2024">
        <v>3.45</v>
      </c>
      <c r="V2024">
        <v>3.54</v>
      </c>
      <c r="W2024">
        <v>3.06</v>
      </c>
      <c r="X2024">
        <v>31.90</v>
      </c>
      <c r="Y2024">
        <v>36</v>
      </c>
      <c r="Z2024">
        <v>31.77</v>
      </c>
      <c r="AA2024">
        <v>42.43</v>
      </c>
      <c r="AB2024">
        <v>40.159999999999997</v>
      </c>
      <c r="AC2024">
        <v>32.22</v>
      </c>
      <c r="AD2024">
        <v>40.35</v>
      </c>
      <c r="AE2024">
        <v>35.799999999999997</v>
      </c>
      <c r="AF2024">
        <v>34.380000000000003</v>
      </c>
      <c r="AG2024">
        <v>36.950000000000003</v>
      </c>
      <c r="AH2024">
        <v>26.38</v>
      </c>
      <c r="AI2024">
        <v>35.08</v>
      </c>
      <c r="AJ2024">
        <v>29.22</v>
      </c>
      <c r="AK2024">
        <v>39.61</v>
      </c>
      <c r="AL2024">
        <v>47.45</v>
      </c>
      <c r="AM2024">
        <v>17.527472530000001</v>
      </c>
      <c r="AN2024">
        <v>13.33333333</v>
      </c>
      <c r="AO2024">
        <v>11.85447761</v>
      </c>
      <c r="AP2024">
        <v>34.217741940000003</v>
      </c>
      <c r="AQ2024">
        <v>14.041958040000001</v>
      </c>
      <c r="AR2024">
        <v>14.1938326</v>
      </c>
      <c r="AS2024">
        <v>16.953781509999999</v>
      </c>
      <c r="AT2024">
        <v>13.2103321</v>
      </c>
      <c r="AU2024">
        <v>26.651162790000001</v>
      </c>
      <c r="AV2024">
        <v>16.495535709999999</v>
      </c>
      <c r="AW2024">
        <v>-3.4756258230000001</v>
      </c>
      <c r="AX2024">
        <v>83.52380952</v>
      </c>
      <c r="AY2024">
        <v>8.4695652169999995</v>
      </c>
      <c r="AZ2024">
        <v>11.189265539999999</v>
      </c>
      <c r="BA2024">
        <v>15.50653595</v>
      </c>
    </row>
    <row r="2025" spans="1:53" ht="14.4" hidden="1">
      <c r="A2025" t="s">
        <v>4053</v>
      </c>
      <c r="B2025" t="s">
        <v>4054</v>
      </c>
      <c r="C2025">
        <v>35201010</v>
      </c>
      <c r="D2025">
        <v>2836</v>
      </c>
      <c r="E2025">
        <v>1.1274677</v>
      </c>
      <c r="F2025">
        <v>352010</v>
      </c>
      <c r="G2025">
        <v>35</v>
      </c>
      <c r="H2025">
        <v>35201010</v>
      </c>
      <c r="I2025" t="e">
        <v>#N/A</v>
      </c>
      <c r="J2025" t="e">
        <v>#N/A</v>
      </c>
      <c r="K2025" t="e">
        <v>#N/A</v>
      </c>
      <c r="L2025" t="e">
        <v>#N/A</v>
      </c>
      <c r="M2025">
        <v>-1.1399999999999999</v>
      </c>
      <c r="N2025">
        <v>-1.39</v>
      </c>
      <c r="O2025">
        <v>-2.5</v>
      </c>
      <c r="P2025">
        <v>-2.90</v>
      </c>
      <c r="Q2025">
        <v>-2.92</v>
      </c>
      <c r="R2025">
        <v>-1.84</v>
      </c>
      <c r="S2025">
        <v>-1.87</v>
      </c>
      <c r="T2025">
        <v>0.46</v>
      </c>
      <c r="U2025">
        <v>-2.46</v>
      </c>
      <c r="V2025">
        <v>-2.98</v>
      </c>
      <c r="W2025">
        <v>-3.72</v>
      </c>
      <c r="X2025" t="e">
        <v>#N/A</v>
      </c>
      <c r="Y2025" t="e">
        <v>#N/A</v>
      </c>
      <c r="Z2025" t="e">
        <v>#N/A</v>
      </c>
      <c r="AA2025" t="e">
        <v>#N/A</v>
      </c>
      <c r="AB2025" t="e">
        <v>#N/A</v>
      </c>
      <c r="AC2025" t="e">
        <v>#N/A</v>
      </c>
      <c r="AD2025">
        <v>7.17</v>
      </c>
      <c r="AE2025">
        <v>8.76</v>
      </c>
      <c r="AF2025">
        <v>4.45</v>
      </c>
      <c r="AG2025">
        <v>8.7799999999999994</v>
      </c>
      <c r="AH2025">
        <v>22.24</v>
      </c>
      <c r="AI2025">
        <v>21.89</v>
      </c>
      <c r="AJ2025">
        <v>25.45</v>
      </c>
      <c r="AK2025">
        <v>21.61</v>
      </c>
      <c r="AL2025">
        <v>13.22</v>
      </c>
      <c r="AM2025" t="s">
        <v>23</v>
      </c>
      <c r="AN2025" t="s">
        <v>23</v>
      </c>
      <c r="AO2025" t="s">
        <v>23</v>
      </c>
      <c r="AP2025" t="s">
        <v>23</v>
      </c>
      <c r="AQ2025" t="s">
        <v>23</v>
      </c>
      <c r="AR2025" t="s">
        <v>23</v>
      </c>
      <c r="AS2025">
        <v>-2.8679999999999999</v>
      </c>
      <c r="AT2025">
        <v>-3.020689655</v>
      </c>
      <c r="AU2025">
        <v>-1.523972603</v>
      </c>
      <c r="AV2025">
        <v>-4.7717391300000003</v>
      </c>
      <c r="AW2025">
        <v>-11.89304813</v>
      </c>
      <c r="AX2025">
        <v>47.586956520000001</v>
      </c>
      <c r="AY2025">
        <v>-10.345528460000001</v>
      </c>
      <c r="AZ2025">
        <v>-7.2516778520000003</v>
      </c>
      <c r="BA2025">
        <v>-3.5537634410000001</v>
      </c>
    </row>
    <row r="2026" spans="1:53" ht="14.4" hidden="1">
      <c r="A2026" t="s">
        <v>4055</v>
      </c>
      <c r="B2026" t="s">
        <v>4056</v>
      </c>
      <c r="C2026">
        <v>25301040</v>
      </c>
      <c r="D2026">
        <v>5812</v>
      </c>
      <c r="E2026">
        <v>1.1272077</v>
      </c>
      <c r="F2026">
        <v>253010</v>
      </c>
      <c r="G2026">
        <v>25</v>
      </c>
      <c r="H2026">
        <v>25301040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 t="e">
        <v>#N/A</v>
      </c>
      <c r="R2026">
        <v>-0.79</v>
      </c>
      <c r="S2026">
        <v>-0.86</v>
      </c>
      <c r="T2026">
        <v>-0.04</v>
      </c>
      <c r="U2026">
        <v>0.11</v>
      </c>
      <c r="V2026">
        <v>0.41</v>
      </c>
      <c r="W2026">
        <v>0.30</v>
      </c>
      <c r="X2026" t="e">
        <v>#N/A</v>
      </c>
      <c r="Y2026" t="e">
        <v>#N/A</v>
      </c>
      <c r="Z2026" t="e">
        <v>#N/A</v>
      </c>
      <c r="AA2026" t="e">
        <v>#N/A</v>
      </c>
      <c r="AB2026" t="e">
        <v>#N/A</v>
      </c>
      <c r="AC2026" t="e">
        <v>#N/A</v>
      </c>
      <c r="AD2026" t="e">
        <v>#N/A</v>
      </c>
      <c r="AE2026" t="e">
        <v>#N/A</v>
      </c>
      <c r="AF2026" t="e">
        <v>#N/A</v>
      </c>
      <c r="AG2026" t="e">
        <v>#N/A</v>
      </c>
      <c r="AH2026" t="e">
        <v>#N/A</v>
      </c>
      <c r="AI2026">
        <v>16.760000000000002</v>
      </c>
      <c r="AJ2026">
        <v>13.53</v>
      </c>
      <c r="AK2026">
        <v>20.100000000000001</v>
      </c>
      <c r="AL2026">
        <v>18.61</v>
      </c>
      <c r="AM2026" t="s">
        <v>23</v>
      </c>
      <c r="AN2026" t="s">
        <v>23</v>
      </c>
      <c r="AO2026" t="s">
        <v>23</v>
      </c>
      <c r="AP2026" t="s">
        <v>23</v>
      </c>
      <c r="AQ2026" t="s">
        <v>23</v>
      </c>
      <c r="AR2026" t="s">
        <v>23</v>
      </c>
      <c r="AS2026" t="s">
        <v>23</v>
      </c>
      <c r="AT2026" t="s">
        <v>23</v>
      </c>
      <c r="AU2026" t="s">
        <v>23</v>
      </c>
      <c r="AV2026" t="s">
        <v>23</v>
      </c>
      <c r="AW2026" t="s">
        <v>23</v>
      </c>
      <c r="AX2026">
        <v>-419</v>
      </c>
      <c r="AY2026">
        <v>123</v>
      </c>
      <c r="AZ2026">
        <v>49.024390240000002</v>
      </c>
      <c r="BA2026">
        <v>62.033333329999998</v>
      </c>
    </row>
    <row r="2027" spans="1:53" ht="14.4" hidden="1">
      <c r="A2027" t="s">
        <v>4057</v>
      </c>
      <c r="B2027" t="s">
        <v>4058</v>
      </c>
      <c r="C2027">
        <v>35102015</v>
      </c>
      <c r="D2027">
        <v>8011</v>
      </c>
      <c r="E2027">
        <v>1.1267456</v>
      </c>
      <c r="F2027">
        <v>351020</v>
      </c>
      <c r="G2027">
        <v>35</v>
      </c>
      <c r="H2027">
        <v>35102015</v>
      </c>
      <c r="I2027">
        <v>4.26</v>
      </c>
      <c r="J2027">
        <v>4.47</v>
      </c>
      <c r="K2027">
        <v>4.8499999999999996</v>
      </c>
      <c r="L2027">
        <v>2.78</v>
      </c>
      <c r="M2027">
        <v>3.18</v>
      </c>
      <c r="N2027">
        <v>3.58</v>
      </c>
      <c r="O2027">
        <v>3.49</v>
      </c>
      <c r="P2027">
        <v>3.45</v>
      </c>
      <c r="Q2027">
        <v>2.93</v>
      </c>
      <c r="R2027">
        <v>-17.940000000000001</v>
      </c>
      <c r="S2027">
        <v>-9.5500000000000007</v>
      </c>
      <c r="T2027">
        <v>1.53</v>
      </c>
      <c r="U2027">
        <v>0.79</v>
      </c>
      <c r="V2027">
        <v>-0.73</v>
      </c>
      <c r="W2027">
        <v>-1.19</v>
      </c>
      <c r="X2027">
        <v>67.290000000000006</v>
      </c>
      <c r="Y2027">
        <v>72.010000000000005</v>
      </c>
      <c r="Z2027">
        <v>79.52</v>
      </c>
      <c r="AA2027">
        <v>53.38</v>
      </c>
      <c r="AB2027">
        <v>66.11</v>
      </c>
      <c r="AC2027">
        <v>71.66</v>
      </c>
      <c r="AD2027">
        <v>66.66</v>
      </c>
      <c r="AE2027">
        <v>53.44</v>
      </c>
      <c r="AF2027">
        <v>33</v>
      </c>
      <c r="AG2027">
        <v>27.79</v>
      </c>
      <c r="AH2027">
        <v>24.54</v>
      </c>
      <c r="AI2027">
        <v>27.21</v>
      </c>
      <c r="AJ2027">
        <v>14.86</v>
      </c>
      <c r="AK2027">
        <v>9.3000000000000007</v>
      </c>
      <c r="AL2027">
        <v>13.12</v>
      </c>
      <c r="AM2027">
        <v>15.79577465</v>
      </c>
      <c r="AN2027">
        <v>16.109619689999999</v>
      </c>
      <c r="AO2027">
        <v>16.39587629</v>
      </c>
      <c r="AP2027">
        <v>19.201438849999999</v>
      </c>
      <c r="AQ2027">
        <v>20.789308179999999</v>
      </c>
      <c r="AR2027">
        <v>20.016759780000001</v>
      </c>
      <c r="AS2027">
        <v>19.100286530000002</v>
      </c>
      <c r="AT2027">
        <v>15.489855070000001</v>
      </c>
      <c r="AU2027">
        <v>11.262798630000001</v>
      </c>
      <c r="AV2027">
        <v>-1.5490523970000001</v>
      </c>
      <c r="AW2027">
        <v>-2.5696335079999999</v>
      </c>
      <c r="AX2027">
        <v>17.784313730000001</v>
      </c>
      <c r="AY2027">
        <v>18.810126579999999</v>
      </c>
      <c r="AZ2027">
        <v>-12.73972603</v>
      </c>
      <c r="BA2027">
        <v>-11.025210080000001</v>
      </c>
    </row>
    <row r="2028" spans="1:53" ht="14.4" hidden="1">
      <c r="A2028" t="s">
        <v>4059</v>
      </c>
      <c r="B2028" t="s">
        <v>4060</v>
      </c>
      <c r="C2028">
        <v>20202010</v>
      </c>
      <c r="D2028">
        <v>7363</v>
      </c>
      <c r="E2028">
        <v>1.1267032800000001</v>
      </c>
      <c r="F2028">
        <v>202020</v>
      </c>
      <c r="G2028">
        <v>20</v>
      </c>
      <c r="H2028">
        <v>20202010</v>
      </c>
      <c r="I2028">
        <v>0.71</v>
      </c>
      <c r="J2028">
        <v>1.41</v>
      </c>
      <c r="K2028">
        <v>1.67</v>
      </c>
      <c r="L2028">
        <v>2.42</v>
      </c>
      <c r="M2028">
        <v>-3.78</v>
      </c>
      <c r="N2028">
        <v>3.47</v>
      </c>
      <c r="O2028">
        <v>2.5499999999999998</v>
      </c>
      <c r="P2028">
        <v>3.33</v>
      </c>
      <c r="Q2028">
        <v>4.9800000000000004</v>
      </c>
      <c r="R2028">
        <v>6.27</v>
      </c>
      <c r="S2028">
        <v>4.3899999999999997</v>
      </c>
      <c r="T2028">
        <v>5</v>
      </c>
      <c r="U2028">
        <v>6.54</v>
      </c>
      <c r="V2028">
        <v>7.39</v>
      </c>
      <c r="W2028">
        <v>1.98</v>
      </c>
      <c r="X2028">
        <v>15.55</v>
      </c>
      <c r="Y2028">
        <v>19.96</v>
      </c>
      <c r="Z2028">
        <v>38.090000000000003</v>
      </c>
      <c r="AA2028">
        <v>92.74</v>
      </c>
      <c r="AB2028">
        <v>27.40</v>
      </c>
      <c r="AC2028">
        <v>43.54</v>
      </c>
      <c r="AD2028">
        <v>64.099999999999994</v>
      </c>
      <c r="AE2028">
        <v>64.489999999999995</v>
      </c>
      <c r="AF2028">
        <v>57.25</v>
      </c>
      <c r="AG2028">
        <v>90.46</v>
      </c>
      <c r="AH2028">
        <v>68.209999999999994</v>
      </c>
      <c r="AI2028">
        <v>69.06</v>
      </c>
      <c r="AJ2028">
        <v>93.28</v>
      </c>
      <c r="AK2028">
        <v>115.80</v>
      </c>
      <c r="AL2028">
        <v>43.44</v>
      </c>
      <c r="AM2028">
        <v>21.901408450000002</v>
      </c>
      <c r="AN2028">
        <v>14.15602837</v>
      </c>
      <c r="AO2028">
        <v>22.80838323</v>
      </c>
      <c r="AP2028">
        <v>38.322314050000003</v>
      </c>
      <c r="AQ2028">
        <v>-7.248677249</v>
      </c>
      <c r="AR2028">
        <v>12.547550429999999</v>
      </c>
      <c r="AS2028">
        <v>25.137254899999999</v>
      </c>
      <c r="AT2028">
        <v>19.366366370000001</v>
      </c>
      <c r="AU2028">
        <v>11.49598394</v>
      </c>
      <c r="AV2028">
        <v>14.42743222</v>
      </c>
      <c r="AW2028">
        <v>15.537585419999999</v>
      </c>
      <c r="AX2028">
        <v>13.811999999999999</v>
      </c>
      <c r="AY2028">
        <v>14.262996940000001</v>
      </c>
      <c r="AZ2028">
        <v>15.669824090000001</v>
      </c>
      <c r="BA2028">
        <v>21.939393939999999</v>
      </c>
    </row>
    <row r="2029" spans="1:53" ht="14.4" hidden="1">
      <c r="A2029" t="s">
        <v>4061</v>
      </c>
      <c r="B2029" t="s">
        <v>4062</v>
      </c>
      <c r="C2029">
        <v>40101015</v>
      </c>
      <c r="D2029">
        <v>6020</v>
      </c>
      <c r="E2029">
        <v>1.1261992199999999</v>
      </c>
      <c r="F2029">
        <v>401010</v>
      </c>
      <c r="G2029">
        <v>40</v>
      </c>
      <c r="H2029">
        <v>40101015</v>
      </c>
      <c r="I2029">
        <v>0.34</v>
      </c>
      <c r="J2029">
        <v>1.07</v>
      </c>
      <c r="K2029">
        <v>1.92</v>
      </c>
      <c r="L2029">
        <v>1.63</v>
      </c>
      <c r="M2029">
        <v>1.35</v>
      </c>
      <c r="N2029">
        <v>0.61</v>
      </c>
      <c r="O2029">
        <v>1.71</v>
      </c>
      <c r="P2029">
        <v>2.10</v>
      </c>
      <c r="Q2029">
        <v>2.41</v>
      </c>
      <c r="R2029">
        <v>2.64</v>
      </c>
      <c r="S2029">
        <v>1.74</v>
      </c>
      <c r="T2029">
        <v>2.15</v>
      </c>
      <c r="U2029">
        <v>3.60</v>
      </c>
      <c r="V2029">
        <v>3.44</v>
      </c>
      <c r="W2029">
        <v>3.31</v>
      </c>
      <c r="X2029">
        <v>15.65</v>
      </c>
      <c r="Y2029">
        <v>14.81</v>
      </c>
      <c r="Z2029">
        <v>20.43</v>
      </c>
      <c r="AA2029">
        <v>22.51</v>
      </c>
      <c r="AB2029">
        <v>25.93</v>
      </c>
      <c r="AC2029">
        <v>18.84</v>
      </c>
      <c r="AD2029">
        <v>32.46</v>
      </c>
      <c r="AE2029">
        <v>32.619999999999997</v>
      </c>
      <c r="AF2029">
        <v>30.10</v>
      </c>
      <c r="AG2029">
        <v>34.659999999999997</v>
      </c>
      <c r="AH2029">
        <v>27.09</v>
      </c>
      <c r="AI2029">
        <v>31.81</v>
      </c>
      <c r="AJ2029">
        <v>28.25</v>
      </c>
      <c r="AK2029">
        <v>33.76</v>
      </c>
      <c r="AL2029">
        <v>31.69</v>
      </c>
      <c r="AM2029">
        <v>46.029411760000002</v>
      </c>
      <c r="AN2029">
        <v>13.8411215</v>
      </c>
      <c r="AO2029">
        <v>10.640625</v>
      </c>
      <c r="AP2029">
        <v>13.809815950000001</v>
      </c>
      <c r="AQ2029">
        <v>19.207407409999998</v>
      </c>
      <c r="AR2029">
        <v>30.885245900000001</v>
      </c>
      <c r="AS2029">
        <v>18.98245614</v>
      </c>
      <c r="AT2029">
        <v>15.53333333</v>
      </c>
      <c r="AU2029">
        <v>12.48962656</v>
      </c>
      <c r="AV2029">
        <v>13.128787880000001</v>
      </c>
      <c r="AW2029">
        <v>15.568965520000001</v>
      </c>
      <c r="AX2029">
        <v>14.795348840000001</v>
      </c>
      <c r="AY2029">
        <v>7.8472222220000001</v>
      </c>
      <c r="AZ2029">
        <v>9.8139534879999992</v>
      </c>
      <c r="BA2029">
        <v>9.5740181270000004</v>
      </c>
    </row>
    <row r="2030" spans="1:53" ht="14.4" hidden="1">
      <c r="A2030" t="s">
        <v>4063</v>
      </c>
      <c r="B2030" t="s">
        <v>4064</v>
      </c>
      <c r="C2030">
        <v>50101020</v>
      </c>
      <c r="D2030">
        <v>4813</v>
      </c>
      <c r="E2030">
        <v>1.1250359999999999</v>
      </c>
      <c r="F2030">
        <v>501010</v>
      </c>
      <c r="G2030">
        <v>50</v>
      </c>
      <c r="H2030">
        <v>50101020</v>
      </c>
      <c r="I2030">
        <v>0.94</v>
      </c>
      <c r="J2030">
        <v>1.19</v>
      </c>
      <c r="K2030">
        <v>1.75</v>
      </c>
      <c r="L2030">
        <v>0.52</v>
      </c>
      <c r="M2030">
        <v>0.82</v>
      </c>
      <c r="N2030">
        <v>3.63</v>
      </c>
      <c r="O2030">
        <v>1.03</v>
      </c>
      <c r="P2030">
        <v>0.35</v>
      </c>
      <c r="Q2030">
        <v>0.17</v>
      </c>
      <c r="R2030">
        <v>0.01</v>
      </c>
      <c r="S2030">
        <v>0.81</v>
      </c>
      <c r="T2030">
        <v>3.70</v>
      </c>
      <c r="U2030">
        <v>1.03</v>
      </c>
      <c r="V2030">
        <v>1.58</v>
      </c>
      <c r="W2030">
        <v>2.54</v>
      </c>
      <c r="X2030">
        <v>25.65</v>
      </c>
      <c r="Y2030">
        <v>9.3800000000000008</v>
      </c>
      <c r="Z2030">
        <v>9.5399999999999991</v>
      </c>
      <c r="AA2030">
        <v>17.87</v>
      </c>
      <c r="AB2030">
        <v>20.309999999999999</v>
      </c>
      <c r="AC2030">
        <v>11.66</v>
      </c>
      <c r="AD2030">
        <v>18.54</v>
      </c>
      <c r="AE2030">
        <v>10.60</v>
      </c>
      <c r="AF2030">
        <v>6.19</v>
      </c>
      <c r="AG2030">
        <v>7.21</v>
      </c>
      <c r="AH2030">
        <v>12.36</v>
      </c>
      <c r="AI2030">
        <v>44.16</v>
      </c>
      <c r="AJ2030">
        <v>28.17</v>
      </c>
      <c r="AK2030">
        <v>34.090000000000003</v>
      </c>
      <c r="AL2030">
        <v>47.52</v>
      </c>
      <c r="AM2030">
        <v>27.287234040000001</v>
      </c>
      <c r="AN2030">
        <v>7.8823529409999997</v>
      </c>
      <c r="AO2030">
        <v>5.4514285710000001</v>
      </c>
      <c r="AP2030">
        <v>34.36538462</v>
      </c>
      <c r="AQ2030">
        <v>24.768292679999998</v>
      </c>
      <c r="AR2030">
        <v>3.212121212</v>
      </c>
      <c r="AS2030">
        <v>18</v>
      </c>
      <c r="AT2030">
        <v>30.285714290000001</v>
      </c>
      <c r="AU2030">
        <v>36.41176471</v>
      </c>
      <c r="AV2030">
        <v>721</v>
      </c>
      <c r="AW2030">
        <v>15.25925926</v>
      </c>
      <c r="AX2030">
        <v>11.93513514</v>
      </c>
      <c r="AY2030">
        <v>27.349514559999999</v>
      </c>
      <c r="AZ2030">
        <v>21.57594937</v>
      </c>
      <c r="BA2030">
        <v>18.708661419999999</v>
      </c>
    </row>
    <row r="2031" spans="1:53" ht="14.4" hidden="1">
      <c r="A2031" t="s">
        <v>4065</v>
      </c>
      <c r="B2031" t="s">
        <v>4066</v>
      </c>
      <c r="C2031">
        <v>45201020</v>
      </c>
      <c r="D2031">
        <v>3663</v>
      </c>
      <c r="E2031">
        <v>1.1247295900000001</v>
      </c>
      <c r="F2031">
        <v>452010</v>
      </c>
      <c r="G2031">
        <v>45</v>
      </c>
      <c r="H2031">
        <v>45201020</v>
      </c>
      <c r="I2031" t="e">
        <v>#N/A</v>
      </c>
      <c r="J2031">
        <v>-2.11</v>
      </c>
      <c r="K2031">
        <v>0.03</v>
      </c>
      <c r="L2031">
        <v>0.10</v>
      </c>
      <c r="M2031">
        <v>1.24</v>
      </c>
      <c r="N2031">
        <v>-0.37</v>
      </c>
      <c r="O2031">
        <v>1.1299999999999999</v>
      </c>
      <c r="P2031">
        <v>0.98</v>
      </c>
      <c r="Q2031">
        <v>0.72</v>
      </c>
      <c r="R2031">
        <v>-5.0199999999999996</v>
      </c>
      <c r="S2031">
        <v>-3.20</v>
      </c>
      <c r="T2031">
        <v>-2.5499999999999998</v>
      </c>
      <c r="U2031">
        <v>-6.49</v>
      </c>
      <c r="V2031">
        <v>-7.17</v>
      </c>
      <c r="W2031">
        <v>-1.78</v>
      </c>
      <c r="X2031" t="e">
        <v>#N/A</v>
      </c>
      <c r="Y2031" t="e">
        <v>#N/A</v>
      </c>
      <c r="Z2031" t="e">
        <v>#N/A</v>
      </c>
      <c r="AA2031">
        <v>18.93</v>
      </c>
      <c r="AB2031">
        <v>22.83</v>
      </c>
      <c r="AC2031">
        <v>25.89</v>
      </c>
      <c r="AD2031">
        <v>37.200000000000003</v>
      </c>
      <c r="AE2031">
        <v>37.83</v>
      </c>
      <c r="AF2031">
        <v>16.39</v>
      </c>
      <c r="AG2031">
        <v>14.19</v>
      </c>
      <c r="AH2031">
        <v>13.40</v>
      </c>
      <c r="AI2031">
        <v>11.04</v>
      </c>
      <c r="AJ2031">
        <v>7.35</v>
      </c>
      <c r="AK2031">
        <v>2.82</v>
      </c>
      <c r="AL2031">
        <v>5.21</v>
      </c>
      <c r="AM2031" t="s">
        <v>23</v>
      </c>
      <c r="AN2031" t="s">
        <v>23</v>
      </c>
      <c r="AO2031" t="s">
        <v>23</v>
      </c>
      <c r="AP2031">
        <v>189.30</v>
      </c>
      <c r="AQ2031">
        <v>18.411290319999999</v>
      </c>
      <c r="AR2031">
        <v>-69.972972970000001</v>
      </c>
      <c r="AS2031">
        <v>32.920353980000002</v>
      </c>
      <c r="AT2031">
        <v>38.602040819999999</v>
      </c>
      <c r="AU2031">
        <v>22.76388889</v>
      </c>
      <c r="AV2031">
        <v>-2.8266932269999998</v>
      </c>
      <c r="AW2031">
        <v>-4.1875</v>
      </c>
      <c r="AX2031">
        <v>-4.3294117649999997</v>
      </c>
      <c r="AY2031">
        <v>-1.1325115560000001</v>
      </c>
      <c r="AZ2031">
        <v>-0.39330543899999998</v>
      </c>
      <c r="BA2031">
        <v>-2.9269662919999999</v>
      </c>
    </row>
    <row r="2032" spans="1:53" ht="14.4" hidden="1">
      <c r="A2032" t="s">
        <v>4067</v>
      </c>
      <c r="B2032" t="s">
        <v>4068</v>
      </c>
      <c r="C2032">
        <v>50101020</v>
      </c>
      <c r="D2032">
        <v>4813</v>
      </c>
      <c r="E2032">
        <v>1.1244743500000001</v>
      </c>
      <c r="F2032">
        <v>501010</v>
      </c>
      <c r="G2032">
        <v>50</v>
      </c>
      <c r="H2032">
        <v>50101020</v>
      </c>
      <c r="I2032">
        <v>2.85</v>
      </c>
      <c r="J2032">
        <v>2.52</v>
      </c>
      <c r="K2032">
        <v>1.94</v>
      </c>
      <c r="L2032">
        <v>1.40</v>
      </c>
      <c r="M2032">
        <v>1.65</v>
      </c>
      <c r="N2032">
        <v>0.77</v>
      </c>
      <c r="O2032">
        <v>0.74</v>
      </c>
      <c r="P2032">
        <v>0.82</v>
      </c>
      <c r="Q2032">
        <v>1.37</v>
      </c>
      <c r="R2032">
        <v>0.74</v>
      </c>
      <c r="S2032">
        <v>0.54</v>
      </c>
      <c r="T2032">
        <v>0.67</v>
      </c>
      <c r="U2032">
        <v>0.46</v>
      </c>
      <c r="V2032">
        <v>0.62</v>
      </c>
      <c r="W2032">
        <v>0.55000000000000004</v>
      </c>
      <c r="X2032" t="e">
        <v>#N/A</v>
      </c>
      <c r="Y2032" t="e">
        <v>#N/A</v>
      </c>
      <c r="Z2032" t="e">
        <v>#N/A</v>
      </c>
      <c r="AA2032" t="e">
        <v>#N/A</v>
      </c>
      <c r="AB2032" t="e">
        <v>#N/A</v>
      </c>
      <c r="AC2032" t="e">
        <v>#N/A</v>
      </c>
      <c r="AD2032" t="e">
        <v>#N/A</v>
      </c>
      <c r="AE2032" t="e">
        <v>#N/A</v>
      </c>
      <c r="AF2032" t="e">
        <v>#N/A</v>
      </c>
      <c r="AG2032" t="e">
        <v>#N/A</v>
      </c>
      <c r="AH2032">
        <v>8.85</v>
      </c>
      <c r="AI2032">
        <v>8.65</v>
      </c>
      <c r="AJ2032">
        <v>7.15</v>
      </c>
      <c r="AK2032">
        <v>10.94</v>
      </c>
      <c r="AL2032">
        <v>7.55</v>
      </c>
      <c r="AM2032" t="s">
        <v>23</v>
      </c>
      <c r="AN2032" t="s">
        <v>23</v>
      </c>
      <c r="AO2032" t="s">
        <v>23</v>
      </c>
      <c r="AP2032" t="s">
        <v>23</v>
      </c>
      <c r="AQ2032" t="s">
        <v>23</v>
      </c>
      <c r="AR2032" t="s">
        <v>23</v>
      </c>
      <c r="AS2032" t="s">
        <v>23</v>
      </c>
      <c r="AT2032" t="s">
        <v>23</v>
      </c>
      <c r="AU2032" t="s">
        <v>23</v>
      </c>
      <c r="AV2032" t="s">
        <v>23</v>
      </c>
      <c r="AW2032">
        <v>16.38888889</v>
      </c>
      <c r="AX2032">
        <v>12.91044776</v>
      </c>
      <c r="AY2032">
        <v>15.543478260000001</v>
      </c>
      <c r="AZ2032">
        <v>17.645161290000001</v>
      </c>
      <c r="BA2032">
        <v>13.727272729999999</v>
      </c>
    </row>
    <row r="2033" spans="1:53" ht="14.4" hidden="1">
      <c r="A2033" t="s">
        <v>4069</v>
      </c>
      <c r="B2033" t="s">
        <v>4070</v>
      </c>
      <c r="C2033">
        <v>25301030</v>
      </c>
      <c r="D2033">
        <v>7990</v>
      </c>
      <c r="E2033">
        <v>1.12390257</v>
      </c>
      <c r="F2033">
        <v>253010</v>
      </c>
      <c r="G2033">
        <v>25</v>
      </c>
      <c r="H2033">
        <v>25301030</v>
      </c>
      <c r="I2033">
        <v>0</v>
      </c>
      <c r="J2033">
        <v>0</v>
      </c>
      <c r="K2033">
        <v>0.22</v>
      </c>
      <c r="L2033">
        <v>0.06</v>
      </c>
      <c r="M2033">
        <v>0.22</v>
      </c>
      <c r="N2033">
        <v>1.39</v>
      </c>
      <c r="O2033">
        <v>2.10</v>
      </c>
      <c r="P2033">
        <v>2.84</v>
      </c>
      <c r="Q2033">
        <v>2.93</v>
      </c>
      <c r="R2033">
        <v>2.94</v>
      </c>
      <c r="S2033">
        <v>-4.75</v>
      </c>
      <c r="T2033">
        <v>2.21</v>
      </c>
      <c r="U2033">
        <v>2.79</v>
      </c>
      <c r="V2033">
        <v>2.88</v>
      </c>
      <c r="W2033">
        <v>1.46</v>
      </c>
      <c r="X2033" t="e">
        <v>#N/A</v>
      </c>
      <c r="Y2033" t="e">
        <v>#N/A</v>
      </c>
      <c r="Z2033" t="e">
        <v>#N/A</v>
      </c>
      <c r="AA2033" t="e">
        <v>#N/A</v>
      </c>
      <c r="AB2033">
        <v>27.30</v>
      </c>
      <c r="AC2033">
        <v>41.74</v>
      </c>
      <c r="AD2033">
        <v>56.30</v>
      </c>
      <c r="AE2033">
        <v>55.17</v>
      </c>
      <c r="AF2033">
        <v>44.56</v>
      </c>
      <c r="AG2033">
        <v>40.17</v>
      </c>
      <c r="AH2033">
        <v>30.02</v>
      </c>
      <c r="AI2033">
        <v>38.40</v>
      </c>
      <c r="AJ2033">
        <v>35.44</v>
      </c>
      <c r="AK2033">
        <v>53.85</v>
      </c>
      <c r="AL2033">
        <v>29.19</v>
      </c>
      <c r="AM2033" t="s">
        <v>23</v>
      </c>
      <c r="AN2033" t="s">
        <v>23</v>
      </c>
      <c r="AO2033" t="s">
        <v>23</v>
      </c>
      <c r="AP2033" t="s">
        <v>23</v>
      </c>
      <c r="AQ2033">
        <v>124.0909091</v>
      </c>
      <c r="AR2033">
        <v>30.02877698</v>
      </c>
      <c r="AS2033">
        <v>26.809523810000002</v>
      </c>
      <c r="AT2033">
        <v>19.426056339999999</v>
      </c>
      <c r="AU2033">
        <v>15.208191129999999</v>
      </c>
      <c r="AV2033">
        <v>13.66326531</v>
      </c>
      <c r="AW2033">
        <v>-6.32</v>
      </c>
      <c r="AX2033">
        <v>17.375565609999999</v>
      </c>
      <c r="AY2033">
        <v>12.702508959999999</v>
      </c>
      <c r="AZ2033">
        <v>18.697916670000001</v>
      </c>
      <c r="BA2033">
        <v>19.993150679999999</v>
      </c>
    </row>
    <row r="2034" spans="1:53" ht="14.4" hidden="1">
      <c r="A2034" t="s">
        <v>4071</v>
      </c>
      <c r="B2034" t="s">
        <v>4072</v>
      </c>
      <c r="C2034">
        <v>45203010</v>
      </c>
      <c r="D2034">
        <v>3669</v>
      </c>
      <c r="E2034">
        <v>1.12281579</v>
      </c>
      <c r="F2034">
        <v>452030</v>
      </c>
      <c r="G2034">
        <v>45</v>
      </c>
      <c r="H2034">
        <v>45203010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>
        <v>-0.19</v>
      </c>
      <c r="P2034">
        <v>0.09</v>
      </c>
      <c r="Q2034">
        <v>-1.03</v>
      </c>
      <c r="R2034">
        <v>-1.1399999999999999</v>
      </c>
      <c r="S2034">
        <v>-1.30</v>
      </c>
      <c r="T2034">
        <v>-0.68</v>
      </c>
      <c r="U2034">
        <v>-0.65</v>
      </c>
      <c r="V2034">
        <v>-0.24</v>
      </c>
      <c r="W2034">
        <v>-0.31</v>
      </c>
      <c r="X2034" t="e">
        <v>#N/A</v>
      </c>
      <c r="Y2034" t="e">
        <v>#N/A</v>
      </c>
      <c r="Z2034" t="e">
        <v>#N/A</v>
      </c>
      <c r="AA2034" t="e">
        <v>#N/A</v>
      </c>
      <c r="AB2034" t="e">
        <v>#N/A</v>
      </c>
      <c r="AC2034" t="e">
        <v>#N/A</v>
      </c>
      <c r="AD2034" t="e">
        <v>#N/A</v>
      </c>
      <c r="AE2034" t="e">
        <v>#N/A</v>
      </c>
      <c r="AF2034">
        <v>9.98</v>
      </c>
      <c r="AG2034">
        <v>4.21</v>
      </c>
      <c r="AH2034">
        <v>7.79</v>
      </c>
      <c r="AI2034">
        <v>10.49</v>
      </c>
      <c r="AJ2034">
        <v>3.51</v>
      </c>
      <c r="AK2034">
        <v>9.52</v>
      </c>
      <c r="AL2034">
        <v>11.19</v>
      </c>
      <c r="AM2034" t="s">
        <v>23</v>
      </c>
      <c r="AN2034" t="s">
        <v>23</v>
      </c>
      <c r="AO2034" t="s">
        <v>23</v>
      </c>
      <c r="AP2034" t="s">
        <v>23</v>
      </c>
      <c r="AQ2034" t="s">
        <v>23</v>
      </c>
      <c r="AR2034" t="s">
        <v>23</v>
      </c>
      <c r="AS2034" t="s">
        <v>23</v>
      </c>
      <c r="AT2034" t="s">
        <v>23</v>
      </c>
      <c r="AU2034">
        <v>-9.6893203880000005</v>
      </c>
      <c r="AV2034">
        <v>-3.6929824560000002</v>
      </c>
      <c r="AW2034">
        <v>-5.9923076919999998</v>
      </c>
      <c r="AX2034">
        <v>-15.426470589999999</v>
      </c>
      <c r="AY2034">
        <v>-5.40</v>
      </c>
      <c r="AZ2034">
        <v>-39.666666669999998</v>
      </c>
      <c r="BA2034">
        <v>-36.096774189999998</v>
      </c>
    </row>
    <row r="2035" spans="1:53" ht="14.4" hidden="1">
      <c r="A2035" t="s">
        <v>4073</v>
      </c>
      <c r="B2035" t="s">
        <v>4074</v>
      </c>
      <c r="C2035">
        <v>20107010</v>
      </c>
      <c r="D2035">
        <v>7359</v>
      </c>
      <c r="E2035">
        <v>1.1228079200000001</v>
      </c>
      <c r="F2035">
        <v>201070</v>
      </c>
      <c r="G2035">
        <v>20</v>
      </c>
      <c r="H2035">
        <v>20107010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>
        <v>0</v>
      </c>
      <c r="Q2035">
        <v>0</v>
      </c>
      <c r="R2035">
        <v>-0.82</v>
      </c>
      <c r="S2035">
        <v>-0.43</v>
      </c>
      <c r="T2035">
        <v>-0.75</v>
      </c>
      <c r="U2035">
        <v>0.16</v>
      </c>
      <c r="V2035">
        <v>0.21</v>
      </c>
      <c r="W2035">
        <v>-0.12</v>
      </c>
      <c r="X2035" t="e">
        <v>#N/A</v>
      </c>
      <c r="Y2035" t="e">
        <v>#N/A</v>
      </c>
      <c r="Z2035" t="e">
        <v>#N/A</v>
      </c>
      <c r="AA2035" t="e">
        <v>#N/A</v>
      </c>
      <c r="AB2035" t="e">
        <v>#N/A</v>
      </c>
      <c r="AC2035" t="e">
        <v>#N/A</v>
      </c>
      <c r="AD2035" t="e">
        <v>#N/A</v>
      </c>
      <c r="AE2035" t="e">
        <v>#N/A</v>
      </c>
      <c r="AF2035" t="e">
        <v>#N/A</v>
      </c>
      <c r="AG2035">
        <v>4.1100000000000003</v>
      </c>
      <c r="AH2035">
        <v>7.37</v>
      </c>
      <c r="AI2035">
        <v>8</v>
      </c>
      <c r="AJ2035">
        <v>6.32</v>
      </c>
      <c r="AK2035">
        <v>6.18</v>
      </c>
      <c r="AL2035">
        <v>4.8099999999999996</v>
      </c>
      <c r="AM2035" t="s">
        <v>23</v>
      </c>
      <c r="AN2035" t="s">
        <v>23</v>
      </c>
      <c r="AO2035" t="s">
        <v>23</v>
      </c>
      <c r="AP2035" t="s">
        <v>23</v>
      </c>
      <c r="AQ2035" t="s">
        <v>23</v>
      </c>
      <c r="AR2035" t="s">
        <v>23</v>
      </c>
      <c r="AS2035" t="s">
        <v>23</v>
      </c>
      <c r="AT2035" t="s">
        <v>23</v>
      </c>
      <c r="AU2035" t="s">
        <v>23</v>
      </c>
      <c r="AV2035">
        <v>-5.0121951219999996</v>
      </c>
      <c r="AW2035">
        <v>-17.139534879999999</v>
      </c>
      <c r="AX2035">
        <v>-10.66666667</v>
      </c>
      <c r="AY2035">
        <v>39.5</v>
      </c>
      <c r="AZ2035">
        <v>29.428571430000002</v>
      </c>
      <c r="BA2035">
        <v>-40.083333330000002</v>
      </c>
    </row>
    <row r="2036" spans="1:53" ht="14.4" hidden="1">
      <c r="A2036" t="s">
        <v>4075</v>
      </c>
      <c r="B2036" t="s">
        <v>4076</v>
      </c>
      <c r="C2036">
        <v>20304040</v>
      </c>
      <c r="D2036">
        <v>7510</v>
      </c>
      <c r="E2036">
        <v>1.1224854</v>
      </c>
      <c r="F2036">
        <v>203040</v>
      </c>
      <c r="G2036">
        <v>20</v>
      </c>
      <c r="H2036">
        <v>20304040</v>
      </c>
      <c r="I2036">
        <v>-0.12</v>
      </c>
      <c r="J2036">
        <v>0.40</v>
      </c>
      <c r="K2036">
        <v>0.54</v>
      </c>
      <c r="L2036">
        <v>0.76</v>
      </c>
      <c r="M2036">
        <v>-0.18</v>
      </c>
      <c r="N2036">
        <v>0.60</v>
      </c>
      <c r="O2036">
        <v>-5.85</v>
      </c>
      <c r="P2036">
        <v>3.94</v>
      </c>
      <c r="Q2036">
        <v>-2.68</v>
      </c>
      <c r="R2036">
        <v>-0.49</v>
      </c>
      <c r="S2036">
        <v>-11.44</v>
      </c>
      <c r="T2036">
        <v>-0.27</v>
      </c>
      <c r="U2036">
        <v>3.36</v>
      </c>
      <c r="V2036">
        <v>1.39</v>
      </c>
      <c r="W2036">
        <v>-9.34</v>
      </c>
      <c r="X2036" t="e">
        <v>#N/A</v>
      </c>
      <c r="Y2036" t="e">
        <v>#N/A</v>
      </c>
      <c r="Z2036" t="e">
        <v>#N/A</v>
      </c>
      <c r="AA2036" t="e">
        <v>#N/A</v>
      </c>
      <c r="AB2036" t="e">
        <v>#N/A</v>
      </c>
      <c r="AC2036" t="e">
        <v>#N/A</v>
      </c>
      <c r="AD2036" t="e">
        <v>#N/A</v>
      </c>
      <c r="AE2036" t="e">
        <v>#N/A</v>
      </c>
      <c r="AF2036" t="e">
        <v>#N/A</v>
      </c>
      <c r="AG2036" t="e">
        <v>#N/A</v>
      </c>
      <c r="AH2036" t="e">
        <v>#N/A</v>
      </c>
      <c r="AI2036">
        <v>24.99</v>
      </c>
      <c r="AJ2036">
        <v>15.39</v>
      </c>
      <c r="AK2036">
        <v>10.39</v>
      </c>
      <c r="AL2036">
        <v>3.66</v>
      </c>
      <c r="AM2036" t="s">
        <v>23</v>
      </c>
      <c r="AN2036" t="s">
        <v>23</v>
      </c>
      <c r="AO2036" t="s">
        <v>23</v>
      </c>
      <c r="AP2036" t="s">
        <v>23</v>
      </c>
      <c r="AQ2036" t="s">
        <v>23</v>
      </c>
      <c r="AR2036" t="s">
        <v>23</v>
      </c>
      <c r="AS2036" t="s">
        <v>23</v>
      </c>
      <c r="AT2036" t="s">
        <v>23</v>
      </c>
      <c r="AU2036" t="s">
        <v>23</v>
      </c>
      <c r="AV2036" t="s">
        <v>23</v>
      </c>
      <c r="AW2036" t="s">
        <v>23</v>
      </c>
      <c r="AX2036">
        <v>-92.555555560000002</v>
      </c>
      <c r="AY2036">
        <v>4.5803571429999996</v>
      </c>
      <c r="AZ2036">
        <v>7.4748201439999997</v>
      </c>
      <c r="BA2036">
        <v>-0.39186295500000001</v>
      </c>
    </row>
    <row r="2037" spans="1:53" ht="14.4" hidden="1">
      <c r="A2037" t="s">
        <v>4077</v>
      </c>
      <c r="B2037" t="s">
        <v>4078</v>
      </c>
      <c r="C2037">
        <v>50203010</v>
      </c>
      <c r="D2037">
        <v>7370</v>
      </c>
      <c r="E2037">
        <v>1.12192687</v>
      </c>
      <c r="F2037">
        <v>502030</v>
      </c>
      <c r="G2037">
        <v>50</v>
      </c>
      <c r="H2037">
        <v>50203010</v>
      </c>
      <c r="I2037" t="e">
        <v>#N/A</v>
      </c>
      <c r="J2037" t="e">
        <v>#N/A</v>
      </c>
      <c r="K2037" t="e">
        <v>#N/A</v>
      </c>
      <c r="L2037" t="e">
        <v>#N/A</v>
      </c>
      <c r="M2037">
        <v>8.26</v>
      </c>
      <c r="N2037">
        <v>2.2000000000000002</v>
      </c>
      <c r="O2037">
        <v>2.46</v>
      </c>
      <c r="P2037">
        <v>3.13</v>
      </c>
      <c r="Q2037">
        <v>0.55000000000000004</v>
      </c>
      <c r="R2037">
        <v>-6.65</v>
      </c>
      <c r="S2037">
        <v>-12.15</v>
      </c>
      <c r="T2037">
        <v>0.11</v>
      </c>
      <c r="U2037">
        <v>0.25</v>
      </c>
      <c r="V2037">
        <v>1.74</v>
      </c>
      <c r="W2037">
        <v>0.72</v>
      </c>
      <c r="X2037" t="e">
        <v>#N/A</v>
      </c>
      <c r="Y2037" t="e">
        <v>#N/A</v>
      </c>
      <c r="Z2037" t="e">
        <v>#N/A</v>
      </c>
      <c r="AA2037" t="e">
        <v>#N/A</v>
      </c>
      <c r="AB2037" t="e">
        <v>#N/A</v>
      </c>
      <c r="AC2037" t="e">
        <v>#N/A</v>
      </c>
      <c r="AD2037" t="e">
        <v>#N/A</v>
      </c>
      <c r="AE2037">
        <v>28.84</v>
      </c>
      <c r="AF2037">
        <v>21.5</v>
      </c>
      <c r="AG2037">
        <v>12.22</v>
      </c>
      <c r="AH2037">
        <v>11.30</v>
      </c>
      <c r="AI2037">
        <v>16.09</v>
      </c>
      <c r="AJ2037">
        <v>13.77</v>
      </c>
      <c r="AK2037">
        <v>18.97</v>
      </c>
      <c r="AL2037">
        <v>17.329999999999998</v>
      </c>
      <c r="AM2037" t="s">
        <v>23</v>
      </c>
      <c r="AN2037" t="s">
        <v>23</v>
      </c>
      <c r="AO2037" t="s">
        <v>23</v>
      </c>
      <c r="AP2037" t="s">
        <v>23</v>
      </c>
      <c r="AQ2037" t="s">
        <v>23</v>
      </c>
      <c r="AR2037" t="s">
        <v>23</v>
      </c>
      <c r="AS2037" t="s">
        <v>23</v>
      </c>
      <c r="AT2037">
        <v>9.2140575079999998</v>
      </c>
      <c r="AU2037">
        <v>39.090909089999997</v>
      </c>
      <c r="AV2037">
        <v>-1.837593985</v>
      </c>
      <c r="AW2037">
        <v>-0.93004115200000004</v>
      </c>
      <c r="AX2037">
        <v>146.27272730000001</v>
      </c>
      <c r="AY2037">
        <v>55.08</v>
      </c>
      <c r="AZ2037">
        <v>10.902298849999999</v>
      </c>
      <c r="BA2037">
        <v>24.069444440000002</v>
      </c>
    </row>
    <row r="2038" spans="1:53" ht="14.4" hidden="1">
      <c r="A2038" t="s">
        <v>4079</v>
      </c>
      <c r="B2038" t="s">
        <v>4080</v>
      </c>
      <c r="C2038">
        <v>15101010</v>
      </c>
      <c r="D2038">
        <v>2810</v>
      </c>
      <c r="E2038">
        <v>1.1216010000000001</v>
      </c>
      <c r="F2038">
        <v>151010</v>
      </c>
      <c r="G2038">
        <v>15</v>
      </c>
      <c r="H2038">
        <v>15101010</v>
      </c>
      <c r="I2038">
        <v>2.59</v>
      </c>
      <c r="J2038">
        <v>2.77</v>
      </c>
      <c r="K2038">
        <v>1.89</v>
      </c>
      <c r="L2038">
        <v>-0.88</v>
      </c>
      <c r="M2038">
        <v>0.86</v>
      </c>
      <c r="N2038">
        <v>-1.5</v>
      </c>
      <c r="O2038">
        <v>0.37</v>
      </c>
      <c r="P2038">
        <v>3.06</v>
      </c>
      <c r="Q2038">
        <v>1.77</v>
      </c>
      <c r="R2038">
        <v>0.75</v>
      </c>
      <c r="S2038">
        <v>0.55000000000000004</v>
      </c>
      <c r="T2038">
        <v>0.98</v>
      </c>
      <c r="U2038">
        <v>0.90</v>
      </c>
      <c r="V2038">
        <v>-0.43</v>
      </c>
      <c r="W2038">
        <v>0.75</v>
      </c>
      <c r="X2038">
        <v>42.49</v>
      </c>
      <c r="Y2038">
        <v>18.04</v>
      </c>
      <c r="Z2038">
        <v>19.5</v>
      </c>
      <c r="AA2038">
        <v>19.05</v>
      </c>
      <c r="AB2038">
        <v>13.02</v>
      </c>
      <c r="AC2038">
        <v>5.64</v>
      </c>
      <c r="AD2038">
        <v>11.94</v>
      </c>
      <c r="AE2038">
        <v>25.77</v>
      </c>
      <c r="AF2038">
        <v>11.52</v>
      </c>
      <c r="AG2038">
        <v>13.40</v>
      </c>
      <c r="AH2038">
        <v>14.91</v>
      </c>
      <c r="AI2038">
        <v>15.01</v>
      </c>
      <c r="AJ2038">
        <v>9.40</v>
      </c>
      <c r="AK2038">
        <v>9.94</v>
      </c>
      <c r="AL2038">
        <v>9.75</v>
      </c>
      <c r="AM2038">
        <v>16.40540541</v>
      </c>
      <c r="AN2038">
        <v>6.5126353789999998</v>
      </c>
      <c r="AO2038">
        <v>10.31746032</v>
      </c>
      <c r="AP2038">
        <v>-21.647727270000001</v>
      </c>
      <c r="AQ2038">
        <v>15.139534879999999</v>
      </c>
      <c r="AR2038">
        <v>-3.76</v>
      </c>
      <c r="AS2038">
        <v>32.270270269999997</v>
      </c>
      <c r="AT2038">
        <v>8.4215686269999992</v>
      </c>
      <c r="AU2038">
        <v>6.5084745760000002</v>
      </c>
      <c r="AV2038">
        <v>17.866666670000001</v>
      </c>
      <c r="AW2038">
        <v>27.109090909999999</v>
      </c>
      <c r="AX2038">
        <v>15.31632653</v>
      </c>
      <c r="AY2038">
        <v>10.44444444</v>
      </c>
      <c r="AZ2038">
        <v>-23.116279070000001</v>
      </c>
      <c r="BA2038">
        <v>13</v>
      </c>
    </row>
    <row r="2039" spans="1:53" ht="14.4" hidden="1">
      <c r="A2039" t="s">
        <v>4081</v>
      </c>
      <c r="B2039" t="s">
        <v>4082</v>
      </c>
      <c r="C2039">
        <v>20202010</v>
      </c>
      <c r="D2039">
        <v>7363</v>
      </c>
      <c r="E2039">
        <v>1.1196247800000001</v>
      </c>
      <c r="F2039">
        <v>202020</v>
      </c>
      <c r="G2039">
        <v>20</v>
      </c>
      <c r="H2039">
        <v>20202010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 t="e">
        <v>#N/A</v>
      </c>
      <c r="O2039" t="e">
        <v>#N/A</v>
      </c>
      <c r="P2039">
        <v>-0.62</v>
      </c>
      <c r="Q2039">
        <v>-1.1599999999999999</v>
      </c>
      <c r="R2039">
        <v>-1.0900000000000001</v>
      </c>
      <c r="S2039">
        <v>-0.46</v>
      </c>
      <c r="T2039">
        <v>-1.81</v>
      </c>
      <c r="U2039">
        <v>-1.94</v>
      </c>
      <c r="V2039">
        <v>0.09</v>
      </c>
      <c r="W2039">
        <v>0.48</v>
      </c>
      <c r="X2039" t="e">
        <v>#N/A</v>
      </c>
      <c r="Y2039" t="e">
        <v>#N/A</v>
      </c>
      <c r="Z2039" t="e">
        <v>#N/A</v>
      </c>
      <c r="AA2039" t="e">
        <v>#N/A</v>
      </c>
      <c r="AB2039" t="e">
        <v>#N/A</v>
      </c>
      <c r="AC2039" t="e">
        <v>#N/A</v>
      </c>
      <c r="AD2039" t="e">
        <v>#N/A</v>
      </c>
      <c r="AE2039" t="e">
        <v>#N/A</v>
      </c>
      <c r="AF2039" t="e">
        <v>#N/A</v>
      </c>
      <c r="AG2039">
        <v>23.5</v>
      </c>
      <c r="AH2039">
        <v>195.10</v>
      </c>
      <c r="AI2039">
        <v>113.70</v>
      </c>
      <c r="AJ2039">
        <v>29.14</v>
      </c>
      <c r="AK2039">
        <v>27.22</v>
      </c>
      <c r="AL2039">
        <v>31.73</v>
      </c>
      <c r="AM2039" t="s">
        <v>23</v>
      </c>
      <c r="AN2039" t="s">
        <v>23</v>
      </c>
      <c r="AO2039" t="s">
        <v>23</v>
      </c>
      <c r="AP2039" t="s">
        <v>23</v>
      </c>
      <c r="AQ2039" t="s">
        <v>23</v>
      </c>
      <c r="AR2039" t="s">
        <v>23</v>
      </c>
      <c r="AS2039" t="s">
        <v>23</v>
      </c>
      <c r="AT2039" t="s">
        <v>23</v>
      </c>
      <c r="AU2039" t="s">
        <v>23</v>
      </c>
      <c r="AV2039">
        <v>-21.559633030000001</v>
      </c>
      <c r="AW2039">
        <v>-424.13043479999999</v>
      </c>
      <c r="AX2039">
        <v>-62.817679560000002</v>
      </c>
      <c r="AY2039">
        <v>-15.020618560000001</v>
      </c>
      <c r="AZ2039">
        <v>302.44444440000001</v>
      </c>
      <c r="BA2039">
        <v>66.104166669999998</v>
      </c>
    </row>
    <row r="2040" spans="1:53" ht="14.4" hidden="1">
      <c r="A2040" t="s">
        <v>4083</v>
      </c>
      <c r="B2040" t="s">
        <v>4084</v>
      </c>
      <c r="C2040">
        <v>45102010</v>
      </c>
      <c r="D2040">
        <v>7370</v>
      </c>
      <c r="E2040">
        <v>1.1151077</v>
      </c>
      <c r="F2040">
        <v>451020</v>
      </c>
      <c r="G2040">
        <v>45</v>
      </c>
      <c r="H2040">
        <v>45102010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>
        <v>-1.1499999999999999</v>
      </c>
      <c r="U2040">
        <v>-0.95</v>
      </c>
      <c r="V2040">
        <v>-0.40</v>
      </c>
      <c r="W2040">
        <v>-1.27</v>
      </c>
      <c r="X2040" t="e">
        <v>#N/A</v>
      </c>
      <c r="Y2040" t="e">
        <v>#N/A</v>
      </c>
      <c r="Z2040" t="e">
        <v>#N/A</v>
      </c>
      <c r="AA2040" t="e">
        <v>#N/A</v>
      </c>
      <c r="AB2040" t="e">
        <v>#N/A</v>
      </c>
      <c r="AC2040" t="e">
        <v>#N/A</v>
      </c>
      <c r="AD2040" t="e">
        <v>#N/A</v>
      </c>
      <c r="AE2040" t="e">
        <v>#N/A</v>
      </c>
      <c r="AF2040" t="e">
        <v>#N/A</v>
      </c>
      <c r="AG2040" t="e">
        <v>#N/A</v>
      </c>
      <c r="AH2040" t="e">
        <v>#N/A</v>
      </c>
      <c r="AI2040">
        <v>5.66</v>
      </c>
      <c r="AJ2040">
        <v>0.67369999999999997</v>
      </c>
      <c r="AK2040">
        <v>2.14</v>
      </c>
      <c r="AL2040">
        <v>4.45</v>
      </c>
      <c r="AM2040" t="s">
        <v>23</v>
      </c>
      <c r="AN2040" t="s">
        <v>23</v>
      </c>
      <c r="AO2040" t="s">
        <v>23</v>
      </c>
      <c r="AP2040" t="s">
        <v>23</v>
      </c>
      <c r="AQ2040" t="s">
        <v>23</v>
      </c>
      <c r="AR2040" t="s">
        <v>23</v>
      </c>
      <c r="AS2040" t="s">
        <v>23</v>
      </c>
      <c r="AT2040" t="s">
        <v>23</v>
      </c>
      <c r="AU2040" t="s">
        <v>23</v>
      </c>
      <c r="AV2040" t="s">
        <v>23</v>
      </c>
      <c r="AW2040" t="s">
        <v>23</v>
      </c>
      <c r="AX2040">
        <v>-4.9217391299999997</v>
      </c>
      <c r="AY2040">
        <v>-0.70915789500000004</v>
      </c>
      <c r="AZ2040">
        <v>-5.35</v>
      </c>
      <c r="BA2040">
        <v>-3.5039370079999999</v>
      </c>
    </row>
    <row r="2041" spans="1:53" ht="14.4" hidden="1">
      <c r="A2041" t="s">
        <v>4085</v>
      </c>
      <c r="B2041" t="s">
        <v>4086</v>
      </c>
      <c r="C2041">
        <v>15104030</v>
      </c>
      <c r="D2041">
        <v>1040</v>
      </c>
      <c r="E2041">
        <v>1.1141081100000001</v>
      </c>
      <c r="F2041">
        <v>151040</v>
      </c>
      <c r="G2041">
        <v>15</v>
      </c>
      <c r="H2041">
        <v>15104030</v>
      </c>
      <c r="I2041" t="e">
        <v>#N/A</v>
      </c>
      <c r="J2041" t="e">
        <v>#N/A</v>
      </c>
      <c r="K2041" t="e">
        <v>#N/A</v>
      </c>
      <c r="L2041">
        <v>-0.20</v>
      </c>
      <c r="M2041">
        <v>-0.13</v>
      </c>
      <c r="N2041">
        <v>-0.10</v>
      </c>
      <c r="O2041">
        <v>-0.11</v>
      </c>
      <c r="P2041">
        <v>-0.12</v>
      </c>
      <c r="Q2041">
        <v>-0.35</v>
      </c>
      <c r="R2041">
        <v>-0.09</v>
      </c>
      <c r="S2041">
        <v>-0.10</v>
      </c>
      <c r="T2041">
        <v>-0.12</v>
      </c>
      <c r="U2041">
        <v>-0.16</v>
      </c>
      <c r="V2041">
        <v>-0.14000000000000001</v>
      </c>
      <c r="W2041">
        <v>-0.14000000000000001</v>
      </c>
      <c r="X2041">
        <v>14.27</v>
      </c>
      <c r="Y2041">
        <v>8.48</v>
      </c>
      <c r="Z2041">
        <v>4.51</v>
      </c>
      <c r="AA2041">
        <v>2.54</v>
      </c>
      <c r="AB2041">
        <v>2.95</v>
      </c>
      <c r="AC2041">
        <v>4.21</v>
      </c>
      <c r="AD2041">
        <v>4.5599999999999996</v>
      </c>
      <c r="AE2041">
        <v>3.93</v>
      </c>
      <c r="AF2041">
        <v>3.95</v>
      </c>
      <c r="AG2041">
        <v>8.9600000000000009</v>
      </c>
      <c r="AH2041">
        <v>9.67</v>
      </c>
      <c r="AI2041">
        <v>6.86</v>
      </c>
      <c r="AJ2041">
        <v>5.98</v>
      </c>
      <c r="AK2041">
        <v>3.74</v>
      </c>
      <c r="AL2041">
        <v>3.33</v>
      </c>
      <c r="AM2041" t="s">
        <v>23</v>
      </c>
      <c r="AN2041" t="s">
        <v>23</v>
      </c>
      <c r="AO2041" t="s">
        <v>23</v>
      </c>
      <c r="AP2041">
        <v>-12.70</v>
      </c>
      <c r="AQ2041">
        <v>-22.69230769</v>
      </c>
      <c r="AR2041">
        <v>-42.10</v>
      </c>
      <c r="AS2041">
        <v>-41.454545449999998</v>
      </c>
      <c r="AT2041">
        <v>-32.75</v>
      </c>
      <c r="AU2041">
        <v>-11.28571429</v>
      </c>
      <c r="AV2041">
        <v>-99.555555560000002</v>
      </c>
      <c r="AW2041">
        <v>-96.70</v>
      </c>
      <c r="AX2041">
        <v>-57.166666669999998</v>
      </c>
      <c r="AY2041">
        <v>-37.375</v>
      </c>
      <c r="AZ2041">
        <v>-26.714285709999999</v>
      </c>
      <c r="BA2041">
        <v>-23.785714290000001</v>
      </c>
    </row>
    <row r="2042" spans="1:53" ht="14.4" hidden="1">
      <c r="A2042" t="s">
        <v>4087</v>
      </c>
      <c r="B2042" t="s">
        <v>4088</v>
      </c>
      <c r="C2042">
        <v>20202020</v>
      </c>
      <c r="D2042">
        <v>8700</v>
      </c>
      <c r="E2042">
        <v>1.11322604</v>
      </c>
      <c r="F2042">
        <v>202020</v>
      </c>
      <c r="G2042">
        <v>20</v>
      </c>
      <c r="H2042">
        <v>20202020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>
        <v>0</v>
      </c>
      <c r="S2042">
        <v>-2.87</v>
      </c>
      <c r="T2042">
        <v>-1.72</v>
      </c>
      <c r="U2042">
        <v>-0.61</v>
      </c>
      <c r="V2042">
        <v>-0.5</v>
      </c>
      <c r="W2042">
        <v>-0.42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  <c r="AC2042" t="e">
        <v>#N/A</v>
      </c>
      <c r="AD2042" t="e">
        <v>#N/A</v>
      </c>
      <c r="AE2042" t="e">
        <v>#N/A</v>
      </c>
      <c r="AF2042" t="e">
        <v>#N/A</v>
      </c>
      <c r="AG2042" t="e">
        <v>#N/A</v>
      </c>
      <c r="AH2042" t="e">
        <v>#N/A</v>
      </c>
      <c r="AI2042">
        <v>6.15</v>
      </c>
      <c r="AJ2042">
        <v>4.3499999999999996</v>
      </c>
      <c r="AK2042">
        <v>2.4700000000000002</v>
      </c>
      <c r="AL2042">
        <v>4.04</v>
      </c>
      <c r="AM2042" t="s">
        <v>23</v>
      </c>
      <c r="AN2042" t="s">
        <v>23</v>
      </c>
      <c r="AO2042" t="s">
        <v>23</v>
      </c>
      <c r="AP2042" t="s">
        <v>23</v>
      </c>
      <c r="AQ2042" t="s">
        <v>23</v>
      </c>
      <c r="AR2042" t="s">
        <v>23</v>
      </c>
      <c r="AS2042" t="s">
        <v>23</v>
      </c>
      <c r="AT2042" t="s">
        <v>23</v>
      </c>
      <c r="AU2042" t="s">
        <v>23</v>
      </c>
      <c r="AV2042" t="s">
        <v>23</v>
      </c>
      <c r="AW2042" t="s">
        <v>23</v>
      </c>
      <c r="AX2042">
        <v>-3.5755813949999999</v>
      </c>
      <c r="AY2042">
        <v>-7.1311475409999998</v>
      </c>
      <c r="AZ2042">
        <v>-4.9400000000000004</v>
      </c>
      <c r="BA2042">
        <v>-9.6190476189999998</v>
      </c>
    </row>
    <row r="2043" spans="1:53" ht="14.4" hidden="1">
      <c r="A2043" t="s">
        <v>4089</v>
      </c>
      <c r="B2043" t="s">
        <v>4090</v>
      </c>
      <c r="C2043">
        <v>20201060</v>
      </c>
      <c r="D2043">
        <v>2522</v>
      </c>
      <c r="E2043">
        <v>1.11200196</v>
      </c>
      <c r="F2043">
        <v>202010</v>
      </c>
      <c r="G2043">
        <v>20</v>
      </c>
      <c r="H2043">
        <v>20201060</v>
      </c>
      <c r="I2043">
        <v>0.15</v>
      </c>
      <c r="J2043">
        <v>0.43</v>
      </c>
      <c r="K2043">
        <v>0.30</v>
      </c>
      <c r="L2043">
        <v>0.69</v>
      </c>
      <c r="M2043">
        <v>0.68</v>
      </c>
      <c r="N2043">
        <v>1.36</v>
      </c>
      <c r="O2043">
        <v>1.03</v>
      </c>
      <c r="P2043">
        <v>0.68</v>
      </c>
      <c r="Q2043">
        <v>1.05</v>
      </c>
      <c r="R2043">
        <v>1.66</v>
      </c>
      <c r="S2043">
        <v>0.22</v>
      </c>
      <c r="T2043">
        <v>0.03</v>
      </c>
      <c r="U2043">
        <v>0.30</v>
      </c>
      <c r="V2043">
        <v>0.68</v>
      </c>
      <c r="W2043">
        <v>1.02</v>
      </c>
      <c r="X2043">
        <v>10.57</v>
      </c>
      <c r="Y2043">
        <v>7.46</v>
      </c>
      <c r="Z2043">
        <v>12.74</v>
      </c>
      <c r="AA2043">
        <v>15.86</v>
      </c>
      <c r="AB2043">
        <v>17.95</v>
      </c>
      <c r="AC2043">
        <v>14.90</v>
      </c>
      <c r="AD2043">
        <v>17.899999999999999</v>
      </c>
      <c r="AE2043">
        <v>15.20</v>
      </c>
      <c r="AF2043">
        <v>14.83</v>
      </c>
      <c r="AG2043">
        <v>20.46</v>
      </c>
      <c r="AH2043">
        <v>13.55</v>
      </c>
      <c r="AI2043">
        <v>11.72</v>
      </c>
      <c r="AJ2043">
        <v>7.07</v>
      </c>
      <c r="AK2043">
        <v>13.52</v>
      </c>
      <c r="AL2043">
        <v>11.82</v>
      </c>
      <c r="AM2043">
        <v>70.466666669999995</v>
      </c>
      <c r="AN2043">
        <v>17.348837209999999</v>
      </c>
      <c r="AO2043">
        <v>42.466666670000002</v>
      </c>
      <c r="AP2043">
        <v>22.985507250000001</v>
      </c>
      <c r="AQ2043">
        <v>26.397058820000002</v>
      </c>
      <c r="AR2043">
        <v>10.95588235</v>
      </c>
      <c r="AS2043">
        <v>17.378640780000001</v>
      </c>
      <c r="AT2043">
        <v>22.352941179999998</v>
      </c>
      <c r="AU2043">
        <v>14.12380952</v>
      </c>
      <c r="AV2043">
        <v>12.3253012</v>
      </c>
      <c r="AW2043">
        <v>61.590909089999997</v>
      </c>
      <c r="AX2043">
        <v>390.66666670000001</v>
      </c>
      <c r="AY2043">
        <v>23.56666667</v>
      </c>
      <c r="AZ2043">
        <v>19.882352940000001</v>
      </c>
      <c r="BA2043">
        <v>11.58823529</v>
      </c>
    </row>
    <row r="2044" spans="1:53" ht="14.4" hidden="1">
      <c r="A2044" t="s">
        <v>4091</v>
      </c>
      <c r="B2044" t="s">
        <v>4092</v>
      </c>
      <c r="C2044">
        <v>55102010</v>
      </c>
      <c r="D2044">
        <v>5900</v>
      </c>
      <c r="E2044">
        <v>1.1092280000000001</v>
      </c>
      <c r="F2044">
        <v>551020</v>
      </c>
      <c r="G2044">
        <v>55</v>
      </c>
      <c r="H2044">
        <v>55102010</v>
      </c>
      <c r="I2044">
        <v>3.24</v>
      </c>
      <c r="J2044">
        <v>3.22</v>
      </c>
      <c r="K2044">
        <v>0.05</v>
      </c>
      <c r="L2044">
        <v>1.34</v>
      </c>
      <c r="M2044">
        <v>1.56</v>
      </c>
      <c r="N2044">
        <v>1.38</v>
      </c>
      <c r="O2044">
        <v>0.24</v>
      </c>
      <c r="P2044">
        <v>0.62</v>
      </c>
      <c r="Q2044">
        <v>1.24</v>
      </c>
      <c r="R2044">
        <v>1.1000000000000001</v>
      </c>
      <c r="S2044">
        <v>0.97</v>
      </c>
      <c r="T2044">
        <v>1.94</v>
      </c>
      <c r="U2044">
        <v>2.1800000000000002</v>
      </c>
      <c r="V2044">
        <v>1.92</v>
      </c>
      <c r="W2044">
        <v>1.1399999999999999</v>
      </c>
      <c r="X2044">
        <v>56.09</v>
      </c>
      <c r="Y2044">
        <v>47.61</v>
      </c>
      <c r="Z2044">
        <v>38.86</v>
      </c>
      <c r="AA2044">
        <v>46.90</v>
      </c>
      <c r="AB2044">
        <v>43.23</v>
      </c>
      <c r="AC2044">
        <v>24.31</v>
      </c>
      <c r="AD2044">
        <v>30.06</v>
      </c>
      <c r="AE2044">
        <v>24.22</v>
      </c>
      <c r="AF2044">
        <v>19.27</v>
      </c>
      <c r="AG2044">
        <v>21.85</v>
      </c>
      <c r="AH2044">
        <v>14.86</v>
      </c>
      <c r="AI2044">
        <v>14.65</v>
      </c>
      <c r="AJ2044">
        <v>15.18</v>
      </c>
      <c r="AK2044">
        <v>17.760000000000002</v>
      </c>
      <c r="AL2044">
        <v>17.20</v>
      </c>
      <c r="AM2044">
        <v>17.3117284</v>
      </c>
      <c r="AN2044">
        <v>14.78571429</v>
      </c>
      <c r="AO2044">
        <v>777.20</v>
      </c>
      <c r="AP2044">
        <v>35</v>
      </c>
      <c r="AQ2044">
        <v>27.71153846</v>
      </c>
      <c r="AR2044">
        <v>17.615942029999999</v>
      </c>
      <c r="AS2044">
        <v>125.25</v>
      </c>
      <c r="AT2044">
        <v>39.064516130000001</v>
      </c>
      <c r="AU2044">
        <v>15.54032258</v>
      </c>
      <c r="AV2044">
        <v>19.863636360000001</v>
      </c>
      <c r="AW2044">
        <v>15.319587629999999</v>
      </c>
      <c r="AX2044">
        <v>7.5515463919999997</v>
      </c>
      <c r="AY2044">
        <v>6.9633027519999997</v>
      </c>
      <c r="AZ2044">
        <v>9.25</v>
      </c>
      <c r="BA2044">
        <v>15.0877193</v>
      </c>
    </row>
    <row r="2045" spans="1:53" ht="14.4" hidden="1">
      <c r="A2045" t="s">
        <v>4093</v>
      </c>
      <c r="B2045" t="s">
        <v>4094</v>
      </c>
      <c r="C2045">
        <v>40101015</v>
      </c>
      <c r="D2045">
        <v>6021</v>
      </c>
      <c r="E2045">
        <v>1.1080633499999999</v>
      </c>
      <c r="F2045">
        <v>401010</v>
      </c>
      <c r="G2045">
        <v>40</v>
      </c>
      <c r="H2045">
        <v>40101015</v>
      </c>
      <c r="I2045" t="e">
        <v>#N/A</v>
      </c>
      <c r="J2045" t="e">
        <v>#N/A</v>
      </c>
      <c r="K2045" t="e">
        <v>#N/A</v>
      </c>
      <c r="L2045" t="e">
        <v>#N/A</v>
      </c>
      <c r="M2045" t="e">
        <v>#N/A</v>
      </c>
      <c r="N2045" t="e">
        <v>#N/A</v>
      </c>
      <c r="O2045" t="e">
        <v>#N/A</v>
      </c>
      <c r="P2045" t="e">
        <v>#N/A</v>
      </c>
      <c r="Q2045" t="e">
        <v>#N/A</v>
      </c>
      <c r="R2045" t="e">
        <v>#N/A</v>
      </c>
      <c r="S2045" t="e">
        <v>#N/A</v>
      </c>
      <c r="T2045">
        <v>2.2999999999999998</v>
      </c>
      <c r="U2045">
        <v>2.48</v>
      </c>
      <c r="V2045">
        <v>4.08</v>
      </c>
      <c r="W2045">
        <v>2.69</v>
      </c>
      <c r="X2045" t="e">
        <v>#N/A</v>
      </c>
      <c r="Y2045" t="e">
        <v>#N/A</v>
      </c>
      <c r="Z2045" t="e">
        <v>#N/A</v>
      </c>
      <c r="AA2045" t="e">
        <v>#N/A</v>
      </c>
      <c r="AB2045" t="e">
        <v>#N/A</v>
      </c>
      <c r="AC2045" t="e">
        <v>#N/A</v>
      </c>
      <c r="AD2045" t="e">
        <v>#N/A</v>
      </c>
      <c r="AE2045" t="e">
        <v>#N/A</v>
      </c>
      <c r="AF2045" t="e">
        <v>#N/A</v>
      </c>
      <c r="AG2045" t="e">
        <v>#N/A</v>
      </c>
      <c r="AH2045" t="e">
        <v>#N/A</v>
      </c>
      <c r="AI2045" t="e">
        <v>#N/A</v>
      </c>
      <c r="AJ2045">
        <v>36.450000000000003</v>
      </c>
      <c r="AK2045">
        <v>34</v>
      </c>
      <c r="AL2045">
        <v>40.049999999999997</v>
      </c>
      <c r="AM2045" t="s">
        <v>23</v>
      </c>
      <c r="AN2045" t="s">
        <v>23</v>
      </c>
      <c r="AO2045" t="s">
        <v>23</v>
      </c>
      <c r="AP2045" t="s">
        <v>23</v>
      </c>
      <c r="AQ2045" t="s">
        <v>23</v>
      </c>
      <c r="AR2045" t="s">
        <v>23</v>
      </c>
      <c r="AS2045" t="s">
        <v>23</v>
      </c>
      <c r="AT2045" t="s">
        <v>23</v>
      </c>
      <c r="AU2045" t="s">
        <v>23</v>
      </c>
      <c r="AV2045" t="s">
        <v>23</v>
      </c>
      <c r="AW2045" t="s">
        <v>23</v>
      </c>
      <c r="AX2045" t="s">
        <v>23</v>
      </c>
      <c r="AY2045">
        <v>14.697580650000001</v>
      </c>
      <c r="AZ2045">
        <v>8.3333333330000006</v>
      </c>
      <c r="BA2045">
        <v>14.88847584</v>
      </c>
    </row>
    <row r="2046" spans="1:53" ht="14.4" hidden="1">
      <c r="A2046" t="s">
        <v>4095</v>
      </c>
      <c r="B2046" t="s">
        <v>4096</v>
      </c>
      <c r="C2046">
        <v>45201020</v>
      </c>
      <c r="D2046">
        <v>3576</v>
      </c>
      <c r="E2046">
        <v>1.1059040899999999</v>
      </c>
      <c r="F2046">
        <v>452010</v>
      </c>
      <c r="G2046">
        <v>45</v>
      </c>
      <c r="H2046">
        <v>45201020</v>
      </c>
      <c r="I2046">
        <v>0.36</v>
      </c>
      <c r="J2046">
        <v>0.43</v>
      </c>
      <c r="K2046">
        <v>0.28999999999999998</v>
      </c>
      <c r="L2046">
        <v>0.22</v>
      </c>
      <c r="M2046">
        <v>0.070000000000000007</v>
      </c>
      <c r="N2046">
        <v>0.26</v>
      </c>
      <c r="O2046">
        <v>0.64</v>
      </c>
      <c r="P2046">
        <v>0.35</v>
      </c>
      <c r="Q2046">
        <v>0.05</v>
      </c>
      <c r="R2046">
        <v>0.35</v>
      </c>
      <c r="S2046">
        <v>0.28000000000000003</v>
      </c>
      <c r="T2046">
        <v>0.31</v>
      </c>
      <c r="U2046">
        <v>0.54</v>
      </c>
      <c r="V2046">
        <v>0.67</v>
      </c>
      <c r="W2046">
        <v>0.61</v>
      </c>
      <c r="X2046">
        <v>11.10</v>
      </c>
      <c r="Y2046">
        <v>11.16</v>
      </c>
      <c r="Z2046">
        <v>9.4700000000000006</v>
      </c>
      <c r="AA2046">
        <v>12.12</v>
      </c>
      <c r="AB2046">
        <v>9.2899999999999991</v>
      </c>
      <c r="AC2046">
        <v>11.38</v>
      </c>
      <c r="AD2046">
        <v>13.75</v>
      </c>
      <c r="AE2046">
        <v>9.5500000000000007</v>
      </c>
      <c r="AF2046">
        <v>10.09</v>
      </c>
      <c r="AG2046">
        <v>17.72</v>
      </c>
      <c r="AH2046">
        <v>18.899999999999999</v>
      </c>
      <c r="AI2046">
        <v>24.57</v>
      </c>
      <c r="AJ2046">
        <v>36.549999999999997</v>
      </c>
      <c r="AK2046">
        <v>26</v>
      </c>
      <c r="AL2046">
        <v>30.23</v>
      </c>
      <c r="AM2046">
        <v>30.833333329999999</v>
      </c>
      <c r="AN2046">
        <v>25.953488369999999</v>
      </c>
      <c r="AO2046">
        <v>32.655172409999999</v>
      </c>
      <c r="AP2046">
        <v>55.090909089999997</v>
      </c>
      <c r="AQ2046">
        <v>132.7142857</v>
      </c>
      <c r="AR2046">
        <v>43.76923077</v>
      </c>
      <c r="AS2046">
        <v>21.484375</v>
      </c>
      <c r="AT2046">
        <v>27.285714290000001</v>
      </c>
      <c r="AU2046">
        <v>201.80</v>
      </c>
      <c r="AV2046">
        <v>50.628571430000001</v>
      </c>
      <c r="AW2046">
        <v>67.5</v>
      </c>
      <c r="AX2046">
        <v>79.258064520000005</v>
      </c>
      <c r="AY2046">
        <v>67.685185189999999</v>
      </c>
      <c r="AZ2046">
        <v>38.80597015</v>
      </c>
      <c r="BA2046">
        <v>49.557377049999999</v>
      </c>
    </row>
    <row r="2047" spans="1:53" ht="14.4" hidden="1">
      <c r="A2047" t="s">
        <v>4097</v>
      </c>
      <c r="B2047" t="s">
        <v>4098</v>
      </c>
      <c r="C2047">
        <v>25101010</v>
      </c>
      <c r="D2047">
        <v>3714</v>
      </c>
      <c r="E2047">
        <v>1.1042611200000001</v>
      </c>
      <c r="F2047">
        <v>251010</v>
      </c>
      <c r="G2047">
        <v>25</v>
      </c>
      <c r="H2047">
        <v>25101010</v>
      </c>
      <c r="I2047" t="e">
        <v>#N/A</v>
      </c>
      <c r="J2047">
        <v>0.03</v>
      </c>
      <c r="K2047">
        <v>0.05</v>
      </c>
      <c r="L2047">
        <v>0.05</v>
      </c>
      <c r="M2047">
        <v>0.12</v>
      </c>
      <c r="N2047">
        <v>0.06</v>
      </c>
      <c r="O2047">
        <v>0.08</v>
      </c>
      <c r="P2047">
        <v>0.04</v>
      </c>
      <c r="Q2047">
        <v>0.32</v>
      </c>
      <c r="R2047">
        <v>0.51</v>
      </c>
      <c r="S2047">
        <v>0.66</v>
      </c>
      <c r="T2047">
        <v>1.1399999999999999</v>
      </c>
      <c r="U2047">
        <v>1.5</v>
      </c>
      <c r="V2047">
        <v>1.91</v>
      </c>
      <c r="W2047">
        <v>1.65</v>
      </c>
      <c r="X2047">
        <v>0.0124</v>
      </c>
      <c r="Y2047">
        <v>0.085</v>
      </c>
      <c r="Z2047">
        <v>0.23</v>
      </c>
      <c r="AA2047">
        <v>1.282</v>
      </c>
      <c r="AB2047">
        <v>3.052</v>
      </c>
      <c r="AC2047">
        <v>1.0085</v>
      </c>
      <c r="AD2047">
        <v>1.40</v>
      </c>
      <c r="AE2047">
        <v>1.40</v>
      </c>
      <c r="AF2047">
        <v>6.1014999999999997</v>
      </c>
      <c r="AG2047">
        <v>14.65</v>
      </c>
      <c r="AH2047">
        <v>51.56</v>
      </c>
      <c r="AI2047">
        <v>68.28</v>
      </c>
      <c r="AJ2047">
        <v>60.06</v>
      </c>
      <c r="AK2047">
        <v>53.85</v>
      </c>
      <c r="AL2047">
        <v>39.94</v>
      </c>
      <c r="AM2047" t="s">
        <v>23</v>
      </c>
      <c r="AN2047">
        <v>2.8333333330000001</v>
      </c>
      <c r="AO2047">
        <v>4.5999999999999996</v>
      </c>
      <c r="AP2047">
        <v>25.64</v>
      </c>
      <c r="AQ2047">
        <v>25.43333333</v>
      </c>
      <c r="AR2047">
        <v>16.80833333</v>
      </c>
      <c r="AS2047">
        <v>17.5</v>
      </c>
      <c r="AT2047">
        <v>35</v>
      </c>
      <c r="AU2047">
        <v>19.0671875</v>
      </c>
      <c r="AV2047">
        <v>28.725490199999999</v>
      </c>
      <c r="AW2047">
        <v>78.121212119999996</v>
      </c>
      <c r="AX2047">
        <v>59.89473684</v>
      </c>
      <c r="AY2047">
        <v>40.04</v>
      </c>
      <c r="AZ2047">
        <v>28.193717280000001</v>
      </c>
      <c r="BA2047">
        <v>24.206060610000002</v>
      </c>
    </row>
    <row r="2048" spans="1:53" ht="14.4" hidden="1">
      <c r="A2048" t="s">
        <v>4099</v>
      </c>
      <c r="B2048" t="s">
        <v>4100</v>
      </c>
      <c r="C2048">
        <v>40204010</v>
      </c>
      <c r="D2048">
        <v>6798</v>
      </c>
      <c r="E2048">
        <v>1.0988234400000001</v>
      </c>
      <c r="F2048">
        <v>402040</v>
      </c>
      <c r="G2048">
        <v>40</v>
      </c>
      <c r="H2048">
        <v>40204010</v>
      </c>
      <c r="I2048">
        <v>2.46</v>
      </c>
      <c r="J2048">
        <v>0.61</v>
      </c>
      <c r="K2048">
        <v>5.31</v>
      </c>
      <c r="L2048">
        <v>3.28</v>
      </c>
      <c r="M2048">
        <v>2.09</v>
      </c>
      <c r="N2048">
        <v>1.1299999999999999</v>
      </c>
      <c r="O2048">
        <v>-0.48</v>
      </c>
      <c r="P2048">
        <v>1.04</v>
      </c>
      <c r="Q2048">
        <v>1.52</v>
      </c>
      <c r="R2048">
        <v>1.76</v>
      </c>
      <c r="S2048">
        <v>0.39</v>
      </c>
      <c r="T2048">
        <v>2.58</v>
      </c>
      <c r="U2048">
        <v>-1.43</v>
      </c>
      <c r="V2048">
        <v>0.89</v>
      </c>
      <c r="W2048">
        <v>1.36</v>
      </c>
      <c r="X2048">
        <v>22.24</v>
      </c>
      <c r="Y2048">
        <v>17.170999999999999</v>
      </c>
      <c r="Z2048">
        <v>22.46</v>
      </c>
      <c r="AA2048">
        <v>22.67</v>
      </c>
      <c r="AB2048">
        <v>19.96</v>
      </c>
      <c r="AC2048">
        <v>16.78</v>
      </c>
      <c r="AD2048">
        <v>15.52</v>
      </c>
      <c r="AE2048">
        <v>14.51</v>
      </c>
      <c r="AF2048">
        <v>15.33</v>
      </c>
      <c r="AG2048">
        <v>18.329999999999998</v>
      </c>
      <c r="AH2048">
        <v>14.84</v>
      </c>
      <c r="AI2048">
        <v>17.09</v>
      </c>
      <c r="AJ2048">
        <v>12.37</v>
      </c>
      <c r="AK2048">
        <v>12.71</v>
      </c>
      <c r="AL2048">
        <v>12.12</v>
      </c>
      <c r="AM2048">
        <v>9.0406504069999993</v>
      </c>
      <c r="AN2048">
        <v>28.14918033</v>
      </c>
      <c r="AO2048">
        <v>4.2297551789999996</v>
      </c>
      <c r="AP2048">
        <v>6.9115853659999997</v>
      </c>
      <c r="AQ2048">
        <v>9.5502392339999993</v>
      </c>
      <c r="AR2048">
        <v>14.849557519999999</v>
      </c>
      <c r="AS2048">
        <v>-32.333333330000002</v>
      </c>
      <c r="AT2048">
        <v>13.95192308</v>
      </c>
      <c r="AU2048">
        <v>10.08552632</v>
      </c>
      <c r="AV2048">
        <v>10.414772729999999</v>
      </c>
      <c r="AW2048">
        <v>38.051282049999998</v>
      </c>
      <c r="AX2048">
        <v>6.6240310080000002</v>
      </c>
      <c r="AY2048">
        <v>-8.6503496500000008</v>
      </c>
      <c r="AZ2048">
        <v>14.280898880000001</v>
      </c>
      <c r="BA2048">
        <v>8.9117647059999996</v>
      </c>
    </row>
    <row r="2049" spans="1:53" ht="14.4" hidden="1">
      <c r="A2049" t="s">
        <v>4101</v>
      </c>
      <c r="B2049" t="s">
        <v>4102</v>
      </c>
      <c r="C2049">
        <v>60106010</v>
      </c>
      <c r="D2049">
        <v>6798</v>
      </c>
      <c r="E2049">
        <v>1.0962377999999999</v>
      </c>
      <c r="F2049">
        <v>601060</v>
      </c>
      <c r="G2049">
        <v>60</v>
      </c>
      <c r="H2049">
        <v>60106010</v>
      </c>
      <c r="I2049">
        <v>0.22</v>
      </c>
      <c r="J2049">
        <v>0.070000000000000007</v>
      </c>
      <c r="K2049">
        <v>0.17</v>
      </c>
      <c r="L2049">
        <v>-0.23</v>
      </c>
      <c r="M2049">
        <v>0.11</v>
      </c>
      <c r="N2049">
        <v>0.49</v>
      </c>
      <c r="O2049">
        <v>0.26</v>
      </c>
      <c r="P2049">
        <v>0.87</v>
      </c>
      <c r="Q2049">
        <v>0</v>
      </c>
      <c r="R2049">
        <v>6</v>
      </c>
      <c r="S2049">
        <v>-0.15</v>
      </c>
      <c r="T2049">
        <v>-0.47</v>
      </c>
      <c r="U2049">
        <v>-1.35</v>
      </c>
      <c r="V2049">
        <v>2.3199999999999998</v>
      </c>
      <c r="W2049">
        <v>-1.27</v>
      </c>
      <c r="X2049">
        <v>8.9700000000000006</v>
      </c>
      <c r="Y2049">
        <v>7.295</v>
      </c>
      <c r="Z2049">
        <v>8.73</v>
      </c>
      <c r="AA2049">
        <v>8.58</v>
      </c>
      <c r="AB2049">
        <v>8.17</v>
      </c>
      <c r="AC2049">
        <v>6.95</v>
      </c>
      <c r="AD2049">
        <v>7.13</v>
      </c>
      <c r="AE2049">
        <v>5.68</v>
      </c>
      <c r="AF2049">
        <v>49.07</v>
      </c>
      <c r="AG2049">
        <v>72.5</v>
      </c>
      <c r="AH2049">
        <v>70.64</v>
      </c>
      <c r="AI2049">
        <v>110.90</v>
      </c>
      <c r="AJ2049">
        <v>58.67</v>
      </c>
      <c r="AK2049">
        <v>58.20</v>
      </c>
      <c r="AL2049">
        <v>66.150000000000006</v>
      </c>
      <c r="AM2049">
        <v>40.772727269999997</v>
      </c>
      <c r="AN2049">
        <v>104.2142857</v>
      </c>
      <c r="AO2049">
        <v>51.352941180000002</v>
      </c>
      <c r="AP2049">
        <v>-37.304347829999998</v>
      </c>
      <c r="AQ2049">
        <v>74.272727270000004</v>
      </c>
      <c r="AR2049">
        <v>14.18367347</v>
      </c>
      <c r="AS2049">
        <v>27.42307692</v>
      </c>
      <c r="AT2049">
        <v>6.5287356320000001</v>
      </c>
      <c r="AU2049" t="s">
        <v>23</v>
      </c>
      <c r="AV2049">
        <v>12.08333333</v>
      </c>
      <c r="AW2049">
        <v>-470.93333330000002</v>
      </c>
      <c r="AX2049">
        <v>-235.95744680000001</v>
      </c>
      <c r="AY2049">
        <v>-43.459259260000003</v>
      </c>
      <c r="AZ2049">
        <v>25.086206900000001</v>
      </c>
      <c r="BA2049">
        <v>-52.086614169999997</v>
      </c>
    </row>
    <row r="2050" spans="1:53" ht="14.4" hidden="1">
      <c r="A2050" t="s">
        <v>4103</v>
      </c>
      <c r="B2050" t="s">
        <v>4104</v>
      </c>
      <c r="C2050">
        <v>20101010</v>
      </c>
      <c r="D2050">
        <v>3760</v>
      </c>
      <c r="E2050">
        <v>1.0952648599999999</v>
      </c>
      <c r="F2050">
        <v>201010</v>
      </c>
      <c r="G2050">
        <v>20</v>
      </c>
      <c r="H2050">
        <v>20101010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>
        <v>-1.36</v>
      </c>
      <c r="U2050">
        <v>-2.09</v>
      </c>
      <c r="V2050">
        <v>-0.73</v>
      </c>
      <c r="W2050">
        <v>-2.35</v>
      </c>
      <c r="X2050" t="e">
        <v>#N/A</v>
      </c>
      <c r="Y2050" t="e">
        <v>#N/A</v>
      </c>
      <c r="Z2050" t="e">
        <v>#N/A</v>
      </c>
      <c r="AA2050" t="e">
        <v>#N/A</v>
      </c>
      <c r="AB2050" t="e">
        <v>#N/A</v>
      </c>
      <c r="AC2050" t="e">
        <v>#N/A</v>
      </c>
      <c r="AD2050" t="e">
        <v>#N/A</v>
      </c>
      <c r="AE2050" t="e">
        <v>#N/A</v>
      </c>
      <c r="AF2050" t="e">
        <v>#N/A</v>
      </c>
      <c r="AG2050" t="e">
        <v>#N/A</v>
      </c>
      <c r="AH2050" t="e">
        <v>#N/A</v>
      </c>
      <c r="AI2050">
        <v>6.75</v>
      </c>
      <c r="AJ2050">
        <v>1.98</v>
      </c>
      <c r="AK2050">
        <v>2.85</v>
      </c>
      <c r="AL2050">
        <v>16.46</v>
      </c>
      <c r="AM2050" t="s">
        <v>23</v>
      </c>
      <c r="AN2050" t="s">
        <v>23</v>
      </c>
      <c r="AO2050" t="s">
        <v>23</v>
      </c>
      <c r="AP2050" t="s">
        <v>23</v>
      </c>
      <c r="AQ2050" t="s">
        <v>23</v>
      </c>
      <c r="AR2050" t="s">
        <v>23</v>
      </c>
      <c r="AS2050" t="s">
        <v>23</v>
      </c>
      <c r="AT2050" t="s">
        <v>23</v>
      </c>
      <c r="AU2050" t="s">
        <v>23</v>
      </c>
      <c r="AV2050" t="s">
        <v>23</v>
      </c>
      <c r="AW2050" t="s">
        <v>23</v>
      </c>
      <c r="AX2050">
        <v>-4.9632352940000004</v>
      </c>
      <c r="AY2050">
        <v>-0.94736842099999996</v>
      </c>
      <c r="AZ2050">
        <v>-3.9041095889999999</v>
      </c>
      <c r="BA2050">
        <v>-7.0042553190000003</v>
      </c>
    </row>
    <row r="2051" spans="1:53" ht="14.4" hidden="1">
      <c r="A2051" t="s">
        <v>4105</v>
      </c>
      <c r="B2051" t="s">
        <v>4106</v>
      </c>
      <c r="C2051">
        <v>40204010</v>
      </c>
      <c r="D2051">
        <v>6798</v>
      </c>
      <c r="E2051">
        <v>1.0935799900000001</v>
      </c>
      <c r="F2051">
        <v>402040</v>
      </c>
      <c r="G2051">
        <v>40</v>
      </c>
      <c r="H2051">
        <v>40204010</v>
      </c>
      <c r="I2051">
        <v>1.44</v>
      </c>
      <c r="J2051">
        <v>2.41</v>
      </c>
      <c r="K2051">
        <v>3.14</v>
      </c>
      <c r="L2051">
        <v>2.96</v>
      </c>
      <c r="M2051">
        <v>2.4700000000000002</v>
      </c>
      <c r="N2051">
        <v>1.1599999999999999</v>
      </c>
      <c r="O2051">
        <v>1.08</v>
      </c>
      <c r="P2051">
        <v>1.48</v>
      </c>
      <c r="Q2051">
        <v>1.99</v>
      </c>
      <c r="R2051">
        <v>2.42</v>
      </c>
      <c r="S2051">
        <v>0.27</v>
      </c>
      <c r="T2051">
        <v>0.26</v>
      </c>
      <c r="U2051">
        <v>-1.26</v>
      </c>
      <c r="V2051">
        <v>1.63</v>
      </c>
      <c r="W2051">
        <v>1.37</v>
      </c>
      <c r="X2051">
        <v>18.149999999999999</v>
      </c>
      <c r="Y2051">
        <v>16.62</v>
      </c>
      <c r="Z2051">
        <v>25.29</v>
      </c>
      <c r="AA2051">
        <v>22.96</v>
      </c>
      <c r="AB2051">
        <v>21.09</v>
      </c>
      <c r="AC2051">
        <v>15.26</v>
      </c>
      <c r="AD2051">
        <v>16.37</v>
      </c>
      <c r="AE2051">
        <v>16.07</v>
      </c>
      <c r="AF2051">
        <v>18.62</v>
      </c>
      <c r="AG2051">
        <v>22.29</v>
      </c>
      <c r="AH2051">
        <v>17.59</v>
      </c>
      <c r="AI2051">
        <v>17.329999999999998</v>
      </c>
      <c r="AJ2051">
        <v>12.39</v>
      </c>
      <c r="AK2051">
        <v>14.95</v>
      </c>
      <c r="AL2051">
        <v>12.59</v>
      </c>
      <c r="AM2051">
        <v>12.60416667</v>
      </c>
      <c r="AN2051">
        <v>6.8962655599999998</v>
      </c>
      <c r="AO2051">
        <v>8.0541401270000001</v>
      </c>
      <c r="AP2051">
        <v>7.7567567569999998</v>
      </c>
      <c r="AQ2051">
        <v>8.538461538</v>
      </c>
      <c r="AR2051">
        <v>13.15517241</v>
      </c>
      <c r="AS2051">
        <v>15.157407409999999</v>
      </c>
      <c r="AT2051">
        <v>10.85810811</v>
      </c>
      <c r="AU2051">
        <v>9.3567839199999998</v>
      </c>
      <c r="AV2051">
        <v>9.2107438019999996</v>
      </c>
      <c r="AW2051">
        <v>65.148148149999997</v>
      </c>
      <c r="AX2051">
        <v>66.653846150000007</v>
      </c>
      <c r="AY2051">
        <v>-9.8333333330000006</v>
      </c>
      <c r="AZ2051">
        <v>9.171779141</v>
      </c>
      <c r="BA2051">
        <v>9.189781022</v>
      </c>
    </row>
    <row r="2052" spans="1:53" ht="14.4" hidden="1">
      <c r="A2052" t="s">
        <v>4107</v>
      </c>
      <c r="B2052" t="s">
        <v>4108</v>
      </c>
      <c r="C2052">
        <v>40301040</v>
      </c>
      <c r="D2052">
        <v>6331</v>
      </c>
      <c r="E2052">
        <v>1.0918670399999999</v>
      </c>
      <c r="F2052">
        <v>403010</v>
      </c>
      <c r="G2052">
        <v>40</v>
      </c>
      <c r="H2052">
        <v>40301040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  <c r="O2052" t="e">
        <v>#N/A</v>
      </c>
      <c r="P2052" t="e">
        <v>#N/A</v>
      </c>
      <c r="Q2052" t="e">
        <v>#N/A</v>
      </c>
      <c r="R2052" t="e">
        <v>#N/A</v>
      </c>
      <c r="S2052">
        <v>0.59</v>
      </c>
      <c r="T2052">
        <v>0.89</v>
      </c>
      <c r="U2052">
        <v>1.74</v>
      </c>
      <c r="V2052">
        <v>2.5499999999999998</v>
      </c>
      <c r="W2052">
        <v>2.98</v>
      </c>
      <c r="X2052" t="e">
        <v>#N/A</v>
      </c>
      <c r="Y2052" t="e">
        <v>#N/A</v>
      </c>
      <c r="Z2052" t="e">
        <v>#N/A</v>
      </c>
      <c r="AA2052" t="e">
        <v>#N/A</v>
      </c>
      <c r="AB2052" t="e">
        <v>#N/A</v>
      </c>
      <c r="AC2052" t="e">
        <v>#N/A</v>
      </c>
      <c r="AD2052" t="e">
        <v>#N/A</v>
      </c>
      <c r="AE2052" t="e">
        <v>#N/A</v>
      </c>
      <c r="AF2052" t="e">
        <v>#N/A</v>
      </c>
      <c r="AG2052" t="e">
        <v>#N/A</v>
      </c>
      <c r="AH2052">
        <v>8.08</v>
      </c>
      <c r="AI2052">
        <v>8.10</v>
      </c>
      <c r="AJ2052">
        <v>8</v>
      </c>
      <c r="AK2052">
        <v>12.88</v>
      </c>
      <c r="AL2052">
        <v>23.76</v>
      </c>
      <c r="AM2052" t="s">
        <v>23</v>
      </c>
      <c r="AN2052" t="s">
        <v>23</v>
      </c>
      <c r="AO2052" t="s">
        <v>23</v>
      </c>
      <c r="AP2052" t="s">
        <v>23</v>
      </c>
      <c r="AQ2052" t="s">
        <v>23</v>
      </c>
      <c r="AR2052" t="s">
        <v>23</v>
      </c>
      <c r="AS2052" t="s">
        <v>23</v>
      </c>
      <c r="AT2052" t="s">
        <v>23</v>
      </c>
      <c r="AU2052" t="s">
        <v>23</v>
      </c>
      <c r="AV2052" t="s">
        <v>23</v>
      </c>
      <c r="AW2052">
        <v>13.694915249999999</v>
      </c>
      <c r="AX2052">
        <v>9.1011235960000008</v>
      </c>
      <c r="AY2052">
        <v>4.5977011489999997</v>
      </c>
      <c r="AZ2052">
        <v>5.0509803919999996</v>
      </c>
      <c r="BA2052">
        <v>7.9731543619999998</v>
      </c>
    </row>
    <row r="2053" spans="1:53" ht="14.4" hidden="1">
      <c r="A2053" t="s">
        <v>4109</v>
      </c>
      <c r="B2053" t="s">
        <v>4110</v>
      </c>
      <c r="C2053">
        <v>20107010</v>
      </c>
      <c r="D2053">
        <v>5051</v>
      </c>
      <c r="E2053">
        <v>1.08940554</v>
      </c>
      <c r="F2053">
        <v>201070</v>
      </c>
      <c r="G2053">
        <v>20</v>
      </c>
      <c r="H2053">
        <v>20107010</v>
      </c>
      <c r="I2053">
        <v>-0.61</v>
      </c>
      <c r="J2053">
        <v>0.34</v>
      </c>
      <c r="K2053">
        <v>1.22</v>
      </c>
      <c r="L2053">
        <v>1.48</v>
      </c>
      <c r="M2053">
        <v>1.40</v>
      </c>
      <c r="N2053">
        <v>-3.38</v>
      </c>
      <c r="O2053">
        <v>-1.1000000000000001</v>
      </c>
      <c r="P2053">
        <v>0.27</v>
      </c>
      <c r="Q2053">
        <v>0.54</v>
      </c>
      <c r="R2053">
        <v>0.18</v>
      </c>
      <c r="S2053">
        <v>-3.63</v>
      </c>
      <c r="T2053">
        <v>-0.46</v>
      </c>
      <c r="U2053">
        <v>0.60</v>
      </c>
      <c r="V2053">
        <v>1.05</v>
      </c>
      <c r="W2053">
        <v>0.30</v>
      </c>
      <c r="X2053" t="e">
        <v>#N/A</v>
      </c>
      <c r="Y2053" t="e">
        <v>#N/A</v>
      </c>
      <c r="Z2053">
        <v>27.78</v>
      </c>
      <c r="AA2053">
        <v>32.26</v>
      </c>
      <c r="AB2053">
        <v>15.15</v>
      </c>
      <c r="AC2053">
        <v>12.90</v>
      </c>
      <c r="AD2053">
        <v>20.260000000000002</v>
      </c>
      <c r="AE2053">
        <v>16.920000000000002</v>
      </c>
      <c r="AF2053">
        <v>12.23</v>
      </c>
      <c r="AG2053">
        <v>13.64</v>
      </c>
      <c r="AH2053">
        <v>6.63</v>
      </c>
      <c r="AI2053">
        <v>6.88</v>
      </c>
      <c r="AJ2053">
        <v>11.58</v>
      </c>
      <c r="AK2053">
        <v>11.01</v>
      </c>
      <c r="AL2053">
        <v>12.78</v>
      </c>
      <c r="AM2053" t="s">
        <v>23</v>
      </c>
      <c r="AN2053" t="s">
        <v>23</v>
      </c>
      <c r="AO2053">
        <v>22.770491799999999</v>
      </c>
      <c r="AP2053">
        <v>21.7972973</v>
      </c>
      <c r="AQ2053">
        <v>10.82142857</v>
      </c>
      <c r="AR2053">
        <v>-3.8165680470000001</v>
      </c>
      <c r="AS2053">
        <v>-18.418181820000001</v>
      </c>
      <c r="AT2053">
        <v>62.666666669999998</v>
      </c>
      <c r="AU2053">
        <v>22.648148150000001</v>
      </c>
      <c r="AV2053">
        <v>75.777777779999994</v>
      </c>
      <c r="AW2053">
        <v>-1.8264462809999999</v>
      </c>
      <c r="AX2053">
        <v>-14.956521739999999</v>
      </c>
      <c r="AY2053">
        <v>19.30</v>
      </c>
      <c r="AZ2053">
        <v>10.485714290000001</v>
      </c>
      <c r="BA2053">
        <v>42.60</v>
      </c>
    </row>
    <row r="2054" spans="1:53" ht="14.4" hidden="1">
      <c r="A2054" t="s">
        <v>4111</v>
      </c>
      <c r="B2054" t="s">
        <v>4112</v>
      </c>
      <c r="C2054">
        <v>45301010</v>
      </c>
      <c r="D2054">
        <v>3559</v>
      </c>
      <c r="E2054">
        <v>1.0868772600000001</v>
      </c>
      <c r="F2054">
        <v>453010</v>
      </c>
      <c r="G2054">
        <v>45</v>
      </c>
      <c r="H2054">
        <v>45301010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>
        <v>0.24</v>
      </c>
      <c r="O2054">
        <v>0.70</v>
      </c>
      <c r="P2054">
        <v>2.15</v>
      </c>
      <c r="Q2054">
        <v>2.2999999999999998</v>
      </c>
      <c r="R2054">
        <v>0.47</v>
      </c>
      <c r="S2054">
        <v>1.42</v>
      </c>
      <c r="T2054">
        <v>2.4500000000000002</v>
      </c>
      <c r="U2054">
        <v>2.5099999999999998</v>
      </c>
      <c r="V2054">
        <v>-1.47</v>
      </c>
      <c r="W2054">
        <v>-0.64</v>
      </c>
      <c r="X2054" t="e">
        <v>#N/A</v>
      </c>
      <c r="Y2054" t="e">
        <v>#N/A</v>
      </c>
      <c r="Z2054" t="e">
        <v>#N/A</v>
      </c>
      <c r="AA2054" t="e">
        <v>#N/A</v>
      </c>
      <c r="AB2054" t="e">
        <v>#N/A</v>
      </c>
      <c r="AC2054" t="e">
        <v>#N/A</v>
      </c>
      <c r="AD2054">
        <v>10.82</v>
      </c>
      <c r="AE2054">
        <v>24.60</v>
      </c>
      <c r="AF2054">
        <v>16.30</v>
      </c>
      <c r="AG2054">
        <v>33.270000000000003</v>
      </c>
      <c r="AH2054">
        <v>30.145</v>
      </c>
      <c r="AI2054">
        <v>46.03</v>
      </c>
      <c r="AJ2054">
        <v>26.82</v>
      </c>
      <c r="AK2054">
        <v>33.630000000000003</v>
      </c>
      <c r="AL2054">
        <v>32.22</v>
      </c>
      <c r="AM2054" t="s">
        <v>23</v>
      </c>
      <c r="AN2054" t="s">
        <v>23</v>
      </c>
      <c r="AO2054" t="s">
        <v>23</v>
      </c>
      <c r="AP2054" t="s">
        <v>23</v>
      </c>
      <c r="AQ2054" t="s">
        <v>23</v>
      </c>
      <c r="AR2054" t="s">
        <v>23</v>
      </c>
      <c r="AS2054">
        <v>15.457142859999999</v>
      </c>
      <c r="AT2054">
        <v>11.44186047</v>
      </c>
      <c r="AU2054">
        <v>7.0869565220000004</v>
      </c>
      <c r="AV2054">
        <v>70.787234040000001</v>
      </c>
      <c r="AW2054">
        <v>21.228873239999999</v>
      </c>
      <c r="AX2054">
        <v>18.787755099999998</v>
      </c>
      <c r="AY2054">
        <v>10.685258960000001</v>
      </c>
      <c r="AZ2054">
        <v>-22.877551019999999</v>
      </c>
      <c r="BA2054">
        <v>-50.34375</v>
      </c>
    </row>
    <row r="2055" spans="1:53" ht="14.4" hidden="1">
      <c r="A2055" t="s">
        <v>4113</v>
      </c>
      <c r="B2055" t="s">
        <v>4114</v>
      </c>
      <c r="C2055">
        <v>35202010</v>
      </c>
      <c r="D2055">
        <v>2836</v>
      </c>
      <c r="E2055">
        <v>1.0861273499999999</v>
      </c>
      <c r="F2055">
        <v>352020</v>
      </c>
      <c r="G2055">
        <v>35</v>
      </c>
      <c r="H2055">
        <v>35202010</v>
      </c>
      <c r="I2055">
        <v>-1.1599999999999999</v>
      </c>
      <c r="J2055">
        <v>-1.41</v>
      </c>
      <c r="K2055">
        <v>-0.20</v>
      </c>
      <c r="L2055">
        <v>-1.67</v>
      </c>
      <c r="M2055">
        <v>-1.5</v>
      </c>
      <c r="N2055">
        <v>-0.16</v>
      </c>
      <c r="O2055">
        <v>0.53</v>
      </c>
      <c r="P2055">
        <v>1.17</v>
      </c>
      <c r="Q2055">
        <v>3.53</v>
      </c>
      <c r="R2055">
        <v>1.43</v>
      </c>
      <c r="S2055">
        <v>2.02</v>
      </c>
      <c r="T2055">
        <v>2.87</v>
      </c>
      <c r="U2055">
        <v>2.37</v>
      </c>
      <c r="V2055">
        <v>2.2000000000000002</v>
      </c>
      <c r="W2055">
        <v>0.36</v>
      </c>
      <c r="X2055">
        <v>25.07</v>
      </c>
      <c r="Y2055">
        <v>22.10</v>
      </c>
      <c r="Z2055">
        <v>22.24</v>
      </c>
      <c r="AA2055">
        <v>35.65</v>
      </c>
      <c r="AB2055">
        <v>14.15</v>
      </c>
      <c r="AC2055">
        <v>10.54</v>
      </c>
      <c r="AD2055">
        <v>10.70</v>
      </c>
      <c r="AE2055">
        <v>14.19</v>
      </c>
      <c r="AF2055">
        <v>17.45</v>
      </c>
      <c r="AG2055">
        <v>14.16</v>
      </c>
      <c r="AH2055">
        <v>12.39</v>
      </c>
      <c r="AI2055">
        <v>17.25</v>
      </c>
      <c r="AJ2055">
        <v>13.25</v>
      </c>
      <c r="AK2055">
        <v>16.04</v>
      </c>
      <c r="AL2055">
        <v>17.350000000000001</v>
      </c>
      <c r="AM2055">
        <v>-21.612068969999999</v>
      </c>
      <c r="AN2055">
        <v>-15.67375887</v>
      </c>
      <c r="AO2055">
        <v>-111.20</v>
      </c>
      <c r="AP2055">
        <v>-21.347305389999999</v>
      </c>
      <c r="AQ2055">
        <v>-9.4333333330000002</v>
      </c>
      <c r="AR2055">
        <v>-65.875</v>
      </c>
      <c r="AS2055">
        <v>20.18867925</v>
      </c>
      <c r="AT2055">
        <v>12.12820513</v>
      </c>
      <c r="AU2055">
        <v>4.9433427759999997</v>
      </c>
      <c r="AV2055">
        <v>9.9020979019999995</v>
      </c>
      <c r="AW2055">
        <v>6.1336633660000004</v>
      </c>
      <c r="AX2055">
        <v>6.0104529619999996</v>
      </c>
      <c r="AY2055">
        <v>5.5907172999999997</v>
      </c>
      <c r="AZ2055">
        <v>7.2909090909999996</v>
      </c>
      <c r="BA2055">
        <v>48.194444439999998</v>
      </c>
    </row>
    <row r="2056" spans="1:53" ht="14.4" hidden="1">
      <c r="A2056" t="s">
        <v>4115</v>
      </c>
      <c r="B2056" t="s">
        <v>4116</v>
      </c>
      <c r="C2056">
        <v>20202010</v>
      </c>
      <c r="D2056">
        <v>7363</v>
      </c>
      <c r="E2056">
        <v>1.081836</v>
      </c>
      <c r="F2056">
        <v>202020</v>
      </c>
      <c r="G2056">
        <v>20</v>
      </c>
      <c r="H2056">
        <v>20202010</v>
      </c>
      <c r="I2056">
        <v>0.51</v>
      </c>
      <c r="J2056">
        <v>0.70</v>
      </c>
      <c r="K2056">
        <v>-0.38</v>
      </c>
      <c r="L2056">
        <v>0.32</v>
      </c>
      <c r="M2056">
        <v>2.87</v>
      </c>
      <c r="N2056">
        <v>1.52</v>
      </c>
      <c r="O2056">
        <v>1.25</v>
      </c>
      <c r="P2056">
        <v>1.30</v>
      </c>
      <c r="Q2056">
        <v>2.2999999999999998</v>
      </c>
      <c r="R2056">
        <v>5.5</v>
      </c>
      <c r="S2056">
        <v>2.62</v>
      </c>
      <c r="T2056">
        <v>3.54</v>
      </c>
      <c r="U2056">
        <v>3.68</v>
      </c>
      <c r="V2056">
        <v>3.13</v>
      </c>
      <c r="W2056">
        <v>2.68</v>
      </c>
      <c r="X2056">
        <v>16.18</v>
      </c>
      <c r="Y2056">
        <v>12.33</v>
      </c>
      <c r="Z2056">
        <v>14.34</v>
      </c>
      <c r="AA2056">
        <v>20.46</v>
      </c>
      <c r="AB2056">
        <v>24.13</v>
      </c>
      <c r="AC2056">
        <v>25.28</v>
      </c>
      <c r="AD2056">
        <v>23.10</v>
      </c>
      <c r="AE2056">
        <v>25.25</v>
      </c>
      <c r="AF2056">
        <v>30.92</v>
      </c>
      <c r="AG2056">
        <v>39.700000000000003</v>
      </c>
      <c r="AH2056">
        <v>42.09</v>
      </c>
      <c r="AI2056">
        <v>75.22</v>
      </c>
      <c r="AJ2056">
        <v>54.83</v>
      </c>
      <c r="AK2056">
        <v>67.56</v>
      </c>
      <c r="AL2056">
        <v>56.70</v>
      </c>
      <c r="AM2056">
        <v>31.725490199999999</v>
      </c>
      <c r="AN2056">
        <v>17.614285710000001</v>
      </c>
      <c r="AO2056">
        <v>-37.736842109999998</v>
      </c>
      <c r="AP2056">
        <v>63.9375</v>
      </c>
      <c r="AQ2056">
        <v>8.4076655050000006</v>
      </c>
      <c r="AR2056">
        <v>16.631578950000002</v>
      </c>
      <c r="AS2056">
        <v>18.48</v>
      </c>
      <c r="AT2056">
        <v>19.42307692</v>
      </c>
      <c r="AU2056">
        <v>13.443478259999999</v>
      </c>
      <c r="AV2056">
        <v>7.2181818179999997</v>
      </c>
      <c r="AW2056">
        <v>16.064885499999999</v>
      </c>
      <c r="AX2056">
        <v>21.248587570000002</v>
      </c>
      <c r="AY2056">
        <v>14.899456519999999</v>
      </c>
      <c r="AZ2056">
        <v>21.584664539999999</v>
      </c>
      <c r="BA2056">
        <v>21.156716419999999</v>
      </c>
    </row>
    <row r="2057" spans="1:53" ht="14.4" hidden="1">
      <c r="A2057" t="s">
        <v>4117</v>
      </c>
      <c r="B2057" t="s">
        <v>4118</v>
      </c>
      <c r="C2057">
        <v>35203010</v>
      </c>
      <c r="D2057">
        <v>8731</v>
      </c>
      <c r="E2057">
        <v>1.0780602500000001</v>
      </c>
      <c r="F2057">
        <v>352030</v>
      </c>
      <c r="G2057">
        <v>35</v>
      </c>
      <c r="H2057">
        <v>35203010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>
        <v>0.35</v>
      </c>
      <c r="T2057">
        <v>0.56999999999999995</v>
      </c>
      <c r="U2057">
        <v>0.57999999999999996</v>
      </c>
      <c r="V2057">
        <v>0.61</v>
      </c>
      <c r="W2057">
        <v>0.45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  <c r="AC2057" t="e">
        <v>#N/A</v>
      </c>
      <c r="AD2057" t="e">
        <v>#N/A</v>
      </c>
      <c r="AE2057" t="e">
        <v>#N/A</v>
      </c>
      <c r="AF2057" t="e">
        <v>#N/A</v>
      </c>
      <c r="AG2057" t="e">
        <v>#N/A</v>
      </c>
      <c r="AH2057" t="e">
        <v>#N/A</v>
      </c>
      <c r="AI2057">
        <v>22.45</v>
      </c>
      <c r="AJ2057">
        <v>17.97</v>
      </c>
      <c r="AK2057">
        <v>27.29</v>
      </c>
      <c r="AL2057">
        <v>21.79</v>
      </c>
      <c r="AM2057" t="s">
        <v>23</v>
      </c>
      <c r="AN2057" t="s">
        <v>23</v>
      </c>
      <c r="AO2057" t="s">
        <v>23</v>
      </c>
      <c r="AP2057" t="s">
        <v>23</v>
      </c>
      <c r="AQ2057" t="s">
        <v>23</v>
      </c>
      <c r="AR2057" t="s">
        <v>23</v>
      </c>
      <c r="AS2057" t="s">
        <v>23</v>
      </c>
      <c r="AT2057" t="s">
        <v>23</v>
      </c>
      <c r="AU2057" t="s">
        <v>23</v>
      </c>
      <c r="AV2057" t="s">
        <v>23</v>
      </c>
      <c r="AW2057" t="s">
        <v>23</v>
      </c>
      <c r="AX2057">
        <v>39.385964909999998</v>
      </c>
      <c r="AY2057">
        <v>30.982758619999998</v>
      </c>
      <c r="AZ2057">
        <v>44.737704919999999</v>
      </c>
      <c r="BA2057">
        <v>48.422222220000002</v>
      </c>
    </row>
    <row r="2058" spans="1:53" ht="14.4" hidden="1">
      <c r="A2058" t="s">
        <v>4119</v>
      </c>
      <c r="B2058" t="s">
        <v>4120</v>
      </c>
      <c r="C2058">
        <v>45301020</v>
      </c>
      <c r="D2058">
        <v>3674</v>
      </c>
      <c r="E2058">
        <v>1.07501793</v>
      </c>
      <c r="F2058">
        <v>453010</v>
      </c>
      <c r="G2058">
        <v>45</v>
      </c>
      <c r="H2058">
        <v>45301020</v>
      </c>
      <c r="I2058">
        <v>1.70</v>
      </c>
      <c r="J2058">
        <v>1.51</v>
      </c>
      <c r="K2058">
        <v>0.5</v>
      </c>
      <c r="L2058">
        <v>-0.22</v>
      </c>
      <c r="M2058">
        <v>-0.13</v>
      </c>
      <c r="N2058">
        <v>-0.30</v>
      </c>
      <c r="O2058">
        <v>-0.13</v>
      </c>
      <c r="P2058">
        <v>0.56000000000000005</v>
      </c>
      <c r="Q2058">
        <v>0.56999999999999995</v>
      </c>
      <c r="R2058">
        <v>0.08</v>
      </c>
      <c r="S2058">
        <v>-0.27</v>
      </c>
      <c r="T2058">
        <v>2.13</v>
      </c>
      <c r="U2058">
        <v>16.07</v>
      </c>
      <c r="V2058">
        <v>0.42</v>
      </c>
      <c r="W2058">
        <v>-0.39</v>
      </c>
      <c r="X2058">
        <v>12.83</v>
      </c>
      <c r="Y2058">
        <v>7.31</v>
      </c>
      <c r="Z2058">
        <v>8.40</v>
      </c>
      <c r="AA2058">
        <v>7.71</v>
      </c>
      <c r="AB2058">
        <v>8.85</v>
      </c>
      <c r="AC2058">
        <v>9.19</v>
      </c>
      <c r="AD2058">
        <v>21.27</v>
      </c>
      <c r="AE2058">
        <v>16.36</v>
      </c>
      <c r="AF2058">
        <v>10.19</v>
      </c>
      <c r="AG2058">
        <v>13.62</v>
      </c>
      <c r="AH2058">
        <v>23.64</v>
      </c>
      <c r="AI2058">
        <v>60.56</v>
      </c>
      <c r="AJ2058">
        <v>28.57</v>
      </c>
      <c r="AK2058">
        <v>26.06</v>
      </c>
      <c r="AL2058">
        <v>37.03</v>
      </c>
      <c r="AM2058">
        <v>7.5470588239999996</v>
      </c>
      <c r="AN2058">
        <v>4.8410596029999997</v>
      </c>
      <c r="AO2058">
        <v>16.80</v>
      </c>
      <c r="AP2058">
        <v>-35.045454550000002</v>
      </c>
      <c r="AQ2058">
        <v>-68.07692308</v>
      </c>
      <c r="AR2058">
        <v>-30.633333329999999</v>
      </c>
      <c r="AS2058">
        <v>-163.6153846</v>
      </c>
      <c r="AT2058">
        <v>29.214285709999999</v>
      </c>
      <c r="AU2058">
        <v>17.87719298</v>
      </c>
      <c r="AV2058">
        <v>170.25</v>
      </c>
      <c r="AW2058">
        <v>-87.555555560000002</v>
      </c>
      <c r="AX2058">
        <v>28.43192488</v>
      </c>
      <c r="AY2058">
        <v>1.77784692</v>
      </c>
      <c r="AZ2058">
        <v>62.047619050000002</v>
      </c>
      <c r="BA2058">
        <v>-94.948717950000002</v>
      </c>
    </row>
    <row r="2059" spans="1:53" ht="14.4" hidden="1">
      <c r="A2059" t="s">
        <v>4121</v>
      </c>
      <c r="B2059" t="s">
        <v>4122</v>
      </c>
      <c r="C2059">
        <v>60104010</v>
      </c>
      <c r="D2059">
        <v>6798</v>
      </c>
      <c r="E2059">
        <v>1.0745438599999999</v>
      </c>
      <c r="F2059">
        <v>601040</v>
      </c>
      <c r="G2059">
        <v>60</v>
      </c>
      <c r="H2059">
        <v>60104010</v>
      </c>
      <c r="I2059" t="e">
        <v>#N/A</v>
      </c>
      <c r="J2059" t="e">
        <v>#N/A</v>
      </c>
      <c r="K2059">
        <v>0.01</v>
      </c>
      <c r="L2059">
        <v>0.070000000000000007</v>
      </c>
      <c r="M2059">
        <v>0.32</v>
      </c>
      <c r="N2059">
        <v>-0.02</v>
      </c>
      <c r="O2059">
        <v>-0.05</v>
      </c>
      <c r="P2059">
        <v>0.37</v>
      </c>
      <c r="Q2059">
        <v>0.04</v>
      </c>
      <c r="R2059">
        <v>-0.16</v>
      </c>
      <c r="S2059">
        <v>-0.11</v>
      </c>
      <c r="T2059">
        <v>-0.09</v>
      </c>
      <c r="U2059">
        <v>-0.16</v>
      </c>
      <c r="V2059">
        <v>-1.20</v>
      </c>
      <c r="W2059">
        <v>-0.21</v>
      </c>
      <c r="X2059" t="e">
        <v>#N/A</v>
      </c>
      <c r="Y2059" t="e">
        <v>#N/A</v>
      </c>
      <c r="Z2059" t="e">
        <v>#N/A</v>
      </c>
      <c r="AA2059" t="e">
        <v>#N/A</v>
      </c>
      <c r="AB2059">
        <v>18.59</v>
      </c>
      <c r="AC2059">
        <v>18.100000000000001</v>
      </c>
      <c r="AD2059">
        <v>15.99</v>
      </c>
      <c r="AE2059">
        <v>15.85</v>
      </c>
      <c r="AF2059">
        <v>12.56</v>
      </c>
      <c r="AG2059">
        <v>13.92</v>
      </c>
      <c r="AH2059">
        <v>9.0399999999999991</v>
      </c>
      <c r="AI2059">
        <v>8.34</v>
      </c>
      <c r="AJ2059">
        <v>5.94</v>
      </c>
      <c r="AK2059">
        <v>5.17</v>
      </c>
      <c r="AL2059">
        <v>4.9400000000000004</v>
      </c>
      <c r="AM2059" t="s">
        <v>23</v>
      </c>
      <c r="AN2059" t="s">
        <v>23</v>
      </c>
      <c r="AO2059" t="s">
        <v>23</v>
      </c>
      <c r="AP2059" t="s">
        <v>23</v>
      </c>
      <c r="AQ2059">
        <v>58.09375</v>
      </c>
      <c r="AR2059">
        <v>-905</v>
      </c>
      <c r="AS2059">
        <v>-319.80</v>
      </c>
      <c r="AT2059">
        <v>42.837837839999999</v>
      </c>
      <c r="AU2059">
        <v>314</v>
      </c>
      <c r="AV2059">
        <v>-87</v>
      </c>
      <c r="AW2059">
        <v>-82.181818179999993</v>
      </c>
      <c r="AX2059">
        <v>-92.666666669999998</v>
      </c>
      <c r="AY2059">
        <v>-37.125</v>
      </c>
      <c r="AZ2059">
        <v>-4.3083333330000002</v>
      </c>
      <c r="BA2059">
        <v>-23.52380952</v>
      </c>
    </row>
    <row r="2060" spans="1:53" ht="14.4" hidden="1">
      <c r="A2060" t="s">
        <v>4123</v>
      </c>
      <c r="B2060" t="s">
        <v>4124</v>
      </c>
      <c r="C2060">
        <v>40203010</v>
      </c>
      <c r="D2060">
        <v>6282</v>
      </c>
      <c r="E2060">
        <v>1.0716240400000001</v>
      </c>
      <c r="F2060">
        <v>402030</v>
      </c>
      <c r="G2060">
        <v>40</v>
      </c>
      <c r="H2060">
        <v>40203010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e">
        <v>#N/A</v>
      </c>
      <c r="Q2060" t="e">
        <v>#N/A</v>
      </c>
      <c r="R2060" t="e">
        <v>#N/A</v>
      </c>
      <c r="S2060">
        <v>1.05</v>
      </c>
      <c r="T2060">
        <v>1.28</v>
      </c>
      <c r="U2060">
        <v>0.67</v>
      </c>
      <c r="V2060">
        <v>1.60</v>
      </c>
      <c r="W2060">
        <v>1.91</v>
      </c>
      <c r="X2060" t="e">
        <v>#N/A</v>
      </c>
      <c r="Y2060">
        <v>5.97</v>
      </c>
      <c r="Z2060">
        <v>3.7608000000000001</v>
      </c>
      <c r="AA2060">
        <v>2.4009999999999998</v>
      </c>
      <c r="AB2060">
        <v>2.08</v>
      </c>
      <c r="AC2060">
        <v>1.7209000000000001</v>
      </c>
      <c r="AD2060">
        <v>1.88</v>
      </c>
      <c r="AE2060">
        <v>1.9459</v>
      </c>
      <c r="AF2060">
        <v>1.88</v>
      </c>
      <c r="AG2060">
        <v>2.3098999999999998</v>
      </c>
      <c r="AH2060">
        <v>28.99</v>
      </c>
      <c r="AI2060">
        <v>45.09</v>
      </c>
      <c r="AJ2060">
        <v>33.33</v>
      </c>
      <c r="AK2060">
        <v>33.950000000000003</v>
      </c>
      <c r="AL2060">
        <v>42.17</v>
      </c>
      <c r="AM2060" t="s">
        <v>23</v>
      </c>
      <c r="AN2060" t="s">
        <v>23</v>
      </c>
      <c r="AO2060" t="s">
        <v>23</v>
      </c>
      <c r="AP2060" t="s">
        <v>23</v>
      </c>
      <c r="AQ2060" t="s">
        <v>23</v>
      </c>
      <c r="AR2060" t="s">
        <v>23</v>
      </c>
      <c r="AS2060" t="s">
        <v>23</v>
      </c>
      <c r="AT2060" t="s">
        <v>23</v>
      </c>
      <c r="AU2060" t="s">
        <v>23</v>
      </c>
      <c r="AV2060" t="s">
        <v>23</v>
      </c>
      <c r="AW2060">
        <v>27.609523809999999</v>
      </c>
      <c r="AX2060">
        <v>35.2265625</v>
      </c>
      <c r="AY2060">
        <v>49.746268659999998</v>
      </c>
      <c r="AZ2060">
        <v>21.21875</v>
      </c>
      <c r="BA2060">
        <v>22.07853403</v>
      </c>
    </row>
    <row r="2061" spans="1:53" ht="14.4" hidden="1">
      <c r="A2061" t="s">
        <v>4125</v>
      </c>
      <c r="B2061" t="s">
        <v>4126</v>
      </c>
      <c r="C2061">
        <v>35101010</v>
      </c>
      <c r="D2061">
        <v>3845</v>
      </c>
      <c r="E2061">
        <v>1.0710109699999999</v>
      </c>
      <c r="F2061">
        <v>351010</v>
      </c>
      <c r="G2061">
        <v>35</v>
      </c>
      <c r="H2061">
        <v>35101010</v>
      </c>
      <c r="I2061" t="e">
        <v>#N/A</v>
      </c>
      <c r="J2061" t="e">
        <v>#N/A</v>
      </c>
      <c r="K2061" t="e">
        <v>#N/A</v>
      </c>
      <c r="L2061" t="e">
        <v>#N/A</v>
      </c>
      <c r="M2061">
        <v>0</v>
      </c>
      <c r="N2061">
        <v>-0.22</v>
      </c>
      <c r="O2061">
        <v>-0.74</v>
      </c>
      <c r="P2061">
        <v>-1.73</v>
      </c>
      <c r="Q2061">
        <v>-2.2000000000000002</v>
      </c>
      <c r="R2061">
        <v>-2.2599999999999998</v>
      </c>
      <c r="S2061">
        <v>-2.14</v>
      </c>
      <c r="T2061">
        <v>-2.2799999999999998</v>
      </c>
      <c r="U2061">
        <v>-1.72</v>
      </c>
      <c r="V2061">
        <v>-0.88</v>
      </c>
      <c r="W2061">
        <v>-0.92</v>
      </c>
      <c r="X2061" t="e">
        <v>#N/A</v>
      </c>
      <c r="Y2061" t="e">
        <v>#N/A</v>
      </c>
      <c r="Z2061" t="e">
        <v>#N/A</v>
      </c>
      <c r="AA2061" t="e">
        <v>#N/A</v>
      </c>
      <c r="AB2061" t="e">
        <v>#N/A</v>
      </c>
      <c r="AC2061" t="e">
        <v>#N/A</v>
      </c>
      <c r="AD2061">
        <v>6.5</v>
      </c>
      <c r="AE2061">
        <v>23.60</v>
      </c>
      <c r="AF2061">
        <v>11.46</v>
      </c>
      <c r="AG2061">
        <v>13.41</v>
      </c>
      <c r="AH2061">
        <v>23.86</v>
      </c>
      <c r="AI2061">
        <v>14.81</v>
      </c>
      <c r="AJ2061">
        <v>2.77</v>
      </c>
      <c r="AK2061">
        <v>12.24</v>
      </c>
      <c r="AL2061">
        <v>17.41</v>
      </c>
      <c r="AM2061" t="s">
        <v>23</v>
      </c>
      <c r="AN2061" t="s">
        <v>23</v>
      </c>
      <c r="AO2061" t="s">
        <v>23</v>
      </c>
      <c r="AP2061" t="s">
        <v>23</v>
      </c>
      <c r="AQ2061" t="s">
        <v>23</v>
      </c>
      <c r="AR2061" t="s">
        <v>23</v>
      </c>
      <c r="AS2061">
        <v>-8.7837837840000006</v>
      </c>
      <c r="AT2061">
        <v>-13.6416185</v>
      </c>
      <c r="AU2061">
        <v>-5.2090909090000004</v>
      </c>
      <c r="AV2061">
        <v>-5.9336283190000003</v>
      </c>
      <c r="AW2061">
        <v>-11.149532710000001</v>
      </c>
      <c r="AX2061">
        <v>-6.495614035</v>
      </c>
      <c r="AY2061">
        <v>-1.6104651160000001</v>
      </c>
      <c r="AZ2061">
        <v>-13.90909091</v>
      </c>
      <c r="BA2061">
        <v>-18.923913039999999</v>
      </c>
    </row>
    <row r="2062" spans="1:53" ht="14.4" hidden="1">
      <c r="A2062" t="s">
        <v>4127</v>
      </c>
      <c r="B2062" t="s">
        <v>4128</v>
      </c>
      <c r="C2062">
        <v>25504040</v>
      </c>
      <c r="D2062">
        <v>5990</v>
      </c>
      <c r="E2062">
        <v>1.0708324</v>
      </c>
      <c r="F2062">
        <v>255040</v>
      </c>
      <c r="G2062">
        <v>25</v>
      </c>
      <c r="H2062">
        <v>25504040</v>
      </c>
      <c r="I2062">
        <v>0.78</v>
      </c>
      <c r="J2062">
        <v>1.1399999999999999</v>
      </c>
      <c r="K2062">
        <v>1.24</v>
      </c>
      <c r="L2062">
        <v>1.48</v>
      </c>
      <c r="M2062">
        <v>1.51</v>
      </c>
      <c r="N2062">
        <v>1.49</v>
      </c>
      <c r="O2062">
        <v>1.5</v>
      </c>
      <c r="P2062">
        <v>1.56</v>
      </c>
      <c r="Q2062">
        <v>2.08</v>
      </c>
      <c r="R2062">
        <v>2.2599999999999998</v>
      </c>
      <c r="S2062">
        <v>0.99</v>
      </c>
      <c r="T2062">
        <v>2.10</v>
      </c>
      <c r="U2062">
        <v>1.66</v>
      </c>
      <c r="V2062">
        <v>1.69</v>
      </c>
      <c r="W2062">
        <v>1.43</v>
      </c>
      <c r="X2062">
        <v>14.53</v>
      </c>
      <c r="Y2062">
        <v>21.13</v>
      </c>
      <c r="Z2062">
        <v>23.57</v>
      </c>
      <c r="AA2062">
        <v>30.23</v>
      </c>
      <c r="AB2062">
        <v>30.74</v>
      </c>
      <c r="AC2062">
        <v>27.89</v>
      </c>
      <c r="AD2062">
        <v>26.42</v>
      </c>
      <c r="AE2062">
        <v>18.760000000000002</v>
      </c>
      <c r="AF2062">
        <v>17.05</v>
      </c>
      <c r="AG2062">
        <v>18.25</v>
      </c>
      <c r="AH2062">
        <v>13.04</v>
      </c>
      <c r="AI2062">
        <v>18.46</v>
      </c>
      <c r="AJ2062">
        <v>12.52</v>
      </c>
      <c r="AK2062">
        <v>13.28</v>
      </c>
      <c r="AL2062">
        <v>10.45</v>
      </c>
      <c r="AM2062">
        <v>18.628205130000001</v>
      </c>
      <c r="AN2062">
        <v>18.53508772</v>
      </c>
      <c r="AO2062">
        <v>19.008064520000001</v>
      </c>
      <c r="AP2062">
        <v>20.425675680000001</v>
      </c>
      <c r="AQ2062">
        <v>20.357615890000002</v>
      </c>
      <c r="AR2062">
        <v>18.718120809999998</v>
      </c>
      <c r="AS2062">
        <v>17.61333333</v>
      </c>
      <c r="AT2062">
        <v>12.025641029999999</v>
      </c>
      <c r="AU2062">
        <v>8.197115385</v>
      </c>
      <c r="AV2062">
        <v>8.0752212389999993</v>
      </c>
      <c r="AW2062">
        <v>13.171717170000001</v>
      </c>
      <c r="AX2062">
        <v>8.7904761899999997</v>
      </c>
      <c r="AY2062">
        <v>7.5421686750000001</v>
      </c>
      <c r="AZ2062">
        <v>7.8579881660000002</v>
      </c>
      <c r="BA2062">
        <v>7.307692308</v>
      </c>
    </row>
    <row r="2063" spans="1:53" ht="14.4" hidden="1">
      <c r="A2063" t="s">
        <v>4129</v>
      </c>
      <c r="B2063" t="s">
        <v>4130</v>
      </c>
      <c r="C2063">
        <v>10102040</v>
      </c>
      <c r="D2063">
        <v>4412</v>
      </c>
      <c r="E2063">
        <v>1.06610355</v>
      </c>
      <c r="F2063">
        <v>101020</v>
      </c>
      <c r="G2063">
        <v>10</v>
      </c>
      <c r="H2063">
        <v>10102040</v>
      </c>
      <c r="I2063" t="e">
        <v>#N/A</v>
      </c>
      <c r="J2063">
        <v>1.01</v>
      </c>
      <c r="K2063">
        <v>1.66</v>
      </c>
      <c r="L2063">
        <v>0.74</v>
      </c>
      <c r="M2063">
        <v>1.52</v>
      </c>
      <c r="N2063">
        <v>1.76</v>
      </c>
      <c r="O2063">
        <v>0.80</v>
      </c>
      <c r="P2063">
        <v>0.10</v>
      </c>
      <c r="Q2063">
        <v>-0.10</v>
      </c>
      <c r="R2063">
        <v>-0.30</v>
      </c>
      <c r="S2063">
        <v>-0.01</v>
      </c>
      <c r="T2063">
        <v>-0.48</v>
      </c>
      <c r="U2063">
        <v>0.69</v>
      </c>
      <c r="V2063">
        <v>1.1000000000000001</v>
      </c>
      <c r="W2063">
        <v>1.19</v>
      </c>
      <c r="X2063" t="e">
        <v>#N/A</v>
      </c>
      <c r="Y2063" t="e">
        <v>#N/A</v>
      </c>
      <c r="Z2063">
        <v>35</v>
      </c>
      <c r="AA2063">
        <v>26.94</v>
      </c>
      <c r="AB2063">
        <v>21.06</v>
      </c>
      <c r="AC2063">
        <v>13.65</v>
      </c>
      <c r="AD2063">
        <v>9.3000000000000007</v>
      </c>
      <c r="AE2063">
        <v>9.85</v>
      </c>
      <c r="AF2063">
        <v>9.40</v>
      </c>
      <c r="AG2063">
        <v>13.47</v>
      </c>
      <c r="AH2063">
        <v>10.95</v>
      </c>
      <c r="AI2063">
        <v>8.8699999999999992</v>
      </c>
      <c r="AJ2063">
        <v>11.96</v>
      </c>
      <c r="AK2063">
        <v>14.55</v>
      </c>
      <c r="AL2063">
        <v>15.35</v>
      </c>
      <c r="AM2063" t="s">
        <v>23</v>
      </c>
      <c r="AN2063" t="s">
        <v>23</v>
      </c>
      <c r="AO2063">
        <v>21.084337349999998</v>
      </c>
      <c r="AP2063">
        <v>36.40540541</v>
      </c>
      <c r="AQ2063">
        <v>13.85526316</v>
      </c>
      <c r="AR2063">
        <v>7.7556818180000002</v>
      </c>
      <c r="AS2063">
        <v>11.625</v>
      </c>
      <c r="AT2063">
        <v>98.5</v>
      </c>
      <c r="AU2063">
        <v>-94</v>
      </c>
      <c r="AV2063">
        <v>-44.90</v>
      </c>
      <c r="AW2063">
        <v>-1095</v>
      </c>
      <c r="AX2063">
        <v>-18.479166670000001</v>
      </c>
      <c r="AY2063">
        <v>17.333333329999999</v>
      </c>
      <c r="AZ2063">
        <v>13.227272729999999</v>
      </c>
      <c r="BA2063">
        <v>12.89915966</v>
      </c>
    </row>
    <row r="2064" spans="1:53" ht="14.4" hidden="1">
      <c r="A2064" t="s">
        <v>4131</v>
      </c>
      <c r="B2064" t="s">
        <v>4132</v>
      </c>
      <c r="C2064">
        <v>50203010</v>
      </c>
      <c r="D2064">
        <v>7370</v>
      </c>
      <c r="E2064">
        <v>1.0657927</v>
      </c>
      <c r="F2064">
        <v>502030</v>
      </c>
      <c r="G2064">
        <v>50</v>
      </c>
      <c r="H2064">
        <v>50203010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>
        <v>0</v>
      </c>
      <c r="S2064">
        <v>-0.36</v>
      </c>
      <c r="T2064">
        <v>-0.26</v>
      </c>
      <c r="U2064">
        <v>-0.05</v>
      </c>
      <c r="V2064">
        <v>-0.24</v>
      </c>
      <c r="W2064">
        <v>-0.01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  <c r="AC2064" t="e">
        <v>#N/A</v>
      </c>
      <c r="AD2064" t="e">
        <v>#N/A</v>
      </c>
      <c r="AE2064" t="e">
        <v>#N/A</v>
      </c>
      <c r="AF2064" t="e">
        <v>#N/A</v>
      </c>
      <c r="AG2064" t="e">
        <v>#N/A</v>
      </c>
      <c r="AH2064" t="e">
        <v>#N/A</v>
      </c>
      <c r="AI2064">
        <v>7.78</v>
      </c>
      <c r="AJ2064">
        <v>3.08</v>
      </c>
      <c r="AK2064">
        <v>4.33</v>
      </c>
      <c r="AL2064">
        <v>3.65</v>
      </c>
      <c r="AM2064" t="s">
        <v>23</v>
      </c>
      <c r="AN2064" t="s">
        <v>23</v>
      </c>
      <c r="AO2064" t="s">
        <v>23</v>
      </c>
      <c r="AP2064" t="s">
        <v>23</v>
      </c>
      <c r="AQ2064" t="s">
        <v>23</v>
      </c>
      <c r="AR2064" t="s">
        <v>23</v>
      </c>
      <c r="AS2064" t="s">
        <v>23</v>
      </c>
      <c r="AT2064" t="s">
        <v>23</v>
      </c>
      <c r="AU2064" t="s">
        <v>23</v>
      </c>
      <c r="AV2064" t="s">
        <v>23</v>
      </c>
      <c r="AW2064" t="s">
        <v>23</v>
      </c>
      <c r="AX2064">
        <v>-29.92307692</v>
      </c>
      <c r="AY2064">
        <v>-61.60</v>
      </c>
      <c r="AZ2064">
        <v>-18.041666670000001</v>
      </c>
      <c r="BA2064">
        <v>-365</v>
      </c>
    </row>
    <row r="2065" spans="1:53" ht="14.4" hidden="1">
      <c r="A2065" t="s">
        <v>4133</v>
      </c>
      <c r="B2065" t="s">
        <v>4134</v>
      </c>
      <c r="C2065">
        <v>10101020</v>
      </c>
      <c r="D2065">
        <v>3533</v>
      </c>
      <c r="E2065">
        <v>1.0651478000000001</v>
      </c>
      <c r="F2065">
        <v>101010</v>
      </c>
      <c r="G2065">
        <v>10</v>
      </c>
      <c r="H2065">
        <v>10101020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>
        <v>-0.14000000000000001</v>
      </c>
      <c r="O2065">
        <v>0</v>
      </c>
      <c r="P2065">
        <v>0.33</v>
      </c>
      <c r="Q2065">
        <v>1.59</v>
      </c>
      <c r="R2065">
        <v>1.69</v>
      </c>
      <c r="S2065">
        <v>-1.03</v>
      </c>
      <c r="T2065">
        <v>-0.04</v>
      </c>
      <c r="U2065">
        <v>0.64</v>
      </c>
      <c r="V2065">
        <v>0.78</v>
      </c>
      <c r="W2065">
        <v>0.5</v>
      </c>
      <c r="X2065" t="e">
        <v>#N/A</v>
      </c>
      <c r="Y2065" t="e">
        <v>#N/A</v>
      </c>
      <c r="Z2065" t="e">
        <v>#N/A</v>
      </c>
      <c r="AA2065" t="e">
        <v>#N/A</v>
      </c>
      <c r="AB2065" t="e">
        <v>#N/A</v>
      </c>
      <c r="AC2065" t="e">
        <v>#N/A</v>
      </c>
      <c r="AD2065" t="e">
        <v>#N/A</v>
      </c>
      <c r="AE2065">
        <v>21.41</v>
      </c>
      <c r="AF2065">
        <v>12.09</v>
      </c>
      <c r="AG2065">
        <v>14</v>
      </c>
      <c r="AH2065">
        <v>8.14</v>
      </c>
      <c r="AI2065">
        <v>6.55</v>
      </c>
      <c r="AJ2065">
        <v>9.93</v>
      </c>
      <c r="AK2065">
        <v>7.96</v>
      </c>
      <c r="AL2065">
        <v>28.78</v>
      </c>
      <c r="AM2065" t="s">
        <v>23</v>
      </c>
      <c r="AN2065" t="s">
        <v>23</v>
      </c>
      <c r="AO2065" t="s">
        <v>23</v>
      </c>
      <c r="AP2065" t="s">
        <v>23</v>
      </c>
      <c r="AQ2065" t="s">
        <v>23</v>
      </c>
      <c r="AR2065" t="s">
        <v>23</v>
      </c>
      <c r="AS2065" t="s">
        <v>23</v>
      </c>
      <c r="AT2065">
        <v>64.878787880000004</v>
      </c>
      <c r="AU2065">
        <v>7.6037735849999999</v>
      </c>
      <c r="AV2065">
        <v>8.2840236689999998</v>
      </c>
      <c r="AW2065">
        <v>-7.9029126209999996</v>
      </c>
      <c r="AX2065">
        <v>-163.75</v>
      </c>
      <c r="AY2065">
        <v>15.515625</v>
      </c>
      <c r="AZ2065">
        <v>10.20512821</v>
      </c>
      <c r="BA2065">
        <v>57.56</v>
      </c>
    </row>
    <row r="2066" spans="1:53" ht="14.4" hidden="1">
      <c r="A2066" t="s">
        <v>4135</v>
      </c>
      <c r="B2066" t="s">
        <v>4136</v>
      </c>
      <c r="C2066">
        <v>30203010</v>
      </c>
      <c r="D2066">
        <v>2100</v>
      </c>
      <c r="E2066">
        <v>1.0650922</v>
      </c>
      <c r="F2066">
        <v>302030</v>
      </c>
      <c r="G2066">
        <v>30</v>
      </c>
      <c r="H2066">
        <v>30203010</v>
      </c>
      <c r="I2066" t="e">
        <v>#N/A</v>
      </c>
      <c r="J2066" t="e">
        <v>#N/A</v>
      </c>
      <c r="K2066" t="e">
        <v>#N/A</v>
      </c>
      <c r="L2066" t="e">
        <v>#N/A</v>
      </c>
      <c r="M2066">
        <v>-1.66</v>
      </c>
      <c r="N2066">
        <v>0.52</v>
      </c>
      <c r="O2066">
        <v>1.44</v>
      </c>
      <c r="P2066">
        <v>1.04</v>
      </c>
      <c r="Q2066">
        <v>1.28</v>
      </c>
      <c r="R2066">
        <v>0.69</v>
      </c>
      <c r="S2066">
        <v>1.67</v>
      </c>
      <c r="T2066">
        <v>2.52</v>
      </c>
      <c r="U2066">
        <v>0.64</v>
      </c>
      <c r="V2066">
        <v>2.0099999999999998</v>
      </c>
      <c r="W2066">
        <v>2.14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  <c r="AC2066" t="e">
        <v>#N/A</v>
      </c>
      <c r="AD2066">
        <v>12.25</v>
      </c>
      <c r="AE2066">
        <v>21.13</v>
      </c>
      <c r="AF2066">
        <v>27.22</v>
      </c>
      <c r="AG2066">
        <v>28.60</v>
      </c>
      <c r="AH2066">
        <v>44.56</v>
      </c>
      <c r="AI2066">
        <v>37.78</v>
      </c>
      <c r="AJ2066">
        <v>21.63</v>
      </c>
      <c r="AK2066">
        <v>26.32</v>
      </c>
      <c r="AL2066">
        <v>60.10</v>
      </c>
      <c r="AM2066" t="s">
        <v>23</v>
      </c>
      <c r="AN2066" t="s">
        <v>23</v>
      </c>
      <c r="AO2066" t="s">
        <v>23</v>
      </c>
      <c r="AP2066" t="s">
        <v>23</v>
      </c>
      <c r="AQ2066" t="s">
        <v>23</v>
      </c>
      <c r="AR2066" t="s">
        <v>23</v>
      </c>
      <c r="AS2066">
        <v>8.5069444440000002</v>
      </c>
      <c r="AT2066">
        <v>20.31730769</v>
      </c>
      <c r="AU2066">
        <v>21.265625</v>
      </c>
      <c r="AV2066">
        <v>41.449275360000001</v>
      </c>
      <c r="AW2066">
        <v>26.68263473</v>
      </c>
      <c r="AX2066">
        <v>14.99206349</v>
      </c>
      <c r="AY2066">
        <v>33.796875</v>
      </c>
      <c r="AZ2066">
        <v>13.094527360000001</v>
      </c>
      <c r="BA2066">
        <v>28.084112149999999</v>
      </c>
    </row>
    <row r="2067" spans="1:53" ht="14.4" hidden="1">
      <c r="A2067" t="s">
        <v>4137</v>
      </c>
      <c r="B2067" t="s">
        <v>4138</v>
      </c>
      <c r="C2067">
        <v>35202010</v>
      </c>
      <c r="D2067">
        <v>2834</v>
      </c>
      <c r="E2067">
        <v>1.063215</v>
      </c>
      <c r="F2067">
        <v>352020</v>
      </c>
      <c r="G2067">
        <v>35</v>
      </c>
      <c r="H2067">
        <v>35202010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  <c r="N2067" t="e">
        <v>#N/A</v>
      </c>
      <c r="O2067" t="e">
        <v>#N/A</v>
      </c>
      <c r="P2067" t="e">
        <v>#N/A</v>
      </c>
      <c r="Q2067">
        <v>-0.68</v>
      </c>
      <c r="R2067">
        <v>-1.42</v>
      </c>
      <c r="S2067">
        <v>-2.88</v>
      </c>
      <c r="T2067">
        <v>-2.37</v>
      </c>
      <c r="U2067">
        <v>0.06</v>
      </c>
      <c r="V2067">
        <v>-2.0099999999999998</v>
      </c>
      <c r="W2067">
        <v>-1.89</v>
      </c>
      <c r="X2067" t="e">
        <v>#N/A</v>
      </c>
      <c r="Y2067" t="e">
        <v>#N/A</v>
      </c>
      <c r="Z2067" t="e">
        <v>#N/A</v>
      </c>
      <c r="AA2067" t="e">
        <v>#N/A</v>
      </c>
      <c r="AB2067" t="e">
        <v>#N/A</v>
      </c>
      <c r="AC2067" t="e">
        <v>#N/A</v>
      </c>
      <c r="AD2067" t="e">
        <v>#N/A</v>
      </c>
      <c r="AE2067" t="e">
        <v>#N/A</v>
      </c>
      <c r="AF2067" t="e">
        <v>#N/A</v>
      </c>
      <c r="AG2067" t="e">
        <v>#N/A</v>
      </c>
      <c r="AH2067">
        <v>22.05</v>
      </c>
      <c r="AI2067">
        <v>2.25</v>
      </c>
      <c r="AJ2067">
        <v>4.09</v>
      </c>
      <c r="AK2067">
        <v>13.84</v>
      </c>
      <c r="AL2067">
        <v>22.5</v>
      </c>
      <c r="AM2067" t="s">
        <v>23</v>
      </c>
      <c r="AN2067" t="s">
        <v>23</v>
      </c>
      <c r="AO2067" t="s">
        <v>23</v>
      </c>
      <c r="AP2067" t="s">
        <v>23</v>
      </c>
      <c r="AQ2067" t="s">
        <v>23</v>
      </c>
      <c r="AR2067" t="s">
        <v>23</v>
      </c>
      <c r="AS2067" t="s">
        <v>23</v>
      </c>
      <c r="AT2067" t="s">
        <v>23</v>
      </c>
      <c r="AU2067" t="s">
        <v>23</v>
      </c>
      <c r="AV2067" t="s">
        <v>23</v>
      </c>
      <c r="AW2067">
        <v>-7.65625</v>
      </c>
      <c r="AX2067">
        <v>-0.949367089</v>
      </c>
      <c r="AY2067">
        <v>68.166666669999998</v>
      </c>
      <c r="AZ2067">
        <v>-6.8855721389999998</v>
      </c>
      <c r="BA2067">
        <v>-11.9047619</v>
      </c>
    </row>
    <row r="2068" spans="1:53" ht="14.4" hidden="1">
      <c r="A2068" t="s">
        <v>4139</v>
      </c>
      <c r="B2068" t="s">
        <v>4140</v>
      </c>
      <c r="C2068">
        <v>45103010</v>
      </c>
      <c r="D2068">
        <v>7370</v>
      </c>
      <c r="E2068">
        <v>1.0616904300000001</v>
      </c>
      <c r="F2068">
        <v>451030</v>
      </c>
      <c r="G2068">
        <v>45</v>
      </c>
      <c r="H2068">
        <v>45103010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t="e">
        <v>#N/A</v>
      </c>
      <c r="R2068">
        <v>-0.37</v>
      </c>
      <c r="S2068">
        <v>-0.34</v>
      </c>
      <c r="T2068">
        <v>-0.77</v>
      </c>
      <c r="U2068">
        <v>-3.28</v>
      </c>
      <c r="V2068">
        <v>-0.76</v>
      </c>
      <c r="W2068">
        <v>-0.24</v>
      </c>
      <c r="X2068" t="e">
        <v>#N/A</v>
      </c>
      <c r="Y2068" t="e">
        <v>#N/A</v>
      </c>
      <c r="Z2068" t="e">
        <v>#N/A</v>
      </c>
      <c r="AA2068" t="e">
        <v>#N/A</v>
      </c>
      <c r="AB2068" t="e">
        <v>#N/A</v>
      </c>
      <c r="AC2068" t="e">
        <v>#N/A</v>
      </c>
      <c r="AD2068" t="e">
        <v>#N/A</v>
      </c>
      <c r="AE2068" t="e">
        <v>#N/A</v>
      </c>
      <c r="AF2068" t="e">
        <v>#N/A</v>
      </c>
      <c r="AG2068" t="e">
        <v>#N/A</v>
      </c>
      <c r="AH2068" t="e">
        <v>#N/A</v>
      </c>
      <c r="AI2068">
        <v>7.34</v>
      </c>
      <c r="AJ2068">
        <v>1.44</v>
      </c>
      <c r="AK2068">
        <v>2.5499999999999998</v>
      </c>
      <c r="AL2068">
        <v>4.21</v>
      </c>
      <c r="AM2068" t="s">
        <v>23</v>
      </c>
      <c r="AN2068" t="s">
        <v>23</v>
      </c>
      <c r="AO2068" t="s">
        <v>23</v>
      </c>
      <c r="AP2068" t="s">
        <v>23</v>
      </c>
      <c r="AQ2068" t="s">
        <v>23</v>
      </c>
      <c r="AR2068" t="s">
        <v>23</v>
      </c>
      <c r="AS2068" t="s">
        <v>23</v>
      </c>
      <c r="AT2068" t="s">
        <v>23</v>
      </c>
      <c r="AU2068" t="s">
        <v>23</v>
      </c>
      <c r="AV2068" t="s">
        <v>23</v>
      </c>
      <c r="AW2068" t="s">
        <v>23</v>
      </c>
      <c r="AX2068">
        <v>-9.5324675320000001</v>
      </c>
      <c r="AY2068">
        <v>-0.43902438999999999</v>
      </c>
      <c r="AZ2068">
        <v>-3.3552631580000001</v>
      </c>
      <c r="BA2068">
        <v>-17.541666670000001</v>
      </c>
    </row>
    <row r="2069" spans="1:53" ht="14.4" hidden="1">
      <c r="A2069" t="s">
        <v>4141</v>
      </c>
      <c r="B2069" t="s">
        <v>4142</v>
      </c>
      <c r="C2069">
        <v>60106010</v>
      </c>
      <c r="D2069">
        <v>6798</v>
      </c>
      <c r="E2069">
        <v>1.0606169999999999</v>
      </c>
      <c r="F2069">
        <v>601060</v>
      </c>
      <c r="G2069">
        <v>60</v>
      </c>
      <c r="H2069">
        <v>60106010</v>
      </c>
      <c r="I2069" t="e">
        <v>#N/A</v>
      </c>
      <c r="J2069" t="e">
        <v>#N/A</v>
      </c>
      <c r="K2069" t="e">
        <v>#N/A</v>
      </c>
      <c r="L2069">
        <v>-0.01</v>
      </c>
      <c r="M2069">
        <v>-0.73</v>
      </c>
      <c r="N2069">
        <v>-0.51</v>
      </c>
      <c r="O2069">
        <v>1.03</v>
      </c>
      <c r="P2069">
        <v>2.4900000000000002</v>
      </c>
      <c r="Q2069">
        <v>-0.08</v>
      </c>
      <c r="R2069">
        <v>4.03</v>
      </c>
      <c r="S2069">
        <v>1.74</v>
      </c>
      <c r="T2069">
        <v>0.89</v>
      </c>
      <c r="U2069">
        <v>-0.36</v>
      </c>
      <c r="V2069">
        <v>1.69</v>
      </c>
      <c r="W2069">
        <v>0.04</v>
      </c>
      <c r="X2069" t="e">
        <v>#N/A</v>
      </c>
      <c r="Y2069" t="e">
        <v>#N/A</v>
      </c>
      <c r="Z2069" t="e">
        <v>#N/A</v>
      </c>
      <c r="AA2069" t="e">
        <v>#N/A</v>
      </c>
      <c r="AB2069" t="e">
        <v>#N/A</v>
      </c>
      <c r="AC2069">
        <v>13.09</v>
      </c>
      <c r="AD2069">
        <v>22.34</v>
      </c>
      <c r="AE2069">
        <v>27.94</v>
      </c>
      <c r="AF2069">
        <v>35.049999999999997</v>
      </c>
      <c r="AG2069">
        <v>45</v>
      </c>
      <c r="AH2069">
        <v>42.31</v>
      </c>
      <c r="AI2069">
        <v>83.83</v>
      </c>
      <c r="AJ2069">
        <v>43.52</v>
      </c>
      <c r="AK2069">
        <v>34.43</v>
      </c>
      <c r="AL2069">
        <v>41.75</v>
      </c>
      <c r="AM2069" t="s">
        <v>23</v>
      </c>
      <c r="AN2069" t="s">
        <v>23</v>
      </c>
      <c r="AO2069" t="s">
        <v>23</v>
      </c>
      <c r="AP2069" t="s">
        <v>23</v>
      </c>
      <c r="AQ2069" t="s">
        <v>23</v>
      </c>
      <c r="AR2069">
        <v>-25.666666670000001</v>
      </c>
      <c r="AS2069">
        <v>21.689320389999999</v>
      </c>
      <c r="AT2069">
        <v>11.22088353</v>
      </c>
      <c r="AU2069">
        <v>-438.125</v>
      </c>
      <c r="AV2069">
        <v>11.1662531</v>
      </c>
      <c r="AW2069">
        <v>24.316091950000001</v>
      </c>
      <c r="AX2069">
        <v>94.191011239999995</v>
      </c>
      <c r="AY2069">
        <v>-120.8888889</v>
      </c>
      <c r="AZ2069">
        <v>20.372781069999998</v>
      </c>
      <c r="BA2069">
        <v>1043.75</v>
      </c>
    </row>
    <row r="2070" spans="1:53" ht="14.4" hidden="1">
      <c r="A2070" t="s">
        <v>4143</v>
      </c>
      <c r="B2070" t="s">
        <v>4144</v>
      </c>
      <c r="C2070">
        <v>20104010</v>
      </c>
      <c r="D2070">
        <v>3690</v>
      </c>
      <c r="E2070">
        <v>1.0590523199999999</v>
      </c>
      <c r="F2070">
        <v>201040</v>
      </c>
      <c r="G2070">
        <v>20</v>
      </c>
      <c r="H2070">
        <v>20104010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>
        <v>-7.31</v>
      </c>
      <c r="T2070">
        <v>-2.36</v>
      </c>
      <c r="U2070">
        <v>-3.68</v>
      </c>
      <c r="V2070">
        <v>-1.81</v>
      </c>
      <c r="W2070">
        <v>-4.55</v>
      </c>
      <c r="X2070" t="e">
        <v>#N/A</v>
      </c>
      <c r="Y2070" t="e">
        <v>#N/A</v>
      </c>
      <c r="Z2070" t="e">
        <v>#N/A</v>
      </c>
      <c r="AA2070" t="e">
        <v>#N/A</v>
      </c>
      <c r="AB2070" t="e">
        <v>#N/A</v>
      </c>
      <c r="AC2070" t="e">
        <v>#N/A</v>
      </c>
      <c r="AD2070" t="e">
        <v>#N/A</v>
      </c>
      <c r="AE2070" t="e">
        <v>#N/A</v>
      </c>
      <c r="AF2070" t="e">
        <v>#N/A</v>
      </c>
      <c r="AG2070" t="e">
        <v>#N/A</v>
      </c>
      <c r="AH2070">
        <v>20.84</v>
      </c>
      <c r="AI2070">
        <v>7.52</v>
      </c>
      <c r="AJ2070">
        <v>1.48</v>
      </c>
      <c r="AK2070">
        <v>1.0900000000000001</v>
      </c>
      <c r="AL2070">
        <v>4.8600000000000003</v>
      </c>
      <c r="AM2070" t="s">
        <v>23</v>
      </c>
      <c r="AN2070" t="s">
        <v>23</v>
      </c>
      <c r="AO2070" t="s">
        <v>23</v>
      </c>
      <c r="AP2070" t="s">
        <v>23</v>
      </c>
      <c r="AQ2070" t="s">
        <v>23</v>
      </c>
      <c r="AR2070" t="s">
        <v>23</v>
      </c>
      <c r="AS2070" t="s">
        <v>23</v>
      </c>
      <c r="AT2070" t="s">
        <v>23</v>
      </c>
      <c r="AU2070" t="s">
        <v>23</v>
      </c>
      <c r="AV2070" t="s">
        <v>23</v>
      </c>
      <c r="AW2070">
        <v>-2.850889193</v>
      </c>
      <c r="AX2070">
        <v>-3.1864406779999999</v>
      </c>
      <c r="AY2070">
        <v>-0.40217391299999999</v>
      </c>
      <c r="AZ2070">
        <v>-0.60220994500000002</v>
      </c>
      <c r="BA2070">
        <v>-1.068131868</v>
      </c>
    </row>
    <row r="2071" spans="1:53" ht="14.4" hidden="1">
      <c r="A2071" t="s">
        <v>4145</v>
      </c>
      <c r="B2071" t="s">
        <v>4146</v>
      </c>
      <c r="C2071">
        <v>40101015</v>
      </c>
      <c r="D2071">
        <v>6020</v>
      </c>
      <c r="E2071">
        <v>1.0581984</v>
      </c>
      <c r="F2071">
        <v>401010</v>
      </c>
      <c r="G2071">
        <v>40</v>
      </c>
      <c r="H2071">
        <v>40101015</v>
      </c>
      <c r="I2071">
        <v>1.1200000000000001</v>
      </c>
      <c r="J2071">
        <v>1.1399999999999999</v>
      </c>
      <c r="K2071">
        <v>1.1200000000000001</v>
      </c>
      <c r="L2071">
        <v>0.95</v>
      </c>
      <c r="M2071">
        <v>1.19</v>
      </c>
      <c r="N2071">
        <v>1.21</v>
      </c>
      <c r="O2071">
        <v>0.98</v>
      </c>
      <c r="P2071">
        <v>1.28</v>
      </c>
      <c r="Q2071">
        <v>1.51</v>
      </c>
      <c r="R2071">
        <v>1.75</v>
      </c>
      <c r="S2071">
        <v>1.02</v>
      </c>
      <c r="T2071">
        <v>1.78</v>
      </c>
      <c r="U2071">
        <v>2.42</v>
      </c>
      <c r="V2071">
        <v>1.70</v>
      </c>
      <c r="W2071">
        <v>1.65</v>
      </c>
      <c r="X2071">
        <v>12.87</v>
      </c>
      <c r="Y2071">
        <v>13.07</v>
      </c>
      <c r="Z2071">
        <v>13.75</v>
      </c>
      <c r="AA2071">
        <v>17.13</v>
      </c>
      <c r="AB2071">
        <v>17.14</v>
      </c>
      <c r="AC2071">
        <v>20.03</v>
      </c>
      <c r="AD2071">
        <v>30.03</v>
      </c>
      <c r="AE2071">
        <v>26.25</v>
      </c>
      <c r="AF2071">
        <v>22.51</v>
      </c>
      <c r="AG2071">
        <v>25.54</v>
      </c>
      <c r="AH2071">
        <v>18.63</v>
      </c>
      <c r="AI2071">
        <v>22.20</v>
      </c>
      <c r="AJ2071">
        <v>21.25</v>
      </c>
      <c r="AK2071">
        <v>17.36</v>
      </c>
      <c r="AL2071">
        <v>18.100000000000001</v>
      </c>
      <c r="AM2071">
        <v>11.49107143</v>
      </c>
      <c r="AN2071">
        <v>11.46491228</v>
      </c>
      <c r="AO2071">
        <v>12.27678571</v>
      </c>
      <c r="AP2071">
        <v>18.03157895</v>
      </c>
      <c r="AQ2071">
        <v>14.40336134</v>
      </c>
      <c r="AR2071">
        <v>16.553719009999998</v>
      </c>
      <c r="AS2071">
        <v>30.64285714</v>
      </c>
      <c r="AT2071">
        <v>20.5078125</v>
      </c>
      <c r="AU2071">
        <v>14.90728477</v>
      </c>
      <c r="AV2071">
        <v>14.594285709999999</v>
      </c>
      <c r="AW2071">
        <v>18.264705880000001</v>
      </c>
      <c r="AX2071">
        <v>12.47191011</v>
      </c>
      <c r="AY2071">
        <v>8.7809917360000007</v>
      </c>
      <c r="AZ2071">
        <v>10.211764710000001</v>
      </c>
      <c r="BA2071">
        <v>10.969696969999999</v>
      </c>
    </row>
    <row r="2072" spans="1:53" ht="14.4" hidden="1">
      <c r="A2072" t="s">
        <v>4147</v>
      </c>
      <c r="B2072" t="s">
        <v>4148</v>
      </c>
      <c r="C2072">
        <v>50203010</v>
      </c>
      <c r="D2072">
        <v>7370</v>
      </c>
      <c r="E2072">
        <v>1.05803135</v>
      </c>
      <c r="F2072">
        <v>502030</v>
      </c>
      <c r="G2072">
        <v>50</v>
      </c>
      <c r="H2072">
        <v>50203010</v>
      </c>
      <c r="I2072">
        <v>0.57999999999999996</v>
      </c>
      <c r="J2072">
        <v>0.66</v>
      </c>
      <c r="K2072">
        <v>1.45</v>
      </c>
      <c r="L2072">
        <v>0.77</v>
      </c>
      <c r="M2072">
        <v>0.61</v>
      </c>
      <c r="N2072">
        <v>0.54</v>
      </c>
      <c r="O2072">
        <v>0.91</v>
      </c>
      <c r="P2072">
        <v>0.47</v>
      </c>
      <c r="Q2072">
        <v>1.54</v>
      </c>
      <c r="R2072">
        <v>0.56999999999999995</v>
      </c>
      <c r="S2072">
        <v>1.97</v>
      </c>
      <c r="T2072">
        <v>2.46</v>
      </c>
      <c r="U2072">
        <v>2.08</v>
      </c>
      <c r="V2072">
        <v>3.04</v>
      </c>
      <c r="W2072">
        <v>1.01</v>
      </c>
      <c r="X2072" t="e">
        <v>#N/A</v>
      </c>
      <c r="Y2072" t="e">
        <v>#N/A</v>
      </c>
      <c r="Z2072">
        <v>26</v>
      </c>
      <c r="AA2072">
        <v>83.63</v>
      </c>
      <c r="AB2072">
        <v>69.099999999999994</v>
      </c>
      <c r="AC2072">
        <v>32.340000000000003</v>
      </c>
      <c r="AD2072">
        <v>47.52</v>
      </c>
      <c r="AE2072">
        <v>43.03</v>
      </c>
      <c r="AF2072">
        <v>36.01</v>
      </c>
      <c r="AG2072">
        <v>42.88</v>
      </c>
      <c r="AH2072">
        <v>71.70</v>
      </c>
      <c r="AI2072">
        <v>110.88</v>
      </c>
      <c r="AJ2072">
        <v>52.72</v>
      </c>
      <c r="AK2072">
        <v>48.28</v>
      </c>
      <c r="AL2072">
        <v>30.35</v>
      </c>
      <c r="AM2072" t="s">
        <v>23</v>
      </c>
      <c r="AN2072" t="s">
        <v>23</v>
      </c>
      <c r="AO2072">
        <v>17.931034480000001</v>
      </c>
      <c r="AP2072">
        <v>108.6103896</v>
      </c>
      <c r="AQ2072">
        <v>113.2786885</v>
      </c>
      <c r="AR2072">
        <v>59.888888889999997</v>
      </c>
      <c r="AS2072">
        <v>52.219780219999997</v>
      </c>
      <c r="AT2072">
        <v>91.553191490000003</v>
      </c>
      <c r="AU2072">
        <v>23.383116879999999</v>
      </c>
      <c r="AV2072">
        <v>75.228070180000003</v>
      </c>
      <c r="AW2072">
        <v>36.395939089999999</v>
      </c>
      <c r="AX2072">
        <v>45.073170730000001</v>
      </c>
      <c r="AY2072">
        <v>25.34615385</v>
      </c>
      <c r="AZ2072">
        <v>15.88157895</v>
      </c>
      <c r="BA2072">
        <v>30.049504949999999</v>
      </c>
    </row>
    <row r="2073" spans="1:53" ht="14.4" hidden="1">
      <c r="A2073" t="s">
        <v>4149</v>
      </c>
      <c r="B2073" t="s">
        <v>4150</v>
      </c>
      <c r="C2073">
        <v>20201050</v>
      </c>
      <c r="D2073">
        <v>3564</v>
      </c>
      <c r="E2073">
        <v>1.0574151700000001</v>
      </c>
      <c r="F2073">
        <v>202010</v>
      </c>
      <c r="G2073">
        <v>20</v>
      </c>
      <c r="H2073">
        <v>20201050</v>
      </c>
      <c r="I2073">
        <v>0.15</v>
      </c>
      <c r="J2073">
        <v>0.51</v>
      </c>
      <c r="K2073">
        <v>0.65</v>
      </c>
      <c r="L2073">
        <v>0.32</v>
      </c>
      <c r="M2073">
        <v>0.5</v>
      </c>
      <c r="N2073">
        <v>-0.19</v>
      </c>
      <c r="O2073">
        <v>-1.1200000000000001</v>
      </c>
      <c r="P2073">
        <v>-0.09</v>
      </c>
      <c r="Q2073">
        <v>-0.21</v>
      </c>
      <c r="R2073">
        <v>0.5</v>
      </c>
      <c r="S2073">
        <v>0.23</v>
      </c>
      <c r="T2073">
        <v>0.04</v>
      </c>
      <c r="U2073">
        <v>0.5</v>
      </c>
      <c r="V2073">
        <v>0.37</v>
      </c>
      <c r="W2073">
        <v>0.36</v>
      </c>
      <c r="X2073">
        <v>5.96</v>
      </c>
      <c r="Y2073">
        <v>5.55</v>
      </c>
      <c r="Z2073">
        <v>9.9499999999999993</v>
      </c>
      <c r="AA2073">
        <v>16.152000000000001</v>
      </c>
      <c r="AB2073">
        <v>15.54</v>
      </c>
      <c r="AC2073">
        <v>7.68</v>
      </c>
      <c r="AD2073">
        <v>13.95</v>
      </c>
      <c r="AE2073">
        <v>5.13</v>
      </c>
      <c r="AF2073">
        <v>6.75</v>
      </c>
      <c r="AG2073">
        <v>7.66</v>
      </c>
      <c r="AH2073">
        <v>6.96</v>
      </c>
      <c r="AI2073">
        <v>6.23</v>
      </c>
      <c r="AJ2073">
        <v>11.68</v>
      </c>
      <c r="AK2073">
        <v>20.28</v>
      </c>
      <c r="AL2073">
        <v>30.23</v>
      </c>
      <c r="AM2073">
        <v>39.733333330000001</v>
      </c>
      <c r="AN2073">
        <v>10.882352940000001</v>
      </c>
      <c r="AO2073">
        <v>15.30769231</v>
      </c>
      <c r="AP2073">
        <v>50.475</v>
      </c>
      <c r="AQ2073">
        <v>31.08</v>
      </c>
      <c r="AR2073">
        <v>-40.421052629999998</v>
      </c>
      <c r="AS2073">
        <v>-12.45535714</v>
      </c>
      <c r="AT2073">
        <v>-57</v>
      </c>
      <c r="AU2073">
        <v>-32.142857139999997</v>
      </c>
      <c r="AV2073">
        <v>15.32</v>
      </c>
      <c r="AW2073">
        <v>30.260869570000001</v>
      </c>
      <c r="AX2073">
        <v>155.75</v>
      </c>
      <c r="AY2073">
        <v>23.36</v>
      </c>
      <c r="AZ2073">
        <v>54.81081081</v>
      </c>
      <c r="BA2073">
        <v>83.972222220000006</v>
      </c>
    </row>
    <row r="2074" spans="1:53" ht="14.4" hidden="1">
      <c r="A2074" t="s">
        <v>4151</v>
      </c>
      <c r="B2074" t="s">
        <v>4152</v>
      </c>
      <c r="C2074">
        <v>45203010</v>
      </c>
      <c r="D2074">
        <v>7370</v>
      </c>
      <c r="E2074">
        <v>1.0573999199999999</v>
      </c>
      <c r="F2074">
        <v>452030</v>
      </c>
      <c r="G2074">
        <v>45</v>
      </c>
      <c r="H2074">
        <v>45203010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 t="e">
        <v>#N/A</v>
      </c>
      <c r="O2074" t="e">
        <v>#N/A</v>
      </c>
      <c r="P2074" t="e">
        <v>#N/A</v>
      </c>
      <c r="Q2074" t="e">
        <v>#N/A</v>
      </c>
      <c r="R2074">
        <v>0</v>
      </c>
      <c r="S2074">
        <v>0</v>
      </c>
      <c r="T2074">
        <v>-0.08</v>
      </c>
      <c r="U2074">
        <v>-1.1399999999999999</v>
      </c>
      <c r="V2074">
        <v>-0.48</v>
      </c>
      <c r="W2074">
        <v>-0.16</v>
      </c>
      <c r="X2074" t="e">
        <v>#N/A</v>
      </c>
      <c r="Y2074" t="e">
        <v>#N/A</v>
      </c>
      <c r="Z2074" t="e">
        <v>#N/A</v>
      </c>
      <c r="AA2074" t="e">
        <v>#N/A</v>
      </c>
      <c r="AB2074" t="e">
        <v>#N/A</v>
      </c>
      <c r="AC2074" t="e">
        <v>#N/A</v>
      </c>
      <c r="AD2074" t="e">
        <v>#N/A</v>
      </c>
      <c r="AE2074" t="e">
        <v>#N/A</v>
      </c>
      <c r="AF2074" t="e">
        <v>#N/A</v>
      </c>
      <c r="AG2074" t="e">
        <v>#N/A</v>
      </c>
      <c r="AH2074" t="e">
        <v>#N/A</v>
      </c>
      <c r="AI2074" t="e">
        <v>#N/A</v>
      </c>
      <c r="AJ2074">
        <v>19.70</v>
      </c>
      <c r="AK2074">
        <v>19.048999999999999</v>
      </c>
      <c r="AL2074">
        <v>29.16</v>
      </c>
      <c r="AM2074" t="s">
        <v>23</v>
      </c>
      <c r="AN2074" t="s">
        <v>23</v>
      </c>
      <c r="AO2074" t="s">
        <v>23</v>
      </c>
      <c r="AP2074" t="s">
        <v>23</v>
      </c>
      <c r="AQ2074" t="s">
        <v>23</v>
      </c>
      <c r="AR2074" t="s">
        <v>23</v>
      </c>
      <c r="AS2074" t="s">
        <v>23</v>
      </c>
      <c r="AT2074" t="s">
        <v>23</v>
      </c>
      <c r="AU2074" t="s">
        <v>23</v>
      </c>
      <c r="AV2074" t="s">
        <v>23</v>
      </c>
      <c r="AW2074" t="s">
        <v>23</v>
      </c>
      <c r="AX2074" t="s">
        <v>23</v>
      </c>
      <c r="AY2074">
        <v>-17.280701749999999</v>
      </c>
      <c r="AZ2074">
        <v>-39.685416670000002</v>
      </c>
      <c r="BA2074">
        <v>-182.25</v>
      </c>
    </row>
    <row r="2075" spans="1:53" ht="14.4" hidden="1">
      <c r="A2075" t="s">
        <v>4153</v>
      </c>
      <c r="B2075" t="s">
        <v>4154</v>
      </c>
      <c r="C2075">
        <v>50202010</v>
      </c>
      <c r="D2075">
        <v>7370</v>
      </c>
      <c r="E2075">
        <v>1.0543796700000001</v>
      </c>
      <c r="F2075">
        <v>502020</v>
      </c>
      <c r="G2075">
        <v>50</v>
      </c>
      <c r="H2075">
        <v>50202010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>
        <v>-0.76</v>
      </c>
      <c r="P2075">
        <v>-0.99</v>
      </c>
      <c r="Q2075">
        <v>-1.94</v>
      </c>
      <c r="R2075">
        <v>-2.0299999999999998</v>
      </c>
      <c r="S2075">
        <v>-1.45</v>
      </c>
      <c r="T2075">
        <v>-1.22</v>
      </c>
      <c r="U2075">
        <v>-0.02</v>
      </c>
      <c r="V2075">
        <v>0.28000000000000003</v>
      </c>
      <c r="W2075">
        <v>0.11</v>
      </c>
      <c r="X2075" t="e">
        <v>#N/A</v>
      </c>
      <c r="Y2075" t="e">
        <v>#N/A</v>
      </c>
      <c r="Z2075" t="e">
        <v>#N/A</v>
      </c>
      <c r="AA2075" t="e">
        <v>#N/A</v>
      </c>
      <c r="AB2075" t="e">
        <v>#N/A</v>
      </c>
      <c r="AC2075" t="e">
        <v>#N/A</v>
      </c>
      <c r="AD2075" t="e">
        <v>#N/A</v>
      </c>
      <c r="AE2075" t="e">
        <v>#N/A</v>
      </c>
      <c r="AF2075">
        <v>14.87</v>
      </c>
      <c r="AG2075">
        <v>21.11</v>
      </c>
      <c r="AH2075">
        <v>17.48</v>
      </c>
      <c r="AI2075">
        <v>4.5599999999999996</v>
      </c>
      <c r="AJ2075">
        <v>5.30</v>
      </c>
      <c r="AK2075">
        <v>4.88</v>
      </c>
      <c r="AL2075">
        <v>2.0099999999999998</v>
      </c>
      <c r="AM2075" t="s">
        <v>23</v>
      </c>
      <c r="AN2075" t="s">
        <v>23</v>
      </c>
      <c r="AO2075" t="s">
        <v>23</v>
      </c>
      <c r="AP2075" t="s">
        <v>23</v>
      </c>
      <c r="AQ2075" t="s">
        <v>23</v>
      </c>
      <c r="AR2075" t="s">
        <v>23</v>
      </c>
      <c r="AS2075" t="s">
        <v>23</v>
      </c>
      <c r="AT2075" t="s">
        <v>23</v>
      </c>
      <c r="AU2075">
        <v>-7.6649484540000001</v>
      </c>
      <c r="AV2075">
        <v>-10.39901478</v>
      </c>
      <c r="AW2075">
        <v>-12.055172410000001</v>
      </c>
      <c r="AX2075">
        <v>-3.7377049179999999</v>
      </c>
      <c r="AY2075">
        <v>-265</v>
      </c>
      <c r="AZ2075">
        <v>17.428571430000002</v>
      </c>
      <c r="BA2075">
        <v>18.272727270000001</v>
      </c>
    </row>
    <row r="2076" spans="1:53" ht="14.4" hidden="1">
      <c r="A2076" t="s">
        <v>4155</v>
      </c>
      <c r="B2076" t="s">
        <v>4156</v>
      </c>
      <c r="C2076">
        <v>40204010</v>
      </c>
      <c r="D2076">
        <v>6798</v>
      </c>
      <c r="E2076">
        <v>1.0516335999999999</v>
      </c>
      <c r="F2076">
        <v>402040</v>
      </c>
      <c r="G2076">
        <v>40</v>
      </c>
      <c r="H2076">
        <v>40204010</v>
      </c>
      <c r="I2076">
        <v>1.1200000000000001</v>
      </c>
      <c r="J2076">
        <v>-0.15</v>
      </c>
      <c r="K2076">
        <v>0.98</v>
      </c>
      <c r="L2076">
        <v>-0.55000000000000004</v>
      </c>
      <c r="M2076">
        <v>-0.54</v>
      </c>
      <c r="N2076">
        <v>-1.0900000000000001</v>
      </c>
      <c r="O2076">
        <v>-1.67</v>
      </c>
      <c r="P2076">
        <v>4.17</v>
      </c>
      <c r="Q2076">
        <v>-2.92</v>
      </c>
      <c r="R2076">
        <v>-4.59</v>
      </c>
      <c r="S2076">
        <v>-3.57</v>
      </c>
      <c r="T2076">
        <v>0.05</v>
      </c>
      <c r="U2076">
        <v>-2.0499999999999998</v>
      </c>
      <c r="V2076">
        <v>-1.86</v>
      </c>
      <c r="W2076">
        <v>-0.51</v>
      </c>
      <c r="X2076">
        <v>7.81</v>
      </c>
      <c r="Y2076">
        <v>7.05</v>
      </c>
      <c r="Z2076">
        <v>6.47</v>
      </c>
      <c r="AA2076">
        <v>4.01</v>
      </c>
      <c r="AB2076">
        <v>3.68</v>
      </c>
      <c r="AC2076">
        <v>21.76</v>
      </c>
      <c r="AD2076">
        <v>21.69</v>
      </c>
      <c r="AE2076">
        <v>25.72</v>
      </c>
      <c r="AF2076">
        <v>20.5</v>
      </c>
      <c r="AG2076">
        <v>17.87</v>
      </c>
      <c r="AH2076">
        <v>10.79</v>
      </c>
      <c r="AI2076">
        <v>9.81</v>
      </c>
      <c r="AJ2076">
        <v>5.63</v>
      </c>
      <c r="AK2076">
        <v>19.32</v>
      </c>
      <c r="AL2076">
        <v>18.86</v>
      </c>
      <c r="AM2076">
        <v>6.9732142860000002</v>
      </c>
      <c r="AN2076">
        <v>-47</v>
      </c>
      <c r="AO2076">
        <v>6.6020408159999997</v>
      </c>
      <c r="AP2076">
        <v>-7.2909090909999996</v>
      </c>
      <c r="AQ2076">
        <v>-6.8148148150000001</v>
      </c>
      <c r="AR2076">
        <v>-19.96330275</v>
      </c>
      <c r="AS2076">
        <v>-12.988023950000001</v>
      </c>
      <c r="AT2076">
        <v>6.1678657069999998</v>
      </c>
      <c r="AU2076">
        <v>-7.0205479449999997</v>
      </c>
      <c r="AV2076">
        <v>-3.8932461869999999</v>
      </c>
      <c r="AW2076">
        <v>-3.0224089639999998</v>
      </c>
      <c r="AX2076">
        <v>196.20</v>
      </c>
      <c r="AY2076">
        <v>-2.7463414629999998</v>
      </c>
      <c r="AZ2076">
        <v>-10.387096769999999</v>
      </c>
      <c r="BA2076">
        <v>-36.980392160000001</v>
      </c>
    </row>
    <row r="2077" spans="1:53" ht="14.4" hidden="1">
      <c r="A2077" t="s">
        <v>4157</v>
      </c>
      <c r="B2077" t="s">
        <v>4158</v>
      </c>
      <c r="C2077">
        <v>40101015</v>
      </c>
      <c r="D2077">
        <v>6020</v>
      </c>
      <c r="E2077">
        <v>1.0513564</v>
      </c>
      <c r="F2077">
        <v>401010</v>
      </c>
      <c r="G2077">
        <v>40</v>
      </c>
      <c r="H2077">
        <v>40101015</v>
      </c>
      <c r="I2077">
        <v>0.46</v>
      </c>
      <c r="J2077">
        <v>0.47</v>
      </c>
      <c r="K2077">
        <v>0.53</v>
      </c>
      <c r="L2077">
        <v>0.51</v>
      </c>
      <c r="M2077">
        <v>0.61</v>
      </c>
      <c r="N2077">
        <v>0.71</v>
      </c>
      <c r="O2077">
        <v>0.74</v>
      </c>
      <c r="P2077">
        <v>0.68</v>
      </c>
      <c r="Q2077">
        <v>1.04</v>
      </c>
      <c r="R2077">
        <v>1.1000000000000001</v>
      </c>
      <c r="S2077">
        <v>0.60</v>
      </c>
      <c r="T2077">
        <v>1.48</v>
      </c>
      <c r="U2077">
        <v>1.42</v>
      </c>
      <c r="V2077">
        <v>0.85</v>
      </c>
      <c r="W2077">
        <v>0.77</v>
      </c>
      <c r="X2077">
        <v>10.85</v>
      </c>
      <c r="Y2077">
        <v>8.44</v>
      </c>
      <c r="Z2077">
        <v>8.5</v>
      </c>
      <c r="AA2077">
        <v>9.5500000000000007</v>
      </c>
      <c r="AB2077">
        <v>10.029999999999999</v>
      </c>
      <c r="AC2077">
        <v>11.5</v>
      </c>
      <c r="AD2077">
        <v>16.399999999999999</v>
      </c>
      <c r="AE2077">
        <v>15.70</v>
      </c>
      <c r="AF2077">
        <v>13.82</v>
      </c>
      <c r="AG2077">
        <v>16.46</v>
      </c>
      <c r="AH2077">
        <v>12.04</v>
      </c>
      <c r="AI2077">
        <v>16.190000000000001</v>
      </c>
      <c r="AJ2077">
        <v>14.15</v>
      </c>
      <c r="AK2077">
        <v>10.91</v>
      </c>
      <c r="AL2077">
        <v>11.80</v>
      </c>
      <c r="AM2077">
        <v>23.586956520000001</v>
      </c>
      <c r="AN2077">
        <v>17.95744681</v>
      </c>
      <c r="AO2077">
        <v>16.037735850000001</v>
      </c>
      <c r="AP2077">
        <v>18.725490199999999</v>
      </c>
      <c r="AQ2077">
        <v>16.442622950000001</v>
      </c>
      <c r="AR2077">
        <v>16.1971831</v>
      </c>
      <c r="AS2077">
        <v>22.162162160000001</v>
      </c>
      <c r="AT2077">
        <v>23.08823529</v>
      </c>
      <c r="AU2077">
        <v>13.28846154</v>
      </c>
      <c r="AV2077">
        <v>14.963636360000001</v>
      </c>
      <c r="AW2077">
        <v>20.06666667</v>
      </c>
      <c r="AX2077">
        <v>10.93918919</v>
      </c>
      <c r="AY2077">
        <v>9.9647887320000006</v>
      </c>
      <c r="AZ2077">
        <v>12.83529412</v>
      </c>
      <c r="BA2077">
        <v>15.324675320000001</v>
      </c>
    </row>
    <row r="2078" spans="1:53" ht="14.4" hidden="1">
      <c r="A2078" t="s">
        <v>4159</v>
      </c>
      <c r="B2078" t="s">
        <v>4160</v>
      </c>
      <c r="C2078">
        <v>45301010</v>
      </c>
      <c r="D2078">
        <v>7370</v>
      </c>
      <c r="E2078">
        <v>1.0499728399999999</v>
      </c>
      <c r="F2078">
        <v>453010</v>
      </c>
      <c r="G2078">
        <v>45</v>
      </c>
      <c r="H2078">
        <v>45301010</v>
      </c>
      <c r="I2078">
        <v>0.01</v>
      </c>
      <c r="J2078">
        <v>0.070000000000000007</v>
      </c>
      <c r="K2078">
        <v>1.25</v>
      </c>
      <c r="L2078">
        <v>0.67</v>
      </c>
      <c r="M2078">
        <v>0.57999999999999996</v>
      </c>
      <c r="N2078">
        <v>0.39</v>
      </c>
      <c r="O2078">
        <v>0.28000000000000003</v>
      </c>
      <c r="P2078">
        <v>-0.04</v>
      </c>
      <c r="Q2078">
        <v>-0.24</v>
      </c>
      <c r="R2078">
        <v>-0.17</v>
      </c>
      <c r="S2078">
        <v>-1.17</v>
      </c>
      <c r="T2078">
        <v>-0.57999999999999996</v>
      </c>
      <c r="U2078">
        <v>-0.09</v>
      </c>
      <c r="V2078">
        <v>0.08</v>
      </c>
      <c r="W2078">
        <v>0.10</v>
      </c>
      <c r="X2078">
        <v>4.82</v>
      </c>
      <c r="Y2078">
        <v>6.97</v>
      </c>
      <c r="Z2078">
        <v>13.78</v>
      </c>
      <c r="AA2078">
        <v>25.62</v>
      </c>
      <c r="AB2078">
        <v>14.86</v>
      </c>
      <c r="AC2078">
        <v>10.84</v>
      </c>
      <c r="AD2078">
        <v>22.55</v>
      </c>
      <c r="AE2078">
        <v>15.70</v>
      </c>
      <c r="AF2078">
        <v>8.43</v>
      </c>
      <c r="AG2078">
        <v>16.89</v>
      </c>
      <c r="AH2078">
        <v>21.60</v>
      </c>
      <c r="AI2078">
        <v>31.79</v>
      </c>
      <c r="AJ2078">
        <v>28.52</v>
      </c>
      <c r="AK2078">
        <v>32.14</v>
      </c>
      <c r="AL2078">
        <v>27.08</v>
      </c>
      <c r="AM2078">
        <v>482</v>
      </c>
      <c r="AN2078">
        <v>99.571428569999995</v>
      </c>
      <c r="AO2078">
        <v>11.023999999999999</v>
      </c>
      <c r="AP2078">
        <v>38.238805970000001</v>
      </c>
      <c r="AQ2078">
        <v>25.62068966</v>
      </c>
      <c r="AR2078">
        <v>27.794871789999998</v>
      </c>
      <c r="AS2078">
        <v>80.535714290000001</v>
      </c>
      <c r="AT2078">
        <v>-392.5</v>
      </c>
      <c r="AU2078">
        <v>-35.125</v>
      </c>
      <c r="AV2078">
        <v>-99.352941180000002</v>
      </c>
      <c r="AW2078">
        <v>-18.46153846</v>
      </c>
      <c r="AX2078">
        <v>-54.810344829999998</v>
      </c>
      <c r="AY2078">
        <v>-316.88888889999998</v>
      </c>
      <c r="AZ2078">
        <v>401.75</v>
      </c>
      <c r="BA2078">
        <v>270.80</v>
      </c>
    </row>
    <row r="2079" spans="1:53" ht="14.4">
      <c r="A2079" t="s">
        <v>4161</v>
      </c>
      <c r="B2079" t="s">
        <v>4162</v>
      </c>
      <c r="C2079">
        <v>45202030</v>
      </c>
      <c r="D2079">
        <v>3577</v>
      </c>
      <c r="E2079">
        <v>1.04847282</v>
      </c>
      <c r="F2079">
        <v>452020</v>
      </c>
      <c r="G2079">
        <v>45</v>
      </c>
      <c r="H2079">
        <v>45202030</v>
      </c>
      <c r="I2079">
        <v>0.43</v>
      </c>
      <c r="J2079">
        <v>0.90</v>
      </c>
      <c r="K2079">
        <v>0.88</v>
      </c>
      <c r="L2079">
        <v>0.91</v>
      </c>
      <c r="M2079">
        <v>0.81</v>
      </c>
      <c r="N2079">
        <v>0.42</v>
      </c>
      <c r="O2079">
        <v>-0.49</v>
      </c>
      <c r="P2079">
        <v>0.71</v>
      </c>
      <c r="Q2079">
        <v>1.38</v>
      </c>
      <c r="R2079">
        <v>5.80</v>
      </c>
      <c r="S2079">
        <v>0.84</v>
      </c>
      <c r="T2079">
        <v>-2.56</v>
      </c>
      <c r="U2079">
        <v>-2.15</v>
      </c>
      <c r="V2079">
        <v>-0.09</v>
      </c>
      <c r="W2079">
        <v>-10.75</v>
      </c>
      <c r="X2079">
        <v>11.52</v>
      </c>
      <c r="Y2079">
        <v>7.96</v>
      </c>
      <c r="Z2079">
        <v>6.82</v>
      </c>
      <c r="AA2079">
        <v>12.17</v>
      </c>
      <c r="AB2079">
        <v>13.86</v>
      </c>
      <c r="AC2079">
        <v>10.63</v>
      </c>
      <c r="AD2079">
        <v>8.73</v>
      </c>
      <c r="AE2079">
        <v>29.15</v>
      </c>
      <c r="AF2079">
        <v>19.760000000000002</v>
      </c>
      <c r="AG2079">
        <v>36.869999999999997</v>
      </c>
      <c r="AH2079">
        <v>23.19</v>
      </c>
      <c r="AI2079">
        <v>22.64</v>
      </c>
      <c r="AJ2079">
        <v>14.60</v>
      </c>
      <c r="AK2079">
        <v>18.329999999999998</v>
      </c>
      <c r="AL2079">
        <v>8.43</v>
      </c>
      <c r="AM2079">
        <v>26.79069767</v>
      </c>
      <c r="AN2079">
        <v>8.8444444440000005</v>
      </c>
      <c r="AO2079">
        <v>7.75</v>
      </c>
      <c r="AP2079">
        <v>13.37362637</v>
      </c>
      <c r="AQ2079">
        <v>17.11111111</v>
      </c>
      <c r="AR2079">
        <v>25.309523810000002</v>
      </c>
      <c r="AS2079">
        <v>-17.816326530000001</v>
      </c>
      <c r="AT2079">
        <v>41.056338029999999</v>
      </c>
      <c r="AU2079">
        <v>14.31884058</v>
      </c>
      <c r="AV2079">
        <v>6.3568965520000003</v>
      </c>
      <c r="AW2079">
        <v>27.60714286</v>
      </c>
      <c r="AX2079">
        <v>-8.84375</v>
      </c>
      <c r="AY2079">
        <v>-6.7906976739999996</v>
      </c>
      <c r="AZ2079">
        <v>-203.66666670000001</v>
      </c>
      <c r="BA2079">
        <v>-0.78418604700000005</v>
      </c>
    </row>
    <row r="2080" spans="1:53" ht="14.4" hidden="1">
      <c r="A2080" t="s">
        <v>4163</v>
      </c>
      <c r="B2080" t="s">
        <v>4164</v>
      </c>
      <c r="C2080">
        <v>10102050</v>
      </c>
      <c r="D2080">
        <v>2810</v>
      </c>
      <c r="E2080">
        <v>1.0442449700000001</v>
      </c>
      <c r="F2080">
        <v>101020</v>
      </c>
      <c r="G2080">
        <v>10</v>
      </c>
      <c r="H2080">
        <v>10102050</v>
      </c>
      <c r="I2080">
        <v>0.05</v>
      </c>
      <c r="J2080">
        <v>-4.4800000000000004</v>
      </c>
      <c r="K2080">
        <v>-9.84</v>
      </c>
      <c r="L2080">
        <v>-32.43</v>
      </c>
      <c r="M2080">
        <v>33.090000000000003</v>
      </c>
      <c r="N2080">
        <v>-20.82</v>
      </c>
      <c r="O2080">
        <v>-7.36</v>
      </c>
      <c r="P2080">
        <v>0.57999999999999996</v>
      </c>
      <c r="Q2080">
        <v>-12.23</v>
      </c>
      <c r="R2080">
        <v>-2.54</v>
      </c>
      <c r="S2080">
        <v>0.56999999999999995</v>
      </c>
      <c r="T2080">
        <v>9.75</v>
      </c>
      <c r="U2080">
        <v>3.38</v>
      </c>
      <c r="V2080">
        <v>5.44</v>
      </c>
      <c r="W2080">
        <v>4.47</v>
      </c>
      <c r="X2080" t="e">
        <v>#N/A</v>
      </c>
      <c r="Y2080" t="e">
        <v>#N/A</v>
      </c>
      <c r="Z2080" t="e">
        <v>#N/A</v>
      </c>
      <c r="AA2080" t="e">
        <v>#N/A</v>
      </c>
      <c r="AB2080">
        <v>4.30</v>
      </c>
      <c r="AC2080">
        <v>1.32</v>
      </c>
      <c r="AD2080">
        <v>6.38</v>
      </c>
      <c r="AE2080">
        <v>4.01</v>
      </c>
      <c r="AF2080">
        <v>1.69</v>
      </c>
      <c r="AG2080">
        <v>6.88</v>
      </c>
      <c r="AH2080">
        <v>23.13</v>
      </c>
      <c r="AI2080">
        <v>49.91</v>
      </c>
      <c r="AJ2080">
        <v>32.479999999999997</v>
      </c>
      <c r="AK2080">
        <v>54.41</v>
      </c>
      <c r="AL2080">
        <v>66.61</v>
      </c>
      <c r="AM2080" t="s">
        <v>23</v>
      </c>
      <c r="AN2080" t="s">
        <v>23</v>
      </c>
      <c r="AO2080" t="s">
        <v>23</v>
      </c>
      <c r="AP2080" t="s">
        <v>23</v>
      </c>
      <c r="AQ2080">
        <v>0.12994862500000001</v>
      </c>
      <c r="AR2080">
        <v>-0.063400576</v>
      </c>
      <c r="AS2080">
        <v>-0.86684782599999999</v>
      </c>
      <c r="AT2080">
        <v>6.9137931029999997</v>
      </c>
      <c r="AU2080">
        <v>-0.138184791</v>
      </c>
      <c r="AV2080">
        <v>-2.7086614170000001</v>
      </c>
      <c r="AW2080">
        <v>40.578947370000002</v>
      </c>
      <c r="AX2080">
        <v>5.1189743590000001</v>
      </c>
      <c r="AY2080">
        <v>9.6094674560000009</v>
      </c>
      <c r="AZ2080">
        <v>10.00183824</v>
      </c>
      <c r="BA2080">
        <v>14.901566000000001</v>
      </c>
    </row>
    <row r="2081" spans="1:53" ht="14.4" hidden="1">
      <c r="A2081" t="s">
        <v>4165</v>
      </c>
      <c r="B2081" t="s">
        <v>4166</v>
      </c>
      <c r="C2081">
        <v>10102010</v>
      </c>
      <c r="D2081">
        <v>2911</v>
      </c>
      <c r="E2081">
        <v>1.0405008</v>
      </c>
      <c r="F2081">
        <v>101020</v>
      </c>
      <c r="G2081">
        <v>10</v>
      </c>
      <c r="H2081">
        <v>10102010</v>
      </c>
      <c r="I2081">
        <v>4.62</v>
      </c>
      <c r="J2081">
        <v>4.9000000000000004</v>
      </c>
      <c r="K2081">
        <v>5.67</v>
      </c>
      <c r="L2081">
        <v>3.93</v>
      </c>
      <c r="M2081">
        <v>0.87</v>
      </c>
      <c r="N2081">
        <v>-5.30</v>
      </c>
      <c r="O2081">
        <v>-0.87</v>
      </c>
      <c r="P2081">
        <v>2.2599999999999998</v>
      </c>
      <c r="Q2081">
        <v>2.63</v>
      </c>
      <c r="R2081">
        <v>0.09</v>
      </c>
      <c r="S2081">
        <v>-5.83</v>
      </c>
      <c r="T2081">
        <v>3.71</v>
      </c>
      <c r="U2081">
        <v>8.51</v>
      </c>
      <c r="V2081">
        <v>3.09</v>
      </c>
      <c r="W2081">
        <v>1.62</v>
      </c>
      <c r="X2081">
        <v>43.74</v>
      </c>
      <c r="Y2081">
        <v>41.27</v>
      </c>
      <c r="Z2081">
        <v>49.14</v>
      </c>
      <c r="AA2081">
        <v>48.49</v>
      </c>
      <c r="AB2081">
        <v>34.909999999999997</v>
      </c>
      <c r="AC2081">
        <v>29.80</v>
      </c>
      <c r="AD2081">
        <v>32.24</v>
      </c>
      <c r="AE2081">
        <v>33.19</v>
      </c>
      <c r="AF2081">
        <v>31.5</v>
      </c>
      <c r="AG2081">
        <v>30.96</v>
      </c>
      <c r="AH2081">
        <v>20.60</v>
      </c>
      <c r="AI2081">
        <v>27.65</v>
      </c>
      <c r="AJ2081">
        <v>28.66</v>
      </c>
      <c r="AK2081">
        <v>34.01</v>
      </c>
      <c r="AL2081">
        <v>27.36</v>
      </c>
      <c r="AM2081">
        <v>9.4675324679999999</v>
      </c>
      <c r="AN2081">
        <v>8.4224489800000004</v>
      </c>
      <c r="AO2081">
        <v>8.6666666669999994</v>
      </c>
      <c r="AP2081">
        <v>12.33842239</v>
      </c>
      <c r="AQ2081">
        <v>40.126436779999999</v>
      </c>
      <c r="AR2081">
        <v>-5.6226415090000001</v>
      </c>
      <c r="AS2081">
        <v>-37.05747126</v>
      </c>
      <c r="AT2081">
        <v>14.685840710000001</v>
      </c>
      <c r="AU2081">
        <v>11.97718631</v>
      </c>
      <c r="AV2081">
        <v>344</v>
      </c>
      <c r="AW2081">
        <v>-3.533447684</v>
      </c>
      <c r="AX2081">
        <v>7.4528301890000002</v>
      </c>
      <c r="AY2081">
        <v>3.3678025850000002</v>
      </c>
      <c r="AZ2081">
        <v>11.00647249</v>
      </c>
      <c r="BA2081">
        <v>16.88888889</v>
      </c>
    </row>
    <row r="2082" spans="1:53" ht="14.4" hidden="1">
      <c r="A2082" t="s">
        <v>4167</v>
      </c>
      <c r="B2082" t="s">
        <v>4168</v>
      </c>
      <c r="C2082">
        <v>40204010</v>
      </c>
      <c r="D2082">
        <v>6798</v>
      </c>
      <c r="E2082">
        <v>1.0402257699999999</v>
      </c>
      <c r="F2082">
        <v>402040</v>
      </c>
      <c r="G2082">
        <v>40</v>
      </c>
      <c r="H2082">
        <v>40204010</v>
      </c>
      <c r="I2082">
        <v>0.93</v>
      </c>
      <c r="J2082">
        <v>0.90</v>
      </c>
      <c r="K2082">
        <v>0.83</v>
      </c>
      <c r="L2082">
        <v>0.78</v>
      </c>
      <c r="M2082">
        <v>0.81</v>
      </c>
      <c r="N2082">
        <v>0.80</v>
      </c>
      <c r="O2082">
        <v>0.80</v>
      </c>
      <c r="P2082">
        <v>0.79</v>
      </c>
      <c r="Q2082">
        <v>0.68</v>
      </c>
      <c r="R2082">
        <v>0.79</v>
      </c>
      <c r="S2082">
        <v>-1.57</v>
      </c>
      <c r="T2082">
        <v>0.66</v>
      </c>
      <c r="U2082">
        <v>-2.57</v>
      </c>
      <c r="V2082">
        <v>0.46</v>
      </c>
      <c r="W2082">
        <v>0.82</v>
      </c>
      <c r="X2082">
        <v>8.16</v>
      </c>
      <c r="Y2082">
        <v>6.72</v>
      </c>
      <c r="Z2082">
        <v>8.11</v>
      </c>
      <c r="AA2082">
        <v>7.06</v>
      </c>
      <c r="AB2082">
        <v>7.99</v>
      </c>
      <c r="AC2082">
        <v>6.60</v>
      </c>
      <c r="AD2082">
        <v>7.63</v>
      </c>
      <c r="AE2082">
        <v>7.92</v>
      </c>
      <c r="AF2082">
        <v>6.68</v>
      </c>
      <c r="AG2082">
        <v>7.65</v>
      </c>
      <c r="AH2082">
        <v>3.89</v>
      </c>
      <c r="AI2082">
        <v>4.5599999999999996</v>
      </c>
      <c r="AJ2082">
        <v>9.85</v>
      </c>
      <c r="AK2082">
        <v>11.27</v>
      </c>
      <c r="AL2082">
        <v>10.19</v>
      </c>
      <c r="AM2082">
        <v>8.7741935479999995</v>
      </c>
      <c r="AN2082">
        <v>7.4666666670000001</v>
      </c>
      <c r="AO2082">
        <v>9.7710843369999996</v>
      </c>
      <c r="AP2082">
        <v>9.0512820509999994</v>
      </c>
      <c r="AQ2082">
        <v>9.8641975310000003</v>
      </c>
      <c r="AR2082">
        <v>8.25</v>
      </c>
      <c r="AS2082">
        <v>9.5375</v>
      </c>
      <c r="AT2082">
        <v>10.025316460000001</v>
      </c>
      <c r="AU2082">
        <v>9.8235294119999992</v>
      </c>
      <c r="AV2082">
        <v>9.6835443039999998</v>
      </c>
      <c r="AW2082">
        <v>-2.4777070060000002</v>
      </c>
      <c r="AX2082">
        <v>6.9090909089999997</v>
      </c>
      <c r="AY2082">
        <v>-3.8326848249999999</v>
      </c>
      <c r="AZ2082">
        <v>24.5</v>
      </c>
      <c r="BA2082">
        <v>12.426829270000001</v>
      </c>
    </row>
    <row r="2083" spans="1:53" ht="14.4" hidden="1">
      <c r="A2083" t="s">
        <v>4169</v>
      </c>
      <c r="B2083" t="s">
        <v>4170</v>
      </c>
      <c r="C2083">
        <v>40201060</v>
      </c>
      <c r="D2083">
        <v>7389</v>
      </c>
      <c r="E2083">
        <v>1.0392182999999999</v>
      </c>
      <c r="F2083">
        <v>402010</v>
      </c>
      <c r="G2083">
        <v>40</v>
      </c>
      <c r="H2083">
        <v>40201060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 t="e">
        <v>#N/A</v>
      </c>
      <c r="R2083">
        <v>0</v>
      </c>
      <c r="S2083">
        <v>0</v>
      </c>
      <c r="T2083">
        <v>-0.15</v>
      </c>
      <c r="U2083">
        <v>-30.78</v>
      </c>
      <c r="V2083">
        <v>-0.33</v>
      </c>
      <c r="W2083">
        <v>0.36</v>
      </c>
      <c r="X2083" t="e">
        <v>#N/A</v>
      </c>
      <c r="Y2083" t="e">
        <v>#N/A</v>
      </c>
      <c r="Z2083" t="e">
        <v>#N/A</v>
      </c>
      <c r="AA2083" t="e">
        <v>#N/A</v>
      </c>
      <c r="AB2083" t="e">
        <v>#N/A</v>
      </c>
      <c r="AC2083" t="e">
        <v>#N/A</v>
      </c>
      <c r="AD2083" t="e">
        <v>#N/A</v>
      </c>
      <c r="AE2083" t="e">
        <v>#N/A</v>
      </c>
      <c r="AF2083" t="e">
        <v>#N/A</v>
      </c>
      <c r="AG2083" t="e">
        <v>#N/A</v>
      </c>
      <c r="AH2083" t="e">
        <v>#N/A</v>
      </c>
      <c r="AI2083">
        <v>3.91</v>
      </c>
      <c r="AJ2083">
        <v>13.89</v>
      </c>
      <c r="AK2083">
        <v>12.79</v>
      </c>
      <c r="AL2083">
        <v>17.100000000000001</v>
      </c>
      <c r="AM2083" t="s">
        <v>23</v>
      </c>
      <c r="AN2083" t="s">
        <v>23</v>
      </c>
      <c r="AO2083" t="s">
        <v>23</v>
      </c>
      <c r="AP2083" t="s">
        <v>23</v>
      </c>
      <c r="AQ2083" t="s">
        <v>23</v>
      </c>
      <c r="AR2083" t="s">
        <v>23</v>
      </c>
      <c r="AS2083" t="s">
        <v>23</v>
      </c>
      <c r="AT2083" t="s">
        <v>23</v>
      </c>
      <c r="AU2083" t="s">
        <v>23</v>
      </c>
      <c r="AV2083" t="s">
        <v>23</v>
      </c>
      <c r="AW2083" t="s">
        <v>23</v>
      </c>
      <c r="AX2083">
        <v>-26.06666667</v>
      </c>
      <c r="AY2083">
        <v>-0.45126705700000003</v>
      </c>
      <c r="AZ2083">
        <v>-38.757575760000002</v>
      </c>
      <c r="BA2083">
        <v>47.5</v>
      </c>
    </row>
    <row r="2084" spans="1:53" ht="14.4" hidden="1">
      <c r="A2084" t="s">
        <v>4171</v>
      </c>
      <c r="B2084" t="s">
        <v>4172</v>
      </c>
      <c r="C2084">
        <v>45103010</v>
      </c>
      <c r="D2084">
        <v>7370</v>
      </c>
      <c r="E2084">
        <v>1.0388397599999999</v>
      </c>
      <c r="F2084">
        <v>451030</v>
      </c>
      <c r="G2084">
        <v>45</v>
      </c>
      <c r="H2084">
        <v>45103010</v>
      </c>
      <c r="I2084">
        <v>-0.070000000000000007</v>
      </c>
      <c r="J2084">
        <v>0.23</v>
      </c>
      <c r="K2084">
        <v>0.17</v>
      </c>
      <c r="L2084">
        <v>0.11</v>
      </c>
      <c r="M2084">
        <v>-1.27</v>
      </c>
      <c r="N2084">
        <v>-2.23</v>
      </c>
      <c r="O2084">
        <v>-2.4700000000000002</v>
      </c>
      <c r="P2084">
        <v>-2.46</v>
      </c>
      <c r="Q2084">
        <v>-1.86</v>
      </c>
      <c r="R2084">
        <v>-1.72</v>
      </c>
      <c r="S2084">
        <v>-1.78</v>
      </c>
      <c r="T2084">
        <v>-1.83</v>
      </c>
      <c r="U2084">
        <v>-1.82</v>
      </c>
      <c r="V2084">
        <v>-1.22</v>
      </c>
      <c r="W2084">
        <v>-0.43</v>
      </c>
      <c r="X2084">
        <v>11.39</v>
      </c>
      <c r="Y2084">
        <v>14.88</v>
      </c>
      <c r="Z2084">
        <v>18.29</v>
      </c>
      <c r="AA2084">
        <v>39.90</v>
      </c>
      <c r="AB2084">
        <v>27.48</v>
      </c>
      <c r="AC2084">
        <v>23.04</v>
      </c>
      <c r="AD2084">
        <v>21.52</v>
      </c>
      <c r="AE2084">
        <v>26.45</v>
      </c>
      <c r="AF2084">
        <v>31.40</v>
      </c>
      <c r="AG2084">
        <v>59.92</v>
      </c>
      <c r="AH2084">
        <v>50.77</v>
      </c>
      <c r="AI2084">
        <v>34.49</v>
      </c>
      <c r="AJ2084">
        <v>24.26</v>
      </c>
      <c r="AK2084">
        <v>38.79</v>
      </c>
      <c r="AL2084">
        <v>21.96</v>
      </c>
      <c r="AM2084">
        <v>-162.7142857</v>
      </c>
      <c r="AN2084">
        <v>64.695652170000002</v>
      </c>
      <c r="AO2084">
        <v>107.58823529999999</v>
      </c>
      <c r="AP2084">
        <v>362.72727270000001</v>
      </c>
      <c r="AQ2084">
        <v>-21.637795279999999</v>
      </c>
      <c r="AR2084">
        <v>-10.33183857</v>
      </c>
      <c r="AS2084">
        <v>-8.7125506070000007</v>
      </c>
      <c r="AT2084">
        <v>-10.75203252</v>
      </c>
      <c r="AU2084">
        <v>-16.881720430000001</v>
      </c>
      <c r="AV2084">
        <v>-34.837209299999998</v>
      </c>
      <c r="AW2084">
        <v>-28.52247191</v>
      </c>
      <c r="AX2084">
        <v>-18.846994540000001</v>
      </c>
      <c r="AY2084">
        <v>-13.329670330000001</v>
      </c>
      <c r="AZ2084">
        <v>-31.795081969999998</v>
      </c>
      <c r="BA2084">
        <v>-51.06976744</v>
      </c>
    </row>
    <row r="2085" spans="1:53" ht="14.4" hidden="1">
      <c r="A2085" t="s">
        <v>4173</v>
      </c>
      <c r="B2085" t="s">
        <v>4174</v>
      </c>
      <c r="C2085">
        <v>35201010</v>
      </c>
      <c r="D2085">
        <v>2836</v>
      </c>
      <c r="E2085">
        <v>1.0384462000000001</v>
      </c>
      <c r="F2085">
        <v>352010</v>
      </c>
      <c r="G2085">
        <v>35</v>
      </c>
      <c r="H2085">
        <v>35201010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>
        <v>-3.33</v>
      </c>
      <c r="O2085">
        <v>-1.45</v>
      </c>
      <c r="P2085">
        <v>-7.45</v>
      </c>
      <c r="Q2085">
        <v>-2.68</v>
      </c>
      <c r="R2085">
        <v>-4.5999999999999996</v>
      </c>
      <c r="S2085">
        <v>-2.93</v>
      </c>
      <c r="T2085">
        <v>-2.87</v>
      </c>
      <c r="U2085">
        <v>-0.26</v>
      </c>
      <c r="V2085">
        <v>-1.41</v>
      </c>
      <c r="W2085">
        <v>0.05</v>
      </c>
      <c r="X2085" t="e">
        <v>#N/A</v>
      </c>
      <c r="Y2085" t="e">
        <v>#N/A</v>
      </c>
      <c r="Z2085" t="e">
        <v>#N/A</v>
      </c>
      <c r="AA2085" t="e">
        <v>#N/A</v>
      </c>
      <c r="AB2085" t="e">
        <v>#N/A</v>
      </c>
      <c r="AC2085">
        <v>3.13</v>
      </c>
      <c r="AD2085">
        <v>0.65010000000000001</v>
      </c>
      <c r="AE2085">
        <v>13.64</v>
      </c>
      <c r="AF2085">
        <v>7.89</v>
      </c>
      <c r="AG2085">
        <v>6.81</v>
      </c>
      <c r="AH2085">
        <v>6.31</v>
      </c>
      <c r="AI2085">
        <v>0.91400000000000003</v>
      </c>
      <c r="AJ2085">
        <v>0.5275</v>
      </c>
      <c r="AK2085">
        <v>25.69</v>
      </c>
      <c r="AL2085">
        <v>12.10</v>
      </c>
      <c r="AM2085" t="s">
        <v>23</v>
      </c>
      <c r="AN2085" t="s">
        <v>23</v>
      </c>
      <c r="AO2085" t="s">
        <v>23</v>
      </c>
      <c r="AP2085" t="s">
        <v>23</v>
      </c>
      <c r="AQ2085" t="s">
        <v>23</v>
      </c>
      <c r="AR2085">
        <v>-0.93993994000000003</v>
      </c>
      <c r="AS2085">
        <v>-0.44834482799999997</v>
      </c>
      <c r="AT2085">
        <v>-1.8308724830000001</v>
      </c>
      <c r="AU2085">
        <v>-2.9440298509999998</v>
      </c>
      <c r="AV2085">
        <v>-1.480434783</v>
      </c>
      <c r="AW2085">
        <v>-2.1535836179999999</v>
      </c>
      <c r="AX2085">
        <v>-0.31846689900000003</v>
      </c>
      <c r="AY2085">
        <v>-2.028846154</v>
      </c>
      <c r="AZ2085">
        <v>-18.219858160000001</v>
      </c>
      <c r="BA2085">
        <v>242</v>
      </c>
    </row>
    <row r="2086" spans="1:53" ht="14.4" hidden="1">
      <c r="A2086" t="s">
        <v>4175</v>
      </c>
      <c r="B2086" t="s">
        <v>4176</v>
      </c>
      <c r="C2086">
        <v>40101010</v>
      </c>
      <c r="D2086">
        <v>6020</v>
      </c>
      <c r="E2086">
        <v>1.0382347999999999</v>
      </c>
      <c r="F2086">
        <v>401010</v>
      </c>
      <c r="G2086">
        <v>40</v>
      </c>
      <c r="H2086">
        <v>40101010</v>
      </c>
      <c r="I2086">
        <v>4.28</v>
      </c>
      <c r="J2086">
        <v>4.6100000000000003</v>
      </c>
      <c r="K2086">
        <v>5.21</v>
      </c>
      <c r="L2086">
        <v>6.44</v>
      </c>
      <c r="M2086">
        <v>6.97</v>
      </c>
      <c r="N2086">
        <v>6.60</v>
      </c>
      <c r="O2086">
        <v>7.11</v>
      </c>
      <c r="P2086">
        <v>7.99</v>
      </c>
      <c r="Q2086">
        <v>-0.28000000000000003</v>
      </c>
      <c r="R2086">
        <v>5.48</v>
      </c>
      <c r="S2086">
        <v>5.0199999999999996</v>
      </c>
      <c r="T2086">
        <v>3.48</v>
      </c>
      <c r="U2086">
        <v>3.60</v>
      </c>
      <c r="V2086">
        <v>11.36</v>
      </c>
      <c r="W2086">
        <v>4.92</v>
      </c>
      <c r="X2086">
        <v>50.20</v>
      </c>
      <c r="Y2086">
        <v>19.5</v>
      </c>
      <c r="Z2086">
        <v>18.14</v>
      </c>
      <c r="AA2086">
        <v>24.27</v>
      </c>
      <c r="AB2086">
        <v>43.73</v>
      </c>
      <c r="AC2086">
        <v>58.12</v>
      </c>
      <c r="AD2086">
        <v>64.349999999999994</v>
      </c>
      <c r="AE2086">
        <v>115.88</v>
      </c>
      <c r="AF2086">
        <v>44.22</v>
      </c>
      <c r="AG2086">
        <v>36.25</v>
      </c>
      <c r="AH2086">
        <v>15.57</v>
      </c>
      <c r="AI2086">
        <v>14.02</v>
      </c>
      <c r="AJ2086">
        <v>16.420000000000002</v>
      </c>
      <c r="AK2086">
        <v>28.70</v>
      </c>
      <c r="AL2086">
        <v>96.76</v>
      </c>
      <c r="AM2086">
        <v>11.728971960000001</v>
      </c>
      <c r="AN2086">
        <v>4.2299349240000002</v>
      </c>
      <c r="AO2086">
        <v>3.481765835</v>
      </c>
      <c r="AP2086">
        <v>3.7686335400000002</v>
      </c>
      <c r="AQ2086">
        <v>6.2740315640000004</v>
      </c>
      <c r="AR2086">
        <v>8.8060606060000008</v>
      </c>
      <c r="AS2086">
        <v>9.0506329109999992</v>
      </c>
      <c r="AT2086">
        <v>14.503128909999999</v>
      </c>
      <c r="AU2086">
        <v>-157.92857140000001</v>
      </c>
      <c r="AV2086">
        <v>6.6149635040000003</v>
      </c>
      <c r="AW2086">
        <v>3.101593625</v>
      </c>
      <c r="AX2086">
        <v>4.0287356320000001</v>
      </c>
      <c r="AY2086">
        <v>4.5611111109999998</v>
      </c>
      <c r="AZ2086">
        <v>2.526408451</v>
      </c>
      <c r="BA2086">
        <v>19.666666670000001</v>
      </c>
    </row>
    <row r="2087" spans="1:53" ht="14.4" hidden="1">
      <c r="A2087" t="s">
        <v>4177</v>
      </c>
      <c r="B2087" t="s">
        <v>4178</v>
      </c>
      <c r="C2087">
        <v>40101015</v>
      </c>
      <c r="D2087">
        <v>6020</v>
      </c>
      <c r="E2087">
        <v>1.03761601</v>
      </c>
      <c r="F2087">
        <v>401010</v>
      </c>
      <c r="G2087">
        <v>40</v>
      </c>
      <c r="H2087">
        <v>40101015</v>
      </c>
      <c r="I2087" t="e">
        <v>#N/A</v>
      </c>
      <c r="J2087" t="e">
        <v>#N/A</v>
      </c>
      <c r="K2087" t="e">
        <v>#N/A</v>
      </c>
      <c r="L2087" t="e">
        <v>#N/A</v>
      </c>
      <c r="M2087" t="e">
        <v>#N/A</v>
      </c>
      <c r="N2087" t="e">
        <v>#N/A</v>
      </c>
      <c r="O2087">
        <v>0.37</v>
      </c>
      <c r="P2087">
        <v>0.45</v>
      </c>
      <c r="Q2087">
        <v>2.13</v>
      </c>
      <c r="R2087">
        <v>2.2799999999999998</v>
      </c>
      <c r="S2087">
        <v>1.55</v>
      </c>
      <c r="T2087">
        <v>4.5999999999999996</v>
      </c>
      <c r="U2087">
        <v>3.28</v>
      </c>
      <c r="V2087">
        <v>2.71</v>
      </c>
      <c r="W2087">
        <v>2.4500000000000002</v>
      </c>
      <c r="X2087" t="e">
        <v>#N/A</v>
      </c>
      <c r="Y2087" t="e">
        <v>#N/A</v>
      </c>
      <c r="Z2087" t="e">
        <v>#N/A</v>
      </c>
      <c r="AA2087" t="e">
        <v>#N/A</v>
      </c>
      <c r="AB2087" t="e">
        <v>#N/A</v>
      </c>
      <c r="AC2087" t="e">
        <v>#N/A</v>
      </c>
      <c r="AD2087" t="e">
        <v>#N/A</v>
      </c>
      <c r="AE2087" t="e">
        <v>#N/A</v>
      </c>
      <c r="AF2087">
        <v>34.08</v>
      </c>
      <c r="AG2087">
        <v>37.840000000000003</v>
      </c>
      <c r="AH2087">
        <v>27.77</v>
      </c>
      <c r="AI2087">
        <v>42.92</v>
      </c>
      <c r="AJ2087">
        <v>36.700000000000003</v>
      </c>
      <c r="AK2087">
        <v>35.57</v>
      </c>
      <c r="AL2087">
        <v>33.29</v>
      </c>
      <c r="AM2087" t="s">
        <v>23</v>
      </c>
      <c r="AN2087" t="s">
        <v>23</v>
      </c>
      <c r="AO2087" t="s">
        <v>23</v>
      </c>
      <c r="AP2087" t="s">
        <v>23</v>
      </c>
      <c r="AQ2087" t="s">
        <v>23</v>
      </c>
      <c r="AR2087" t="s">
        <v>23</v>
      </c>
      <c r="AS2087" t="s">
        <v>23</v>
      </c>
      <c r="AT2087" t="s">
        <v>23</v>
      </c>
      <c r="AU2087">
        <v>16</v>
      </c>
      <c r="AV2087">
        <v>16.596491230000002</v>
      </c>
      <c r="AW2087">
        <v>17.91612903</v>
      </c>
      <c r="AX2087">
        <v>9.3304347829999994</v>
      </c>
      <c r="AY2087">
        <v>11.18902439</v>
      </c>
      <c r="AZ2087">
        <v>13.125461250000001</v>
      </c>
      <c r="BA2087">
        <v>13.587755100000001</v>
      </c>
    </row>
    <row r="2088" spans="1:53" ht="14.4" hidden="1">
      <c r="A2088" t="s">
        <v>4179</v>
      </c>
      <c r="B2088" t="s">
        <v>4180</v>
      </c>
      <c r="C2088">
        <v>20102010</v>
      </c>
      <c r="D2088">
        <v>3442</v>
      </c>
      <c r="E2088">
        <v>1.0369012500000001</v>
      </c>
      <c r="F2088">
        <v>201020</v>
      </c>
      <c r="G2088">
        <v>20</v>
      </c>
      <c r="H2088">
        <v>20102010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 t="e">
        <v>#N/A</v>
      </c>
      <c r="O2088" t="e">
        <v>#N/A</v>
      </c>
      <c r="P2088" t="e">
        <v>#N/A</v>
      </c>
      <c r="Q2088" t="e">
        <v>#N/A</v>
      </c>
      <c r="R2088" t="e">
        <v>#N/A</v>
      </c>
      <c r="S2088">
        <v>0</v>
      </c>
      <c r="T2088">
        <v>0.40</v>
      </c>
      <c r="U2088">
        <v>0.73</v>
      </c>
      <c r="V2088">
        <v>0.92</v>
      </c>
      <c r="W2088">
        <v>0.49</v>
      </c>
      <c r="X2088" t="e">
        <v>#N/A</v>
      </c>
      <c r="Y2088" t="e">
        <v>#N/A</v>
      </c>
      <c r="Z2088" t="e">
        <v>#N/A</v>
      </c>
      <c r="AA2088" t="e">
        <v>#N/A</v>
      </c>
      <c r="AB2088" t="e">
        <v>#N/A</v>
      </c>
      <c r="AC2088" t="e">
        <v>#N/A</v>
      </c>
      <c r="AD2088" t="e">
        <v>#N/A</v>
      </c>
      <c r="AE2088" t="e">
        <v>#N/A</v>
      </c>
      <c r="AF2088" t="e">
        <v>#N/A</v>
      </c>
      <c r="AG2088" t="e">
        <v>#N/A</v>
      </c>
      <c r="AH2088" t="e">
        <v>#N/A</v>
      </c>
      <c r="AI2088">
        <v>12.52</v>
      </c>
      <c r="AJ2088">
        <v>9.52</v>
      </c>
      <c r="AK2088">
        <v>13.05</v>
      </c>
      <c r="AL2088">
        <v>7.35</v>
      </c>
      <c r="AM2088" t="s">
        <v>23</v>
      </c>
      <c r="AN2088" t="s">
        <v>23</v>
      </c>
      <c r="AO2088" t="s">
        <v>23</v>
      </c>
      <c r="AP2088" t="s">
        <v>23</v>
      </c>
      <c r="AQ2088" t="s">
        <v>23</v>
      </c>
      <c r="AR2088" t="s">
        <v>23</v>
      </c>
      <c r="AS2088" t="s">
        <v>23</v>
      </c>
      <c r="AT2088" t="s">
        <v>23</v>
      </c>
      <c r="AU2088" t="s">
        <v>23</v>
      </c>
      <c r="AV2088" t="s">
        <v>23</v>
      </c>
      <c r="AW2088" t="s">
        <v>23</v>
      </c>
      <c r="AX2088">
        <v>31.30</v>
      </c>
      <c r="AY2088">
        <v>13.041095889999999</v>
      </c>
      <c r="AZ2088">
        <v>14.184782609999999</v>
      </c>
      <c r="BA2088">
        <v>15</v>
      </c>
    </row>
    <row r="2089" spans="1:53" ht="14.4" hidden="1">
      <c r="A2089" t="s">
        <v>4181</v>
      </c>
      <c r="B2089" t="s">
        <v>4182</v>
      </c>
      <c r="C2089">
        <v>25301040</v>
      </c>
      <c r="D2089">
        <v>5812</v>
      </c>
      <c r="E2089">
        <v>1.03593303</v>
      </c>
      <c r="F2089">
        <v>253010</v>
      </c>
      <c r="G2089">
        <v>25</v>
      </c>
      <c r="H2089">
        <v>25301040</v>
      </c>
      <c r="I2089">
        <v>0.44</v>
      </c>
      <c r="J2089">
        <v>0.82</v>
      </c>
      <c r="K2089">
        <v>0.40</v>
      </c>
      <c r="L2089">
        <v>1.63</v>
      </c>
      <c r="M2089">
        <v>0.71</v>
      </c>
      <c r="N2089">
        <v>1.01</v>
      </c>
      <c r="O2089">
        <v>0.37</v>
      </c>
      <c r="P2089">
        <v>1.01</v>
      </c>
      <c r="Q2089">
        <v>1.1399999999999999</v>
      </c>
      <c r="R2089">
        <v>1.45</v>
      </c>
      <c r="S2089">
        <v>-1.85</v>
      </c>
      <c r="T2089">
        <v>2</v>
      </c>
      <c r="U2089">
        <v>1.03</v>
      </c>
      <c r="V2089">
        <v>2.56</v>
      </c>
      <c r="W2089">
        <v>-1.49</v>
      </c>
      <c r="X2089" t="e">
        <v>#N/A</v>
      </c>
      <c r="Y2089" t="e">
        <v>#N/A</v>
      </c>
      <c r="Z2089">
        <v>15.64</v>
      </c>
      <c r="AA2089">
        <v>24.01</v>
      </c>
      <c r="AB2089">
        <v>24.76</v>
      </c>
      <c r="AC2089">
        <v>16.89</v>
      </c>
      <c r="AD2089">
        <v>18.03</v>
      </c>
      <c r="AE2089">
        <v>21.34</v>
      </c>
      <c r="AF2089">
        <v>17.89</v>
      </c>
      <c r="AG2089">
        <v>22.07</v>
      </c>
      <c r="AH2089">
        <v>19.420000000000002</v>
      </c>
      <c r="AI2089">
        <v>20.98</v>
      </c>
      <c r="AJ2089">
        <v>20.12</v>
      </c>
      <c r="AK2089">
        <v>28.15</v>
      </c>
      <c r="AL2089">
        <v>12.21</v>
      </c>
      <c r="AM2089" t="s">
        <v>23</v>
      </c>
      <c r="AN2089" t="s">
        <v>23</v>
      </c>
      <c r="AO2089">
        <v>39.10</v>
      </c>
      <c r="AP2089">
        <v>14.73006135</v>
      </c>
      <c r="AQ2089">
        <v>34.873239439999999</v>
      </c>
      <c r="AR2089">
        <v>16.722772280000001</v>
      </c>
      <c r="AS2089">
        <v>48.729729730000003</v>
      </c>
      <c r="AT2089">
        <v>21.128712870000001</v>
      </c>
      <c r="AU2089">
        <v>15.69298246</v>
      </c>
      <c r="AV2089">
        <v>15.22068966</v>
      </c>
      <c r="AW2089">
        <v>-10.4972973</v>
      </c>
      <c r="AX2089">
        <v>10.49</v>
      </c>
      <c r="AY2089">
        <v>19.533980580000001</v>
      </c>
      <c r="AZ2089">
        <v>10.99609375</v>
      </c>
      <c r="BA2089">
        <v>-8.1946308719999994</v>
      </c>
    </row>
    <row r="2090" spans="1:53" ht="14.4" hidden="1">
      <c r="A2090" t="s">
        <v>4183</v>
      </c>
      <c r="B2090" t="s">
        <v>4184</v>
      </c>
      <c r="C2090">
        <v>35202010</v>
      </c>
      <c r="D2090">
        <v>2836</v>
      </c>
      <c r="E2090">
        <v>1.0353333600000001</v>
      </c>
      <c r="F2090">
        <v>352020</v>
      </c>
      <c r="G2090">
        <v>35</v>
      </c>
      <c r="H2090">
        <v>35202010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  <c r="Q2090">
        <v>-0.16</v>
      </c>
      <c r="R2090">
        <v>-0.28000000000000003</v>
      </c>
      <c r="S2090">
        <v>-0.99</v>
      </c>
      <c r="T2090">
        <v>-1.52</v>
      </c>
      <c r="U2090">
        <v>-2.4300000000000002</v>
      </c>
      <c r="V2090">
        <v>-2.91</v>
      </c>
      <c r="W2090">
        <v>-2.57</v>
      </c>
      <c r="X2090" t="e">
        <v>#N/A</v>
      </c>
      <c r="Y2090" t="e">
        <v>#N/A</v>
      </c>
      <c r="Z2090" t="e">
        <v>#N/A</v>
      </c>
      <c r="AA2090" t="e">
        <v>#N/A</v>
      </c>
      <c r="AB2090" t="e">
        <v>#N/A</v>
      </c>
      <c r="AC2090" t="e">
        <v>#N/A</v>
      </c>
      <c r="AD2090" t="e">
        <v>#N/A</v>
      </c>
      <c r="AE2090" t="e">
        <v>#N/A</v>
      </c>
      <c r="AF2090" t="e">
        <v>#N/A</v>
      </c>
      <c r="AG2090" t="e">
        <v>#N/A</v>
      </c>
      <c r="AH2090" t="e">
        <v>#N/A</v>
      </c>
      <c r="AI2090">
        <v>14.39</v>
      </c>
      <c r="AJ2090">
        <v>11.25</v>
      </c>
      <c r="AK2090">
        <v>28.05</v>
      </c>
      <c r="AL2090">
        <v>19.170000000000002</v>
      </c>
      <c r="AM2090" t="s">
        <v>23</v>
      </c>
      <c r="AN2090" t="s">
        <v>23</v>
      </c>
      <c r="AO2090" t="s">
        <v>23</v>
      </c>
      <c r="AP2090" t="s">
        <v>23</v>
      </c>
      <c r="AQ2090" t="s">
        <v>23</v>
      </c>
      <c r="AR2090" t="s">
        <v>23</v>
      </c>
      <c r="AS2090" t="s">
        <v>23</v>
      </c>
      <c r="AT2090" t="s">
        <v>23</v>
      </c>
      <c r="AU2090" t="s">
        <v>23</v>
      </c>
      <c r="AV2090" t="s">
        <v>23</v>
      </c>
      <c r="AW2090" t="s">
        <v>23</v>
      </c>
      <c r="AX2090">
        <v>-9.4671052630000005</v>
      </c>
      <c r="AY2090">
        <v>-4.6296296300000002</v>
      </c>
      <c r="AZ2090">
        <v>-9.6391752579999999</v>
      </c>
      <c r="BA2090">
        <v>-7.4591439690000003</v>
      </c>
    </row>
    <row r="2091" spans="1:53" ht="14.4" hidden="1">
      <c r="A2091" t="s">
        <v>4185</v>
      </c>
      <c r="B2091" t="s">
        <v>4186</v>
      </c>
      <c r="C2091">
        <v>45203010</v>
      </c>
      <c r="D2091">
        <v>3721</v>
      </c>
      <c r="E2091">
        <v>1.0300688499999999</v>
      </c>
      <c r="F2091">
        <v>452030</v>
      </c>
      <c r="G2091">
        <v>45</v>
      </c>
      <c r="H2091">
        <v>45203010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>
        <v>-0.12</v>
      </c>
      <c r="S2091">
        <v>-0.56000000000000005</v>
      </c>
      <c r="T2091">
        <v>-0.24</v>
      </c>
      <c r="U2091">
        <v>-0.5</v>
      </c>
      <c r="V2091">
        <v>-0.40</v>
      </c>
      <c r="W2091">
        <v>0</v>
      </c>
      <c r="X2091" t="e">
        <v>#N/A</v>
      </c>
      <c r="Y2091" t="e">
        <v>#N/A</v>
      </c>
      <c r="Z2091" t="e">
        <v>#N/A</v>
      </c>
      <c r="AA2091" t="e">
        <v>#N/A</v>
      </c>
      <c r="AB2091" t="e">
        <v>#N/A</v>
      </c>
      <c r="AC2091" t="e">
        <v>#N/A</v>
      </c>
      <c r="AD2091" t="e">
        <v>#N/A</v>
      </c>
      <c r="AE2091" t="e">
        <v>#N/A</v>
      </c>
      <c r="AF2091" t="e">
        <v>#N/A</v>
      </c>
      <c r="AG2091">
        <v>1.1000000000000001</v>
      </c>
      <c r="AH2091">
        <v>3</v>
      </c>
      <c r="AI2091">
        <v>2.08</v>
      </c>
      <c r="AJ2091">
        <v>0.94</v>
      </c>
      <c r="AK2091">
        <v>0.88</v>
      </c>
      <c r="AL2091">
        <v>12.85</v>
      </c>
      <c r="AM2091" t="s">
        <v>23</v>
      </c>
      <c r="AN2091" t="s">
        <v>23</v>
      </c>
      <c r="AO2091" t="s">
        <v>23</v>
      </c>
      <c r="AP2091" t="s">
        <v>23</v>
      </c>
      <c r="AQ2091" t="s">
        <v>23</v>
      </c>
      <c r="AR2091" t="s">
        <v>23</v>
      </c>
      <c r="AS2091" t="s">
        <v>23</v>
      </c>
      <c r="AT2091" t="s">
        <v>23</v>
      </c>
      <c r="AU2091" t="s">
        <v>23</v>
      </c>
      <c r="AV2091">
        <v>-9.1666666669999994</v>
      </c>
      <c r="AW2091">
        <v>-5.3571428570000004</v>
      </c>
      <c r="AX2091">
        <v>-8.6666666669999994</v>
      </c>
      <c r="AY2091">
        <v>-1.88</v>
      </c>
      <c r="AZ2091">
        <v>-2.2000000000000002</v>
      </c>
      <c r="BA2091" t="s">
        <v>23</v>
      </c>
    </row>
    <row r="2092" spans="1:53" ht="14.4" hidden="1">
      <c r="A2092" t="s">
        <v>4187</v>
      </c>
      <c r="B2092" t="s">
        <v>4188</v>
      </c>
      <c r="C2092">
        <v>40101015</v>
      </c>
      <c r="D2092">
        <v>6020</v>
      </c>
      <c r="E2092">
        <v>1.0264914300000001</v>
      </c>
      <c r="F2092">
        <v>401010</v>
      </c>
      <c r="G2092">
        <v>40</v>
      </c>
      <c r="H2092">
        <v>40101015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>
        <v>0.38</v>
      </c>
      <c r="P2092">
        <v>0.21</v>
      </c>
      <c r="Q2092">
        <v>1.46</v>
      </c>
      <c r="R2092">
        <v>1.47</v>
      </c>
      <c r="S2092">
        <v>1.48</v>
      </c>
      <c r="T2092">
        <v>1.68</v>
      </c>
      <c r="U2092">
        <v>2.61</v>
      </c>
      <c r="V2092">
        <v>2.86</v>
      </c>
      <c r="W2092">
        <v>3.44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  <c r="AC2092" t="e">
        <v>#N/A</v>
      </c>
      <c r="AD2092" t="e">
        <v>#N/A</v>
      </c>
      <c r="AE2092" t="e">
        <v>#N/A</v>
      </c>
      <c r="AF2092">
        <v>19.5</v>
      </c>
      <c r="AG2092">
        <v>19.45</v>
      </c>
      <c r="AH2092">
        <v>13.74</v>
      </c>
      <c r="AI2092">
        <v>16.77</v>
      </c>
      <c r="AJ2092">
        <v>23.04</v>
      </c>
      <c r="AK2092">
        <v>26.94</v>
      </c>
      <c r="AL2092">
        <v>33.47</v>
      </c>
      <c r="AM2092" t="s">
        <v>23</v>
      </c>
      <c r="AN2092" t="s">
        <v>23</v>
      </c>
      <c r="AO2092" t="s">
        <v>23</v>
      </c>
      <c r="AP2092" t="s">
        <v>23</v>
      </c>
      <c r="AQ2092" t="s">
        <v>23</v>
      </c>
      <c r="AR2092" t="s">
        <v>23</v>
      </c>
      <c r="AS2092" t="s">
        <v>23</v>
      </c>
      <c r="AT2092" t="s">
        <v>23</v>
      </c>
      <c r="AU2092">
        <v>13.356164379999999</v>
      </c>
      <c r="AV2092">
        <v>13.23129252</v>
      </c>
      <c r="AW2092">
        <v>9.2837837840000006</v>
      </c>
      <c r="AX2092">
        <v>9.9821428569999995</v>
      </c>
      <c r="AY2092">
        <v>8.8275862069999995</v>
      </c>
      <c r="AZ2092">
        <v>9.4195804200000008</v>
      </c>
      <c r="BA2092">
        <v>9.7296511629999998</v>
      </c>
    </row>
    <row r="2093" spans="1:53" ht="14.4" hidden="1">
      <c r="A2093" t="s">
        <v>4189</v>
      </c>
      <c r="B2093" t="s">
        <v>4190</v>
      </c>
      <c r="C2093">
        <v>40204010</v>
      </c>
      <c r="D2093">
        <v>6798</v>
      </c>
      <c r="E2093">
        <v>1.0262861400000001</v>
      </c>
      <c r="F2093">
        <v>402040</v>
      </c>
      <c r="G2093">
        <v>40</v>
      </c>
      <c r="H2093">
        <v>40204010</v>
      </c>
      <c r="I2093" t="e">
        <v>#N/A</v>
      </c>
      <c r="J2093" t="e">
        <v>#N/A</v>
      </c>
      <c r="K2093" t="e">
        <v>#N/A</v>
      </c>
      <c r="L2093" t="e">
        <v>#N/A</v>
      </c>
      <c r="M2093">
        <v>0.75</v>
      </c>
      <c r="N2093">
        <v>1.03</v>
      </c>
      <c r="O2093">
        <v>0.95</v>
      </c>
      <c r="P2093">
        <v>1.06</v>
      </c>
      <c r="Q2093">
        <v>1.44</v>
      </c>
      <c r="R2093">
        <v>1.60</v>
      </c>
      <c r="S2093">
        <v>0.90</v>
      </c>
      <c r="T2093">
        <v>-0.18</v>
      </c>
      <c r="U2093">
        <v>-0.38</v>
      </c>
      <c r="V2093">
        <v>1.42</v>
      </c>
      <c r="W2093">
        <v>0.82</v>
      </c>
      <c r="X2093" t="e">
        <v>#N/A</v>
      </c>
      <c r="Y2093" t="e">
        <v>#N/A</v>
      </c>
      <c r="Z2093" t="e">
        <v>#N/A</v>
      </c>
      <c r="AA2093" t="e">
        <v>#N/A</v>
      </c>
      <c r="AB2093" t="e">
        <v>#N/A</v>
      </c>
      <c r="AC2093" t="e">
        <v>#N/A</v>
      </c>
      <c r="AD2093" t="e">
        <v>#N/A</v>
      </c>
      <c r="AE2093" t="e">
        <v>#N/A</v>
      </c>
      <c r="AF2093" t="e">
        <v>#N/A</v>
      </c>
      <c r="AG2093" t="e">
        <v>#N/A</v>
      </c>
      <c r="AH2093" t="e">
        <v>#N/A</v>
      </c>
      <c r="AI2093">
        <v>14.94</v>
      </c>
      <c r="AJ2093">
        <v>12.90</v>
      </c>
      <c r="AK2093">
        <v>13.51</v>
      </c>
      <c r="AL2093">
        <v>12.54</v>
      </c>
      <c r="AM2093" t="s">
        <v>23</v>
      </c>
      <c r="AN2093" t="s">
        <v>23</v>
      </c>
      <c r="AO2093" t="s">
        <v>23</v>
      </c>
      <c r="AP2093" t="s">
        <v>23</v>
      </c>
      <c r="AQ2093" t="s">
        <v>23</v>
      </c>
      <c r="AR2093" t="s">
        <v>23</v>
      </c>
      <c r="AS2093" t="s">
        <v>23</v>
      </c>
      <c r="AT2093" t="s">
        <v>23</v>
      </c>
      <c r="AU2093" t="s">
        <v>23</v>
      </c>
      <c r="AV2093" t="s">
        <v>23</v>
      </c>
      <c r="AW2093" t="s">
        <v>23</v>
      </c>
      <c r="AX2093">
        <v>-83</v>
      </c>
      <c r="AY2093">
        <v>-33.947368419999997</v>
      </c>
      <c r="AZ2093">
        <v>9.5140845069999997</v>
      </c>
      <c r="BA2093">
        <v>15.29268293</v>
      </c>
    </row>
    <row r="2094" spans="1:53" ht="14.4" hidden="1">
      <c r="A2094" t="s">
        <v>4191</v>
      </c>
      <c r="B2094" t="s">
        <v>4192</v>
      </c>
      <c r="C2094">
        <v>35201010</v>
      </c>
      <c r="D2094">
        <v>2836</v>
      </c>
      <c r="E2094">
        <v>1.0253017499999999</v>
      </c>
      <c r="F2094">
        <v>352010</v>
      </c>
      <c r="G2094">
        <v>35</v>
      </c>
      <c r="H2094">
        <v>35201010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 t="e">
        <v>#N/A</v>
      </c>
      <c r="O2094" t="e">
        <v>#N/A</v>
      </c>
      <c r="P2094" t="e">
        <v>#N/A</v>
      </c>
      <c r="Q2094">
        <v>-0.53</v>
      </c>
      <c r="R2094">
        <v>-0.72</v>
      </c>
      <c r="S2094">
        <v>-1</v>
      </c>
      <c r="T2094">
        <v>-2.56</v>
      </c>
      <c r="U2094">
        <v>-0.87</v>
      </c>
      <c r="V2094">
        <v>-0.56999999999999995</v>
      </c>
      <c r="W2094">
        <v>0.08</v>
      </c>
      <c r="X2094" t="e">
        <v>#N/A</v>
      </c>
      <c r="Y2094" t="e">
        <v>#N/A</v>
      </c>
      <c r="Z2094" t="e">
        <v>#N/A</v>
      </c>
      <c r="AA2094" t="e">
        <v>#N/A</v>
      </c>
      <c r="AB2094" t="e">
        <v>#N/A</v>
      </c>
      <c r="AC2094" t="e">
        <v>#N/A</v>
      </c>
      <c r="AD2094" t="e">
        <v>#N/A</v>
      </c>
      <c r="AE2094" t="e">
        <v>#N/A</v>
      </c>
      <c r="AF2094" t="e">
        <v>#N/A</v>
      </c>
      <c r="AG2094" t="e">
        <v>#N/A</v>
      </c>
      <c r="AH2094">
        <v>46.34</v>
      </c>
      <c r="AI2094">
        <v>6.66</v>
      </c>
      <c r="AJ2094">
        <v>8.5299999999999994</v>
      </c>
      <c r="AK2094">
        <v>5.48</v>
      </c>
      <c r="AL2094">
        <v>10.55</v>
      </c>
      <c r="AM2094" t="s">
        <v>23</v>
      </c>
      <c r="AN2094" t="s">
        <v>23</v>
      </c>
      <c r="AO2094" t="s">
        <v>23</v>
      </c>
      <c r="AP2094" t="s">
        <v>23</v>
      </c>
      <c r="AQ2094" t="s">
        <v>23</v>
      </c>
      <c r="AR2094" t="s">
        <v>23</v>
      </c>
      <c r="AS2094" t="s">
        <v>23</v>
      </c>
      <c r="AT2094" t="s">
        <v>23</v>
      </c>
      <c r="AU2094" t="s">
        <v>23</v>
      </c>
      <c r="AV2094" t="s">
        <v>23</v>
      </c>
      <c r="AW2094">
        <v>-46.34</v>
      </c>
      <c r="AX2094">
        <v>-2.6015625</v>
      </c>
      <c r="AY2094">
        <v>-9.8045977010000005</v>
      </c>
      <c r="AZ2094">
        <v>-9.6140350879999996</v>
      </c>
      <c r="BA2094">
        <v>131.875</v>
      </c>
    </row>
    <row r="2095" spans="1:53" ht="14.4" hidden="1">
      <c r="A2095" t="s">
        <v>4193</v>
      </c>
      <c r="B2095" t="s">
        <v>4194</v>
      </c>
      <c r="C2095">
        <v>45301020</v>
      </c>
      <c r="D2095">
        <v>3674</v>
      </c>
      <c r="E2095">
        <v>1.02367136</v>
      </c>
      <c r="F2095">
        <v>453010</v>
      </c>
      <c r="G2095">
        <v>45</v>
      </c>
      <c r="H2095">
        <v>45301020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>
        <v>-2.2400000000000002</v>
      </c>
      <c r="O2095">
        <v>-0.96</v>
      </c>
      <c r="P2095">
        <v>-0.37</v>
      </c>
      <c r="Q2095">
        <v>5.17</v>
      </c>
      <c r="R2095">
        <v>2.19</v>
      </c>
      <c r="S2095">
        <v>-0.05</v>
      </c>
      <c r="T2095">
        <v>0.83</v>
      </c>
      <c r="U2095">
        <v>1.22</v>
      </c>
      <c r="V2095">
        <v>-3.65</v>
      </c>
      <c r="W2095">
        <v>-1</v>
      </c>
      <c r="X2095" t="e">
        <v>#N/A</v>
      </c>
      <c r="Y2095" t="e">
        <v>#N/A</v>
      </c>
      <c r="Z2095" t="e">
        <v>#N/A</v>
      </c>
      <c r="AA2095" t="e">
        <v>#N/A</v>
      </c>
      <c r="AB2095" t="e">
        <v>#N/A</v>
      </c>
      <c r="AC2095" t="e">
        <v>#N/A</v>
      </c>
      <c r="AD2095" t="e">
        <v>#N/A</v>
      </c>
      <c r="AE2095">
        <v>33.700000000000003</v>
      </c>
      <c r="AF2095">
        <v>29.70</v>
      </c>
      <c r="AG2095">
        <v>37.94</v>
      </c>
      <c r="AH2095">
        <v>37.630000000000003</v>
      </c>
      <c r="AI2095">
        <v>70.989999999999995</v>
      </c>
      <c r="AJ2095">
        <v>14.88</v>
      </c>
      <c r="AK2095">
        <v>18.93</v>
      </c>
      <c r="AL2095">
        <v>19.190000000000001</v>
      </c>
      <c r="AM2095" t="s">
        <v>23</v>
      </c>
      <c r="AN2095" t="s">
        <v>23</v>
      </c>
      <c r="AO2095" t="s">
        <v>23</v>
      </c>
      <c r="AP2095" t="s">
        <v>23</v>
      </c>
      <c r="AQ2095" t="s">
        <v>23</v>
      </c>
      <c r="AR2095" t="s">
        <v>23</v>
      </c>
      <c r="AS2095" t="s">
        <v>23</v>
      </c>
      <c r="AT2095">
        <v>-91.081081080000004</v>
      </c>
      <c r="AU2095">
        <v>5.744680851</v>
      </c>
      <c r="AV2095">
        <v>17.324200909999998</v>
      </c>
      <c r="AW2095">
        <v>-752.60</v>
      </c>
      <c r="AX2095">
        <v>85.530120479999994</v>
      </c>
      <c r="AY2095">
        <v>12.196721309999999</v>
      </c>
      <c r="AZ2095">
        <v>-5.1863013699999998</v>
      </c>
      <c r="BA2095">
        <v>-19.190000000000001</v>
      </c>
    </row>
    <row r="2096" spans="1:53" ht="14.4" hidden="1">
      <c r="A2096" t="s">
        <v>4195</v>
      </c>
      <c r="B2096" t="s">
        <v>4196</v>
      </c>
      <c r="C2096">
        <v>50102010</v>
      </c>
      <c r="D2096">
        <v>4812</v>
      </c>
      <c r="E2096">
        <v>1.0235328800000001</v>
      </c>
      <c r="F2096">
        <v>501020</v>
      </c>
      <c r="G2096">
        <v>50</v>
      </c>
      <c r="H2096">
        <v>50102010</v>
      </c>
      <c r="I2096">
        <v>1.86</v>
      </c>
      <c r="J2096">
        <v>2.13</v>
      </c>
      <c r="K2096">
        <v>1.69</v>
      </c>
      <c r="L2096">
        <v>2.44</v>
      </c>
      <c r="M2096">
        <v>2.56</v>
      </c>
      <c r="N2096">
        <v>1.99</v>
      </c>
      <c r="O2096">
        <v>2.17</v>
      </c>
      <c r="P2096">
        <v>3.81</v>
      </c>
      <c r="Q2096">
        <v>4.4000000000000004</v>
      </c>
      <c r="R2096">
        <v>1.17</v>
      </c>
      <c r="S2096">
        <v>2.0499999999999998</v>
      </c>
      <c r="T2096">
        <v>3.35</v>
      </c>
      <c r="U2096">
        <v>1.82</v>
      </c>
      <c r="V2096">
        <v>2.12</v>
      </c>
      <c r="W2096">
        <v>2.17</v>
      </c>
      <c r="X2096">
        <v>18.63</v>
      </c>
      <c r="Y2096">
        <v>13.61</v>
      </c>
      <c r="Z2096">
        <v>15.83</v>
      </c>
      <c r="AA2096">
        <v>24.62</v>
      </c>
      <c r="AB2096">
        <v>27.01</v>
      </c>
      <c r="AC2096">
        <v>20.149999999999999</v>
      </c>
      <c r="AD2096">
        <v>20.90</v>
      </c>
      <c r="AE2096">
        <v>27.91</v>
      </c>
      <c r="AF2096">
        <v>26.80</v>
      </c>
      <c r="AG2096">
        <v>23.11</v>
      </c>
      <c r="AH2096">
        <v>24.48</v>
      </c>
      <c r="AI2096">
        <v>26.67</v>
      </c>
      <c r="AJ2096">
        <v>20.59</v>
      </c>
      <c r="AK2096">
        <v>21.40</v>
      </c>
      <c r="AL2096">
        <v>21.04</v>
      </c>
      <c r="AM2096">
        <v>10.01612903</v>
      </c>
      <c r="AN2096">
        <v>6.3896713619999996</v>
      </c>
      <c r="AO2096">
        <v>9.3668639050000007</v>
      </c>
      <c r="AP2096">
        <v>10.090163929999999</v>
      </c>
      <c r="AQ2096">
        <v>10.55078125</v>
      </c>
      <c r="AR2096">
        <v>10.12562814</v>
      </c>
      <c r="AS2096">
        <v>9.6313364060000008</v>
      </c>
      <c r="AT2096">
        <v>7.3254593180000001</v>
      </c>
      <c r="AU2096">
        <v>6.0909090910000003</v>
      </c>
      <c r="AV2096">
        <v>19.752136749999998</v>
      </c>
      <c r="AW2096">
        <v>11.941463410000001</v>
      </c>
      <c r="AX2096">
        <v>7.9611940299999997</v>
      </c>
      <c r="AY2096">
        <v>11.313186809999999</v>
      </c>
      <c r="AZ2096">
        <v>10.09433962</v>
      </c>
      <c r="BA2096">
        <v>9.6958525350000002</v>
      </c>
    </row>
    <row r="2097" spans="1:53" ht="14.4" hidden="1">
      <c r="A2097" t="s">
        <v>4197</v>
      </c>
      <c r="B2097" t="s">
        <v>4198</v>
      </c>
      <c r="C2097">
        <v>60107010</v>
      </c>
      <c r="D2097">
        <v>6798</v>
      </c>
      <c r="E2097">
        <v>1.0217064199999999</v>
      </c>
      <c r="F2097">
        <v>601070</v>
      </c>
      <c r="G2097">
        <v>60</v>
      </c>
      <c r="H2097">
        <v>60107010</v>
      </c>
      <c r="I2097">
        <v>13.01</v>
      </c>
      <c r="J2097">
        <v>15.55</v>
      </c>
      <c r="K2097">
        <v>132.04</v>
      </c>
      <c r="L2097">
        <v>11.14</v>
      </c>
      <c r="M2097">
        <v>13.29</v>
      </c>
      <c r="N2097">
        <v>15.04</v>
      </c>
      <c r="O2097">
        <v>16.91</v>
      </c>
      <c r="P2097">
        <v>15.74</v>
      </c>
      <c r="Q2097">
        <v>6.42</v>
      </c>
      <c r="R2097">
        <v>11.74</v>
      </c>
      <c r="S2097">
        <v>8.19</v>
      </c>
      <c r="T2097">
        <v>25.94</v>
      </c>
      <c r="U2097">
        <v>11.24</v>
      </c>
      <c r="V2097">
        <v>19.97</v>
      </c>
      <c r="W2097">
        <v>8.4600000000000009</v>
      </c>
      <c r="X2097">
        <v>412.28</v>
      </c>
      <c r="Y2097">
        <v>370.03</v>
      </c>
      <c r="Z2097">
        <v>330.80</v>
      </c>
      <c r="AA2097">
        <v>330</v>
      </c>
      <c r="AB2097">
        <v>437.18</v>
      </c>
      <c r="AC2097">
        <v>384.11</v>
      </c>
      <c r="AD2097">
        <v>426.87</v>
      </c>
      <c r="AE2097">
        <v>395.85</v>
      </c>
      <c r="AF2097">
        <v>304.74</v>
      </c>
      <c r="AG2097">
        <v>330.35</v>
      </c>
      <c r="AH2097">
        <v>277.35000000000002</v>
      </c>
      <c r="AI2097">
        <v>260.30</v>
      </c>
      <c r="AJ2097">
        <v>220.06</v>
      </c>
      <c r="AK2097">
        <v>213.57</v>
      </c>
      <c r="AL2097">
        <v>200.06</v>
      </c>
      <c r="AM2097">
        <v>31.689469639999999</v>
      </c>
      <c r="AN2097">
        <v>23.796141479999999</v>
      </c>
      <c r="AO2097">
        <v>2.5053014240000002</v>
      </c>
      <c r="AP2097">
        <v>29.622980250000001</v>
      </c>
      <c r="AQ2097">
        <v>32.895410079999998</v>
      </c>
      <c r="AR2097">
        <v>25.539228720000001</v>
      </c>
      <c r="AS2097">
        <v>25.243642810000001</v>
      </c>
      <c r="AT2097">
        <v>25.149301139999999</v>
      </c>
      <c r="AU2097">
        <v>47.467289719999997</v>
      </c>
      <c r="AV2097">
        <v>28.13884157</v>
      </c>
      <c r="AW2097">
        <v>33.864468860000002</v>
      </c>
      <c r="AX2097">
        <v>10.034695449999999</v>
      </c>
      <c r="AY2097">
        <v>19.57829181</v>
      </c>
      <c r="AZ2097">
        <v>10.69454181</v>
      </c>
      <c r="BA2097">
        <v>23.64775414</v>
      </c>
    </row>
    <row r="2098" spans="1:53" ht="14.4" hidden="1">
      <c r="A2098" t="s">
        <v>4199</v>
      </c>
      <c r="B2098" t="s">
        <v>4200</v>
      </c>
      <c r="C2098">
        <v>30202030</v>
      </c>
      <c r="D2098">
        <v>5140</v>
      </c>
      <c r="E2098">
        <v>1.0190485499999999</v>
      </c>
      <c r="F2098">
        <v>302020</v>
      </c>
      <c r="G2098">
        <v>30</v>
      </c>
      <c r="H2098">
        <v>30202030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>
        <v>1.04</v>
      </c>
      <c r="R2098">
        <v>1.03</v>
      </c>
      <c r="S2098">
        <v>0.42</v>
      </c>
      <c r="T2098">
        <v>0.63</v>
      </c>
      <c r="U2098">
        <v>-0.49</v>
      </c>
      <c r="V2098">
        <v>-0.04</v>
      </c>
      <c r="W2098">
        <v>0.52</v>
      </c>
      <c r="X2098" t="e">
        <v>#N/A</v>
      </c>
      <c r="Y2098" t="e">
        <v>#N/A</v>
      </c>
      <c r="Z2098" t="e">
        <v>#N/A</v>
      </c>
      <c r="AA2098" t="e">
        <v>#N/A</v>
      </c>
      <c r="AB2098" t="e">
        <v>#N/A</v>
      </c>
      <c r="AC2098" t="e">
        <v>#N/A</v>
      </c>
      <c r="AD2098" t="e">
        <v>#N/A</v>
      </c>
      <c r="AE2098" t="e">
        <v>#N/A</v>
      </c>
      <c r="AF2098" t="e">
        <v>#N/A</v>
      </c>
      <c r="AG2098" t="e">
        <v>#N/A</v>
      </c>
      <c r="AH2098">
        <v>15.05</v>
      </c>
      <c r="AI2098">
        <v>15.70</v>
      </c>
      <c r="AJ2098">
        <v>11.62</v>
      </c>
      <c r="AK2098">
        <v>10.09</v>
      </c>
      <c r="AL2098">
        <v>14.37</v>
      </c>
      <c r="AM2098" t="s">
        <v>23</v>
      </c>
      <c r="AN2098" t="s">
        <v>23</v>
      </c>
      <c r="AO2098" t="s">
        <v>23</v>
      </c>
      <c r="AP2098" t="s">
        <v>23</v>
      </c>
      <c r="AQ2098" t="s">
        <v>23</v>
      </c>
      <c r="AR2098" t="s">
        <v>23</v>
      </c>
      <c r="AS2098" t="s">
        <v>23</v>
      </c>
      <c r="AT2098" t="s">
        <v>23</v>
      </c>
      <c r="AU2098" t="s">
        <v>23</v>
      </c>
      <c r="AV2098" t="s">
        <v>23</v>
      </c>
      <c r="AW2098">
        <v>35.833333330000002</v>
      </c>
      <c r="AX2098">
        <v>24.920634920000001</v>
      </c>
      <c r="AY2098">
        <v>-23.714285709999999</v>
      </c>
      <c r="AZ2098">
        <v>-252.25</v>
      </c>
      <c r="BA2098">
        <v>27.63461538</v>
      </c>
    </row>
    <row r="2099" spans="1:53" ht="14.4" hidden="1">
      <c r="A2099" t="s">
        <v>4201</v>
      </c>
      <c r="B2099" t="s">
        <v>4202</v>
      </c>
      <c r="C2099">
        <v>50102010</v>
      </c>
      <c r="D2099">
        <v>4899</v>
      </c>
      <c r="E2099">
        <v>1.01755211</v>
      </c>
      <c r="F2099">
        <v>501020</v>
      </c>
      <c r="G2099">
        <v>50</v>
      </c>
      <c r="H2099">
        <v>50102010</v>
      </c>
      <c r="I2099" t="e">
        <v>#N/A</v>
      </c>
      <c r="J2099">
        <v>0.28000000000000003</v>
      </c>
      <c r="K2099">
        <v>-0.39</v>
      </c>
      <c r="L2099">
        <v>-1.33</v>
      </c>
      <c r="M2099">
        <v>-0.99</v>
      </c>
      <c r="N2099">
        <v>-1.35</v>
      </c>
      <c r="O2099">
        <v>-1.58</v>
      </c>
      <c r="P2099">
        <v>-2.17</v>
      </c>
      <c r="Q2099">
        <v>-2.02</v>
      </c>
      <c r="R2099">
        <v>-1.81</v>
      </c>
      <c r="S2099">
        <v>-3.04</v>
      </c>
      <c r="T2099">
        <v>1.28</v>
      </c>
      <c r="U2099">
        <v>0.71</v>
      </c>
      <c r="V2099">
        <v>1.0900000000000001</v>
      </c>
      <c r="W2099">
        <v>0.10</v>
      </c>
      <c r="X2099" t="e">
        <v>#N/A</v>
      </c>
      <c r="Y2099" t="e">
        <v>#N/A</v>
      </c>
      <c r="Z2099" t="e">
        <v>#N/A</v>
      </c>
      <c r="AA2099">
        <v>24.824000000000002</v>
      </c>
      <c r="AB2099">
        <v>16.53</v>
      </c>
      <c r="AC2099">
        <v>17.80</v>
      </c>
      <c r="AD2099">
        <v>9.2200000000000006</v>
      </c>
      <c r="AE2099">
        <v>11.28</v>
      </c>
      <c r="AF2099">
        <v>2.99</v>
      </c>
      <c r="AG2099">
        <v>6.40</v>
      </c>
      <c r="AH2099">
        <v>9.6300000000000008</v>
      </c>
      <c r="AI2099">
        <v>13.53</v>
      </c>
      <c r="AJ2099">
        <v>14.76</v>
      </c>
      <c r="AK2099">
        <v>10.130000000000001</v>
      </c>
      <c r="AL2099">
        <v>8.09</v>
      </c>
      <c r="AM2099" t="s">
        <v>23</v>
      </c>
      <c r="AN2099" t="s">
        <v>23</v>
      </c>
      <c r="AO2099" t="s">
        <v>23</v>
      </c>
      <c r="AP2099">
        <v>-18.664661649999999</v>
      </c>
      <c r="AQ2099">
        <v>-16.6969697</v>
      </c>
      <c r="AR2099">
        <v>-13.18518519</v>
      </c>
      <c r="AS2099">
        <v>-5.8354430380000002</v>
      </c>
      <c r="AT2099">
        <v>-5.1981566819999996</v>
      </c>
      <c r="AU2099">
        <v>-1.48019802</v>
      </c>
      <c r="AV2099">
        <v>-3.5359116020000001</v>
      </c>
      <c r="AW2099">
        <v>-3.1677631580000001</v>
      </c>
      <c r="AX2099">
        <v>10.5703125</v>
      </c>
      <c r="AY2099">
        <v>20.78873239</v>
      </c>
      <c r="AZ2099">
        <v>9.2935779820000004</v>
      </c>
      <c r="BA2099">
        <v>80.900000000000006</v>
      </c>
    </row>
    <row r="2100" spans="1:53" ht="14.4" hidden="1">
      <c r="A2100" t="s">
        <v>4203</v>
      </c>
      <c r="B2100" t="s">
        <v>4204</v>
      </c>
      <c r="C2100">
        <v>35202010</v>
      </c>
      <c r="D2100">
        <v>2834</v>
      </c>
      <c r="E2100">
        <v>1.0168287</v>
      </c>
      <c r="F2100">
        <v>352020</v>
      </c>
      <c r="G2100">
        <v>35</v>
      </c>
      <c r="H2100">
        <v>35202010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 t="e">
        <v>#N/A</v>
      </c>
      <c r="Q2100" t="e">
        <v>#N/A</v>
      </c>
      <c r="R2100" t="e">
        <v>#N/A</v>
      </c>
      <c r="S2100" t="e">
        <v>#N/A</v>
      </c>
      <c r="T2100" t="e">
        <v>#N/A</v>
      </c>
      <c r="U2100">
        <v>-0.66</v>
      </c>
      <c r="V2100">
        <v>0.01</v>
      </c>
      <c r="W2100">
        <v>-1.71</v>
      </c>
      <c r="X2100" t="e">
        <v>#N/A</v>
      </c>
      <c r="Y2100" t="e">
        <v>#N/A</v>
      </c>
      <c r="Z2100" t="e">
        <v>#N/A</v>
      </c>
      <c r="AA2100" t="e">
        <v>#N/A</v>
      </c>
      <c r="AB2100" t="e">
        <v>#N/A</v>
      </c>
      <c r="AC2100" t="e">
        <v>#N/A</v>
      </c>
      <c r="AD2100" t="e">
        <v>#N/A</v>
      </c>
      <c r="AE2100" t="e">
        <v>#N/A</v>
      </c>
      <c r="AF2100" t="e">
        <v>#N/A</v>
      </c>
      <c r="AG2100" t="e">
        <v>#N/A</v>
      </c>
      <c r="AH2100" t="e">
        <v>#N/A</v>
      </c>
      <c r="AI2100" t="e">
        <v>#N/A</v>
      </c>
      <c r="AJ2100" t="e">
        <v>#N/A</v>
      </c>
      <c r="AK2100" t="e">
        <v>#N/A</v>
      </c>
      <c r="AL2100">
        <v>22.90</v>
      </c>
      <c r="AM2100" t="s">
        <v>23</v>
      </c>
      <c r="AN2100" t="s">
        <v>23</v>
      </c>
      <c r="AO2100" t="s">
        <v>23</v>
      </c>
      <c r="AP2100" t="s">
        <v>23</v>
      </c>
      <c r="AQ2100" t="s">
        <v>23</v>
      </c>
      <c r="AR2100" t="s">
        <v>23</v>
      </c>
      <c r="AS2100" t="s">
        <v>23</v>
      </c>
      <c r="AT2100" t="s">
        <v>23</v>
      </c>
      <c r="AU2100" t="s">
        <v>23</v>
      </c>
      <c r="AV2100" t="s">
        <v>23</v>
      </c>
      <c r="AW2100" t="s">
        <v>23</v>
      </c>
      <c r="AX2100" t="s">
        <v>23</v>
      </c>
      <c r="AY2100" t="s">
        <v>23</v>
      </c>
      <c r="AZ2100" t="s">
        <v>23</v>
      </c>
      <c r="BA2100">
        <v>-13.391812870000001</v>
      </c>
    </row>
    <row r="2101" spans="1:53" ht="14.4" hidden="1">
      <c r="A2101" t="s">
        <v>4205</v>
      </c>
      <c r="B2101" t="s">
        <v>4206</v>
      </c>
      <c r="C2101">
        <v>20303010</v>
      </c>
      <c r="D2101">
        <v>4412</v>
      </c>
      <c r="E2101">
        <v>1.01413296</v>
      </c>
      <c r="F2101">
        <v>203030</v>
      </c>
      <c r="G2101">
        <v>20</v>
      </c>
      <c r="H2101">
        <v>20303010</v>
      </c>
      <c r="I2101">
        <v>0.54</v>
      </c>
      <c r="J2101">
        <v>1.78</v>
      </c>
      <c r="K2101">
        <v>-0.46</v>
      </c>
      <c r="L2101">
        <v>1.01</v>
      </c>
      <c r="M2101">
        <v>0.31</v>
      </c>
      <c r="N2101">
        <v>0.38</v>
      </c>
      <c r="O2101">
        <v>0.34</v>
      </c>
      <c r="P2101">
        <v>0.22</v>
      </c>
      <c r="Q2101">
        <v>-0.09</v>
      </c>
      <c r="R2101">
        <v>-7.25</v>
      </c>
      <c r="S2101">
        <v>1.60</v>
      </c>
      <c r="T2101">
        <v>5.14</v>
      </c>
      <c r="U2101">
        <v>6.19</v>
      </c>
      <c r="V2101">
        <v>2.15</v>
      </c>
      <c r="W2101">
        <v>2.60</v>
      </c>
      <c r="X2101">
        <v>9.68</v>
      </c>
      <c r="Y2101">
        <v>6.13</v>
      </c>
      <c r="Z2101">
        <v>6.58</v>
      </c>
      <c r="AA2101">
        <v>10.47</v>
      </c>
      <c r="AB2101">
        <v>8</v>
      </c>
      <c r="AC2101">
        <v>5.52</v>
      </c>
      <c r="AD2101">
        <v>3.18</v>
      </c>
      <c r="AE2101">
        <v>3.36</v>
      </c>
      <c r="AF2101">
        <v>2.09</v>
      </c>
      <c r="AG2101">
        <v>13.44</v>
      </c>
      <c r="AH2101">
        <v>8.1199999999999992</v>
      </c>
      <c r="AI2101">
        <v>16.11</v>
      </c>
      <c r="AJ2101">
        <v>13.65</v>
      </c>
      <c r="AK2101">
        <v>14.20</v>
      </c>
      <c r="AL2101">
        <v>18.36</v>
      </c>
      <c r="AM2101">
        <v>17.925925929999998</v>
      </c>
      <c r="AN2101">
        <v>3.4438202250000001</v>
      </c>
      <c r="AO2101">
        <v>-14.304347829999999</v>
      </c>
      <c r="AP2101">
        <v>10.366336629999999</v>
      </c>
      <c r="AQ2101">
        <v>25.80645161</v>
      </c>
      <c r="AR2101">
        <v>14.52631579</v>
      </c>
      <c r="AS2101">
        <v>9.3529411759999999</v>
      </c>
      <c r="AT2101">
        <v>15.272727270000001</v>
      </c>
      <c r="AU2101">
        <v>-23.222222219999999</v>
      </c>
      <c r="AV2101">
        <v>-1.8537931030000001</v>
      </c>
      <c r="AW2101">
        <v>5.075</v>
      </c>
      <c r="AX2101">
        <v>3.1342412450000001</v>
      </c>
      <c r="AY2101">
        <v>2.2051696280000002</v>
      </c>
      <c r="AZ2101">
        <v>6.6046511629999998</v>
      </c>
      <c r="BA2101">
        <v>7.0615384619999997</v>
      </c>
    </row>
    <row r="2102" spans="1:53" ht="14.4" hidden="1">
      <c r="A2102" t="s">
        <v>4207</v>
      </c>
      <c r="B2102" t="s">
        <v>4208</v>
      </c>
      <c r="C2102">
        <v>40203020</v>
      </c>
      <c r="D2102">
        <v>6211</v>
      </c>
      <c r="E2102">
        <v>1.01351586</v>
      </c>
      <c r="F2102">
        <v>402030</v>
      </c>
      <c r="G2102">
        <v>40</v>
      </c>
      <c r="H2102">
        <v>40203020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>
        <v>0</v>
      </c>
      <c r="P2102">
        <v>-0.06</v>
      </c>
      <c r="Q2102">
        <v>-0.33</v>
      </c>
      <c r="R2102">
        <v>-0.05</v>
      </c>
      <c r="S2102">
        <v>0.11</v>
      </c>
      <c r="T2102">
        <v>0.09</v>
      </c>
      <c r="U2102">
        <v>-0.01</v>
      </c>
      <c r="V2102">
        <v>0.21</v>
      </c>
      <c r="W2102">
        <v>0.37</v>
      </c>
      <c r="X2102" t="e">
        <v>#N/A</v>
      </c>
      <c r="Y2102" t="e">
        <v>#N/A</v>
      </c>
      <c r="Z2102" t="e">
        <v>#N/A</v>
      </c>
      <c r="AA2102" t="e">
        <v>#N/A</v>
      </c>
      <c r="AB2102" t="e">
        <v>#N/A</v>
      </c>
      <c r="AC2102" t="e">
        <v>#N/A</v>
      </c>
      <c r="AD2102" t="e">
        <v>#N/A</v>
      </c>
      <c r="AE2102" t="e">
        <v>#N/A</v>
      </c>
      <c r="AF2102" t="e">
        <v>#N/A</v>
      </c>
      <c r="AG2102">
        <v>3.55</v>
      </c>
      <c r="AH2102">
        <v>7.94</v>
      </c>
      <c r="AI2102">
        <v>4.91</v>
      </c>
      <c r="AJ2102">
        <v>3.41</v>
      </c>
      <c r="AK2102">
        <v>4.42</v>
      </c>
      <c r="AL2102">
        <v>6.46</v>
      </c>
      <c r="AM2102" t="s">
        <v>23</v>
      </c>
      <c r="AN2102" t="s">
        <v>23</v>
      </c>
      <c r="AO2102" t="s">
        <v>23</v>
      </c>
      <c r="AP2102" t="s">
        <v>23</v>
      </c>
      <c r="AQ2102" t="s">
        <v>23</v>
      </c>
      <c r="AR2102" t="s">
        <v>23</v>
      </c>
      <c r="AS2102" t="s">
        <v>23</v>
      </c>
      <c r="AT2102" t="s">
        <v>23</v>
      </c>
      <c r="AU2102" t="s">
        <v>23</v>
      </c>
      <c r="AV2102">
        <v>-71</v>
      </c>
      <c r="AW2102">
        <v>72.181818179999993</v>
      </c>
      <c r="AX2102">
        <v>54.555555560000002</v>
      </c>
      <c r="AY2102">
        <v>-341</v>
      </c>
      <c r="AZ2102">
        <v>21.047619050000002</v>
      </c>
      <c r="BA2102">
        <v>17.459459460000001</v>
      </c>
    </row>
    <row r="2103" spans="1:53" ht="14.4" hidden="1">
      <c r="A2103" t="s">
        <v>4209</v>
      </c>
      <c r="B2103" t="s">
        <v>4210</v>
      </c>
      <c r="C2103">
        <v>35201010</v>
      </c>
      <c r="D2103">
        <v>2836</v>
      </c>
      <c r="E2103">
        <v>1.01254632</v>
      </c>
      <c r="F2103">
        <v>352010</v>
      </c>
      <c r="G2103">
        <v>35</v>
      </c>
      <c r="H2103">
        <v>35201010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>
        <v>-0.77</v>
      </c>
      <c r="O2103">
        <v>-1.36</v>
      </c>
      <c r="P2103">
        <v>-0.53</v>
      </c>
      <c r="Q2103">
        <v>-1.26</v>
      </c>
      <c r="R2103">
        <v>-3.83</v>
      </c>
      <c r="S2103">
        <v>-3.58</v>
      </c>
      <c r="T2103">
        <v>-4.6100000000000003</v>
      </c>
      <c r="U2103">
        <v>1.90</v>
      </c>
      <c r="V2103">
        <v>-1.72</v>
      </c>
      <c r="W2103">
        <v>-1.62</v>
      </c>
      <c r="X2103" t="e">
        <v>#N/A</v>
      </c>
      <c r="Y2103" t="e">
        <v>#N/A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>
        <v>7.5930999999999997</v>
      </c>
      <c r="AF2103">
        <v>14.68</v>
      </c>
      <c r="AG2103">
        <v>45.46</v>
      </c>
      <c r="AH2103">
        <v>47.26</v>
      </c>
      <c r="AI2103">
        <v>16.39</v>
      </c>
      <c r="AJ2103">
        <v>7.86</v>
      </c>
      <c r="AK2103">
        <v>10.39</v>
      </c>
      <c r="AL2103">
        <v>14.64</v>
      </c>
      <c r="AM2103" t="s">
        <v>23</v>
      </c>
      <c r="AN2103" t="s">
        <v>23</v>
      </c>
      <c r="AO2103" t="s">
        <v>23</v>
      </c>
      <c r="AP2103" t="s">
        <v>23</v>
      </c>
      <c r="AQ2103" t="s">
        <v>23</v>
      </c>
      <c r="AR2103" t="s">
        <v>23</v>
      </c>
      <c r="AS2103" t="s">
        <v>23</v>
      </c>
      <c r="AT2103">
        <v>-14.32660377</v>
      </c>
      <c r="AU2103">
        <v>-11.650793650000001</v>
      </c>
      <c r="AV2103">
        <v>-11.869451700000001</v>
      </c>
      <c r="AW2103">
        <v>-13.20111732</v>
      </c>
      <c r="AX2103">
        <v>-3.5553145339999999</v>
      </c>
      <c r="AY2103">
        <v>4.1368421050000004</v>
      </c>
      <c r="AZ2103">
        <v>-6.0406976739999996</v>
      </c>
      <c r="BA2103">
        <v>-9.0370370369999993</v>
      </c>
    </row>
    <row r="2104" spans="1:53" ht="14.4" hidden="1">
      <c r="A2104" t="s">
        <v>4211</v>
      </c>
      <c r="B2104" t="s">
        <v>4212</v>
      </c>
      <c r="C2104">
        <v>35202010</v>
      </c>
      <c r="D2104">
        <v>2834</v>
      </c>
      <c r="E2104">
        <v>1.01251238</v>
      </c>
      <c r="F2104">
        <v>352020</v>
      </c>
      <c r="G2104">
        <v>35</v>
      </c>
      <c r="H2104">
        <v>35202010</v>
      </c>
      <c r="I2104">
        <v>-0.37</v>
      </c>
      <c r="J2104">
        <v>-0.36</v>
      </c>
      <c r="K2104">
        <v>-0.13</v>
      </c>
      <c r="L2104">
        <v>-1.69</v>
      </c>
      <c r="M2104">
        <v>-2.34</v>
      </c>
      <c r="N2104">
        <v>0.93</v>
      </c>
      <c r="O2104">
        <v>-1</v>
      </c>
      <c r="P2104">
        <v>1.63</v>
      </c>
      <c r="Q2104">
        <v>-2.5499999999999998</v>
      </c>
      <c r="R2104">
        <v>-0.89</v>
      </c>
      <c r="S2104">
        <v>0.13</v>
      </c>
      <c r="T2104">
        <v>-1.32</v>
      </c>
      <c r="U2104">
        <v>-2.29</v>
      </c>
      <c r="V2104">
        <v>-2</v>
      </c>
      <c r="W2104">
        <v>-0.51</v>
      </c>
      <c r="X2104" t="e">
        <v>#N/A</v>
      </c>
      <c r="Y2104" t="e">
        <v>#N/A</v>
      </c>
      <c r="Z2104" t="e">
        <v>#N/A</v>
      </c>
      <c r="AA2104" t="e">
        <v>#N/A</v>
      </c>
      <c r="AB2104" t="e">
        <v>#N/A</v>
      </c>
      <c r="AC2104" t="e">
        <v>#N/A</v>
      </c>
      <c r="AD2104" t="e">
        <v>#N/A</v>
      </c>
      <c r="AE2104" t="e">
        <v>#N/A</v>
      </c>
      <c r="AF2104" t="e">
        <v>#N/A</v>
      </c>
      <c r="AG2104" t="e">
        <v>#N/A</v>
      </c>
      <c r="AH2104" t="e">
        <v>#N/A</v>
      </c>
      <c r="AI2104" t="e">
        <v>#N/A</v>
      </c>
      <c r="AJ2104" t="e">
        <v>#N/A</v>
      </c>
      <c r="AK2104" t="e">
        <v>#N/A</v>
      </c>
      <c r="AL2104">
        <v>10.51</v>
      </c>
      <c r="AM2104" t="s">
        <v>23</v>
      </c>
      <c r="AN2104" t="s">
        <v>23</v>
      </c>
      <c r="AO2104" t="s">
        <v>23</v>
      </c>
      <c r="AP2104" t="s">
        <v>23</v>
      </c>
      <c r="AQ2104" t="s">
        <v>23</v>
      </c>
      <c r="AR2104" t="s">
        <v>23</v>
      </c>
      <c r="AS2104" t="s">
        <v>23</v>
      </c>
      <c r="AT2104" t="s">
        <v>23</v>
      </c>
      <c r="AU2104" t="s">
        <v>23</v>
      </c>
      <c r="AV2104" t="s">
        <v>23</v>
      </c>
      <c r="AW2104" t="s">
        <v>23</v>
      </c>
      <c r="AX2104" t="s">
        <v>23</v>
      </c>
      <c r="AY2104" t="s">
        <v>23</v>
      </c>
      <c r="AZ2104" t="s">
        <v>23</v>
      </c>
      <c r="BA2104">
        <v>-20.60784314</v>
      </c>
    </row>
    <row r="2105" spans="1:53" ht="14.4" hidden="1">
      <c r="A2105" t="s">
        <v>4213</v>
      </c>
      <c r="B2105" t="s">
        <v>4214</v>
      </c>
      <c r="C2105">
        <v>40203010</v>
      </c>
      <c r="D2105">
        <v>6797</v>
      </c>
      <c r="E2105">
        <v>1.01019963</v>
      </c>
      <c r="F2105">
        <v>402030</v>
      </c>
      <c r="G2105">
        <v>40</v>
      </c>
      <c r="H2105">
        <v>40203010</v>
      </c>
      <c r="I2105">
        <v>1.99</v>
      </c>
      <c r="J2105">
        <v>2.90</v>
      </c>
      <c r="K2105">
        <v>2.25</v>
      </c>
      <c r="L2105">
        <v>2.94</v>
      </c>
      <c r="M2105">
        <v>0.95</v>
      </c>
      <c r="N2105">
        <v>1.44</v>
      </c>
      <c r="O2105">
        <v>0.94</v>
      </c>
      <c r="P2105">
        <v>-0.62</v>
      </c>
      <c r="Q2105">
        <v>-2.29</v>
      </c>
      <c r="R2105">
        <v>1.1599999999999999</v>
      </c>
      <c r="S2105">
        <v>0.17</v>
      </c>
      <c r="T2105">
        <v>1.19</v>
      </c>
      <c r="U2105">
        <v>0.05</v>
      </c>
      <c r="V2105">
        <v>1.20</v>
      </c>
      <c r="W2105">
        <v>1.04</v>
      </c>
      <c r="X2105">
        <v>19</v>
      </c>
      <c r="Y2105">
        <v>19.12</v>
      </c>
      <c r="Z2105">
        <v>25.49</v>
      </c>
      <c r="AA2105">
        <v>27.65</v>
      </c>
      <c r="AB2105">
        <v>20.29</v>
      </c>
      <c r="AC2105">
        <v>19.11</v>
      </c>
      <c r="AD2105">
        <v>18.34</v>
      </c>
      <c r="AE2105">
        <v>9.49</v>
      </c>
      <c r="AF2105">
        <v>9.01</v>
      </c>
      <c r="AG2105">
        <v>10.28</v>
      </c>
      <c r="AH2105">
        <v>9.1999999999999993</v>
      </c>
      <c r="AI2105">
        <v>11.02</v>
      </c>
      <c r="AJ2105">
        <v>8.15</v>
      </c>
      <c r="AK2105">
        <v>8.58</v>
      </c>
      <c r="AL2105">
        <v>9.57</v>
      </c>
      <c r="AM2105">
        <v>9.5477386929999994</v>
      </c>
      <c r="AN2105">
        <v>6.5931034479999999</v>
      </c>
      <c r="AO2105">
        <v>11.32888889</v>
      </c>
      <c r="AP2105">
        <v>9.4047619050000009</v>
      </c>
      <c r="AQ2105">
        <v>21.357894739999999</v>
      </c>
      <c r="AR2105">
        <v>13.27083333</v>
      </c>
      <c r="AS2105">
        <v>19.5106383</v>
      </c>
      <c r="AT2105">
        <v>-15.30645161</v>
      </c>
      <c r="AU2105">
        <v>-3.934497817</v>
      </c>
      <c r="AV2105">
        <v>8.8620689660000007</v>
      </c>
      <c r="AW2105">
        <v>54.117647060000003</v>
      </c>
      <c r="AX2105">
        <v>9.2605042019999999</v>
      </c>
      <c r="AY2105">
        <v>163</v>
      </c>
      <c r="AZ2105">
        <v>7.15</v>
      </c>
      <c r="BA2105">
        <v>9.201923077</v>
      </c>
    </row>
    <row r="2106" spans="1:53" ht="14.4" hidden="1">
      <c r="A2106" t="s">
        <v>4215</v>
      </c>
      <c r="B2106" t="s">
        <v>4216</v>
      </c>
      <c r="C2106">
        <v>10102050</v>
      </c>
      <c r="D2106">
        <v>1090</v>
      </c>
      <c r="E2106">
        <v>1.00857339</v>
      </c>
      <c r="F2106">
        <v>101020</v>
      </c>
      <c r="G2106">
        <v>10</v>
      </c>
      <c r="H2106">
        <v>10102050</v>
      </c>
      <c r="I2106" t="e">
        <v>#N/A</v>
      </c>
      <c r="J2106" t="e">
        <v>#N/A</v>
      </c>
      <c r="K2106">
        <v>0.06</v>
      </c>
      <c r="L2106">
        <v>-5.61</v>
      </c>
      <c r="M2106">
        <v>-2.2200000000000002</v>
      </c>
      <c r="N2106">
        <v>-2.46</v>
      </c>
      <c r="O2106">
        <v>-0.70</v>
      </c>
      <c r="P2106">
        <v>-0.39</v>
      </c>
      <c r="Q2106">
        <v>-0.30</v>
      </c>
      <c r="R2106">
        <v>-0.40</v>
      </c>
      <c r="S2106">
        <v>-0.23</v>
      </c>
      <c r="T2106">
        <v>0.01</v>
      </c>
      <c r="U2106">
        <v>-0.38</v>
      </c>
      <c r="V2106">
        <v>0.62</v>
      </c>
      <c r="W2106">
        <v>-0.28000000000000003</v>
      </c>
      <c r="X2106" t="e">
        <v>#N/A</v>
      </c>
      <c r="Y2106">
        <v>0.27250000000000002</v>
      </c>
      <c r="Z2106">
        <v>0.17899999999999999</v>
      </c>
      <c r="AA2106">
        <v>5.70</v>
      </c>
      <c r="AB2106">
        <v>6.19</v>
      </c>
      <c r="AC2106">
        <v>2.95</v>
      </c>
      <c r="AD2106">
        <v>1.64</v>
      </c>
      <c r="AE2106">
        <v>1.79</v>
      </c>
      <c r="AF2106">
        <v>2.85</v>
      </c>
      <c r="AG2106">
        <v>1.91</v>
      </c>
      <c r="AH2106">
        <v>4.26</v>
      </c>
      <c r="AI2106">
        <v>7.63</v>
      </c>
      <c r="AJ2106">
        <v>6.21</v>
      </c>
      <c r="AK2106">
        <v>7.19</v>
      </c>
      <c r="AL2106">
        <v>5.13</v>
      </c>
      <c r="AM2106" t="s">
        <v>23</v>
      </c>
      <c r="AN2106" t="s">
        <v>23</v>
      </c>
      <c r="AO2106">
        <v>2.983333333</v>
      </c>
      <c r="AP2106">
        <v>-1.0160427809999999</v>
      </c>
      <c r="AQ2106">
        <v>-2.7882882879999999</v>
      </c>
      <c r="AR2106">
        <v>-1.199186992</v>
      </c>
      <c r="AS2106">
        <v>-2.3428571429999998</v>
      </c>
      <c r="AT2106">
        <v>-4.5897435900000003</v>
      </c>
      <c r="AU2106">
        <v>-9.5</v>
      </c>
      <c r="AV2106">
        <v>-4.7750000000000004</v>
      </c>
      <c r="AW2106">
        <v>-18.52173913</v>
      </c>
      <c r="AX2106">
        <v>763</v>
      </c>
      <c r="AY2106">
        <v>-16.34210526</v>
      </c>
      <c r="AZ2106">
        <v>11.59677419</v>
      </c>
      <c r="BA2106">
        <v>-18.321428569999998</v>
      </c>
    </row>
    <row r="2107" spans="1:53" ht="14.4" hidden="1">
      <c r="A2107" t="s">
        <v>4217</v>
      </c>
      <c r="B2107" t="s">
        <v>4218</v>
      </c>
      <c r="C2107">
        <v>35102010</v>
      </c>
      <c r="D2107">
        <v>5047</v>
      </c>
      <c r="E2107">
        <v>1.0078146299999999</v>
      </c>
      <c r="F2107">
        <v>351020</v>
      </c>
      <c r="G2107">
        <v>35</v>
      </c>
      <c r="H2107">
        <v>35102010</v>
      </c>
      <c r="I2107">
        <v>1.75</v>
      </c>
      <c r="J2107">
        <v>1.81</v>
      </c>
      <c r="K2107">
        <v>1.72</v>
      </c>
      <c r="L2107">
        <v>1.76</v>
      </c>
      <c r="M2107">
        <v>1.06</v>
      </c>
      <c r="N2107">
        <v>1.65</v>
      </c>
      <c r="O2107">
        <v>1.76</v>
      </c>
      <c r="P2107">
        <v>1.20</v>
      </c>
      <c r="Q2107">
        <v>-7.28</v>
      </c>
      <c r="R2107">
        <v>-1.03</v>
      </c>
      <c r="S2107">
        <v>0.47</v>
      </c>
      <c r="T2107">
        <v>2.94</v>
      </c>
      <c r="U2107">
        <v>0.28999999999999998</v>
      </c>
      <c r="V2107">
        <v>-0.54</v>
      </c>
      <c r="W2107">
        <v>-4.7300000000000004</v>
      </c>
      <c r="X2107">
        <v>29.43</v>
      </c>
      <c r="Y2107">
        <v>27.79</v>
      </c>
      <c r="Z2107">
        <v>28.51</v>
      </c>
      <c r="AA2107">
        <v>36.56</v>
      </c>
      <c r="AB2107">
        <v>35.11</v>
      </c>
      <c r="AC2107">
        <v>35.979999999999997</v>
      </c>
      <c r="AD2107">
        <v>35.29</v>
      </c>
      <c r="AE2107">
        <v>18.88</v>
      </c>
      <c r="AF2107">
        <v>6.33</v>
      </c>
      <c r="AG2107">
        <v>5.17</v>
      </c>
      <c r="AH2107">
        <v>27.05</v>
      </c>
      <c r="AI2107">
        <v>43.5</v>
      </c>
      <c r="AJ2107">
        <v>19.53</v>
      </c>
      <c r="AK2107">
        <v>19.27</v>
      </c>
      <c r="AL2107">
        <v>13.07</v>
      </c>
      <c r="AM2107">
        <v>16.817142860000001</v>
      </c>
      <c r="AN2107">
        <v>15.353591160000001</v>
      </c>
      <c r="AO2107">
        <v>16.575581400000001</v>
      </c>
      <c r="AP2107">
        <v>20.772727270000001</v>
      </c>
      <c r="AQ2107">
        <v>33.122641510000001</v>
      </c>
      <c r="AR2107">
        <v>21.806060609999999</v>
      </c>
      <c r="AS2107">
        <v>20.051136360000001</v>
      </c>
      <c r="AT2107">
        <v>15.733333330000001</v>
      </c>
      <c r="AU2107">
        <v>-0.86950549499999996</v>
      </c>
      <c r="AV2107">
        <v>-5.0194174760000001</v>
      </c>
      <c r="AW2107">
        <v>57.553191490000003</v>
      </c>
      <c r="AX2107">
        <v>14.795918370000001</v>
      </c>
      <c r="AY2107">
        <v>67.344827589999994</v>
      </c>
      <c r="AZ2107">
        <v>-35.685185189999999</v>
      </c>
      <c r="BA2107">
        <v>-2.7632135309999999</v>
      </c>
    </row>
    <row r="2108" spans="1:53" ht="14.4" hidden="1">
      <c r="A2108" t="s">
        <v>4219</v>
      </c>
      <c r="B2108" t="s">
        <v>4220</v>
      </c>
      <c r="C2108">
        <v>35201010</v>
      </c>
      <c r="D2108">
        <v>2836</v>
      </c>
      <c r="E2108">
        <v>1.00342204</v>
      </c>
      <c r="F2108">
        <v>352010</v>
      </c>
      <c r="G2108">
        <v>35</v>
      </c>
      <c r="H2108">
        <v>35201010</v>
      </c>
      <c r="I2108" t="e">
        <v>#N/A</v>
      </c>
      <c r="J2108" t="e">
        <v>#N/A</v>
      </c>
      <c r="K2108" t="e">
        <v>#N/A</v>
      </c>
      <c r="L2108" t="e">
        <v>#N/A</v>
      </c>
      <c r="M2108" t="e">
        <v>#N/A</v>
      </c>
      <c r="N2108" t="e">
        <v>#N/A</v>
      </c>
      <c r="O2108" t="e">
        <v>#N/A</v>
      </c>
      <c r="P2108">
        <v>-0.67</v>
      </c>
      <c r="Q2108">
        <v>-1.1000000000000001</v>
      </c>
      <c r="R2108">
        <v>-1.66</v>
      </c>
      <c r="S2108">
        <v>-2.5099999999999998</v>
      </c>
      <c r="T2108">
        <v>3.96</v>
      </c>
      <c r="U2108">
        <v>3.83</v>
      </c>
      <c r="V2108">
        <v>-4.59</v>
      </c>
      <c r="W2108">
        <v>-3.83</v>
      </c>
      <c r="X2108" t="e">
        <v>#N/A</v>
      </c>
      <c r="Y2108" t="e">
        <v>#N/A</v>
      </c>
      <c r="Z2108" t="e">
        <v>#N/A</v>
      </c>
      <c r="AA2108" t="e">
        <v>#N/A</v>
      </c>
      <c r="AB2108" t="e">
        <v>#N/A</v>
      </c>
      <c r="AC2108" t="e">
        <v>#N/A</v>
      </c>
      <c r="AD2108" t="e">
        <v>#N/A</v>
      </c>
      <c r="AE2108" t="e">
        <v>#N/A</v>
      </c>
      <c r="AF2108" t="e">
        <v>#N/A</v>
      </c>
      <c r="AG2108">
        <v>12.575</v>
      </c>
      <c r="AH2108">
        <v>26.78</v>
      </c>
      <c r="AI2108">
        <v>41.87</v>
      </c>
      <c r="AJ2108">
        <v>25.31</v>
      </c>
      <c r="AK2108">
        <v>10.06</v>
      </c>
      <c r="AL2108">
        <v>7.34</v>
      </c>
      <c r="AM2108" t="s">
        <v>23</v>
      </c>
      <c r="AN2108" t="s">
        <v>23</v>
      </c>
      <c r="AO2108" t="s">
        <v>23</v>
      </c>
      <c r="AP2108" t="s">
        <v>23</v>
      </c>
      <c r="AQ2108" t="s">
        <v>23</v>
      </c>
      <c r="AR2108" t="s">
        <v>23</v>
      </c>
      <c r="AS2108" t="s">
        <v>23</v>
      </c>
      <c r="AT2108" t="s">
        <v>23</v>
      </c>
      <c r="AU2108" t="s">
        <v>23</v>
      </c>
      <c r="AV2108">
        <v>-7.5753012049999997</v>
      </c>
      <c r="AW2108">
        <v>-10.669322709999999</v>
      </c>
      <c r="AX2108">
        <v>10.573232320000001</v>
      </c>
      <c r="AY2108">
        <v>6.608355091</v>
      </c>
      <c r="AZ2108">
        <v>-2.1917211330000002</v>
      </c>
      <c r="BA2108">
        <v>-1.9164490860000001</v>
      </c>
    </row>
    <row r="2109" spans="1:53" ht="14.4" hidden="1">
      <c r="A2109" t="s">
        <v>4221</v>
      </c>
      <c r="B2109" t="s">
        <v>4222</v>
      </c>
      <c r="C2109">
        <v>35102015</v>
      </c>
      <c r="D2109">
        <v>8071</v>
      </c>
      <c r="E2109">
        <v>1.0032500099999999</v>
      </c>
      <c r="F2109">
        <v>351020</v>
      </c>
      <c r="G2109">
        <v>35</v>
      </c>
      <c r="H2109">
        <v>35102015</v>
      </c>
      <c r="I2109">
        <v>-0.08</v>
      </c>
      <c r="J2109">
        <v>-0.01</v>
      </c>
      <c r="K2109">
        <v>-0.11</v>
      </c>
      <c r="L2109">
        <v>-0.32</v>
      </c>
      <c r="M2109">
        <v>-0.41</v>
      </c>
      <c r="N2109">
        <v>-0.06</v>
      </c>
      <c r="O2109">
        <v>-0.05</v>
      </c>
      <c r="P2109">
        <v>-0.55000000000000004</v>
      </c>
      <c r="Q2109">
        <v>-0.27</v>
      </c>
      <c r="R2109">
        <v>-0.53</v>
      </c>
      <c r="S2109">
        <v>0.05</v>
      </c>
      <c r="T2109">
        <v>-0.05</v>
      </c>
      <c r="U2109">
        <v>-0.46</v>
      </c>
      <c r="V2109">
        <v>-0.25</v>
      </c>
      <c r="W2109">
        <v>-0.08</v>
      </c>
      <c r="X2109">
        <v>3.67</v>
      </c>
      <c r="Y2109">
        <v>4.9000000000000004</v>
      </c>
      <c r="Z2109">
        <v>4.8099999999999996</v>
      </c>
      <c r="AA2109">
        <v>8.44</v>
      </c>
      <c r="AB2109">
        <v>9.99</v>
      </c>
      <c r="AC2109">
        <v>10.050000000000001</v>
      </c>
      <c r="AD2109">
        <v>9.3000000000000007</v>
      </c>
      <c r="AE2109">
        <v>4.9000000000000004</v>
      </c>
      <c r="AF2109">
        <v>3.01</v>
      </c>
      <c r="AG2109">
        <v>1.47</v>
      </c>
      <c r="AH2109">
        <v>3.95</v>
      </c>
      <c r="AI2109">
        <v>4.8099999999999996</v>
      </c>
      <c r="AJ2109">
        <v>1.25</v>
      </c>
      <c r="AK2109">
        <v>1.51</v>
      </c>
      <c r="AL2109">
        <v>1.47</v>
      </c>
      <c r="AM2109">
        <v>-45.875</v>
      </c>
      <c r="AN2109">
        <v>-490</v>
      </c>
      <c r="AO2109">
        <v>-43.727272730000003</v>
      </c>
      <c r="AP2109">
        <v>-26.375</v>
      </c>
      <c r="AQ2109">
        <v>-24.365853659999999</v>
      </c>
      <c r="AR2109">
        <v>-167.5</v>
      </c>
      <c r="AS2109">
        <v>-186</v>
      </c>
      <c r="AT2109">
        <v>-8.9090909089999997</v>
      </c>
      <c r="AU2109">
        <v>-11.148148150000001</v>
      </c>
      <c r="AV2109">
        <v>-2.773584906</v>
      </c>
      <c r="AW2109">
        <v>79</v>
      </c>
      <c r="AX2109">
        <v>-96.20</v>
      </c>
      <c r="AY2109">
        <v>-2.717391304</v>
      </c>
      <c r="AZ2109">
        <v>-6.04</v>
      </c>
      <c r="BA2109">
        <v>-18.375</v>
      </c>
    </row>
    <row r="2110" spans="1:53" ht="14.4" hidden="1">
      <c r="A2110" t="s">
        <v>4223</v>
      </c>
      <c r="B2110" t="s">
        <v>4224</v>
      </c>
      <c r="C2110">
        <v>40204010</v>
      </c>
      <c r="D2110">
        <v>6798</v>
      </c>
      <c r="E2110">
        <v>1.0031956</v>
      </c>
      <c r="F2110">
        <v>402040</v>
      </c>
      <c r="G2110">
        <v>40</v>
      </c>
      <c r="H2110">
        <v>40204010</v>
      </c>
      <c r="I2110">
        <v>1.41</v>
      </c>
      <c r="J2110">
        <v>1.03</v>
      </c>
      <c r="K2110">
        <v>1.35</v>
      </c>
      <c r="L2110">
        <v>1.1000000000000001</v>
      </c>
      <c r="M2110">
        <v>0.34</v>
      </c>
      <c r="N2110">
        <v>0.14000000000000001</v>
      </c>
      <c r="O2110">
        <v>0.69</v>
      </c>
      <c r="P2110">
        <v>0.46</v>
      </c>
      <c r="Q2110">
        <v>-0.08</v>
      </c>
      <c r="R2110">
        <v>-7.01</v>
      </c>
      <c r="S2110">
        <v>6.93</v>
      </c>
      <c r="T2110">
        <v>2.78</v>
      </c>
      <c r="U2110">
        <v>3.17</v>
      </c>
      <c r="V2110">
        <v>-0.25</v>
      </c>
      <c r="W2110">
        <v>1.49</v>
      </c>
      <c r="X2110">
        <v>10.92</v>
      </c>
      <c r="Y2110">
        <v>9.1300000000000008</v>
      </c>
      <c r="Z2110">
        <v>9.44</v>
      </c>
      <c r="AA2110">
        <v>8</v>
      </c>
      <c r="AB2110">
        <v>8.25</v>
      </c>
      <c r="AC2110">
        <v>6.35</v>
      </c>
      <c r="AD2110">
        <v>6.82</v>
      </c>
      <c r="AE2110">
        <v>7.01</v>
      </c>
      <c r="AF2110">
        <v>5.72</v>
      </c>
      <c r="AG2110">
        <v>16.940000000000001</v>
      </c>
      <c r="AH2110">
        <v>17.80</v>
      </c>
      <c r="AI2110">
        <v>16.71</v>
      </c>
      <c r="AJ2110">
        <v>12.72</v>
      </c>
      <c r="AK2110">
        <v>12.52</v>
      </c>
      <c r="AL2110">
        <v>12.65</v>
      </c>
      <c r="AM2110">
        <v>7.744680851</v>
      </c>
      <c r="AN2110">
        <v>8.8640776700000004</v>
      </c>
      <c r="AO2110">
        <v>6.9925925930000004</v>
      </c>
      <c r="AP2110">
        <v>7.2727272730000001</v>
      </c>
      <c r="AQ2110">
        <v>24.264705880000001</v>
      </c>
      <c r="AR2110">
        <v>45.357142860000003</v>
      </c>
      <c r="AS2110">
        <v>9.8840579710000007</v>
      </c>
      <c r="AT2110">
        <v>15.239130429999999</v>
      </c>
      <c r="AU2110">
        <v>-71.5</v>
      </c>
      <c r="AV2110">
        <v>-2.416547789</v>
      </c>
      <c r="AW2110">
        <v>2.5685425689999999</v>
      </c>
      <c r="AX2110">
        <v>6.0107913670000004</v>
      </c>
      <c r="AY2110">
        <v>4.0126182970000004</v>
      </c>
      <c r="AZ2110">
        <v>-50.08</v>
      </c>
      <c r="BA2110">
        <v>8.4899328860000001</v>
      </c>
    </row>
    <row r="2111" spans="1:53" ht="14.4" hidden="1">
      <c r="A2111" t="s">
        <v>4225</v>
      </c>
      <c r="B2111" t="s">
        <v>4226</v>
      </c>
      <c r="C2111">
        <v>35102020</v>
      </c>
      <c r="D2111">
        <v>8050</v>
      </c>
      <c r="E2111">
        <v>1.00204139</v>
      </c>
      <c r="F2111">
        <v>351020</v>
      </c>
      <c r="G2111">
        <v>35</v>
      </c>
      <c r="H2111">
        <v>35102020</v>
      </c>
      <c r="I2111">
        <v>-0.41</v>
      </c>
      <c r="J2111">
        <v>-0.56000000000000005</v>
      </c>
      <c r="K2111">
        <v>-0.54</v>
      </c>
      <c r="L2111">
        <v>-0.03</v>
      </c>
      <c r="M2111">
        <v>-1.01</v>
      </c>
      <c r="N2111">
        <v>-2.48</v>
      </c>
      <c r="O2111">
        <v>-2.1800000000000002</v>
      </c>
      <c r="P2111">
        <v>-3.07</v>
      </c>
      <c r="Q2111">
        <v>-2.82</v>
      </c>
      <c r="R2111">
        <v>-1.44</v>
      </c>
      <c r="S2111">
        <v>0.44</v>
      </c>
      <c r="T2111">
        <v>-0.54</v>
      </c>
      <c r="U2111">
        <v>-1.25</v>
      </c>
      <c r="V2111">
        <v>-0.84</v>
      </c>
      <c r="W2111">
        <v>-0.89</v>
      </c>
      <c r="X2111">
        <v>21.41</v>
      </c>
      <c r="Y2111">
        <v>17.39</v>
      </c>
      <c r="Z2111">
        <v>25.32</v>
      </c>
      <c r="AA2111">
        <v>27.18</v>
      </c>
      <c r="AB2111">
        <v>36.67</v>
      </c>
      <c r="AC2111">
        <v>18.46</v>
      </c>
      <c r="AD2111">
        <v>12.42</v>
      </c>
      <c r="AE2111">
        <v>9.6999999999999993</v>
      </c>
      <c r="AF2111">
        <v>6.70</v>
      </c>
      <c r="AG2111">
        <v>7.27</v>
      </c>
      <c r="AH2111">
        <v>4.43</v>
      </c>
      <c r="AI2111">
        <v>5.16</v>
      </c>
      <c r="AJ2111">
        <v>2.73</v>
      </c>
      <c r="AK2111">
        <v>5.82</v>
      </c>
      <c r="AL2111">
        <v>5.03</v>
      </c>
      <c r="AM2111">
        <v>-52.219512199999997</v>
      </c>
      <c r="AN2111">
        <v>-31.053571430000002</v>
      </c>
      <c r="AO2111">
        <v>-46.888888889999997</v>
      </c>
      <c r="AP2111">
        <v>-906</v>
      </c>
      <c r="AQ2111">
        <v>-36.306930690000002</v>
      </c>
      <c r="AR2111">
        <v>-7.4435483869999999</v>
      </c>
      <c r="AS2111">
        <v>-5.6972477059999997</v>
      </c>
      <c r="AT2111">
        <v>-3.1596091209999999</v>
      </c>
      <c r="AU2111">
        <v>-2.3758865249999999</v>
      </c>
      <c r="AV2111">
        <v>-5.0486111109999996</v>
      </c>
      <c r="AW2111">
        <v>10.06818182</v>
      </c>
      <c r="AX2111">
        <v>-9.5555555559999998</v>
      </c>
      <c r="AY2111">
        <v>-2.1840000000000002</v>
      </c>
      <c r="AZ2111">
        <v>-6.9285714289999998</v>
      </c>
      <c r="BA2111">
        <v>-5.6516853930000002</v>
      </c>
    </row>
    <row r="2112" spans="1:53" ht="14.4" hidden="1">
      <c r="A2112" t="s">
        <v>4227</v>
      </c>
      <c r="B2112" t="s">
        <v>4228</v>
      </c>
      <c r="C2112">
        <v>25301040</v>
      </c>
      <c r="D2112">
        <v>5812</v>
      </c>
      <c r="E2112">
        <v>1.00190538</v>
      </c>
      <c r="F2112">
        <v>253010</v>
      </c>
      <c r="G2112">
        <v>25</v>
      </c>
      <c r="H2112">
        <v>25301040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>
        <v>0.09</v>
      </c>
      <c r="Q2112">
        <v>0.22</v>
      </c>
      <c r="R2112">
        <v>0.18</v>
      </c>
      <c r="S2112">
        <v>-2.08</v>
      </c>
      <c r="T2112">
        <v>-1.21</v>
      </c>
      <c r="U2112">
        <v>-0.08</v>
      </c>
      <c r="V2112">
        <v>0.14000000000000001</v>
      </c>
      <c r="W2112">
        <v>-0.79</v>
      </c>
      <c r="X2112" t="e">
        <v>#N/A</v>
      </c>
      <c r="Y2112" t="e">
        <v>#N/A</v>
      </c>
      <c r="Z2112" t="e">
        <v>#N/A</v>
      </c>
      <c r="AA2112" t="e">
        <v>#N/A</v>
      </c>
      <c r="AB2112" t="e">
        <v>#N/A</v>
      </c>
      <c r="AC2112" t="e">
        <v>#N/A</v>
      </c>
      <c r="AD2112" t="e">
        <v>#N/A</v>
      </c>
      <c r="AE2112" t="e">
        <v>#N/A</v>
      </c>
      <c r="AF2112" t="e">
        <v>#N/A</v>
      </c>
      <c r="AG2112">
        <v>25.45</v>
      </c>
      <c r="AH2112">
        <v>19.5</v>
      </c>
      <c r="AI2112">
        <v>80.84</v>
      </c>
      <c r="AJ2112">
        <v>47.68</v>
      </c>
      <c r="AK2112">
        <v>76</v>
      </c>
      <c r="AL2112">
        <v>90.58</v>
      </c>
      <c r="AM2112" t="s">
        <v>23</v>
      </c>
      <c r="AN2112" t="s">
        <v>23</v>
      </c>
      <c r="AO2112" t="s">
        <v>23</v>
      </c>
      <c r="AP2112" t="s">
        <v>23</v>
      </c>
      <c r="AQ2112" t="s">
        <v>23</v>
      </c>
      <c r="AR2112" t="s">
        <v>23</v>
      </c>
      <c r="AS2112" t="s">
        <v>23</v>
      </c>
      <c r="AT2112" t="s">
        <v>23</v>
      </c>
      <c r="AU2112" t="s">
        <v>23</v>
      </c>
      <c r="AV2112">
        <v>141.38888890000001</v>
      </c>
      <c r="AW2112">
        <v>-9.375</v>
      </c>
      <c r="AX2112">
        <v>-66.80991736</v>
      </c>
      <c r="AY2112">
        <v>-596</v>
      </c>
      <c r="AZ2112">
        <v>542.85714289999999</v>
      </c>
      <c r="BA2112">
        <v>-114.65822780000001</v>
      </c>
    </row>
    <row r="2113" spans="1:53" ht="14.4" hidden="1">
      <c r="A2113" t="s">
        <v>4229</v>
      </c>
      <c r="B2113" t="s">
        <v>4230</v>
      </c>
      <c r="C2113">
        <v>50203010</v>
      </c>
      <c r="D2113">
        <v>7370</v>
      </c>
      <c r="E2113">
        <v>1.0012928000000001</v>
      </c>
      <c r="F2113">
        <v>502030</v>
      </c>
      <c r="G2113">
        <v>50</v>
      </c>
      <c r="H2113">
        <v>50203010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>
        <v>-0.46</v>
      </c>
      <c r="S2113">
        <v>-0.31</v>
      </c>
      <c r="T2113">
        <v>-0.33</v>
      </c>
      <c r="U2113">
        <v>-0.49</v>
      </c>
      <c r="V2113">
        <v>0.13</v>
      </c>
      <c r="W2113">
        <v>0.16</v>
      </c>
      <c r="X2113" t="e">
        <v>#N/A</v>
      </c>
      <c r="Y2113" t="e">
        <v>#N/A</v>
      </c>
      <c r="Z2113" t="e">
        <v>#N/A</v>
      </c>
      <c r="AA2113" t="e">
        <v>#N/A</v>
      </c>
      <c r="AB2113" t="e">
        <v>#N/A</v>
      </c>
      <c r="AC2113" t="e">
        <v>#N/A</v>
      </c>
      <c r="AD2113" t="e">
        <v>#N/A</v>
      </c>
      <c r="AE2113" t="e">
        <v>#N/A</v>
      </c>
      <c r="AF2113" t="e">
        <v>#N/A</v>
      </c>
      <c r="AG2113" t="e">
        <v>#N/A</v>
      </c>
      <c r="AH2113" t="e">
        <v>#N/A</v>
      </c>
      <c r="AI2113">
        <v>17.96</v>
      </c>
      <c r="AJ2113">
        <v>3.43</v>
      </c>
      <c r="AK2113">
        <v>3.92</v>
      </c>
      <c r="AL2113">
        <v>6.40</v>
      </c>
      <c r="AM2113" t="s">
        <v>23</v>
      </c>
      <c r="AN2113" t="s">
        <v>23</v>
      </c>
      <c r="AO2113" t="s">
        <v>23</v>
      </c>
      <c r="AP2113" t="s">
        <v>23</v>
      </c>
      <c r="AQ2113" t="s">
        <v>23</v>
      </c>
      <c r="AR2113" t="s">
        <v>23</v>
      </c>
      <c r="AS2113" t="s">
        <v>23</v>
      </c>
      <c r="AT2113" t="s">
        <v>23</v>
      </c>
      <c r="AU2113" t="s">
        <v>23</v>
      </c>
      <c r="AV2113" t="s">
        <v>23</v>
      </c>
      <c r="AW2113" t="s">
        <v>23</v>
      </c>
      <c r="AX2113">
        <v>-54.424242419999999</v>
      </c>
      <c r="AY2113">
        <v>-7</v>
      </c>
      <c r="AZ2113">
        <v>30.15384615</v>
      </c>
      <c r="BA2113">
        <v>40</v>
      </c>
    </row>
    <row r="2114" spans="1:53" ht="14.4" hidden="1">
      <c r="A2114" t="s">
        <v>4231</v>
      </c>
      <c r="B2114" t="s">
        <v>4232</v>
      </c>
      <c r="C2114">
        <v>20201010</v>
      </c>
      <c r="D2114">
        <v>2780</v>
      </c>
      <c r="E2114">
        <v>1.0001044800000001</v>
      </c>
      <c r="F2114">
        <v>202010</v>
      </c>
      <c r="G2114">
        <v>20</v>
      </c>
      <c r="H2114">
        <v>20201010</v>
      </c>
      <c r="I2114">
        <v>2.96</v>
      </c>
      <c r="J2114">
        <v>2.80</v>
      </c>
      <c r="K2114">
        <v>3.32</v>
      </c>
      <c r="L2114">
        <v>3.65</v>
      </c>
      <c r="M2114">
        <v>3.96</v>
      </c>
      <c r="N2114">
        <v>4.3600000000000003</v>
      </c>
      <c r="O2114">
        <v>4.6500000000000004</v>
      </c>
      <c r="P2114">
        <v>4.72</v>
      </c>
      <c r="Q2114">
        <v>3.16</v>
      </c>
      <c r="R2114">
        <v>-4.6500000000000004</v>
      </c>
      <c r="S2114">
        <v>0.19</v>
      </c>
      <c r="T2114">
        <v>1.45</v>
      </c>
      <c r="U2114">
        <v>1.5</v>
      </c>
      <c r="V2114">
        <v>0.59</v>
      </c>
      <c r="W2114">
        <v>1.18</v>
      </c>
      <c r="X2114">
        <v>23.02</v>
      </c>
      <c r="Y2114">
        <v>22.76</v>
      </c>
      <c r="Z2114">
        <v>32.24</v>
      </c>
      <c r="AA2114">
        <v>52.19</v>
      </c>
      <c r="AB2114">
        <v>62.25</v>
      </c>
      <c r="AC2114">
        <v>54.54</v>
      </c>
      <c r="AD2114">
        <v>71.61</v>
      </c>
      <c r="AE2114">
        <v>76.84</v>
      </c>
      <c r="AF2114">
        <v>38.44</v>
      </c>
      <c r="AG2114">
        <v>49.92</v>
      </c>
      <c r="AH2114">
        <v>29.20</v>
      </c>
      <c r="AI2114">
        <v>32.11</v>
      </c>
      <c r="AJ2114">
        <v>16.98</v>
      </c>
      <c r="AK2114">
        <v>21.45</v>
      </c>
      <c r="AL2114">
        <v>22.59</v>
      </c>
      <c r="AM2114">
        <v>7.7770270269999999</v>
      </c>
      <c r="AN2114">
        <v>8.1285714290000008</v>
      </c>
      <c r="AO2114">
        <v>9.7108433729999994</v>
      </c>
      <c r="AP2114">
        <v>14.29863014</v>
      </c>
      <c r="AQ2114">
        <v>15.719696969999999</v>
      </c>
      <c r="AR2114">
        <v>12.509174310000001</v>
      </c>
      <c r="AS2114">
        <v>15.40</v>
      </c>
      <c r="AT2114">
        <v>16.279661019999999</v>
      </c>
      <c r="AU2114">
        <v>12.164556960000001</v>
      </c>
      <c r="AV2114">
        <v>-10.735483869999999</v>
      </c>
      <c r="AW2114">
        <v>153.68421050000001</v>
      </c>
      <c r="AX2114">
        <v>22.144827589999998</v>
      </c>
      <c r="AY2114">
        <v>11.32</v>
      </c>
      <c r="AZ2114">
        <v>36.355932199999998</v>
      </c>
      <c r="BA2114">
        <v>19.144067799999998</v>
      </c>
    </row>
    <row r="2115" spans="1:53" ht="14.4" hidden="1">
      <c r="A2115" t="s">
        <v>4233</v>
      </c>
      <c r="B2115" t="s">
        <v>4234</v>
      </c>
      <c r="C2115">
        <v>25203010</v>
      </c>
      <c r="D2115">
        <v>2300</v>
      </c>
      <c r="E2115">
        <v>0.99985212999999995</v>
      </c>
      <c r="F2115">
        <v>252030</v>
      </c>
      <c r="G2115">
        <v>25</v>
      </c>
      <c r="H2115">
        <v>25203010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  <c r="O2115" t="e">
        <v>#N/A</v>
      </c>
      <c r="P2115" t="e">
        <v>#N/A</v>
      </c>
      <c r="Q2115" t="e">
        <v>#N/A</v>
      </c>
      <c r="R2115">
        <v>0</v>
      </c>
      <c r="S2115">
        <v>0.31</v>
      </c>
      <c r="T2115">
        <v>-0.06</v>
      </c>
      <c r="U2115">
        <v>0.11</v>
      </c>
      <c r="V2115">
        <v>0.12</v>
      </c>
      <c r="W2115">
        <v>0.02</v>
      </c>
      <c r="X2115" t="e">
        <v>#N/A</v>
      </c>
      <c r="Y2115" t="e">
        <v>#N/A</v>
      </c>
      <c r="Z2115" t="e">
        <v>#N/A</v>
      </c>
      <c r="AA2115" t="e">
        <v>#N/A</v>
      </c>
      <c r="AB2115" t="e">
        <v>#N/A</v>
      </c>
      <c r="AC2115" t="e">
        <v>#N/A</v>
      </c>
      <c r="AD2115" t="e">
        <v>#N/A</v>
      </c>
      <c r="AE2115" t="e">
        <v>#N/A</v>
      </c>
      <c r="AF2115" t="e">
        <v>#N/A</v>
      </c>
      <c r="AG2115" t="e">
        <v>#N/A</v>
      </c>
      <c r="AH2115" t="e">
        <v>#N/A</v>
      </c>
      <c r="AI2115">
        <v>27.56</v>
      </c>
      <c r="AJ2115">
        <v>6.73</v>
      </c>
      <c r="AK2115">
        <v>6.95</v>
      </c>
      <c r="AL2115">
        <v>6.19</v>
      </c>
      <c r="AM2115" t="s">
        <v>23</v>
      </c>
      <c r="AN2115" t="s">
        <v>23</v>
      </c>
      <c r="AO2115" t="s">
        <v>23</v>
      </c>
      <c r="AP2115" t="s">
        <v>23</v>
      </c>
      <c r="AQ2115" t="s">
        <v>23</v>
      </c>
      <c r="AR2115" t="s">
        <v>23</v>
      </c>
      <c r="AS2115" t="s">
        <v>23</v>
      </c>
      <c r="AT2115" t="s">
        <v>23</v>
      </c>
      <c r="AU2115" t="s">
        <v>23</v>
      </c>
      <c r="AV2115" t="s">
        <v>23</v>
      </c>
      <c r="AW2115" t="s">
        <v>23</v>
      </c>
      <c r="AX2115">
        <v>-459.33333329999999</v>
      </c>
      <c r="AY2115">
        <v>61.18181818</v>
      </c>
      <c r="AZ2115">
        <v>57.916666669999998</v>
      </c>
      <c r="BA2115">
        <v>309.5</v>
      </c>
    </row>
    <row r="2116" spans="1:53" ht="14.4" hidden="1">
      <c r="A2116" t="s">
        <v>4235</v>
      </c>
      <c r="B2116" t="s">
        <v>4236</v>
      </c>
      <c r="C2116">
        <v>45103010</v>
      </c>
      <c r="D2116">
        <v>7370</v>
      </c>
      <c r="E2116">
        <v>0.99793505000000005</v>
      </c>
      <c r="F2116">
        <v>451030</v>
      </c>
      <c r="G2116">
        <v>45</v>
      </c>
      <c r="H2116">
        <v>45103010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>
        <v>-0.33</v>
      </c>
      <c r="S2116">
        <v>-0.24</v>
      </c>
      <c r="T2116">
        <v>-0.72</v>
      </c>
      <c r="U2116">
        <v>-0.84</v>
      </c>
      <c r="V2116">
        <v>-0.77</v>
      </c>
      <c r="W2116">
        <v>-0.76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  <c r="AC2116" t="e">
        <v>#N/A</v>
      </c>
      <c r="AD2116" t="e">
        <v>#N/A</v>
      </c>
      <c r="AE2116" t="e">
        <v>#N/A</v>
      </c>
      <c r="AF2116" t="e">
        <v>#N/A</v>
      </c>
      <c r="AG2116" t="e">
        <v>#N/A</v>
      </c>
      <c r="AH2116" t="e">
        <v>#N/A</v>
      </c>
      <c r="AI2116">
        <v>52.94</v>
      </c>
      <c r="AJ2116">
        <v>12.08</v>
      </c>
      <c r="AK2116">
        <v>12.72</v>
      </c>
      <c r="AL2116">
        <v>10.55</v>
      </c>
      <c r="AM2116" t="s">
        <v>23</v>
      </c>
      <c r="AN2116" t="s">
        <v>23</v>
      </c>
      <c r="AO2116" t="s">
        <v>23</v>
      </c>
      <c r="AP2116" t="s">
        <v>23</v>
      </c>
      <c r="AQ2116" t="s">
        <v>23</v>
      </c>
      <c r="AR2116" t="s">
        <v>23</v>
      </c>
      <c r="AS2116" t="s">
        <v>23</v>
      </c>
      <c r="AT2116" t="s">
        <v>23</v>
      </c>
      <c r="AU2116" t="s">
        <v>23</v>
      </c>
      <c r="AV2116" t="s">
        <v>23</v>
      </c>
      <c r="AW2116" t="s">
        <v>23</v>
      </c>
      <c r="AX2116">
        <v>-73.527777779999994</v>
      </c>
      <c r="AY2116">
        <v>-14.38095238</v>
      </c>
      <c r="AZ2116">
        <v>-16.519480519999998</v>
      </c>
      <c r="BA2116">
        <v>-13.88157895</v>
      </c>
    </row>
    <row r="2117" spans="1:53" ht="14.4" hidden="1">
      <c r="A2117" t="s">
        <v>4237</v>
      </c>
      <c r="B2117" t="s">
        <v>4238</v>
      </c>
      <c r="C2117">
        <v>15103010</v>
      </c>
      <c r="D2117">
        <v>3460</v>
      </c>
      <c r="E2117">
        <v>0.99766547999999999</v>
      </c>
      <c r="F2117">
        <v>151030</v>
      </c>
      <c r="G2117">
        <v>15</v>
      </c>
      <c r="H2117">
        <v>15103010</v>
      </c>
      <c r="I2117">
        <v>1.31</v>
      </c>
      <c r="J2117">
        <v>1.73</v>
      </c>
      <c r="K2117">
        <v>0.89</v>
      </c>
      <c r="L2117">
        <v>1.83</v>
      </c>
      <c r="M2117">
        <v>1.51</v>
      </c>
      <c r="N2117">
        <v>-0.74</v>
      </c>
      <c r="O2117">
        <v>-0.88</v>
      </c>
      <c r="P2117">
        <v>0.67</v>
      </c>
      <c r="Q2117">
        <v>1.80</v>
      </c>
      <c r="R2117">
        <v>2.16</v>
      </c>
      <c r="S2117">
        <v>-1.83</v>
      </c>
      <c r="T2117">
        <v>1.32</v>
      </c>
      <c r="U2117">
        <v>1.56</v>
      </c>
      <c r="V2117">
        <v>0.97</v>
      </c>
      <c r="W2117">
        <v>0.59</v>
      </c>
      <c r="X2117">
        <v>20.46</v>
      </c>
      <c r="Y2117">
        <v>17.95</v>
      </c>
      <c r="Z2117">
        <v>28.0077</v>
      </c>
      <c r="AA2117">
        <v>39.89</v>
      </c>
      <c r="AB2117">
        <v>31.29</v>
      </c>
      <c r="AC2117">
        <v>18.649999999999999</v>
      </c>
      <c r="AD2117">
        <v>23.5</v>
      </c>
      <c r="AE2117">
        <v>26.75</v>
      </c>
      <c r="AF2117">
        <v>27.29</v>
      </c>
      <c r="AG2117">
        <v>31.41</v>
      </c>
      <c r="AH2117">
        <v>31.67</v>
      </c>
      <c r="AI2117">
        <v>37</v>
      </c>
      <c r="AJ2117">
        <v>27.74</v>
      </c>
      <c r="AK2117">
        <v>25.33</v>
      </c>
      <c r="AL2117">
        <v>24.59</v>
      </c>
      <c r="AM2117">
        <v>15.61832061</v>
      </c>
      <c r="AN2117">
        <v>10.37572254</v>
      </c>
      <c r="AO2117">
        <v>31.46932584</v>
      </c>
      <c r="AP2117">
        <v>21.797814209999999</v>
      </c>
      <c r="AQ2117">
        <v>20.7218543</v>
      </c>
      <c r="AR2117">
        <v>-25.2027027</v>
      </c>
      <c r="AS2117">
        <v>-26.704545450000001</v>
      </c>
      <c r="AT2117">
        <v>39.925373129999997</v>
      </c>
      <c r="AU2117">
        <v>15.16111111</v>
      </c>
      <c r="AV2117">
        <v>14.54166667</v>
      </c>
      <c r="AW2117">
        <v>-17.306010929999999</v>
      </c>
      <c r="AX2117">
        <v>28.030303029999999</v>
      </c>
      <c r="AY2117">
        <v>17.782051280000001</v>
      </c>
      <c r="AZ2117">
        <v>26.113402059999999</v>
      </c>
      <c r="BA2117">
        <v>41.677966099999999</v>
      </c>
    </row>
    <row r="2118" spans="1:53" ht="14.4" hidden="1">
      <c r="A2118" t="s">
        <v>4239</v>
      </c>
      <c r="B2118" t="s">
        <v>4240</v>
      </c>
      <c r="C2118">
        <v>35201010</v>
      </c>
      <c r="D2118">
        <v>2836</v>
      </c>
      <c r="E2118">
        <v>0.99579118</v>
      </c>
      <c r="F2118">
        <v>352010</v>
      </c>
      <c r="G2118">
        <v>35</v>
      </c>
      <c r="H2118">
        <v>35201010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>
        <v>0.28000000000000003</v>
      </c>
      <c r="Q2118">
        <v>0.35</v>
      </c>
      <c r="R2118">
        <v>0.51</v>
      </c>
      <c r="S2118">
        <v>1.17</v>
      </c>
      <c r="T2118">
        <v>0.70</v>
      </c>
      <c r="U2118">
        <v>1.20</v>
      </c>
      <c r="V2118">
        <v>0.98</v>
      </c>
      <c r="W2118">
        <v>1.69</v>
      </c>
      <c r="X2118" t="e">
        <v>#N/A</v>
      </c>
      <c r="Y2118" t="e">
        <v>#N/A</v>
      </c>
      <c r="Z2118" t="e">
        <v>#N/A</v>
      </c>
      <c r="AA2118">
        <v>19.57</v>
      </c>
      <c r="AB2118">
        <v>29.30</v>
      </c>
      <c r="AC2118">
        <v>67.010000000000005</v>
      </c>
      <c r="AD2118">
        <v>82.912999999999997</v>
      </c>
      <c r="AE2118">
        <v>82.978999999999999</v>
      </c>
      <c r="AF2118">
        <v>16.353000000000002</v>
      </c>
      <c r="AG2118">
        <v>22.33</v>
      </c>
      <c r="AH2118">
        <v>40.659999999999997</v>
      </c>
      <c r="AI2118">
        <v>39.56</v>
      </c>
      <c r="AJ2118">
        <v>42.38</v>
      </c>
      <c r="AK2118">
        <v>31.84</v>
      </c>
      <c r="AL2118">
        <v>20.87</v>
      </c>
      <c r="AM2118" t="s">
        <v>23</v>
      </c>
      <c r="AN2118" t="s">
        <v>23</v>
      </c>
      <c r="AO2118" t="s">
        <v>23</v>
      </c>
      <c r="AP2118" t="s">
        <v>23</v>
      </c>
      <c r="AQ2118" t="s">
        <v>23</v>
      </c>
      <c r="AR2118" t="s">
        <v>23</v>
      </c>
      <c r="AS2118" t="s">
        <v>23</v>
      </c>
      <c r="AT2118">
        <v>296.35357140000002</v>
      </c>
      <c r="AU2118">
        <v>46.722857140000002</v>
      </c>
      <c r="AV2118">
        <v>43.784313730000001</v>
      </c>
      <c r="AW2118">
        <v>34.752136749999998</v>
      </c>
      <c r="AX2118">
        <v>56.514285710000003</v>
      </c>
      <c r="AY2118">
        <v>35.316666669999996</v>
      </c>
      <c r="AZ2118">
        <v>32.489795919999999</v>
      </c>
      <c r="BA2118">
        <v>12.34911243</v>
      </c>
    </row>
    <row r="2119" spans="1:53" ht="14.4" hidden="1">
      <c r="A2119" t="s">
        <v>4241</v>
      </c>
      <c r="B2119" t="s">
        <v>4242</v>
      </c>
      <c r="C2119">
        <v>35202010</v>
      </c>
      <c r="D2119">
        <v>2834</v>
      </c>
      <c r="E2119">
        <v>0.99533112000000001</v>
      </c>
      <c r="F2119">
        <v>352020</v>
      </c>
      <c r="G2119">
        <v>35</v>
      </c>
      <c r="H2119">
        <v>35202010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>
        <v>-1.05</v>
      </c>
      <c r="P2119">
        <v>-1.93</v>
      </c>
      <c r="Q2119">
        <v>-3.49</v>
      </c>
      <c r="R2119">
        <v>-2.59</v>
      </c>
      <c r="S2119">
        <v>-1.76</v>
      </c>
      <c r="T2119">
        <v>-0.70</v>
      </c>
      <c r="U2119">
        <v>-0.67</v>
      </c>
      <c r="V2119">
        <v>-1.21</v>
      </c>
      <c r="W2119">
        <v>-1.66</v>
      </c>
      <c r="X2119" t="e">
        <v>#N/A</v>
      </c>
      <c r="Y2119" t="e">
        <v>#N/A</v>
      </c>
      <c r="Z2119" t="e">
        <v>#N/A</v>
      </c>
      <c r="AA2119" t="e">
        <v>#N/A</v>
      </c>
      <c r="AB2119" t="e">
        <v>#N/A</v>
      </c>
      <c r="AC2119" t="e">
        <v>#N/A</v>
      </c>
      <c r="AD2119" t="e">
        <v>#N/A</v>
      </c>
      <c r="AE2119" t="e">
        <v>#N/A</v>
      </c>
      <c r="AF2119">
        <v>21.66</v>
      </c>
      <c r="AG2119">
        <v>4.2750000000000004</v>
      </c>
      <c r="AH2119">
        <v>2.95</v>
      </c>
      <c r="AI2119">
        <v>4.87</v>
      </c>
      <c r="AJ2119">
        <v>6.37</v>
      </c>
      <c r="AK2119">
        <v>12.03</v>
      </c>
      <c r="AL2119">
        <v>11.76</v>
      </c>
      <c r="AM2119" t="s">
        <v>23</v>
      </c>
      <c r="AN2119" t="s">
        <v>23</v>
      </c>
      <c r="AO2119" t="s">
        <v>23</v>
      </c>
      <c r="AP2119" t="s">
        <v>23</v>
      </c>
      <c r="AQ2119" t="s">
        <v>23</v>
      </c>
      <c r="AR2119" t="s">
        <v>23</v>
      </c>
      <c r="AS2119" t="s">
        <v>23</v>
      </c>
      <c r="AT2119" t="s">
        <v>23</v>
      </c>
      <c r="AU2119">
        <v>-6.2063037249999997</v>
      </c>
      <c r="AV2119">
        <v>-1.6505791510000001</v>
      </c>
      <c r="AW2119">
        <v>-1.676136364</v>
      </c>
      <c r="AX2119">
        <v>-6.957142857</v>
      </c>
      <c r="AY2119">
        <v>-9.5074626870000003</v>
      </c>
      <c r="AZ2119">
        <v>-9.9421487600000003</v>
      </c>
      <c r="BA2119">
        <v>-7.0843373490000001</v>
      </c>
    </row>
    <row r="2120" spans="1:53" ht="14.4" hidden="1">
      <c r="A2120" t="s">
        <v>4243</v>
      </c>
      <c r="B2120" t="s">
        <v>4244</v>
      </c>
      <c r="C2120">
        <v>20106020</v>
      </c>
      <c r="D2120">
        <v>3561</v>
      </c>
      <c r="E2120">
        <v>0.99456575999999997</v>
      </c>
      <c r="F2120">
        <v>201060</v>
      </c>
      <c r="G2120">
        <v>20</v>
      </c>
      <c r="H2120">
        <v>20106020</v>
      </c>
      <c r="I2120">
        <v>1.55</v>
      </c>
      <c r="J2120">
        <v>1.37</v>
      </c>
      <c r="K2120">
        <v>1.34</v>
      </c>
      <c r="L2120">
        <v>1.1499999999999999</v>
      </c>
      <c r="M2120">
        <v>1.38</v>
      </c>
      <c r="N2120">
        <v>0.96</v>
      </c>
      <c r="O2120">
        <v>0.95</v>
      </c>
      <c r="P2120">
        <v>1.02</v>
      </c>
      <c r="Q2120">
        <v>1.53</v>
      </c>
      <c r="R2120">
        <v>1.37</v>
      </c>
      <c r="S2120">
        <v>0.97</v>
      </c>
      <c r="T2120">
        <v>1.1399999999999999</v>
      </c>
      <c r="U2120">
        <v>0.43</v>
      </c>
      <c r="V2120">
        <v>1.34</v>
      </c>
      <c r="W2120">
        <v>1.53</v>
      </c>
      <c r="X2120">
        <v>32.32</v>
      </c>
      <c r="Y2120">
        <v>27.15</v>
      </c>
      <c r="Z2120">
        <v>29.83</v>
      </c>
      <c r="AA2120">
        <v>33.43</v>
      </c>
      <c r="AB2120">
        <v>32.119999999999997</v>
      </c>
      <c r="AC2120">
        <v>26.73</v>
      </c>
      <c r="AD2120">
        <v>30.95</v>
      </c>
      <c r="AE2120">
        <v>31.21</v>
      </c>
      <c r="AF2120">
        <v>32.409999999999997</v>
      </c>
      <c r="AG2120">
        <v>37.5</v>
      </c>
      <c r="AH2120">
        <v>32.450000000000003</v>
      </c>
      <c r="AI2120">
        <v>44.55</v>
      </c>
      <c r="AJ2120">
        <v>25.62</v>
      </c>
      <c r="AK2120">
        <v>35.53</v>
      </c>
      <c r="AL2120">
        <v>37.92</v>
      </c>
      <c r="AM2120">
        <v>20.851612899999999</v>
      </c>
      <c r="AN2120">
        <v>19.817518249999999</v>
      </c>
      <c r="AO2120">
        <v>22.261194029999999</v>
      </c>
      <c r="AP2120">
        <v>29.069565220000001</v>
      </c>
      <c r="AQ2120">
        <v>23.275362319999999</v>
      </c>
      <c r="AR2120">
        <v>27.84375</v>
      </c>
      <c r="AS2120">
        <v>32.578947370000002</v>
      </c>
      <c r="AT2120">
        <v>30.59803922</v>
      </c>
      <c r="AU2120">
        <v>21.183006540000001</v>
      </c>
      <c r="AV2120">
        <v>27.372262769999999</v>
      </c>
      <c r="AW2120">
        <v>33.453608250000002</v>
      </c>
      <c r="AX2120">
        <v>39.078947370000002</v>
      </c>
      <c r="AY2120">
        <v>59.581395350000001</v>
      </c>
      <c r="AZ2120">
        <v>26.51492537</v>
      </c>
      <c r="BA2120">
        <v>24.784313730000001</v>
      </c>
    </row>
    <row r="2121" spans="1:53" ht="14.4" hidden="1">
      <c r="A2121" t="s">
        <v>4245</v>
      </c>
      <c r="B2121" t="s">
        <v>4246</v>
      </c>
      <c r="C2121">
        <v>20201070</v>
      </c>
      <c r="D2121">
        <v>5961</v>
      </c>
      <c r="E2121">
        <v>0.99262689000000004</v>
      </c>
      <c r="F2121">
        <v>202010</v>
      </c>
      <c r="G2121">
        <v>20</v>
      </c>
      <c r="H2121">
        <v>20201070</v>
      </c>
      <c r="I2121">
        <v>0.44</v>
      </c>
      <c r="J2121">
        <v>0.28999999999999998</v>
      </c>
      <c r="K2121">
        <v>1.47</v>
      </c>
      <c r="L2121">
        <v>1.26</v>
      </c>
      <c r="M2121">
        <v>0.97</v>
      </c>
      <c r="N2121">
        <v>-3.5</v>
      </c>
      <c r="O2121">
        <v>-1.96</v>
      </c>
      <c r="P2121">
        <v>-1.25</v>
      </c>
      <c r="Q2121">
        <v>-0.36</v>
      </c>
      <c r="R2121">
        <v>-0.57999999999999996</v>
      </c>
      <c r="S2121">
        <v>-0.11</v>
      </c>
      <c r="T2121">
        <v>1.45</v>
      </c>
      <c r="U2121">
        <v>1.20</v>
      </c>
      <c r="V2121">
        <v>0.65</v>
      </c>
      <c r="W2121">
        <v>0.63</v>
      </c>
      <c r="X2121">
        <v>14.05</v>
      </c>
      <c r="Y2121">
        <v>36.90</v>
      </c>
      <c r="Z2121">
        <v>40.86</v>
      </c>
      <c r="AA2121">
        <v>22.66</v>
      </c>
      <c r="AB2121">
        <v>8.17</v>
      </c>
      <c r="AC2121">
        <v>6.5</v>
      </c>
      <c r="AD2121">
        <v>9.75</v>
      </c>
      <c r="AE2121">
        <v>4.8499999999999996</v>
      </c>
      <c r="AF2121">
        <v>6.17</v>
      </c>
      <c r="AG2121">
        <v>5.96</v>
      </c>
      <c r="AH2121">
        <v>15.91</v>
      </c>
      <c r="AI2121">
        <v>22.08</v>
      </c>
      <c r="AJ2121">
        <v>14.06</v>
      </c>
      <c r="AK2121">
        <v>17.21</v>
      </c>
      <c r="AL2121">
        <v>32.29</v>
      </c>
      <c r="AM2121">
        <v>31.93181818</v>
      </c>
      <c r="AN2121">
        <v>127.24137930000001</v>
      </c>
      <c r="AO2121">
        <v>27.795918369999999</v>
      </c>
      <c r="AP2121">
        <v>17.984126979999999</v>
      </c>
      <c r="AQ2121">
        <v>8.4226804120000001</v>
      </c>
      <c r="AR2121">
        <v>-1.8571428569999999</v>
      </c>
      <c r="AS2121">
        <v>-4.9744897960000003</v>
      </c>
      <c r="AT2121">
        <v>-3.88</v>
      </c>
      <c r="AU2121">
        <v>-17.13888889</v>
      </c>
      <c r="AV2121">
        <v>-10.275862070000001</v>
      </c>
      <c r="AW2121">
        <v>-144.63636360000001</v>
      </c>
      <c r="AX2121">
        <v>15.22758621</v>
      </c>
      <c r="AY2121">
        <v>11.71666667</v>
      </c>
      <c r="AZ2121">
        <v>26.476923079999999</v>
      </c>
      <c r="BA2121">
        <v>51.25396825</v>
      </c>
    </row>
    <row r="2122" spans="1:53" ht="14.4" hidden="1">
      <c r="A2122" t="s">
        <v>4247</v>
      </c>
      <c r="B2122" t="s">
        <v>4248</v>
      </c>
      <c r="C2122">
        <v>40201040</v>
      </c>
      <c r="D2122">
        <v>6020</v>
      </c>
      <c r="E2122">
        <v>0.99215401000000003</v>
      </c>
      <c r="F2122">
        <v>402010</v>
      </c>
      <c r="G2122">
        <v>40</v>
      </c>
      <c r="H2122">
        <v>40201040</v>
      </c>
      <c r="I2122">
        <v>1.1499999999999999</v>
      </c>
      <c r="J2122">
        <v>2.2400000000000002</v>
      </c>
      <c r="K2122">
        <v>2.4500000000000002</v>
      </c>
      <c r="L2122">
        <v>2.2000000000000002</v>
      </c>
      <c r="M2122">
        <v>2.75</v>
      </c>
      <c r="N2122">
        <v>2.66</v>
      </c>
      <c r="O2122">
        <v>2.2200000000000002</v>
      </c>
      <c r="P2122">
        <v>2.08</v>
      </c>
      <c r="Q2122">
        <v>0.28000000000000003</v>
      </c>
      <c r="R2122">
        <v>2.17</v>
      </c>
      <c r="S2122">
        <v>1.60</v>
      </c>
      <c r="T2122">
        <v>1.62</v>
      </c>
      <c r="U2122">
        <v>2.54</v>
      </c>
      <c r="V2122">
        <v>4.55</v>
      </c>
      <c r="W2122">
        <v>5.60</v>
      </c>
      <c r="X2122">
        <v>18.46</v>
      </c>
      <c r="Y2122">
        <v>16.05</v>
      </c>
      <c r="Z2122">
        <v>21.56</v>
      </c>
      <c r="AA2122">
        <v>28.02</v>
      </c>
      <c r="AB2122">
        <v>30.10</v>
      </c>
      <c r="AC2122">
        <v>25.93</v>
      </c>
      <c r="AD2122">
        <v>29.44</v>
      </c>
      <c r="AE2122">
        <v>26.90</v>
      </c>
      <c r="AF2122">
        <v>17.30</v>
      </c>
      <c r="AG2122">
        <v>21.38</v>
      </c>
      <c r="AH2122">
        <v>15.83</v>
      </c>
      <c r="AI2122">
        <v>16.600000000000001</v>
      </c>
      <c r="AJ2122">
        <v>16.20</v>
      </c>
      <c r="AK2122">
        <v>24.74</v>
      </c>
      <c r="AL2122">
        <v>35.57</v>
      </c>
      <c r="AM2122">
        <v>16.05217391</v>
      </c>
      <c r="AN2122">
        <v>7.1651785710000002</v>
      </c>
      <c r="AO2122">
        <v>8.8000000000000007</v>
      </c>
      <c r="AP2122">
        <v>12.73636364</v>
      </c>
      <c r="AQ2122">
        <v>10.945454549999999</v>
      </c>
      <c r="AR2122">
        <v>9.7481203010000002</v>
      </c>
      <c r="AS2122">
        <v>13.261261259999999</v>
      </c>
      <c r="AT2122">
        <v>12.93269231</v>
      </c>
      <c r="AU2122">
        <v>61.785714290000001</v>
      </c>
      <c r="AV2122">
        <v>9.8525345620000007</v>
      </c>
      <c r="AW2122">
        <v>9.8937500000000007</v>
      </c>
      <c r="AX2122">
        <v>10.246913579999999</v>
      </c>
      <c r="AY2122">
        <v>6.377952756</v>
      </c>
      <c r="AZ2122">
        <v>5.4373626369999997</v>
      </c>
      <c r="BA2122">
        <v>6.351785714</v>
      </c>
    </row>
    <row r="2123" spans="1:53" ht="14.4" hidden="1">
      <c r="A2123" t="s">
        <v>4249</v>
      </c>
      <c r="B2123" t="s">
        <v>4250</v>
      </c>
      <c r="C2123">
        <v>40101015</v>
      </c>
      <c r="D2123">
        <v>6020</v>
      </c>
      <c r="E2123">
        <v>0.99208907999999996</v>
      </c>
      <c r="F2123">
        <v>401010</v>
      </c>
      <c r="G2123">
        <v>40</v>
      </c>
      <c r="H2123">
        <v>40101015</v>
      </c>
      <c r="I2123" t="e">
        <v>#N/A</v>
      </c>
      <c r="J2123" t="e">
        <v>#N/A</v>
      </c>
      <c r="K2123">
        <v>1.58</v>
      </c>
      <c r="L2123">
        <v>1.79</v>
      </c>
      <c r="M2123">
        <v>1.99</v>
      </c>
      <c r="N2123">
        <v>2.13</v>
      </c>
      <c r="O2123">
        <v>2.40</v>
      </c>
      <c r="P2123">
        <v>2.44</v>
      </c>
      <c r="Q2123">
        <v>3.81</v>
      </c>
      <c r="R2123">
        <v>3.87</v>
      </c>
      <c r="S2123">
        <v>5.07</v>
      </c>
      <c r="T2123">
        <v>5.92</v>
      </c>
      <c r="U2123">
        <v>5.58</v>
      </c>
      <c r="V2123">
        <v>7.28</v>
      </c>
      <c r="W2123">
        <v>6.5</v>
      </c>
      <c r="X2123">
        <v>12</v>
      </c>
      <c r="Y2123">
        <v>14</v>
      </c>
      <c r="Z2123">
        <v>15.5</v>
      </c>
      <c r="AA2123">
        <v>19</v>
      </c>
      <c r="AB2123">
        <v>22.65</v>
      </c>
      <c r="AC2123">
        <v>28.25</v>
      </c>
      <c r="AD2123">
        <v>33.33</v>
      </c>
      <c r="AE2123">
        <v>44.70</v>
      </c>
      <c r="AF2123">
        <v>46.60</v>
      </c>
      <c r="AG2123">
        <v>70.010000000000005</v>
      </c>
      <c r="AH2123">
        <v>64.819999999999993</v>
      </c>
      <c r="AI2123">
        <v>72.239999999999995</v>
      </c>
      <c r="AJ2123">
        <v>92.82</v>
      </c>
      <c r="AK2123">
        <v>86.66</v>
      </c>
      <c r="AL2123">
        <v>99.09</v>
      </c>
      <c r="AM2123" t="s">
        <v>23</v>
      </c>
      <c r="AN2123" t="s">
        <v>23</v>
      </c>
      <c r="AO2123">
        <v>9.8101265820000005</v>
      </c>
      <c r="AP2123">
        <v>10.61452514</v>
      </c>
      <c r="AQ2123">
        <v>11.38190955</v>
      </c>
      <c r="AR2123">
        <v>13.2629108</v>
      </c>
      <c r="AS2123">
        <v>13.8875</v>
      </c>
      <c r="AT2123">
        <v>18.319672130000001</v>
      </c>
      <c r="AU2123">
        <v>12.23097113</v>
      </c>
      <c r="AV2123">
        <v>18.090439279999998</v>
      </c>
      <c r="AW2123">
        <v>12.785009860000001</v>
      </c>
      <c r="AX2123">
        <v>12.2027027</v>
      </c>
      <c r="AY2123">
        <v>16.6344086</v>
      </c>
      <c r="AZ2123">
        <v>11.90384615</v>
      </c>
      <c r="BA2123">
        <v>15.244615380000001</v>
      </c>
    </row>
    <row r="2124" spans="1:53" ht="14.4" hidden="1">
      <c r="A2124" t="s">
        <v>4251</v>
      </c>
      <c r="B2124" t="s">
        <v>4252</v>
      </c>
      <c r="C2124">
        <v>50101010</v>
      </c>
      <c r="D2124">
        <v>4813</v>
      </c>
      <c r="E2124">
        <v>0.99094199999999999</v>
      </c>
      <c r="F2124">
        <v>501010</v>
      </c>
      <c r="G2124">
        <v>50</v>
      </c>
      <c r="H2124">
        <v>50101010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>
        <v>0.99</v>
      </c>
      <c r="O2124">
        <v>-2.13</v>
      </c>
      <c r="P2124">
        <v>-4.53</v>
      </c>
      <c r="Q2124">
        <v>-1.99</v>
      </c>
      <c r="R2124">
        <v>-0.44</v>
      </c>
      <c r="S2124">
        <v>-3.51</v>
      </c>
      <c r="T2124">
        <v>-1.89</v>
      </c>
      <c r="U2124">
        <v>-0.79</v>
      </c>
      <c r="V2124">
        <v>-0.35</v>
      </c>
      <c r="W2124">
        <v>-3.31</v>
      </c>
      <c r="X2124" t="e">
        <v>#N/A</v>
      </c>
      <c r="Y2124" t="e">
        <v>#N/A</v>
      </c>
      <c r="Z2124" t="e">
        <v>#N/A</v>
      </c>
      <c r="AA2124" t="e">
        <v>#N/A</v>
      </c>
      <c r="AB2124" t="e">
        <v>#N/A</v>
      </c>
      <c r="AC2124">
        <v>43</v>
      </c>
      <c r="AD2124">
        <v>21.17</v>
      </c>
      <c r="AE2124">
        <v>19.89</v>
      </c>
      <c r="AF2124">
        <v>14.57</v>
      </c>
      <c r="AG2124">
        <v>19.46</v>
      </c>
      <c r="AH2124">
        <v>11.09</v>
      </c>
      <c r="AI2124">
        <v>11.40</v>
      </c>
      <c r="AJ2124">
        <v>7.60</v>
      </c>
      <c r="AK2124">
        <v>7.34</v>
      </c>
      <c r="AL2124">
        <v>6.34</v>
      </c>
      <c r="AM2124" t="s">
        <v>23</v>
      </c>
      <c r="AN2124" t="s">
        <v>23</v>
      </c>
      <c r="AO2124" t="s">
        <v>23</v>
      </c>
      <c r="AP2124" t="s">
        <v>23</v>
      </c>
      <c r="AQ2124" t="s">
        <v>23</v>
      </c>
      <c r="AR2124">
        <v>43.434343429999998</v>
      </c>
      <c r="AS2124">
        <v>-9.9389671360000005</v>
      </c>
      <c r="AT2124">
        <v>-4.3907284769999997</v>
      </c>
      <c r="AU2124">
        <v>-7.3216080400000001</v>
      </c>
      <c r="AV2124">
        <v>-44.227272730000003</v>
      </c>
      <c r="AW2124">
        <v>-3.1595441599999998</v>
      </c>
      <c r="AX2124">
        <v>-6.031746032</v>
      </c>
      <c r="AY2124">
        <v>-9.6202531649999994</v>
      </c>
      <c r="AZ2124">
        <v>-20.97142857</v>
      </c>
      <c r="BA2124">
        <v>-1.915407855</v>
      </c>
    </row>
    <row r="2125" spans="1:53" ht="14.4" hidden="1">
      <c r="A2125" t="s">
        <v>4253</v>
      </c>
      <c r="B2125" t="s">
        <v>4254</v>
      </c>
      <c r="C2125">
        <v>45301020</v>
      </c>
      <c r="D2125">
        <v>3674</v>
      </c>
      <c r="E2125">
        <v>0.98551710000000003</v>
      </c>
      <c r="F2125">
        <v>453010</v>
      </c>
      <c r="G2125">
        <v>45</v>
      </c>
      <c r="H2125">
        <v>45301020</v>
      </c>
      <c r="I2125">
        <v>5.68</v>
      </c>
      <c r="J2125">
        <v>-0.78</v>
      </c>
      <c r="K2125">
        <v>-11.16</v>
      </c>
      <c r="L2125">
        <v>1.30</v>
      </c>
      <c r="M2125">
        <v>2.4900000000000002</v>
      </c>
      <c r="N2125">
        <v>3.30</v>
      </c>
      <c r="O2125">
        <v>8.08</v>
      </c>
      <c r="P2125">
        <v>0.66</v>
      </c>
      <c r="Q2125">
        <v>1.53</v>
      </c>
      <c r="R2125">
        <v>2.79</v>
      </c>
      <c r="S2125">
        <v>-0.82</v>
      </c>
      <c r="T2125">
        <v>1.27</v>
      </c>
      <c r="U2125">
        <v>1.79</v>
      </c>
      <c r="V2125">
        <v>8.59</v>
      </c>
      <c r="W2125">
        <v>-0.69</v>
      </c>
      <c r="X2125">
        <v>20.12</v>
      </c>
      <c r="Y2125">
        <v>5</v>
      </c>
      <c r="Z2125">
        <v>6.21</v>
      </c>
      <c r="AA2125">
        <v>29.30</v>
      </c>
      <c r="AB2125">
        <v>19.71</v>
      </c>
      <c r="AC2125">
        <v>27.67</v>
      </c>
      <c r="AD2125">
        <v>15.23</v>
      </c>
      <c r="AE2125">
        <v>24.05</v>
      </c>
      <c r="AF2125">
        <v>9.89</v>
      </c>
      <c r="AG2125">
        <v>22.49</v>
      </c>
      <c r="AH2125">
        <v>61.87</v>
      </c>
      <c r="AI2125">
        <v>45.96</v>
      </c>
      <c r="AJ2125">
        <v>40.880000000000003</v>
      </c>
      <c r="AK2125">
        <v>36.94</v>
      </c>
      <c r="AL2125">
        <v>24.90</v>
      </c>
      <c r="AM2125">
        <v>3.5422535210000001</v>
      </c>
      <c r="AN2125">
        <v>-6.4102564099999997</v>
      </c>
      <c r="AO2125">
        <v>-0.55645161300000001</v>
      </c>
      <c r="AP2125">
        <v>22.53846154</v>
      </c>
      <c r="AQ2125">
        <v>7.9156626509999999</v>
      </c>
      <c r="AR2125">
        <v>8.3848484849999991</v>
      </c>
      <c r="AS2125">
        <v>1.88490099</v>
      </c>
      <c r="AT2125">
        <v>36.439393940000002</v>
      </c>
      <c r="AU2125">
        <v>6.4640522880000004</v>
      </c>
      <c r="AV2125">
        <v>8.0609318999999999</v>
      </c>
      <c r="AW2125">
        <v>-75.451219510000001</v>
      </c>
      <c r="AX2125">
        <v>36.18897638</v>
      </c>
      <c r="AY2125">
        <v>22.83798883</v>
      </c>
      <c r="AZ2125">
        <v>4.3003492430000003</v>
      </c>
      <c r="BA2125">
        <v>-36.086956520000001</v>
      </c>
    </row>
    <row r="2126" spans="1:53" ht="14.4" hidden="1">
      <c r="A2126" t="s">
        <v>4255</v>
      </c>
      <c r="B2126" t="s">
        <v>4256</v>
      </c>
      <c r="C2126">
        <v>30202030</v>
      </c>
      <c r="D2126">
        <v>2060</v>
      </c>
      <c r="E2126">
        <v>0.98199305000000003</v>
      </c>
      <c r="F2126">
        <v>302020</v>
      </c>
      <c r="G2126">
        <v>30</v>
      </c>
      <c r="H2126">
        <v>30202030</v>
      </c>
      <c r="I2126">
        <v>-0.38</v>
      </c>
      <c r="J2126">
        <v>0.48</v>
      </c>
      <c r="K2126">
        <v>0.08</v>
      </c>
      <c r="L2126">
        <v>-0.21</v>
      </c>
      <c r="M2126">
        <v>0.02</v>
      </c>
      <c r="N2126">
        <v>0.14000000000000001</v>
      </c>
      <c r="O2126">
        <v>0.02</v>
      </c>
      <c r="P2126">
        <v>0.08</v>
      </c>
      <c r="Q2126">
        <v>-0.21</v>
      </c>
      <c r="R2126">
        <v>-0.01</v>
      </c>
      <c r="S2126">
        <v>0</v>
      </c>
      <c r="T2126">
        <v>1.1299999999999999</v>
      </c>
      <c r="U2126">
        <v>0.98</v>
      </c>
      <c r="V2126">
        <v>2.11</v>
      </c>
      <c r="W2126">
        <v>0.90</v>
      </c>
      <c r="X2126" t="e">
        <v>#N/A</v>
      </c>
      <c r="Y2126">
        <v>8.27</v>
      </c>
      <c r="Z2126">
        <v>8.48</v>
      </c>
      <c r="AA2126">
        <v>8.09</v>
      </c>
      <c r="AB2126">
        <v>8.01</v>
      </c>
      <c r="AC2126">
        <v>12.29</v>
      </c>
      <c r="AD2126">
        <v>10.38</v>
      </c>
      <c r="AE2126">
        <v>10.34</v>
      </c>
      <c r="AF2126">
        <v>6.96</v>
      </c>
      <c r="AG2126">
        <v>8.3699999999999992</v>
      </c>
      <c r="AH2126">
        <v>6.80</v>
      </c>
      <c r="AI2126">
        <v>7.68</v>
      </c>
      <c r="AJ2126">
        <v>8.2899999999999991</v>
      </c>
      <c r="AK2126">
        <v>11.10</v>
      </c>
      <c r="AL2126">
        <v>9.43</v>
      </c>
      <c r="AM2126" t="s">
        <v>23</v>
      </c>
      <c r="AN2126">
        <v>17.229166670000001</v>
      </c>
      <c r="AO2126">
        <v>106</v>
      </c>
      <c r="AP2126">
        <v>-38.52380952</v>
      </c>
      <c r="AQ2126">
        <v>400.5</v>
      </c>
      <c r="AR2126">
        <v>87.785714290000001</v>
      </c>
      <c r="AS2126">
        <v>519</v>
      </c>
      <c r="AT2126">
        <v>129.25</v>
      </c>
      <c r="AU2126">
        <v>-33.142857139999997</v>
      </c>
      <c r="AV2126">
        <v>-837</v>
      </c>
      <c r="AW2126" t="s">
        <v>23</v>
      </c>
      <c r="AX2126">
        <v>6.7964601770000002</v>
      </c>
      <c r="AY2126">
        <v>8.4591836730000001</v>
      </c>
      <c r="AZ2126">
        <v>5.2606635070000003</v>
      </c>
      <c r="BA2126">
        <v>10.47777778</v>
      </c>
    </row>
    <row r="2127" spans="1:53" ht="14.4" hidden="1">
      <c r="A2127" t="s">
        <v>4257</v>
      </c>
      <c r="B2127" t="s">
        <v>4258</v>
      </c>
      <c r="C2127">
        <v>10101020</v>
      </c>
      <c r="D2127">
        <v>4522</v>
      </c>
      <c r="E2127">
        <v>0.98194040000000005</v>
      </c>
      <c r="F2127">
        <v>101010</v>
      </c>
      <c r="G2127">
        <v>10</v>
      </c>
      <c r="H2127">
        <v>10101020</v>
      </c>
      <c r="I2127">
        <v>3.60</v>
      </c>
      <c r="J2127">
        <v>1.73</v>
      </c>
      <c r="K2127">
        <v>3.57</v>
      </c>
      <c r="L2127">
        <v>5.09</v>
      </c>
      <c r="M2127">
        <v>2.37</v>
      </c>
      <c r="N2127">
        <v>-2.12</v>
      </c>
      <c r="O2127">
        <v>-4.87</v>
      </c>
      <c r="P2127">
        <v>-5.54</v>
      </c>
      <c r="Q2127">
        <v>-9.42</v>
      </c>
      <c r="R2127">
        <v>-64.34</v>
      </c>
      <c r="S2127">
        <v>2.3199999999999998</v>
      </c>
      <c r="T2127">
        <v>-0.55000000000000004</v>
      </c>
      <c r="U2127">
        <v>0.47</v>
      </c>
      <c r="V2127">
        <v>-0.24</v>
      </c>
      <c r="W2127">
        <v>3.21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  <c r="AC2127" t="e">
        <v>#N/A</v>
      </c>
      <c r="AD2127" t="e">
        <v>#N/A</v>
      </c>
      <c r="AE2127" t="e">
        <v>#N/A</v>
      </c>
      <c r="AF2127" t="e">
        <v>#N/A</v>
      </c>
      <c r="AG2127" t="e">
        <v>#N/A</v>
      </c>
      <c r="AH2127">
        <v>26.32</v>
      </c>
      <c r="AI2127">
        <v>31.67</v>
      </c>
      <c r="AJ2127">
        <v>27.13</v>
      </c>
      <c r="AK2127">
        <v>28.27</v>
      </c>
      <c r="AL2127">
        <v>34.299999999999997</v>
      </c>
      <c r="AM2127" t="s">
        <v>23</v>
      </c>
      <c r="AN2127" t="s">
        <v>23</v>
      </c>
      <c r="AO2127" t="s">
        <v>23</v>
      </c>
      <c r="AP2127" t="s">
        <v>23</v>
      </c>
      <c r="AQ2127" t="s">
        <v>23</v>
      </c>
      <c r="AR2127" t="s">
        <v>23</v>
      </c>
      <c r="AS2127" t="s">
        <v>23</v>
      </c>
      <c r="AT2127" t="s">
        <v>23</v>
      </c>
      <c r="AU2127" t="s">
        <v>23</v>
      </c>
      <c r="AV2127" t="s">
        <v>23</v>
      </c>
      <c r="AW2127">
        <v>11.34482759</v>
      </c>
      <c r="AX2127">
        <v>-57.581818179999999</v>
      </c>
      <c r="AY2127">
        <v>57.723404260000002</v>
      </c>
      <c r="AZ2127">
        <v>-117.79166669999999</v>
      </c>
      <c r="BA2127">
        <v>10.685358259999999</v>
      </c>
    </row>
    <row r="2128" spans="1:53" ht="14.4" hidden="1">
      <c r="A2128" t="s">
        <v>4259</v>
      </c>
      <c r="B2128" t="s">
        <v>4260</v>
      </c>
      <c r="C2128">
        <v>40301040</v>
      </c>
      <c r="D2128">
        <v>6331</v>
      </c>
      <c r="E2128">
        <v>0.98183699999999996</v>
      </c>
      <c r="F2128">
        <v>403010</v>
      </c>
      <c r="G2128">
        <v>40</v>
      </c>
      <c r="H2128">
        <v>40301040</v>
      </c>
      <c r="I2128">
        <v>1.75</v>
      </c>
      <c r="J2128">
        <v>1.29</v>
      </c>
      <c r="K2128">
        <v>1.58</v>
      </c>
      <c r="L2128">
        <v>2.3199999999999998</v>
      </c>
      <c r="M2128">
        <v>2.84</v>
      </c>
      <c r="N2128">
        <v>3.69</v>
      </c>
      <c r="O2128">
        <v>4.05</v>
      </c>
      <c r="P2128">
        <v>2.40</v>
      </c>
      <c r="Q2128">
        <v>3.71</v>
      </c>
      <c r="R2128">
        <v>4.80</v>
      </c>
      <c r="S2128">
        <v>4.47</v>
      </c>
      <c r="T2128">
        <v>3.39</v>
      </c>
      <c r="U2128">
        <v>2.88</v>
      </c>
      <c r="V2128">
        <v>3.23</v>
      </c>
      <c r="W2128">
        <v>2.89</v>
      </c>
      <c r="X2128">
        <v>17.5</v>
      </c>
      <c r="Y2128">
        <v>23.25</v>
      </c>
      <c r="Z2128">
        <v>27.25</v>
      </c>
      <c r="AA2128">
        <v>42.24</v>
      </c>
      <c r="AB2128">
        <v>42.36</v>
      </c>
      <c r="AC2128">
        <v>50.90</v>
      </c>
      <c r="AD2128">
        <v>62.35</v>
      </c>
      <c r="AE2128">
        <v>61.60</v>
      </c>
      <c r="AF2128">
        <v>56.69</v>
      </c>
      <c r="AG2128">
        <v>66.03</v>
      </c>
      <c r="AH2128">
        <v>57.43</v>
      </c>
      <c r="AI2128">
        <v>53.83</v>
      </c>
      <c r="AJ2128">
        <v>51.97</v>
      </c>
      <c r="AK2128">
        <v>46.78</v>
      </c>
      <c r="AL2128">
        <v>51.54</v>
      </c>
      <c r="AM2128">
        <v>10</v>
      </c>
      <c r="AN2128">
        <v>18.023255809999998</v>
      </c>
      <c r="AO2128">
        <v>17.246835440000002</v>
      </c>
      <c r="AP2128">
        <v>18.20689655</v>
      </c>
      <c r="AQ2128">
        <v>14.91549296</v>
      </c>
      <c r="AR2128">
        <v>13.794037940000001</v>
      </c>
      <c r="AS2128">
        <v>15.39506173</v>
      </c>
      <c r="AT2128">
        <v>25.666666670000001</v>
      </c>
      <c r="AU2128">
        <v>15.280323449999999</v>
      </c>
      <c r="AV2128">
        <v>13.75625</v>
      </c>
      <c r="AW2128">
        <v>12.84787472</v>
      </c>
      <c r="AX2128">
        <v>15.879056050000001</v>
      </c>
      <c r="AY2128">
        <v>18.04513889</v>
      </c>
      <c r="AZ2128">
        <v>14.482972139999999</v>
      </c>
      <c r="BA2128">
        <v>17.833910029999998</v>
      </c>
    </row>
    <row r="2129" spans="1:53" ht="14.4" hidden="1">
      <c r="A2129" t="s">
        <v>4261</v>
      </c>
      <c r="B2129" t="s">
        <v>4262</v>
      </c>
      <c r="C2129">
        <v>10101010</v>
      </c>
      <c r="D2129">
        <v>1381</v>
      </c>
      <c r="E2129">
        <v>0.97958250000000002</v>
      </c>
      <c r="F2129">
        <v>101010</v>
      </c>
      <c r="G2129">
        <v>10</v>
      </c>
      <c r="H2129">
        <v>10101010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  <c r="O2129" t="e">
        <v>#N/A</v>
      </c>
      <c r="P2129">
        <v>-0.80</v>
      </c>
      <c r="Q2129">
        <v>-1.73</v>
      </c>
      <c r="R2129">
        <v>-2.70</v>
      </c>
      <c r="S2129">
        <v>-2.11</v>
      </c>
      <c r="T2129">
        <v>-1.43</v>
      </c>
      <c r="U2129">
        <v>-1.64</v>
      </c>
      <c r="V2129">
        <v>0.09</v>
      </c>
      <c r="W2129">
        <v>0.32</v>
      </c>
      <c r="X2129" t="e">
        <v>#N/A</v>
      </c>
      <c r="Y2129" t="e">
        <v>#N/A</v>
      </c>
      <c r="Z2129" t="e">
        <v>#N/A</v>
      </c>
      <c r="AA2129" t="e">
        <v>#N/A</v>
      </c>
      <c r="AB2129" t="e">
        <v>#N/A</v>
      </c>
      <c r="AC2129" t="e">
        <v>#N/A</v>
      </c>
      <c r="AD2129" t="e">
        <v>#N/A</v>
      </c>
      <c r="AE2129" t="e">
        <v>#N/A</v>
      </c>
      <c r="AF2129" t="e">
        <v>#N/A</v>
      </c>
      <c r="AG2129">
        <v>9.0500000000000007</v>
      </c>
      <c r="AH2129">
        <v>0.81420000000000003</v>
      </c>
      <c r="AI2129">
        <v>2.06</v>
      </c>
      <c r="AJ2129">
        <v>4.97</v>
      </c>
      <c r="AK2129">
        <v>7.36</v>
      </c>
      <c r="AL2129">
        <v>3.90</v>
      </c>
      <c r="AM2129" t="s">
        <v>23</v>
      </c>
      <c r="AN2129" t="s">
        <v>23</v>
      </c>
      <c r="AO2129" t="s">
        <v>23</v>
      </c>
      <c r="AP2129" t="s">
        <v>23</v>
      </c>
      <c r="AQ2129" t="s">
        <v>23</v>
      </c>
      <c r="AR2129" t="s">
        <v>23</v>
      </c>
      <c r="AS2129" t="s">
        <v>23</v>
      </c>
      <c r="AT2129" t="s">
        <v>23</v>
      </c>
      <c r="AU2129" t="s">
        <v>23</v>
      </c>
      <c r="AV2129">
        <v>-3.3518518519999998</v>
      </c>
      <c r="AW2129">
        <v>-0.385876777</v>
      </c>
      <c r="AX2129">
        <v>-1.440559441</v>
      </c>
      <c r="AY2129">
        <v>-3.0304878049999999</v>
      </c>
      <c r="AZ2129">
        <v>81.777777779999994</v>
      </c>
      <c r="BA2129">
        <v>12.1875</v>
      </c>
    </row>
    <row r="2130" spans="1:53" ht="14.4" hidden="1">
      <c r="A2130" t="s">
        <v>4263</v>
      </c>
      <c r="B2130" t="s">
        <v>4264</v>
      </c>
      <c r="C2130">
        <v>50201010</v>
      </c>
      <c r="D2130">
        <v>7389</v>
      </c>
      <c r="E2130">
        <v>0.97838287999999995</v>
      </c>
      <c r="F2130">
        <v>502010</v>
      </c>
      <c r="G2130">
        <v>50</v>
      </c>
      <c r="H2130">
        <v>50201010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>
        <v>0.27</v>
      </c>
      <c r="O2130">
        <v>0.30</v>
      </c>
      <c r="P2130">
        <v>1.1000000000000001</v>
      </c>
      <c r="Q2130">
        <v>-0.34</v>
      </c>
      <c r="R2130">
        <v>-0.70</v>
      </c>
      <c r="S2130">
        <v>-9.07</v>
      </c>
      <c r="T2130">
        <v>-1.59</v>
      </c>
      <c r="U2130">
        <v>0.46</v>
      </c>
      <c r="V2130">
        <v>-0.78</v>
      </c>
      <c r="W2130">
        <v>-0.070000000000000007</v>
      </c>
      <c r="X2130" t="e">
        <v>#N/A</v>
      </c>
      <c r="Y2130" t="e">
        <v>#N/A</v>
      </c>
      <c r="Z2130" t="e">
        <v>#N/A</v>
      </c>
      <c r="AA2130" t="e">
        <v>#N/A</v>
      </c>
      <c r="AB2130" t="e">
        <v>#N/A</v>
      </c>
      <c r="AC2130" t="e">
        <v>#N/A</v>
      </c>
      <c r="AD2130" t="e">
        <v>#N/A</v>
      </c>
      <c r="AE2130">
        <v>20.34</v>
      </c>
      <c r="AF2130">
        <v>12.34</v>
      </c>
      <c r="AG2130">
        <v>10.55</v>
      </c>
      <c r="AH2130">
        <v>5.42</v>
      </c>
      <c r="AI2130">
        <v>3.97</v>
      </c>
      <c r="AJ2130">
        <v>3.54</v>
      </c>
      <c r="AK2130">
        <v>5.98</v>
      </c>
      <c r="AL2130">
        <v>4.82</v>
      </c>
      <c r="AM2130" t="s">
        <v>23</v>
      </c>
      <c r="AN2130" t="s">
        <v>23</v>
      </c>
      <c r="AO2130" t="s">
        <v>23</v>
      </c>
      <c r="AP2130" t="s">
        <v>23</v>
      </c>
      <c r="AQ2130" t="s">
        <v>23</v>
      </c>
      <c r="AR2130" t="s">
        <v>23</v>
      </c>
      <c r="AS2130" t="s">
        <v>23</v>
      </c>
      <c r="AT2130">
        <v>18.490909089999999</v>
      </c>
      <c r="AU2130">
        <v>-36.294117649999997</v>
      </c>
      <c r="AV2130">
        <v>-15.07142857</v>
      </c>
      <c r="AW2130">
        <v>-0.59757442100000002</v>
      </c>
      <c r="AX2130">
        <v>-2.4968553459999998</v>
      </c>
      <c r="AY2130">
        <v>7.6956521740000001</v>
      </c>
      <c r="AZ2130">
        <v>-7.6666666670000003</v>
      </c>
      <c r="BA2130">
        <v>-68.857142859999996</v>
      </c>
    </row>
    <row r="2131" spans="1:53" ht="14.4" hidden="1">
      <c r="A2131" t="s">
        <v>4265</v>
      </c>
      <c r="B2131" t="s">
        <v>4266</v>
      </c>
      <c r="C2131">
        <v>25102020</v>
      </c>
      <c r="D2131">
        <v>3751</v>
      </c>
      <c r="E2131">
        <v>0.97763250000000002</v>
      </c>
      <c r="F2131">
        <v>251020</v>
      </c>
      <c r="G2131">
        <v>25</v>
      </c>
      <c r="H2131">
        <v>25102020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e">
        <v>#N/A</v>
      </c>
      <c r="S2131">
        <v>0</v>
      </c>
      <c r="T2131">
        <v>0.10</v>
      </c>
      <c r="U2131">
        <v>-0.46</v>
      </c>
      <c r="V2131">
        <v>-0.54</v>
      </c>
      <c r="W2131">
        <v>-0.46</v>
      </c>
      <c r="X2131" t="e">
        <v>#N/A</v>
      </c>
      <c r="Y2131" t="e">
        <v>#N/A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  <c r="AF2131" t="e">
        <v>#N/A</v>
      </c>
      <c r="AG2131" t="e">
        <v>#N/A</v>
      </c>
      <c r="AH2131">
        <v>10.10</v>
      </c>
      <c r="AI2131">
        <v>9.99</v>
      </c>
      <c r="AJ2131">
        <v>4.8499999999999996</v>
      </c>
      <c r="AK2131">
        <v>11.31</v>
      </c>
      <c r="AL2131">
        <v>4.8099999999999996</v>
      </c>
      <c r="AM2131" t="s">
        <v>23</v>
      </c>
      <c r="AN2131" t="s">
        <v>23</v>
      </c>
      <c r="AO2131" t="s">
        <v>23</v>
      </c>
      <c r="AP2131" t="s">
        <v>23</v>
      </c>
      <c r="AQ2131" t="s">
        <v>23</v>
      </c>
      <c r="AR2131" t="s">
        <v>23</v>
      </c>
      <c r="AS2131" t="s">
        <v>23</v>
      </c>
      <c r="AT2131" t="s">
        <v>23</v>
      </c>
      <c r="AU2131" t="s">
        <v>23</v>
      </c>
      <c r="AV2131" t="s">
        <v>23</v>
      </c>
      <c r="AW2131" t="s">
        <v>23</v>
      </c>
      <c r="AX2131">
        <v>99.90</v>
      </c>
      <c r="AY2131">
        <v>-10.543478260000001</v>
      </c>
      <c r="AZ2131">
        <v>-20.944444440000002</v>
      </c>
      <c r="BA2131">
        <v>-10.456521739999999</v>
      </c>
    </row>
    <row r="2132" spans="1:53" ht="14.4" hidden="1">
      <c r="A2132" t="s">
        <v>4267</v>
      </c>
      <c r="B2132" t="s">
        <v>4268</v>
      </c>
      <c r="C2132">
        <v>40101015</v>
      </c>
      <c r="D2132">
        <v>6020</v>
      </c>
      <c r="E2132">
        <v>0.97634502000000001</v>
      </c>
      <c r="F2132">
        <v>401010</v>
      </c>
      <c r="G2132">
        <v>40</v>
      </c>
      <c r="H2132">
        <v>40101015</v>
      </c>
      <c r="I2132">
        <v>3.11</v>
      </c>
      <c r="J2132">
        <v>3.20</v>
      </c>
      <c r="K2132">
        <v>2.4300000000000002</v>
      </c>
      <c r="L2132">
        <v>3.46</v>
      </c>
      <c r="M2132">
        <v>3.48</v>
      </c>
      <c r="N2132">
        <v>3.87</v>
      </c>
      <c r="O2132">
        <v>3.91</v>
      </c>
      <c r="P2132">
        <v>3.43</v>
      </c>
      <c r="Q2132">
        <v>5.35</v>
      </c>
      <c r="R2132">
        <v>5.37</v>
      </c>
      <c r="S2132">
        <v>5.20</v>
      </c>
      <c r="T2132">
        <v>6.05</v>
      </c>
      <c r="U2132">
        <v>5.89</v>
      </c>
      <c r="V2132">
        <v>0.66</v>
      </c>
      <c r="W2132">
        <v>4.97</v>
      </c>
      <c r="X2132">
        <v>39.159999999999997</v>
      </c>
      <c r="Y2132">
        <v>38.51</v>
      </c>
      <c r="Z2132">
        <v>39.64</v>
      </c>
      <c r="AA2132">
        <v>51.39</v>
      </c>
      <c r="AB2132">
        <v>55.30</v>
      </c>
      <c r="AC2132">
        <v>56.16</v>
      </c>
      <c r="AD2132">
        <v>94.54</v>
      </c>
      <c r="AE2132">
        <v>81.349999999999994</v>
      </c>
      <c r="AF2132">
        <v>75.010000000000005</v>
      </c>
      <c r="AG2132">
        <v>91.5</v>
      </c>
      <c r="AH2132">
        <v>70.599999999999994</v>
      </c>
      <c r="AI2132">
        <v>83.58</v>
      </c>
      <c r="AJ2132">
        <v>77.58</v>
      </c>
      <c r="AK2132">
        <v>60.23</v>
      </c>
      <c r="AL2132">
        <v>67.83</v>
      </c>
      <c r="AM2132">
        <v>12.59163987</v>
      </c>
      <c r="AN2132">
        <v>12.034375</v>
      </c>
      <c r="AO2132">
        <v>16.3127572</v>
      </c>
      <c r="AP2132">
        <v>14.852601160000001</v>
      </c>
      <c r="AQ2132">
        <v>15.890804599999999</v>
      </c>
      <c r="AR2132">
        <v>14.51162791</v>
      </c>
      <c r="AS2132">
        <v>24.179028129999999</v>
      </c>
      <c r="AT2132">
        <v>23.717201169999999</v>
      </c>
      <c r="AU2132">
        <v>14.02056075</v>
      </c>
      <c r="AV2132">
        <v>17.039106149999999</v>
      </c>
      <c r="AW2132">
        <v>13.57692308</v>
      </c>
      <c r="AX2132">
        <v>13.814876030000001</v>
      </c>
      <c r="AY2132">
        <v>13.171477080000001</v>
      </c>
      <c r="AZ2132">
        <v>91.257575759999995</v>
      </c>
      <c r="BA2132">
        <v>13.647887320000001</v>
      </c>
    </row>
    <row r="2133" spans="1:53" ht="14.4" hidden="1">
      <c r="A2133" t="s">
        <v>4269</v>
      </c>
      <c r="B2133" t="s">
        <v>4270</v>
      </c>
      <c r="C2133">
        <v>40203010</v>
      </c>
      <c r="D2133">
        <v>6726</v>
      </c>
      <c r="E2133">
        <v>0.97616904000000004</v>
      </c>
      <c r="F2133">
        <v>402030</v>
      </c>
      <c r="G2133">
        <v>40</v>
      </c>
      <c r="H2133">
        <v>40203010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12.10</v>
      </c>
      <c r="Y2133">
        <v>12.15</v>
      </c>
      <c r="Z2133">
        <v>13.73</v>
      </c>
      <c r="AA2133">
        <v>13.06</v>
      </c>
      <c r="AB2133">
        <v>12.92</v>
      </c>
      <c r="AC2133">
        <v>12.34</v>
      </c>
      <c r="AD2133">
        <v>12.97</v>
      </c>
      <c r="AE2133">
        <v>13.32</v>
      </c>
      <c r="AF2133">
        <v>11.18</v>
      </c>
      <c r="AG2133">
        <v>13.98</v>
      </c>
      <c r="AH2133">
        <v>14.71</v>
      </c>
      <c r="AI2133">
        <v>15.05</v>
      </c>
      <c r="AJ2133">
        <v>10.10</v>
      </c>
      <c r="AK2133">
        <v>10.32</v>
      </c>
      <c r="AL2133">
        <v>10.46</v>
      </c>
      <c r="AM2133" t="s">
        <v>23</v>
      </c>
      <c r="AN2133" t="s">
        <v>23</v>
      </c>
      <c r="AO2133" t="s">
        <v>23</v>
      </c>
      <c r="AP2133" t="s">
        <v>23</v>
      </c>
      <c r="AQ2133" t="s">
        <v>23</v>
      </c>
      <c r="AR2133" t="s">
        <v>23</v>
      </c>
      <c r="AS2133" t="s">
        <v>23</v>
      </c>
      <c r="AT2133" t="s">
        <v>23</v>
      </c>
      <c r="AU2133" t="s">
        <v>23</v>
      </c>
      <c r="AV2133" t="s">
        <v>23</v>
      </c>
      <c r="AW2133" t="s">
        <v>23</v>
      </c>
      <c r="AX2133" t="s">
        <v>23</v>
      </c>
      <c r="AY2133" t="s">
        <v>23</v>
      </c>
      <c r="AZ2133" t="s">
        <v>23</v>
      </c>
      <c r="BA2133" t="s">
        <v>23</v>
      </c>
    </row>
    <row r="2134" spans="1:53" ht="14.4" hidden="1">
      <c r="A2134" t="s">
        <v>4271</v>
      </c>
      <c r="B2134" t="s">
        <v>4272</v>
      </c>
      <c r="C2134">
        <v>60201040</v>
      </c>
      <c r="D2134">
        <v>6531</v>
      </c>
      <c r="E2134">
        <v>0.9757226</v>
      </c>
      <c r="F2134">
        <v>602010</v>
      </c>
      <c r="G2134">
        <v>60</v>
      </c>
      <c r="H2134">
        <v>60201040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>
        <v>-0.38</v>
      </c>
      <c r="O2134">
        <v>-0.28000000000000003</v>
      </c>
      <c r="P2134">
        <v>-0.19</v>
      </c>
      <c r="Q2134">
        <v>-0.49</v>
      </c>
      <c r="R2134">
        <v>-0.88</v>
      </c>
      <c r="S2134">
        <v>-0.23</v>
      </c>
      <c r="T2134">
        <v>-1.1200000000000001</v>
      </c>
      <c r="U2134">
        <v>-2.99</v>
      </c>
      <c r="V2134">
        <v>-1.1599999999999999</v>
      </c>
      <c r="W2134">
        <v>-1.36</v>
      </c>
      <c r="X2134" t="e">
        <v>#N/A</v>
      </c>
      <c r="Y2134" t="e">
        <v>#N/A</v>
      </c>
      <c r="Z2134" t="e">
        <v>#N/A</v>
      </c>
      <c r="AA2134" t="e">
        <v>#N/A</v>
      </c>
      <c r="AB2134" t="e">
        <v>#N/A</v>
      </c>
      <c r="AC2134" t="e">
        <v>#N/A</v>
      </c>
      <c r="AD2134" t="e">
        <v>#N/A</v>
      </c>
      <c r="AE2134">
        <v>31.32</v>
      </c>
      <c r="AF2134">
        <v>14.40</v>
      </c>
      <c r="AG2134">
        <v>21.14</v>
      </c>
      <c r="AH2134">
        <v>68.63</v>
      </c>
      <c r="AI2134">
        <v>38.39</v>
      </c>
      <c r="AJ2134">
        <v>4.24</v>
      </c>
      <c r="AK2134">
        <v>10.32</v>
      </c>
      <c r="AL2134">
        <v>7.87</v>
      </c>
      <c r="AM2134" t="s">
        <v>23</v>
      </c>
      <c r="AN2134" t="s">
        <v>23</v>
      </c>
      <c r="AO2134" t="s">
        <v>23</v>
      </c>
      <c r="AP2134" t="s">
        <v>23</v>
      </c>
      <c r="AQ2134" t="s">
        <v>23</v>
      </c>
      <c r="AR2134" t="s">
        <v>23</v>
      </c>
      <c r="AS2134" t="s">
        <v>23</v>
      </c>
      <c r="AT2134">
        <v>-164.84210529999999</v>
      </c>
      <c r="AU2134">
        <v>-29.3877551</v>
      </c>
      <c r="AV2134">
        <v>-24.022727270000001</v>
      </c>
      <c r="AW2134">
        <v>-298.3913043</v>
      </c>
      <c r="AX2134">
        <v>-34.276785709999999</v>
      </c>
      <c r="AY2134">
        <v>-1.4180602010000001</v>
      </c>
      <c r="AZ2134">
        <v>-8.896551724</v>
      </c>
      <c r="BA2134">
        <v>-5.7867647059999996</v>
      </c>
    </row>
    <row r="2135" spans="1:53" ht="14.4" hidden="1">
      <c r="A2135" t="s">
        <v>4273</v>
      </c>
      <c r="B2135" t="s">
        <v>4274</v>
      </c>
      <c r="C2135">
        <v>15101050</v>
      </c>
      <c r="D2135">
        <v>2810</v>
      </c>
      <c r="E2135">
        <v>0.97471836000000001</v>
      </c>
      <c r="F2135">
        <v>151010</v>
      </c>
      <c r="G2135">
        <v>15</v>
      </c>
      <c r="H2135">
        <v>15101050</v>
      </c>
      <c r="I2135" t="e">
        <v>#N/A</v>
      </c>
      <c r="J2135" t="e">
        <v>#N/A</v>
      </c>
      <c r="K2135">
        <v>-0.39</v>
      </c>
      <c r="L2135">
        <v>0.06</v>
      </c>
      <c r="M2135">
        <v>-2.85</v>
      </c>
      <c r="N2135">
        <v>-0.28000000000000003</v>
      </c>
      <c r="O2135">
        <v>-0.52</v>
      </c>
      <c r="P2135">
        <v>-0.83</v>
      </c>
      <c r="Q2135">
        <v>-1.45</v>
      </c>
      <c r="R2135">
        <v>-0.60</v>
      </c>
      <c r="S2135">
        <v>-0.83</v>
      </c>
      <c r="T2135">
        <v>-1.22</v>
      </c>
      <c r="U2135">
        <v>-2.10</v>
      </c>
      <c r="V2135">
        <v>-0.66</v>
      </c>
      <c r="W2135">
        <v>0.17</v>
      </c>
      <c r="X2135" t="e">
        <v>#N/A</v>
      </c>
      <c r="Y2135" t="e">
        <v>#N/A</v>
      </c>
      <c r="Z2135" t="e">
        <v>#N/A</v>
      </c>
      <c r="AA2135" t="e">
        <v>#N/A</v>
      </c>
      <c r="AB2135">
        <v>7.98</v>
      </c>
      <c r="AC2135">
        <v>6.07</v>
      </c>
      <c r="AD2135">
        <v>4.13</v>
      </c>
      <c r="AE2135">
        <v>4.88</v>
      </c>
      <c r="AF2135">
        <v>2.13</v>
      </c>
      <c r="AG2135">
        <v>7.76</v>
      </c>
      <c r="AH2135">
        <v>16.690000000000001</v>
      </c>
      <c r="AI2135">
        <v>49.79</v>
      </c>
      <c r="AJ2135">
        <v>11.79</v>
      </c>
      <c r="AK2135">
        <v>15.78</v>
      </c>
      <c r="AL2135">
        <v>11.88</v>
      </c>
      <c r="AM2135" t="s">
        <v>23</v>
      </c>
      <c r="AN2135" t="s">
        <v>23</v>
      </c>
      <c r="AO2135" t="s">
        <v>23</v>
      </c>
      <c r="AP2135" t="s">
        <v>23</v>
      </c>
      <c r="AQ2135">
        <v>-2.80</v>
      </c>
      <c r="AR2135">
        <v>-21.678571430000002</v>
      </c>
      <c r="AS2135">
        <v>-7.942307692</v>
      </c>
      <c r="AT2135">
        <v>-5.8795180719999998</v>
      </c>
      <c r="AU2135">
        <v>-1.468965517</v>
      </c>
      <c r="AV2135">
        <v>-12.93333333</v>
      </c>
      <c r="AW2135">
        <v>-20.108433730000002</v>
      </c>
      <c r="AX2135">
        <v>-40.81147541</v>
      </c>
      <c r="AY2135">
        <v>-5.6142857140000002</v>
      </c>
      <c r="AZ2135">
        <v>-23.90909091</v>
      </c>
      <c r="BA2135">
        <v>69.882352940000004</v>
      </c>
    </row>
    <row r="2136" spans="1:53" ht="14.4" hidden="1">
      <c r="A2136" t="s">
        <v>4275</v>
      </c>
      <c r="B2136" t="s">
        <v>4276</v>
      </c>
      <c r="C2136">
        <v>40202010</v>
      </c>
      <c r="D2136">
        <v>6141</v>
      </c>
      <c r="E2136">
        <v>0.97289555999999999</v>
      </c>
      <c r="F2136">
        <v>402020</v>
      </c>
      <c r="G2136">
        <v>40</v>
      </c>
      <c r="H2136">
        <v>40202010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 t="e">
        <v>#N/A</v>
      </c>
      <c r="O2136" t="e">
        <v>#N/A</v>
      </c>
      <c r="P2136" t="e">
        <v>#N/A</v>
      </c>
      <c r="Q2136" t="e">
        <v>#N/A</v>
      </c>
      <c r="R2136" t="e">
        <v>#N/A</v>
      </c>
      <c r="S2136" t="e">
        <v>#N/A</v>
      </c>
      <c r="T2136">
        <v>0</v>
      </c>
      <c r="U2136">
        <v>-0.35</v>
      </c>
      <c r="V2136">
        <v>-4.07</v>
      </c>
      <c r="W2136">
        <v>4.1900000000000004</v>
      </c>
      <c r="X2136" t="e">
        <v>#N/A</v>
      </c>
      <c r="Y2136" t="e">
        <v>#N/A</v>
      </c>
      <c r="Z2136" t="e">
        <v>#N/A</v>
      </c>
      <c r="AA2136" t="e">
        <v>#N/A</v>
      </c>
      <c r="AB2136" t="e">
        <v>#N/A</v>
      </c>
      <c r="AC2136" t="e">
        <v>#N/A</v>
      </c>
      <c r="AD2136" t="e">
        <v>#N/A</v>
      </c>
      <c r="AE2136" t="e">
        <v>#N/A</v>
      </c>
      <c r="AF2136" t="e">
        <v>#N/A</v>
      </c>
      <c r="AG2136" t="e">
        <v>#N/A</v>
      </c>
      <c r="AH2136" t="e">
        <v>#N/A</v>
      </c>
      <c r="AI2136">
        <v>10.25</v>
      </c>
      <c r="AJ2136">
        <v>0.28999999999999998</v>
      </c>
      <c r="AK2136">
        <v>8.385</v>
      </c>
      <c r="AL2136">
        <v>86.92</v>
      </c>
      <c r="AM2136" t="s">
        <v>23</v>
      </c>
      <c r="AN2136" t="s">
        <v>23</v>
      </c>
      <c r="AO2136" t="s">
        <v>23</v>
      </c>
      <c r="AP2136" t="s">
        <v>23</v>
      </c>
      <c r="AQ2136" t="s">
        <v>23</v>
      </c>
      <c r="AR2136" t="s">
        <v>23</v>
      </c>
      <c r="AS2136" t="s">
        <v>23</v>
      </c>
      <c r="AT2136" t="s">
        <v>23</v>
      </c>
      <c r="AU2136" t="s">
        <v>23</v>
      </c>
      <c r="AV2136" t="s">
        <v>23</v>
      </c>
      <c r="AW2136" t="s">
        <v>23</v>
      </c>
      <c r="AX2136" t="s">
        <v>23</v>
      </c>
      <c r="AY2136">
        <v>-0.82857142900000003</v>
      </c>
      <c r="AZ2136">
        <v>-2.0601965600000001</v>
      </c>
      <c r="BA2136">
        <v>20.744630069999999</v>
      </c>
    </row>
    <row r="2137" spans="1:53" ht="14.4" hidden="1">
      <c r="A2137" t="s">
        <v>4277</v>
      </c>
      <c r="B2137" t="s">
        <v>4278</v>
      </c>
      <c r="C2137">
        <v>50101020</v>
      </c>
      <c r="D2137">
        <v>4813</v>
      </c>
      <c r="E2137">
        <v>0.97257607999999995</v>
      </c>
      <c r="F2137">
        <v>501010</v>
      </c>
      <c r="G2137">
        <v>50</v>
      </c>
      <c r="H2137">
        <v>50101020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>
        <v>0</v>
      </c>
      <c r="P2137">
        <v>0</v>
      </c>
      <c r="Q2137">
        <v>0</v>
      </c>
      <c r="R2137">
        <v>-1.29</v>
      </c>
      <c r="S2137">
        <v>-0.98</v>
      </c>
      <c r="T2137">
        <v>-0.08</v>
      </c>
      <c r="U2137">
        <v>-1.39</v>
      </c>
      <c r="V2137">
        <v>-5.93</v>
      </c>
      <c r="W2137">
        <v>-4.9000000000000004</v>
      </c>
      <c r="X2137" t="e">
        <v>#N/A</v>
      </c>
      <c r="Y2137" t="e">
        <v>#N/A</v>
      </c>
      <c r="Z2137" t="e">
        <v>#N/A</v>
      </c>
      <c r="AA2137" t="e">
        <v>#N/A</v>
      </c>
      <c r="AB2137" t="e">
        <v>#N/A</v>
      </c>
      <c r="AC2137" t="e">
        <v>#N/A</v>
      </c>
      <c r="AD2137" t="e">
        <v>#N/A</v>
      </c>
      <c r="AE2137" t="e">
        <v>#N/A</v>
      </c>
      <c r="AF2137" t="e">
        <v>#N/A</v>
      </c>
      <c r="AG2137" t="e">
        <v>#N/A</v>
      </c>
      <c r="AH2137" t="e">
        <v>#N/A</v>
      </c>
      <c r="AI2137">
        <v>14.10</v>
      </c>
      <c r="AJ2137">
        <v>6.15</v>
      </c>
      <c r="AK2137">
        <v>4.5999999999999996</v>
      </c>
      <c r="AL2137">
        <v>2.92</v>
      </c>
      <c r="AM2137" t="s">
        <v>23</v>
      </c>
      <c r="AN2137" t="s">
        <v>23</v>
      </c>
      <c r="AO2137" t="s">
        <v>23</v>
      </c>
      <c r="AP2137" t="s">
        <v>23</v>
      </c>
      <c r="AQ2137" t="s">
        <v>23</v>
      </c>
      <c r="AR2137" t="s">
        <v>23</v>
      </c>
      <c r="AS2137" t="s">
        <v>23</v>
      </c>
      <c r="AT2137" t="s">
        <v>23</v>
      </c>
      <c r="AU2137" t="s">
        <v>23</v>
      </c>
      <c r="AV2137" t="s">
        <v>23</v>
      </c>
      <c r="AW2137" t="s">
        <v>23</v>
      </c>
      <c r="AX2137">
        <v>-176.25</v>
      </c>
      <c r="AY2137">
        <v>-4.4244604320000001</v>
      </c>
      <c r="AZ2137">
        <v>-0.77571669499999996</v>
      </c>
      <c r="BA2137">
        <v>-0.595918367</v>
      </c>
    </row>
    <row r="2138" spans="1:53" ht="14.4" hidden="1">
      <c r="A2138" t="s">
        <v>4279</v>
      </c>
      <c r="B2138" t="s">
        <v>4280</v>
      </c>
      <c r="C2138">
        <v>45103010</v>
      </c>
      <c r="D2138">
        <v>7370</v>
      </c>
      <c r="E2138">
        <v>0.9720316</v>
      </c>
      <c r="F2138">
        <v>451030</v>
      </c>
      <c r="G2138">
        <v>45</v>
      </c>
      <c r="H2138">
        <v>45103010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 t="e">
        <v>#N/A</v>
      </c>
      <c r="R2138">
        <v>0.20</v>
      </c>
      <c r="S2138">
        <v>0.06</v>
      </c>
      <c r="T2138">
        <v>-2.4700000000000002</v>
      </c>
      <c r="U2138">
        <v>-0.10</v>
      </c>
      <c r="V2138">
        <v>0.070000000000000007</v>
      </c>
      <c r="W2138">
        <v>0.03</v>
      </c>
      <c r="X2138" t="e">
        <v>#N/A</v>
      </c>
      <c r="Y2138" t="e">
        <v>#N/A</v>
      </c>
      <c r="Z2138" t="e">
        <v>#N/A</v>
      </c>
      <c r="AA2138" t="e">
        <v>#N/A</v>
      </c>
      <c r="AB2138" t="e">
        <v>#N/A</v>
      </c>
      <c r="AC2138" t="e">
        <v>#N/A</v>
      </c>
      <c r="AD2138" t="e">
        <v>#N/A</v>
      </c>
      <c r="AE2138" t="e">
        <v>#N/A</v>
      </c>
      <c r="AF2138" t="e">
        <v>#N/A</v>
      </c>
      <c r="AG2138" t="e">
        <v>#N/A</v>
      </c>
      <c r="AH2138" t="e">
        <v>#N/A</v>
      </c>
      <c r="AI2138">
        <v>20.94</v>
      </c>
      <c r="AJ2138">
        <v>9.67</v>
      </c>
      <c r="AK2138">
        <v>9.6999999999999993</v>
      </c>
      <c r="AL2138">
        <v>10.30</v>
      </c>
      <c r="AM2138" t="s">
        <v>23</v>
      </c>
      <c r="AN2138" t="s">
        <v>23</v>
      </c>
      <c r="AO2138" t="s">
        <v>23</v>
      </c>
      <c r="AP2138" t="s">
        <v>23</v>
      </c>
      <c r="AQ2138" t="s">
        <v>23</v>
      </c>
      <c r="AR2138" t="s">
        <v>23</v>
      </c>
      <c r="AS2138" t="s">
        <v>23</v>
      </c>
      <c r="AT2138" t="s">
        <v>23</v>
      </c>
      <c r="AU2138" t="s">
        <v>23</v>
      </c>
      <c r="AV2138" t="s">
        <v>23</v>
      </c>
      <c r="AW2138" t="s">
        <v>23</v>
      </c>
      <c r="AX2138">
        <v>-8.4777327939999996</v>
      </c>
      <c r="AY2138">
        <v>-96.70</v>
      </c>
      <c r="AZ2138">
        <v>138.57142859999999</v>
      </c>
      <c r="BA2138">
        <v>343.33333329999999</v>
      </c>
    </row>
    <row r="2139" spans="1:53" ht="14.4" hidden="1">
      <c r="A2139" t="s">
        <v>4281</v>
      </c>
      <c r="B2139" t="s">
        <v>4282</v>
      </c>
      <c r="C2139">
        <v>40202010</v>
      </c>
      <c r="D2139">
        <v>6141</v>
      </c>
      <c r="E2139">
        <v>0.97088087999999995</v>
      </c>
      <c r="F2139">
        <v>402020</v>
      </c>
      <c r="G2139">
        <v>40</v>
      </c>
      <c r="H2139">
        <v>40202010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 t="e">
        <v>#N/A</v>
      </c>
      <c r="R2139" t="e">
        <v>#N/A</v>
      </c>
      <c r="S2139" t="e">
        <v>#N/A</v>
      </c>
      <c r="T2139">
        <v>-1.44</v>
      </c>
      <c r="U2139">
        <v>-0.81</v>
      </c>
      <c r="V2139">
        <v>-4.63</v>
      </c>
      <c r="W2139">
        <v>0.76</v>
      </c>
      <c r="X2139" t="e">
        <v>#N/A</v>
      </c>
      <c r="Y2139" t="e">
        <v>#N/A</v>
      </c>
      <c r="Z2139" t="e">
        <v>#N/A</v>
      </c>
      <c r="AA2139" t="e">
        <v>#N/A</v>
      </c>
      <c r="AB2139" t="e">
        <v>#N/A</v>
      </c>
      <c r="AC2139" t="e">
        <v>#N/A</v>
      </c>
      <c r="AD2139" t="e">
        <v>#N/A</v>
      </c>
      <c r="AE2139" t="e">
        <v>#N/A</v>
      </c>
      <c r="AF2139" t="e">
        <v>#N/A</v>
      </c>
      <c r="AG2139" t="e">
        <v>#N/A</v>
      </c>
      <c r="AH2139" t="e">
        <v>#N/A</v>
      </c>
      <c r="AI2139">
        <v>4.03</v>
      </c>
      <c r="AJ2139">
        <v>0.62</v>
      </c>
      <c r="AK2139">
        <v>62.69</v>
      </c>
      <c r="AL2139">
        <v>86.01</v>
      </c>
      <c r="AM2139" t="s">
        <v>23</v>
      </c>
      <c r="AN2139" t="s">
        <v>23</v>
      </c>
      <c r="AO2139" t="s">
        <v>23</v>
      </c>
      <c r="AP2139" t="s">
        <v>23</v>
      </c>
      <c r="AQ2139" t="s">
        <v>23</v>
      </c>
      <c r="AR2139" t="s">
        <v>23</v>
      </c>
      <c r="AS2139" t="s">
        <v>23</v>
      </c>
      <c r="AT2139" t="s">
        <v>23</v>
      </c>
      <c r="AU2139" t="s">
        <v>23</v>
      </c>
      <c r="AV2139" t="s">
        <v>23</v>
      </c>
      <c r="AW2139" t="s">
        <v>23</v>
      </c>
      <c r="AX2139">
        <v>-2.798611111</v>
      </c>
      <c r="AY2139">
        <v>-0.76543209899999998</v>
      </c>
      <c r="AZ2139">
        <v>-13.539956800000001</v>
      </c>
      <c r="BA2139">
        <v>113.1710526</v>
      </c>
    </row>
    <row r="2140" spans="1:53" ht="14.4" hidden="1">
      <c r="A2140" t="s">
        <v>4283</v>
      </c>
      <c r="B2140" t="s">
        <v>4284</v>
      </c>
      <c r="C2140">
        <v>35103010</v>
      </c>
      <c r="D2140">
        <v>7372</v>
      </c>
      <c r="E2140">
        <v>0.96719699999999997</v>
      </c>
      <c r="F2140">
        <v>351030</v>
      </c>
      <c r="G2140">
        <v>35</v>
      </c>
      <c r="H2140">
        <v>35103010</v>
      </c>
      <c r="I2140">
        <v>0.18</v>
      </c>
      <c r="J2140">
        <v>0.28999999999999998</v>
      </c>
      <c r="K2140">
        <v>0.28000000000000003</v>
      </c>
      <c r="L2140">
        <v>0.30</v>
      </c>
      <c r="M2140">
        <v>0.37</v>
      </c>
      <c r="N2140">
        <v>0.28000000000000003</v>
      </c>
      <c r="O2140">
        <v>0.12</v>
      </c>
      <c r="P2140">
        <v>0.31</v>
      </c>
      <c r="Q2140">
        <v>1</v>
      </c>
      <c r="R2140">
        <v>0.49</v>
      </c>
      <c r="S2140">
        <v>0.44</v>
      </c>
      <c r="T2140">
        <v>0.18</v>
      </c>
      <c r="U2140">
        <v>0.39</v>
      </c>
      <c r="V2140">
        <v>0.5</v>
      </c>
      <c r="W2140">
        <v>0.66</v>
      </c>
      <c r="X2140">
        <v>8.0399999999999991</v>
      </c>
      <c r="Y2140">
        <v>18.45</v>
      </c>
      <c r="Z2140">
        <v>24.31</v>
      </c>
      <c r="AA2140">
        <v>32.625999999999998</v>
      </c>
      <c r="AB2140">
        <v>29.48</v>
      </c>
      <c r="AC2140">
        <v>22</v>
      </c>
      <c r="AD2140">
        <v>25.05</v>
      </c>
      <c r="AE2140">
        <v>23.16</v>
      </c>
      <c r="AF2140">
        <v>24.15</v>
      </c>
      <c r="AG2140">
        <v>27.20</v>
      </c>
      <c r="AH2140">
        <v>21.84</v>
      </c>
      <c r="AI2140">
        <v>26.36</v>
      </c>
      <c r="AJ2140">
        <v>24.84</v>
      </c>
      <c r="AK2140">
        <v>27.03</v>
      </c>
      <c r="AL2140">
        <v>31.80</v>
      </c>
      <c r="AM2140">
        <v>44.666666669999998</v>
      </c>
      <c r="AN2140">
        <v>63.620689659999996</v>
      </c>
      <c r="AO2140">
        <v>86.821428569999995</v>
      </c>
      <c r="AP2140">
        <v>108.75333329999999</v>
      </c>
      <c r="AQ2140">
        <v>79.675675679999998</v>
      </c>
      <c r="AR2140">
        <v>78.571428569999995</v>
      </c>
      <c r="AS2140">
        <v>208.75</v>
      </c>
      <c r="AT2140">
        <v>74.709677420000006</v>
      </c>
      <c r="AU2140">
        <v>24.15</v>
      </c>
      <c r="AV2140">
        <v>55.510204080000001</v>
      </c>
      <c r="AW2140">
        <v>49.636363639999999</v>
      </c>
      <c r="AX2140">
        <v>146.44444440000001</v>
      </c>
      <c r="AY2140">
        <v>63.69230769</v>
      </c>
      <c r="AZ2140">
        <v>54.06</v>
      </c>
      <c r="BA2140">
        <v>48.18181818</v>
      </c>
    </row>
    <row r="2141" spans="1:53" ht="14.4" hidden="1">
      <c r="A2141" t="s">
        <v>4285</v>
      </c>
      <c r="B2141" t="s">
        <v>4286</v>
      </c>
      <c r="C2141">
        <v>60104010</v>
      </c>
      <c r="D2141">
        <v>6798</v>
      </c>
      <c r="E2141">
        <v>0.96692959999999994</v>
      </c>
      <c r="F2141">
        <v>601040</v>
      </c>
      <c r="G2141">
        <v>60</v>
      </c>
      <c r="H2141">
        <v>60104010</v>
      </c>
      <c r="I2141">
        <v>-0.19</v>
      </c>
      <c r="J2141">
        <v>-0.10</v>
      </c>
      <c r="K2141">
        <v>-0.06</v>
      </c>
      <c r="L2141">
        <v>0.23</v>
      </c>
      <c r="M2141">
        <v>0</v>
      </c>
      <c r="N2141">
        <v>-0.21</v>
      </c>
      <c r="O2141">
        <v>0.19</v>
      </c>
      <c r="P2141">
        <v>0.65</v>
      </c>
      <c r="Q2141">
        <v>0.76</v>
      </c>
      <c r="R2141">
        <v>0.19</v>
      </c>
      <c r="S2141">
        <v>1.77</v>
      </c>
      <c r="T2141">
        <v>0.070000000000000007</v>
      </c>
      <c r="U2141">
        <v>0.31</v>
      </c>
      <c r="V2141">
        <v>-1.1499999999999999</v>
      </c>
      <c r="W2141">
        <v>-1.1399999999999999</v>
      </c>
      <c r="X2141">
        <v>11.65</v>
      </c>
      <c r="Y2141">
        <v>9.5</v>
      </c>
      <c r="Z2141">
        <v>12.19</v>
      </c>
      <c r="AA2141">
        <v>14.09</v>
      </c>
      <c r="AB2141">
        <v>15.98</v>
      </c>
      <c r="AC2141">
        <v>13.66</v>
      </c>
      <c r="AD2141">
        <v>16.510000000000002</v>
      </c>
      <c r="AE2141">
        <v>18.190000000000001</v>
      </c>
      <c r="AF2141">
        <v>12.87</v>
      </c>
      <c r="AG2141">
        <v>15.75</v>
      </c>
      <c r="AH2141">
        <v>11.91</v>
      </c>
      <c r="AI2141">
        <v>13.42</v>
      </c>
      <c r="AJ2141">
        <v>6.15</v>
      </c>
      <c r="AK2141">
        <v>5.40</v>
      </c>
      <c r="AL2141">
        <v>5.60</v>
      </c>
      <c r="AM2141">
        <v>-61.315789469999999</v>
      </c>
      <c r="AN2141">
        <v>-95</v>
      </c>
      <c r="AO2141">
        <v>-203.16666670000001</v>
      </c>
      <c r="AP2141">
        <v>61.260869569999997</v>
      </c>
      <c r="AQ2141" t="s">
        <v>23</v>
      </c>
      <c r="AR2141">
        <v>-65.047619049999994</v>
      </c>
      <c r="AS2141">
        <v>86.894736839999993</v>
      </c>
      <c r="AT2141">
        <v>27.984615380000001</v>
      </c>
      <c r="AU2141">
        <v>16.934210530000001</v>
      </c>
      <c r="AV2141">
        <v>82.894736839999993</v>
      </c>
      <c r="AW2141">
        <v>6.7288135589999998</v>
      </c>
      <c r="AX2141">
        <v>191.7142857</v>
      </c>
      <c r="AY2141">
        <v>19.838709680000001</v>
      </c>
      <c r="AZ2141">
        <v>-4.6956521740000001</v>
      </c>
      <c r="BA2141">
        <v>-4.9122807020000003</v>
      </c>
    </row>
    <row r="2142" spans="1:53" ht="14.4" hidden="1">
      <c r="A2142" t="s">
        <v>4287</v>
      </c>
      <c r="B2142" t="s">
        <v>4288</v>
      </c>
      <c r="C2142">
        <v>20103010</v>
      </c>
      <c r="D2142">
        <v>1700</v>
      </c>
      <c r="E2142">
        <v>0.96429242000000004</v>
      </c>
      <c r="F2142">
        <v>201030</v>
      </c>
      <c r="G2142">
        <v>20</v>
      </c>
      <c r="H2142">
        <v>20103010</v>
      </c>
      <c r="I2142" t="e">
        <v>#N/A</v>
      </c>
      <c r="J2142" t="e">
        <v>#N/A</v>
      </c>
      <c r="K2142" t="e">
        <v>#N/A</v>
      </c>
      <c r="L2142" t="e">
        <v>#N/A</v>
      </c>
      <c r="M2142">
        <v>0</v>
      </c>
      <c r="N2142">
        <v>-0.18</v>
      </c>
      <c r="O2142">
        <v>-0.19</v>
      </c>
      <c r="P2142">
        <v>-0.13</v>
      </c>
      <c r="Q2142">
        <v>-0.52</v>
      </c>
      <c r="R2142">
        <v>-0.23</v>
      </c>
      <c r="S2142">
        <v>0.72</v>
      </c>
      <c r="T2142">
        <v>0.66</v>
      </c>
      <c r="U2142">
        <v>0.64</v>
      </c>
      <c r="V2142">
        <v>1.76</v>
      </c>
      <c r="W2142">
        <v>2.57</v>
      </c>
      <c r="X2142" t="e">
        <v>#N/A</v>
      </c>
      <c r="Y2142" t="e">
        <v>#N/A</v>
      </c>
      <c r="Z2142" t="e">
        <v>#N/A</v>
      </c>
      <c r="AA2142" t="e">
        <v>#N/A</v>
      </c>
      <c r="AB2142">
        <v>9.5860000000000003</v>
      </c>
      <c r="AC2142">
        <v>9.85</v>
      </c>
      <c r="AD2142">
        <v>14.10</v>
      </c>
      <c r="AE2142">
        <v>13.83</v>
      </c>
      <c r="AF2142">
        <v>3.68</v>
      </c>
      <c r="AG2142">
        <v>3.78</v>
      </c>
      <c r="AH2142">
        <v>12.33</v>
      </c>
      <c r="AI2142">
        <v>9</v>
      </c>
      <c r="AJ2142">
        <v>10.41</v>
      </c>
      <c r="AK2142">
        <v>45.47</v>
      </c>
      <c r="AL2142">
        <v>85.54</v>
      </c>
      <c r="AM2142" t="s">
        <v>23</v>
      </c>
      <c r="AN2142" t="s">
        <v>23</v>
      </c>
      <c r="AO2142" t="s">
        <v>23</v>
      </c>
      <c r="AP2142" t="s">
        <v>23</v>
      </c>
      <c r="AQ2142" t="s">
        <v>23</v>
      </c>
      <c r="AR2142">
        <v>-54.722222219999999</v>
      </c>
      <c r="AS2142">
        <v>-74.21052632</v>
      </c>
      <c r="AT2142">
        <v>-106.3846154</v>
      </c>
      <c r="AU2142">
        <v>-7.076923077</v>
      </c>
      <c r="AV2142">
        <v>-16.434782609999999</v>
      </c>
      <c r="AW2142">
        <v>17.125</v>
      </c>
      <c r="AX2142">
        <v>13.636363640000001</v>
      </c>
      <c r="AY2142">
        <v>16.265625</v>
      </c>
      <c r="AZ2142">
        <v>25.835227270000001</v>
      </c>
      <c r="BA2142">
        <v>33.284046689999997</v>
      </c>
    </row>
    <row r="2143" spans="1:53" ht="14.4" hidden="1">
      <c r="A2143" t="s">
        <v>4289</v>
      </c>
      <c r="B2143" t="s">
        <v>4290</v>
      </c>
      <c r="C2143">
        <v>40101015</v>
      </c>
      <c r="D2143">
        <v>6020</v>
      </c>
      <c r="E2143">
        <v>0.96258208000000001</v>
      </c>
      <c r="F2143">
        <v>401010</v>
      </c>
      <c r="G2143">
        <v>40</v>
      </c>
      <c r="H2143">
        <v>40101015</v>
      </c>
      <c r="I2143">
        <v>2.5099999999999998</v>
      </c>
      <c r="J2143">
        <v>2.38</v>
      </c>
      <c r="K2143">
        <v>2</v>
      </c>
      <c r="L2143">
        <v>2.2999999999999998</v>
      </c>
      <c r="M2143">
        <v>1.0900000000000001</v>
      </c>
      <c r="N2143">
        <v>1.73</v>
      </c>
      <c r="O2143">
        <v>1.86</v>
      </c>
      <c r="P2143">
        <v>1.81</v>
      </c>
      <c r="Q2143">
        <v>2.11</v>
      </c>
      <c r="R2143">
        <v>2.2000000000000002</v>
      </c>
      <c r="S2143">
        <v>2.4700000000000002</v>
      </c>
      <c r="T2143">
        <v>3.47</v>
      </c>
      <c r="U2143">
        <v>3.26</v>
      </c>
      <c r="V2143">
        <v>2.82</v>
      </c>
      <c r="W2143">
        <v>2.91</v>
      </c>
      <c r="X2143">
        <v>21.07</v>
      </c>
      <c r="Y2143">
        <v>21.66</v>
      </c>
      <c r="Z2143">
        <v>21.06</v>
      </c>
      <c r="AA2143">
        <v>27.34</v>
      </c>
      <c r="AB2143">
        <v>28.91</v>
      </c>
      <c r="AC2143">
        <v>24.02</v>
      </c>
      <c r="AD2143">
        <v>37.67</v>
      </c>
      <c r="AE2143">
        <v>33.68</v>
      </c>
      <c r="AF2143">
        <v>31.75</v>
      </c>
      <c r="AG2143">
        <v>37.14</v>
      </c>
      <c r="AH2143">
        <v>31.03</v>
      </c>
      <c r="AI2143">
        <v>41.82</v>
      </c>
      <c r="AJ2143">
        <v>35.99</v>
      </c>
      <c r="AK2143">
        <v>31.32</v>
      </c>
      <c r="AL2143">
        <v>31.76</v>
      </c>
      <c r="AM2143">
        <v>8.3944223109999996</v>
      </c>
      <c r="AN2143">
        <v>9.1008403359999992</v>
      </c>
      <c r="AO2143">
        <v>10.53</v>
      </c>
      <c r="AP2143">
        <v>11.88695652</v>
      </c>
      <c r="AQ2143">
        <v>26.522935780000001</v>
      </c>
      <c r="AR2143">
        <v>13.884393060000001</v>
      </c>
      <c r="AS2143">
        <v>20.252688169999999</v>
      </c>
      <c r="AT2143">
        <v>18.60773481</v>
      </c>
      <c r="AU2143">
        <v>15.047393359999999</v>
      </c>
      <c r="AV2143">
        <v>16.88181818</v>
      </c>
      <c r="AW2143">
        <v>12.56275304</v>
      </c>
      <c r="AX2143">
        <v>12.051873199999999</v>
      </c>
      <c r="AY2143">
        <v>11.039877300000001</v>
      </c>
      <c r="AZ2143">
        <v>11.106382979999999</v>
      </c>
      <c r="BA2143">
        <v>10.914089349999999</v>
      </c>
    </row>
    <row r="2144" spans="1:53" ht="14.4" hidden="1">
      <c r="A2144" t="s">
        <v>4291</v>
      </c>
      <c r="B2144" t="s">
        <v>4292</v>
      </c>
      <c r="C2144">
        <v>10101020</v>
      </c>
      <c r="D2144">
        <v>1389</v>
      </c>
      <c r="E2144">
        <v>0.96033690000000005</v>
      </c>
      <c r="F2144">
        <v>101010</v>
      </c>
      <c r="G2144">
        <v>10</v>
      </c>
      <c r="H2144">
        <v>10101020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>
        <v>-0.55000000000000004</v>
      </c>
      <c r="O2144">
        <v>-0.64</v>
      </c>
      <c r="P2144">
        <v>0.15</v>
      </c>
      <c r="Q2144">
        <v>2</v>
      </c>
      <c r="R2144">
        <v>1.57</v>
      </c>
      <c r="S2144">
        <v>-1.06</v>
      </c>
      <c r="T2144">
        <v>-0.53</v>
      </c>
      <c r="U2144">
        <v>0.02</v>
      </c>
      <c r="V2144">
        <v>0.76</v>
      </c>
      <c r="W2144">
        <v>-1.31</v>
      </c>
      <c r="X2144" t="e">
        <v>#N/A</v>
      </c>
      <c r="Y2144" t="e">
        <v>#N/A</v>
      </c>
      <c r="Z2144" t="e">
        <v>#N/A</v>
      </c>
      <c r="AA2144" t="e">
        <v>#N/A</v>
      </c>
      <c r="AB2144" t="e">
        <v>#N/A</v>
      </c>
      <c r="AC2144" t="e">
        <v>#N/A</v>
      </c>
      <c r="AD2144" t="e">
        <v>#N/A</v>
      </c>
      <c r="AE2144">
        <v>20.16</v>
      </c>
      <c r="AF2144">
        <v>12.32</v>
      </c>
      <c r="AG2144">
        <v>11.25</v>
      </c>
      <c r="AH2144">
        <v>7.39</v>
      </c>
      <c r="AI2144">
        <v>8.10</v>
      </c>
      <c r="AJ2144">
        <v>10.37</v>
      </c>
      <c r="AK2144">
        <v>8.3800000000000008</v>
      </c>
      <c r="AL2144">
        <v>9.33</v>
      </c>
      <c r="AM2144" t="s">
        <v>23</v>
      </c>
      <c r="AN2144" t="s">
        <v>23</v>
      </c>
      <c r="AO2144" t="s">
        <v>23</v>
      </c>
      <c r="AP2144" t="s">
        <v>23</v>
      </c>
      <c r="AQ2144" t="s">
        <v>23</v>
      </c>
      <c r="AR2144" t="s">
        <v>23</v>
      </c>
      <c r="AS2144" t="s">
        <v>23</v>
      </c>
      <c r="AT2144">
        <v>134.40</v>
      </c>
      <c r="AU2144">
        <v>6.16</v>
      </c>
      <c r="AV2144">
        <v>7.1656050960000002</v>
      </c>
      <c r="AW2144">
        <v>-6.9716981130000004</v>
      </c>
      <c r="AX2144">
        <v>-15.283018869999999</v>
      </c>
      <c r="AY2144">
        <v>518.5</v>
      </c>
      <c r="AZ2144">
        <v>11.02631579</v>
      </c>
      <c r="BA2144">
        <v>-7.1221374050000001</v>
      </c>
    </row>
    <row r="2145" spans="1:53" ht="14.4" hidden="1">
      <c r="A2145" t="s">
        <v>4293</v>
      </c>
      <c r="B2145" t="s">
        <v>4294</v>
      </c>
      <c r="C2145">
        <v>20106020</v>
      </c>
      <c r="D2145">
        <v>3559</v>
      </c>
      <c r="E2145">
        <v>0.9580959</v>
      </c>
      <c r="F2145">
        <v>201060</v>
      </c>
      <c r="G2145">
        <v>20</v>
      </c>
      <c r="H2145">
        <v>20106020</v>
      </c>
      <c r="I2145">
        <v>0.47</v>
      </c>
      <c r="J2145">
        <v>0.78</v>
      </c>
      <c r="K2145">
        <v>0.97</v>
      </c>
      <c r="L2145">
        <v>1.36</v>
      </c>
      <c r="M2145">
        <v>1.60</v>
      </c>
      <c r="N2145">
        <v>1.77</v>
      </c>
      <c r="O2145">
        <v>1.61</v>
      </c>
      <c r="P2145">
        <v>1.93</v>
      </c>
      <c r="Q2145">
        <v>2.81</v>
      </c>
      <c r="R2145">
        <v>2.35</v>
      </c>
      <c r="S2145">
        <v>1.89</v>
      </c>
      <c r="T2145">
        <v>1.21</v>
      </c>
      <c r="U2145">
        <v>-3.77</v>
      </c>
      <c r="V2145">
        <v>0.66</v>
      </c>
      <c r="W2145">
        <v>0.66</v>
      </c>
      <c r="X2145" t="e">
        <v>#N/A</v>
      </c>
      <c r="Y2145" t="e">
        <v>#N/A</v>
      </c>
      <c r="Z2145">
        <v>39.42</v>
      </c>
      <c r="AA2145">
        <v>71.180000000000007</v>
      </c>
      <c r="AB2145">
        <v>67.16</v>
      </c>
      <c r="AC2145">
        <v>63.69</v>
      </c>
      <c r="AD2145">
        <v>51.35</v>
      </c>
      <c r="AE2145">
        <v>103</v>
      </c>
      <c r="AF2145">
        <v>112.79</v>
      </c>
      <c r="AG2145">
        <v>101.55</v>
      </c>
      <c r="AH2145">
        <v>153.40</v>
      </c>
      <c r="AI2145">
        <v>51.35</v>
      </c>
      <c r="AJ2145">
        <v>25.53</v>
      </c>
      <c r="AK2145">
        <v>38.96</v>
      </c>
      <c r="AL2145">
        <v>39.090000000000003</v>
      </c>
      <c r="AM2145" t="s">
        <v>23</v>
      </c>
      <c r="AN2145" t="s">
        <v>23</v>
      </c>
      <c r="AO2145">
        <v>40.639175260000002</v>
      </c>
      <c r="AP2145">
        <v>52.33823529</v>
      </c>
      <c r="AQ2145">
        <v>41.975</v>
      </c>
      <c r="AR2145">
        <v>35.983050849999998</v>
      </c>
      <c r="AS2145">
        <v>31.894409939999999</v>
      </c>
      <c r="AT2145">
        <v>53.367875650000002</v>
      </c>
      <c r="AU2145">
        <v>40.138790040000004</v>
      </c>
      <c r="AV2145">
        <v>43.212765959999999</v>
      </c>
      <c r="AW2145">
        <v>81.164021160000004</v>
      </c>
      <c r="AX2145">
        <v>42.438016529999999</v>
      </c>
      <c r="AY2145">
        <v>-6.7718832889999998</v>
      </c>
      <c r="AZ2145">
        <v>59.030303029999999</v>
      </c>
      <c r="BA2145">
        <v>59.227272730000003</v>
      </c>
    </row>
    <row r="2146" spans="1:53" ht="14.4" hidden="1">
      <c r="A2146" t="s">
        <v>4295</v>
      </c>
      <c r="B2146" t="s">
        <v>4296</v>
      </c>
      <c r="C2146">
        <v>40101015</v>
      </c>
      <c r="D2146">
        <v>6020</v>
      </c>
      <c r="E2146">
        <v>0.95761574000000005</v>
      </c>
      <c r="F2146">
        <v>401010</v>
      </c>
      <c r="G2146">
        <v>40</v>
      </c>
      <c r="H2146">
        <v>40101015</v>
      </c>
      <c r="I2146">
        <v>2.16</v>
      </c>
      <c r="J2146">
        <v>2.5299999999999998</v>
      </c>
      <c r="K2146">
        <v>2.89</v>
      </c>
      <c r="L2146">
        <v>2.88</v>
      </c>
      <c r="M2146">
        <v>2.4900000000000002</v>
      </c>
      <c r="N2146">
        <v>2.66</v>
      </c>
      <c r="O2146">
        <v>2.70</v>
      </c>
      <c r="P2146">
        <v>2.92</v>
      </c>
      <c r="Q2146">
        <v>3.35</v>
      </c>
      <c r="R2146">
        <v>3.64</v>
      </c>
      <c r="S2146">
        <v>3.35</v>
      </c>
      <c r="T2146">
        <v>4.9400000000000004</v>
      </c>
      <c r="U2146">
        <v>4.58</v>
      </c>
      <c r="V2146">
        <v>4.3600000000000003</v>
      </c>
      <c r="W2146">
        <v>4.6100000000000003</v>
      </c>
      <c r="X2146">
        <v>28.96</v>
      </c>
      <c r="Y2146">
        <v>29.42</v>
      </c>
      <c r="Z2146">
        <v>32.78</v>
      </c>
      <c r="AA2146">
        <v>45.16</v>
      </c>
      <c r="AB2146">
        <v>36.61</v>
      </c>
      <c r="AC2146">
        <v>34.96</v>
      </c>
      <c r="AD2146">
        <v>49.60</v>
      </c>
      <c r="AE2146">
        <v>47.10</v>
      </c>
      <c r="AF2146">
        <v>39.61</v>
      </c>
      <c r="AG2146">
        <v>46.64</v>
      </c>
      <c r="AH2146">
        <v>37.049999999999997</v>
      </c>
      <c r="AI2146">
        <v>43.61</v>
      </c>
      <c r="AJ2146">
        <v>45.93</v>
      </c>
      <c r="AK2146">
        <v>43.86</v>
      </c>
      <c r="AL2146">
        <v>53.03</v>
      </c>
      <c r="AM2146">
        <v>13.407407409999999</v>
      </c>
      <c r="AN2146">
        <v>11.628458500000001</v>
      </c>
      <c r="AO2146">
        <v>11.34256055</v>
      </c>
      <c r="AP2146">
        <v>15.68055556</v>
      </c>
      <c r="AQ2146">
        <v>14.702811240000001</v>
      </c>
      <c r="AR2146">
        <v>13.14285714</v>
      </c>
      <c r="AS2146">
        <v>18.37037037</v>
      </c>
      <c r="AT2146">
        <v>16.13013699</v>
      </c>
      <c r="AU2146">
        <v>11.823880600000001</v>
      </c>
      <c r="AV2146">
        <v>12.813186809999999</v>
      </c>
      <c r="AW2146">
        <v>11.05970149</v>
      </c>
      <c r="AX2146">
        <v>8.8279352230000008</v>
      </c>
      <c r="AY2146">
        <v>10.028384279999999</v>
      </c>
      <c r="AZ2146">
        <v>10.059633030000001</v>
      </c>
      <c r="BA2146">
        <v>11.5032538</v>
      </c>
    </row>
    <row r="2147" spans="1:53" ht="14.4" hidden="1">
      <c r="A2147" t="s">
        <v>4297</v>
      </c>
      <c r="B2147" t="s">
        <v>4298</v>
      </c>
      <c r="C2147">
        <v>35102015</v>
      </c>
      <c r="D2147">
        <v>8090</v>
      </c>
      <c r="E2147">
        <v>0.95631359999999999</v>
      </c>
      <c r="F2147">
        <v>351020</v>
      </c>
      <c r="G2147">
        <v>35</v>
      </c>
      <c r="H2147">
        <v>35102015</v>
      </c>
      <c r="I2147">
        <v>3.24</v>
      </c>
      <c r="J2147">
        <v>3.51</v>
      </c>
      <c r="K2147">
        <v>1.93</v>
      </c>
      <c r="L2147">
        <v>1.83</v>
      </c>
      <c r="M2147">
        <v>1.73</v>
      </c>
      <c r="N2147">
        <v>1.69</v>
      </c>
      <c r="O2147">
        <v>2.0299999999999998</v>
      </c>
      <c r="P2147">
        <v>2.5</v>
      </c>
      <c r="Q2147">
        <v>3.70</v>
      </c>
      <c r="R2147">
        <v>2.2200000000000002</v>
      </c>
      <c r="S2147">
        <v>2.39</v>
      </c>
      <c r="T2147">
        <v>1.89</v>
      </c>
      <c r="U2147">
        <v>1.23</v>
      </c>
      <c r="V2147">
        <v>0.94</v>
      </c>
      <c r="W2147">
        <v>0.95</v>
      </c>
      <c r="X2147">
        <v>57.69</v>
      </c>
      <c r="Y2147">
        <v>67.98</v>
      </c>
      <c r="Z2147">
        <v>34.299999999999997</v>
      </c>
      <c r="AA2147">
        <v>35.58</v>
      </c>
      <c r="AB2147">
        <v>37.14</v>
      </c>
      <c r="AC2147">
        <v>41.84</v>
      </c>
      <c r="AD2147">
        <v>42.21</v>
      </c>
      <c r="AE2147">
        <v>52.55</v>
      </c>
      <c r="AF2147">
        <v>32.39</v>
      </c>
      <c r="AG2147">
        <v>36.83</v>
      </c>
      <c r="AH2147">
        <v>41.56</v>
      </c>
      <c r="AI2147">
        <v>32.46</v>
      </c>
      <c r="AJ2147">
        <v>16.34</v>
      </c>
      <c r="AK2147">
        <v>20.83</v>
      </c>
      <c r="AL2147">
        <v>22.64</v>
      </c>
      <c r="AM2147">
        <v>17.805555559999998</v>
      </c>
      <c r="AN2147">
        <v>19.367521369999999</v>
      </c>
      <c r="AO2147">
        <v>17.772020730000001</v>
      </c>
      <c r="AP2147">
        <v>19.442622950000001</v>
      </c>
      <c r="AQ2147">
        <v>21.468208090000001</v>
      </c>
      <c r="AR2147">
        <v>24.757396450000002</v>
      </c>
      <c r="AS2147">
        <v>20.79310345</v>
      </c>
      <c r="AT2147">
        <v>21.02</v>
      </c>
      <c r="AU2147">
        <v>8.7540540539999991</v>
      </c>
      <c r="AV2147">
        <v>16.59009009</v>
      </c>
      <c r="AW2147">
        <v>17.389121339999999</v>
      </c>
      <c r="AX2147">
        <v>17.174603170000001</v>
      </c>
      <c r="AY2147">
        <v>13.284552850000001</v>
      </c>
      <c r="AZ2147">
        <v>22.159574469999999</v>
      </c>
      <c r="BA2147">
        <v>23.831578950000001</v>
      </c>
    </row>
    <row r="2148" spans="1:53" ht="14.4" hidden="1">
      <c r="A2148" t="s">
        <v>4299</v>
      </c>
      <c r="B2148" t="s">
        <v>4300</v>
      </c>
      <c r="C2148">
        <v>25301020</v>
      </c>
      <c r="D2148">
        <v>6510</v>
      </c>
      <c r="E2148">
        <v>0.95626476500000002</v>
      </c>
      <c r="F2148">
        <v>253010</v>
      </c>
      <c r="G2148">
        <v>25</v>
      </c>
      <c r="H2148">
        <v>25301020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>
        <v>0</v>
      </c>
      <c r="P2148">
        <v>0</v>
      </c>
      <c r="Q2148">
        <v>0</v>
      </c>
      <c r="R2148">
        <v>0.070000000000000007</v>
      </c>
      <c r="S2148">
        <v>-0.28999999999999998</v>
      </c>
      <c r="T2148">
        <v>-0.05</v>
      </c>
      <c r="U2148">
        <v>0.74</v>
      </c>
      <c r="V2148">
        <v>1.56</v>
      </c>
      <c r="W2148">
        <v>0.70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  <c r="AC2148" t="e">
        <v>#N/A</v>
      </c>
      <c r="AD2148" t="e">
        <v>#N/A</v>
      </c>
      <c r="AE2148" t="e">
        <v>#N/A</v>
      </c>
      <c r="AF2148" t="e">
        <v>#N/A</v>
      </c>
      <c r="AG2148">
        <v>5</v>
      </c>
      <c r="AH2148">
        <v>1.58</v>
      </c>
      <c r="AI2148">
        <v>3.56</v>
      </c>
      <c r="AJ2148">
        <v>15.14</v>
      </c>
      <c r="AK2148">
        <v>9.73</v>
      </c>
      <c r="AL2148">
        <v>9.6649999999999991</v>
      </c>
      <c r="AM2148" t="s">
        <v>23</v>
      </c>
      <c r="AN2148" t="s">
        <v>23</v>
      </c>
      <c r="AO2148" t="s">
        <v>23</v>
      </c>
      <c r="AP2148" t="s">
        <v>23</v>
      </c>
      <c r="AQ2148" t="s">
        <v>23</v>
      </c>
      <c r="AR2148" t="s">
        <v>23</v>
      </c>
      <c r="AS2148" t="s">
        <v>23</v>
      </c>
      <c r="AT2148" t="s">
        <v>23</v>
      </c>
      <c r="AU2148" t="s">
        <v>23</v>
      </c>
      <c r="AV2148">
        <v>71.428571430000005</v>
      </c>
      <c r="AW2148">
        <v>-5.448275862</v>
      </c>
      <c r="AX2148">
        <v>-71.20</v>
      </c>
      <c r="AY2148">
        <v>20.459459460000001</v>
      </c>
      <c r="AZ2148">
        <v>6.2371794869999997</v>
      </c>
      <c r="BA2148">
        <v>13.807142860000001</v>
      </c>
    </row>
    <row r="2149" spans="1:53" ht="14.4" hidden="1">
      <c r="A2149" t="s">
        <v>4301</v>
      </c>
      <c r="B2149" t="s">
        <v>4302</v>
      </c>
      <c r="C2149">
        <v>50202010</v>
      </c>
      <c r="D2149">
        <v>7900</v>
      </c>
      <c r="E2149">
        <v>0.95452760000000003</v>
      </c>
      <c r="F2149">
        <v>502020</v>
      </c>
      <c r="G2149">
        <v>50</v>
      </c>
      <c r="H2149">
        <v>50202010</v>
      </c>
      <c r="I2149">
        <v>-0.45</v>
      </c>
      <c r="J2149">
        <v>0.12</v>
      </c>
      <c r="K2149">
        <v>0.23</v>
      </c>
      <c r="L2149">
        <v>1.37</v>
      </c>
      <c r="M2149">
        <v>0.25</v>
      </c>
      <c r="N2149">
        <v>-0.02</v>
      </c>
      <c r="O2149">
        <v>0.28999999999999998</v>
      </c>
      <c r="P2149">
        <v>0.31</v>
      </c>
      <c r="Q2149">
        <v>-0.30</v>
      </c>
      <c r="R2149">
        <v>0.14000000000000001</v>
      </c>
      <c r="S2149">
        <v>-0.17</v>
      </c>
      <c r="T2149">
        <v>-0.79</v>
      </c>
      <c r="U2149">
        <v>-0.86</v>
      </c>
      <c r="V2149">
        <v>-0.23</v>
      </c>
      <c r="W2149">
        <v>-0.86</v>
      </c>
      <c r="X2149" t="e">
        <v>#N/A</v>
      </c>
      <c r="Y2149" t="e">
        <v>#N/A</v>
      </c>
      <c r="Z2149">
        <v>14.05</v>
      </c>
      <c r="AA2149">
        <v>15.53</v>
      </c>
      <c r="AB2149">
        <v>15.90</v>
      </c>
      <c r="AC2149">
        <v>17.809999999999999</v>
      </c>
      <c r="AD2149">
        <v>14.25</v>
      </c>
      <c r="AE2149">
        <v>19.80</v>
      </c>
      <c r="AF2149">
        <v>18.98</v>
      </c>
      <c r="AG2149">
        <v>19.93</v>
      </c>
      <c r="AH2149">
        <v>16.739999999999998</v>
      </c>
      <c r="AI2149">
        <v>14.24</v>
      </c>
      <c r="AJ2149">
        <v>23.33</v>
      </c>
      <c r="AK2149">
        <v>20.38</v>
      </c>
      <c r="AL2149">
        <v>17.350000000000001</v>
      </c>
      <c r="AM2149" t="s">
        <v>23</v>
      </c>
      <c r="AN2149" t="s">
        <v>23</v>
      </c>
      <c r="AO2149">
        <v>61.086956520000001</v>
      </c>
      <c r="AP2149">
        <v>11.335766420000001</v>
      </c>
      <c r="AQ2149">
        <v>63.60</v>
      </c>
      <c r="AR2149">
        <v>-890.5</v>
      </c>
      <c r="AS2149">
        <v>49.137931029999997</v>
      </c>
      <c r="AT2149">
        <v>63.870967739999998</v>
      </c>
      <c r="AU2149">
        <v>-63.266666669999999</v>
      </c>
      <c r="AV2149">
        <v>142.35714290000001</v>
      </c>
      <c r="AW2149">
        <v>-98.470588239999998</v>
      </c>
      <c r="AX2149">
        <v>-18.025316459999999</v>
      </c>
      <c r="AY2149">
        <v>-27.127906979999999</v>
      </c>
      <c r="AZ2149">
        <v>-88.608695650000001</v>
      </c>
      <c r="BA2149">
        <v>-20.174418599999999</v>
      </c>
    </row>
    <row r="2150" spans="1:53" ht="14.4" hidden="1">
      <c r="A2150" t="s">
        <v>4303</v>
      </c>
      <c r="B2150" t="s">
        <v>4304</v>
      </c>
      <c r="C2150">
        <v>25301040</v>
      </c>
      <c r="D2150">
        <v>5812</v>
      </c>
      <c r="E2150">
        <v>0.95122664000000001</v>
      </c>
      <c r="F2150">
        <v>253010</v>
      </c>
      <c r="G2150">
        <v>25</v>
      </c>
      <c r="H2150">
        <v>25301040</v>
      </c>
      <c r="I2150">
        <v>0.51</v>
      </c>
      <c r="J2150">
        <v>0.55000000000000004</v>
      </c>
      <c r="K2150">
        <v>0.55000000000000004</v>
      </c>
      <c r="L2150">
        <v>0.26</v>
      </c>
      <c r="M2150">
        <v>-0.52</v>
      </c>
      <c r="N2150">
        <v>-0.25</v>
      </c>
      <c r="O2150">
        <v>0.37</v>
      </c>
      <c r="P2150">
        <v>0.61</v>
      </c>
      <c r="Q2150">
        <v>0.18</v>
      </c>
      <c r="R2150">
        <v>0.39</v>
      </c>
      <c r="S2150">
        <v>-0.73</v>
      </c>
      <c r="T2150">
        <v>0.22</v>
      </c>
      <c r="U2150">
        <v>0.67</v>
      </c>
      <c r="V2150">
        <v>0.86</v>
      </c>
      <c r="W2150">
        <v>0.71</v>
      </c>
      <c r="X2150" t="e">
        <v>#N/A</v>
      </c>
      <c r="Y2150">
        <v>20.53</v>
      </c>
      <c r="Z2150">
        <v>11.96</v>
      </c>
      <c r="AA2150">
        <v>12.12</v>
      </c>
      <c r="AB2150">
        <v>5.41</v>
      </c>
      <c r="AC2150">
        <v>3.11</v>
      </c>
      <c r="AD2150">
        <v>5.40</v>
      </c>
      <c r="AE2150">
        <v>10.35</v>
      </c>
      <c r="AF2150">
        <v>7.90</v>
      </c>
      <c r="AG2150">
        <v>8.10</v>
      </c>
      <c r="AH2150">
        <v>5.03</v>
      </c>
      <c r="AI2150">
        <v>5.83</v>
      </c>
      <c r="AJ2150">
        <v>8.36</v>
      </c>
      <c r="AK2150">
        <v>12.69</v>
      </c>
      <c r="AL2150">
        <v>7.28</v>
      </c>
      <c r="AM2150" t="s">
        <v>23</v>
      </c>
      <c r="AN2150">
        <v>37.327272729999997</v>
      </c>
      <c r="AO2150">
        <v>21.745454550000002</v>
      </c>
      <c r="AP2150">
        <v>46.61538462</v>
      </c>
      <c r="AQ2150">
        <v>-10.40384615</v>
      </c>
      <c r="AR2150">
        <v>-12.44</v>
      </c>
      <c r="AS2150">
        <v>14.59459459</v>
      </c>
      <c r="AT2150">
        <v>16.967213109999999</v>
      </c>
      <c r="AU2150">
        <v>43.888888889999997</v>
      </c>
      <c r="AV2150">
        <v>20.76923077</v>
      </c>
      <c r="AW2150">
        <v>-6.8904109589999996</v>
      </c>
      <c r="AX2150">
        <v>26.5</v>
      </c>
      <c r="AY2150">
        <v>12.477611939999999</v>
      </c>
      <c r="AZ2150">
        <v>14.75581395</v>
      </c>
      <c r="BA2150">
        <v>10.253521129999999</v>
      </c>
    </row>
    <row r="2151" spans="1:53" ht="14.4" hidden="1">
      <c r="A2151" t="s">
        <v>4305</v>
      </c>
      <c r="B2151" t="s">
        <v>4306</v>
      </c>
      <c r="C2151">
        <v>35201010</v>
      </c>
      <c r="D2151">
        <v>2836</v>
      </c>
      <c r="E2151">
        <v>0.94792672</v>
      </c>
      <c r="F2151">
        <v>352010</v>
      </c>
      <c r="G2151">
        <v>35</v>
      </c>
      <c r="H2151">
        <v>35201010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 t="e">
        <v>#N/A</v>
      </c>
      <c r="O2151" t="e">
        <v>#N/A</v>
      </c>
      <c r="P2151" t="e">
        <v>#N/A</v>
      </c>
      <c r="Q2151" t="e">
        <v>#N/A</v>
      </c>
      <c r="R2151" t="e">
        <v>#N/A</v>
      </c>
      <c r="S2151" t="e">
        <v>#N/A</v>
      </c>
      <c r="T2151" t="e">
        <v>#N/A</v>
      </c>
      <c r="U2151">
        <v>-0.73</v>
      </c>
      <c r="V2151">
        <v>-1</v>
      </c>
      <c r="W2151">
        <v>-1.30</v>
      </c>
      <c r="X2151" t="e">
        <v>#N/A</v>
      </c>
      <c r="Y2151" t="e">
        <v>#N/A</v>
      </c>
      <c r="Z2151" t="e">
        <v>#N/A</v>
      </c>
      <c r="AA2151" t="e">
        <v>#N/A</v>
      </c>
      <c r="AB2151" t="e">
        <v>#N/A</v>
      </c>
      <c r="AC2151" t="e">
        <v>#N/A</v>
      </c>
      <c r="AD2151" t="e">
        <v>#N/A</v>
      </c>
      <c r="AE2151" t="e">
        <v>#N/A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>
        <v>17.420000000000002</v>
      </c>
      <c r="AM2151" t="s">
        <v>23</v>
      </c>
      <c r="AN2151" t="s">
        <v>23</v>
      </c>
      <c r="AO2151" t="s">
        <v>23</v>
      </c>
      <c r="AP2151" t="s">
        <v>23</v>
      </c>
      <c r="AQ2151" t="s">
        <v>23</v>
      </c>
      <c r="AR2151" t="s">
        <v>23</v>
      </c>
      <c r="AS2151" t="s">
        <v>23</v>
      </c>
      <c r="AT2151" t="s">
        <v>23</v>
      </c>
      <c r="AU2151" t="s">
        <v>23</v>
      </c>
      <c r="AV2151" t="s">
        <v>23</v>
      </c>
      <c r="AW2151" t="s">
        <v>23</v>
      </c>
      <c r="AX2151" t="s">
        <v>23</v>
      </c>
      <c r="AY2151" t="s">
        <v>23</v>
      </c>
      <c r="AZ2151" t="s">
        <v>23</v>
      </c>
      <c r="BA2151">
        <v>-13.40</v>
      </c>
    </row>
    <row r="2152" spans="1:53" ht="14.4" hidden="1">
      <c r="A2152" t="s">
        <v>4307</v>
      </c>
      <c r="B2152" t="s">
        <v>4308</v>
      </c>
      <c r="C2152">
        <v>20107010</v>
      </c>
      <c r="D2152">
        <v>5090</v>
      </c>
      <c r="E2152">
        <v>0.94774649</v>
      </c>
      <c r="F2152">
        <v>201070</v>
      </c>
      <c r="G2152">
        <v>20</v>
      </c>
      <c r="H2152">
        <v>20107010</v>
      </c>
      <c r="I2152">
        <v>1.1299999999999999</v>
      </c>
      <c r="J2152">
        <v>1.47</v>
      </c>
      <c r="K2152">
        <v>-0.22</v>
      </c>
      <c r="L2152">
        <v>-1.18</v>
      </c>
      <c r="M2152">
        <v>-1.01</v>
      </c>
      <c r="N2152">
        <v>-2.69</v>
      </c>
      <c r="O2152">
        <v>-0.87</v>
      </c>
      <c r="P2152">
        <v>1.07</v>
      </c>
      <c r="Q2152">
        <v>5.93</v>
      </c>
      <c r="R2152">
        <v>1.28</v>
      </c>
      <c r="S2152">
        <v>1.71</v>
      </c>
      <c r="T2152">
        <v>2.71</v>
      </c>
      <c r="U2152">
        <v>2.06</v>
      </c>
      <c r="V2152">
        <v>1.84</v>
      </c>
      <c r="W2152">
        <v>1.58</v>
      </c>
      <c r="X2152">
        <v>14.10</v>
      </c>
      <c r="Y2152">
        <v>16.41</v>
      </c>
      <c r="Z2152">
        <v>9.65</v>
      </c>
      <c r="AA2152">
        <v>11.25</v>
      </c>
      <c r="AB2152">
        <v>13.5</v>
      </c>
      <c r="AC2152">
        <v>8.60</v>
      </c>
      <c r="AD2152">
        <v>8.77</v>
      </c>
      <c r="AE2152">
        <v>33.270000000000003</v>
      </c>
      <c r="AF2152">
        <v>23.89</v>
      </c>
      <c r="AG2152">
        <v>25.16</v>
      </c>
      <c r="AH2152">
        <v>35.89</v>
      </c>
      <c r="AI2152">
        <v>40.90</v>
      </c>
      <c r="AJ2152">
        <v>23.53</v>
      </c>
      <c r="AK2152">
        <v>38.840000000000003</v>
      </c>
      <c r="AL2152">
        <v>24.79</v>
      </c>
      <c r="AM2152">
        <v>12.47787611</v>
      </c>
      <c r="AN2152">
        <v>11.16326531</v>
      </c>
      <c r="AO2152">
        <v>-43.863636360000001</v>
      </c>
      <c r="AP2152">
        <v>-9.5338983049999992</v>
      </c>
      <c r="AQ2152">
        <v>-13.366336629999999</v>
      </c>
      <c r="AR2152">
        <v>-3.1970260220000002</v>
      </c>
      <c r="AS2152">
        <v>-10.080459769999999</v>
      </c>
      <c r="AT2152">
        <v>31.09345794</v>
      </c>
      <c r="AU2152">
        <v>4.0286677910000002</v>
      </c>
      <c r="AV2152">
        <v>19.65625</v>
      </c>
      <c r="AW2152">
        <v>20.98830409</v>
      </c>
      <c r="AX2152">
        <v>15.09225092</v>
      </c>
      <c r="AY2152">
        <v>11.4223301</v>
      </c>
      <c r="AZ2152">
        <v>21.108695650000001</v>
      </c>
      <c r="BA2152">
        <v>15.68987342</v>
      </c>
    </row>
    <row r="2153" spans="1:53" ht="14.4" hidden="1">
      <c r="A2153" t="s">
        <v>4309</v>
      </c>
      <c r="B2153" t="s">
        <v>4310</v>
      </c>
      <c r="C2153">
        <v>10102020</v>
      </c>
      <c r="D2153">
        <v>6792</v>
      </c>
      <c r="E2153">
        <v>0.94486499000000002</v>
      </c>
      <c r="F2153">
        <v>101020</v>
      </c>
      <c r="G2153">
        <v>10</v>
      </c>
      <c r="H2153">
        <v>10102020</v>
      </c>
      <c r="I2153">
        <v>3.70</v>
      </c>
      <c r="J2153">
        <v>4.0199999999999996</v>
      </c>
      <c r="K2153">
        <v>3.59</v>
      </c>
      <c r="L2153">
        <v>4.03</v>
      </c>
      <c r="M2153">
        <v>4.03</v>
      </c>
      <c r="N2153">
        <v>3.15</v>
      </c>
      <c r="O2153">
        <v>1.88</v>
      </c>
      <c r="P2153">
        <v>2.38</v>
      </c>
      <c r="Q2153">
        <v>3.42</v>
      </c>
      <c r="R2153">
        <v>3.02</v>
      </c>
      <c r="S2153">
        <v>2.2799999999999998</v>
      </c>
      <c r="T2153">
        <v>3.97</v>
      </c>
      <c r="U2153">
        <v>8.42</v>
      </c>
      <c r="V2153">
        <v>6.19</v>
      </c>
      <c r="W2153">
        <v>5.46</v>
      </c>
      <c r="X2153">
        <v>59.55</v>
      </c>
      <c r="Y2153">
        <v>63.05</v>
      </c>
      <c r="Z2153">
        <v>39.79</v>
      </c>
      <c r="AA2153">
        <v>50.56</v>
      </c>
      <c r="AB2153">
        <v>35.78</v>
      </c>
      <c r="AC2153">
        <v>26.26</v>
      </c>
      <c r="AD2153">
        <v>35.15</v>
      </c>
      <c r="AE2153">
        <v>44.60</v>
      </c>
      <c r="AF2153">
        <v>37.28</v>
      </c>
      <c r="AG2153">
        <v>40.299999999999997</v>
      </c>
      <c r="AH2153">
        <v>28.22</v>
      </c>
      <c r="AI2153">
        <v>41.68</v>
      </c>
      <c r="AJ2153">
        <v>85.45</v>
      </c>
      <c r="AK2153">
        <v>67.86</v>
      </c>
      <c r="AL2153">
        <v>64.81</v>
      </c>
      <c r="AM2153">
        <v>16.09459459</v>
      </c>
      <c r="AN2153">
        <v>15.6840796</v>
      </c>
      <c r="AO2153">
        <v>11.083565460000001</v>
      </c>
      <c r="AP2153">
        <v>12.54590571</v>
      </c>
      <c r="AQ2153">
        <v>8.8784119110000006</v>
      </c>
      <c r="AR2153">
        <v>8.3365079370000004</v>
      </c>
      <c r="AS2153">
        <v>18.69680851</v>
      </c>
      <c r="AT2153">
        <v>18.7394958</v>
      </c>
      <c r="AU2153">
        <v>10.900584800000001</v>
      </c>
      <c r="AV2153">
        <v>13.34437086</v>
      </c>
      <c r="AW2153">
        <v>12.37719298</v>
      </c>
      <c r="AX2153">
        <v>10.498740550000001</v>
      </c>
      <c r="AY2153">
        <v>10.148456059999999</v>
      </c>
      <c r="AZ2153">
        <v>10.962843299999999</v>
      </c>
      <c r="BA2153">
        <v>11.869963370000001</v>
      </c>
    </row>
    <row r="2154" spans="1:53" ht="14.4" hidden="1">
      <c r="A2154" t="s">
        <v>4311</v>
      </c>
      <c r="B2154" t="s">
        <v>4312</v>
      </c>
      <c r="C2154">
        <v>40101015</v>
      </c>
      <c r="D2154">
        <v>6020</v>
      </c>
      <c r="E2154">
        <v>0.94364028</v>
      </c>
      <c r="F2154">
        <v>401010</v>
      </c>
      <c r="G2154">
        <v>40</v>
      </c>
      <c r="H2154">
        <v>40101015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>
        <v>0.18</v>
      </c>
      <c r="P2154">
        <v>0.34</v>
      </c>
      <c r="Q2154">
        <v>1.08</v>
      </c>
      <c r="R2154">
        <v>1.20</v>
      </c>
      <c r="S2154">
        <v>-0.04</v>
      </c>
      <c r="T2154">
        <v>3.01</v>
      </c>
      <c r="U2154">
        <v>1.85</v>
      </c>
      <c r="V2154">
        <v>0.96</v>
      </c>
      <c r="W2154">
        <v>-0.44</v>
      </c>
      <c r="X2154" t="e">
        <v>#N/A</v>
      </c>
      <c r="Y2154" t="e">
        <v>#N/A</v>
      </c>
      <c r="Z2154" t="e">
        <v>#N/A</v>
      </c>
      <c r="AA2154" t="e">
        <v>#N/A</v>
      </c>
      <c r="AB2154" t="e">
        <v>#N/A</v>
      </c>
      <c r="AC2154" t="e">
        <v>#N/A</v>
      </c>
      <c r="AD2154" t="e">
        <v>#N/A</v>
      </c>
      <c r="AE2154" t="e">
        <v>#N/A</v>
      </c>
      <c r="AF2154">
        <v>13.01</v>
      </c>
      <c r="AG2154">
        <v>21.79</v>
      </c>
      <c r="AH2154">
        <v>15.20</v>
      </c>
      <c r="AI2154">
        <v>34.549999999999997</v>
      </c>
      <c r="AJ2154">
        <v>26.84</v>
      </c>
      <c r="AK2154">
        <v>24.57</v>
      </c>
      <c r="AL2154">
        <v>22.41</v>
      </c>
      <c r="AM2154" t="s">
        <v>23</v>
      </c>
      <c r="AN2154" t="s">
        <v>23</v>
      </c>
      <c r="AO2154" t="s">
        <v>23</v>
      </c>
      <c r="AP2154" t="s">
        <v>23</v>
      </c>
      <c r="AQ2154" t="s">
        <v>23</v>
      </c>
      <c r="AR2154" t="s">
        <v>23</v>
      </c>
      <c r="AS2154" t="s">
        <v>23</v>
      </c>
      <c r="AT2154" t="s">
        <v>23</v>
      </c>
      <c r="AU2154">
        <v>12.0462963</v>
      </c>
      <c r="AV2154">
        <v>18.158333330000001</v>
      </c>
      <c r="AW2154">
        <v>-380</v>
      </c>
      <c r="AX2154">
        <v>11.47840532</v>
      </c>
      <c r="AY2154">
        <v>14.50810811</v>
      </c>
      <c r="AZ2154">
        <v>25.59375</v>
      </c>
      <c r="BA2154">
        <v>-50.93181818</v>
      </c>
    </row>
    <row r="2155" spans="1:53" ht="14.4" hidden="1">
      <c r="A2155" t="s">
        <v>4313</v>
      </c>
      <c r="B2155" t="s">
        <v>4314</v>
      </c>
      <c r="C2155">
        <v>45103020</v>
      </c>
      <c r="D2155">
        <v>7372</v>
      </c>
      <c r="E2155">
        <v>0.94146110999999999</v>
      </c>
      <c r="F2155">
        <v>451030</v>
      </c>
      <c r="G2155">
        <v>45</v>
      </c>
      <c r="H2155">
        <v>45103020</v>
      </c>
      <c r="I2155">
        <v>0.44</v>
      </c>
      <c r="J2155">
        <v>0.93</v>
      </c>
      <c r="K2155">
        <v>1.36</v>
      </c>
      <c r="L2155">
        <v>0.39</v>
      </c>
      <c r="M2155">
        <v>0.53</v>
      </c>
      <c r="N2155">
        <v>0.40</v>
      </c>
      <c r="O2155">
        <v>-0.20</v>
      </c>
      <c r="P2155">
        <v>-0.17</v>
      </c>
      <c r="Q2155">
        <v>0.25</v>
      </c>
      <c r="R2155">
        <v>0.47</v>
      </c>
      <c r="S2155">
        <v>0.20</v>
      </c>
      <c r="T2155">
        <v>0.16</v>
      </c>
      <c r="U2155">
        <v>0</v>
      </c>
      <c r="V2155">
        <v>-0.5</v>
      </c>
      <c r="W2155">
        <v>0.14000000000000001</v>
      </c>
      <c r="X2155">
        <v>37.51</v>
      </c>
      <c r="Y2155">
        <v>29.25</v>
      </c>
      <c r="Z2155">
        <v>33</v>
      </c>
      <c r="AA2155">
        <v>17.98</v>
      </c>
      <c r="AB2155">
        <v>22.02</v>
      </c>
      <c r="AC2155">
        <v>15.34</v>
      </c>
      <c r="AD2155">
        <v>14.58</v>
      </c>
      <c r="AE2155">
        <v>19.399999999999999</v>
      </c>
      <c r="AF2155">
        <v>22.71</v>
      </c>
      <c r="AG2155">
        <v>25.78</v>
      </c>
      <c r="AH2155">
        <v>27.75</v>
      </c>
      <c r="AI2155">
        <v>41.64</v>
      </c>
      <c r="AJ2155">
        <v>19.75</v>
      </c>
      <c r="AK2155">
        <v>16.68</v>
      </c>
      <c r="AL2155">
        <v>22.53</v>
      </c>
      <c r="AM2155">
        <v>85.25</v>
      </c>
      <c r="AN2155">
        <v>31.451612900000001</v>
      </c>
      <c r="AO2155">
        <v>24.264705880000001</v>
      </c>
      <c r="AP2155">
        <v>46.102564100000002</v>
      </c>
      <c r="AQ2155">
        <v>41.54716981</v>
      </c>
      <c r="AR2155">
        <v>38.35</v>
      </c>
      <c r="AS2155">
        <v>-72.900000000000006</v>
      </c>
      <c r="AT2155">
        <v>-114.1176471</v>
      </c>
      <c r="AU2155">
        <v>90.84</v>
      </c>
      <c r="AV2155">
        <v>54.851063830000001</v>
      </c>
      <c r="AW2155">
        <v>138.75</v>
      </c>
      <c r="AX2155">
        <v>260.25</v>
      </c>
      <c r="AY2155" t="s">
        <v>23</v>
      </c>
      <c r="AZ2155">
        <v>-33.36</v>
      </c>
      <c r="BA2155">
        <v>160.92857140000001</v>
      </c>
    </row>
    <row r="2156" spans="1:53" ht="14.4" hidden="1">
      <c r="A2156" t="s">
        <v>4315</v>
      </c>
      <c r="B2156" t="s">
        <v>4316</v>
      </c>
      <c r="C2156">
        <v>20101010</v>
      </c>
      <c r="D2156">
        <v>3728</v>
      </c>
      <c r="E2156">
        <v>0.94083114000000001</v>
      </c>
      <c r="F2156">
        <v>201010</v>
      </c>
      <c r="G2156">
        <v>20</v>
      </c>
      <c r="H2156">
        <v>20101010</v>
      </c>
      <c r="I2156">
        <v>1.87</v>
      </c>
      <c r="J2156">
        <v>-4.5199999999999996</v>
      </c>
      <c r="K2156">
        <v>1.55</v>
      </c>
      <c r="L2156">
        <v>0.86</v>
      </c>
      <c r="M2156">
        <v>1.79</v>
      </c>
      <c r="N2156">
        <v>-6.63</v>
      </c>
      <c r="O2156">
        <v>2.2400000000000002</v>
      </c>
      <c r="P2156">
        <v>1.74</v>
      </c>
      <c r="Q2156">
        <v>0.77</v>
      </c>
      <c r="R2156">
        <v>2.75</v>
      </c>
      <c r="S2156">
        <v>2.4500000000000002</v>
      </c>
      <c r="T2156">
        <v>11.06</v>
      </c>
      <c r="U2156">
        <v>2.33</v>
      </c>
      <c r="V2156">
        <v>1.1399999999999999</v>
      </c>
      <c r="W2156">
        <v>2.10</v>
      </c>
      <c r="X2156">
        <v>21.78</v>
      </c>
      <c r="Y2156">
        <v>12.75</v>
      </c>
      <c r="Z2156">
        <v>16.170000000000002</v>
      </c>
      <c r="AA2156">
        <v>29.81</v>
      </c>
      <c r="AB2156">
        <v>25.28</v>
      </c>
      <c r="AC2156">
        <v>16.22</v>
      </c>
      <c r="AD2156">
        <v>25.56</v>
      </c>
      <c r="AE2156">
        <v>28.45</v>
      </c>
      <c r="AF2156">
        <v>36.32</v>
      </c>
      <c r="AG2156">
        <v>50.53</v>
      </c>
      <c r="AH2156">
        <v>53.70</v>
      </c>
      <c r="AI2156">
        <v>46.77</v>
      </c>
      <c r="AJ2156">
        <v>49.96</v>
      </c>
      <c r="AK2156">
        <v>52.06</v>
      </c>
      <c r="AL2156">
        <v>63.66</v>
      </c>
      <c r="AM2156">
        <v>11.64705882</v>
      </c>
      <c r="AN2156">
        <v>-2.8207964599999999</v>
      </c>
      <c r="AO2156">
        <v>10.432258060000001</v>
      </c>
      <c r="AP2156">
        <v>34.662790700000002</v>
      </c>
      <c r="AQ2156">
        <v>14.12290503</v>
      </c>
      <c r="AR2156">
        <v>-2.4464555049999999</v>
      </c>
      <c r="AS2156">
        <v>11.41071429</v>
      </c>
      <c r="AT2156">
        <v>16.35057471</v>
      </c>
      <c r="AU2156">
        <v>47.168831169999997</v>
      </c>
      <c r="AV2156">
        <v>18.374545449999999</v>
      </c>
      <c r="AW2156">
        <v>21.91836735</v>
      </c>
      <c r="AX2156">
        <v>4.2287522600000003</v>
      </c>
      <c r="AY2156">
        <v>21.442060089999998</v>
      </c>
      <c r="AZ2156">
        <v>45.666666669999998</v>
      </c>
      <c r="BA2156">
        <v>30.31428571</v>
      </c>
    </row>
    <row r="2157" spans="1:53" ht="14.4" hidden="1">
      <c r="A2157" t="s">
        <v>4317</v>
      </c>
      <c r="B2157" t="s">
        <v>4318</v>
      </c>
      <c r="C2157">
        <v>55104010</v>
      </c>
      <c r="D2157">
        <v>4941</v>
      </c>
      <c r="E2157">
        <v>0.93970865000000003</v>
      </c>
      <c r="F2157">
        <v>551040</v>
      </c>
      <c r="G2157">
        <v>55</v>
      </c>
      <c r="H2157">
        <v>55104010</v>
      </c>
      <c r="I2157">
        <v>0.96</v>
      </c>
      <c r="J2157">
        <v>0.85</v>
      </c>
      <c r="K2157">
        <v>0.90</v>
      </c>
      <c r="L2157">
        <v>1.03</v>
      </c>
      <c r="M2157">
        <v>1.1299999999999999</v>
      </c>
      <c r="N2157">
        <v>1.22</v>
      </c>
      <c r="O2157">
        <v>1.38</v>
      </c>
      <c r="P2157">
        <v>1.38</v>
      </c>
      <c r="Q2157">
        <v>1.96</v>
      </c>
      <c r="R2157">
        <v>2.0099999999999998</v>
      </c>
      <c r="S2157">
        <v>2.1800000000000002</v>
      </c>
      <c r="T2157">
        <v>2.0699999999999998</v>
      </c>
      <c r="U2157">
        <v>2.39</v>
      </c>
      <c r="V2157">
        <v>1.76</v>
      </c>
      <c r="W2157">
        <v>2.4700000000000002</v>
      </c>
      <c r="X2157">
        <v>18.350000000000001</v>
      </c>
      <c r="Y2157">
        <v>18.66</v>
      </c>
      <c r="Z2157">
        <v>19.559999999999999</v>
      </c>
      <c r="AA2157">
        <v>20.94</v>
      </c>
      <c r="AB2157">
        <v>23.06</v>
      </c>
      <c r="AC2157">
        <v>26.54</v>
      </c>
      <c r="AD2157">
        <v>42.94</v>
      </c>
      <c r="AE2157">
        <v>39.909999999999997</v>
      </c>
      <c r="AF2157">
        <v>53.35</v>
      </c>
      <c r="AG2157">
        <v>63.57</v>
      </c>
      <c r="AH2157">
        <v>72.47</v>
      </c>
      <c r="AI2157">
        <v>120.30</v>
      </c>
      <c r="AJ2157">
        <v>78.67</v>
      </c>
      <c r="AK2157">
        <v>65.62</v>
      </c>
      <c r="AL2157">
        <v>52.63</v>
      </c>
      <c r="AM2157">
        <v>19.114583329999999</v>
      </c>
      <c r="AN2157">
        <v>21.95294118</v>
      </c>
      <c r="AO2157">
        <v>21.733333330000001</v>
      </c>
      <c r="AP2157">
        <v>20.330097089999999</v>
      </c>
      <c r="AQ2157">
        <v>20.40707965</v>
      </c>
      <c r="AR2157">
        <v>21.75409836</v>
      </c>
      <c r="AS2157">
        <v>31.115942029999999</v>
      </c>
      <c r="AT2157">
        <v>28.92028986</v>
      </c>
      <c r="AU2157">
        <v>27.21938776</v>
      </c>
      <c r="AV2157">
        <v>31.626865670000001</v>
      </c>
      <c r="AW2157">
        <v>33.243119270000001</v>
      </c>
      <c r="AX2157">
        <v>58.115942029999999</v>
      </c>
      <c r="AY2157">
        <v>32.916317990000003</v>
      </c>
      <c r="AZ2157">
        <v>37.284090910000003</v>
      </c>
      <c r="BA2157">
        <v>21.30769231</v>
      </c>
    </row>
    <row r="2158" spans="1:53" ht="14.4" hidden="1">
      <c r="A2158" t="s">
        <v>4319</v>
      </c>
      <c r="B2158" t="s">
        <v>4320</v>
      </c>
      <c r="C2158">
        <v>10101020</v>
      </c>
      <c r="D2158">
        <v>3533</v>
      </c>
      <c r="E2158">
        <v>0.93941264999999996</v>
      </c>
      <c r="F2158">
        <v>101010</v>
      </c>
      <c r="G2158">
        <v>10</v>
      </c>
      <c r="H2158">
        <v>10101020</v>
      </c>
      <c r="I2158">
        <v>2.5499999999999998</v>
      </c>
      <c r="J2158">
        <v>2.36</v>
      </c>
      <c r="K2158">
        <v>2.94</v>
      </c>
      <c r="L2158">
        <v>4.16</v>
      </c>
      <c r="M2158">
        <v>5.19</v>
      </c>
      <c r="N2158">
        <v>4.9800000000000004</v>
      </c>
      <c r="O2158">
        <v>2.4700000000000002</v>
      </c>
      <c r="P2158">
        <v>-2.69</v>
      </c>
      <c r="Q2158">
        <v>-2.58</v>
      </c>
      <c r="R2158">
        <v>0.05</v>
      </c>
      <c r="S2158">
        <v>-0.87</v>
      </c>
      <c r="T2158">
        <v>-3.62</v>
      </c>
      <c r="U2158">
        <v>0.01</v>
      </c>
      <c r="V2158">
        <v>0.02</v>
      </c>
      <c r="W2158">
        <v>2.77</v>
      </c>
      <c r="X2158">
        <v>77.72</v>
      </c>
      <c r="Y2158">
        <v>65.819999999999993</v>
      </c>
      <c r="Z2158">
        <v>73.05</v>
      </c>
      <c r="AA2158">
        <v>109.93</v>
      </c>
      <c r="AB2158">
        <v>76.73</v>
      </c>
      <c r="AC2158">
        <v>59.23</v>
      </c>
      <c r="AD2158">
        <v>60.05</v>
      </c>
      <c r="AE2158">
        <v>47.70</v>
      </c>
      <c r="AF2158">
        <v>30.03</v>
      </c>
      <c r="AG2158">
        <v>46.91</v>
      </c>
      <c r="AH2158">
        <v>29.62</v>
      </c>
      <c r="AI2158">
        <v>19.68</v>
      </c>
      <c r="AJ2158">
        <v>27.17</v>
      </c>
      <c r="AK2158">
        <v>23.27</v>
      </c>
      <c r="AL2158">
        <v>13.97</v>
      </c>
      <c r="AM2158">
        <v>30.478431369999999</v>
      </c>
      <c r="AN2158">
        <v>27.889830509999999</v>
      </c>
      <c r="AO2158">
        <v>24.846938779999999</v>
      </c>
      <c r="AP2158">
        <v>26.42548077</v>
      </c>
      <c r="AQ2158">
        <v>14.784200390000001</v>
      </c>
      <c r="AR2158">
        <v>11.893574299999999</v>
      </c>
      <c r="AS2158">
        <v>24.311740889999999</v>
      </c>
      <c r="AT2158">
        <v>-17.73234201</v>
      </c>
      <c r="AU2158">
        <v>-11.639534879999999</v>
      </c>
      <c r="AV2158">
        <v>938.20</v>
      </c>
      <c r="AW2158">
        <v>-34.045977010000001</v>
      </c>
      <c r="AX2158">
        <v>-5.4364640880000001</v>
      </c>
      <c r="AY2158">
        <v>2717</v>
      </c>
      <c r="AZ2158">
        <v>1163.5</v>
      </c>
      <c r="BA2158">
        <v>5.0433212999999997</v>
      </c>
    </row>
    <row r="2159" spans="1:53" ht="14.4" hidden="1">
      <c r="A2159" t="s">
        <v>4321</v>
      </c>
      <c r="B2159" t="s">
        <v>4322</v>
      </c>
      <c r="C2159">
        <v>60107010</v>
      </c>
      <c r="D2159">
        <v>6798</v>
      </c>
      <c r="E2159">
        <v>0.93783479999999997</v>
      </c>
      <c r="F2159">
        <v>601070</v>
      </c>
      <c r="G2159">
        <v>60</v>
      </c>
      <c r="H2159">
        <v>60107010</v>
      </c>
      <c r="I2159">
        <v>1.18</v>
      </c>
      <c r="J2159">
        <v>0.61</v>
      </c>
      <c r="K2159">
        <v>0.93</v>
      </c>
      <c r="L2159">
        <v>0.56999999999999995</v>
      </c>
      <c r="M2159">
        <v>1.54</v>
      </c>
      <c r="N2159">
        <v>1.42</v>
      </c>
      <c r="O2159">
        <v>1.52</v>
      </c>
      <c r="P2159">
        <v>1.63</v>
      </c>
      <c r="Q2159">
        <v>1.60</v>
      </c>
      <c r="R2159">
        <v>1.57</v>
      </c>
      <c r="S2159">
        <v>1.25</v>
      </c>
      <c r="T2159">
        <v>1.57</v>
      </c>
      <c r="U2159">
        <v>1.63</v>
      </c>
      <c r="V2159">
        <v>1.73</v>
      </c>
      <c r="W2159">
        <v>1.63</v>
      </c>
      <c r="X2159">
        <v>47.35</v>
      </c>
      <c r="Y2159">
        <v>35.42</v>
      </c>
      <c r="Z2159">
        <v>42.79</v>
      </c>
      <c r="AA2159">
        <v>47.73</v>
      </c>
      <c r="AB2159">
        <v>57.19</v>
      </c>
      <c r="AC2159">
        <v>51.27</v>
      </c>
      <c r="AD2159">
        <v>66.61</v>
      </c>
      <c r="AE2159">
        <v>61.75</v>
      </c>
      <c r="AF2159">
        <v>47.22</v>
      </c>
      <c r="AG2159">
        <v>52.78</v>
      </c>
      <c r="AH2159">
        <v>31.68</v>
      </c>
      <c r="AI2159">
        <v>53.02</v>
      </c>
      <c r="AJ2159">
        <v>40.68</v>
      </c>
      <c r="AK2159">
        <v>39.270000000000003</v>
      </c>
      <c r="AL2159">
        <v>38.799999999999997</v>
      </c>
      <c r="AM2159">
        <v>40.127118639999999</v>
      </c>
      <c r="AN2159">
        <v>58.06557377</v>
      </c>
      <c r="AO2159">
        <v>46.010752689999997</v>
      </c>
      <c r="AP2159">
        <v>83.736842109999998</v>
      </c>
      <c r="AQ2159">
        <v>37.136363639999999</v>
      </c>
      <c r="AR2159">
        <v>36.1056338</v>
      </c>
      <c r="AS2159">
        <v>43.822368419999997</v>
      </c>
      <c r="AT2159">
        <v>37.883435579999997</v>
      </c>
      <c r="AU2159">
        <v>29.5125</v>
      </c>
      <c r="AV2159">
        <v>33.617834389999999</v>
      </c>
      <c r="AW2159">
        <v>25.344000000000001</v>
      </c>
      <c r="AX2159">
        <v>33.770700640000001</v>
      </c>
      <c r="AY2159">
        <v>24.95705521</v>
      </c>
      <c r="AZ2159">
        <v>22.69942197</v>
      </c>
      <c r="BA2159">
        <v>23.803680979999999</v>
      </c>
    </row>
    <row r="2160" spans="1:53" ht="14.4" hidden="1">
      <c r="A2160" t="s">
        <v>4323</v>
      </c>
      <c r="B2160" t="s">
        <v>4324</v>
      </c>
      <c r="C2160">
        <v>30101030</v>
      </c>
      <c r="D2160">
        <v>5411</v>
      </c>
      <c r="E2160">
        <v>0.9372798</v>
      </c>
      <c r="F2160">
        <v>301010</v>
      </c>
      <c r="G2160">
        <v>30</v>
      </c>
      <c r="H2160">
        <v>30101030</v>
      </c>
      <c r="I2160">
        <v>1.30</v>
      </c>
      <c r="J2160">
        <v>1.60</v>
      </c>
      <c r="K2160">
        <v>1.79</v>
      </c>
      <c r="L2160">
        <v>0.87</v>
      </c>
      <c r="M2160">
        <v>2.2799999999999998</v>
      </c>
      <c r="N2160">
        <v>2.93</v>
      </c>
      <c r="O2160">
        <v>2.68</v>
      </c>
      <c r="P2160">
        <v>2.66</v>
      </c>
      <c r="Q2160">
        <v>4.8099999999999996</v>
      </c>
      <c r="R2160">
        <v>4.03</v>
      </c>
      <c r="S2160">
        <v>8.82</v>
      </c>
      <c r="T2160">
        <v>12.73</v>
      </c>
      <c r="U2160">
        <v>14.36</v>
      </c>
      <c r="V2160">
        <v>11.10</v>
      </c>
      <c r="W2160">
        <v>5.56</v>
      </c>
      <c r="X2160">
        <v>19.20</v>
      </c>
      <c r="Y2160">
        <v>15.06</v>
      </c>
      <c r="Z2160">
        <v>17.260000000000002</v>
      </c>
      <c r="AA2160">
        <v>27.10</v>
      </c>
      <c r="AB2160">
        <v>37.090000000000003</v>
      </c>
      <c r="AC2160">
        <v>44.08</v>
      </c>
      <c r="AD2160">
        <v>48.10</v>
      </c>
      <c r="AE2160">
        <v>34.60</v>
      </c>
      <c r="AF2160">
        <v>27.22</v>
      </c>
      <c r="AG2160">
        <v>47.51</v>
      </c>
      <c r="AH2160">
        <v>42.66</v>
      </c>
      <c r="AI2160">
        <v>86.34</v>
      </c>
      <c r="AJ2160">
        <v>96.46</v>
      </c>
      <c r="AK2160">
        <v>86.37</v>
      </c>
      <c r="AL2160">
        <v>64.44</v>
      </c>
      <c r="AM2160">
        <v>14.76923077</v>
      </c>
      <c r="AN2160">
        <v>9.4125</v>
      </c>
      <c r="AO2160">
        <v>9.6424581010000008</v>
      </c>
      <c r="AP2160">
        <v>31.14942529</v>
      </c>
      <c r="AQ2160">
        <v>16.26754386</v>
      </c>
      <c r="AR2160">
        <v>15.0443686</v>
      </c>
      <c r="AS2160">
        <v>17.947761190000001</v>
      </c>
      <c r="AT2160">
        <v>13.0075188</v>
      </c>
      <c r="AU2160">
        <v>5.6590436589999999</v>
      </c>
      <c r="AV2160">
        <v>11.78908189</v>
      </c>
      <c r="AW2160">
        <v>4.8367346939999996</v>
      </c>
      <c r="AX2160">
        <v>6.7824037710000002</v>
      </c>
      <c r="AY2160">
        <v>6.7172701950000002</v>
      </c>
      <c r="AZ2160">
        <v>7.781081081</v>
      </c>
      <c r="BA2160">
        <v>11.58992806</v>
      </c>
    </row>
    <row r="2161" spans="1:53" ht="14.4" hidden="1">
      <c r="A2161" t="s">
        <v>4325</v>
      </c>
      <c r="B2161" t="s">
        <v>4326</v>
      </c>
      <c r="C2161">
        <v>50201010</v>
      </c>
      <c r="D2161">
        <v>8742</v>
      </c>
      <c r="E2161">
        <v>0.93660167999999999</v>
      </c>
      <c r="F2161">
        <v>502010</v>
      </c>
      <c r="G2161">
        <v>50</v>
      </c>
      <c r="H2161">
        <v>50201010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>
        <v>-0.10</v>
      </c>
      <c r="S2161">
        <v>-0.79</v>
      </c>
      <c r="T2161">
        <v>0.17</v>
      </c>
      <c r="U2161">
        <v>-4.33</v>
      </c>
      <c r="V2161">
        <v>-0.20</v>
      </c>
      <c r="W2161">
        <v>-1.02</v>
      </c>
      <c r="X2161" t="e">
        <v>#N/A</v>
      </c>
      <c r="Y2161" t="e">
        <v>#N/A</v>
      </c>
      <c r="Z2161" t="e">
        <v>#N/A</v>
      </c>
      <c r="AA2161" t="e">
        <v>#N/A</v>
      </c>
      <c r="AB2161" t="e">
        <v>#N/A</v>
      </c>
      <c r="AC2161" t="e">
        <v>#N/A</v>
      </c>
      <c r="AD2161" t="e">
        <v>#N/A</v>
      </c>
      <c r="AE2161" t="e">
        <v>#N/A</v>
      </c>
      <c r="AF2161" t="e">
        <v>#N/A</v>
      </c>
      <c r="AG2161" t="e">
        <v>#N/A</v>
      </c>
      <c r="AH2161">
        <v>13.17</v>
      </c>
      <c r="AI2161">
        <v>8.02</v>
      </c>
      <c r="AJ2161">
        <v>2.08</v>
      </c>
      <c r="AK2161">
        <v>3.62</v>
      </c>
      <c r="AL2161">
        <v>2.92</v>
      </c>
      <c r="AM2161" t="s">
        <v>23</v>
      </c>
      <c r="AN2161" t="s">
        <v>23</v>
      </c>
      <c r="AO2161" t="s">
        <v>23</v>
      </c>
      <c r="AP2161" t="s">
        <v>23</v>
      </c>
      <c r="AQ2161" t="s">
        <v>23</v>
      </c>
      <c r="AR2161" t="s">
        <v>23</v>
      </c>
      <c r="AS2161" t="s">
        <v>23</v>
      </c>
      <c r="AT2161" t="s">
        <v>23</v>
      </c>
      <c r="AU2161" t="s">
        <v>23</v>
      </c>
      <c r="AV2161" t="s">
        <v>23</v>
      </c>
      <c r="AW2161">
        <v>-16.670886079999999</v>
      </c>
      <c r="AX2161">
        <v>47.176470590000001</v>
      </c>
      <c r="AY2161">
        <v>-0.48036951500000002</v>
      </c>
      <c r="AZ2161">
        <v>-18.100000000000001</v>
      </c>
      <c r="BA2161">
        <v>-2.862745098</v>
      </c>
    </row>
    <row r="2162" spans="1:53" ht="14.4" hidden="1">
      <c r="A2162" t="s">
        <v>4327</v>
      </c>
      <c r="B2162" t="s">
        <v>4328</v>
      </c>
      <c r="C2162">
        <v>20301010</v>
      </c>
      <c r="D2162">
        <v>4210</v>
      </c>
      <c r="E2162">
        <v>0.93376650000000005</v>
      </c>
      <c r="F2162">
        <v>203010</v>
      </c>
      <c r="G2162">
        <v>20</v>
      </c>
      <c r="H2162">
        <v>20301010</v>
      </c>
      <c r="I2162">
        <v>1.1000000000000001</v>
      </c>
      <c r="J2162">
        <v>1.60</v>
      </c>
      <c r="K2162">
        <v>1.78</v>
      </c>
      <c r="L2162">
        <v>1.77</v>
      </c>
      <c r="M2162">
        <v>1.96</v>
      </c>
      <c r="N2162">
        <v>1.78</v>
      </c>
      <c r="O2162">
        <v>0.90</v>
      </c>
      <c r="P2162">
        <v>2.89</v>
      </c>
      <c r="Q2162">
        <v>3.12</v>
      </c>
      <c r="R2162">
        <v>3.04</v>
      </c>
      <c r="S2162">
        <v>0.84</v>
      </c>
      <c r="T2162">
        <v>3.85</v>
      </c>
      <c r="U2162">
        <v>7.14</v>
      </c>
      <c r="V2162">
        <v>6.40</v>
      </c>
      <c r="W2162">
        <v>-30.63</v>
      </c>
      <c r="X2162">
        <v>28.38</v>
      </c>
      <c r="Y2162">
        <v>32.049999999999997</v>
      </c>
      <c r="Z2162">
        <v>35.01</v>
      </c>
      <c r="AA2162">
        <v>43.91</v>
      </c>
      <c r="AB2162">
        <v>50.37</v>
      </c>
      <c r="AC2162">
        <v>43.01</v>
      </c>
      <c r="AD2162">
        <v>47.38</v>
      </c>
      <c r="AE2162">
        <v>57.44</v>
      </c>
      <c r="AF2162">
        <v>54.85</v>
      </c>
      <c r="AG2162">
        <v>69.95</v>
      </c>
      <c r="AH2162">
        <v>76.84</v>
      </c>
      <c r="AI2162">
        <v>121.09</v>
      </c>
      <c r="AJ2162">
        <v>104.89</v>
      </c>
      <c r="AK2162">
        <v>62.87</v>
      </c>
      <c r="AL2162">
        <v>32.25</v>
      </c>
      <c r="AM2162">
        <v>25.80</v>
      </c>
      <c r="AN2162">
        <v>20.03125</v>
      </c>
      <c r="AO2162">
        <v>19.668539330000002</v>
      </c>
      <c r="AP2162">
        <v>24.807909599999999</v>
      </c>
      <c r="AQ2162">
        <v>25.69897959</v>
      </c>
      <c r="AR2162">
        <v>24.162921350000001</v>
      </c>
      <c r="AS2162">
        <v>52.644444440000001</v>
      </c>
      <c r="AT2162">
        <v>19.875432530000001</v>
      </c>
      <c r="AU2162">
        <v>17.580128210000002</v>
      </c>
      <c r="AV2162">
        <v>23.00986842</v>
      </c>
      <c r="AW2162">
        <v>91.47619048</v>
      </c>
      <c r="AX2162">
        <v>31.451948049999999</v>
      </c>
      <c r="AY2162">
        <v>14.69047619</v>
      </c>
      <c r="AZ2162">
        <v>9.8234375000000007</v>
      </c>
      <c r="BA2162">
        <v>-1.0528893239999999</v>
      </c>
    </row>
    <row r="2163" spans="1:53" ht="14.4" hidden="1">
      <c r="A2163" t="s">
        <v>4329</v>
      </c>
      <c r="B2163" t="s">
        <v>4330</v>
      </c>
      <c r="C2163">
        <v>40101015</v>
      </c>
      <c r="D2163">
        <v>6020</v>
      </c>
      <c r="E2163">
        <v>0.93340447999999998</v>
      </c>
      <c r="F2163">
        <v>401010</v>
      </c>
      <c r="G2163">
        <v>40</v>
      </c>
      <c r="H2163">
        <v>40101015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>
        <v>160.86000000000001</v>
      </c>
      <c r="O2163">
        <v>142.07</v>
      </c>
      <c r="P2163">
        <v>145.68</v>
      </c>
      <c r="Q2163">
        <v>181.62</v>
      </c>
      <c r="R2163">
        <v>90.60</v>
      </c>
      <c r="S2163">
        <v>142.13999999999999</v>
      </c>
      <c r="T2163">
        <v>194.70</v>
      </c>
      <c r="U2163">
        <v>5.89</v>
      </c>
      <c r="V2163">
        <v>3.02</v>
      </c>
      <c r="W2163">
        <v>2.82</v>
      </c>
      <c r="X2163">
        <v>2300</v>
      </c>
      <c r="Y2163">
        <v>2250</v>
      </c>
      <c r="Z2163">
        <v>2199</v>
      </c>
      <c r="AA2163">
        <v>2175</v>
      </c>
      <c r="AB2163">
        <v>2000</v>
      </c>
      <c r="AC2163">
        <v>2030</v>
      </c>
      <c r="AD2163">
        <v>2010</v>
      </c>
      <c r="AE2163">
        <v>2625</v>
      </c>
      <c r="AF2163">
        <v>2938</v>
      </c>
      <c r="AG2163">
        <v>2236.35</v>
      </c>
      <c r="AH2163">
        <v>1707</v>
      </c>
      <c r="AI2163">
        <v>2200</v>
      </c>
      <c r="AJ2163">
        <v>70.70</v>
      </c>
      <c r="AK2163">
        <v>62.90</v>
      </c>
      <c r="AL2163">
        <v>62.36</v>
      </c>
      <c r="AM2163" t="s">
        <v>23</v>
      </c>
      <c r="AN2163" t="s">
        <v>23</v>
      </c>
      <c r="AO2163" t="s">
        <v>23</v>
      </c>
      <c r="AP2163" t="s">
        <v>23</v>
      </c>
      <c r="AQ2163" t="s">
        <v>23</v>
      </c>
      <c r="AR2163">
        <v>12.61966928</v>
      </c>
      <c r="AS2163">
        <v>14.147955230000001</v>
      </c>
      <c r="AT2163">
        <v>18.018945630000001</v>
      </c>
      <c r="AU2163">
        <v>16.176632529999999</v>
      </c>
      <c r="AV2163">
        <v>24.683774830000001</v>
      </c>
      <c r="AW2163">
        <v>12.009286619999999</v>
      </c>
      <c r="AX2163">
        <v>11.29943503</v>
      </c>
      <c r="AY2163">
        <v>12.00339559</v>
      </c>
      <c r="AZ2163">
        <v>20.827814570000001</v>
      </c>
      <c r="BA2163">
        <v>22.113475179999998</v>
      </c>
    </row>
    <row r="2164" spans="1:53" ht="14.4" hidden="1">
      <c r="A2164" t="s">
        <v>4331</v>
      </c>
      <c r="B2164" t="s">
        <v>4332</v>
      </c>
      <c r="C2164">
        <v>50202010</v>
      </c>
      <c r="D2164">
        <v>7370</v>
      </c>
      <c r="E2164">
        <v>0.93069999999999997</v>
      </c>
      <c r="F2164">
        <v>502020</v>
      </c>
      <c r="G2164">
        <v>50</v>
      </c>
      <c r="H2164">
        <v>50202010</v>
      </c>
      <c r="I2164" t="e">
        <v>#N/A</v>
      </c>
      <c r="J2164" t="e">
        <v>#N/A</v>
      </c>
      <c r="K2164" t="e">
        <v>#N/A</v>
      </c>
      <c r="L2164" t="e">
        <v>#N/A</v>
      </c>
      <c r="M2164" t="e">
        <v>#N/A</v>
      </c>
      <c r="N2164" t="e">
        <v>#N/A</v>
      </c>
      <c r="O2164">
        <v>0.01</v>
      </c>
      <c r="P2164">
        <v>0.12</v>
      </c>
      <c r="Q2164">
        <v>0.16</v>
      </c>
      <c r="R2164">
        <v>0.34</v>
      </c>
      <c r="S2164">
        <v>0.38</v>
      </c>
      <c r="T2164">
        <v>0.28000000000000003</v>
      </c>
      <c r="U2164">
        <v>0.33</v>
      </c>
      <c r="V2164">
        <v>0.44</v>
      </c>
      <c r="W2164">
        <v>0.57999999999999996</v>
      </c>
      <c r="X2164" t="e">
        <v>#N/A</v>
      </c>
      <c r="Y2164" t="e">
        <v>#N/A</v>
      </c>
      <c r="Z2164" t="e">
        <v>#N/A</v>
      </c>
      <c r="AA2164" t="e">
        <v>#N/A</v>
      </c>
      <c r="AB2164" t="e">
        <v>#N/A</v>
      </c>
      <c r="AC2164" t="e">
        <v>#N/A</v>
      </c>
      <c r="AD2164" t="e">
        <v>#N/A</v>
      </c>
      <c r="AE2164" t="e">
        <v>#N/A</v>
      </c>
      <c r="AF2164">
        <v>13.22</v>
      </c>
      <c r="AG2164">
        <v>11.74</v>
      </c>
      <c r="AH2164">
        <v>19.239999999999998</v>
      </c>
      <c r="AI2164">
        <v>6.85</v>
      </c>
      <c r="AJ2164">
        <v>8.2799999999999994</v>
      </c>
      <c r="AK2164">
        <v>9.01</v>
      </c>
      <c r="AL2164">
        <v>11.35</v>
      </c>
      <c r="AM2164" t="s">
        <v>23</v>
      </c>
      <c r="AN2164" t="s">
        <v>23</v>
      </c>
      <c r="AO2164" t="s">
        <v>23</v>
      </c>
      <c r="AP2164" t="s">
        <v>23</v>
      </c>
      <c r="AQ2164" t="s">
        <v>23</v>
      </c>
      <c r="AR2164" t="s">
        <v>23</v>
      </c>
      <c r="AS2164" t="s">
        <v>23</v>
      </c>
      <c r="AT2164" t="s">
        <v>23</v>
      </c>
      <c r="AU2164">
        <v>82.625</v>
      </c>
      <c r="AV2164">
        <v>34.529411760000002</v>
      </c>
      <c r="AW2164">
        <v>50.631578949999998</v>
      </c>
      <c r="AX2164">
        <v>24.464285709999999</v>
      </c>
      <c r="AY2164">
        <v>25.09090909</v>
      </c>
      <c r="AZ2164">
        <v>20.477272729999999</v>
      </c>
      <c r="BA2164">
        <v>19.568965519999999</v>
      </c>
    </row>
    <row r="2165" spans="1:53" ht="14.4" hidden="1">
      <c r="A2165" t="s">
        <v>4333</v>
      </c>
      <c r="B2165" t="s">
        <v>4334</v>
      </c>
      <c r="C2165">
        <v>35101010</v>
      </c>
      <c r="D2165">
        <v>3845</v>
      </c>
      <c r="E2165">
        <v>0.92712512000000002</v>
      </c>
      <c r="F2165">
        <v>351010</v>
      </c>
      <c r="G2165">
        <v>35</v>
      </c>
      <c r="H2165">
        <v>35101010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e">
        <v>#N/A</v>
      </c>
      <c r="Q2165" t="e">
        <v>#N/A</v>
      </c>
      <c r="R2165" t="e">
        <v>#N/A</v>
      </c>
      <c r="S2165" t="e">
        <v>#N/A</v>
      </c>
      <c r="T2165" t="e">
        <v>#N/A</v>
      </c>
      <c r="U2165">
        <v>-1.0900000000000001</v>
      </c>
      <c r="V2165">
        <v>-0.87</v>
      </c>
      <c r="W2165">
        <v>-1.19</v>
      </c>
      <c r="X2165" t="e">
        <v>#N/A</v>
      </c>
      <c r="Y2165" t="e">
        <v>#N/A</v>
      </c>
      <c r="Z2165" t="e">
        <v>#N/A</v>
      </c>
      <c r="AA2165" t="e">
        <v>#N/A</v>
      </c>
      <c r="AB2165" t="e">
        <v>#N/A</v>
      </c>
      <c r="AC2165" t="e">
        <v>#N/A</v>
      </c>
      <c r="AD2165" t="e">
        <v>#N/A</v>
      </c>
      <c r="AE2165" t="e">
        <v>#N/A</v>
      </c>
      <c r="AF2165" t="e">
        <v>#N/A</v>
      </c>
      <c r="AG2165" t="e">
        <v>#N/A</v>
      </c>
      <c r="AH2165" t="e">
        <v>#N/A</v>
      </c>
      <c r="AI2165" t="e">
        <v>#N/A</v>
      </c>
      <c r="AJ2165" t="e">
        <v>#N/A</v>
      </c>
      <c r="AK2165" t="e">
        <v>#N/A</v>
      </c>
      <c r="AL2165">
        <v>25.88</v>
      </c>
      <c r="AM2165" t="s">
        <v>23</v>
      </c>
      <c r="AN2165" t="s">
        <v>23</v>
      </c>
      <c r="AO2165" t="s">
        <v>23</v>
      </c>
      <c r="AP2165" t="s">
        <v>23</v>
      </c>
      <c r="AQ2165" t="s">
        <v>23</v>
      </c>
      <c r="AR2165" t="s">
        <v>23</v>
      </c>
      <c r="AS2165" t="s">
        <v>23</v>
      </c>
      <c r="AT2165" t="s">
        <v>23</v>
      </c>
      <c r="AU2165" t="s">
        <v>23</v>
      </c>
      <c r="AV2165" t="s">
        <v>23</v>
      </c>
      <c r="AW2165" t="s">
        <v>23</v>
      </c>
      <c r="AX2165" t="s">
        <v>23</v>
      </c>
      <c r="AY2165" t="s">
        <v>23</v>
      </c>
      <c r="AZ2165" t="s">
        <v>23</v>
      </c>
      <c r="BA2165">
        <v>-21.747899159999999</v>
      </c>
    </row>
    <row r="2166" spans="1:53" ht="14.4" hidden="1">
      <c r="A2166" t="s">
        <v>4335</v>
      </c>
      <c r="B2166" t="s">
        <v>4336</v>
      </c>
      <c r="C2166">
        <v>40201050</v>
      </c>
      <c r="D2166">
        <v>6162</v>
      </c>
      <c r="E2166">
        <v>0.92695517999999999</v>
      </c>
      <c r="F2166">
        <v>402010</v>
      </c>
      <c r="G2166">
        <v>40</v>
      </c>
      <c r="H2166">
        <v>40201050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t="e">
        <v>#N/A</v>
      </c>
      <c r="Q2166" t="e">
        <v>#N/A</v>
      </c>
      <c r="R2166" t="e">
        <v>#N/A</v>
      </c>
      <c r="S2166">
        <v>0</v>
      </c>
      <c r="T2166">
        <v>0.98</v>
      </c>
      <c r="U2166">
        <v>0.45</v>
      </c>
      <c r="V2166">
        <v>-0.14000000000000001</v>
      </c>
      <c r="W2166">
        <v>0.13</v>
      </c>
      <c r="X2166" t="e">
        <v>#N/A</v>
      </c>
      <c r="Y2166" t="e">
        <v>#N/A</v>
      </c>
      <c r="Z2166" t="e">
        <v>#N/A</v>
      </c>
      <c r="AA2166" t="e">
        <v>#N/A</v>
      </c>
      <c r="AB2166" t="e">
        <v>#N/A</v>
      </c>
      <c r="AC2166" t="e">
        <v>#N/A</v>
      </c>
      <c r="AD2166" t="e">
        <v>#N/A</v>
      </c>
      <c r="AE2166" t="e">
        <v>#N/A</v>
      </c>
      <c r="AF2166" t="e">
        <v>#N/A</v>
      </c>
      <c r="AG2166" t="e">
        <v>#N/A</v>
      </c>
      <c r="AH2166" t="e">
        <v>#N/A</v>
      </c>
      <c r="AI2166">
        <v>5.92</v>
      </c>
      <c r="AJ2166">
        <v>3.31</v>
      </c>
      <c r="AK2166">
        <v>7.15</v>
      </c>
      <c r="AL2166">
        <v>5.87</v>
      </c>
      <c r="AM2166" t="s">
        <v>23</v>
      </c>
      <c r="AN2166" t="s">
        <v>23</v>
      </c>
      <c r="AO2166" t="s">
        <v>23</v>
      </c>
      <c r="AP2166" t="s">
        <v>23</v>
      </c>
      <c r="AQ2166" t="s">
        <v>23</v>
      </c>
      <c r="AR2166" t="s">
        <v>23</v>
      </c>
      <c r="AS2166" t="s">
        <v>23</v>
      </c>
      <c r="AT2166" t="s">
        <v>23</v>
      </c>
      <c r="AU2166" t="s">
        <v>23</v>
      </c>
      <c r="AV2166" t="s">
        <v>23</v>
      </c>
      <c r="AW2166" t="s">
        <v>23</v>
      </c>
      <c r="AX2166">
        <v>6.0408163269999999</v>
      </c>
      <c r="AY2166">
        <v>7.3555555559999997</v>
      </c>
      <c r="AZ2166">
        <v>-51.071428570000002</v>
      </c>
      <c r="BA2166">
        <v>45.15384615</v>
      </c>
    </row>
    <row r="2167" spans="1:53" ht="14.4" hidden="1">
      <c r="A2167" t="s">
        <v>4337</v>
      </c>
      <c r="B2167" t="s">
        <v>4338</v>
      </c>
      <c r="C2167">
        <v>35101010</v>
      </c>
      <c r="D2167">
        <v>3842</v>
      </c>
      <c r="E2167">
        <v>0.92693638</v>
      </c>
      <c r="F2167">
        <v>351010</v>
      </c>
      <c r="G2167">
        <v>35</v>
      </c>
      <c r="H2167">
        <v>35101010</v>
      </c>
      <c r="I2167">
        <v>3.46</v>
      </c>
      <c r="J2167">
        <v>3.25</v>
      </c>
      <c r="K2167">
        <v>4.05</v>
      </c>
      <c r="L2167">
        <v>3.07</v>
      </c>
      <c r="M2167">
        <v>1.1100000000000001</v>
      </c>
      <c r="N2167">
        <v>0.91</v>
      </c>
      <c r="O2167">
        <v>1.76</v>
      </c>
      <c r="P2167">
        <v>1.75</v>
      </c>
      <c r="Q2167">
        <v>1.51</v>
      </c>
      <c r="R2167">
        <v>1.37</v>
      </c>
      <c r="S2167">
        <v>1.02</v>
      </c>
      <c r="T2167">
        <v>1.19</v>
      </c>
      <c r="U2167">
        <v>0.51</v>
      </c>
      <c r="V2167">
        <v>0.60</v>
      </c>
      <c r="W2167">
        <v>0.94</v>
      </c>
      <c r="X2167">
        <v>52.55</v>
      </c>
      <c r="Y2167">
        <v>48.15</v>
      </c>
      <c r="Z2167">
        <v>55.40</v>
      </c>
      <c r="AA2167">
        <v>71.739999999999995</v>
      </c>
      <c r="AB2167">
        <v>36.74</v>
      </c>
      <c r="AC2167">
        <v>35.60</v>
      </c>
      <c r="AD2167">
        <v>30.08</v>
      </c>
      <c r="AE2167">
        <v>35.01</v>
      </c>
      <c r="AF2167">
        <v>37.380000000000003</v>
      </c>
      <c r="AG2167">
        <v>48.07</v>
      </c>
      <c r="AH2167">
        <v>42.17</v>
      </c>
      <c r="AI2167">
        <v>34.619999999999997</v>
      </c>
      <c r="AJ2167">
        <v>26.89</v>
      </c>
      <c r="AK2167">
        <v>27.28</v>
      </c>
      <c r="AL2167">
        <v>24.58</v>
      </c>
      <c r="AM2167">
        <v>15.187861270000001</v>
      </c>
      <c r="AN2167">
        <v>14.81538462</v>
      </c>
      <c r="AO2167">
        <v>13.679012350000001</v>
      </c>
      <c r="AP2167">
        <v>23.368078180000001</v>
      </c>
      <c r="AQ2167">
        <v>33.099099099999997</v>
      </c>
      <c r="AR2167">
        <v>39.120879119999998</v>
      </c>
      <c r="AS2167">
        <v>17.09090909</v>
      </c>
      <c r="AT2167">
        <v>20.00571429</v>
      </c>
      <c r="AU2167">
        <v>24.754966889999999</v>
      </c>
      <c r="AV2167">
        <v>35.087591240000002</v>
      </c>
      <c r="AW2167">
        <v>41.343137249999998</v>
      </c>
      <c r="AX2167">
        <v>29.092436970000001</v>
      </c>
      <c r="AY2167">
        <v>52.725490200000003</v>
      </c>
      <c r="AZ2167">
        <v>45.466666670000002</v>
      </c>
      <c r="BA2167">
        <v>26.148936169999999</v>
      </c>
    </row>
    <row r="2168" spans="1:53" ht="14.4" hidden="1">
      <c r="A2168" t="s">
        <v>4339</v>
      </c>
      <c r="B2168" t="s">
        <v>4340</v>
      </c>
      <c r="C2168">
        <v>35202010</v>
      </c>
      <c r="D2168">
        <v>2834</v>
      </c>
      <c r="E2168">
        <v>0.92338949999999997</v>
      </c>
      <c r="F2168">
        <v>352020</v>
      </c>
      <c r="G2168">
        <v>35</v>
      </c>
      <c r="H2168">
        <v>35202010</v>
      </c>
      <c r="I2168" t="e">
        <v>#N/A</v>
      </c>
      <c r="J2168" t="e">
        <v>#N/A</v>
      </c>
      <c r="K2168" t="e">
        <v>#N/A</v>
      </c>
      <c r="L2168">
        <v>-0.82</v>
      </c>
      <c r="M2168">
        <v>-0.91</v>
      </c>
      <c r="N2168">
        <v>-1.35</v>
      </c>
      <c r="O2168">
        <v>-3.88</v>
      </c>
      <c r="P2168">
        <v>-2.4700000000000002</v>
      </c>
      <c r="Q2168">
        <v>-1.19</v>
      </c>
      <c r="R2168">
        <v>-0.68</v>
      </c>
      <c r="S2168">
        <v>0.76</v>
      </c>
      <c r="T2168">
        <v>1.86</v>
      </c>
      <c r="U2168">
        <v>-0.74</v>
      </c>
      <c r="V2168">
        <v>1.29</v>
      </c>
      <c r="W2168">
        <v>1.86</v>
      </c>
      <c r="X2168" t="e">
        <v>#N/A</v>
      </c>
      <c r="Y2168" t="e">
        <v>#N/A</v>
      </c>
      <c r="Z2168" t="e">
        <v>#N/A</v>
      </c>
      <c r="AA2168" t="e">
        <v>#N/A</v>
      </c>
      <c r="AB2168" t="e">
        <v>#N/A</v>
      </c>
      <c r="AC2168">
        <v>27.5</v>
      </c>
      <c r="AD2168">
        <v>15.57</v>
      </c>
      <c r="AE2168">
        <v>18.46</v>
      </c>
      <c r="AF2168">
        <v>17.170000000000002</v>
      </c>
      <c r="AG2168">
        <v>20.58</v>
      </c>
      <c r="AH2168">
        <v>20.03</v>
      </c>
      <c r="AI2168">
        <v>18.68</v>
      </c>
      <c r="AJ2168">
        <v>23.20</v>
      </c>
      <c r="AK2168">
        <v>30.78</v>
      </c>
      <c r="AL2168">
        <v>28.65</v>
      </c>
      <c r="AM2168" t="s">
        <v>23</v>
      </c>
      <c r="AN2168" t="s">
        <v>23</v>
      </c>
      <c r="AO2168" t="s">
        <v>23</v>
      </c>
      <c r="AP2168" t="s">
        <v>23</v>
      </c>
      <c r="AQ2168" t="s">
        <v>23</v>
      </c>
      <c r="AR2168">
        <v>-20.37037037</v>
      </c>
      <c r="AS2168">
        <v>-4.0128865979999997</v>
      </c>
      <c r="AT2168">
        <v>-7.4736842110000001</v>
      </c>
      <c r="AU2168">
        <v>-14.42857143</v>
      </c>
      <c r="AV2168">
        <v>-30.264705880000001</v>
      </c>
      <c r="AW2168">
        <v>26.35526316</v>
      </c>
      <c r="AX2168">
        <v>10.043010750000001</v>
      </c>
      <c r="AY2168">
        <v>-31.351351350000002</v>
      </c>
      <c r="AZ2168">
        <v>23.860465120000001</v>
      </c>
      <c r="BA2168">
        <v>15.40322581</v>
      </c>
    </row>
    <row r="2169" spans="1:53" ht="14.4" hidden="1">
      <c r="A2169" t="s">
        <v>4341</v>
      </c>
      <c r="B2169" t="s">
        <v>4342</v>
      </c>
      <c r="C2169">
        <v>20104010</v>
      </c>
      <c r="D2169">
        <v>3670</v>
      </c>
      <c r="E2169">
        <v>0.92184546999999994</v>
      </c>
      <c r="F2169">
        <v>201040</v>
      </c>
      <c r="G2169">
        <v>20</v>
      </c>
      <c r="H2169">
        <v>20104010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>
        <v>0.10</v>
      </c>
      <c r="R2169">
        <v>0.28000000000000003</v>
      </c>
      <c r="S2169">
        <v>0.37</v>
      </c>
      <c r="T2169">
        <v>0.02</v>
      </c>
      <c r="U2169">
        <v>0.85</v>
      </c>
      <c r="V2169">
        <v>0.24</v>
      </c>
      <c r="W2169">
        <v>0.14000000000000001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  <c r="AC2169" t="e">
        <v>#N/A</v>
      </c>
      <c r="AD2169" t="e">
        <v>#N/A</v>
      </c>
      <c r="AE2169" t="e">
        <v>#N/A</v>
      </c>
      <c r="AF2169" t="e">
        <v>#N/A</v>
      </c>
      <c r="AG2169" t="e">
        <v>#N/A</v>
      </c>
      <c r="AH2169" t="e">
        <v>#N/A</v>
      </c>
      <c r="AI2169">
        <v>24.30</v>
      </c>
      <c r="AJ2169">
        <v>24.67</v>
      </c>
      <c r="AK2169">
        <v>15.54</v>
      </c>
      <c r="AL2169">
        <v>5.53</v>
      </c>
      <c r="AM2169" t="s">
        <v>23</v>
      </c>
      <c r="AN2169" t="s">
        <v>23</v>
      </c>
      <c r="AO2169" t="s">
        <v>23</v>
      </c>
      <c r="AP2169" t="s">
        <v>23</v>
      </c>
      <c r="AQ2169" t="s">
        <v>23</v>
      </c>
      <c r="AR2169" t="s">
        <v>23</v>
      </c>
      <c r="AS2169" t="s">
        <v>23</v>
      </c>
      <c r="AT2169" t="s">
        <v>23</v>
      </c>
      <c r="AU2169" t="s">
        <v>23</v>
      </c>
      <c r="AV2169" t="s">
        <v>23</v>
      </c>
      <c r="AW2169" t="s">
        <v>23</v>
      </c>
      <c r="AX2169">
        <v>1215</v>
      </c>
      <c r="AY2169">
        <v>29.023529409999998</v>
      </c>
      <c r="AZ2169">
        <v>64.75</v>
      </c>
      <c r="BA2169">
        <v>39.5</v>
      </c>
    </row>
    <row r="2170" spans="1:53" ht="14.4" hidden="1">
      <c r="A2170" t="s">
        <v>4343</v>
      </c>
      <c r="B2170" t="s">
        <v>4344</v>
      </c>
      <c r="C2170">
        <v>20104010</v>
      </c>
      <c r="D2170">
        <v>3829</v>
      </c>
      <c r="E2170">
        <v>0.91773572000000003</v>
      </c>
      <c r="F2170">
        <v>201040</v>
      </c>
      <c r="G2170">
        <v>20</v>
      </c>
      <c r="H2170">
        <v>20104010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  <c r="O2170" t="e">
        <v>#N/A</v>
      </c>
      <c r="P2170" t="e">
        <v>#N/A</v>
      </c>
      <c r="Q2170">
        <v>-0.48</v>
      </c>
      <c r="R2170">
        <v>0.31</v>
      </c>
      <c r="S2170">
        <v>0.47</v>
      </c>
      <c r="T2170">
        <v>-0.51</v>
      </c>
      <c r="U2170">
        <v>-0.28999999999999998</v>
      </c>
      <c r="V2170">
        <v>0.56000000000000005</v>
      </c>
      <c r="W2170">
        <v>-1.95</v>
      </c>
      <c r="X2170" t="e">
        <v>#N/A</v>
      </c>
      <c r="Y2170" t="e">
        <v>#N/A</v>
      </c>
      <c r="Z2170" t="e">
        <v>#N/A</v>
      </c>
      <c r="AA2170" t="e">
        <v>#N/A</v>
      </c>
      <c r="AB2170" t="e">
        <v>#N/A</v>
      </c>
      <c r="AC2170" t="e">
        <v>#N/A</v>
      </c>
      <c r="AD2170" t="e">
        <v>#N/A</v>
      </c>
      <c r="AE2170" t="e">
        <v>#N/A</v>
      </c>
      <c r="AF2170" t="e">
        <v>#N/A</v>
      </c>
      <c r="AG2170" t="e">
        <v>#N/A</v>
      </c>
      <c r="AH2170">
        <v>43.14</v>
      </c>
      <c r="AI2170">
        <v>15.69</v>
      </c>
      <c r="AJ2170">
        <v>19.329999999999998</v>
      </c>
      <c r="AK2170">
        <v>16.80</v>
      </c>
      <c r="AL2170">
        <v>6.04</v>
      </c>
      <c r="AM2170" t="s">
        <v>23</v>
      </c>
      <c r="AN2170" t="s">
        <v>23</v>
      </c>
      <c r="AO2170" t="s">
        <v>23</v>
      </c>
      <c r="AP2170" t="s">
        <v>23</v>
      </c>
      <c r="AQ2170" t="s">
        <v>23</v>
      </c>
      <c r="AR2170" t="s">
        <v>23</v>
      </c>
      <c r="AS2170" t="s">
        <v>23</v>
      </c>
      <c r="AT2170" t="s">
        <v>23</v>
      </c>
      <c r="AU2170" t="s">
        <v>23</v>
      </c>
      <c r="AV2170" t="s">
        <v>23</v>
      </c>
      <c r="AW2170">
        <v>91.787234040000001</v>
      </c>
      <c r="AX2170">
        <v>-30.764705880000001</v>
      </c>
      <c r="AY2170">
        <v>-66.655172410000006</v>
      </c>
      <c r="AZ2170">
        <v>30</v>
      </c>
      <c r="BA2170">
        <v>-3.097435897</v>
      </c>
    </row>
    <row r="2171" spans="1:53" ht="14.4" hidden="1">
      <c r="A2171" t="s">
        <v>4345</v>
      </c>
      <c r="B2171" t="s">
        <v>4346</v>
      </c>
      <c r="C2171">
        <v>10102030</v>
      </c>
      <c r="D2171">
        <v>2911</v>
      </c>
      <c r="E2171">
        <v>0.91705327999999997</v>
      </c>
      <c r="F2171">
        <v>101020</v>
      </c>
      <c r="G2171">
        <v>10</v>
      </c>
      <c r="H2171">
        <v>10102030</v>
      </c>
      <c r="I2171">
        <v>-0.66</v>
      </c>
      <c r="J2171">
        <v>-16.30</v>
      </c>
      <c r="K2171">
        <v>-0.34</v>
      </c>
      <c r="L2171">
        <v>-0.36</v>
      </c>
      <c r="M2171">
        <v>-1.44</v>
      </c>
      <c r="N2171">
        <v>-1.06</v>
      </c>
      <c r="O2171">
        <v>-1.08</v>
      </c>
      <c r="P2171">
        <v>1.57</v>
      </c>
      <c r="Q2171">
        <v>0.85</v>
      </c>
      <c r="R2171">
        <v>0.80</v>
      </c>
      <c r="S2171">
        <v>-7.68</v>
      </c>
      <c r="T2171">
        <v>-1.40</v>
      </c>
      <c r="U2171">
        <v>6.08</v>
      </c>
      <c r="V2171">
        <v>11.94</v>
      </c>
      <c r="W2171">
        <v>-0.59</v>
      </c>
      <c r="X2171" t="e">
        <v>#N/A</v>
      </c>
      <c r="Y2171" t="e">
        <v>#N/A</v>
      </c>
      <c r="Z2171">
        <v>1.20</v>
      </c>
      <c r="AA2171">
        <v>2.23</v>
      </c>
      <c r="AB2171">
        <v>16.25</v>
      </c>
      <c r="AC2171">
        <v>23.54</v>
      </c>
      <c r="AD2171">
        <v>14.54</v>
      </c>
      <c r="AE2171">
        <v>19.28</v>
      </c>
      <c r="AF2171">
        <v>14.18</v>
      </c>
      <c r="AG2171">
        <v>23.24</v>
      </c>
      <c r="AH2171">
        <v>13.98</v>
      </c>
      <c r="AI2171">
        <v>16.489999999999998</v>
      </c>
      <c r="AJ2171">
        <v>23.25</v>
      </c>
      <c r="AK2171">
        <v>36.369999999999997</v>
      </c>
      <c r="AL2171">
        <v>16.39</v>
      </c>
      <c r="AM2171" t="s">
        <v>23</v>
      </c>
      <c r="AN2171" t="s">
        <v>23</v>
      </c>
      <c r="AO2171">
        <v>-3.5294117649999999</v>
      </c>
      <c r="AP2171">
        <v>-6.1944444440000002</v>
      </c>
      <c r="AQ2171">
        <v>-11.284722220000001</v>
      </c>
      <c r="AR2171">
        <v>-22.207547170000002</v>
      </c>
      <c r="AS2171">
        <v>-13.46296296</v>
      </c>
      <c r="AT2171">
        <v>12.28025478</v>
      </c>
      <c r="AU2171">
        <v>16.682352940000001</v>
      </c>
      <c r="AV2171">
        <v>29.05</v>
      </c>
      <c r="AW2171">
        <v>-1.8203125</v>
      </c>
      <c r="AX2171">
        <v>-11.77857143</v>
      </c>
      <c r="AY2171">
        <v>3.8240131580000001</v>
      </c>
      <c r="AZ2171">
        <v>3.046063652</v>
      </c>
      <c r="BA2171">
        <v>-27.779661019999999</v>
      </c>
    </row>
    <row r="2172" spans="1:53" ht="14.4" hidden="1">
      <c r="A2172" t="s">
        <v>4347</v>
      </c>
      <c r="B2172" t="s">
        <v>4348</v>
      </c>
      <c r="C2172">
        <v>40203010</v>
      </c>
      <c r="D2172">
        <v>6797</v>
      </c>
      <c r="E2172">
        <v>0.91427508000000002</v>
      </c>
      <c r="F2172">
        <v>402030</v>
      </c>
      <c r="G2172">
        <v>40</v>
      </c>
      <c r="H2172">
        <v>40203010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  <c r="N2172" t="e">
        <v>#N/A</v>
      </c>
      <c r="O2172" t="e">
        <v>#N/A</v>
      </c>
      <c r="P2172" t="e">
        <v>#N/A</v>
      </c>
      <c r="Q2172" t="e">
        <v>#N/A</v>
      </c>
      <c r="R2172" t="e">
        <v>#N/A</v>
      </c>
      <c r="S2172" t="e">
        <v>#N/A</v>
      </c>
      <c r="T2172">
        <v>0.5</v>
      </c>
      <c r="U2172">
        <v>0.32</v>
      </c>
      <c r="V2172">
        <v>1.39</v>
      </c>
      <c r="W2172">
        <v>2.12</v>
      </c>
      <c r="X2172" t="e">
        <v>#N/A</v>
      </c>
      <c r="Y2172" t="e">
        <v>#N/A</v>
      </c>
      <c r="Z2172" t="e">
        <v>#N/A</v>
      </c>
      <c r="AA2172" t="e">
        <v>#N/A</v>
      </c>
      <c r="AB2172" t="e">
        <v>#N/A</v>
      </c>
      <c r="AC2172" t="e">
        <v>#N/A</v>
      </c>
      <c r="AD2172" t="e">
        <v>#N/A</v>
      </c>
      <c r="AE2172" t="e">
        <v>#N/A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e">
        <v>#N/A</v>
      </c>
      <c r="AL2172">
        <v>16.78</v>
      </c>
      <c r="AM2172" t="s">
        <v>23</v>
      </c>
      <c r="AN2172" t="s">
        <v>23</v>
      </c>
      <c r="AO2172" t="s">
        <v>23</v>
      </c>
      <c r="AP2172" t="s">
        <v>23</v>
      </c>
      <c r="AQ2172" t="s">
        <v>23</v>
      </c>
      <c r="AR2172" t="s">
        <v>23</v>
      </c>
      <c r="AS2172" t="s">
        <v>23</v>
      </c>
      <c r="AT2172" t="s">
        <v>23</v>
      </c>
      <c r="AU2172" t="s">
        <v>23</v>
      </c>
      <c r="AV2172" t="s">
        <v>23</v>
      </c>
      <c r="AW2172" t="s">
        <v>23</v>
      </c>
      <c r="AX2172" t="s">
        <v>23</v>
      </c>
      <c r="AY2172" t="s">
        <v>23</v>
      </c>
      <c r="AZ2172" t="s">
        <v>23</v>
      </c>
      <c r="BA2172">
        <v>7.9150943399999996</v>
      </c>
    </row>
    <row r="2173" spans="1:53" ht="14.4" hidden="1">
      <c r="A2173" t="s">
        <v>4349</v>
      </c>
      <c r="B2173" t="s">
        <v>4350</v>
      </c>
      <c r="C2173">
        <v>40203010</v>
      </c>
      <c r="D2173">
        <v>6797</v>
      </c>
      <c r="E2173">
        <v>0.91274458000000003</v>
      </c>
      <c r="F2173">
        <v>402030</v>
      </c>
      <c r="G2173">
        <v>40</v>
      </c>
      <c r="H2173">
        <v>40203010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>
        <v>0.31</v>
      </c>
      <c r="O2173">
        <v>1.1499999999999999</v>
      </c>
      <c r="P2173">
        <v>1.37</v>
      </c>
      <c r="Q2173">
        <v>0.63</v>
      </c>
      <c r="R2173">
        <v>1.02</v>
      </c>
      <c r="S2173">
        <v>0.08</v>
      </c>
      <c r="T2173">
        <v>2.69</v>
      </c>
      <c r="U2173">
        <v>1.49</v>
      </c>
      <c r="V2173">
        <v>1.64</v>
      </c>
      <c r="W2173">
        <v>1.58</v>
      </c>
      <c r="X2173" t="e">
        <v>#N/A</v>
      </c>
      <c r="Y2173" t="e">
        <v>#N/A</v>
      </c>
      <c r="Z2173" t="e">
        <v>#N/A</v>
      </c>
      <c r="AA2173" t="e">
        <v>#N/A</v>
      </c>
      <c r="AB2173" t="e">
        <v>#N/A</v>
      </c>
      <c r="AC2173" t="e">
        <v>#N/A</v>
      </c>
      <c r="AD2173" t="e">
        <v>#N/A</v>
      </c>
      <c r="AE2173">
        <v>20.04</v>
      </c>
      <c r="AF2173">
        <v>12.40</v>
      </c>
      <c r="AG2173">
        <v>13.38</v>
      </c>
      <c r="AH2173">
        <v>10.26</v>
      </c>
      <c r="AI2173">
        <v>13.73</v>
      </c>
      <c r="AJ2173">
        <v>14.31</v>
      </c>
      <c r="AK2173">
        <v>14.96</v>
      </c>
      <c r="AL2173">
        <v>17.93</v>
      </c>
      <c r="AM2173" t="s">
        <v>23</v>
      </c>
      <c r="AN2173" t="s">
        <v>23</v>
      </c>
      <c r="AO2173" t="s">
        <v>23</v>
      </c>
      <c r="AP2173" t="s">
        <v>23</v>
      </c>
      <c r="AQ2173" t="s">
        <v>23</v>
      </c>
      <c r="AR2173" t="s">
        <v>23</v>
      </c>
      <c r="AS2173" t="s">
        <v>23</v>
      </c>
      <c r="AT2173">
        <v>14.627737229999999</v>
      </c>
      <c r="AU2173">
        <v>19.682539680000001</v>
      </c>
      <c r="AV2173">
        <v>13.117647059999999</v>
      </c>
      <c r="AW2173">
        <v>128.25</v>
      </c>
      <c r="AX2173">
        <v>5.1040892189999996</v>
      </c>
      <c r="AY2173">
        <v>9.604026846</v>
      </c>
      <c r="AZ2173">
        <v>9.1219512199999997</v>
      </c>
      <c r="BA2173">
        <v>11.348101270000001</v>
      </c>
    </row>
    <row r="2174" spans="1:53" ht="14.4" hidden="1">
      <c r="A2174" t="s">
        <v>4351</v>
      </c>
      <c r="B2174" t="s">
        <v>4352</v>
      </c>
      <c r="C2174">
        <v>15101010</v>
      </c>
      <c r="D2174">
        <v>2890</v>
      </c>
      <c r="E2174">
        <v>0.91139879999999995</v>
      </c>
      <c r="F2174">
        <v>151010</v>
      </c>
      <c r="G2174">
        <v>15</v>
      </c>
      <c r="H2174">
        <v>15101010</v>
      </c>
      <c r="I2174" t="e">
        <v>#N/A</v>
      </c>
      <c r="J2174" t="e">
        <v>#N/A</v>
      </c>
      <c r="K2174">
        <v>-0.41</v>
      </c>
      <c r="L2174">
        <v>-0.44</v>
      </c>
      <c r="M2174">
        <v>-1.1399999999999999</v>
      </c>
      <c r="N2174">
        <v>0.78</v>
      </c>
      <c r="O2174">
        <v>0.78</v>
      </c>
      <c r="P2174">
        <v>1.32</v>
      </c>
      <c r="Q2174">
        <v>1.99</v>
      </c>
      <c r="R2174">
        <v>1.42</v>
      </c>
      <c r="S2174">
        <v>0.30</v>
      </c>
      <c r="T2174">
        <v>2.21</v>
      </c>
      <c r="U2174">
        <v>1.73</v>
      </c>
      <c r="V2174">
        <v>1.73</v>
      </c>
      <c r="W2174">
        <v>0.76</v>
      </c>
      <c r="X2174" t="e">
        <v>#N/A</v>
      </c>
      <c r="Y2174" t="e">
        <v>#N/A</v>
      </c>
      <c r="Z2174" t="e">
        <v>#N/A</v>
      </c>
      <c r="AA2174" t="e">
        <v>#N/A</v>
      </c>
      <c r="AB2174">
        <v>16.989999999999998</v>
      </c>
      <c r="AC2174">
        <v>12.60</v>
      </c>
      <c r="AD2174">
        <v>18.850000000000001</v>
      </c>
      <c r="AE2174">
        <v>25.60</v>
      </c>
      <c r="AF2174">
        <v>25.28</v>
      </c>
      <c r="AG2174">
        <v>19.30</v>
      </c>
      <c r="AH2174">
        <v>17.14</v>
      </c>
      <c r="AI2174">
        <v>18.36</v>
      </c>
      <c r="AJ2174">
        <v>17.809999999999999</v>
      </c>
      <c r="AK2174">
        <v>27.73</v>
      </c>
      <c r="AL2174">
        <v>15.79</v>
      </c>
      <c r="AM2174" t="s">
        <v>23</v>
      </c>
      <c r="AN2174" t="s">
        <v>23</v>
      </c>
      <c r="AO2174" t="s">
        <v>23</v>
      </c>
      <c r="AP2174" t="s">
        <v>23</v>
      </c>
      <c r="AQ2174">
        <v>-14.90350877</v>
      </c>
      <c r="AR2174">
        <v>16.15384615</v>
      </c>
      <c r="AS2174">
        <v>24.166666670000001</v>
      </c>
      <c r="AT2174">
        <v>19.39393939</v>
      </c>
      <c r="AU2174">
        <v>12.703517590000001</v>
      </c>
      <c r="AV2174">
        <v>13.5915493</v>
      </c>
      <c r="AW2174">
        <v>57.133333329999999</v>
      </c>
      <c r="AX2174">
        <v>8.307692308</v>
      </c>
      <c r="AY2174">
        <v>10.294797689999999</v>
      </c>
      <c r="AZ2174">
        <v>16.028901730000001</v>
      </c>
      <c r="BA2174">
        <v>20.776315790000002</v>
      </c>
    </row>
    <row r="2175" spans="1:53" ht="14.4" hidden="1">
      <c r="A2175" t="s">
        <v>4353</v>
      </c>
      <c r="B2175" t="s">
        <v>4354</v>
      </c>
      <c r="C2175">
        <v>20104020</v>
      </c>
      <c r="D2175">
        <v>3443</v>
      </c>
      <c r="E2175">
        <v>0.91108231500000003</v>
      </c>
      <c r="F2175">
        <v>201040</v>
      </c>
      <c r="G2175">
        <v>20</v>
      </c>
      <c r="H2175">
        <v>20104020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>
        <v>0</v>
      </c>
      <c r="V2175">
        <v>-0.22</v>
      </c>
      <c r="W2175">
        <v>-0.35</v>
      </c>
      <c r="X2175" t="e">
        <v>#N/A</v>
      </c>
      <c r="Y2175" t="e">
        <v>#N/A</v>
      </c>
      <c r="Z2175" t="e">
        <v>#N/A</v>
      </c>
      <c r="AA2175" t="e">
        <v>#N/A</v>
      </c>
      <c r="AB2175" t="e">
        <v>#N/A</v>
      </c>
      <c r="AC2175" t="e">
        <v>#N/A</v>
      </c>
      <c r="AD2175" t="e">
        <v>#N/A</v>
      </c>
      <c r="AE2175" t="e">
        <v>#N/A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  <c r="AK2175" t="e">
        <v>#N/A</v>
      </c>
      <c r="AL2175">
        <v>24.895</v>
      </c>
      <c r="AM2175" t="s">
        <v>23</v>
      </c>
      <c r="AN2175" t="s">
        <v>23</v>
      </c>
      <c r="AO2175" t="s">
        <v>23</v>
      </c>
      <c r="AP2175" t="s">
        <v>23</v>
      </c>
      <c r="AQ2175" t="s">
        <v>23</v>
      </c>
      <c r="AR2175" t="s">
        <v>23</v>
      </c>
      <c r="AS2175" t="s">
        <v>23</v>
      </c>
      <c r="AT2175" t="s">
        <v>23</v>
      </c>
      <c r="AU2175" t="s">
        <v>23</v>
      </c>
      <c r="AV2175" t="s">
        <v>23</v>
      </c>
      <c r="AW2175" t="s">
        <v>23</v>
      </c>
      <c r="AX2175" t="s">
        <v>23</v>
      </c>
      <c r="AY2175" t="s">
        <v>23</v>
      </c>
      <c r="AZ2175" t="s">
        <v>23</v>
      </c>
      <c r="BA2175">
        <v>-71.128571429999994</v>
      </c>
    </row>
    <row r="2176" spans="1:53" ht="14.4" hidden="1">
      <c r="A2176" t="s">
        <v>4355</v>
      </c>
      <c r="B2176" t="s">
        <v>4356</v>
      </c>
      <c r="C2176">
        <v>35201010</v>
      </c>
      <c r="D2176">
        <v>2836</v>
      </c>
      <c r="E2176">
        <v>0.91092384000000004</v>
      </c>
      <c r="F2176">
        <v>352010</v>
      </c>
      <c r="G2176">
        <v>35</v>
      </c>
      <c r="H2176">
        <v>35201010</v>
      </c>
      <c r="I2176" t="e">
        <v>#N/A</v>
      </c>
      <c r="J2176" t="e">
        <v>#N/A</v>
      </c>
      <c r="K2176" t="e">
        <v>#N/A</v>
      </c>
      <c r="L2176">
        <v>-0.12</v>
      </c>
      <c r="M2176">
        <v>-0.30</v>
      </c>
      <c r="N2176">
        <v>-0.16</v>
      </c>
      <c r="O2176">
        <v>-0.42</v>
      </c>
      <c r="P2176">
        <v>-0.33</v>
      </c>
      <c r="Q2176">
        <v>-0.39</v>
      </c>
      <c r="R2176">
        <v>-0.54</v>
      </c>
      <c r="S2176">
        <v>-0.45</v>
      </c>
      <c r="T2176">
        <v>-0.54</v>
      </c>
      <c r="U2176">
        <v>-0.62</v>
      </c>
      <c r="V2176">
        <v>-0.60</v>
      </c>
      <c r="W2176">
        <v>-0.52</v>
      </c>
      <c r="X2176">
        <v>3.65</v>
      </c>
      <c r="Y2176">
        <v>1.22</v>
      </c>
      <c r="Z2176">
        <v>0.79</v>
      </c>
      <c r="AA2176">
        <v>0.25</v>
      </c>
      <c r="AB2176">
        <v>0.185</v>
      </c>
      <c r="AC2176">
        <v>5.57</v>
      </c>
      <c r="AD2176">
        <v>3.96</v>
      </c>
      <c r="AE2176">
        <v>3.22</v>
      </c>
      <c r="AF2176">
        <v>1.56</v>
      </c>
      <c r="AG2176">
        <v>2.59</v>
      </c>
      <c r="AH2176">
        <v>5.40</v>
      </c>
      <c r="AI2176">
        <v>17.34</v>
      </c>
      <c r="AJ2176">
        <v>9.26</v>
      </c>
      <c r="AK2176">
        <v>9.31</v>
      </c>
      <c r="AL2176">
        <v>10.74</v>
      </c>
      <c r="AM2176" t="s">
        <v>23</v>
      </c>
      <c r="AN2176" t="s">
        <v>23</v>
      </c>
      <c r="AO2176" t="s">
        <v>23</v>
      </c>
      <c r="AP2176">
        <v>-2.0833333330000001</v>
      </c>
      <c r="AQ2176">
        <v>-0.61666666699999995</v>
      </c>
      <c r="AR2176">
        <v>-34.8125</v>
      </c>
      <c r="AS2176">
        <v>-9.4285714289999998</v>
      </c>
      <c r="AT2176">
        <v>-9.7575757579999998</v>
      </c>
      <c r="AU2176">
        <v>-4</v>
      </c>
      <c r="AV2176">
        <v>-4.7962962960000004</v>
      </c>
      <c r="AW2176">
        <v>-12</v>
      </c>
      <c r="AX2176">
        <v>-32.111111110000003</v>
      </c>
      <c r="AY2176">
        <v>-14.935483870000001</v>
      </c>
      <c r="AZ2176">
        <v>-15.516666669999999</v>
      </c>
      <c r="BA2176">
        <v>-20.65384615</v>
      </c>
    </row>
    <row r="2177" spans="1:53" ht="14.4" hidden="1">
      <c r="A2177" t="s">
        <v>4357</v>
      </c>
      <c r="B2177" t="s">
        <v>4358</v>
      </c>
      <c r="C2177">
        <v>35102015</v>
      </c>
      <c r="D2177">
        <v>8050</v>
      </c>
      <c r="E2177">
        <v>0.91090895999999999</v>
      </c>
      <c r="F2177">
        <v>351020</v>
      </c>
      <c r="G2177">
        <v>35</v>
      </c>
      <c r="H2177">
        <v>35102015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  <c r="O2177">
        <v>0</v>
      </c>
      <c r="P2177">
        <v>0.35</v>
      </c>
      <c r="Q2177">
        <v>0.55000000000000004</v>
      </c>
      <c r="R2177">
        <v>0.09</v>
      </c>
      <c r="S2177">
        <v>0.52</v>
      </c>
      <c r="T2177">
        <v>0.09</v>
      </c>
      <c r="U2177">
        <v>0.22</v>
      </c>
      <c r="V2177">
        <v>0.44</v>
      </c>
      <c r="W2177">
        <v>0.70</v>
      </c>
      <c r="X2177" t="e">
        <v>#N/A</v>
      </c>
      <c r="Y2177" t="e">
        <v>#N/A</v>
      </c>
      <c r="Z2177" t="e">
        <v>#N/A</v>
      </c>
      <c r="AA2177" t="e">
        <v>#N/A</v>
      </c>
      <c r="AB2177" t="e">
        <v>#N/A</v>
      </c>
      <c r="AC2177" t="e">
        <v>#N/A</v>
      </c>
      <c r="AD2177" t="e">
        <v>#N/A</v>
      </c>
      <c r="AE2177" t="e">
        <v>#N/A</v>
      </c>
      <c r="AF2177" t="e">
        <v>#N/A</v>
      </c>
      <c r="AG2177">
        <v>33.07</v>
      </c>
      <c r="AH2177">
        <v>58.06</v>
      </c>
      <c r="AI2177">
        <v>23.08</v>
      </c>
      <c r="AJ2177">
        <v>10.98</v>
      </c>
      <c r="AK2177">
        <v>13.92</v>
      </c>
      <c r="AL2177">
        <v>26.52</v>
      </c>
      <c r="AM2177" t="s">
        <v>23</v>
      </c>
      <c r="AN2177" t="s">
        <v>23</v>
      </c>
      <c r="AO2177" t="s">
        <v>23</v>
      </c>
      <c r="AP2177" t="s">
        <v>23</v>
      </c>
      <c r="AQ2177" t="s">
        <v>23</v>
      </c>
      <c r="AR2177" t="s">
        <v>23</v>
      </c>
      <c r="AS2177" t="s">
        <v>23</v>
      </c>
      <c r="AT2177" t="s">
        <v>23</v>
      </c>
      <c r="AU2177" t="s">
        <v>23</v>
      </c>
      <c r="AV2177">
        <v>367.44444440000001</v>
      </c>
      <c r="AW2177">
        <v>111.6538462</v>
      </c>
      <c r="AX2177">
        <v>256.44444440000001</v>
      </c>
      <c r="AY2177">
        <v>49.909090910000003</v>
      </c>
      <c r="AZ2177">
        <v>31.636363639999999</v>
      </c>
      <c r="BA2177">
        <v>37.885714290000003</v>
      </c>
    </row>
    <row r="2178" spans="1:53" ht="14.4" hidden="1">
      <c r="A2178" t="s">
        <v>4359</v>
      </c>
      <c r="B2178" t="s">
        <v>4360</v>
      </c>
      <c r="C2178">
        <v>35102015</v>
      </c>
      <c r="D2178">
        <v>7363</v>
      </c>
      <c r="E2178">
        <v>0.91073008</v>
      </c>
      <c r="F2178">
        <v>351020</v>
      </c>
      <c r="G2178">
        <v>35</v>
      </c>
      <c r="H2178">
        <v>35102015</v>
      </c>
      <c r="I2178">
        <v>-1.49</v>
      </c>
      <c r="J2178">
        <v>-0.56999999999999995</v>
      </c>
      <c r="K2178">
        <v>0.37</v>
      </c>
      <c r="L2178">
        <v>0.69</v>
      </c>
      <c r="M2178">
        <v>0.69</v>
      </c>
      <c r="N2178">
        <v>1.68</v>
      </c>
      <c r="O2178">
        <v>2.15</v>
      </c>
      <c r="P2178">
        <v>2.68</v>
      </c>
      <c r="Q2178">
        <v>2.91</v>
      </c>
      <c r="R2178">
        <v>2.40</v>
      </c>
      <c r="S2178">
        <v>1.48</v>
      </c>
      <c r="T2178">
        <v>6.81</v>
      </c>
      <c r="U2178">
        <v>9.90</v>
      </c>
      <c r="V2178">
        <v>5.36</v>
      </c>
      <c r="W2178">
        <v>-3.85</v>
      </c>
      <c r="X2178">
        <v>6.14</v>
      </c>
      <c r="Y2178">
        <v>4.43</v>
      </c>
      <c r="Z2178">
        <v>11.55</v>
      </c>
      <c r="AA2178">
        <v>14.70</v>
      </c>
      <c r="AB2178">
        <v>19.600000000000001</v>
      </c>
      <c r="AC2178">
        <v>31.05</v>
      </c>
      <c r="AD2178">
        <v>38.450000000000003</v>
      </c>
      <c r="AE2178">
        <v>49.25</v>
      </c>
      <c r="AF2178">
        <v>56.66</v>
      </c>
      <c r="AG2178">
        <v>62.31</v>
      </c>
      <c r="AH2178">
        <v>68.25</v>
      </c>
      <c r="AI2178">
        <v>122.33</v>
      </c>
      <c r="AJ2178">
        <v>102.82</v>
      </c>
      <c r="AK2178">
        <v>74.88</v>
      </c>
      <c r="AL2178">
        <v>23.92</v>
      </c>
      <c r="AM2178">
        <v>-4.1208053690000002</v>
      </c>
      <c r="AN2178">
        <v>-7.771929825</v>
      </c>
      <c r="AO2178">
        <v>31.21621622</v>
      </c>
      <c r="AP2178">
        <v>21.304347830000001</v>
      </c>
      <c r="AQ2178">
        <v>28.405797100000001</v>
      </c>
      <c r="AR2178">
        <v>18.48214286</v>
      </c>
      <c r="AS2178">
        <v>17.883720929999999</v>
      </c>
      <c r="AT2178">
        <v>18.376865670000001</v>
      </c>
      <c r="AU2178">
        <v>19.47079038</v>
      </c>
      <c r="AV2178">
        <v>25.9625</v>
      </c>
      <c r="AW2178">
        <v>46.114864859999997</v>
      </c>
      <c r="AX2178">
        <v>17.963289280000001</v>
      </c>
      <c r="AY2178">
        <v>10.38585859</v>
      </c>
      <c r="AZ2178">
        <v>13.97014925</v>
      </c>
      <c r="BA2178">
        <v>-6.2129870130000002</v>
      </c>
    </row>
    <row r="2179" spans="1:53" ht="14.4" hidden="1">
      <c r="A2179" t="s">
        <v>4361</v>
      </c>
      <c r="B2179" t="s">
        <v>4362</v>
      </c>
      <c r="C2179">
        <v>30101030</v>
      </c>
      <c r="D2179">
        <v>5400</v>
      </c>
      <c r="E2179">
        <v>0.90982631999999997</v>
      </c>
      <c r="F2179">
        <v>301010</v>
      </c>
      <c r="G2179">
        <v>30</v>
      </c>
      <c r="H2179">
        <v>30101030</v>
      </c>
      <c r="I2179">
        <v>0.20</v>
      </c>
      <c r="J2179">
        <v>0.16</v>
      </c>
      <c r="K2179">
        <v>0.30</v>
      </c>
      <c r="L2179">
        <v>0.47</v>
      </c>
      <c r="M2179">
        <v>0.60</v>
      </c>
      <c r="N2179">
        <v>0.72</v>
      </c>
      <c r="O2179">
        <v>0.51</v>
      </c>
      <c r="P2179">
        <v>0.31</v>
      </c>
      <c r="Q2179">
        <v>0.56000000000000005</v>
      </c>
      <c r="R2179">
        <v>0.42</v>
      </c>
      <c r="S2179">
        <v>0.89</v>
      </c>
      <c r="T2179">
        <v>0.91</v>
      </c>
      <c r="U2179">
        <v>0.94</v>
      </c>
      <c r="V2179">
        <v>1.02</v>
      </c>
      <c r="W2179">
        <v>1.47</v>
      </c>
      <c r="X2179" t="e">
        <v>#N/A</v>
      </c>
      <c r="Y2179" t="e">
        <v>#N/A</v>
      </c>
      <c r="Z2179">
        <v>19.09</v>
      </c>
      <c r="AA2179">
        <v>42.45</v>
      </c>
      <c r="AB2179">
        <v>28.17</v>
      </c>
      <c r="AC2179">
        <v>20.37</v>
      </c>
      <c r="AD2179">
        <v>11.89</v>
      </c>
      <c r="AE2179">
        <v>8.93</v>
      </c>
      <c r="AF2179">
        <v>15.33</v>
      </c>
      <c r="AG2179">
        <v>9.8699999999999992</v>
      </c>
      <c r="AH2179">
        <v>13.74</v>
      </c>
      <c r="AI2179">
        <v>14.25</v>
      </c>
      <c r="AJ2179">
        <v>9.14</v>
      </c>
      <c r="AK2179">
        <v>16</v>
      </c>
      <c r="AL2179">
        <v>39.72</v>
      </c>
      <c r="AM2179" t="s">
        <v>23</v>
      </c>
      <c r="AN2179" t="s">
        <v>23</v>
      </c>
      <c r="AO2179">
        <v>63.633333329999999</v>
      </c>
      <c r="AP2179">
        <v>90.319148940000005</v>
      </c>
      <c r="AQ2179">
        <v>46.95</v>
      </c>
      <c r="AR2179">
        <v>28.291666670000001</v>
      </c>
      <c r="AS2179">
        <v>23.313725489999999</v>
      </c>
      <c r="AT2179">
        <v>28.80645161</v>
      </c>
      <c r="AU2179">
        <v>27.375</v>
      </c>
      <c r="AV2179">
        <v>23.5</v>
      </c>
      <c r="AW2179">
        <v>15.43820225</v>
      </c>
      <c r="AX2179">
        <v>15.65934066</v>
      </c>
      <c r="AY2179">
        <v>9.7234042550000002</v>
      </c>
      <c r="AZ2179">
        <v>15.686274510000001</v>
      </c>
      <c r="BA2179">
        <v>27.020408159999999</v>
      </c>
    </row>
    <row r="2180" spans="1:53" ht="14.4" hidden="1">
      <c r="A2180" t="s">
        <v>4363</v>
      </c>
      <c r="B2180" t="s">
        <v>4364</v>
      </c>
      <c r="C2180">
        <v>40203010</v>
      </c>
      <c r="D2180">
        <v>6797</v>
      </c>
      <c r="E2180">
        <v>0.90970390000000001</v>
      </c>
      <c r="F2180">
        <v>402030</v>
      </c>
      <c r="G2180">
        <v>40</v>
      </c>
      <c r="H2180">
        <v>40203010</v>
      </c>
      <c r="I2180" t="e">
        <v>#N/A</v>
      </c>
      <c r="J2180">
        <v>0</v>
      </c>
      <c r="K2180">
        <v>1.75</v>
      </c>
      <c r="L2180">
        <v>1.25</v>
      </c>
      <c r="M2180">
        <v>1.38</v>
      </c>
      <c r="N2180">
        <v>0.77</v>
      </c>
      <c r="O2180">
        <v>1.25</v>
      </c>
      <c r="P2180">
        <v>1.20</v>
      </c>
      <c r="Q2180">
        <v>0.87</v>
      </c>
      <c r="R2180">
        <v>0.28999999999999998</v>
      </c>
      <c r="S2180">
        <v>0.47</v>
      </c>
      <c r="T2180">
        <v>1.46</v>
      </c>
      <c r="U2180">
        <v>0.08</v>
      </c>
      <c r="V2180">
        <v>0.77</v>
      </c>
      <c r="W2180">
        <v>1.40</v>
      </c>
      <c r="X2180" t="e">
        <v>#N/A</v>
      </c>
      <c r="Y2180">
        <v>10.30</v>
      </c>
      <c r="Z2180">
        <v>12.70</v>
      </c>
      <c r="AA2180">
        <v>13.73</v>
      </c>
      <c r="AB2180">
        <v>13.73</v>
      </c>
      <c r="AC2180">
        <v>11.25</v>
      </c>
      <c r="AD2180">
        <v>14.11</v>
      </c>
      <c r="AE2180">
        <v>13.72</v>
      </c>
      <c r="AF2180">
        <v>11.57</v>
      </c>
      <c r="AG2180">
        <v>12.18</v>
      </c>
      <c r="AH2180">
        <v>10.53</v>
      </c>
      <c r="AI2180">
        <v>12.77</v>
      </c>
      <c r="AJ2180">
        <v>10.98</v>
      </c>
      <c r="AK2180">
        <v>12.10</v>
      </c>
      <c r="AL2180">
        <v>10.93</v>
      </c>
      <c r="AM2180" t="s">
        <v>23</v>
      </c>
      <c r="AN2180" t="s">
        <v>23</v>
      </c>
      <c r="AO2180">
        <v>7.2571428569999998</v>
      </c>
      <c r="AP2180">
        <v>10.984</v>
      </c>
      <c r="AQ2180">
        <v>9.9492753619999998</v>
      </c>
      <c r="AR2180">
        <v>14.61038961</v>
      </c>
      <c r="AS2180">
        <v>11.288</v>
      </c>
      <c r="AT2180">
        <v>11.43333333</v>
      </c>
      <c r="AU2180">
        <v>13.298850570000001</v>
      </c>
      <c r="AV2180">
        <v>42</v>
      </c>
      <c r="AW2180">
        <v>22.404255320000001</v>
      </c>
      <c r="AX2180">
        <v>8.7465753419999999</v>
      </c>
      <c r="AY2180">
        <v>137.25</v>
      </c>
      <c r="AZ2180">
        <v>15.71428571</v>
      </c>
      <c r="BA2180">
        <v>7.8071428569999997</v>
      </c>
    </row>
    <row r="2181" spans="1:53" ht="14.4" hidden="1">
      <c r="A2181" t="s">
        <v>4365</v>
      </c>
      <c r="B2181" t="s">
        <v>4366</v>
      </c>
      <c r="C2181">
        <v>15104020</v>
      </c>
      <c r="D2181">
        <v>1000</v>
      </c>
      <c r="E2181">
        <v>0.9094428</v>
      </c>
      <c r="F2181">
        <v>151040</v>
      </c>
      <c r="G2181">
        <v>15</v>
      </c>
      <c r="H2181">
        <v>15104020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  <c r="O2181" t="e">
        <v>#N/A</v>
      </c>
      <c r="P2181" t="e">
        <v>#N/A</v>
      </c>
      <c r="Q2181" t="e">
        <v>#N/A</v>
      </c>
      <c r="R2181">
        <v>0</v>
      </c>
      <c r="S2181">
        <v>-0.27</v>
      </c>
      <c r="T2181">
        <v>-0.64</v>
      </c>
      <c r="U2181">
        <v>-1.61</v>
      </c>
      <c r="V2181">
        <v>-1.95</v>
      </c>
      <c r="W2181">
        <v>-1.07</v>
      </c>
      <c r="X2181" t="e">
        <v>#N/A</v>
      </c>
      <c r="Y2181" t="e">
        <v>#N/A</v>
      </c>
      <c r="Z2181" t="e">
        <v>#N/A</v>
      </c>
      <c r="AA2181" t="e">
        <v>#N/A</v>
      </c>
      <c r="AB2181" t="e">
        <v>#N/A</v>
      </c>
      <c r="AC2181" t="e">
        <v>#N/A</v>
      </c>
      <c r="AD2181" t="e">
        <v>#N/A</v>
      </c>
      <c r="AE2181" t="e">
        <v>#N/A</v>
      </c>
      <c r="AF2181" t="e">
        <v>#N/A</v>
      </c>
      <c r="AG2181" t="e">
        <v>#N/A</v>
      </c>
      <c r="AH2181" t="e">
        <v>#N/A</v>
      </c>
      <c r="AI2181" t="e">
        <v>#N/A</v>
      </c>
      <c r="AJ2181">
        <v>12.15</v>
      </c>
      <c r="AK2181">
        <v>10.08</v>
      </c>
      <c r="AL2181">
        <v>7.55</v>
      </c>
      <c r="AM2181" t="s">
        <v>23</v>
      </c>
      <c r="AN2181" t="s">
        <v>23</v>
      </c>
      <c r="AO2181" t="s">
        <v>23</v>
      </c>
      <c r="AP2181" t="s">
        <v>23</v>
      </c>
      <c r="AQ2181" t="s">
        <v>23</v>
      </c>
      <c r="AR2181" t="s">
        <v>23</v>
      </c>
      <c r="AS2181" t="s">
        <v>23</v>
      </c>
      <c r="AT2181" t="s">
        <v>23</v>
      </c>
      <c r="AU2181" t="s">
        <v>23</v>
      </c>
      <c r="AV2181" t="s">
        <v>23</v>
      </c>
      <c r="AW2181" t="s">
        <v>23</v>
      </c>
      <c r="AX2181" t="s">
        <v>23</v>
      </c>
      <c r="AY2181">
        <v>-7.5465838510000003</v>
      </c>
      <c r="AZ2181">
        <v>-5.1692307690000003</v>
      </c>
      <c r="BA2181">
        <v>-7.0560747660000001</v>
      </c>
    </row>
    <row r="2182" spans="1:53" ht="14.4" hidden="1">
      <c r="A2182" t="s">
        <v>4367</v>
      </c>
      <c r="B2182" t="s">
        <v>4368</v>
      </c>
      <c r="C2182">
        <v>35201010</v>
      </c>
      <c r="D2182">
        <v>2836</v>
      </c>
      <c r="E2182">
        <v>0.90764279999999997</v>
      </c>
      <c r="F2182">
        <v>352010</v>
      </c>
      <c r="G2182">
        <v>35</v>
      </c>
      <c r="H2182">
        <v>35201010</v>
      </c>
      <c r="I2182">
        <v>0.36</v>
      </c>
      <c r="J2182">
        <v>0.13</v>
      </c>
      <c r="K2182">
        <v>0.99</v>
      </c>
      <c r="L2182">
        <v>1.39</v>
      </c>
      <c r="M2182">
        <v>1.66</v>
      </c>
      <c r="N2182">
        <v>1.69</v>
      </c>
      <c r="O2182">
        <v>0.84</v>
      </c>
      <c r="P2182">
        <v>1.17</v>
      </c>
      <c r="Q2182">
        <v>1</v>
      </c>
      <c r="R2182">
        <v>1.02</v>
      </c>
      <c r="S2182">
        <v>1.08</v>
      </c>
      <c r="T2182">
        <v>0.31</v>
      </c>
      <c r="U2182">
        <v>0.33</v>
      </c>
      <c r="V2182">
        <v>0.10</v>
      </c>
      <c r="W2182">
        <v>0.24</v>
      </c>
      <c r="X2182" t="e">
        <v>#N/A</v>
      </c>
      <c r="Y2182">
        <v>5.53</v>
      </c>
      <c r="Z2182">
        <v>25.93</v>
      </c>
      <c r="AA2182">
        <v>36.119999999999997</v>
      </c>
      <c r="AB2182">
        <v>33.99</v>
      </c>
      <c r="AC2182">
        <v>32.40</v>
      </c>
      <c r="AD2182">
        <v>16.07</v>
      </c>
      <c r="AE2182">
        <v>22.92</v>
      </c>
      <c r="AF2182">
        <v>18.36</v>
      </c>
      <c r="AG2182">
        <v>23.29</v>
      </c>
      <c r="AH2182">
        <v>18.440000000000001</v>
      </c>
      <c r="AI2182">
        <v>11.23</v>
      </c>
      <c r="AJ2182">
        <v>8.5</v>
      </c>
      <c r="AK2182">
        <v>11.56</v>
      </c>
      <c r="AL2182">
        <v>7.44</v>
      </c>
      <c r="AM2182" t="s">
        <v>23</v>
      </c>
      <c r="AN2182">
        <v>42.53846154</v>
      </c>
      <c r="AO2182">
        <v>26.19191919</v>
      </c>
      <c r="AP2182">
        <v>25.985611509999998</v>
      </c>
      <c r="AQ2182">
        <v>20.47590361</v>
      </c>
      <c r="AR2182">
        <v>19.171597630000001</v>
      </c>
      <c r="AS2182">
        <v>19.13095238</v>
      </c>
      <c r="AT2182">
        <v>19.589743590000001</v>
      </c>
      <c r="AU2182">
        <v>18.36</v>
      </c>
      <c r="AV2182">
        <v>22.833333329999999</v>
      </c>
      <c r="AW2182">
        <v>17.074074070000002</v>
      </c>
      <c r="AX2182">
        <v>36.22580645</v>
      </c>
      <c r="AY2182">
        <v>25.757575760000002</v>
      </c>
      <c r="AZ2182">
        <v>115.60</v>
      </c>
      <c r="BA2182">
        <v>31</v>
      </c>
    </row>
    <row r="2183" spans="1:53" ht="14.4" hidden="1">
      <c r="A2183" t="s">
        <v>4369</v>
      </c>
      <c r="B2183" t="s">
        <v>4370</v>
      </c>
      <c r="C2183">
        <v>40201060</v>
      </c>
      <c r="D2183">
        <v>7374</v>
      </c>
      <c r="E2183">
        <v>0.90670050000000002</v>
      </c>
      <c r="F2183">
        <v>402010</v>
      </c>
      <c r="G2183">
        <v>40</v>
      </c>
      <c r="H2183">
        <v>40201060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>
        <v>0</v>
      </c>
      <c r="Q2183">
        <v>-0.24</v>
      </c>
      <c r="R2183">
        <v>-0.5</v>
      </c>
      <c r="S2183">
        <v>0.38</v>
      </c>
      <c r="T2183">
        <v>-0.34</v>
      </c>
      <c r="U2183">
        <v>-0.5</v>
      </c>
      <c r="V2183">
        <v>-0.63</v>
      </c>
      <c r="W2183">
        <v>-0.31</v>
      </c>
      <c r="X2183" t="e">
        <v>#N/A</v>
      </c>
      <c r="Y2183" t="e">
        <v>#N/A</v>
      </c>
      <c r="Z2183" t="e">
        <v>#N/A</v>
      </c>
      <c r="AA2183" t="e">
        <v>#N/A</v>
      </c>
      <c r="AB2183" t="e">
        <v>#N/A</v>
      </c>
      <c r="AC2183" t="e">
        <v>#N/A</v>
      </c>
      <c r="AD2183" t="e">
        <v>#N/A</v>
      </c>
      <c r="AE2183" t="e">
        <v>#N/A</v>
      </c>
      <c r="AF2183">
        <v>8</v>
      </c>
      <c r="AG2183">
        <v>2.4500000000000002</v>
      </c>
      <c r="AH2183">
        <v>7.04</v>
      </c>
      <c r="AI2183">
        <v>7.08</v>
      </c>
      <c r="AJ2183">
        <v>5.26</v>
      </c>
      <c r="AK2183">
        <v>3.56</v>
      </c>
      <c r="AL2183">
        <v>11.75</v>
      </c>
      <c r="AM2183" t="s">
        <v>23</v>
      </c>
      <c r="AN2183" t="s">
        <v>23</v>
      </c>
      <c r="AO2183" t="s">
        <v>23</v>
      </c>
      <c r="AP2183" t="s">
        <v>23</v>
      </c>
      <c r="AQ2183" t="s">
        <v>23</v>
      </c>
      <c r="AR2183" t="s">
        <v>23</v>
      </c>
      <c r="AS2183" t="s">
        <v>23</v>
      </c>
      <c r="AT2183" t="s">
        <v>23</v>
      </c>
      <c r="AU2183">
        <v>-33.333333330000002</v>
      </c>
      <c r="AV2183">
        <v>-4.9000000000000004</v>
      </c>
      <c r="AW2183">
        <v>18.526315790000002</v>
      </c>
      <c r="AX2183">
        <v>-20.823529409999999</v>
      </c>
      <c r="AY2183">
        <v>-10.52</v>
      </c>
      <c r="AZ2183">
        <v>-5.6507936509999999</v>
      </c>
      <c r="BA2183">
        <v>-37.903225810000002</v>
      </c>
    </row>
    <row r="2184" spans="1:53" ht="14.4" hidden="1">
      <c r="A2184" t="s">
        <v>4371</v>
      </c>
      <c r="B2184" t="s">
        <v>4372</v>
      </c>
      <c r="C2184">
        <v>25504040</v>
      </c>
      <c r="D2184">
        <v>5990</v>
      </c>
      <c r="E2184">
        <v>0.90626945999999997</v>
      </c>
      <c r="F2184">
        <v>255040</v>
      </c>
      <c r="G2184">
        <v>25</v>
      </c>
      <c r="H2184">
        <v>25504040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>
        <v>0</v>
      </c>
      <c r="O2184">
        <v>0</v>
      </c>
      <c r="P2184">
        <v>0</v>
      </c>
      <c r="Q2184">
        <v>-1.61</v>
      </c>
      <c r="R2184">
        <v>-0.37</v>
      </c>
      <c r="S2184">
        <v>-0.10</v>
      </c>
      <c r="T2184">
        <v>0.62</v>
      </c>
      <c r="U2184">
        <v>0.34</v>
      </c>
      <c r="V2184">
        <v>-4.78</v>
      </c>
      <c r="W2184">
        <v>-0.37</v>
      </c>
      <c r="X2184" t="e">
        <v>#N/A</v>
      </c>
      <c r="Y2184" t="e">
        <v>#N/A</v>
      </c>
      <c r="Z2184" t="e">
        <v>#N/A</v>
      </c>
      <c r="AA2184" t="e">
        <v>#N/A</v>
      </c>
      <c r="AB2184" t="e">
        <v>#N/A</v>
      </c>
      <c r="AC2184" t="e">
        <v>#N/A</v>
      </c>
      <c r="AD2184" t="e">
        <v>#N/A</v>
      </c>
      <c r="AE2184" t="e">
        <v>#N/A</v>
      </c>
      <c r="AF2184" t="e">
        <v>#N/A</v>
      </c>
      <c r="AG2184" t="e">
        <v>#N/A</v>
      </c>
      <c r="AH2184" t="e">
        <v>#N/A</v>
      </c>
      <c r="AI2184">
        <v>19.79</v>
      </c>
      <c r="AJ2184">
        <v>9.48</v>
      </c>
      <c r="AK2184">
        <v>3.16</v>
      </c>
      <c r="AL2184">
        <v>3.81</v>
      </c>
      <c r="AM2184" t="s">
        <v>23</v>
      </c>
      <c r="AN2184" t="s">
        <v>23</v>
      </c>
      <c r="AO2184" t="s">
        <v>23</v>
      </c>
      <c r="AP2184" t="s">
        <v>23</v>
      </c>
      <c r="AQ2184" t="s">
        <v>23</v>
      </c>
      <c r="AR2184" t="s">
        <v>23</v>
      </c>
      <c r="AS2184" t="s">
        <v>23</v>
      </c>
      <c r="AT2184" t="s">
        <v>23</v>
      </c>
      <c r="AU2184" t="s">
        <v>23</v>
      </c>
      <c r="AV2184" t="s">
        <v>23</v>
      </c>
      <c r="AW2184" t="s">
        <v>23</v>
      </c>
      <c r="AX2184">
        <v>31.91935484</v>
      </c>
      <c r="AY2184">
        <v>27.882352940000001</v>
      </c>
      <c r="AZ2184">
        <v>-0.66108786600000002</v>
      </c>
      <c r="BA2184">
        <v>-10.2972973</v>
      </c>
    </row>
    <row r="2185" spans="1:53" ht="14.4" hidden="1">
      <c r="A2185" t="s">
        <v>4373</v>
      </c>
      <c r="B2185" t="s">
        <v>4374</v>
      </c>
      <c r="C2185">
        <v>60107010</v>
      </c>
      <c r="D2185">
        <v>6798</v>
      </c>
      <c r="E2185">
        <v>0.90432809000000003</v>
      </c>
      <c r="F2185">
        <v>601070</v>
      </c>
      <c r="G2185">
        <v>60</v>
      </c>
      <c r="H2185">
        <v>60107010</v>
      </c>
      <c r="I2185">
        <v>0.21</v>
      </c>
      <c r="J2185">
        <v>0.62</v>
      </c>
      <c r="K2185">
        <v>0.54</v>
      </c>
      <c r="L2185">
        <v>0.24</v>
      </c>
      <c r="M2185">
        <v>1.02</v>
      </c>
      <c r="N2185">
        <v>0.34</v>
      </c>
      <c r="O2185">
        <v>0.75</v>
      </c>
      <c r="P2185">
        <v>0.44</v>
      </c>
      <c r="Q2185">
        <v>-0.72</v>
      </c>
      <c r="R2185">
        <v>-0.89</v>
      </c>
      <c r="S2185">
        <v>-1.75</v>
      </c>
      <c r="T2185">
        <v>-30.79</v>
      </c>
      <c r="U2185">
        <v>-3.20</v>
      </c>
      <c r="V2185">
        <v>0.17</v>
      </c>
      <c r="W2185">
        <v>1.87</v>
      </c>
      <c r="X2185" t="e">
        <v>#N/A</v>
      </c>
      <c r="Y2185" t="e">
        <v>#N/A</v>
      </c>
      <c r="Z2185" t="e">
        <v>#N/A</v>
      </c>
      <c r="AA2185" t="e">
        <v>#N/A</v>
      </c>
      <c r="AB2185" t="e">
        <v>#N/A</v>
      </c>
      <c r="AC2185" t="e">
        <v>#N/A</v>
      </c>
      <c r="AD2185" t="e">
        <v>#N/A</v>
      </c>
      <c r="AE2185" t="e">
        <v>#N/A</v>
      </c>
      <c r="AF2185" t="e">
        <v>#N/A</v>
      </c>
      <c r="AG2185" t="e">
        <v>#N/A</v>
      </c>
      <c r="AH2185" t="e">
        <v>#N/A</v>
      </c>
      <c r="AI2185">
        <v>31.20</v>
      </c>
      <c r="AJ2185">
        <v>23.08</v>
      </c>
      <c r="AK2185">
        <v>24.42</v>
      </c>
      <c r="AL2185">
        <v>29.41</v>
      </c>
      <c r="AM2185" t="s">
        <v>23</v>
      </c>
      <c r="AN2185" t="s">
        <v>23</v>
      </c>
      <c r="AO2185" t="s">
        <v>23</v>
      </c>
      <c r="AP2185" t="s">
        <v>23</v>
      </c>
      <c r="AQ2185" t="s">
        <v>23</v>
      </c>
      <c r="AR2185" t="s">
        <v>23</v>
      </c>
      <c r="AS2185" t="s">
        <v>23</v>
      </c>
      <c r="AT2185" t="s">
        <v>23</v>
      </c>
      <c r="AU2185" t="s">
        <v>23</v>
      </c>
      <c r="AV2185" t="s">
        <v>23</v>
      </c>
      <c r="AW2185" t="s">
        <v>23</v>
      </c>
      <c r="AX2185">
        <v>-1.013316012</v>
      </c>
      <c r="AY2185">
        <v>-7.2125</v>
      </c>
      <c r="AZ2185">
        <v>143.6470588</v>
      </c>
      <c r="BA2185">
        <v>15.727272729999999</v>
      </c>
    </row>
    <row r="2186" spans="1:53" ht="14.4" hidden="1">
      <c r="A2186" t="s">
        <v>4375</v>
      </c>
      <c r="B2186" t="s">
        <v>4376</v>
      </c>
      <c r="C2186">
        <v>20202010</v>
      </c>
      <c r="D2186">
        <v>7361</v>
      </c>
      <c r="E2186">
        <v>0.90432279000000004</v>
      </c>
      <c r="F2186">
        <v>202020</v>
      </c>
      <c r="G2186">
        <v>20</v>
      </c>
      <c r="H2186">
        <v>20202010</v>
      </c>
      <c r="I2186">
        <v>0.42</v>
      </c>
      <c r="J2186">
        <v>-1.90</v>
      </c>
      <c r="K2186">
        <v>0.34</v>
      </c>
      <c r="L2186">
        <v>0.35</v>
      </c>
      <c r="M2186">
        <v>0.37</v>
      </c>
      <c r="N2186">
        <v>0.92</v>
      </c>
      <c r="O2186">
        <v>0.81</v>
      </c>
      <c r="P2186">
        <v>-2.60</v>
      </c>
      <c r="Q2186">
        <v>2.52</v>
      </c>
      <c r="R2186">
        <v>2.40</v>
      </c>
      <c r="S2186">
        <v>-1.95</v>
      </c>
      <c r="T2186">
        <v>3.58</v>
      </c>
      <c r="U2186">
        <v>3.86</v>
      </c>
      <c r="V2186">
        <v>2.62</v>
      </c>
      <c r="W2186">
        <v>0.41</v>
      </c>
      <c r="X2186">
        <v>28.65</v>
      </c>
      <c r="Y2186">
        <v>21.54</v>
      </c>
      <c r="Z2186">
        <v>15.26</v>
      </c>
      <c r="AA2186">
        <v>20.14</v>
      </c>
      <c r="AB2186">
        <v>23.05</v>
      </c>
      <c r="AC2186">
        <v>27.22</v>
      </c>
      <c r="AD2186">
        <v>24.15</v>
      </c>
      <c r="AE2186">
        <v>24.55</v>
      </c>
      <c r="AF2186">
        <v>31.19</v>
      </c>
      <c r="AG2186">
        <v>32.5</v>
      </c>
      <c r="AH2186">
        <v>29.38</v>
      </c>
      <c r="AI2186">
        <v>43.73</v>
      </c>
      <c r="AJ2186">
        <v>27.97</v>
      </c>
      <c r="AK2186">
        <v>29.53</v>
      </c>
      <c r="AL2186">
        <v>44.31</v>
      </c>
      <c r="AM2186">
        <v>68.214285709999999</v>
      </c>
      <c r="AN2186">
        <v>-11.336842109999999</v>
      </c>
      <c r="AO2186">
        <v>44.882352939999997</v>
      </c>
      <c r="AP2186">
        <v>57.542857140000002</v>
      </c>
      <c r="AQ2186">
        <v>62.297297299999997</v>
      </c>
      <c r="AR2186">
        <v>29.586956520000001</v>
      </c>
      <c r="AS2186">
        <v>29.814814810000001</v>
      </c>
      <c r="AT2186">
        <v>-9.442307692</v>
      </c>
      <c r="AU2186">
        <v>12.37698413</v>
      </c>
      <c r="AV2186">
        <v>13.54166667</v>
      </c>
      <c r="AW2186">
        <v>-15.06666667</v>
      </c>
      <c r="AX2186">
        <v>12.2150838</v>
      </c>
      <c r="AY2186">
        <v>7.2461139899999996</v>
      </c>
      <c r="AZ2186">
        <v>11.27099237</v>
      </c>
      <c r="BA2186">
        <v>108.07317070000001</v>
      </c>
    </row>
    <row r="2187" spans="1:53" ht="14.4" hidden="1">
      <c r="A2187" t="s">
        <v>4377</v>
      </c>
      <c r="B2187" t="s">
        <v>4378</v>
      </c>
      <c r="C2187">
        <v>15104045</v>
      </c>
      <c r="D2187">
        <v>1044</v>
      </c>
      <c r="E2187">
        <v>0.90074796000000001</v>
      </c>
      <c r="F2187">
        <v>151040</v>
      </c>
      <c r="G2187">
        <v>15</v>
      </c>
      <c r="H2187">
        <v>15104045</v>
      </c>
      <c r="I2187">
        <v>0.10</v>
      </c>
      <c r="J2187">
        <v>0.22</v>
      </c>
      <c r="K2187">
        <v>0.42</v>
      </c>
      <c r="L2187">
        <v>-0.90</v>
      </c>
      <c r="M2187">
        <v>-0.74</v>
      </c>
      <c r="N2187">
        <v>-1.47</v>
      </c>
      <c r="O2187">
        <v>0.03</v>
      </c>
      <c r="P2187">
        <v>0.08</v>
      </c>
      <c r="Q2187">
        <v>-0.10</v>
      </c>
      <c r="R2187">
        <v>-0.36</v>
      </c>
      <c r="S2187">
        <v>0.01</v>
      </c>
      <c r="T2187">
        <v>0.08</v>
      </c>
      <c r="U2187">
        <v>0.03</v>
      </c>
      <c r="V2187">
        <v>0.03</v>
      </c>
      <c r="W2187">
        <v>-0.13</v>
      </c>
      <c r="X2187">
        <v>7.34</v>
      </c>
      <c r="Y2187">
        <v>9.7100000000000009</v>
      </c>
      <c r="Z2187">
        <v>7.89</v>
      </c>
      <c r="AA2187">
        <v>3.63</v>
      </c>
      <c r="AB2187">
        <v>2.16</v>
      </c>
      <c r="AC2187">
        <v>1.42</v>
      </c>
      <c r="AD2187">
        <v>3.52</v>
      </c>
      <c r="AE2187">
        <v>2.39</v>
      </c>
      <c r="AF2187">
        <v>2.15</v>
      </c>
      <c r="AG2187">
        <v>2.41</v>
      </c>
      <c r="AH2187">
        <v>5.04</v>
      </c>
      <c r="AI2187">
        <v>4.22</v>
      </c>
      <c r="AJ2187">
        <v>3.24</v>
      </c>
      <c r="AK2187">
        <v>1.97</v>
      </c>
      <c r="AL2187">
        <v>3.66</v>
      </c>
      <c r="AM2187">
        <v>73.400000000000006</v>
      </c>
      <c r="AN2187">
        <v>44.136363639999999</v>
      </c>
      <c r="AO2187">
        <v>18.785714290000001</v>
      </c>
      <c r="AP2187">
        <v>-4.0333333329999999</v>
      </c>
      <c r="AQ2187">
        <v>-2.9189189189999998</v>
      </c>
      <c r="AR2187">
        <v>-0.96598639500000005</v>
      </c>
      <c r="AS2187">
        <v>117.33333330000001</v>
      </c>
      <c r="AT2187">
        <v>29.875</v>
      </c>
      <c r="AU2187">
        <v>-21.5</v>
      </c>
      <c r="AV2187">
        <v>-6.6944444440000002</v>
      </c>
      <c r="AW2187">
        <v>504</v>
      </c>
      <c r="AX2187">
        <v>52.75</v>
      </c>
      <c r="AY2187">
        <v>108</v>
      </c>
      <c r="AZ2187">
        <v>65.666666669999998</v>
      </c>
      <c r="BA2187">
        <v>-28.15384615</v>
      </c>
    </row>
    <row r="2188" spans="1:53" ht="14.4" hidden="1">
      <c r="A2188" t="s">
        <v>4379</v>
      </c>
      <c r="B2188" t="s">
        <v>4380</v>
      </c>
      <c r="C2188">
        <v>30202030</v>
      </c>
      <c r="D2188">
        <v>2090</v>
      </c>
      <c r="E2188">
        <v>0.90031479999999997</v>
      </c>
      <c r="F2188">
        <v>302020</v>
      </c>
      <c r="G2188">
        <v>30</v>
      </c>
      <c r="H2188">
        <v>30202030</v>
      </c>
      <c r="I2188">
        <v>0.92</v>
      </c>
      <c r="J2188">
        <v>0.08</v>
      </c>
      <c r="K2188">
        <v>0.36</v>
      </c>
      <c r="L2188">
        <v>-0.13</v>
      </c>
      <c r="M2188">
        <v>0.19</v>
      </c>
      <c r="N2188">
        <v>-0.31</v>
      </c>
      <c r="O2188">
        <v>-0.62</v>
      </c>
      <c r="P2188">
        <v>-1.66</v>
      </c>
      <c r="Q2188">
        <v>-1.34</v>
      </c>
      <c r="R2188">
        <v>-0.10</v>
      </c>
      <c r="S2188">
        <v>0.75</v>
      </c>
      <c r="T2188">
        <v>-0.08</v>
      </c>
      <c r="U2188">
        <v>-0.070000000000000007</v>
      </c>
      <c r="V2188">
        <v>-1.55</v>
      </c>
      <c r="W2188">
        <v>-0.15</v>
      </c>
      <c r="X2188">
        <v>7.82</v>
      </c>
      <c r="Y2188">
        <v>4.82</v>
      </c>
      <c r="Z2188">
        <v>5.63</v>
      </c>
      <c r="AA2188">
        <v>10.01</v>
      </c>
      <c r="AB2188">
        <v>11.85</v>
      </c>
      <c r="AC2188">
        <v>6.84</v>
      </c>
      <c r="AD2188">
        <v>7.05</v>
      </c>
      <c r="AE2188">
        <v>7.75</v>
      </c>
      <c r="AF2188">
        <v>3.87</v>
      </c>
      <c r="AG2188">
        <v>2.5</v>
      </c>
      <c r="AH2188">
        <v>11.67</v>
      </c>
      <c r="AI2188">
        <v>6.95</v>
      </c>
      <c r="AJ2188">
        <v>8.44</v>
      </c>
      <c r="AK2188">
        <v>5.47</v>
      </c>
      <c r="AL2188">
        <v>7.70</v>
      </c>
      <c r="AM2188">
        <v>8.5</v>
      </c>
      <c r="AN2188">
        <v>60.25</v>
      </c>
      <c r="AO2188">
        <v>15.63888889</v>
      </c>
      <c r="AP2188">
        <v>-77</v>
      </c>
      <c r="AQ2188">
        <v>62.368421050000002</v>
      </c>
      <c r="AR2188">
        <v>-22.064516130000001</v>
      </c>
      <c r="AS2188">
        <v>-11.370967739999999</v>
      </c>
      <c r="AT2188">
        <v>-4.6686746990000003</v>
      </c>
      <c r="AU2188">
        <v>-2.888059701</v>
      </c>
      <c r="AV2188">
        <v>-25</v>
      </c>
      <c r="AW2188">
        <v>15.56</v>
      </c>
      <c r="AX2188">
        <v>-86.875</v>
      </c>
      <c r="AY2188">
        <v>-120.5714286</v>
      </c>
      <c r="AZ2188">
        <v>-3.529032258</v>
      </c>
      <c r="BA2188">
        <v>-51.333333330000002</v>
      </c>
    </row>
    <row r="2189" spans="1:53" ht="14.4" hidden="1">
      <c r="A2189" t="s">
        <v>4381</v>
      </c>
      <c r="B2189" t="s">
        <v>4382</v>
      </c>
      <c r="C2189">
        <v>15104050</v>
      </c>
      <c r="D2189">
        <v>3312</v>
      </c>
      <c r="E2189">
        <v>0.89978440000000004</v>
      </c>
      <c r="F2189">
        <v>151040</v>
      </c>
      <c r="G2189">
        <v>15</v>
      </c>
      <c r="H2189">
        <v>15104050</v>
      </c>
      <c r="I2189">
        <v>1.99</v>
      </c>
      <c r="J2189">
        <v>0.87</v>
      </c>
      <c r="K2189">
        <v>1.40</v>
      </c>
      <c r="L2189">
        <v>0.36</v>
      </c>
      <c r="M2189">
        <v>-1.83</v>
      </c>
      <c r="N2189">
        <v>-0.34</v>
      </c>
      <c r="O2189">
        <v>0.22</v>
      </c>
      <c r="P2189">
        <v>1.88</v>
      </c>
      <c r="Q2189">
        <v>0.40</v>
      </c>
      <c r="R2189">
        <v>-1.98</v>
      </c>
      <c r="S2189">
        <v>0.04</v>
      </c>
      <c r="T2189">
        <v>0.52</v>
      </c>
      <c r="U2189">
        <v>1.19</v>
      </c>
      <c r="V2189">
        <v>0.68</v>
      </c>
      <c r="W2189">
        <v>1.1200000000000001</v>
      </c>
      <c r="X2189" t="e">
        <v>#N/A</v>
      </c>
      <c r="Y2189">
        <v>11.20</v>
      </c>
      <c r="Z2189">
        <v>15.59</v>
      </c>
      <c r="AA2189">
        <v>22.81</v>
      </c>
      <c r="AB2189">
        <v>19.34</v>
      </c>
      <c r="AC2189">
        <v>3.47</v>
      </c>
      <c r="AD2189">
        <v>11.34</v>
      </c>
      <c r="AE2189">
        <v>11.99</v>
      </c>
      <c r="AF2189">
        <v>8.5500000000000007</v>
      </c>
      <c r="AG2189">
        <v>6.23</v>
      </c>
      <c r="AH2189">
        <v>4.3499999999999996</v>
      </c>
      <c r="AI2189">
        <v>6.59</v>
      </c>
      <c r="AJ2189">
        <v>8.6300000000000008</v>
      </c>
      <c r="AK2189">
        <v>10.74</v>
      </c>
      <c r="AL2189">
        <v>10.70</v>
      </c>
      <c r="AM2189" t="s">
        <v>23</v>
      </c>
      <c r="AN2189">
        <v>12.873563219999999</v>
      </c>
      <c r="AO2189">
        <v>11.135714289999999</v>
      </c>
      <c r="AP2189">
        <v>63.361111110000003</v>
      </c>
      <c r="AQ2189">
        <v>-10.568306010000001</v>
      </c>
      <c r="AR2189">
        <v>-10.20588235</v>
      </c>
      <c r="AS2189">
        <v>51.545454550000002</v>
      </c>
      <c r="AT2189">
        <v>6.3776595739999999</v>
      </c>
      <c r="AU2189">
        <v>21.375</v>
      </c>
      <c r="AV2189">
        <v>-3.1464646460000001</v>
      </c>
      <c r="AW2189">
        <v>108.75</v>
      </c>
      <c r="AX2189">
        <v>12.67307692</v>
      </c>
      <c r="AY2189">
        <v>7.2521008399999998</v>
      </c>
      <c r="AZ2189">
        <v>15.79411765</v>
      </c>
      <c r="BA2189">
        <v>9.5535714289999998</v>
      </c>
    </row>
    <row r="2190" spans="1:53" ht="14.4" hidden="1">
      <c r="A2190" t="s">
        <v>4383</v>
      </c>
      <c r="B2190" t="s">
        <v>4384</v>
      </c>
      <c r="C2190">
        <v>25504010</v>
      </c>
      <c r="D2190">
        <v>5661</v>
      </c>
      <c r="E2190">
        <v>0.898949</v>
      </c>
      <c r="F2190">
        <v>255040</v>
      </c>
      <c r="G2190">
        <v>25</v>
      </c>
      <c r="H2190">
        <v>25504010</v>
      </c>
      <c r="I2190">
        <v>2.0499999999999998</v>
      </c>
      <c r="J2190">
        <v>1.97</v>
      </c>
      <c r="K2190">
        <v>1.43</v>
      </c>
      <c r="L2190">
        <v>1.32</v>
      </c>
      <c r="M2190">
        <v>1.27</v>
      </c>
      <c r="N2190">
        <v>1.45</v>
      </c>
      <c r="O2190">
        <v>1.28</v>
      </c>
      <c r="P2190">
        <v>1.1499999999999999</v>
      </c>
      <c r="Q2190">
        <v>2.4500000000000002</v>
      </c>
      <c r="R2190">
        <v>2.92</v>
      </c>
      <c r="S2190">
        <v>1.1200000000000001</v>
      </c>
      <c r="T2190">
        <v>5.42</v>
      </c>
      <c r="U2190">
        <v>3.96</v>
      </c>
      <c r="V2190">
        <v>2.68</v>
      </c>
      <c r="W2190">
        <v>2.68</v>
      </c>
      <c r="X2190">
        <v>27</v>
      </c>
      <c r="Y2190">
        <v>25.70</v>
      </c>
      <c r="Z2190">
        <v>20.49</v>
      </c>
      <c r="AA2190">
        <v>29.01</v>
      </c>
      <c r="AB2190">
        <v>25.69</v>
      </c>
      <c r="AC2190">
        <v>23.20</v>
      </c>
      <c r="AD2190">
        <v>26.98</v>
      </c>
      <c r="AE2190">
        <v>26.75</v>
      </c>
      <c r="AF2190">
        <v>33.51</v>
      </c>
      <c r="AG2190">
        <v>37.28</v>
      </c>
      <c r="AH2190">
        <v>39.18</v>
      </c>
      <c r="AI2190">
        <v>39.08</v>
      </c>
      <c r="AJ2190">
        <v>23.91</v>
      </c>
      <c r="AK2190">
        <v>30.21</v>
      </c>
      <c r="AL2190">
        <v>33.08</v>
      </c>
      <c r="AM2190">
        <v>13.17073171</v>
      </c>
      <c r="AN2190">
        <v>13.045685280000001</v>
      </c>
      <c r="AO2190">
        <v>14.328671330000001</v>
      </c>
      <c r="AP2190">
        <v>21.977272729999999</v>
      </c>
      <c r="AQ2190">
        <v>20.228346460000001</v>
      </c>
      <c r="AR2190">
        <v>16</v>
      </c>
      <c r="AS2190">
        <v>21.078125</v>
      </c>
      <c r="AT2190">
        <v>23.260869570000001</v>
      </c>
      <c r="AU2190">
        <v>13.677551019999999</v>
      </c>
      <c r="AV2190">
        <v>12.767123290000001</v>
      </c>
      <c r="AW2190">
        <v>34.982142860000003</v>
      </c>
      <c r="AX2190">
        <v>7.2103321029999998</v>
      </c>
      <c r="AY2190">
        <v>6.0378787880000004</v>
      </c>
      <c r="AZ2190">
        <v>11.272388060000001</v>
      </c>
      <c r="BA2190">
        <v>12.34328358</v>
      </c>
    </row>
    <row r="2191" spans="1:53" ht="14.4" hidden="1">
      <c r="A2191" t="s">
        <v>4385</v>
      </c>
      <c r="B2191" t="s">
        <v>4386</v>
      </c>
      <c r="C2191">
        <v>35201010</v>
      </c>
      <c r="D2191">
        <v>2836</v>
      </c>
      <c r="E2191">
        <v>0.89768808</v>
      </c>
      <c r="F2191">
        <v>352010</v>
      </c>
      <c r="G2191">
        <v>35</v>
      </c>
      <c r="H2191">
        <v>35201010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  <c r="R2191" t="e">
        <v>#N/A</v>
      </c>
      <c r="S2191" t="e">
        <v>#N/A</v>
      </c>
      <c r="T2191">
        <v>0</v>
      </c>
      <c r="U2191">
        <v>-1.1499999999999999</v>
      </c>
      <c r="V2191">
        <v>-2.17</v>
      </c>
      <c r="W2191">
        <v>-2.56</v>
      </c>
      <c r="X2191" t="e">
        <v>#N/A</v>
      </c>
      <c r="Y2191" t="e">
        <v>#N/A</v>
      </c>
      <c r="Z2191" t="e">
        <v>#N/A</v>
      </c>
      <c r="AA2191" t="e">
        <v>#N/A</v>
      </c>
      <c r="AB2191" t="e">
        <v>#N/A</v>
      </c>
      <c r="AC2191" t="e">
        <v>#N/A</v>
      </c>
      <c r="AD2191" t="e">
        <v>#N/A</v>
      </c>
      <c r="AE2191" t="e">
        <v>#N/A</v>
      </c>
      <c r="AF2191" t="e">
        <v>#N/A</v>
      </c>
      <c r="AG2191" t="e">
        <v>#N/A</v>
      </c>
      <c r="AH2191" t="e">
        <v>#N/A</v>
      </c>
      <c r="AI2191" t="e">
        <v>#N/A</v>
      </c>
      <c r="AJ2191" t="e">
        <v>#N/A</v>
      </c>
      <c r="AK2191" t="e">
        <v>#N/A</v>
      </c>
      <c r="AL2191">
        <v>26.64</v>
      </c>
      <c r="AM2191" t="s">
        <v>23</v>
      </c>
      <c r="AN2191" t="s">
        <v>23</v>
      </c>
      <c r="AO2191" t="s">
        <v>23</v>
      </c>
      <c r="AP2191" t="s">
        <v>23</v>
      </c>
      <c r="AQ2191" t="s">
        <v>23</v>
      </c>
      <c r="AR2191" t="s">
        <v>23</v>
      </c>
      <c r="AS2191" t="s">
        <v>23</v>
      </c>
      <c r="AT2191" t="s">
        <v>23</v>
      </c>
      <c r="AU2191" t="s">
        <v>23</v>
      </c>
      <c r="AV2191" t="s">
        <v>23</v>
      </c>
      <c r="AW2191" t="s">
        <v>23</v>
      </c>
      <c r="AX2191" t="s">
        <v>23</v>
      </c>
      <c r="AY2191" t="s">
        <v>23</v>
      </c>
      <c r="AZ2191" t="s">
        <v>23</v>
      </c>
      <c r="BA2191">
        <v>-10.40625</v>
      </c>
    </row>
    <row r="2192" spans="1:53" ht="14.4" hidden="1">
      <c r="A2192" t="s">
        <v>4387</v>
      </c>
      <c r="B2192" t="s">
        <v>4388</v>
      </c>
      <c r="C2192">
        <v>35202010</v>
      </c>
      <c r="D2192">
        <v>2834</v>
      </c>
      <c r="E2192">
        <v>0.89526821999999995</v>
      </c>
      <c r="F2192">
        <v>352020</v>
      </c>
      <c r="G2192">
        <v>35</v>
      </c>
      <c r="H2192">
        <v>35202010</v>
      </c>
      <c r="I2192" t="e">
        <v>#N/A</v>
      </c>
      <c r="J2192" t="e">
        <v>#N/A</v>
      </c>
      <c r="K2192" t="e">
        <v>#N/A</v>
      </c>
      <c r="L2192" t="e">
        <v>#N/A</v>
      </c>
      <c r="M2192" t="e">
        <v>#N/A</v>
      </c>
      <c r="N2192" t="e">
        <v>#N/A</v>
      </c>
      <c r="O2192" t="e">
        <v>#N/A</v>
      </c>
      <c r="P2192" t="e">
        <v>#N/A</v>
      </c>
      <c r="Q2192" t="e">
        <v>#N/A</v>
      </c>
      <c r="R2192" t="e">
        <v>#N/A</v>
      </c>
      <c r="S2192">
        <v>0</v>
      </c>
      <c r="T2192">
        <v>-0.44</v>
      </c>
      <c r="U2192">
        <v>-0.48</v>
      </c>
      <c r="V2192">
        <v>-0.35</v>
      </c>
      <c r="W2192">
        <v>-2.11</v>
      </c>
      <c r="X2192" t="e">
        <v>#N/A</v>
      </c>
      <c r="Y2192" t="e">
        <v>#N/A</v>
      </c>
      <c r="Z2192" t="e">
        <v>#N/A</v>
      </c>
      <c r="AA2192" t="e">
        <v>#N/A</v>
      </c>
      <c r="AB2192" t="e">
        <v>#N/A</v>
      </c>
      <c r="AC2192" t="e">
        <v>#N/A</v>
      </c>
      <c r="AD2192" t="e">
        <v>#N/A</v>
      </c>
      <c r="AE2192" t="e">
        <v>#N/A</v>
      </c>
      <c r="AF2192" t="e">
        <v>#N/A</v>
      </c>
      <c r="AG2192" t="e">
        <v>#N/A</v>
      </c>
      <c r="AH2192" t="e">
        <v>#N/A</v>
      </c>
      <c r="AI2192">
        <v>8.5</v>
      </c>
      <c r="AJ2192">
        <v>1.92</v>
      </c>
      <c r="AK2192">
        <v>1.51</v>
      </c>
      <c r="AL2192">
        <v>2.66</v>
      </c>
      <c r="AM2192" t="s">
        <v>23</v>
      </c>
      <c r="AN2192" t="s">
        <v>23</v>
      </c>
      <c r="AO2192" t="s">
        <v>23</v>
      </c>
      <c r="AP2192" t="s">
        <v>23</v>
      </c>
      <c r="AQ2192" t="s">
        <v>23</v>
      </c>
      <c r="AR2192" t="s">
        <v>23</v>
      </c>
      <c r="AS2192" t="s">
        <v>23</v>
      </c>
      <c r="AT2192" t="s">
        <v>23</v>
      </c>
      <c r="AU2192" t="s">
        <v>23</v>
      </c>
      <c r="AV2192" t="s">
        <v>23</v>
      </c>
      <c r="AW2192" t="s">
        <v>23</v>
      </c>
      <c r="AX2192">
        <v>-19.31818182</v>
      </c>
      <c r="AY2192">
        <v>-4</v>
      </c>
      <c r="AZ2192">
        <v>-4.3142857140000004</v>
      </c>
      <c r="BA2192">
        <v>-1.2606635070000001</v>
      </c>
    </row>
    <row r="2193" spans="1:53" ht="14.4" hidden="1">
      <c r="A2193" t="s">
        <v>4389</v>
      </c>
      <c r="B2193" t="s">
        <v>4390</v>
      </c>
      <c r="C2193">
        <v>60201040</v>
      </c>
      <c r="D2193">
        <v>6531</v>
      </c>
      <c r="E2193">
        <v>0.89468619999999999</v>
      </c>
      <c r="F2193">
        <v>602010</v>
      </c>
      <c r="G2193">
        <v>60</v>
      </c>
      <c r="H2193">
        <v>60201040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  <c r="R2193">
        <v>0</v>
      </c>
      <c r="S2193">
        <v>-0.04</v>
      </c>
      <c r="T2193">
        <v>-0.070000000000000007</v>
      </c>
      <c r="U2193">
        <v>-0.12</v>
      </c>
      <c r="V2193">
        <v>-0.15</v>
      </c>
      <c r="W2193">
        <v>-0.14000000000000001</v>
      </c>
      <c r="X2193" t="e">
        <v>#N/A</v>
      </c>
      <c r="Y2193" t="e">
        <v>#N/A</v>
      </c>
      <c r="Z2193" t="e">
        <v>#N/A</v>
      </c>
      <c r="AA2193" t="e">
        <v>#N/A</v>
      </c>
      <c r="AB2193" t="e">
        <v>#N/A</v>
      </c>
      <c r="AC2193" t="e">
        <v>#N/A</v>
      </c>
      <c r="AD2193" t="e">
        <v>#N/A</v>
      </c>
      <c r="AE2193" t="e">
        <v>#N/A</v>
      </c>
      <c r="AF2193" t="e">
        <v>#N/A</v>
      </c>
      <c r="AG2193" t="e">
        <v>#N/A</v>
      </c>
      <c r="AH2193">
        <v>0.92210000000000003</v>
      </c>
      <c r="AI2193">
        <v>3.69</v>
      </c>
      <c r="AJ2193">
        <v>1.05</v>
      </c>
      <c r="AK2193">
        <v>1.60</v>
      </c>
      <c r="AL2193">
        <v>4.5999999999999996</v>
      </c>
      <c r="AM2193" t="s">
        <v>23</v>
      </c>
      <c r="AN2193" t="s">
        <v>23</v>
      </c>
      <c r="AO2193" t="s">
        <v>23</v>
      </c>
      <c r="AP2193" t="s">
        <v>23</v>
      </c>
      <c r="AQ2193" t="s">
        <v>23</v>
      </c>
      <c r="AR2193" t="s">
        <v>23</v>
      </c>
      <c r="AS2193" t="s">
        <v>23</v>
      </c>
      <c r="AT2193" t="s">
        <v>23</v>
      </c>
      <c r="AU2193" t="s">
        <v>23</v>
      </c>
      <c r="AV2193" t="s">
        <v>23</v>
      </c>
      <c r="AW2193">
        <v>-23.0525</v>
      </c>
      <c r="AX2193">
        <v>-52.714285709999999</v>
      </c>
      <c r="AY2193">
        <v>-8.75</v>
      </c>
      <c r="AZ2193">
        <v>-10.66666667</v>
      </c>
      <c r="BA2193">
        <v>-32.857142860000003</v>
      </c>
    </row>
    <row r="2194" spans="1:53" ht="14.4" hidden="1">
      <c r="A2194" t="s">
        <v>4391</v>
      </c>
      <c r="B2194" t="s">
        <v>4392</v>
      </c>
      <c r="C2194">
        <v>20304030</v>
      </c>
      <c r="D2194">
        <v>7370</v>
      </c>
      <c r="E2194">
        <v>0.89265000000000005</v>
      </c>
      <c r="F2194">
        <v>203040</v>
      </c>
      <c r="G2194">
        <v>20</v>
      </c>
      <c r="H2194">
        <v>20304030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>
        <v>-0.20</v>
      </c>
      <c r="S2194">
        <v>-0.49</v>
      </c>
      <c r="T2194">
        <v>-0.53</v>
      </c>
      <c r="U2194">
        <v>0.06</v>
      </c>
      <c r="V2194">
        <v>0.28999999999999998</v>
      </c>
      <c r="W2194">
        <v>0.40</v>
      </c>
      <c r="X2194" t="e">
        <v>#N/A</v>
      </c>
      <c r="Y2194" t="e">
        <v>#N/A</v>
      </c>
      <c r="Z2194" t="e">
        <v>#N/A</v>
      </c>
      <c r="AA2194" t="e">
        <v>#N/A</v>
      </c>
      <c r="AB2194" t="e">
        <v>#N/A</v>
      </c>
      <c r="AC2194" t="e">
        <v>#N/A</v>
      </c>
      <c r="AD2194" t="e">
        <v>#N/A</v>
      </c>
      <c r="AE2194" t="e">
        <v>#N/A</v>
      </c>
      <c r="AF2194" t="e">
        <v>#N/A</v>
      </c>
      <c r="AG2194" t="e">
        <v>#N/A</v>
      </c>
      <c r="AH2194" t="e">
        <v>#N/A</v>
      </c>
      <c r="AI2194">
        <v>8.3699999999999992</v>
      </c>
      <c r="AJ2194">
        <v>8</v>
      </c>
      <c r="AK2194">
        <v>7.01</v>
      </c>
      <c r="AL2194">
        <v>10.82</v>
      </c>
      <c r="AM2194" t="s">
        <v>23</v>
      </c>
      <c r="AN2194" t="s">
        <v>23</v>
      </c>
      <c r="AO2194" t="s">
        <v>23</v>
      </c>
      <c r="AP2194" t="s">
        <v>23</v>
      </c>
      <c r="AQ2194" t="s">
        <v>23</v>
      </c>
      <c r="AR2194" t="s">
        <v>23</v>
      </c>
      <c r="AS2194" t="s">
        <v>23</v>
      </c>
      <c r="AT2194" t="s">
        <v>23</v>
      </c>
      <c r="AU2194" t="s">
        <v>23</v>
      </c>
      <c r="AV2194" t="s">
        <v>23</v>
      </c>
      <c r="AW2194" t="s">
        <v>23</v>
      </c>
      <c r="AX2194">
        <v>-15.79245283</v>
      </c>
      <c r="AY2194">
        <v>133.33333329999999</v>
      </c>
      <c r="AZ2194">
        <v>24.17241379</v>
      </c>
      <c r="BA2194">
        <v>27.05</v>
      </c>
    </row>
    <row r="2195" spans="1:53" ht="14.4" hidden="1">
      <c r="A2195" t="s">
        <v>4393</v>
      </c>
      <c r="B2195" t="s">
        <v>4394</v>
      </c>
      <c r="C2195">
        <v>15101050</v>
      </c>
      <c r="D2195">
        <v>2810</v>
      </c>
      <c r="E2195">
        <v>0.89013640000000005</v>
      </c>
      <c r="F2195">
        <v>151010</v>
      </c>
      <c r="G2195">
        <v>15</v>
      </c>
      <c r="H2195">
        <v>15101050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>
        <v>0.08</v>
      </c>
      <c r="O2195">
        <v>-0.59</v>
      </c>
      <c r="P2195">
        <v>0.43</v>
      </c>
      <c r="Q2195">
        <v>0.43</v>
      </c>
      <c r="R2195">
        <v>0.59</v>
      </c>
      <c r="S2195">
        <v>-2.06</v>
      </c>
      <c r="T2195">
        <v>-1.03</v>
      </c>
      <c r="U2195">
        <v>0.55000000000000004</v>
      </c>
      <c r="V2195">
        <v>0.60</v>
      </c>
      <c r="W2195">
        <v>-0.06</v>
      </c>
      <c r="X2195" t="e">
        <v>#N/A</v>
      </c>
      <c r="Y2195" t="e">
        <v>#N/A</v>
      </c>
      <c r="Z2195" t="e">
        <v>#N/A</v>
      </c>
      <c r="AA2195" t="e">
        <v>#N/A</v>
      </c>
      <c r="AB2195" t="e">
        <v>#N/A</v>
      </c>
      <c r="AC2195" t="e">
        <v>#N/A</v>
      </c>
      <c r="AD2195" t="e">
        <v>#N/A</v>
      </c>
      <c r="AE2195">
        <v>16.45</v>
      </c>
      <c r="AF2195">
        <v>14.81</v>
      </c>
      <c r="AG2195">
        <v>17.18</v>
      </c>
      <c r="AH2195">
        <v>14.26</v>
      </c>
      <c r="AI2195">
        <v>10.24</v>
      </c>
      <c r="AJ2195">
        <v>8.86</v>
      </c>
      <c r="AK2195">
        <v>9.77</v>
      </c>
      <c r="AL2195">
        <v>7.64</v>
      </c>
      <c r="AM2195" t="s">
        <v>23</v>
      </c>
      <c r="AN2195" t="s">
        <v>23</v>
      </c>
      <c r="AO2195" t="s">
        <v>23</v>
      </c>
      <c r="AP2195" t="s">
        <v>23</v>
      </c>
      <c r="AQ2195" t="s">
        <v>23</v>
      </c>
      <c r="AR2195" t="s">
        <v>23</v>
      </c>
      <c r="AS2195" t="s">
        <v>23</v>
      </c>
      <c r="AT2195">
        <v>38.255813949999997</v>
      </c>
      <c r="AU2195">
        <v>34.441860470000002</v>
      </c>
      <c r="AV2195">
        <v>29.118644069999998</v>
      </c>
      <c r="AW2195">
        <v>-6.9223300969999997</v>
      </c>
      <c r="AX2195">
        <v>-9.9417475730000007</v>
      </c>
      <c r="AY2195">
        <v>16.109090909999999</v>
      </c>
      <c r="AZ2195">
        <v>16.283333330000001</v>
      </c>
      <c r="BA2195">
        <v>-127.33333330000001</v>
      </c>
    </row>
    <row r="2196" spans="1:53" ht="14.4" hidden="1">
      <c r="A2196" t="s">
        <v>4395</v>
      </c>
      <c r="B2196" t="s">
        <v>4396</v>
      </c>
      <c r="C2196">
        <v>50203010</v>
      </c>
      <c r="D2196">
        <v>7389</v>
      </c>
      <c r="E2196">
        <v>0.88792199999999999</v>
      </c>
      <c r="F2196">
        <v>502030</v>
      </c>
      <c r="G2196">
        <v>50</v>
      </c>
      <c r="H2196">
        <v>50203010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>
        <v>0</v>
      </c>
      <c r="T2196">
        <v>-0.02</v>
      </c>
      <c r="U2196">
        <v>-0.53</v>
      </c>
      <c r="V2196">
        <v>0.05</v>
      </c>
      <c r="W2196">
        <v>0.10</v>
      </c>
      <c r="X2196" t="e">
        <v>#N/A</v>
      </c>
      <c r="Y2196" t="e">
        <v>#N/A</v>
      </c>
      <c r="Z2196" t="e">
        <v>#N/A</v>
      </c>
      <c r="AA2196" t="e">
        <v>#N/A</v>
      </c>
      <c r="AB2196" t="e">
        <v>#N/A</v>
      </c>
      <c r="AC2196" t="e">
        <v>#N/A</v>
      </c>
      <c r="AD2196" t="e">
        <v>#N/A</v>
      </c>
      <c r="AE2196" t="e">
        <v>#N/A</v>
      </c>
      <c r="AF2196" t="e">
        <v>#N/A</v>
      </c>
      <c r="AG2196" t="e">
        <v>#N/A</v>
      </c>
      <c r="AH2196">
        <v>10.40</v>
      </c>
      <c r="AI2196">
        <v>9.90</v>
      </c>
      <c r="AJ2196">
        <v>5.55</v>
      </c>
      <c r="AK2196">
        <v>5.25</v>
      </c>
      <c r="AL2196">
        <v>2.16</v>
      </c>
      <c r="AM2196" t="s">
        <v>23</v>
      </c>
      <c r="AN2196" t="s">
        <v>23</v>
      </c>
      <c r="AO2196" t="s">
        <v>23</v>
      </c>
      <c r="AP2196" t="s">
        <v>23</v>
      </c>
      <c r="AQ2196" t="s">
        <v>23</v>
      </c>
      <c r="AR2196" t="s">
        <v>23</v>
      </c>
      <c r="AS2196" t="s">
        <v>23</v>
      </c>
      <c r="AT2196" t="s">
        <v>23</v>
      </c>
      <c r="AU2196" t="s">
        <v>23</v>
      </c>
      <c r="AV2196" t="s">
        <v>23</v>
      </c>
      <c r="AW2196" t="s">
        <v>23</v>
      </c>
      <c r="AX2196">
        <v>-495</v>
      </c>
      <c r="AY2196">
        <v>-10.47169811</v>
      </c>
      <c r="AZ2196">
        <v>105</v>
      </c>
      <c r="BA2196">
        <v>21.60</v>
      </c>
    </row>
    <row r="2197" spans="1:53" ht="14.4" hidden="1">
      <c r="A2197" t="s">
        <v>4397</v>
      </c>
      <c r="B2197" t="s">
        <v>4398</v>
      </c>
      <c r="C2197">
        <v>25301030</v>
      </c>
      <c r="D2197">
        <v>7900</v>
      </c>
      <c r="E2197">
        <v>0.88482393999999998</v>
      </c>
      <c r="F2197">
        <v>253010</v>
      </c>
      <c r="G2197">
        <v>25</v>
      </c>
      <c r="H2197">
        <v>25301030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>
        <v>0</v>
      </c>
      <c r="U2197">
        <v>-0.26</v>
      </c>
      <c r="V2197">
        <v>0.30</v>
      </c>
      <c r="W2197">
        <v>-0.61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  <c r="AC2197" t="e">
        <v>#N/A</v>
      </c>
      <c r="AD2197" t="e">
        <v>#N/A</v>
      </c>
      <c r="AE2197" t="e">
        <v>#N/A</v>
      </c>
      <c r="AF2197" t="e">
        <v>#N/A</v>
      </c>
      <c r="AG2197" t="e">
        <v>#N/A</v>
      </c>
      <c r="AH2197" t="e">
        <v>#N/A</v>
      </c>
      <c r="AI2197">
        <v>9.02</v>
      </c>
      <c r="AJ2197">
        <v>13.48</v>
      </c>
      <c r="AK2197">
        <v>14.16</v>
      </c>
      <c r="AL2197">
        <v>10.01</v>
      </c>
      <c r="AM2197" t="s">
        <v>23</v>
      </c>
      <c r="AN2197" t="s">
        <v>23</v>
      </c>
      <c r="AO2197" t="s">
        <v>23</v>
      </c>
      <c r="AP2197" t="s">
        <v>23</v>
      </c>
      <c r="AQ2197" t="s">
        <v>23</v>
      </c>
      <c r="AR2197" t="s">
        <v>23</v>
      </c>
      <c r="AS2197" t="s">
        <v>23</v>
      </c>
      <c r="AT2197" t="s">
        <v>23</v>
      </c>
      <c r="AU2197" t="s">
        <v>23</v>
      </c>
      <c r="AV2197" t="s">
        <v>23</v>
      </c>
      <c r="AW2197" t="s">
        <v>23</v>
      </c>
      <c r="AX2197" t="s">
        <v>23</v>
      </c>
      <c r="AY2197">
        <v>-51.84615385</v>
      </c>
      <c r="AZ2197">
        <v>47.20</v>
      </c>
      <c r="BA2197">
        <v>-16.409836070000001</v>
      </c>
    </row>
    <row r="2198" spans="1:53" ht="14.4" hidden="1">
      <c r="A2198" t="s">
        <v>4399</v>
      </c>
      <c r="B2198" t="s">
        <v>4400</v>
      </c>
      <c r="C2198">
        <v>35203010</v>
      </c>
      <c r="D2198">
        <v>2835</v>
      </c>
      <c r="E2198">
        <v>0.88463418999999999</v>
      </c>
      <c r="F2198">
        <v>352030</v>
      </c>
      <c r="G2198">
        <v>35</v>
      </c>
      <c r="H2198">
        <v>35203010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  <c r="O2198" t="e">
        <v>#N/A</v>
      </c>
      <c r="P2198">
        <v>-0.35</v>
      </c>
      <c r="Q2198">
        <v>-0.38</v>
      </c>
      <c r="R2198">
        <v>-0.56000000000000005</v>
      </c>
      <c r="S2198">
        <v>-1.1100000000000001</v>
      </c>
      <c r="T2198">
        <v>-1.48</v>
      </c>
      <c r="U2198">
        <v>-1.40</v>
      </c>
      <c r="V2198">
        <v>-1.56</v>
      </c>
      <c r="W2198">
        <v>-1.08</v>
      </c>
      <c r="X2198" t="e">
        <v>#N/A</v>
      </c>
      <c r="Y2198" t="e">
        <v>#N/A</v>
      </c>
      <c r="Z2198" t="e">
        <v>#N/A</v>
      </c>
      <c r="AA2198" t="e">
        <v>#N/A</v>
      </c>
      <c r="AB2198" t="e">
        <v>#N/A</v>
      </c>
      <c r="AC2198" t="e">
        <v>#N/A</v>
      </c>
      <c r="AD2198" t="e">
        <v>#N/A</v>
      </c>
      <c r="AE2198" t="e">
        <v>#N/A</v>
      </c>
      <c r="AF2198" t="e">
        <v>#N/A</v>
      </c>
      <c r="AG2198">
        <v>29.92</v>
      </c>
      <c r="AH2198">
        <v>59.13</v>
      </c>
      <c r="AI2198">
        <v>28.06</v>
      </c>
      <c r="AJ2198">
        <v>7.64</v>
      </c>
      <c r="AK2198">
        <v>4.9000000000000004</v>
      </c>
      <c r="AL2198">
        <v>5.995</v>
      </c>
      <c r="AM2198" t="s">
        <v>23</v>
      </c>
      <c r="AN2198" t="s">
        <v>23</v>
      </c>
      <c r="AO2198" t="s">
        <v>23</v>
      </c>
      <c r="AP2198" t="s">
        <v>23</v>
      </c>
      <c r="AQ2198" t="s">
        <v>23</v>
      </c>
      <c r="AR2198" t="s">
        <v>23</v>
      </c>
      <c r="AS2198" t="s">
        <v>23</v>
      </c>
      <c r="AT2198" t="s">
        <v>23</v>
      </c>
      <c r="AU2198" t="s">
        <v>23</v>
      </c>
      <c r="AV2198">
        <v>-53.428571429999998</v>
      </c>
      <c r="AW2198">
        <v>-53.270270269999997</v>
      </c>
      <c r="AX2198">
        <v>-18.959459460000001</v>
      </c>
      <c r="AY2198">
        <v>-5.457142857</v>
      </c>
      <c r="AZ2198">
        <v>-3.1410256410000001</v>
      </c>
      <c r="BA2198">
        <v>-5.5509259259999997</v>
      </c>
    </row>
    <row r="2199" spans="1:53" ht="14.4" hidden="1">
      <c r="A2199" t="s">
        <v>4401</v>
      </c>
      <c r="B2199" t="s">
        <v>4402</v>
      </c>
      <c r="C2199">
        <v>45102010</v>
      </c>
      <c r="D2199">
        <v>7373</v>
      </c>
      <c r="E2199">
        <v>0.88440527999999996</v>
      </c>
      <c r="F2199">
        <v>451020</v>
      </c>
      <c r="G2199">
        <v>45</v>
      </c>
      <c r="H2199">
        <v>45102010</v>
      </c>
      <c r="I2199">
        <v>0.49</v>
      </c>
      <c r="J2199">
        <v>0.45</v>
      </c>
      <c r="K2199">
        <v>0.49</v>
      </c>
      <c r="L2199">
        <v>0.53</v>
      </c>
      <c r="M2199">
        <v>0.56000000000000005</v>
      </c>
      <c r="N2199">
        <v>0.55000000000000004</v>
      </c>
      <c r="O2199">
        <v>0.54</v>
      </c>
      <c r="P2199">
        <v>0.26</v>
      </c>
      <c r="Q2199">
        <v>0.22</v>
      </c>
      <c r="R2199">
        <v>0.22</v>
      </c>
      <c r="S2199">
        <v>0.26</v>
      </c>
      <c r="T2199">
        <v>0.28999999999999998</v>
      </c>
      <c r="U2199">
        <v>0.25</v>
      </c>
      <c r="V2199">
        <v>0.25</v>
      </c>
      <c r="W2199">
        <v>0.15</v>
      </c>
      <c r="X2199">
        <v>15.47</v>
      </c>
      <c r="Y2199">
        <v>10.19</v>
      </c>
      <c r="Z2199">
        <v>8.76</v>
      </c>
      <c r="AA2199">
        <v>12.59</v>
      </c>
      <c r="AB2199">
        <v>11.32</v>
      </c>
      <c r="AC2199">
        <v>11.54</v>
      </c>
      <c r="AD2199">
        <v>9.68</v>
      </c>
      <c r="AE2199">
        <v>5.47</v>
      </c>
      <c r="AF2199">
        <v>5.13</v>
      </c>
      <c r="AG2199">
        <v>3.75</v>
      </c>
      <c r="AH2199">
        <v>5.65</v>
      </c>
      <c r="AI2199">
        <v>9.76</v>
      </c>
      <c r="AJ2199">
        <v>4.66</v>
      </c>
      <c r="AK2199">
        <v>5.57</v>
      </c>
      <c r="AL2199">
        <v>3.54</v>
      </c>
      <c r="AM2199">
        <v>31.571428569999998</v>
      </c>
      <c r="AN2199">
        <v>22.644444440000001</v>
      </c>
      <c r="AO2199">
        <v>17.877551019999999</v>
      </c>
      <c r="AP2199">
        <v>23.754716980000001</v>
      </c>
      <c r="AQ2199">
        <v>20.214285709999999</v>
      </c>
      <c r="AR2199">
        <v>20.981818180000001</v>
      </c>
      <c r="AS2199">
        <v>17.925925929999998</v>
      </c>
      <c r="AT2199">
        <v>21.03846154</v>
      </c>
      <c r="AU2199">
        <v>23.31818182</v>
      </c>
      <c r="AV2199">
        <v>17.045454549999999</v>
      </c>
      <c r="AW2199">
        <v>21.73076923</v>
      </c>
      <c r="AX2199">
        <v>33.655172409999999</v>
      </c>
      <c r="AY2199">
        <v>18.64</v>
      </c>
      <c r="AZ2199">
        <v>22.28</v>
      </c>
      <c r="BA2199">
        <v>23.60</v>
      </c>
    </row>
    <row r="2200" spans="1:53" ht="14.4" hidden="1">
      <c r="A2200" t="s">
        <v>4403</v>
      </c>
      <c r="B2200" t="s">
        <v>4404</v>
      </c>
      <c r="C2200">
        <v>35102015</v>
      </c>
      <c r="D2200">
        <v>8082</v>
      </c>
      <c r="E2200">
        <v>0.88303825000000002</v>
      </c>
      <c r="F2200">
        <v>351020</v>
      </c>
      <c r="G2200">
        <v>35</v>
      </c>
      <c r="H2200">
        <v>35102015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 t="e">
        <v>#N/A</v>
      </c>
      <c r="O2200" t="e">
        <v>#N/A</v>
      </c>
      <c r="P2200" t="e">
        <v>#N/A</v>
      </c>
      <c r="Q2200">
        <v>0</v>
      </c>
      <c r="R2200">
        <v>-0.42</v>
      </c>
      <c r="S2200">
        <v>-0.31</v>
      </c>
      <c r="T2200">
        <v>-0.64</v>
      </c>
      <c r="U2200">
        <v>-3.57</v>
      </c>
      <c r="V2200">
        <v>-0.71</v>
      </c>
      <c r="W2200">
        <v>-0.06</v>
      </c>
      <c r="X2200" t="e">
        <v>#N/A</v>
      </c>
      <c r="Y2200" t="e">
        <v>#N/A</v>
      </c>
      <c r="Z2200" t="e">
        <v>#N/A</v>
      </c>
      <c r="AA2200" t="e">
        <v>#N/A</v>
      </c>
      <c r="AB2200" t="e">
        <v>#N/A</v>
      </c>
      <c r="AC2200" t="e">
        <v>#N/A</v>
      </c>
      <c r="AD2200" t="e">
        <v>#N/A</v>
      </c>
      <c r="AE2200" t="e">
        <v>#N/A</v>
      </c>
      <c r="AF2200" t="e">
        <v>#N/A</v>
      </c>
      <c r="AG2200" t="e">
        <v>#N/A</v>
      </c>
      <c r="AH2200" t="e">
        <v>#N/A</v>
      </c>
      <c r="AI2200">
        <v>7.40</v>
      </c>
      <c r="AJ2200">
        <v>0.78</v>
      </c>
      <c r="AK2200">
        <v>2.68</v>
      </c>
      <c r="AL2200">
        <v>4.57</v>
      </c>
      <c r="AM2200" t="s">
        <v>23</v>
      </c>
      <c r="AN2200" t="s">
        <v>23</v>
      </c>
      <c r="AO2200" t="s">
        <v>23</v>
      </c>
      <c r="AP2200" t="s">
        <v>23</v>
      </c>
      <c r="AQ2200" t="s">
        <v>23</v>
      </c>
      <c r="AR2200" t="s">
        <v>23</v>
      </c>
      <c r="AS2200" t="s">
        <v>23</v>
      </c>
      <c r="AT2200" t="s">
        <v>23</v>
      </c>
      <c r="AU2200" t="s">
        <v>23</v>
      </c>
      <c r="AV2200" t="s">
        <v>23</v>
      </c>
      <c r="AW2200" t="s">
        <v>23</v>
      </c>
      <c r="AX2200">
        <v>-11.5625</v>
      </c>
      <c r="AY2200">
        <v>-0.218487395</v>
      </c>
      <c r="AZ2200">
        <v>-3.774647887</v>
      </c>
      <c r="BA2200">
        <v>-76.166666669999998</v>
      </c>
    </row>
    <row r="2201" spans="1:53" ht="14.4" hidden="1">
      <c r="A2201" t="s">
        <v>4405</v>
      </c>
      <c r="B2201" t="s">
        <v>4406</v>
      </c>
      <c r="C2201">
        <v>40203010</v>
      </c>
      <c r="D2201">
        <v>6797</v>
      </c>
      <c r="E2201">
        <v>0.88160879999999997</v>
      </c>
      <c r="F2201">
        <v>402030</v>
      </c>
      <c r="G2201">
        <v>40</v>
      </c>
      <c r="H2201">
        <v>40203010</v>
      </c>
      <c r="I2201">
        <v>4.2699999999999996</v>
      </c>
      <c r="J2201">
        <v>1.68</v>
      </c>
      <c r="K2201">
        <v>3.11</v>
      </c>
      <c r="L2201">
        <v>1.69</v>
      </c>
      <c r="M2201">
        <v>1.1299999999999999</v>
      </c>
      <c r="N2201">
        <v>0.33</v>
      </c>
      <c r="O2201">
        <v>2.5299999999999998</v>
      </c>
      <c r="P2201">
        <v>1.67</v>
      </c>
      <c r="Q2201">
        <v>1.58</v>
      </c>
      <c r="R2201">
        <v>1.33</v>
      </c>
      <c r="S2201">
        <v>0.37</v>
      </c>
      <c r="T2201">
        <v>1.41</v>
      </c>
      <c r="U2201">
        <v>0.35</v>
      </c>
      <c r="V2201">
        <v>1.40</v>
      </c>
      <c r="W2201">
        <v>1.76</v>
      </c>
      <c r="X2201">
        <v>24.78</v>
      </c>
      <c r="Y2201">
        <v>22.09</v>
      </c>
      <c r="Z2201">
        <v>23.91</v>
      </c>
      <c r="AA2201">
        <v>22.55</v>
      </c>
      <c r="AB2201">
        <v>18.010000000000002</v>
      </c>
      <c r="AC2201">
        <v>16.43</v>
      </c>
      <c r="AD2201">
        <v>20.82</v>
      </c>
      <c r="AE2201">
        <v>20.21</v>
      </c>
      <c r="AF2201">
        <v>19.190000000000001</v>
      </c>
      <c r="AG2201">
        <v>20.62</v>
      </c>
      <c r="AH2201">
        <v>17.510000000000002</v>
      </c>
      <c r="AI2201">
        <v>18.43</v>
      </c>
      <c r="AJ2201">
        <v>13.91</v>
      </c>
      <c r="AK2201">
        <v>15.03</v>
      </c>
      <c r="AL2201">
        <v>16.16</v>
      </c>
      <c r="AM2201">
        <v>5.8032786889999999</v>
      </c>
      <c r="AN2201">
        <v>13.14880952</v>
      </c>
      <c r="AO2201">
        <v>7.688102894</v>
      </c>
      <c r="AP2201">
        <v>13.343195270000001</v>
      </c>
      <c r="AQ2201">
        <v>15.938053099999999</v>
      </c>
      <c r="AR2201">
        <v>49.787878790000001</v>
      </c>
      <c r="AS2201">
        <v>8.2292490120000004</v>
      </c>
      <c r="AT2201">
        <v>12.10179641</v>
      </c>
      <c r="AU2201">
        <v>12.14556962</v>
      </c>
      <c r="AV2201">
        <v>15.5037594</v>
      </c>
      <c r="AW2201">
        <v>47.324324320000002</v>
      </c>
      <c r="AX2201">
        <v>13.07092199</v>
      </c>
      <c r="AY2201">
        <v>39.742857139999998</v>
      </c>
      <c r="AZ2201">
        <v>10.735714290000001</v>
      </c>
      <c r="BA2201">
        <v>9.1818181820000007</v>
      </c>
    </row>
    <row r="2202" spans="1:53" ht="14.4" hidden="1">
      <c r="A2202" t="s">
        <v>4407</v>
      </c>
      <c r="B2202" t="s">
        <v>4408</v>
      </c>
      <c r="C2202">
        <v>35201010</v>
      </c>
      <c r="D2202">
        <v>2836</v>
      </c>
      <c r="E2202">
        <v>0.88113467999999995</v>
      </c>
      <c r="F2202">
        <v>352010</v>
      </c>
      <c r="G2202">
        <v>35</v>
      </c>
      <c r="H2202">
        <v>35201010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  <c r="O2202" t="e">
        <v>#N/A</v>
      </c>
      <c r="P2202" t="e">
        <v>#N/A</v>
      </c>
      <c r="Q2202" t="e">
        <v>#N/A</v>
      </c>
      <c r="R2202" t="e">
        <v>#N/A</v>
      </c>
      <c r="S2202" t="e">
        <v>#N/A</v>
      </c>
      <c r="T2202" t="e">
        <v>#N/A</v>
      </c>
      <c r="U2202">
        <v>-0.46</v>
      </c>
      <c r="V2202">
        <v>-0.40</v>
      </c>
      <c r="W2202">
        <v>-1.49</v>
      </c>
      <c r="X2202" t="e">
        <v>#N/A</v>
      </c>
      <c r="Y2202" t="e">
        <v>#N/A</v>
      </c>
      <c r="Z2202" t="e">
        <v>#N/A</v>
      </c>
      <c r="AA2202" t="e">
        <v>#N/A</v>
      </c>
      <c r="AB2202" t="e">
        <v>#N/A</v>
      </c>
      <c r="AC2202" t="e">
        <v>#N/A</v>
      </c>
      <c r="AD2202" t="e">
        <v>#N/A</v>
      </c>
      <c r="AE2202" t="e">
        <v>#N/A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>
        <v>16.440000000000001</v>
      </c>
      <c r="AM2202" t="s">
        <v>23</v>
      </c>
      <c r="AN2202" t="s">
        <v>23</v>
      </c>
      <c r="AO2202" t="s">
        <v>23</v>
      </c>
      <c r="AP2202" t="s">
        <v>23</v>
      </c>
      <c r="AQ2202" t="s">
        <v>23</v>
      </c>
      <c r="AR2202" t="s">
        <v>23</v>
      </c>
      <c r="AS2202" t="s">
        <v>23</v>
      </c>
      <c r="AT2202" t="s">
        <v>23</v>
      </c>
      <c r="AU2202" t="s">
        <v>23</v>
      </c>
      <c r="AV2202" t="s">
        <v>23</v>
      </c>
      <c r="AW2202" t="s">
        <v>23</v>
      </c>
      <c r="AX2202" t="s">
        <v>23</v>
      </c>
      <c r="AY2202" t="s">
        <v>23</v>
      </c>
      <c r="AZ2202" t="s">
        <v>23</v>
      </c>
      <c r="BA2202">
        <v>-11.033557050000001</v>
      </c>
    </row>
    <row r="2203" spans="1:53" ht="14.4" hidden="1">
      <c r="A2203" t="s">
        <v>4409</v>
      </c>
      <c r="B2203" t="s">
        <v>4410</v>
      </c>
      <c r="C2203">
        <v>20304030</v>
      </c>
      <c r="D2203">
        <v>4213</v>
      </c>
      <c r="E2203">
        <v>0.88073634000000001</v>
      </c>
      <c r="F2203">
        <v>203040</v>
      </c>
      <c r="G2203">
        <v>20</v>
      </c>
      <c r="H2203">
        <v>20304030</v>
      </c>
      <c r="I2203">
        <v>0.69</v>
      </c>
      <c r="J2203">
        <v>0.78</v>
      </c>
      <c r="K2203">
        <v>0.71</v>
      </c>
      <c r="L2203">
        <v>0.83</v>
      </c>
      <c r="M2203">
        <v>0.96</v>
      </c>
      <c r="N2203">
        <v>0.84</v>
      </c>
      <c r="O2203">
        <v>0.68</v>
      </c>
      <c r="P2203">
        <v>0.90</v>
      </c>
      <c r="Q2203">
        <v>0.88</v>
      </c>
      <c r="R2203">
        <v>0.89</v>
      </c>
      <c r="S2203">
        <v>0.87</v>
      </c>
      <c r="T2203">
        <v>1</v>
      </c>
      <c r="U2203">
        <v>1.69</v>
      </c>
      <c r="V2203">
        <v>0.19</v>
      </c>
      <c r="W2203">
        <v>-0.38</v>
      </c>
      <c r="X2203">
        <v>16.02</v>
      </c>
      <c r="Y2203">
        <v>14.29</v>
      </c>
      <c r="Z2203">
        <v>13.07</v>
      </c>
      <c r="AA2203">
        <v>19.62</v>
      </c>
      <c r="AB2203">
        <v>27.01</v>
      </c>
      <c r="AC2203">
        <v>17.02</v>
      </c>
      <c r="AD2203">
        <v>20.36</v>
      </c>
      <c r="AE2203">
        <v>23.34</v>
      </c>
      <c r="AF2203">
        <v>18.30</v>
      </c>
      <c r="AG2203">
        <v>21.05</v>
      </c>
      <c r="AH2203">
        <v>18.100000000000001</v>
      </c>
      <c r="AI2203">
        <v>16.82</v>
      </c>
      <c r="AJ2203">
        <v>15.34</v>
      </c>
      <c r="AK2203">
        <v>14.26</v>
      </c>
      <c r="AL2203">
        <v>11.22</v>
      </c>
      <c r="AM2203">
        <v>23.217391299999999</v>
      </c>
      <c r="AN2203">
        <v>18.320512820000001</v>
      </c>
      <c r="AO2203">
        <v>18.4084507</v>
      </c>
      <c r="AP2203">
        <v>23.63855422</v>
      </c>
      <c r="AQ2203">
        <v>28.135416670000001</v>
      </c>
      <c r="AR2203">
        <v>20.26190476</v>
      </c>
      <c r="AS2203">
        <v>29.941176469999998</v>
      </c>
      <c r="AT2203">
        <v>25.93333333</v>
      </c>
      <c r="AU2203">
        <v>20.795454549999999</v>
      </c>
      <c r="AV2203">
        <v>23.651685390000001</v>
      </c>
      <c r="AW2203">
        <v>20.804597699999999</v>
      </c>
      <c r="AX2203">
        <v>16.82</v>
      </c>
      <c r="AY2203">
        <v>9.076923077</v>
      </c>
      <c r="AZ2203">
        <v>75.052631579999996</v>
      </c>
      <c r="BA2203">
        <v>-29.526315790000002</v>
      </c>
    </row>
    <row r="2204" spans="1:53" ht="14.4" hidden="1">
      <c r="A2204" t="s">
        <v>4411</v>
      </c>
      <c r="B2204" t="s">
        <v>4412</v>
      </c>
      <c r="C2204">
        <v>50203010</v>
      </c>
      <c r="D2204">
        <v>7370</v>
      </c>
      <c r="E2204">
        <v>0.88060148000000005</v>
      </c>
      <c r="F2204">
        <v>502030</v>
      </c>
      <c r="G2204">
        <v>50</v>
      </c>
      <c r="H2204">
        <v>50203010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>
        <v>-0.12</v>
      </c>
      <c r="R2204">
        <v>0.36</v>
      </c>
      <c r="S2204">
        <v>-0.79</v>
      </c>
      <c r="T2204">
        <v>2.29</v>
      </c>
      <c r="U2204">
        <v>-0.62</v>
      </c>
      <c r="V2204">
        <v>-0.03</v>
      </c>
      <c r="W2204">
        <v>-4.6100000000000003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  <c r="AC2204" t="e">
        <v>#N/A</v>
      </c>
      <c r="AD2204" t="e">
        <v>#N/A</v>
      </c>
      <c r="AE2204" t="e">
        <v>#N/A</v>
      </c>
      <c r="AF2204" t="e">
        <v>#N/A</v>
      </c>
      <c r="AG2204" t="e">
        <v>#N/A</v>
      </c>
      <c r="AH2204" t="e">
        <v>#N/A</v>
      </c>
      <c r="AI2204">
        <v>33.86</v>
      </c>
      <c r="AJ2204">
        <v>21.05</v>
      </c>
      <c r="AK2204">
        <v>14.74</v>
      </c>
      <c r="AL2204">
        <v>8.14</v>
      </c>
      <c r="AM2204" t="s">
        <v>23</v>
      </c>
      <c r="AN2204" t="s">
        <v>23</v>
      </c>
      <c r="AO2204" t="s">
        <v>23</v>
      </c>
      <c r="AP2204" t="s">
        <v>23</v>
      </c>
      <c r="AQ2204" t="s">
        <v>23</v>
      </c>
      <c r="AR2204" t="s">
        <v>23</v>
      </c>
      <c r="AS2204" t="s">
        <v>23</v>
      </c>
      <c r="AT2204" t="s">
        <v>23</v>
      </c>
      <c r="AU2204" t="s">
        <v>23</v>
      </c>
      <c r="AV2204" t="s">
        <v>23</v>
      </c>
      <c r="AW2204" t="s">
        <v>23</v>
      </c>
      <c r="AX2204">
        <v>14.7860262</v>
      </c>
      <c r="AY2204">
        <v>-33.951612900000001</v>
      </c>
      <c r="AZ2204">
        <v>-491.33333329999999</v>
      </c>
      <c r="BA2204">
        <v>-1.7657266810000001</v>
      </c>
    </row>
    <row r="2205" spans="1:53" ht="14.4" hidden="1">
      <c r="A2205" t="s">
        <v>4413</v>
      </c>
      <c r="B2205" t="s">
        <v>4414</v>
      </c>
      <c r="C2205">
        <v>40101015</v>
      </c>
      <c r="D2205">
        <v>6020</v>
      </c>
      <c r="E2205">
        <v>0.88043983999999997</v>
      </c>
      <c r="F2205">
        <v>401010</v>
      </c>
      <c r="G2205">
        <v>40</v>
      </c>
      <c r="H2205">
        <v>40101015</v>
      </c>
      <c r="I2205">
        <v>1.07</v>
      </c>
      <c r="J2205">
        <v>1.29</v>
      </c>
      <c r="K2205">
        <v>1.62</v>
      </c>
      <c r="L2205">
        <v>1.73</v>
      </c>
      <c r="M2205">
        <v>1.85</v>
      </c>
      <c r="N2205">
        <v>1.81</v>
      </c>
      <c r="O2205">
        <v>2.0499999999999998</v>
      </c>
      <c r="P2205">
        <v>2.13</v>
      </c>
      <c r="Q2205">
        <v>2.52</v>
      </c>
      <c r="R2205">
        <v>2.87</v>
      </c>
      <c r="S2205">
        <v>2.70</v>
      </c>
      <c r="T2205">
        <v>2.87</v>
      </c>
      <c r="U2205">
        <v>3.60</v>
      </c>
      <c r="V2205">
        <v>3.15</v>
      </c>
      <c r="W2205">
        <v>3.30</v>
      </c>
      <c r="X2205">
        <v>17.25</v>
      </c>
      <c r="Y2205">
        <v>18.45</v>
      </c>
      <c r="Z2205">
        <v>22.75</v>
      </c>
      <c r="AA2205">
        <v>22</v>
      </c>
      <c r="AB2205">
        <v>18.55</v>
      </c>
      <c r="AC2205">
        <v>26</v>
      </c>
      <c r="AD2205">
        <v>34</v>
      </c>
      <c r="AE2205">
        <v>38.54</v>
      </c>
      <c r="AF2205">
        <v>31.92</v>
      </c>
      <c r="AG2205">
        <v>35.25</v>
      </c>
      <c r="AH2205">
        <v>33.659999999999997</v>
      </c>
      <c r="AI2205">
        <v>42.79</v>
      </c>
      <c r="AJ2205">
        <v>32.08</v>
      </c>
      <c r="AK2205">
        <v>34.659999999999997</v>
      </c>
      <c r="AL2205">
        <v>36.82</v>
      </c>
      <c r="AM2205">
        <v>16.121495329999998</v>
      </c>
      <c r="AN2205">
        <v>14.30232558</v>
      </c>
      <c r="AO2205">
        <v>14.043209879999999</v>
      </c>
      <c r="AP2205">
        <v>12.716763009999999</v>
      </c>
      <c r="AQ2205">
        <v>10.027027029999999</v>
      </c>
      <c r="AR2205">
        <v>14.36464088</v>
      </c>
      <c r="AS2205">
        <v>16.585365849999999</v>
      </c>
      <c r="AT2205">
        <v>18.093896709999999</v>
      </c>
      <c r="AU2205">
        <v>12.66666667</v>
      </c>
      <c r="AV2205">
        <v>12.282229969999999</v>
      </c>
      <c r="AW2205">
        <v>12.46666667</v>
      </c>
      <c r="AX2205">
        <v>14.90940767</v>
      </c>
      <c r="AY2205">
        <v>8.9111111110000003</v>
      </c>
      <c r="AZ2205">
        <v>11.003174599999999</v>
      </c>
      <c r="BA2205">
        <v>11.15757576</v>
      </c>
    </row>
    <row r="2206" spans="1:53" ht="14.4" hidden="1">
      <c r="A2206" t="s">
        <v>4415</v>
      </c>
      <c r="B2206" t="s">
        <v>4416</v>
      </c>
      <c r="C2206">
        <v>25301010</v>
      </c>
      <c r="D2206">
        <v>7990</v>
      </c>
      <c r="E2206">
        <v>0.87942324000000005</v>
      </c>
      <c r="F2206">
        <v>253010</v>
      </c>
      <c r="G2206">
        <v>25</v>
      </c>
      <c r="H2206">
        <v>25301010</v>
      </c>
      <c r="I2206" t="e">
        <v>#N/A</v>
      </c>
      <c r="J2206" t="e">
        <v>#N/A</v>
      </c>
      <c r="K2206" t="e">
        <v>#N/A</v>
      </c>
      <c r="L2206" t="e">
        <v>#N/A</v>
      </c>
      <c r="M2206" t="e">
        <v>#N/A</v>
      </c>
      <c r="N2206" t="e">
        <v>#N/A</v>
      </c>
      <c r="O2206" t="e">
        <v>#N/A</v>
      </c>
      <c r="P2206" t="e">
        <v>#N/A</v>
      </c>
      <c r="Q2206">
        <v>0.17</v>
      </c>
      <c r="R2206">
        <v>-0.09</v>
      </c>
      <c r="S2206">
        <v>0</v>
      </c>
      <c r="T2206">
        <v>0.33</v>
      </c>
      <c r="U2206">
        <v>0.81</v>
      </c>
      <c r="V2206">
        <v>0.53</v>
      </c>
      <c r="W2206">
        <v>0.41</v>
      </c>
      <c r="X2206" t="e">
        <v>#N/A</v>
      </c>
      <c r="Y2206" t="e">
        <v>#N/A</v>
      </c>
      <c r="Z2206" t="e">
        <v>#N/A</v>
      </c>
      <c r="AA2206" t="e">
        <v>#N/A</v>
      </c>
      <c r="AB2206" t="e">
        <v>#N/A</v>
      </c>
      <c r="AC2206" t="e">
        <v>#N/A</v>
      </c>
      <c r="AD2206" t="e">
        <v>#N/A</v>
      </c>
      <c r="AE2206" t="e">
        <v>#N/A</v>
      </c>
      <c r="AF2206" t="e">
        <v>#N/A</v>
      </c>
      <c r="AG2206">
        <v>12.5</v>
      </c>
      <c r="AH2206">
        <v>10.10</v>
      </c>
      <c r="AI2206">
        <v>13.02</v>
      </c>
      <c r="AJ2206">
        <v>7.70</v>
      </c>
      <c r="AK2206">
        <v>10.27</v>
      </c>
      <c r="AL2206">
        <v>10.68</v>
      </c>
      <c r="AM2206" t="s">
        <v>23</v>
      </c>
      <c r="AN2206" t="s">
        <v>23</v>
      </c>
      <c r="AO2206" t="s">
        <v>23</v>
      </c>
      <c r="AP2206" t="s">
        <v>23</v>
      </c>
      <c r="AQ2206" t="s">
        <v>23</v>
      </c>
      <c r="AR2206" t="s">
        <v>23</v>
      </c>
      <c r="AS2206" t="s">
        <v>23</v>
      </c>
      <c r="AT2206" t="s">
        <v>23</v>
      </c>
      <c r="AU2206" t="s">
        <v>23</v>
      </c>
      <c r="AV2206">
        <v>-138.88888890000001</v>
      </c>
      <c r="AW2206" t="s">
        <v>23</v>
      </c>
      <c r="AX2206">
        <v>39.454545449999998</v>
      </c>
      <c r="AY2206">
        <v>9.5061728399999996</v>
      </c>
      <c r="AZ2206">
        <v>19.377358489999999</v>
      </c>
      <c r="BA2206">
        <v>26.048780489999999</v>
      </c>
    </row>
    <row r="2207" spans="1:53" ht="14.4" hidden="1">
      <c r="A2207" t="s">
        <v>4417</v>
      </c>
      <c r="B2207" t="s">
        <v>4418</v>
      </c>
      <c r="C2207">
        <v>40101015</v>
      </c>
      <c r="D2207">
        <v>6020</v>
      </c>
      <c r="E2207">
        <v>0.87905670000000002</v>
      </c>
      <c r="F2207">
        <v>401010</v>
      </c>
      <c r="G2207">
        <v>40</v>
      </c>
      <c r="H2207">
        <v>40101015</v>
      </c>
      <c r="I2207">
        <v>0.43</v>
      </c>
      <c r="J2207">
        <v>0.80</v>
      </c>
      <c r="K2207">
        <v>1.05</v>
      </c>
      <c r="L2207">
        <v>1.21</v>
      </c>
      <c r="M2207">
        <v>0.79</v>
      </c>
      <c r="N2207">
        <v>1.36</v>
      </c>
      <c r="O2207">
        <v>1.01</v>
      </c>
      <c r="P2207">
        <v>1.34</v>
      </c>
      <c r="Q2207">
        <v>1.86</v>
      </c>
      <c r="R2207">
        <v>2.0699999999999998</v>
      </c>
      <c r="S2207">
        <v>1.79</v>
      </c>
      <c r="T2207">
        <v>3.22</v>
      </c>
      <c r="U2207">
        <v>3.01</v>
      </c>
      <c r="V2207">
        <v>2.0699999999999998</v>
      </c>
      <c r="W2207">
        <v>1.76</v>
      </c>
      <c r="X2207">
        <v>8.15</v>
      </c>
      <c r="Y2207">
        <v>9.77</v>
      </c>
      <c r="Z2207">
        <v>11.58</v>
      </c>
      <c r="AA2207">
        <v>18.760000000000002</v>
      </c>
      <c r="AB2207">
        <v>19</v>
      </c>
      <c r="AC2207">
        <v>18.690000000000001</v>
      </c>
      <c r="AD2207">
        <v>25.95</v>
      </c>
      <c r="AE2207">
        <v>25.75</v>
      </c>
      <c r="AF2207">
        <v>18.47</v>
      </c>
      <c r="AG2207">
        <v>25.72</v>
      </c>
      <c r="AH2207">
        <v>19.79</v>
      </c>
      <c r="AI2207">
        <v>32.71</v>
      </c>
      <c r="AJ2207">
        <v>24.21</v>
      </c>
      <c r="AK2207">
        <v>22.91</v>
      </c>
      <c r="AL2207">
        <v>22.91</v>
      </c>
      <c r="AM2207">
        <v>18.953488369999999</v>
      </c>
      <c r="AN2207">
        <v>12.2125</v>
      </c>
      <c r="AO2207">
        <v>11.02857143</v>
      </c>
      <c r="AP2207">
        <v>15.50413223</v>
      </c>
      <c r="AQ2207">
        <v>24.050632910000001</v>
      </c>
      <c r="AR2207">
        <v>13.742647059999999</v>
      </c>
      <c r="AS2207">
        <v>25.693069309999998</v>
      </c>
      <c r="AT2207">
        <v>19.216417910000001</v>
      </c>
      <c r="AU2207">
        <v>9.9301075270000005</v>
      </c>
      <c r="AV2207">
        <v>12.425120769999999</v>
      </c>
      <c r="AW2207">
        <v>11.05586592</v>
      </c>
      <c r="AX2207">
        <v>10.158385089999999</v>
      </c>
      <c r="AY2207">
        <v>8.0431893690000003</v>
      </c>
      <c r="AZ2207">
        <v>11.067632850000001</v>
      </c>
      <c r="BA2207">
        <v>13.017045449999999</v>
      </c>
    </row>
    <row r="2208" spans="1:53" ht="14.4" hidden="1">
      <c r="A2208" t="s">
        <v>4419</v>
      </c>
      <c r="B2208" t="s">
        <v>4420</v>
      </c>
      <c r="C2208">
        <v>55103010</v>
      </c>
      <c r="D2208">
        <v>4931</v>
      </c>
      <c r="E2208">
        <v>0.87728191</v>
      </c>
      <c r="F2208">
        <v>551030</v>
      </c>
      <c r="G2208">
        <v>55</v>
      </c>
      <c r="H2208">
        <v>55103010</v>
      </c>
      <c r="I2208">
        <v>0.88</v>
      </c>
      <c r="J2208">
        <v>1.5</v>
      </c>
      <c r="K2208">
        <v>1.43</v>
      </c>
      <c r="L2208">
        <v>1.57</v>
      </c>
      <c r="M2208">
        <v>1.79</v>
      </c>
      <c r="N2208">
        <v>1.89</v>
      </c>
      <c r="O2208">
        <v>1.94</v>
      </c>
      <c r="P2208">
        <v>2.06</v>
      </c>
      <c r="Q2208">
        <v>2.23</v>
      </c>
      <c r="R2208">
        <v>2.97</v>
      </c>
      <c r="S2208">
        <v>2.15</v>
      </c>
      <c r="T2208">
        <v>2.35</v>
      </c>
      <c r="U2208">
        <v>2.59</v>
      </c>
      <c r="V2208">
        <v>2.82</v>
      </c>
      <c r="W2208">
        <v>2.93</v>
      </c>
      <c r="X2208">
        <v>22.74</v>
      </c>
      <c r="Y2208">
        <v>28.38</v>
      </c>
      <c r="Z2208">
        <v>25.92</v>
      </c>
      <c r="AA2208">
        <v>30.49</v>
      </c>
      <c r="AB2208">
        <v>36.67</v>
      </c>
      <c r="AC2208">
        <v>35.880000000000003</v>
      </c>
      <c r="AD2208">
        <v>45.34</v>
      </c>
      <c r="AE2208">
        <v>45.62</v>
      </c>
      <c r="AF2208">
        <v>50.64</v>
      </c>
      <c r="AG2208">
        <v>61.82</v>
      </c>
      <c r="AH2208">
        <v>44.27</v>
      </c>
      <c r="AI2208">
        <v>45.99</v>
      </c>
      <c r="AJ2208">
        <v>51.36</v>
      </c>
      <c r="AK2208">
        <v>52.57</v>
      </c>
      <c r="AL2208">
        <v>54.19</v>
      </c>
      <c r="AM2208">
        <v>25.84090909</v>
      </c>
      <c r="AN2208">
        <v>18.920000000000002</v>
      </c>
      <c r="AO2208">
        <v>18.12587413</v>
      </c>
      <c r="AP2208">
        <v>19.42038217</v>
      </c>
      <c r="AQ2208">
        <v>20.486033519999999</v>
      </c>
      <c r="AR2208">
        <v>18.984126979999999</v>
      </c>
      <c r="AS2208">
        <v>23.37113402</v>
      </c>
      <c r="AT2208">
        <v>22.14563107</v>
      </c>
      <c r="AU2208">
        <v>22.708520180000001</v>
      </c>
      <c r="AV2208">
        <v>20.814814810000001</v>
      </c>
      <c r="AW2208">
        <v>20.590697670000001</v>
      </c>
      <c r="AX2208">
        <v>19.570212770000001</v>
      </c>
      <c r="AY2208">
        <v>19.83011583</v>
      </c>
      <c r="AZ2208">
        <v>18.64184397</v>
      </c>
      <c r="BA2208">
        <v>18.494880550000001</v>
      </c>
    </row>
    <row r="2209" spans="1:53" ht="14.4" hidden="1">
      <c r="A2209" t="s">
        <v>4421</v>
      </c>
      <c r="B2209" t="s">
        <v>4422</v>
      </c>
      <c r="C2209">
        <v>20101010</v>
      </c>
      <c r="D2209">
        <v>3721</v>
      </c>
      <c r="E2209">
        <v>0.87661213999999998</v>
      </c>
      <c r="F2209">
        <v>201010</v>
      </c>
      <c r="G2209">
        <v>20</v>
      </c>
      <c r="H2209">
        <v>20101010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t="e">
        <v>#N/A</v>
      </c>
      <c r="R2209" t="e">
        <v>#N/A</v>
      </c>
      <c r="S2209">
        <v>-0.16</v>
      </c>
      <c r="T2209">
        <v>-2.68</v>
      </c>
      <c r="U2209">
        <v>-0.64</v>
      </c>
      <c r="V2209">
        <v>-0.39</v>
      </c>
      <c r="W2209">
        <v>-48.15</v>
      </c>
      <c r="X2209" t="e">
        <v>#N/A</v>
      </c>
      <c r="Y2209" t="e">
        <v>#N/A</v>
      </c>
      <c r="Z2209" t="e">
        <v>#N/A</v>
      </c>
      <c r="AA2209" t="e">
        <v>#N/A</v>
      </c>
      <c r="AB2209" t="e">
        <v>#N/A</v>
      </c>
      <c r="AC2209" t="e">
        <v>#N/A</v>
      </c>
      <c r="AD2209" t="e">
        <v>#N/A</v>
      </c>
      <c r="AE2209" t="e">
        <v>#N/A</v>
      </c>
      <c r="AF2209" t="e">
        <v>#N/A</v>
      </c>
      <c r="AG2209" t="e">
        <v>#N/A</v>
      </c>
      <c r="AH2209">
        <v>10.050000000000001</v>
      </c>
      <c r="AI2209">
        <v>6.73</v>
      </c>
      <c r="AJ2209">
        <v>3.39</v>
      </c>
      <c r="AK2209">
        <v>0.68799999999999994</v>
      </c>
      <c r="AL2209">
        <v>12.58</v>
      </c>
      <c r="AM2209" t="s">
        <v>23</v>
      </c>
      <c r="AN2209" t="s">
        <v>23</v>
      </c>
      <c r="AO2209" t="s">
        <v>23</v>
      </c>
      <c r="AP2209" t="s">
        <v>23</v>
      </c>
      <c r="AQ2209" t="s">
        <v>23</v>
      </c>
      <c r="AR2209" t="s">
        <v>23</v>
      </c>
      <c r="AS2209" t="s">
        <v>23</v>
      </c>
      <c r="AT2209" t="s">
        <v>23</v>
      </c>
      <c r="AU2209" t="s">
        <v>23</v>
      </c>
      <c r="AV2209" t="s">
        <v>23</v>
      </c>
      <c r="AW2209">
        <v>-62.8125</v>
      </c>
      <c r="AX2209">
        <v>-2.51119403</v>
      </c>
      <c r="AY2209">
        <v>-5.296875</v>
      </c>
      <c r="AZ2209">
        <v>-1.7641025640000001</v>
      </c>
      <c r="BA2209">
        <v>-0.26126687399999998</v>
      </c>
    </row>
    <row r="2210" spans="1:53" ht="14.4" hidden="1">
      <c r="A2210" t="s">
        <v>4423</v>
      </c>
      <c r="B2210" t="s">
        <v>4424</v>
      </c>
      <c r="C2210">
        <v>35202010</v>
      </c>
      <c r="D2210">
        <v>2836</v>
      </c>
      <c r="E2210">
        <v>0.87626970000000004</v>
      </c>
      <c r="F2210">
        <v>352020</v>
      </c>
      <c r="G2210">
        <v>35</v>
      </c>
      <c r="H2210">
        <v>35202010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>
        <v>-0.23</v>
      </c>
      <c r="T2210">
        <v>-0.39</v>
      </c>
      <c r="U2210">
        <v>-0.51</v>
      </c>
      <c r="V2210">
        <v>-1.19</v>
      </c>
      <c r="W2210">
        <v>-1.18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  <c r="AC2210" t="e">
        <v>#N/A</v>
      </c>
      <c r="AD2210" t="e">
        <v>#N/A</v>
      </c>
      <c r="AE2210" t="e">
        <v>#N/A</v>
      </c>
      <c r="AF2210" t="e">
        <v>#N/A</v>
      </c>
      <c r="AG2210" t="e">
        <v>#N/A</v>
      </c>
      <c r="AH2210" t="e">
        <v>#N/A</v>
      </c>
      <c r="AI2210" t="e">
        <v>#N/A</v>
      </c>
      <c r="AJ2210">
        <v>30.145</v>
      </c>
      <c r="AK2210">
        <v>45.75</v>
      </c>
      <c r="AL2210">
        <v>63.10</v>
      </c>
      <c r="AM2210" t="s">
        <v>23</v>
      </c>
      <c r="AN2210" t="s">
        <v>23</v>
      </c>
      <c r="AO2210" t="s">
        <v>23</v>
      </c>
      <c r="AP2210" t="s">
        <v>23</v>
      </c>
      <c r="AQ2210" t="s">
        <v>23</v>
      </c>
      <c r="AR2210" t="s">
        <v>23</v>
      </c>
      <c r="AS2210" t="s">
        <v>23</v>
      </c>
      <c r="AT2210" t="s">
        <v>23</v>
      </c>
      <c r="AU2210" t="s">
        <v>23</v>
      </c>
      <c r="AV2210" t="s">
        <v>23</v>
      </c>
      <c r="AW2210" t="s">
        <v>23</v>
      </c>
      <c r="AX2210" t="s">
        <v>23</v>
      </c>
      <c r="AY2210">
        <v>-59.10784314</v>
      </c>
      <c r="AZ2210">
        <v>-38.445378150000003</v>
      </c>
      <c r="BA2210">
        <v>-53.47457627</v>
      </c>
    </row>
    <row r="2211" spans="1:53" ht="14.4" hidden="1">
      <c r="A2211" t="s">
        <v>4425</v>
      </c>
      <c r="B2211" t="s">
        <v>4426</v>
      </c>
      <c r="C2211">
        <v>45301010</v>
      </c>
      <c r="D2211">
        <v>3559</v>
      </c>
      <c r="E2211">
        <v>0.86985060000000003</v>
      </c>
      <c r="F2211">
        <v>453010</v>
      </c>
      <c r="G2211">
        <v>45</v>
      </c>
      <c r="H2211">
        <v>45301010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>
        <v>0</v>
      </c>
      <c r="O2211">
        <v>0.070000000000000007</v>
      </c>
      <c r="P2211">
        <v>-0.02</v>
      </c>
      <c r="Q2211">
        <v>0.37</v>
      </c>
      <c r="R2211">
        <v>0.99</v>
      </c>
      <c r="S2211">
        <v>0.89</v>
      </c>
      <c r="T2211">
        <v>1.73</v>
      </c>
      <c r="U2211">
        <v>0.59</v>
      </c>
      <c r="V2211">
        <v>1.1599999999999999</v>
      </c>
      <c r="W2211">
        <v>1.53</v>
      </c>
      <c r="X2211" t="e">
        <v>#N/A</v>
      </c>
      <c r="Y2211" t="e">
        <v>#N/A</v>
      </c>
      <c r="Z2211" t="e">
        <v>#N/A</v>
      </c>
      <c r="AA2211" t="e">
        <v>#N/A</v>
      </c>
      <c r="AB2211" t="e">
        <v>#N/A</v>
      </c>
      <c r="AC2211" t="e">
        <v>#N/A</v>
      </c>
      <c r="AD2211" t="e">
        <v>#N/A</v>
      </c>
      <c r="AE2211">
        <v>5.25</v>
      </c>
      <c r="AF2211">
        <v>10.88</v>
      </c>
      <c r="AG2211">
        <v>18.45</v>
      </c>
      <c r="AH2211">
        <v>81.25</v>
      </c>
      <c r="AI2211">
        <v>85.27</v>
      </c>
      <c r="AJ2211">
        <v>7.71</v>
      </c>
      <c r="AK2211">
        <v>19.54</v>
      </c>
      <c r="AL2211">
        <v>15.10</v>
      </c>
      <c r="AM2211" t="s">
        <v>23</v>
      </c>
      <c r="AN2211" t="s">
        <v>23</v>
      </c>
      <c r="AO2211" t="s">
        <v>23</v>
      </c>
      <c r="AP2211" t="s">
        <v>23</v>
      </c>
      <c r="AQ2211" t="s">
        <v>23</v>
      </c>
      <c r="AR2211" t="s">
        <v>23</v>
      </c>
      <c r="AS2211" t="s">
        <v>23</v>
      </c>
      <c r="AT2211">
        <v>-262.5</v>
      </c>
      <c r="AU2211">
        <v>29.40540541</v>
      </c>
      <c r="AV2211">
        <v>18.636363639999999</v>
      </c>
      <c r="AW2211">
        <v>91.292134829999995</v>
      </c>
      <c r="AX2211">
        <v>49.289017340000001</v>
      </c>
      <c r="AY2211">
        <v>13.06779661</v>
      </c>
      <c r="AZ2211">
        <v>16.844827590000001</v>
      </c>
      <c r="BA2211">
        <v>9.8692810459999993</v>
      </c>
    </row>
    <row r="2212" spans="1:53" ht="14.4" hidden="1">
      <c r="A2212" t="s">
        <v>4427</v>
      </c>
      <c r="B2212" t="s">
        <v>4428</v>
      </c>
      <c r="C2212">
        <v>35202010</v>
      </c>
      <c r="D2212">
        <v>2834</v>
      </c>
      <c r="E2212">
        <v>0.86942832000000003</v>
      </c>
      <c r="F2212">
        <v>352020</v>
      </c>
      <c r="G2212">
        <v>35</v>
      </c>
      <c r="H2212">
        <v>35202010</v>
      </c>
      <c r="I2212">
        <v>-1.58</v>
      </c>
      <c r="J2212">
        <v>-2.38</v>
      </c>
      <c r="K2212">
        <v>-1.72</v>
      </c>
      <c r="L2212">
        <v>-1.93</v>
      </c>
      <c r="M2212">
        <v>-0.39</v>
      </c>
      <c r="N2212">
        <v>0.04</v>
      </c>
      <c r="O2212">
        <v>-1.02</v>
      </c>
      <c r="P2212">
        <v>-1.07</v>
      </c>
      <c r="Q2212">
        <v>-0.01</v>
      </c>
      <c r="R2212">
        <v>-0.27</v>
      </c>
      <c r="S2212">
        <v>3.33</v>
      </c>
      <c r="T2212">
        <v>0.92</v>
      </c>
      <c r="U2212">
        <v>0.34</v>
      </c>
      <c r="V2212">
        <v>0.89</v>
      </c>
      <c r="W2212">
        <v>-2.15</v>
      </c>
      <c r="X2212" t="e">
        <v>#N/A</v>
      </c>
      <c r="Y2212">
        <v>8.65</v>
      </c>
      <c r="Z2212">
        <v>17.47</v>
      </c>
      <c r="AA2212">
        <v>57.49</v>
      </c>
      <c r="AB2212">
        <v>88.66</v>
      </c>
      <c r="AC2212">
        <v>76.790000000000006</v>
      </c>
      <c r="AD2212">
        <v>32.299999999999997</v>
      </c>
      <c r="AE2212">
        <v>45.65</v>
      </c>
      <c r="AF2212">
        <v>43.02</v>
      </c>
      <c r="AG2212">
        <v>45.30</v>
      </c>
      <c r="AH2212">
        <v>59.84</v>
      </c>
      <c r="AI2212">
        <v>60.17</v>
      </c>
      <c r="AJ2212">
        <v>38.61</v>
      </c>
      <c r="AK2212">
        <v>33.74</v>
      </c>
      <c r="AL2212">
        <v>18.84</v>
      </c>
      <c r="AM2212" t="s">
        <v>23</v>
      </c>
      <c r="AN2212">
        <v>-3.634453782</v>
      </c>
      <c r="AO2212">
        <v>-10.156976739999999</v>
      </c>
      <c r="AP2212">
        <v>-29.787564769999999</v>
      </c>
      <c r="AQ2212">
        <v>-227.33333329999999</v>
      </c>
      <c r="AR2212">
        <v>1919.75</v>
      </c>
      <c r="AS2212">
        <v>-31.666666670000001</v>
      </c>
      <c r="AT2212">
        <v>-42.663551400000003</v>
      </c>
      <c r="AU2212">
        <v>-4302</v>
      </c>
      <c r="AV2212">
        <v>-167.7777778</v>
      </c>
      <c r="AW2212">
        <v>17.969969970000001</v>
      </c>
      <c r="AX2212">
        <v>65.402173910000002</v>
      </c>
      <c r="AY2212">
        <v>113.5588235</v>
      </c>
      <c r="AZ2212">
        <v>37.910112359999999</v>
      </c>
      <c r="BA2212">
        <v>-8.7627906979999999</v>
      </c>
    </row>
    <row r="2213" spans="1:53" ht="14.4" hidden="1">
      <c r="A2213" t="s">
        <v>4429</v>
      </c>
      <c r="B2213" t="s">
        <v>4430</v>
      </c>
      <c r="C2213">
        <v>40301010</v>
      </c>
      <c r="D2213">
        <v>6411</v>
      </c>
      <c r="E2213">
        <v>0.86880880000000005</v>
      </c>
      <c r="F2213">
        <v>403010</v>
      </c>
      <c r="G2213">
        <v>40</v>
      </c>
      <c r="H2213">
        <v>40301010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 t="e">
        <v>#N/A</v>
      </c>
      <c r="O2213" t="e">
        <v>#N/A</v>
      </c>
      <c r="P2213" t="e">
        <v>#N/A</v>
      </c>
      <c r="Q2213" t="e">
        <v>#N/A</v>
      </c>
      <c r="R2213" t="e">
        <v>#N/A</v>
      </c>
      <c r="S2213">
        <v>101.66</v>
      </c>
      <c r="T2213">
        <v>-0.56000000000000005</v>
      </c>
      <c r="U2213">
        <v>-0.070000000000000007</v>
      </c>
      <c r="V2213">
        <v>0.09</v>
      </c>
      <c r="W2213">
        <v>0.10</v>
      </c>
      <c r="X2213" t="e">
        <v>#N/A</v>
      </c>
      <c r="Y2213" t="e">
        <v>#N/A</v>
      </c>
      <c r="Z2213" t="e">
        <v>#N/A</v>
      </c>
      <c r="AA2213" t="e">
        <v>#N/A</v>
      </c>
      <c r="AB2213" t="e">
        <v>#N/A</v>
      </c>
      <c r="AC2213" t="e">
        <v>#N/A</v>
      </c>
      <c r="AD2213" t="e">
        <v>#N/A</v>
      </c>
      <c r="AE2213" t="e">
        <v>#N/A</v>
      </c>
      <c r="AF2213" t="e">
        <v>#N/A</v>
      </c>
      <c r="AG2213" t="e">
        <v>#N/A</v>
      </c>
      <c r="AH2213" t="e">
        <v>#N/A</v>
      </c>
      <c r="AI2213">
        <v>14.18</v>
      </c>
      <c r="AJ2213">
        <v>8.41</v>
      </c>
      <c r="AK2213">
        <v>7.80</v>
      </c>
      <c r="AL2213">
        <v>9.65</v>
      </c>
      <c r="AM2213" t="s">
        <v>23</v>
      </c>
      <c r="AN2213" t="s">
        <v>23</v>
      </c>
      <c r="AO2213" t="s">
        <v>23</v>
      </c>
      <c r="AP2213" t="s">
        <v>23</v>
      </c>
      <c r="AQ2213" t="s">
        <v>23</v>
      </c>
      <c r="AR2213" t="s">
        <v>23</v>
      </c>
      <c r="AS2213" t="s">
        <v>23</v>
      </c>
      <c r="AT2213" t="s">
        <v>23</v>
      </c>
      <c r="AU2213" t="s">
        <v>23</v>
      </c>
      <c r="AV2213" t="s">
        <v>23</v>
      </c>
      <c r="AW2213" t="s">
        <v>23</v>
      </c>
      <c r="AX2213">
        <v>-25.321428569999998</v>
      </c>
      <c r="AY2213">
        <v>-120.1428571</v>
      </c>
      <c r="AZ2213">
        <v>86.666666669999998</v>
      </c>
      <c r="BA2213">
        <v>96.5</v>
      </c>
    </row>
    <row r="2214" spans="1:53" ht="14.4" hidden="1">
      <c r="A2214" t="s">
        <v>4431</v>
      </c>
      <c r="B2214" t="s">
        <v>4432</v>
      </c>
      <c r="C2214">
        <v>25301010</v>
      </c>
      <c r="D2214">
        <v>7990</v>
      </c>
      <c r="E2214">
        <v>0.86675639999999998</v>
      </c>
      <c r="F2214">
        <v>253010</v>
      </c>
      <c r="G2214">
        <v>25</v>
      </c>
      <c r="H2214">
        <v>25301010</v>
      </c>
      <c r="I2214">
        <v>-0.52</v>
      </c>
      <c r="J2214">
        <v>-0.070000000000000007</v>
      </c>
      <c r="K2214">
        <v>0.12</v>
      </c>
      <c r="L2214">
        <v>0.70</v>
      </c>
      <c r="M2214">
        <v>-1.86</v>
      </c>
      <c r="N2214">
        <v>1.43</v>
      </c>
      <c r="O2214">
        <v>0.73</v>
      </c>
      <c r="P2214">
        <v>0.09</v>
      </c>
      <c r="Q2214">
        <v>-0.76</v>
      </c>
      <c r="R2214">
        <v>-1.43</v>
      </c>
      <c r="S2214">
        <v>-4.87</v>
      </c>
      <c r="T2214">
        <v>5.04</v>
      </c>
      <c r="U2214">
        <v>2.61</v>
      </c>
      <c r="V2214">
        <v>8.31</v>
      </c>
      <c r="W2214">
        <v>1.71</v>
      </c>
      <c r="X2214">
        <v>2.85</v>
      </c>
      <c r="Y2214">
        <v>1.85</v>
      </c>
      <c r="Z2214">
        <v>3</v>
      </c>
      <c r="AA2214">
        <v>3.95</v>
      </c>
      <c r="AB2214">
        <v>6.7214</v>
      </c>
      <c r="AC2214">
        <v>10.23</v>
      </c>
      <c r="AD2214">
        <v>12.11</v>
      </c>
      <c r="AE2214">
        <v>32.65</v>
      </c>
      <c r="AF2214">
        <v>16.02</v>
      </c>
      <c r="AG2214">
        <v>19.22</v>
      </c>
      <c r="AH2214">
        <v>19.89</v>
      </c>
      <c r="AI2214">
        <v>50.53</v>
      </c>
      <c r="AJ2214">
        <v>37.40</v>
      </c>
      <c r="AK2214">
        <v>39.93</v>
      </c>
      <c r="AL2214">
        <v>31.60</v>
      </c>
      <c r="AM2214">
        <v>-5.480769231</v>
      </c>
      <c r="AN2214">
        <v>-26.428571430000002</v>
      </c>
      <c r="AO2214">
        <v>25</v>
      </c>
      <c r="AP2214">
        <v>5.6428571429999996</v>
      </c>
      <c r="AQ2214">
        <v>-3.6136559140000002</v>
      </c>
      <c r="AR2214">
        <v>7.153846154</v>
      </c>
      <c r="AS2214">
        <v>16.589041099999999</v>
      </c>
      <c r="AT2214">
        <v>362.77777780000002</v>
      </c>
      <c r="AU2214">
        <v>-21.078947370000002</v>
      </c>
      <c r="AV2214">
        <v>-13.440559439999999</v>
      </c>
      <c r="AW2214">
        <v>-4.0841889120000001</v>
      </c>
      <c r="AX2214">
        <v>10.025793650000001</v>
      </c>
      <c r="AY2214">
        <v>14.32950192</v>
      </c>
      <c r="AZ2214">
        <v>4.8050541520000003</v>
      </c>
      <c r="BA2214">
        <v>18.479532160000002</v>
      </c>
    </row>
    <row r="2215" spans="1:53" ht="14.4" hidden="1">
      <c r="A2215" t="s">
        <v>4433</v>
      </c>
      <c r="B2215" t="s">
        <v>4434</v>
      </c>
      <c r="C2215">
        <v>35101010</v>
      </c>
      <c r="D2215">
        <v>3842</v>
      </c>
      <c r="E2215">
        <v>0.86482760000000003</v>
      </c>
      <c r="F2215">
        <v>351010</v>
      </c>
      <c r="G2215">
        <v>35</v>
      </c>
      <c r="H2215">
        <v>35101010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t="e">
        <v>#N/A</v>
      </c>
      <c r="Q2215" t="e">
        <v>#N/A</v>
      </c>
      <c r="R2215">
        <v>0.04</v>
      </c>
      <c r="S2215">
        <v>0.05</v>
      </c>
      <c r="T2215">
        <v>-0.18</v>
      </c>
      <c r="U2215">
        <v>-0.88</v>
      </c>
      <c r="V2215">
        <v>-0.70</v>
      </c>
      <c r="W2215">
        <v>-0.66</v>
      </c>
      <c r="X2215" t="e">
        <v>#N/A</v>
      </c>
      <c r="Y2215" t="e">
        <v>#N/A</v>
      </c>
      <c r="Z2215" t="e">
        <v>#N/A</v>
      </c>
      <c r="AA2215" t="e">
        <v>#N/A</v>
      </c>
      <c r="AB2215" t="e">
        <v>#N/A</v>
      </c>
      <c r="AC2215" t="e">
        <v>#N/A</v>
      </c>
      <c r="AD2215" t="e">
        <v>#N/A</v>
      </c>
      <c r="AE2215" t="e">
        <v>#N/A</v>
      </c>
      <c r="AF2215" t="e">
        <v>#N/A</v>
      </c>
      <c r="AG2215" t="e">
        <v>#N/A</v>
      </c>
      <c r="AH2215" t="e">
        <v>#N/A</v>
      </c>
      <c r="AI2215">
        <v>17.690000000000001</v>
      </c>
      <c r="AJ2215">
        <v>19.11</v>
      </c>
      <c r="AK2215">
        <v>12.43</v>
      </c>
      <c r="AL2215">
        <v>10.33</v>
      </c>
      <c r="AM2215" t="s">
        <v>23</v>
      </c>
      <c r="AN2215" t="s">
        <v>23</v>
      </c>
      <c r="AO2215" t="s">
        <v>23</v>
      </c>
      <c r="AP2215" t="s">
        <v>23</v>
      </c>
      <c r="AQ2215" t="s">
        <v>23</v>
      </c>
      <c r="AR2215" t="s">
        <v>23</v>
      </c>
      <c r="AS2215" t="s">
        <v>23</v>
      </c>
      <c r="AT2215" t="s">
        <v>23</v>
      </c>
      <c r="AU2215" t="s">
        <v>23</v>
      </c>
      <c r="AV2215" t="s">
        <v>23</v>
      </c>
      <c r="AW2215" t="s">
        <v>23</v>
      </c>
      <c r="AX2215">
        <v>-98.277777779999994</v>
      </c>
      <c r="AY2215">
        <v>-21.71590909</v>
      </c>
      <c r="AZ2215">
        <v>-17.757142859999998</v>
      </c>
      <c r="BA2215">
        <v>-15.65151515</v>
      </c>
    </row>
    <row r="2216" spans="1:53" ht="14.4" hidden="1">
      <c r="A2216" t="s">
        <v>4435</v>
      </c>
      <c r="B2216" t="s">
        <v>4436</v>
      </c>
      <c r="C2216">
        <v>35203010</v>
      </c>
      <c r="D2216">
        <v>2836</v>
      </c>
      <c r="E2216">
        <v>0.86481001000000002</v>
      </c>
      <c r="F2216">
        <v>352030</v>
      </c>
      <c r="G2216">
        <v>35</v>
      </c>
      <c r="H2216">
        <v>35203010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>
        <v>0</v>
      </c>
      <c r="R2216">
        <v>-0.01</v>
      </c>
      <c r="S2216">
        <v>0.45</v>
      </c>
      <c r="T2216">
        <v>0.48</v>
      </c>
      <c r="U2216">
        <v>0.5</v>
      </c>
      <c r="V2216">
        <v>-0.51</v>
      </c>
      <c r="W2216">
        <v>-0.55000000000000004</v>
      </c>
      <c r="X2216" t="e">
        <v>#N/A</v>
      </c>
      <c r="Y2216" t="e">
        <v>#N/A</v>
      </c>
      <c r="Z2216" t="e">
        <v>#N/A</v>
      </c>
      <c r="AA2216" t="e">
        <v>#N/A</v>
      </c>
      <c r="AB2216" t="e">
        <v>#N/A</v>
      </c>
      <c r="AC2216" t="e">
        <v>#N/A</v>
      </c>
      <c r="AD2216" t="e">
        <v>#N/A</v>
      </c>
      <c r="AE2216" t="e">
        <v>#N/A</v>
      </c>
      <c r="AF2216" t="e">
        <v>#N/A</v>
      </c>
      <c r="AG2216" t="e">
        <v>#N/A</v>
      </c>
      <c r="AH2216">
        <v>40.24</v>
      </c>
      <c r="AI2216">
        <v>14.30</v>
      </c>
      <c r="AJ2216">
        <v>10.130000000000001</v>
      </c>
      <c r="AK2216">
        <v>5.71</v>
      </c>
      <c r="AL2216">
        <v>2.93</v>
      </c>
      <c r="AM2216" t="s">
        <v>23</v>
      </c>
      <c r="AN2216" t="s">
        <v>23</v>
      </c>
      <c r="AO2216" t="s">
        <v>23</v>
      </c>
      <c r="AP2216" t="s">
        <v>23</v>
      </c>
      <c r="AQ2216" t="s">
        <v>23</v>
      </c>
      <c r="AR2216" t="s">
        <v>23</v>
      </c>
      <c r="AS2216" t="s">
        <v>23</v>
      </c>
      <c r="AT2216" t="s">
        <v>23</v>
      </c>
      <c r="AU2216" t="s">
        <v>23</v>
      </c>
      <c r="AV2216" t="s">
        <v>23</v>
      </c>
      <c r="AW2216">
        <v>89.422222219999995</v>
      </c>
      <c r="AX2216">
        <v>29.791666670000001</v>
      </c>
      <c r="AY2216">
        <v>20.260000000000002</v>
      </c>
      <c r="AZ2216">
        <v>-11.19607843</v>
      </c>
      <c r="BA2216">
        <v>-5.3272727270000004</v>
      </c>
    </row>
    <row r="2217" spans="1:53" ht="14.4" hidden="1">
      <c r="A2217" t="s">
        <v>4437</v>
      </c>
      <c r="B2217" t="s">
        <v>4438</v>
      </c>
      <c r="C2217">
        <v>30201020</v>
      </c>
      <c r="D2217">
        <v>2085</v>
      </c>
      <c r="E2217">
        <v>0.86428961000000004</v>
      </c>
      <c r="F2217">
        <v>302010</v>
      </c>
      <c r="G2217">
        <v>30</v>
      </c>
      <c r="H2217">
        <v>30201020</v>
      </c>
      <c r="I2217">
        <v>0.51</v>
      </c>
      <c r="J2217">
        <v>-0.070000000000000007</v>
      </c>
      <c r="K2217">
        <v>0.09</v>
      </c>
      <c r="L2217">
        <v>-0.28999999999999998</v>
      </c>
      <c r="M2217">
        <v>1.32</v>
      </c>
      <c r="N2217">
        <v>1.48</v>
      </c>
      <c r="O2217">
        <v>1.82</v>
      </c>
      <c r="P2217">
        <v>2.44</v>
      </c>
      <c r="Q2217">
        <v>2.17</v>
      </c>
      <c r="R2217">
        <v>2.27</v>
      </c>
      <c r="S2217">
        <v>2.37</v>
      </c>
      <c r="T2217">
        <v>4.34</v>
      </c>
      <c r="U2217">
        <v>4.92</v>
      </c>
      <c r="V2217">
        <v>4.80</v>
      </c>
      <c r="W2217">
        <v>1.56</v>
      </c>
      <c r="X2217">
        <v>11.04</v>
      </c>
      <c r="Y2217">
        <v>5.04</v>
      </c>
      <c r="Z2217">
        <v>3.42</v>
      </c>
      <c r="AA2217">
        <v>5.19</v>
      </c>
      <c r="AB2217">
        <v>15.86</v>
      </c>
      <c r="AC2217">
        <v>25.95</v>
      </c>
      <c r="AD2217">
        <v>49.98</v>
      </c>
      <c r="AE2217">
        <v>76.88</v>
      </c>
      <c r="AF2217">
        <v>57.05</v>
      </c>
      <c r="AG2217">
        <v>48.45</v>
      </c>
      <c r="AH2217">
        <v>47.06</v>
      </c>
      <c r="AI2217">
        <v>84.99</v>
      </c>
      <c r="AJ2217">
        <v>106.38</v>
      </c>
      <c r="AK2217">
        <v>98.52</v>
      </c>
      <c r="AL2217">
        <v>39.369999999999997</v>
      </c>
      <c r="AM2217">
        <v>21.647058820000002</v>
      </c>
      <c r="AN2217">
        <v>-72</v>
      </c>
      <c r="AO2217">
        <v>38</v>
      </c>
      <c r="AP2217">
        <v>-17.896551720000001</v>
      </c>
      <c r="AQ2217">
        <v>12.01515152</v>
      </c>
      <c r="AR2217">
        <v>17.53378378</v>
      </c>
      <c r="AS2217">
        <v>27.46153846</v>
      </c>
      <c r="AT2217">
        <v>31.508196720000001</v>
      </c>
      <c r="AU2217">
        <v>26.290322580000002</v>
      </c>
      <c r="AV2217">
        <v>21.343612329999999</v>
      </c>
      <c r="AW2217">
        <v>19.856540079999998</v>
      </c>
      <c r="AX2217">
        <v>19.58294931</v>
      </c>
      <c r="AY2217">
        <v>21.62195122</v>
      </c>
      <c r="AZ2217">
        <v>20.525</v>
      </c>
      <c r="BA2217">
        <v>25.237179489999999</v>
      </c>
    </row>
    <row r="2218" spans="1:53" ht="14.4" hidden="1">
      <c r="A2218" t="s">
        <v>4439</v>
      </c>
      <c r="B2218" t="s">
        <v>4440</v>
      </c>
      <c r="C2218">
        <v>40204010</v>
      </c>
      <c r="D2218">
        <v>6798</v>
      </c>
      <c r="E2218">
        <v>0.86370351000000001</v>
      </c>
      <c r="F2218">
        <v>402040</v>
      </c>
      <c r="G2218">
        <v>40</v>
      </c>
      <c r="H2218">
        <v>40204010</v>
      </c>
      <c r="I2218">
        <v>1.36</v>
      </c>
      <c r="J2218">
        <v>0.31</v>
      </c>
      <c r="K2218">
        <v>1.59</v>
      </c>
      <c r="L2218">
        <v>1.94</v>
      </c>
      <c r="M2218">
        <v>1.1499999999999999</v>
      </c>
      <c r="N2218">
        <v>1.18</v>
      </c>
      <c r="O2218">
        <v>1.54</v>
      </c>
      <c r="P2218">
        <v>1.60</v>
      </c>
      <c r="Q2218">
        <v>1.34</v>
      </c>
      <c r="R2218">
        <v>1.46</v>
      </c>
      <c r="S2218">
        <v>-5.12</v>
      </c>
      <c r="T2218">
        <v>2.37</v>
      </c>
      <c r="U2218">
        <v>-1.43</v>
      </c>
      <c r="V2218">
        <v>-0.11</v>
      </c>
      <c r="W2218">
        <v>0.32</v>
      </c>
      <c r="X2218">
        <v>14.93</v>
      </c>
      <c r="Y2218">
        <v>10.18</v>
      </c>
      <c r="Z2218">
        <v>16.89</v>
      </c>
      <c r="AA2218">
        <v>19.37</v>
      </c>
      <c r="AB2218">
        <v>19.70</v>
      </c>
      <c r="AC2218">
        <v>13.20</v>
      </c>
      <c r="AD2218">
        <v>15.21</v>
      </c>
      <c r="AE2218">
        <v>14.82</v>
      </c>
      <c r="AF2218">
        <v>15.07</v>
      </c>
      <c r="AG2218">
        <v>16.54</v>
      </c>
      <c r="AH2218">
        <v>8.7799999999999994</v>
      </c>
      <c r="AI2218">
        <v>13.19</v>
      </c>
      <c r="AJ2218">
        <v>6.76</v>
      </c>
      <c r="AK2218">
        <v>7.41</v>
      </c>
      <c r="AL2218">
        <v>6.53</v>
      </c>
      <c r="AM2218">
        <v>10.97794118</v>
      </c>
      <c r="AN2218">
        <v>32.838709680000001</v>
      </c>
      <c r="AO2218">
        <v>10.622641509999999</v>
      </c>
      <c r="AP2218">
        <v>9.984536082</v>
      </c>
      <c r="AQ2218">
        <v>17.130434780000002</v>
      </c>
      <c r="AR2218">
        <v>11.18644068</v>
      </c>
      <c r="AS2218">
        <v>9.8766233769999996</v>
      </c>
      <c r="AT2218">
        <v>9.2624999999999993</v>
      </c>
      <c r="AU2218">
        <v>11.24626866</v>
      </c>
      <c r="AV2218">
        <v>11.32876712</v>
      </c>
      <c r="AW2218">
        <v>-1.71484375</v>
      </c>
      <c r="AX2218">
        <v>5.565400844</v>
      </c>
      <c r="AY2218">
        <v>-4.7272727269999999</v>
      </c>
      <c r="AZ2218">
        <v>-67.363636360000001</v>
      </c>
      <c r="BA2218">
        <v>20.40625</v>
      </c>
    </row>
    <row r="2219" spans="1:53" ht="14.4" hidden="1">
      <c r="A2219" t="s">
        <v>4441</v>
      </c>
      <c r="B2219" t="s">
        <v>4442</v>
      </c>
      <c r="C2219">
        <v>35201010</v>
      </c>
      <c r="D2219">
        <v>2836</v>
      </c>
      <c r="E2219">
        <v>0.86157240000000002</v>
      </c>
      <c r="F2219">
        <v>352010</v>
      </c>
      <c r="G2219">
        <v>35</v>
      </c>
      <c r="H2219">
        <v>35201010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e">
        <v>#N/A</v>
      </c>
      <c r="O2219" t="e">
        <v>#N/A</v>
      </c>
      <c r="P2219" t="e">
        <v>#N/A</v>
      </c>
      <c r="Q2219" t="e">
        <v>#N/A</v>
      </c>
      <c r="R2219">
        <v>-4.18</v>
      </c>
      <c r="S2219">
        <v>-16.170000000000002</v>
      </c>
      <c r="T2219">
        <v>-1.87</v>
      </c>
      <c r="U2219">
        <v>-2.39</v>
      </c>
      <c r="V2219">
        <v>-2.42</v>
      </c>
      <c r="W2219">
        <v>-2.46</v>
      </c>
      <c r="X2219" t="e">
        <v>#N/A</v>
      </c>
      <c r="Y2219" t="e">
        <v>#N/A</v>
      </c>
      <c r="Z2219" t="e">
        <v>#N/A</v>
      </c>
      <c r="AA2219" t="e">
        <v>#N/A</v>
      </c>
      <c r="AB2219" t="e">
        <v>#N/A</v>
      </c>
      <c r="AC2219" t="e">
        <v>#N/A</v>
      </c>
      <c r="AD2219" t="e">
        <v>#N/A</v>
      </c>
      <c r="AE2219" t="e">
        <v>#N/A</v>
      </c>
      <c r="AF2219" t="e">
        <v>#N/A</v>
      </c>
      <c r="AG2219" t="e">
        <v>#N/A</v>
      </c>
      <c r="AH2219">
        <v>11.23</v>
      </c>
      <c r="AI2219">
        <v>8.58</v>
      </c>
      <c r="AJ2219">
        <v>11.56</v>
      </c>
      <c r="AK2219">
        <v>5.88</v>
      </c>
      <c r="AL2219">
        <v>7.80</v>
      </c>
      <c r="AM2219" t="s">
        <v>23</v>
      </c>
      <c r="AN2219" t="s">
        <v>23</v>
      </c>
      <c r="AO2219" t="s">
        <v>23</v>
      </c>
      <c r="AP2219" t="s">
        <v>23</v>
      </c>
      <c r="AQ2219" t="s">
        <v>23</v>
      </c>
      <c r="AR2219" t="s">
        <v>23</v>
      </c>
      <c r="AS2219" t="s">
        <v>23</v>
      </c>
      <c r="AT2219" t="s">
        <v>23</v>
      </c>
      <c r="AU2219" t="s">
        <v>23</v>
      </c>
      <c r="AV2219" t="s">
        <v>23</v>
      </c>
      <c r="AW2219">
        <v>-0.69449598000000001</v>
      </c>
      <c r="AX2219">
        <v>-4.5882352940000004</v>
      </c>
      <c r="AY2219">
        <v>-4.8368200840000002</v>
      </c>
      <c r="AZ2219">
        <v>-2.4297520659999998</v>
      </c>
      <c r="BA2219">
        <v>-3.1707317069999998</v>
      </c>
    </row>
    <row r="2220" spans="1:53" ht="14.4" hidden="1">
      <c r="A2220" t="s">
        <v>4443</v>
      </c>
      <c r="B2220" t="s">
        <v>4444</v>
      </c>
      <c r="C2220">
        <v>35201010</v>
      </c>
      <c r="D2220">
        <v>2836</v>
      </c>
      <c r="E2220">
        <v>0.86073074000000005</v>
      </c>
      <c r="F2220">
        <v>352010</v>
      </c>
      <c r="G2220">
        <v>35</v>
      </c>
      <c r="H2220">
        <v>35201010</v>
      </c>
      <c r="I2220" t="e">
        <v>#N/A</v>
      </c>
      <c r="J2220" t="e">
        <v>#N/A</v>
      </c>
      <c r="K2220">
        <v>-1.1100000000000001</v>
      </c>
      <c r="L2220">
        <v>-2.09</v>
      </c>
      <c r="M2220">
        <v>-2.5499999999999998</v>
      </c>
      <c r="N2220">
        <v>-3.52</v>
      </c>
      <c r="O2220">
        <v>-2.93</v>
      </c>
      <c r="P2220">
        <v>-2.94</v>
      </c>
      <c r="Q2220">
        <v>-2.34</v>
      </c>
      <c r="R2220">
        <v>-3.11</v>
      </c>
      <c r="S2220">
        <v>-2.81</v>
      </c>
      <c r="T2220">
        <v>7.04</v>
      </c>
      <c r="U2220">
        <v>-2.71</v>
      </c>
      <c r="V2220">
        <v>-6.47</v>
      </c>
      <c r="W2220">
        <v>-4.92</v>
      </c>
      <c r="X2220" t="e">
        <v>#N/A</v>
      </c>
      <c r="Y2220" t="e">
        <v>#N/A</v>
      </c>
      <c r="Z2220" t="e">
        <v>#N/A</v>
      </c>
      <c r="AA2220" t="e">
        <v>#N/A</v>
      </c>
      <c r="AB2220">
        <v>14.81</v>
      </c>
      <c r="AC2220">
        <v>16.54</v>
      </c>
      <c r="AD2220">
        <v>5.60</v>
      </c>
      <c r="AE2220">
        <v>19.59</v>
      </c>
      <c r="AF2220">
        <v>28.82</v>
      </c>
      <c r="AG2220">
        <v>71.66</v>
      </c>
      <c r="AH2220">
        <v>36.130000000000003</v>
      </c>
      <c r="AI2220">
        <v>20.74</v>
      </c>
      <c r="AJ2220">
        <v>22.67</v>
      </c>
      <c r="AK2220">
        <v>6.77</v>
      </c>
      <c r="AL2220">
        <v>17.66</v>
      </c>
      <c r="AM2220" t="s">
        <v>23</v>
      </c>
      <c r="AN2220" t="s">
        <v>23</v>
      </c>
      <c r="AO2220" t="s">
        <v>23</v>
      </c>
      <c r="AP2220" t="s">
        <v>23</v>
      </c>
      <c r="AQ2220">
        <v>-5.8078431369999999</v>
      </c>
      <c r="AR2220">
        <v>-4.6988636359999996</v>
      </c>
      <c r="AS2220">
        <v>-1.911262799</v>
      </c>
      <c r="AT2220">
        <v>-6.6632653060000004</v>
      </c>
      <c r="AU2220">
        <v>-12.316239319999999</v>
      </c>
      <c r="AV2220">
        <v>-23.041800640000002</v>
      </c>
      <c r="AW2220">
        <v>-12.85765125</v>
      </c>
      <c r="AX2220">
        <v>2.9460227269999999</v>
      </c>
      <c r="AY2220">
        <v>-8.3653136529999994</v>
      </c>
      <c r="AZ2220">
        <v>-1.0463678519999999</v>
      </c>
      <c r="BA2220">
        <v>-3.5894308939999999</v>
      </c>
    </row>
    <row r="2221" spans="1:53" ht="14.4" hidden="1">
      <c r="A2221" t="s">
        <v>4445</v>
      </c>
      <c r="B2221" t="s">
        <v>4446</v>
      </c>
      <c r="C2221">
        <v>45203015</v>
      </c>
      <c r="D2221">
        <v>3677</v>
      </c>
      <c r="E2221">
        <v>0.86016210000000004</v>
      </c>
      <c r="F2221">
        <v>452030</v>
      </c>
      <c r="G2221">
        <v>45</v>
      </c>
      <c r="H2221">
        <v>45203015</v>
      </c>
      <c r="I2221">
        <v>1.17</v>
      </c>
      <c r="J2221">
        <v>0.32</v>
      </c>
      <c r="K2221">
        <v>0.20</v>
      </c>
      <c r="L2221">
        <v>1.39</v>
      </c>
      <c r="M2221">
        <v>0.78</v>
      </c>
      <c r="N2221">
        <v>1.62</v>
      </c>
      <c r="O2221">
        <v>-5.44</v>
      </c>
      <c r="P2221">
        <v>-0.99</v>
      </c>
      <c r="Q2221">
        <v>1.71</v>
      </c>
      <c r="R2221">
        <v>-0.71</v>
      </c>
      <c r="S2221">
        <v>1.04</v>
      </c>
      <c r="T2221">
        <v>2</v>
      </c>
      <c r="U2221">
        <v>4.20</v>
      </c>
      <c r="V2221">
        <v>5.78</v>
      </c>
      <c r="W2221">
        <v>3.25</v>
      </c>
      <c r="X2221">
        <v>23.90</v>
      </c>
      <c r="Y2221">
        <v>18.75</v>
      </c>
      <c r="Z2221">
        <v>19.55</v>
      </c>
      <c r="AA2221">
        <v>21.31</v>
      </c>
      <c r="AB2221">
        <v>27.34</v>
      </c>
      <c r="AC2221">
        <v>17.29</v>
      </c>
      <c r="AD2221">
        <v>30.90</v>
      </c>
      <c r="AE2221">
        <v>25.175</v>
      </c>
      <c r="AF2221">
        <v>18.420000000000002</v>
      </c>
      <c r="AG2221">
        <v>20.5</v>
      </c>
      <c r="AH2221">
        <v>15.03</v>
      </c>
      <c r="AI2221">
        <v>12.93</v>
      </c>
      <c r="AJ2221">
        <v>32.92</v>
      </c>
      <c r="AK2221">
        <v>66.77</v>
      </c>
      <c r="AL2221">
        <v>82.47</v>
      </c>
      <c r="AM2221">
        <v>20.427350430000001</v>
      </c>
      <c r="AN2221">
        <v>58.59375</v>
      </c>
      <c r="AO2221">
        <v>97.75</v>
      </c>
      <c r="AP2221">
        <v>15.33093525</v>
      </c>
      <c r="AQ2221">
        <v>35.051282049999998</v>
      </c>
      <c r="AR2221">
        <v>10.672839509999999</v>
      </c>
      <c r="AS2221">
        <v>-5.6801470590000003</v>
      </c>
      <c r="AT2221">
        <v>-25.429292929999999</v>
      </c>
      <c r="AU2221">
        <v>10.77192982</v>
      </c>
      <c r="AV2221">
        <v>-28.873239439999999</v>
      </c>
      <c r="AW2221">
        <v>14.45192308</v>
      </c>
      <c r="AX2221">
        <v>6.465</v>
      </c>
      <c r="AY2221">
        <v>7.8380952380000002</v>
      </c>
      <c r="AZ2221">
        <v>11.55190311</v>
      </c>
      <c r="BA2221">
        <v>25.375384619999998</v>
      </c>
    </row>
    <row r="2222" spans="1:53" ht="14.4" hidden="1">
      <c r="A2222" t="s">
        <v>4447</v>
      </c>
      <c r="B2222" t="s">
        <v>4448</v>
      </c>
      <c r="C2222">
        <v>45103010</v>
      </c>
      <c r="D2222">
        <v>7370</v>
      </c>
      <c r="E2222">
        <v>0.85769472000000002</v>
      </c>
      <c r="F2222">
        <v>451030</v>
      </c>
      <c r="G2222">
        <v>45</v>
      </c>
      <c r="H2222">
        <v>45103010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t="e">
        <v>#N/A</v>
      </c>
      <c r="Q2222">
        <v>0</v>
      </c>
      <c r="R2222">
        <v>-0.06</v>
      </c>
      <c r="S2222">
        <v>0</v>
      </c>
      <c r="T2222">
        <v>-0.28999999999999998</v>
      </c>
      <c r="U2222">
        <v>-0.28000000000000003</v>
      </c>
      <c r="V2222">
        <v>-0.36</v>
      </c>
      <c r="W2222">
        <v>-0.01</v>
      </c>
      <c r="X2222" t="e">
        <v>#N/A</v>
      </c>
      <c r="Y2222" t="e">
        <v>#N/A</v>
      </c>
      <c r="Z2222" t="e">
        <v>#N/A</v>
      </c>
      <c r="AA2222" t="e">
        <v>#N/A</v>
      </c>
      <c r="AB2222" t="e">
        <v>#N/A</v>
      </c>
      <c r="AC2222" t="e">
        <v>#N/A</v>
      </c>
      <c r="AD2222" t="e">
        <v>#N/A</v>
      </c>
      <c r="AE2222" t="e">
        <v>#N/A</v>
      </c>
      <c r="AF2222" t="e">
        <v>#N/A</v>
      </c>
      <c r="AG2222" t="e">
        <v>#N/A</v>
      </c>
      <c r="AH2222" t="e">
        <v>#N/A</v>
      </c>
      <c r="AI2222">
        <v>20.81</v>
      </c>
      <c r="AJ2222">
        <v>6.25</v>
      </c>
      <c r="AK2222">
        <v>5.72</v>
      </c>
      <c r="AL2222">
        <v>7.68</v>
      </c>
      <c r="AM2222" t="s">
        <v>23</v>
      </c>
      <c r="AN2222" t="s">
        <v>23</v>
      </c>
      <c r="AO2222" t="s">
        <v>23</v>
      </c>
      <c r="AP2222" t="s">
        <v>23</v>
      </c>
      <c r="AQ2222" t="s">
        <v>23</v>
      </c>
      <c r="AR2222" t="s">
        <v>23</v>
      </c>
      <c r="AS2222" t="s">
        <v>23</v>
      </c>
      <c r="AT2222" t="s">
        <v>23</v>
      </c>
      <c r="AU2222" t="s">
        <v>23</v>
      </c>
      <c r="AV2222" t="s">
        <v>23</v>
      </c>
      <c r="AW2222" t="s">
        <v>23</v>
      </c>
      <c r="AX2222">
        <v>-71.758620690000001</v>
      </c>
      <c r="AY2222">
        <v>-22.321428569999998</v>
      </c>
      <c r="AZ2222">
        <v>-15.88888889</v>
      </c>
      <c r="BA2222">
        <v>-768</v>
      </c>
    </row>
    <row r="2223" spans="1:53" ht="14.4" hidden="1">
      <c r="A2223" t="s">
        <v>4449</v>
      </c>
      <c r="B2223" t="s">
        <v>4450</v>
      </c>
      <c r="C2223">
        <v>40101015</v>
      </c>
      <c r="D2223">
        <v>6020</v>
      </c>
      <c r="E2223">
        <v>0.85705893</v>
      </c>
      <c r="F2223">
        <v>401010</v>
      </c>
      <c r="G2223">
        <v>40</v>
      </c>
      <c r="H2223">
        <v>40101015</v>
      </c>
      <c r="I2223">
        <v>0.95</v>
      </c>
      <c r="J2223">
        <v>1.1299999999999999</v>
      </c>
      <c r="K2223">
        <v>1.24</v>
      </c>
      <c r="L2223">
        <v>1.27</v>
      </c>
      <c r="M2223">
        <v>1.36</v>
      </c>
      <c r="N2223">
        <v>1.39</v>
      </c>
      <c r="O2223">
        <v>0.84</v>
      </c>
      <c r="P2223">
        <v>1.64</v>
      </c>
      <c r="Q2223">
        <v>1.72</v>
      </c>
      <c r="R2223">
        <v>2.2400000000000002</v>
      </c>
      <c r="S2223">
        <v>1.60</v>
      </c>
      <c r="T2223">
        <v>3.11</v>
      </c>
      <c r="U2223">
        <v>2.64</v>
      </c>
      <c r="V2223">
        <v>2.41</v>
      </c>
      <c r="W2223">
        <v>2.58</v>
      </c>
      <c r="X2223">
        <v>19.170000000000002</v>
      </c>
      <c r="Y2223">
        <v>14.64</v>
      </c>
      <c r="Z2223">
        <v>17.100000000000001</v>
      </c>
      <c r="AA2223">
        <v>20.68</v>
      </c>
      <c r="AB2223">
        <v>20.239999999999998</v>
      </c>
      <c r="AC2223">
        <v>20.86</v>
      </c>
      <c r="AD2223">
        <v>30.90</v>
      </c>
      <c r="AE2223">
        <v>28.05</v>
      </c>
      <c r="AF2223">
        <v>21.57</v>
      </c>
      <c r="AG2223">
        <v>26.78</v>
      </c>
      <c r="AH2223">
        <v>20.58</v>
      </c>
      <c r="AI2223">
        <v>29.92</v>
      </c>
      <c r="AJ2223">
        <v>26.13</v>
      </c>
      <c r="AK2223">
        <v>22.03</v>
      </c>
      <c r="AL2223">
        <v>29.51</v>
      </c>
      <c r="AM2223">
        <v>20.178947369999999</v>
      </c>
      <c r="AN2223">
        <v>12.95575221</v>
      </c>
      <c r="AO2223">
        <v>13.79032258</v>
      </c>
      <c r="AP2223">
        <v>16.28346457</v>
      </c>
      <c r="AQ2223">
        <v>14.882352940000001</v>
      </c>
      <c r="AR2223">
        <v>15.00719424</v>
      </c>
      <c r="AS2223">
        <v>36.785714290000001</v>
      </c>
      <c r="AT2223">
        <v>17.103658540000001</v>
      </c>
      <c r="AU2223">
        <v>12.54069767</v>
      </c>
      <c r="AV2223">
        <v>11.95535714</v>
      </c>
      <c r="AW2223">
        <v>12.8625</v>
      </c>
      <c r="AX2223">
        <v>9.6205787780000005</v>
      </c>
      <c r="AY2223">
        <v>9.8977272729999992</v>
      </c>
      <c r="AZ2223">
        <v>9.1410788380000003</v>
      </c>
      <c r="BA2223">
        <v>11.437984500000001</v>
      </c>
    </row>
    <row r="2224" spans="1:53" ht="14.4" hidden="1">
      <c r="A2224" t="s">
        <v>4451</v>
      </c>
      <c r="B2224" t="s">
        <v>4452</v>
      </c>
      <c r="C2224">
        <v>25201030</v>
      </c>
      <c r="D2224">
        <v>1531</v>
      </c>
      <c r="E2224">
        <v>0.85683438000000001</v>
      </c>
      <c r="F2224">
        <v>252010</v>
      </c>
      <c r="G2224">
        <v>25</v>
      </c>
      <c r="H2224">
        <v>25201030</v>
      </c>
      <c r="I2224">
        <v>-0.56999999999999995</v>
      </c>
      <c r="J2224">
        <v>-2.77</v>
      </c>
      <c r="K2224">
        <v>-1.57</v>
      </c>
      <c r="L2224">
        <v>-1.37</v>
      </c>
      <c r="M2224">
        <v>1.08</v>
      </c>
      <c r="N2224">
        <v>10.83</v>
      </c>
      <c r="O2224">
        <v>0.15</v>
      </c>
      <c r="P2224">
        <v>0.99</v>
      </c>
      <c r="Q2224">
        <v>-1.41</v>
      </c>
      <c r="R2224">
        <v>-2.60</v>
      </c>
      <c r="S2224">
        <v>1.74</v>
      </c>
      <c r="T2224">
        <v>4.01</v>
      </c>
      <c r="U2224">
        <v>7.17</v>
      </c>
      <c r="V2224">
        <v>5.16</v>
      </c>
      <c r="W2224">
        <v>4.53</v>
      </c>
      <c r="X2224">
        <v>5.39</v>
      </c>
      <c r="Y2224">
        <v>2.48</v>
      </c>
      <c r="Z2224">
        <v>16.89</v>
      </c>
      <c r="AA2224">
        <v>24.42</v>
      </c>
      <c r="AB2224">
        <v>19.36</v>
      </c>
      <c r="AC2224">
        <v>11.49</v>
      </c>
      <c r="AD2224">
        <v>13.30</v>
      </c>
      <c r="AE2224">
        <v>19.21</v>
      </c>
      <c r="AF2224">
        <v>9.48</v>
      </c>
      <c r="AG2224">
        <v>14.13</v>
      </c>
      <c r="AH2224">
        <v>15.15</v>
      </c>
      <c r="AI2224">
        <v>23.22</v>
      </c>
      <c r="AJ2224">
        <v>12.76</v>
      </c>
      <c r="AK2224">
        <v>33.79</v>
      </c>
      <c r="AL2224">
        <v>27.46</v>
      </c>
      <c r="AM2224">
        <v>-9.4561403510000002</v>
      </c>
      <c r="AN2224">
        <v>-0.89530685899999995</v>
      </c>
      <c r="AO2224">
        <v>-10.75796178</v>
      </c>
      <c r="AP2224">
        <v>-17.82481752</v>
      </c>
      <c r="AQ2224">
        <v>17.925925929999998</v>
      </c>
      <c r="AR2224">
        <v>1.060941828</v>
      </c>
      <c r="AS2224">
        <v>88.666666669999998</v>
      </c>
      <c r="AT2224">
        <v>19.4040404</v>
      </c>
      <c r="AU2224">
        <v>-6.7234042550000002</v>
      </c>
      <c r="AV2224">
        <v>-5.4346153849999999</v>
      </c>
      <c r="AW2224">
        <v>8.7068965519999999</v>
      </c>
      <c r="AX2224">
        <v>5.7905236909999998</v>
      </c>
      <c r="AY2224">
        <v>1.7796373780000001</v>
      </c>
      <c r="AZ2224">
        <v>6.5484496119999998</v>
      </c>
      <c r="BA2224">
        <v>6.0618101549999999</v>
      </c>
    </row>
    <row r="2225" spans="1:53" ht="14.4" hidden="1">
      <c r="A2225" t="s">
        <v>4453</v>
      </c>
      <c r="B2225" t="s">
        <v>4454</v>
      </c>
      <c r="C2225">
        <v>20107010</v>
      </c>
      <c r="D2225">
        <v>5031</v>
      </c>
      <c r="E2225">
        <v>0.85620295999999996</v>
      </c>
      <c r="F2225">
        <v>201070</v>
      </c>
      <c r="G2225">
        <v>20</v>
      </c>
      <c r="H2225">
        <v>20107010</v>
      </c>
      <c r="I2225">
        <v>-1.73</v>
      </c>
      <c r="J2225">
        <v>-0.89</v>
      </c>
      <c r="K2225">
        <v>-0.38</v>
      </c>
      <c r="L2225">
        <v>-0.51</v>
      </c>
      <c r="M2225">
        <v>-0.16</v>
      </c>
      <c r="N2225">
        <v>-0.13</v>
      </c>
      <c r="O2225">
        <v>1.77</v>
      </c>
      <c r="P2225">
        <v>6.81</v>
      </c>
      <c r="Q2225">
        <v>-5.21</v>
      </c>
      <c r="R2225">
        <v>-1.89</v>
      </c>
      <c r="S2225">
        <v>8.5500000000000007</v>
      </c>
      <c r="T2225">
        <v>29.99</v>
      </c>
      <c r="U2225">
        <v>31.51</v>
      </c>
      <c r="V2225">
        <v>5.39</v>
      </c>
      <c r="W2225">
        <v>6.19</v>
      </c>
      <c r="X2225">
        <v>3.66</v>
      </c>
      <c r="Y2225">
        <v>1.5</v>
      </c>
      <c r="Z2225">
        <v>2.81</v>
      </c>
      <c r="AA2225">
        <v>1.95</v>
      </c>
      <c r="AB2225">
        <v>1.1599999999999999</v>
      </c>
      <c r="AC2225">
        <v>0.53</v>
      </c>
      <c r="AD2225">
        <v>7.47</v>
      </c>
      <c r="AE2225">
        <v>9.76</v>
      </c>
      <c r="AF2225">
        <v>24.71</v>
      </c>
      <c r="AG2225">
        <v>14.25</v>
      </c>
      <c r="AH2225">
        <v>29.26</v>
      </c>
      <c r="AI2225">
        <v>95.76</v>
      </c>
      <c r="AJ2225">
        <v>71.11</v>
      </c>
      <c r="AK2225">
        <v>113.31</v>
      </c>
      <c r="AL2225">
        <v>102.16</v>
      </c>
      <c r="AM2225">
        <v>-2.1156069359999998</v>
      </c>
      <c r="AN2225">
        <v>-1.6853932579999999</v>
      </c>
      <c r="AO2225">
        <v>-7.3947368420000004</v>
      </c>
      <c r="AP2225">
        <v>-3.8235294120000001</v>
      </c>
      <c r="AQ2225">
        <v>-7.25</v>
      </c>
      <c r="AR2225">
        <v>-4.076923077</v>
      </c>
      <c r="AS2225">
        <v>4.2203389830000004</v>
      </c>
      <c r="AT2225">
        <v>1.43318649</v>
      </c>
      <c r="AU2225">
        <v>-4.7428023030000004</v>
      </c>
      <c r="AV2225">
        <v>-7.5396825400000003</v>
      </c>
      <c r="AW2225">
        <v>3.4222222219999998</v>
      </c>
      <c r="AX2225">
        <v>3.1930643550000002</v>
      </c>
      <c r="AY2225">
        <v>2.2567438910000002</v>
      </c>
      <c r="AZ2225">
        <v>21.022263450000001</v>
      </c>
      <c r="BA2225">
        <v>16.504038770000001</v>
      </c>
    </row>
    <row r="2226" spans="1:53" ht="14.4" hidden="1">
      <c r="A2226" t="s">
        <v>4455</v>
      </c>
      <c r="B2226" t="s">
        <v>4456</v>
      </c>
      <c r="C2226">
        <v>10101020</v>
      </c>
      <c r="D2226">
        <v>1389</v>
      </c>
      <c r="E2226">
        <v>0.85520512000000004</v>
      </c>
      <c r="F2226">
        <v>101010</v>
      </c>
      <c r="G2226">
        <v>10</v>
      </c>
      <c r="H2226">
        <v>10101020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  <c r="O2226" t="e">
        <v>#N/A</v>
      </c>
      <c r="P2226">
        <v>-0.40</v>
      </c>
      <c r="Q2226">
        <v>0.49</v>
      </c>
      <c r="R2226">
        <v>0.45</v>
      </c>
      <c r="S2226">
        <v>0.56000000000000005</v>
      </c>
      <c r="T2226">
        <v>-0.71</v>
      </c>
      <c r="U2226">
        <v>-0.39</v>
      </c>
      <c r="V2226">
        <v>0.13</v>
      </c>
      <c r="W2226">
        <v>0.80</v>
      </c>
      <c r="X2226" t="e">
        <v>#N/A</v>
      </c>
      <c r="Y2226" t="e">
        <v>#N/A</v>
      </c>
      <c r="Z2226" t="e">
        <v>#N/A</v>
      </c>
      <c r="AA2226" t="e">
        <v>#N/A</v>
      </c>
      <c r="AB2226" t="e">
        <v>#N/A</v>
      </c>
      <c r="AC2226" t="e">
        <v>#N/A</v>
      </c>
      <c r="AD2226" t="e">
        <v>#N/A</v>
      </c>
      <c r="AE2226">
        <v>9.9499999999999993</v>
      </c>
      <c r="AF2226">
        <v>8.66</v>
      </c>
      <c r="AG2226">
        <v>9.1199999999999992</v>
      </c>
      <c r="AH2226">
        <v>9.93</v>
      </c>
      <c r="AI2226">
        <v>9.4499999999999993</v>
      </c>
      <c r="AJ2226">
        <v>6.94</v>
      </c>
      <c r="AK2226">
        <v>6.10</v>
      </c>
      <c r="AL2226">
        <v>8.9600000000000009</v>
      </c>
      <c r="AM2226" t="s">
        <v>23</v>
      </c>
      <c r="AN2226" t="s">
        <v>23</v>
      </c>
      <c r="AO2226" t="s">
        <v>23</v>
      </c>
      <c r="AP2226" t="s">
        <v>23</v>
      </c>
      <c r="AQ2226" t="s">
        <v>23</v>
      </c>
      <c r="AR2226" t="s">
        <v>23</v>
      </c>
      <c r="AS2226" t="s">
        <v>23</v>
      </c>
      <c r="AT2226">
        <v>-24.875</v>
      </c>
      <c r="AU2226">
        <v>17.673469390000001</v>
      </c>
      <c r="AV2226">
        <v>20.266666669999999</v>
      </c>
      <c r="AW2226">
        <v>17.73214286</v>
      </c>
      <c r="AX2226">
        <v>-13.309859149999999</v>
      </c>
      <c r="AY2226">
        <v>-17.794871789999998</v>
      </c>
      <c r="AZ2226">
        <v>46.92307692</v>
      </c>
      <c r="BA2226">
        <v>11.20</v>
      </c>
    </row>
    <row r="2227" spans="1:53" ht="14.4" hidden="1">
      <c r="A2227" t="s">
        <v>4457</v>
      </c>
      <c r="B2227" t="s">
        <v>4458</v>
      </c>
      <c r="C2227">
        <v>40203010</v>
      </c>
      <c r="D2227">
        <v>6797</v>
      </c>
      <c r="E2227">
        <v>0.85236981999999994</v>
      </c>
      <c r="F2227">
        <v>402030</v>
      </c>
      <c r="G2227">
        <v>40</v>
      </c>
      <c r="H2227">
        <v>40203010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  <c r="O2227" t="e">
        <v>#N/A</v>
      </c>
      <c r="P2227" t="e">
        <v>#N/A</v>
      </c>
      <c r="Q2227" t="e">
        <v>#N/A</v>
      </c>
      <c r="R2227">
        <v>0</v>
      </c>
      <c r="S2227">
        <v>-0.24</v>
      </c>
      <c r="T2227">
        <v>4.8499999999999996</v>
      </c>
      <c r="U2227">
        <v>-0.96</v>
      </c>
      <c r="V2227">
        <v>1.89</v>
      </c>
      <c r="W2227">
        <v>2.10</v>
      </c>
      <c r="X2227" t="e">
        <v>#N/A</v>
      </c>
      <c r="Y2227" t="e">
        <v>#N/A</v>
      </c>
      <c r="Z2227" t="e">
        <v>#N/A</v>
      </c>
      <c r="AA2227" t="e">
        <v>#N/A</v>
      </c>
      <c r="AB2227" t="e">
        <v>#N/A</v>
      </c>
      <c r="AC2227" t="e">
        <v>#N/A</v>
      </c>
      <c r="AD2227" t="e">
        <v>#N/A</v>
      </c>
      <c r="AE2227" t="e">
        <v>#N/A</v>
      </c>
      <c r="AF2227" t="e">
        <v>#N/A</v>
      </c>
      <c r="AG2227" t="e">
        <v>#N/A</v>
      </c>
      <c r="AH2227" t="e">
        <v>#N/A</v>
      </c>
      <c r="AI2227">
        <v>17.579999999999998</v>
      </c>
      <c r="AJ2227">
        <v>10.93</v>
      </c>
      <c r="AK2227">
        <v>14.53</v>
      </c>
      <c r="AL2227">
        <v>14.47</v>
      </c>
      <c r="AM2227" t="s">
        <v>23</v>
      </c>
      <c r="AN2227" t="s">
        <v>23</v>
      </c>
      <c r="AO2227" t="s">
        <v>23</v>
      </c>
      <c r="AP2227" t="s">
        <v>23</v>
      </c>
      <c r="AQ2227" t="s">
        <v>23</v>
      </c>
      <c r="AR2227" t="s">
        <v>23</v>
      </c>
      <c r="AS2227" t="s">
        <v>23</v>
      </c>
      <c r="AT2227" t="s">
        <v>23</v>
      </c>
      <c r="AU2227" t="s">
        <v>23</v>
      </c>
      <c r="AV2227" t="s">
        <v>23</v>
      </c>
      <c r="AW2227" t="s">
        <v>23</v>
      </c>
      <c r="AX2227">
        <v>3.6247422679999999</v>
      </c>
      <c r="AY2227">
        <v>-11.38541667</v>
      </c>
      <c r="AZ2227">
        <v>7.687830688</v>
      </c>
      <c r="BA2227">
        <v>6.8904761900000002</v>
      </c>
    </row>
    <row r="2228" spans="1:53" ht="14.4" hidden="1">
      <c r="A2228" t="s">
        <v>4459</v>
      </c>
      <c r="B2228" t="s">
        <v>4460</v>
      </c>
      <c r="C2228">
        <v>45301020</v>
      </c>
      <c r="D2228">
        <v>3674</v>
      </c>
      <c r="E2228">
        <v>0.85230432</v>
      </c>
      <c r="F2228">
        <v>453010</v>
      </c>
      <c r="G2228">
        <v>45</v>
      </c>
      <c r="H2228">
        <v>45301020</v>
      </c>
      <c r="I2228">
        <v>0.19</v>
      </c>
      <c r="J2228">
        <v>0.06</v>
      </c>
      <c r="K2228">
        <v>0.30</v>
      </c>
      <c r="L2228">
        <v>0.36</v>
      </c>
      <c r="M2228">
        <v>0.39</v>
      </c>
      <c r="N2228">
        <v>0.15</v>
      </c>
      <c r="O2228">
        <v>0.30</v>
      </c>
      <c r="P2228">
        <v>0.16</v>
      </c>
      <c r="Q2228">
        <v>0.05</v>
      </c>
      <c r="R2228">
        <v>-0.08</v>
      </c>
      <c r="S2228">
        <v>0.27</v>
      </c>
      <c r="T2228">
        <v>2.5</v>
      </c>
      <c r="U2228">
        <v>1.36</v>
      </c>
      <c r="V2228">
        <v>0.28999999999999998</v>
      </c>
      <c r="W2228">
        <v>0.46</v>
      </c>
      <c r="X2228">
        <v>2.36</v>
      </c>
      <c r="Y2228">
        <v>1.0004999999999999</v>
      </c>
      <c r="Z2228">
        <v>2.40</v>
      </c>
      <c r="AA2228">
        <v>14.71</v>
      </c>
      <c r="AB2228">
        <v>8.06</v>
      </c>
      <c r="AC2228">
        <v>8.1999999999999993</v>
      </c>
      <c r="AD2228">
        <v>6.04</v>
      </c>
      <c r="AE2228">
        <v>10.42</v>
      </c>
      <c r="AF2228">
        <v>3.43</v>
      </c>
      <c r="AG2228">
        <v>2.66</v>
      </c>
      <c r="AH2228">
        <v>7.39</v>
      </c>
      <c r="AI2228">
        <v>15.99</v>
      </c>
      <c r="AJ2228">
        <v>6.21</v>
      </c>
      <c r="AK2228">
        <v>6.07</v>
      </c>
      <c r="AL2228">
        <v>8.0399999999999991</v>
      </c>
      <c r="AM2228">
        <v>12.42105263</v>
      </c>
      <c r="AN2228">
        <v>16.675</v>
      </c>
      <c r="AO2228">
        <v>8</v>
      </c>
      <c r="AP2228">
        <v>40.861111110000003</v>
      </c>
      <c r="AQ2228">
        <v>20.666666670000001</v>
      </c>
      <c r="AR2228">
        <v>54.666666669999998</v>
      </c>
      <c r="AS2228">
        <v>20.133333329999999</v>
      </c>
      <c r="AT2228">
        <v>65.125</v>
      </c>
      <c r="AU2228">
        <v>68.599999999999994</v>
      </c>
      <c r="AV2228">
        <v>-33.25</v>
      </c>
      <c r="AW2228">
        <v>27.37037037</v>
      </c>
      <c r="AX2228">
        <v>6.3959999999999999</v>
      </c>
      <c r="AY2228">
        <v>4.5661764710000003</v>
      </c>
      <c r="AZ2228">
        <v>20.931034480000001</v>
      </c>
      <c r="BA2228">
        <v>17.47826087</v>
      </c>
    </row>
    <row r="2229" spans="1:53" ht="14.4" hidden="1">
      <c r="A2229" t="s">
        <v>4461</v>
      </c>
      <c r="B2229" t="s">
        <v>4462</v>
      </c>
      <c r="C2229">
        <v>20201070</v>
      </c>
      <c r="D2229">
        <v>8090</v>
      </c>
      <c r="E2229">
        <v>0.85127496499999999</v>
      </c>
      <c r="F2229">
        <v>202010</v>
      </c>
      <c r="G2229">
        <v>20</v>
      </c>
      <c r="H2229">
        <v>20201070</v>
      </c>
      <c r="I2229">
        <v>0.51</v>
      </c>
      <c r="J2229">
        <v>0.56000000000000005</v>
      </c>
      <c r="K2229">
        <v>0.65</v>
      </c>
      <c r="L2229">
        <v>0.67</v>
      </c>
      <c r="M2229">
        <v>0.31</v>
      </c>
      <c r="N2229">
        <v>0.80</v>
      </c>
      <c r="O2229">
        <v>1.05</v>
      </c>
      <c r="P2229">
        <v>1.19</v>
      </c>
      <c r="Q2229">
        <v>1.1200000000000001</v>
      </c>
      <c r="R2229">
        <v>0.87</v>
      </c>
      <c r="S2229">
        <v>1.32</v>
      </c>
      <c r="T2229">
        <v>0.61</v>
      </c>
      <c r="U2229">
        <v>0.47</v>
      </c>
      <c r="V2229">
        <v>0.52</v>
      </c>
      <c r="W2229">
        <v>0.53</v>
      </c>
      <c r="X2229">
        <v>16.27</v>
      </c>
      <c r="Y2229">
        <v>17.690000000000001</v>
      </c>
      <c r="Z2229">
        <v>23.23</v>
      </c>
      <c r="AA2229">
        <v>28.37</v>
      </c>
      <c r="AB2229">
        <v>30.93</v>
      </c>
      <c r="AC2229">
        <v>34.869999999999997</v>
      </c>
      <c r="AD2229">
        <v>39.17</v>
      </c>
      <c r="AE2229">
        <v>52.72</v>
      </c>
      <c r="AF2229">
        <v>40.18</v>
      </c>
      <c r="AG2229">
        <v>24.32</v>
      </c>
      <c r="AH2229">
        <v>28.10</v>
      </c>
      <c r="AI2229">
        <v>17.79</v>
      </c>
      <c r="AJ2229">
        <v>12</v>
      </c>
      <c r="AK2229">
        <v>10.37</v>
      </c>
      <c r="AL2229">
        <v>11.615</v>
      </c>
      <c r="AM2229">
        <v>31.90196078</v>
      </c>
      <c r="AN2229">
        <v>31.589285709999999</v>
      </c>
      <c r="AO2229">
        <v>35.738461540000003</v>
      </c>
      <c r="AP2229">
        <v>42.343283579999998</v>
      </c>
      <c r="AQ2229">
        <v>99.774193550000007</v>
      </c>
      <c r="AR2229">
        <v>43.5875</v>
      </c>
      <c r="AS2229">
        <v>37.304761900000003</v>
      </c>
      <c r="AT2229">
        <v>44.30252101</v>
      </c>
      <c r="AU2229">
        <v>35.875</v>
      </c>
      <c r="AV2229">
        <v>27.954022989999999</v>
      </c>
      <c r="AW2229">
        <v>21.287878790000001</v>
      </c>
      <c r="AX2229">
        <v>29.163934430000001</v>
      </c>
      <c r="AY2229">
        <v>25.531914889999999</v>
      </c>
      <c r="AZ2229">
        <v>19.94230769</v>
      </c>
      <c r="BA2229">
        <v>21.91509434</v>
      </c>
    </row>
    <row r="2230" spans="1:53" ht="14.4" hidden="1">
      <c r="A2230" t="s">
        <v>4463</v>
      </c>
      <c r="B2230" t="s">
        <v>4464</v>
      </c>
      <c r="C2230">
        <v>20106020</v>
      </c>
      <c r="D2230">
        <v>3559</v>
      </c>
      <c r="E2230">
        <v>0.85104179999999996</v>
      </c>
      <c r="F2230">
        <v>201060</v>
      </c>
      <c r="G2230">
        <v>20</v>
      </c>
      <c r="H2230">
        <v>20106020</v>
      </c>
      <c r="I2230">
        <v>-0.070000000000000007</v>
      </c>
      <c r="J2230">
        <v>-0.5</v>
      </c>
      <c r="K2230">
        <v>-0.16</v>
      </c>
      <c r="L2230">
        <v>-0.06</v>
      </c>
      <c r="M2230">
        <v>-0.36</v>
      </c>
      <c r="N2230">
        <v>-0.22</v>
      </c>
      <c r="O2230">
        <v>0.02</v>
      </c>
      <c r="P2230">
        <v>0.22</v>
      </c>
      <c r="Q2230">
        <v>0.40</v>
      </c>
      <c r="R2230">
        <v>0.19</v>
      </c>
      <c r="S2230">
        <v>0.47</v>
      </c>
      <c r="T2230">
        <v>0.24</v>
      </c>
      <c r="U2230">
        <v>0.42</v>
      </c>
      <c r="V2230">
        <v>0.37</v>
      </c>
      <c r="W2230">
        <v>0.40</v>
      </c>
      <c r="X2230">
        <v>3.66</v>
      </c>
      <c r="Y2230">
        <v>2.58</v>
      </c>
      <c r="Z2230">
        <v>3.40</v>
      </c>
      <c r="AA2230">
        <v>5.55</v>
      </c>
      <c r="AB2230">
        <v>5.27</v>
      </c>
      <c r="AC2230">
        <v>7.07</v>
      </c>
      <c r="AD2230">
        <v>10.35</v>
      </c>
      <c r="AE2230">
        <v>8.75</v>
      </c>
      <c r="AF2230">
        <v>6.73</v>
      </c>
      <c r="AG2230">
        <v>9.7899999999999991</v>
      </c>
      <c r="AH2230">
        <v>13.64</v>
      </c>
      <c r="AI2230">
        <v>21.49</v>
      </c>
      <c r="AJ2230">
        <v>20.49</v>
      </c>
      <c r="AK2230">
        <v>18.84</v>
      </c>
      <c r="AL2230">
        <v>14.70</v>
      </c>
      <c r="AM2230">
        <v>-52.285714290000001</v>
      </c>
      <c r="AN2230">
        <v>-5.16</v>
      </c>
      <c r="AO2230">
        <v>-21.25</v>
      </c>
      <c r="AP2230">
        <v>-92.5</v>
      </c>
      <c r="AQ2230">
        <v>-14.63888889</v>
      </c>
      <c r="AR2230">
        <v>-32.136363639999999</v>
      </c>
      <c r="AS2230">
        <v>517.5</v>
      </c>
      <c r="AT2230">
        <v>39.772727269999997</v>
      </c>
      <c r="AU2230">
        <v>16.825</v>
      </c>
      <c r="AV2230">
        <v>51.526315789999998</v>
      </c>
      <c r="AW2230">
        <v>29.0212766</v>
      </c>
      <c r="AX2230">
        <v>89.541666669999998</v>
      </c>
      <c r="AY2230">
        <v>48.785714290000001</v>
      </c>
      <c r="AZ2230">
        <v>50.918918920000003</v>
      </c>
      <c r="BA2230">
        <v>36.75</v>
      </c>
    </row>
    <row r="2231" spans="1:53" ht="14.4" hidden="1">
      <c r="A2231" t="s">
        <v>4465</v>
      </c>
      <c r="B2231" t="s">
        <v>4466</v>
      </c>
      <c r="C2231">
        <v>45301020</v>
      </c>
      <c r="D2231">
        <v>3674</v>
      </c>
      <c r="E2231">
        <v>0.85056858000000002</v>
      </c>
      <c r="F2231">
        <v>453010</v>
      </c>
      <c r="G2231">
        <v>45</v>
      </c>
      <c r="H2231">
        <v>45301020</v>
      </c>
      <c r="I2231">
        <v>1.45</v>
      </c>
      <c r="J2231">
        <v>1.33</v>
      </c>
      <c r="K2231">
        <v>0.39</v>
      </c>
      <c r="L2231">
        <v>0.74</v>
      </c>
      <c r="M2231">
        <v>1.01</v>
      </c>
      <c r="N2231">
        <v>-0.56999999999999995</v>
      </c>
      <c r="O2231">
        <v>-0.21</v>
      </c>
      <c r="P2231">
        <v>-1</v>
      </c>
      <c r="Q2231">
        <v>-2.81</v>
      </c>
      <c r="R2231">
        <v>-3.62</v>
      </c>
      <c r="S2231">
        <v>-1.78</v>
      </c>
      <c r="T2231">
        <v>-4.66</v>
      </c>
      <c r="U2231">
        <v>-1.67</v>
      </c>
      <c r="V2231">
        <v>-2.65</v>
      </c>
      <c r="W2231">
        <v>-6.88</v>
      </c>
      <c r="X2231">
        <v>65.89</v>
      </c>
      <c r="Y2231">
        <v>22.04</v>
      </c>
      <c r="Z2231">
        <v>33.979999999999997</v>
      </c>
      <c r="AA2231">
        <v>62.52</v>
      </c>
      <c r="AB2231">
        <v>32.22</v>
      </c>
      <c r="AC2231">
        <v>26.67</v>
      </c>
      <c r="AD2231">
        <v>26.39</v>
      </c>
      <c r="AE2231">
        <v>37.14</v>
      </c>
      <c r="AF2231">
        <v>42.775</v>
      </c>
      <c r="AG2231">
        <v>46.15</v>
      </c>
      <c r="AH2231">
        <v>105.90</v>
      </c>
      <c r="AI2231">
        <v>111.77</v>
      </c>
      <c r="AJ2231">
        <v>69.040000000000006</v>
      </c>
      <c r="AK2231">
        <v>43.51</v>
      </c>
      <c r="AL2231">
        <v>6.66</v>
      </c>
      <c r="AM2231">
        <v>45.441379310000002</v>
      </c>
      <c r="AN2231">
        <v>16.571428569999998</v>
      </c>
      <c r="AO2231">
        <v>87.128205129999998</v>
      </c>
      <c r="AP2231">
        <v>84.486486490000004</v>
      </c>
      <c r="AQ2231">
        <v>31.900990100000001</v>
      </c>
      <c r="AR2231">
        <v>-46.78947368</v>
      </c>
      <c r="AS2231">
        <v>-125.66666669999999</v>
      </c>
      <c r="AT2231">
        <v>-37.14</v>
      </c>
      <c r="AU2231">
        <v>-15.222419929999999</v>
      </c>
      <c r="AV2231">
        <v>-12.748618779999999</v>
      </c>
      <c r="AW2231">
        <v>-59.494382020000003</v>
      </c>
      <c r="AX2231">
        <v>-23.98497854</v>
      </c>
      <c r="AY2231">
        <v>-41.341317369999999</v>
      </c>
      <c r="AZ2231">
        <v>-16.41886792</v>
      </c>
      <c r="BA2231">
        <v>-0.96802325600000005</v>
      </c>
    </row>
    <row r="2232" spans="1:53" ht="14.4" hidden="1">
      <c r="A2232" t="s">
        <v>4467</v>
      </c>
      <c r="B2232" t="s">
        <v>4468</v>
      </c>
      <c r="C2232">
        <v>20104010</v>
      </c>
      <c r="D2232">
        <v>3670</v>
      </c>
      <c r="E2232">
        <v>0.84944045000000001</v>
      </c>
      <c r="F2232">
        <v>201040</v>
      </c>
      <c r="G2232">
        <v>20</v>
      </c>
      <c r="H2232">
        <v>20104010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>
        <v>-0.02</v>
      </c>
      <c r="P2232">
        <v>-0.04</v>
      </c>
      <c r="Q2232">
        <v>-0.03</v>
      </c>
      <c r="R2232">
        <v>-0.02</v>
      </c>
      <c r="S2232">
        <v>-0.03</v>
      </c>
      <c r="T2232">
        <v>-0.15</v>
      </c>
      <c r="U2232">
        <v>-0.18</v>
      </c>
      <c r="V2232">
        <v>-0.20</v>
      </c>
      <c r="W2232">
        <v>-0.09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  <c r="AC2232" t="e">
        <v>#N/A</v>
      </c>
      <c r="AD2232" t="e">
        <v>#N/A</v>
      </c>
      <c r="AE2232" t="e">
        <v>#N/A</v>
      </c>
      <c r="AF2232">
        <v>2.60</v>
      </c>
      <c r="AG2232">
        <v>1.5</v>
      </c>
      <c r="AH2232">
        <v>1.47</v>
      </c>
      <c r="AI2232">
        <v>2.76</v>
      </c>
      <c r="AJ2232">
        <v>1.20</v>
      </c>
      <c r="AK2232">
        <v>0.185</v>
      </c>
      <c r="AL2232">
        <v>3.55</v>
      </c>
      <c r="AM2232" t="s">
        <v>23</v>
      </c>
      <c r="AN2232" t="s">
        <v>23</v>
      </c>
      <c r="AO2232" t="s">
        <v>23</v>
      </c>
      <c r="AP2232" t="s">
        <v>23</v>
      </c>
      <c r="AQ2232" t="s">
        <v>23</v>
      </c>
      <c r="AR2232" t="s">
        <v>23</v>
      </c>
      <c r="AS2232" t="s">
        <v>23</v>
      </c>
      <c r="AT2232" t="s">
        <v>23</v>
      </c>
      <c r="AU2232">
        <v>-86.666666669999998</v>
      </c>
      <c r="AV2232">
        <v>-75</v>
      </c>
      <c r="AW2232">
        <v>-49</v>
      </c>
      <c r="AX2232">
        <v>-18.399999999999999</v>
      </c>
      <c r="AY2232">
        <v>-6.6666666670000003</v>
      </c>
      <c r="AZ2232">
        <v>-0.925</v>
      </c>
      <c r="BA2232">
        <v>-39.444444439999998</v>
      </c>
    </row>
    <row r="2233" spans="1:53" ht="14.4" hidden="1">
      <c r="A2233" t="s">
        <v>4469</v>
      </c>
      <c r="B2233" t="s">
        <v>4470</v>
      </c>
      <c r="C2233">
        <v>45102010</v>
      </c>
      <c r="D2233">
        <v>8742</v>
      </c>
      <c r="E2233">
        <v>0.84765696000000001</v>
      </c>
      <c r="F2233">
        <v>451020</v>
      </c>
      <c r="G2233">
        <v>45</v>
      </c>
      <c r="H2233">
        <v>45102010</v>
      </c>
      <c r="I2233">
        <v>0.34</v>
      </c>
      <c r="J2233">
        <v>0.52</v>
      </c>
      <c r="K2233">
        <v>0.5</v>
      </c>
      <c r="L2233">
        <v>0.27</v>
      </c>
      <c r="M2233">
        <v>0.33</v>
      </c>
      <c r="N2233">
        <v>0.43</v>
      </c>
      <c r="O2233">
        <v>0.66</v>
      </c>
      <c r="P2233">
        <v>0.85</v>
      </c>
      <c r="Q2233">
        <v>0.74</v>
      </c>
      <c r="R2233">
        <v>0.72</v>
      </c>
      <c r="S2233">
        <v>0.17</v>
      </c>
      <c r="T2233">
        <v>1.26</v>
      </c>
      <c r="U2233">
        <v>1.28</v>
      </c>
      <c r="V2233">
        <v>1.24</v>
      </c>
      <c r="W2233">
        <v>1.05</v>
      </c>
      <c r="X2233">
        <v>3.51</v>
      </c>
      <c r="Y2233">
        <v>3.74</v>
      </c>
      <c r="Z2233">
        <v>4.28</v>
      </c>
      <c r="AA2233">
        <v>6.21</v>
      </c>
      <c r="AB2233">
        <v>8.7899999999999991</v>
      </c>
      <c r="AC2233">
        <v>16.07</v>
      </c>
      <c r="AD2233">
        <v>17.66</v>
      </c>
      <c r="AE2233">
        <v>15.71</v>
      </c>
      <c r="AF2233">
        <v>16.010000000000002</v>
      </c>
      <c r="AG2233">
        <v>16.14</v>
      </c>
      <c r="AH2233">
        <v>14.39</v>
      </c>
      <c r="AI2233">
        <v>20.53</v>
      </c>
      <c r="AJ2233">
        <v>20.37</v>
      </c>
      <c r="AK2233">
        <v>22.77</v>
      </c>
      <c r="AL2233">
        <v>30.72</v>
      </c>
      <c r="AM2233">
        <v>10.323529410000001</v>
      </c>
      <c r="AN2233">
        <v>7.192307692</v>
      </c>
      <c r="AO2233">
        <v>8.56</v>
      </c>
      <c r="AP2233">
        <v>23</v>
      </c>
      <c r="AQ2233">
        <v>26.636363639999999</v>
      </c>
      <c r="AR2233">
        <v>37.372093020000001</v>
      </c>
      <c r="AS2233">
        <v>26.757575760000002</v>
      </c>
      <c r="AT2233">
        <v>18.482352939999998</v>
      </c>
      <c r="AU2233">
        <v>21.635135139999999</v>
      </c>
      <c r="AV2233">
        <v>22.416666670000001</v>
      </c>
      <c r="AW2233">
        <v>84.647058819999998</v>
      </c>
      <c r="AX2233">
        <v>16.293650790000001</v>
      </c>
      <c r="AY2233">
        <v>15.9140625</v>
      </c>
      <c r="AZ2233">
        <v>18.362903230000001</v>
      </c>
      <c r="BA2233">
        <v>29.257142859999998</v>
      </c>
    </row>
    <row r="2234" spans="1:53" ht="14.4" hidden="1">
      <c r="A2234" t="s">
        <v>4471</v>
      </c>
      <c r="B2234" t="s">
        <v>4472</v>
      </c>
      <c r="C2234">
        <v>20201070</v>
      </c>
      <c r="D2234">
        <v>3990</v>
      </c>
      <c r="E2234">
        <v>0.84706336000000004</v>
      </c>
      <c r="F2234">
        <v>202010</v>
      </c>
      <c r="G2234">
        <v>20</v>
      </c>
      <c r="H2234">
        <v>20201070</v>
      </c>
      <c r="I2234">
        <v>2.31</v>
      </c>
      <c r="J2234">
        <v>2.46</v>
      </c>
      <c r="K2234">
        <v>1.98</v>
      </c>
      <c r="L2234">
        <v>1.98</v>
      </c>
      <c r="M2234">
        <v>1.49</v>
      </c>
      <c r="N2234">
        <v>1.91</v>
      </c>
      <c r="O2234">
        <v>2.0299999999999998</v>
      </c>
      <c r="P2234">
        <v>2.2799999999999998</v>
      </c>
      <c r="Q2234">
        <v>3.37</v>
      </c>
      <c r="R2234">
        <v>-1.21</v>
      </c>
      <c r="S2234">
        <v>-2.79</v>
      </c>
      <c r="T2234">
        <v>0.09</v>
      </c>
      <c r="U2234">
        <v>-3.18</v>
      </c>
      <c r="V2234">
        <v>1.26</v>
      </c>
      <c r="W2234">
        <v>-1.93</v>
      </c>
      <c r="X2234">
        <v>34.979999999999997</v>
      </c>
      <c r="Y2234">
        <v>31.43</v>
      </c>
      <c r="Z2234">
        <v>32.10</v>
      </c>
      <c r="AA2234">
        <v>42.61</v>
      </c>
      <c r="AB2234">
        <v>48.67</v>
      </c>
      <c r="AC2234">
        <v>53.45</v>
      </c>
      <c r="AD2234">
        <v>76.849999999999994</v>
      </c>
      <c r="AE2234">
        <v>52.80</v>
      </c>
      <c r="AF2234">
        <v>40.619999999999997</v>
      </c>
      <c r="AG2234">
        <v>38.17</v>
      </c>
      <c r="AH2234">
        <v>29.40</v>
      </c>
      <c r="AI2234">
        <v>36.67</v>
      </c>
      <c r="AJ2234">
        <v>30.44</v>
      </c>
      <c r="AK2234">
        <v>36.65</v>
      </c>
      <c r="AL2234">
        <v>27.68</v>
      </c>
      <c r="AM2234">
        <v>15.14285714</v>
      </c>
      <c r="AN2234">
        <v>12.776422760000001</v>
      </c>
      <c r="AO2234">
        <v>16.212121209999999</v>
      </c>
      <c r="AP2234">
        <v>21.520202019999999</v>
      </c>
      <c r="AQ2234">
        <v>32.66442953</v>
      </c>
      <c r="AR2234">
        <v>27.984293189999999</v>
      </c>
      <c r="AS2234">
        <v>37.857142860000003</v>
      </c>
      <c r="AT2234">
        <v>23.15789474</v>
      </c>
      <c r="AU2234">
        <v>12.053412460000001</v>
      </c>
      <c r="AV2234">
        <v>-31.545454549999999</v>
      </c>
      <c r="AW2234">
        <v>-10.537634410000001</v>
      </c>
      <c r="AX2234">
        <v>407.44444440000001</v>
      </c>
      <c r="AY2234">
        <v>-9.5723270439999997</v>
      </c>
      <c r="AZ2234">
        <v>29.087301589999999</v>
      </c>
      <c r="BA2234">
        <v>-14.34196891</v>
      </c>
    </row>
    <row r="2235" spans="1:53" ht="14.4" hidden="1">
      <c r="A2235" t="s">
        <v>4473</v>
      </c>
      <c r="B2235" t="s">
        <v>4474</v>
      </c>
      <c r="C2235">
        <v>10102020</v>
      </c>
      <c r="D2235">
        <v>1311</v>
      </c>
      <c r="E2235">
        <v>0.84460623999999995</v>
      </c>
      <c r="F2235">
        <v>101020</v>
      </c>
      <c r="G2235">
        <v>10</v>
      </c>
      <c r="H2235">
        <v>10102020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  <c r="N2235" t="e">
        <v>#N/A</v>
      </c>
      <c r="O2235" t="e">
        <v>#N/A</v>
      </c>
      <c r="P2235" t="e">
        <v>#N/A</v>
      </c>
      <c r="Q2235" t="e">
        <v>#N/A</v>
      </c>
      <c r="R2235" t="e">
        <v>#N/A</v>
      </c>
      <c r="S2235">
        <v>0</v>
      </c>
      <c r="T2235">
        <v>0.82</v>
      </c>
      <c r="U2235">
        <v>1.97</v>
      </c>
      <c r="V2235">
        <v>0.61</v>
      </c>
      <c r="W2235">
        <v>0.14000000000000001</v>
      </c>
      <c r="X2235" t="e">
        <v>#N/A</v>
      </c>
      <c r="Y2235" t="e">
        <v>#N/A</v>
      </c>
      <c r="Z2235" t="e">
        <v>#N/A</v>
      </c>
      <c r="AA2235" t="e">
        <v>#N/A</v>
      </c>
      <c r="AB2235" t="e">
        <v>#N/A</v>
      </c>
      <c r="AC2235" t="e">
        <v>#N/A</v>
      </c>
      <c r="AD2235" t="e">
        <v>#N/A</v>
      </c>
      <c r="AE2235" t="e">
        <v>#N/A</v>
      </c>
      <c r="AF2235" t="e">
        <v>#N/A</v>
      </c>
      <c r="AG2235" t="e">
        <v>#N/A</v>
      </c>
      <c r="AH2235">
        <v>25.03</v>
      </c>
      <c r="AI2235">
        <v>9.81</v>
      </c>
      <c r="AJ2235">
        <v>9.0299999999999994</v>
      </c>
      <c r="AK2235">
        <v>6.02</v>
      </c>
      <c r="AL2235">
        <v>6.46</v>
      </c>
      <c r="AM2235" t="s">
        <v>23</v>
      </c>
      <c r="AN2235" t="s">
        <v>23</v>
      </c>
      <c r="AO2235" t="s">
        <v>23</v>
      </c>
      <c r="AP2235" t="s">
        <v>23</v>
      </c>
      <c r="AQ2235" t="s">
        <v>23</v>
      </c>
      <c r="AR2235" t="s">
        <v>23</v>
      </c>
      <c r="AS2235" t="s">
        <v>23</v>
      </c>
      <c r="AT2235" t="s">
        <v>23</v>
      </c>
      <c r="AU2235" t="s">
        <v>23</v>
      </c>
      <c r="AV2235" t="s">
        <v>23</v>
      </c>
      <c r="AW2235" t="s">
        <v>23</v>
      </c>
      <c r="AX2235">
        <v>11.963414630000001</v>
      </c>
      <c r="AY2235">
        <v>4.5837563450000003</v>
      </c>
      <c r="AZ2235">
        <v>9.8688524589999993</v>
      </c>
      <c r="BA2235">
        <v>46.142857139999997</v>
      </c>
    </row>
    <row r="2236" spans="1:53" ht="14.4" hidden="1">
      <c r="A2236" t="s">
        <v>4475</v>
      </c>
      <c r="B2236" t="s">
        <v>4476</v>
      </c>
      <c r="C2236">
        <v>10102040</v>
      </c>
      <c r="D2236">
        <v>5172</v>
      </c>
      <c r="E2236">
        <v>0.83703399999999994</v>
      </c>
      <c r="F2236">
        <v>101020</v>
      </c>
      <c r="G2236">
        <v>10</v>
      </c>
      <c r="H2236">
        <v>10102040</v>
      </c>
      <c r="I2236" t="e">
        <v>#N/A</v>
      </c>
      <c r="J2236">
        <v>0.66</v>
      </c>
      <c r="K2236">
        <v>0.12</v>
      </c>
      <c r="L2236">
        <v>1.18</v>
      </c>
      <c r="M2236">
        <v>-0.32</v>
      </c>
      <c r="N2236">
        <v>0.35</v>
      </c>
      <c r="O2236">
        <v>0.22</v>
      </c>
      <c r="P2236">
        <v>0.56000000000000005</v>
      </c>
      <c r="Q2236">
        <v>0.11</v>
      </c>
      <c r="R2236">
        <v>0.51</v>
      </c>
      <c r="S2236">
        <v>2.87</v>
      </c>
      <c r="T2236">
        <v>0.56999999999999995</v>
      </c>
      <c r="U2236">
        <v>1.63</v>
      </c>
      <c r="V2236">
        <v>1.05</v>
      </c>
      <c r="W2236">
        <v>0.52</v>
      </c>
      <c r="X2236" t="e">
        <v>#N/A</v>
      </c>
      <c r="Y2236" t="e">
        <v>#N/A</v>
      </c>
      <c r="Z2236">
        <v>18.579999999999998</v>
      </c>
      <c r="AA2236">
        <v>28.60</v>
      </c>
      <c r="AB2236">
        <v>40.29</v>
      </c>
      <c r="AC2236">
        <v>25.92</v>
      </c>
      <c r="AD2236">
        <v>25.19</v>
      </c>
      <c r="AE2236">
        <v>23.75</v>
      </c>
      <c r="AF2236">
        <v>14.16</v>
      </c>
      <c r="AG2236">
        <v>18.05</v>
      </c>
      <c r="AH2236">
        <v>17.170000000000002</v>
      </c>
      <c r="AI2236">
        <v>19.059999999999999</v>
      </c>
      <c r="AJ2236">
        <v>19.829999999999998</v>
      </c>
      <c r="AK2236">
        <v>22.80</v>
      </c>
      <c r="AL2236">
        <v>22</v>
      </c>
      <c r="AM2236" t="s">
        <v>23</v>
      </c>
      <c r="AN2236" t="s">
        <v>23</v>
      </c>
      <c r="AO2236">
        <v>154.83333329999999</v>
      </c>
      <c r="AP2236">
        <v>24.23728814</v>
      </c>
      <c r="AQ2236">
        <v>-125.90625</v>
      </c>
      <c r="AR2236">
        <v>74.057142859999999</v>
      </c>
      <c r="AS2236">
        <v>114.5</v>
      </c>
      <c r="AT2236">
        <v>42.410714290000001</v>
      </c>
      <c r="AU2236">
        <v>128.72727269999999</v>
      </c>
      <c r="AV2236">
        <v>35.39215686</v>
      </c>
      <c r="AW2236">
        <v>5.9825783970000002</v>
      </c>
      <c r="AX2236">
        <v>33.438596490000002</v>
      </c>
      <c r="AY2236">
        <v>12.16564417</v>
      </c>
      <c r="AZ2236">
        <v>21.714285709999999</v>
      </c>
      <c r="BA2236">
        <v>42.30769231</v>
      </c>
    </row>
    <row r="2237" spans="1:53" ht="14.4" hidden="1">
      <c r="A2237" t="s">
        <v>4477</v>
      </c>
      <c r="B2237" t="s">
        <v>4478</v>
      </c>
      <c r="C2237">
        <v>40101015</v>
      </c>
      <c r="D2237">
        <v>6020</v>
      </c>
      <c r="E2237">
        <v>0.83677299999999999</v>
      </c>
      <c r="F2237">
        <v>401010</v>
      </c>
      <c r="G2237">
        <v>40</v>
      </c>
      <c r="H2237">
        <v>40101015</v>
      </c>
      <c r="I2237">
        <v>1.04</v>
      </c>
      <c r="J2237">
        <v>0.42</v>
      </c>
      <c r="K2237">
        <v>0.87</v>
      </c>
      <c r="L2237">
        <v>0.61</v>
      </c>
      <c r="M2237">
        <v>0.82</v>
      </c>
      <c r="N2237">
        <v>1.25</v>
      </c>
      <c r="O2237">
        <v>1.30</v>
      </c>
      <c r="P2237">
        <v>1.39</v>
      </c>
      <c r="Q2237">
        <v>1.49</v>
      </c>
      <c r="R2237">
        <v>1.83</v>
      </c>
      <c r="S2237">
        <v>1.29</v>
      </c>
      <c r="T2237">
        <v>2.73</v>
      </c>
      <c r="U2237">
        <v>2.31</v>
      </c>
      <c r="V2237">
        <v>1.75</v>
      </c>
      <c r="W2237">
        <v>1.24</v>
      </c>
      <c r="X2237">
        <v>13.92</v>
      </c>
      <c r="Y2237">
        <v>12.56</v>
      </c>
      <c r="Z2237">
        <v>14.69</v>
      </c>
      <c r="AA2237">
        <v>17.100000000000001</v>
      </c>
      <c r="AB2237">
        <v>17.55</v>
      </c>
      <c r="AC2237">
        <v>18.84</v>
      </c>
      <c r="AD2237">
        <v>25.75</v>
      </c>
      <c r="AE2237">
        <v>30.80</v>
      </c>
      <c r="AF2237">
        <v>29.72</v>
      </c>
      <c r="AG2237">
        <v>28.30</v>
      </c>
      <c r="AH2237">
        <v>23.39</v>
      </c>
      <c r="AI2237">
        <v>24.44</v>
      </c>
      <c r="AJ2237">
        <v>30.64</v>
      </c>
      <c r="AK2237">
        <v>21.39</v>
      </c>
      <c r="AL2237">
        <v>24.5</v>
      </c>
      <c r="AM2237">
        <v>13.38461538</v>
      </c>
      <c r="AN2237">
        <v>29.9047619</v>
      </c>
      <c r="AO2237">
        <v>16.88505747</v>
      </c>
      <c r="AP2237">
        <v>28.032786890000001</v>
      </c>
      <c r="AQ2237">
        <v>21.402439019999999</v>
      </c>
      <c r="AR2237">
        <v>15.071999999999999</v>
      </c>
      <c r="AS2237">
        <v>19.80769231</v>
      </c>
      <c r="AT2237">
        <v>22.158273380000001</v>
      </c>
      <c r="AU2237">
        <v>19.946308720000001</v>
      </c>
      <c r="AV2237">
        <v>15.464480869999999</v>
      </c>
      <c r="AW2237">
        <v>18.131782950000002</v>
      </c>
      <c r="AX2237">
        <v>8.9523809520000004</v>
      </c>
      <c r="AY2237">
        <v>13.264069259999999</v>
      </c>
      <c r="AZ2237">
        <v>12.22285714</v>
      </c>
      <c r="BA2237">
        <v>19.758064520000001</v>
      </c>
    </row>
    <row r="2238" spans="1:53" ht="14.4" hidden="1">
      <c r="A2238" t="s">
        <v>4479</v>
      </c>
      <c r="B2238" t="s">
        <v>4480</v>
      </c>
      <c r="C2238">
        <v>35203010</v>
      </c>
      <c r="D2238">
        <v>8731</v>
      </c>
      <c r="E2238">
        <v>0.83598338999999999</v>
      </c>
      <c r="F2238">
        <v>352030</v>
      </c>
      <c r="G2238">
        <v>35</v>
      </c>
      <c r="H2238">
        <v>35203010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>
        <v>-0.13</v>
      </c>
      <c r="S2238">
        <v>0.15</v>
      </c>
      <c r="T2238">
        <v>0.02</v>
      </c>
      <c r="U2238">
        <v>0.02</v>
      </c>
      <c r="V2238">
        <v>-0.09</v>
      </c>
      <c r="W2238">
        <v>-0.05</v>
      </c>
      <c r="X2238" t="e">
        <v>#N/A</v>
      </c>
      <c r="Y2238" t="e">
        <v>#N/A</v>
      </c>
      <c r="Z2238" t="e">
        <v>#N/A</v>
      </c>
      <c r="AA2238" t="e">
        <v>#N/A</v>
      </c>
      <c r="AB2238" t="e">
        <v>#N/A</v>
      </c>
      <c r="AC2238" t="e">
        <v>#N/A</v>
      </c>
      <c r="AD2238" t="e">
        <v>#N/A</v>
      </c>
      <c r="AE2238" t="e">
        <v>#N/A</v>
      </c>
      <c r="AF2238" t="e">
        <v>#N/A</v>
      </c>
      <c r="AG2238" t="e">
        <v>#N/A</v>
      </c>
      <c r="AH2238" t="e">
        <v>#N/A</v>
      </c>
      <c r="AI2238">
        <v>16.32</v>
      </c>
      <c r="AJ2238">
        <v>10.210000000000001</v>
      </c>
      <c r="AK2238">
        <v>9.1199999999999992</v>
      </c>
      <c r="AL2238">
        <v>6.49</v>
      </c>
      <c r="AM2238" t="s">
        <v>23</v>
      </c>
      <c r="AN2238" t="s">
        <v>23</v>
      </c>
      <c r="AO2238" t="s">
        <v>23</v>
      </c>
      <c r="AP2238" t="s">
        <v>23</v>
      </c>
      <c r="AQ2238" t="s">
        <v>23</v>
      </c>
      <c r="AR2238" t="s">
        <v>23</v>
      </c>
      <c r="AS2238" t="s">
        <v>23</v>
      </c>
      <c r="AT2238" t="s">
        <v>23</v>
      </c>
      <c r="AU2238" t="s">
        <v>23</v>
      </c>
      <c r="AV2238" t="s">
        <v>23</v>
      </c>
      <c r="AW2238" t="s">
        <v>23</v>
      </c>
      <c r="AX2238">
        <v>816</v>
      </c>
      <c r="AY2238">
        <v>510.5</v>
      </c>
      <c r="AZ2238">
        <v>-101.33333330000001</v>
      </c>
      <c r="BA2238">
        <v>-129.80000000000001</v>
      </c>
    </row>
    <row r="2239" spans="1:53" ht="14.4" hidden="1">
      <c r="A2239" t="s">
        <v>4481</v>
      </c>
      <c r="B2239" t="s">
        <v>4482</v>
      </c>
      <c r="C2239">
        <v>35201010</v>
      </c>
      <c r="D2239">
        <v>2836</v>
      </c>
      <c r="E2239">
        <v>0.82990531999999995</v>
      </c>
      <c r="F2239">
        <v>352010</v>
      </c>
      <c r="G2239">
        <v>35</v>
      </c>
      <c r="H2239">
        <v>35201010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>
        <v>-1.24</v>
      </c>
      <c r="R2239">
        <v>-4.42</v>
      </c>
      <c r="S2239">
        <v>-3.08</v>
      </c>
      <c r="T2239">
        <v>-4.4800000000000004</v>
      </c>
      <c r="U2239">
        <v>-2.93</v>
      </c>
      <c r="V2239">
        <v>-2</v>
      </c>
      <c r="W2239">
        <v>-3.51</v>
      </c>
      <c r="X2239" t="e">
        <v>#N/A</v>
      </c>
      <c r="Y2239" t="e">
        <v>#N/A</v>
      </c>
      <c r="Z2239" t="e">
        <v>#N/A</v>
      </c>
      <c r="AA2239" t="e">
        <v>#N/A</v>
      </c>
      <c r="AB2239" t="e">
        <v>#N/A</v>
      </c>
      <c r="AC2239" t="e">
        <v>#N/A</v>
      </c>
      <c r="AD2239" t="e">
        <v>#N/A</v>
      </c>
      <c r="AE2239" t="e">
        <v>#N/A</v>
      </c>
      <c r="AF2239" t="e">
        <v>#N/A</v>
      </c>
      <c r="AG2239">
        <v>26.29</v>
      </c>
      <c r="AH2239">
        <v>24.37</v>
      </c>
      <c r="AI2239">
        <v>13.07</v>
      </c>
      <c r="AJ2239">
        <v>12.73</v>
      </c>
      <c r="AK2239">
        <v>11.17</v>
      </c>
      <c r="AL2239">
        <v>7.82</v>
      </c>
      <c r="AM2239" t="s">
        <v>23</v>
      </c>
      <c r="AN2239" t="s">
        <v>23</v>
      </c>
      <c r="AO2239" t="s">
        <v>23</v>
      </c>
      <c r="AP2239" t="s">
        <v>23</v>
      </c>
      <c r="AQ2239" t="s">
        <v>23</v>
      </c>
      <c r="AR2239" t="s">
        <v>23</v>
      </c>
      <c r="AS2239" t="s">
        <v>23</v>
      </c>
      <c r="AT2239" t="s">
        <v>23</v>
      </c>
      <c r="AU2239" t="s">
        <v>23</v>
      </c>
      <c r="AV2239">
        <v>-5.9479638010000002</v>
      </c>
      <c r="AW2239">
        <v>-7.9123376619999997</v>
      </c>
      <c r="AX2239">
        <v>-2.9174107139999998</v>
      </c>
      <c r="AY2239">
        <v>-4.3447098979999996</v>
      </c>
      <c r="AZ2239">
        <v>-5.585</v>
      </c>
      <c r="BA2239">
        <v>-2.2279202279999999</v>
      </c>
    </row>
    <row r="2240" spans="1:53" ht="14.4" hidden="1">
      <c r="A2240" t="s">
        <v>4483</v>
      </c>
      <c r="B2240" t="s">
        <v>4484</v>
      </c>
      <c r="C2240">
        <v>20304010</v>
      </c>
      <c r="D2240">
        <v>4013</v>
      </c>
      <c r="E2240">
        <v>0.82578870000000004</v>
      </c>
      <c r="F2240">
        <v>203040</v>
      </c>
      <c r="G2240">
        <v>20</v>
      </c>
      <c r="H2240">
        <v>20304010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 t="e">
        <v>#N/A</v>
      </c>
      <c r="O2240" t="e">
        <v>#N/A</v>
      </c>
      <c r="P2240" t="e">
        <v>#N/A</v>
      </c>
      <c r="Q2240" t="e">
        <v>#N/A</v>
      </c>
      <c r="R2240">
        <v>0</v>
      </c>
      <c r="S2240">
        <v>-0.56000000000000005</v>
      </c>
      <c r="T2240">
        <v>-0.81</v>
      </c>
      <c r="U2240">
        <v>-1.77</v>
      </c>
      <c r="V2240">
        <v>-1.79</v>
      </c>
      <c r="W2240">
        <v>-2.72</v>
      </c>
      <c r="X2240" t="e">
        <v>#N/A</v>
      </c>
      <c r="Y2240" t="e">
        <v>#N/A</v>
      </c>
      <c r="Z2240" t="e">
        <v>#N/A</v>
      </c>
      <c r="AA2240" t="e">
        <v>#N/A</v>
      </c>
      <c r="AB2240" t="e">
        <v>#N/A</v>
      </c>
      <c r="AC2240" t="e">
        <v>#N/A</v>
      </c>
      <c r="AD2240" t="e">
        <v>#N/A</v>
      </c>
      <c r="AE2240" t="e">
        <v>#N/A</v>
      </c>
      <c r="AF2240" t="e">
        <v>#N/A</v>
      </c>
      <c r="AG2240" t="e">
        <v>#N/A</v>
      </c>
      <c r="AH2240" t="e">
        <v>#N/A</v>
      </c>
      <c r="AI2240" t="e">
        <v>#N/A</v>
      </c>
      <c r="AJ2240">
        <v>2.95</v>
      </c>
      <c r="AK2240">
        <v>3.89</v>
      </c>
      <c r="AL2240">
        <v>7.26</v>
      </c>
      <c r="AM2240" t="s">
        <v>23</v>
      </c>
      <c r="AN2240" t="s">
        <v>23</v>
      </c>
      <c r="AO2240" t="s">
        <v>23</v>
      </c>
      <c r="AP2240" t="s">
        <v>23</v>
      </c>
      <c r="AQ2240" t="s">
        <v>23</v>
      </c>
      <c r="AR2240" t="s">
        <v>23</v>
      </c>
      <c r="AS2240" t="s">
        <v>23</v>
      </c>
      <c r="AT2240" t="s">
        <v>23</v>
      </c>
      <c r="AU2240" t="s">
        <v>23</v>
      </c>
      <c r="AV2240" t="s">
        <v>23</v>
      </c>
      <c r="AW2240" t="s">
        <v>23</v>
      </c>
      <c r="AX2240" t="s">
        <v>23</v>
      </c>
      <c r="AY2240">
        <v>-1.6666666670000001</v>
      </c>
      <c r="AZ2240">
        <v>-2.1731843579999999</v>
      </c>
      <c r="BA2240">
        <v>-2.6691176470000002</v>
      </c>
    </row>
    <row r="2241" spans="1:53" ht="14.4" hidden="1">
      <c r="A2241" t="s">
        <v>4485</v>
      </c>
      <c r="B2241" t="s">
        <v>4486</v>
      </c>
      <c r="C2241">
        <v>40202010</v>
      </c>
      <c r="D2241">
        <v>6153</v>
      </c>
      <c r="E2241">
        <v>0.82363003000000001</v>
      </c>
      <c r="F2241">
        <v>402020</v>
      </c>
      <c r="G2241">
        <v>40</v>
      </c>
      <c r="H2241">
        <v>40202010</v>
      </c>
      <c r="I2241">
        <v>4.3499999999999996</v>
      </c>
      <c r="J2241">
        <v>5.85</v>
      </c>
      <c r="K2241">
        <v>7.39</v>
      </c>
      <c r="L2241">
        <v>3.45</v>
      </c>
      <c r="M2241">
        <v>3.5</v>
      </c>
      <c r="N2241">
        <v>3.47</v>
      </c>
      <c r="O2241">
        <v>1.83</v>
      </c>
      <c r="P2241">
        <v>3.54</v>
      </c>
      <c r="Q2241">
        <v>1.44</v>
      </c>
      <c r="R2241">
        <v>1.89</v>
      </c>
      <c r="S2241">
        <v>3.26</v>
      </c>
      <c r="T2241">
        <v>4.04</v>
      </c>
      <c r="U2241">
        <v>2.94</v>
      </c>
      <c r="V2241">
        <v>-2.13</v>
      </c>
      <c r="W2241">
        <v>1.79</v>
      </c>
      <c r="X2241">
        <v>75.20</v>
      </c>
      <c r="Y2241">
        <v>67.52</v>
      </c>
      <c r="Z2241">
        <v>106.86</v>
      </c>
      <c r="AA2241">
        <v>52.84</v>
      </c>
      <c r="AB2241">
        <v>57.93</v>
      </c>
      <c r="AC2241">
        <v>34.69</v>
      </c>
      <c r="AD2241">
        <v>39.10</v>
      </c>
      <c r="AE2241">
        <v>33.200000000000003</v>
      </c>
      <c r="AF2241">
        <v>24.37</v>
      </c>
      <c r="AG2241">
        <v>36.299999999999997</v>
      </c>
      <c r="AH2241">
        <v>39.659999999999997</v>
      </c>
      <c r="AI2241">
        <v>50.21</v>
      </c>
      <c r="AJ2241">
        <v>33.78</v>
      </c>
      <c r="AK2241">
        <v>26.20</v>
      </c>
      <c r="AL2241">
        <v>20.89</v>
      </c>
      <c r="AM2241">
        <v>17.287356320000001</v>
      </c>
      <c r="AN2241">
        <v>11.541880340000001</v>
      </c>
      <c r="AO2241">
        <v>14.46008119</v>
      </c>
      <c r="AP2241">
        <v>15.31594203</v>
      </c>
      <c r="AQ2241">
        <v>16.551428569999999</v>
      </c>
      <c r="AR2241">
        <v>9.9971181560000009</v>
      </c>
      <c r="AS2241">
        <v>21.366120219999999</v>
      </c>
      <c r="AT2241">
        <v>9.3785310729999996</v>
      </c>
      <c r="AU2241">
        <v>16.92361111</v>
      </c>
      <c r="AV2241">
        <v>19.206349209999999</v>
      </c>
      <c r="AW2241">
        <v>12.16564417</v>
      </c>
      <c r="AX2241">
        <v>12.42821782</v>
      </c>
      <c r="AY2241">
        <v>11.489795920000001</v>
      </c>
      <c r="AZ2241">
        <v>-12.30046948</v>
      </c>
      <c r="BA2241">
        <v>11.67039106</v>
      </c>
    </row>
    <row r="2242" spans="1:53" ht="14.4" hidden="1">
      <c r="A2242" t="s">
        <v>4487</v>
      </c>
      <c r="B2242" t="s">
        <v>4488</v>
      </c>
      <c r="C2242">
        <v>40202010</v>
      </c>
      <c r="D2242">
        <v>6141</v>
      </c>
      <c r="E2242">
        <v>0.82214142000000001</v>
      </c>
      <c r="F2242">
        <v>402020</v>
      </c>
      <c r="G2242">
        <v>40</v>
      </c>
      <c r="H2242">
        <v>40202010</v>
      </c>
      <c r="I2242">
        <v>-2.4500000000000002</v>
      </c>
      <c r="J2242">
        <v>5.19</v>
      </c>
      <c r="K2242">
        <v>1.26</v>
      </c>
      <c r="L2242">
        <v>-1.29</v>
      </c>
      <c r="M2242">
        <v>0.51</v>
      </c>
      <c r="N2242">
        <v>0.12</v>
      </c>
      <c r="O2242">
        <v>-0.46</v>
      </c>
      <c r="P2242">
        <v>-2.93</v>
      </c>
      <c r="Q2242">
        <v>0.56000000000000005</v>
      </c>
      <c r="R2242">
        <v>1.66</v>
      </c>
      <c r="S2242">
        <v>3.95</v>
      </c>
      <c r="T2242">
        <v>7.56</v>
      </c>
      <c r="U2242">
        <v>5.83</v>
      </c>
      <c r="V2242">
        <v>4.24</v>
      </c>
      <c r="W2242">
        <v>4.7699999999999996</v>
      </c>
      <c r="X2242">
        <v>6.98</v>
      </c>
      <c r="Y2242">
        <v>3.70</v>
      </c>
      <c r="Z2242">
        <v>3.35</v>
      </c>
      <c r="AA2242">
        <v>3.55</v>
      </c>
      <c r="AB2242">
        <v>2.355</v>
      </c>
      <c r="AC2242">
        <v>3.20</v>
      </c>
      <c r="AD2242">
        <v>2.8391999999999999</v>
      </c>
      <c r="AE2242">
        <v>2.40</v>
      </c>
      <c r="AF2242">
        <v>3.64</v>
      </c>
      <c r="AG2242">
        <v>9.01</v>
      </c>
      <c r="AH2242">
        <v>24.63</v>
      </c>
      <c r="AI2242">
        <v>71.319999999999993</v>
      </c>
      <c r="AJ2242">
        <v>26.20</v>
      </c>
      <c r="AK2242">
        <v>38.67</v>
      </c>
      <c r="AL2242">
        <v>55.78</v>
      </c>
      <c r="AM2242">
        <v>-2.8489795920000001</v>
      </c>
      <c r="AN2242">
        <v>0.71290944099999998</v>
      </c>
      <c r="AO2242">
        <v>2.6587301590000001</v>
      </c>
      <c r="AP2242">
        <v>-2.751937984</v>
      </c>
      <c r="AQ2242">
        <v>4.6176470590000003</v>
      </c>
      <c r="AR2242">
        <v>26.666666670000001</v>
      </c>
      <c r="AS2242">
        <v>-6.172173913</v>
      </c>
      <c r="AT2242">
        <v>-0.81911262799999995</v>
      </c>
      <c r="AU2242">
        <v>6.5</v>
      </c>
      <c r="AV2242">
        <v>5.4277108429999998</v>
      </c>
      <c r="AW2242">
        <v>6.2354430379999997</v>
      </c>
      <c r="AX2242">
        <v>9.4338624339999999</v>
      </c>
      <c r="AY2242">
        <v>4.4939965690000001</v>
      </c>
      <c r="AZ2242">
        <v>9.1202830190000004</v>
      </c>
      <c r="BA2242">
        <v>11.69392034</v>
      </c>
    </row>
    <row r="2243" spans="1:53" ht="14.4" hidden="1">
      <c r="A2243" t="s">
        <v>4489</v>
      </c>
      <c r="B2243" t="s">
        <v>4490</v>
      </c>
      <c r="C2243">
        <v>35201010</v>
      </c>
      <c r="D2243">
        <v>2836</v>
      </c>
      <c r="E2243">
        <v>0.82132494</v>
      </c>
      <c r="F2243">
        <v>352010</v>
      </c>
      <c r="G2243">
        <v>35</v>
      </c>
      <c r="H2243">
        <v>35201010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>
        <v>-0.49</v>
      </c>
      <c r="P2243">
        <v>-1.34</v>
      </c>
      <c r="Q2243">
        <v>-2.13</v>
      </c>
      <c r="R2243">
        <v>-2.99</v>
      </c>
      <c r="S2243">
        <v>-2.61</v>
      </c>
      <c r="T2243">
        <v>-2.2999999999999998</v>
      </c>
      <c r="U2243">
        <v>2.60</v>
      </c>
      <c r="V2243">
        <v>0.20</v>
      </c>
      <c r="W2243">
        <v>-0.60</v>
      </c>
      <c r="X2243" t="e">
        <v>#N/A</v>
      </c>
      <c r="Y2243" t="e">
        <v>#N/A</v>
      </c>
      <c r="Z2243" t="e">
        <v>#N/A</v>
      </c>
      <c r="AA2243" t="e">
        <v>#N/A</v>
      </c>
      <c r="AB2243" t="e">
        <v>#N/A</v>
      </c>
      <c r="AC2243" t="e">
        <v>#N/A</v>
      </c>
      <c r="AD2243" t="e">
        <v>#N/A</v>
      </c>
      <c r="AE2243" t="e">
        <v>#N/A</v>
      </c>
      <c r="AF2243">
        <v>28.09</v>
      </c>
      <c r="AG2243">
        <v>11.06</v>
      </c>
      <c r="AH2243">
        <v>17.670000000000002</v>
      </c>
      <c r="AI2243">
        <v>11.77</v>
      </c>
      <c r="AJ2243">
        <v>14.98</v>
      </c>
      <c r="AK2243">
        <v>17.54</v>
      </c>
      <c r="AL2243">
        <v>19.78</v>
      </c>
      <c r="AM2243" t="s">
        <v>23</v>
      </c>
      <c r="AN2243" t="s">
        <v>23</v>
      </c>
      <c r="AO2243" t="s">
        <v>23</v>
      </c>
      <c r="AP2243" t="s">
        <v>23</v>
      </c>
      <c r="AQ2243" t="s">
        <v>23</v>
      </c>
      <c r="AR2243" t="s">
        <v>23</v>
      </c>
      <c r="AS2243" t="s">
        <v>23</v>
      </c>
      <c r="AT2243" t="s">
        <v>23</v>
      </c>
      <c r="AU2243">
        <v>-13.187793429999999</v>
      </c>
      <c r="AV2243">
        <v>-3.6989966559999998</v>
      </c>
      <c r="AW2243">
        <v>-6.7701149430000003</v>
      </c>
      <c r="AX2243">
        <v>-5.1173913039999999</v>
      </c>
      <c r="AY2243">
        <v>5.7615384619999999</v>
      </c>
      <c r="AZ2243">
        <v>87.70</v>
      </c>
      <c r="BA2243">
        <v>-32.966666670000002</v>
      </c>
    </row>
    <row r="2244" spans="1:53" ht="14.4" hidden="1">
      <c r="A2244" t="s">
        <v>4491</v>
      </c>
      <c r="B2244" t="s">
        <v>4492</v>
      </c>
      <c r="C2244">
        <v>25504040</v>
      </c>
      <c r="D2244">
        <v>5990</v>
      </c>
      <c r="E2244">
        <v>0.82057500000000005</v>
      </c>
      <c r="F2244">
        <v>255040</v>
      </c>
      <c r="G2244">
        <v>25</v>
      </c>
      <c r="H2244">
        <v>25504040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>
        <v>0.05</v>
      </c>
      <c r="O2244">
        <v>0.20</v>
      </c>
      <c r="P2244">
        <v>0.64</v>
      </c>
      <c r="Q2244">
        <v>0.30</v>
      </c>
      <c r="R2244">
        <v>0.40</v>
      </c>
      <c r="S2244">
        <v>0.44</v>
      </c>
      <c r="T2244">
        <v>1.43</v>
      </c>
      <c r="U2244">
        <v>0.52</v>
      </c>
      <c r="V2244">
        <v>-0.84</v>
      </c>
      <c r="W2244">
        <v>-0.37</v>
      </c>
      <c r="X2244" t="e">
        <v>#N/A</v>
      </c>
      <c r="Y2244" t="e">
        <v>#N/A</v>
      </c>
      <c r="Z2244" t="e">
        <v>#N/A</v>
      </c>
      <c r="AA2244" t="e">
        <v>#N/A</v>
      </c>
      <c r="AB2244" t="e">
        <v>#N/A</v>
      </c>
      <c r="AC2244" t="e">
        <v>#N/A</v>
      </c>
      <c r="AD2244" t="e">
        <v>#N/A</v>
      </c>
      <c r="AE2244">
        <v>40.61</v>
      </c>
      <c r="AF2244">
        <v>28.17</v>
      </c>
      <c r="AG2244">
        <v>32.43</v>
      </c>
      <c r="AH2244">
        <v>45.29</v>
      </c>
      <c r="AI2244">
        <v>47.99</v>
      </c>
      <c r="AJ2244">
        <v>38.76</v>
      </c>
      <c r="AK2244">
        <v>20.93</v>
      </c>
      <c r="AL2244">
        <v>10.42</v>
      </c>
      <c r="AM2244" t="s">
        <v>23</v>
      </c>
      <c r="AN2244" t="s">
        <v>23</v>
      </c>
      <c r="AO2244" t="s">
        <v>23</v>
      </c>
      <c r="AP2244" t="s">
        <v>23</v>
      </c>
      <c r="AQ2244" t="s">
        <v>23</v>
      </c>
      <c r="AR2244" t="s">
        <v>23</v>
      </c>
      <c r="AS2244" t="s">
        <v>23</v>
      </c>
      <c r="AT2244">
        <v>63.453125</v>
      </c>
      <c r="AU2244">
        <v>93.90</v>
      </c>
      <c r="AV2244">
        <v>81.075</v>
      </c>
      <c r="AW2244">
        <v>102.9318182</v>
      </c>
      <c r="AX2244">
        <v>33.559440559999999</v>
      </c>
      <c r="AY2244">
        <v>74.53846154</v>
      </c>
      <c r="AZ2244">
        <v>-24.916666670000001</v>
      </c>
      <c r="BA2244">
        <v>-28.162162160000001</v>
      </c>
    </row>
    <row r="2245" spans="1:53" ht="14.4" hidden="1">
      <c r="A2245" t="s">
        <v>4493</v>
      </c>
      <c r="B2245" t="s">
        <v>4494</v>
      </c>
      <c r="C2245">
        <v>20105010</v>
      </c>
      <c r="D2245">
        <v>9997</v>
      </c>
      <c r="E2245">
        <v>0.81651359999999995</v>
      </c>
      <c r="F2245">
        <v>201050</v>
      </c>
      <c r="G2245">
        <v>20</v>
      </c>
      <c r="H2245">
        <v>20105010</v>
      </c>
      <c r="I2245" t="e">
        <v>#N/A</v>
      </c>
      <c r="J2245">
        <v>0.99</v>
      </c>
      <c r="K2245">
        <v>1.38</v>
      </c>
      <c r="L2245">
        <v>0.63</v>
      </c>
      <c r="M2245">
        <v>-0.27</v>
      </c>
      <c r="N2245">
        <v>4.9800000000000004</v>
      </c>
      <c r="O2245">
        <v>0.25</v>
      </c>
      <c r="P2245">
        <v>0</v>
      </c>
      <c r="Q2245">
        <v>-1.25</v>
      </c>
      <c r="R2245">
        <v>0.16</v>
      </c>
      <c r="S2245">
        <v>1.65</v>
      </c>
      <c r="T2245">
        <v>4.97</v>
      </c>
      <c r="U2245">
        <v>8.1199999999999992</v>
      </c>
      <c r="V2245">
        <v>6.43</v>
      </c>
      <c r="W2245">
        <v>11.38</v>
      </c>
      <c r="X2245" t="e">
        <v>#N/A</v>
      </c>
      <c r="Y2245">
        <v>12.05</v>
      </c>
      <c r="Z2245">
        <v>11.79</v>
      </c>
      <c r="AA2245">
        <v>17.350000000000001</v>
      </c>
      <c r="AB2245">
        <v>17.66</v>
      </c>
      <c r="AC2245">
        <v>16.38</v>
      </c>
      <c r="AD2245">
        <v>15.5</v>
      </c>
      <c r="AE2245">
        <v>19.55</v>
      </c>
      <c r="AF2245">
        <v>13.40</v>
      </c>
      <c r="AG2245">
        <v>12.102</v>
      </c>
      <c r="AH2245">
        <v>10.75</v>
      </c>
      <c r="AI2245">
        <v>42</v>
      </c>
      <c r="AJ2245">
        <v>42.80</v>
      </c>
      <c r="AK2245">
        <v>40</v>
      </c>
      <c r="AL2245">
        <v>42.56</v>
      </c>
      <c r="AM2245" t="s">
        <v>23</v>
      </c>
      <c r="AN2245">
        <v>12.171717170000001</v>
      </c>
      <c r="AO2245">
        <v>8.5434782610000006</v>
      </c>
      <c r="AP2245">
        <v>27.539682540000001</v>
      </c>
      <c r="AQ2245">
        <v>-65.407407410000005</v>
      </c>
      <c r="AR2245">
        <v>3.2891566270000001</v>
      </c>
      <c r="AS2245">
        <v>62</v>
      </c>
      <c r="AT2245" t="s">
        <v>23</v>
      </c>
      <c r="AU2245">
        <v>-10.72</v>
      </c>
      <c r="AV2245">
        <v>75.6375</v>
      </c>
      <c r="AW2245">
        <v>6.5151515150000003</v>
      </c>
      <c r="AX2245">
        <v>8.4507042250000008</v>
      </c>
      <c r="AY2245">
        <v>5.2709359610000002</v>
      </c>
      <c r="AZ2245">
        <v>6.2208398130000004</v>
      </c>
      <c r="BA2245">
        <v>3.739894552</v>
      </c>
    </row>
    <row r="2246" spans="1:53" ht="14.4" hidden="1">
      <c r="A2246" t="s">
        <v>4495</v>
      </c>
      <c r="B2246" t="s">
        <v>4496</v>
      </c>
      <c r="C2246">
        <v>45102030</v>
      </c>
      <c r="D2246">
        <v>7370</v>
      </c>
      <c r="E2246">
        <v>0.81610532000000002</v>
      </c>
      <c r="F2246">
        <v>451020</v>
      </c>
      <c r="G2246">
        <v>45</v>
      </c>
      <c r="H2246">
        <v>45102030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>
        <v>-0.71</v>
      </c>
      <c r="S2246">
        <v>-0.97</v>
      </c>
      <c r="T2246">
        <v>-1.37</v>
      </c>
      <c r="U2246">
        <v>-1.53</v>
      </c>
      <c r="V2246">
        <v>-1.70</v>
      </c>
      <c r="W2246">
        <v>-1.45</v>
      </c>
      <c r="X2246" t="e">
        <v>#N/A</v>
      </c>
      <c r="Y2246" t="e">
        <v>#N/A</v>
      </c>
      <c r="Z2246" t="e">
        <v>#N/A</v>
      </c>
      <c r="AA2246" t="e">
        <v>#N/A</v>
      </c>
      <c r="AB2246" t="e">
        <v>#N/A</v>
      </c>
      <c r="AC2246" t="e">
        <v>#N/A</v>
      </c>
      <c r="AD2246" t="e">
        <v>#N/A</v>
      </c>
      <c r="AE2246" t="e">
        <v>#N/A</v>
      </c>
      <c r="AF2246" t="e">
        <v>#N/A</v>
      </c>
      <c r="AG2246" t="e">
        <v>#N/A</v>
      </c>
      <c r="AH2246" t="e">
        <v>#N/A</v>
      </c>
      <c r="AI2246">
        <v>24.96</v>
      </c>
      <c r="AJ2246">
        <v>13.26</v>
      </c>
      <c r="AK2246">
        <v>22.52</v>
      </c>
      <c r="AL2246">
        <v>15.59</v>
      </c>
      <c r="AM2246" t="s">
        <v>23</v>
      </c>
      <c r="AN2246" t="s">
        <v>23</v>
      </c>
      <c r="AO2246" t="s">
        <v>23</v>
      </c>
      <c r="AP2246" t="s">
        <v>23</v>
      </c>
      <c r="AQ2246" t="s">
        <v>23</v>
      </c>
      <c r="AR2246" t="s">
        <v>23</v>
      </c>
      <c r="AS2246" t="s">
        <v>23</v>
      </c>
      <c r="AT2246" t="s">
        <v>23</v>
      </c>
      <c r="AU2246" t="s">
        <v>23</v>
      </c>
      <c r="AV2246" t="s">
        <v>23</v>
      </c>
      <c r="AW2246" t="s">
        <v>23</v>
      </c>
      <c r="AX2246">
        <v>-18.218978100000001</v>
      </c>
      <c r="AY2246">
        <v>-8.6666666669999994</v>
      </c>
      <c r="AZ2246">
        <v>-13.247058819999999</v>
      </c>
      <c r="BA2246">
        <v>-10.75172414</v>
      </c>
    </row>
    <row r="2247" spans="1:53" ht="14.4" hidden="1">
      <c r="A2247" t="s">
        <v>4497</v>
      </c>
      <c r="B2247" t="s">
        <v>4498</v>
      </c>
      <c r="C2247">
        <v>15101010</v>
      </c>
      <c r="D2247">
        <v>2860</v>
      </c>
      <c r="E2247">
        <v>0.81543045999999997</v>
      </c>
      <c r="F2247">
        <v>151010</v>
      </c>
      <c r="G2247">
        <v>15</v>
      </c>
      <c r="H2247">
        <v>15101010</v>
      </c>
      <c r="I2247" t="e">
        <v>#N/A</v>
      </c>
      <c r="J2247" t="e">
        <v>#N/A</v>
      </c>
      <c r="K2247">
        <v>15.60</v>
      </c>
      <c r="L2247">
        <v>21.54</v>
      </c>
      <c r="M2247">
        <v>0.54</v>
      </c>
      <c r="N2247">
        <v>1.47</v>
      </c>
      <c r="O2247">
        <v>1.5</v>
      </c>
      <c r="P2247">
        <v>1.72</v>
      </c>
      <c r="Q2247">
        <v>1.51</v>
      </c>
      <c r="R2247">
        <v>1.77</v>
      </c>
      <c r="S2247">
        <v>1.88</v>
      </c>
      <c r="T2247">
        <v>2.34</v>
      </c>
      <c r="U2247">
        <v>1.82</v>
      </c>
      <c r="V2247">
        <v>1.54</v>
      </c>
      <c r="W2247">
        <v>1.77</v>
      </c>
      <c r="X2247" t="e">
        <v>#N/A</v>
      </c>
      <c r="Y2247" t="e">
        <v>#N/A</v>
      </c>
      <c r="Z2247" t="e">
        <v>#N/A</v>
      </c>
      <c r="AA2247" t="e">
        <v>#N/A</v>
      </c>
      <c r="AB2247">
        <v>29</v>
      </c>
      <c r="AC2247">
        <v>22.18</v>
      </c>
      <c r="AD2247">
        <v>21.65</v>
      </c>
      <c r="AE2247">
        <v>24.95</v>
      </c>
      <c r="AF2247">
        <v>24.13</v>
      </c>
      <c r="AG2247">
        <v>26.42</v>
      </c>
      <c r="AH2247">
        <v>23.84</v>
      </c>
      <c r="AI2247">
        <v>26.86</v>
      </c>
      <c r="AJ2247">
        <v>23.5</v>
      </c>
      <c r="AK2247">
        <v>21.65</v>
      </c>
      <c r="AL2247">
        <v>23.14</v>
      </c>
      <c r="AM2247" t="s">
        <v>23</v>
      </c>
      <c r="AN2247" t="s">
        <v>23</v>
      </c>
      <c r="AO2247" t="s">
        <v>23</v>
      </c>
      <c r="AP2247" t="s">
        <v>23</v>
      </c>
      <c r="AQ2247">
        <v>53.703703699999998</v>
      </c>
      <c r="AR2247">
        <v>15.088435369999999</v>
      </c>
      <c r="AS2247">
        <v>14.43333333</v>
      </c>
      <c r="AT2247">
        <v>14.50581395</v>
      </c>
      <c r="AU2247">
        <v>15.980132449999999</v>
      </c>
      <c r="AV2247">
        <v>14.926553670000001</v>
      </c>
      <c r="AW2247">
        <v>12.68085106</v>
      </c>
      <c r="AX2247">
        <v>11.47863248</v>
      </c>
      <c r="AY2247">
        <v>12.91208791</v>
      </c>
      <c r="AZ2247">
        <v>14.05844156</v>
      </c>
      <c r="BA2247">
        <v>13.073446329999999</v>
      </c>
    </row>
    <row r="2248" spans="1:53" ht="14.4" hidden="1">
      <c r="A2248" t="s">
        <v>4499</v>
      </c>
      <c r="B2248" t="s">
        <v>4500</v>
      </c>
      <c r="C2248">
        <v>60101010</v>
      </c>
      <c r="D2248">
        <v>6798</v>
      </c>
      <c r="E2248">
        <v>0.81526962000000003</v>
      </c>
      <c r="F2248">
        <v>601010</v>
      </c>
      <c r="G2248">
        <v>60</v>
      </c>
      <c r="H2248">
        <v>60101010</v>
      </c>
      <c r="I2248" t="e">
        <v>#N/A</v>
      </c>
      <c r="J2248">
        <v>0.14000000000000001</v>
      </c>
      <c r="K2248">
        <v>0.53</v>
      </c>
      <c r="L2248">
        <v>0.52</v>
      </c>
      <c r="M2248">
        <v>0.36</v>
      </c>
      <c r="N2248">
        <v>0.75</v>
      </c>
      <c r="O2248">
        <v>0.85</v>
      </c>
      <c r="P2248">
        <v>0.5</v>
      </c>
      <c r="Q2248">
        <v>0.36</v>
      </c>
      <c r="R2248">
        <v>0.41</v>
      </c>
      <c r="S2248">
        <v>0.38</v>
      </c>
      <c r="T2248">
        <v>0.17</v>
      </c>
      <c r="U2248">
        <v>0.94</v>
      </c>
      <c r="V2248">
        <v>-0.05</v>
      </c>
      <c r="W2248">
        <v>0.34</v>
      </c>
      <c r="X2248" t="e">
        <v>#N/A</v>
      </c>
      <c r="Y2248" t="e">
        <v>#N/A</v>
      </c>
      <c r="Z2248" t="e">
        <v>#N/A</v>
      </c>
      <c r="AA2248">
        <v>9.2799999999999994</v>
      </c>
      <c r="AB2248">
        <v>9.49</v>
      </c>
      <c r="AC2248">
        <v>10.48</v>
      </c>
      <c r="AD2248">
        <v>14.57</v>
      </c>
      <c r="AE2248">
        <v>15.53</v>
      </c>
      <c r="AF2248">
        <v>14.06</v>
      </c>
      <c r="AG2248">
        <v>18.350000000000001</v>
      </c>
      <c r="AH2248">
        <v>11.22</v>
      </c>
      <c r="AI2248">
        <v>15.22</v>
      </c>
      <c r="AJ2248">
        <v>11.5</v>
      </c>
      <c r="AK2248">
        <v>12.37</v>
      </c>
      <c r="AL2248">
        <v>10.23</v>
      </c>
      <c r="AM2248" t="s">
        <v>23</v>
      </c>
      <c r="AN2248" t="s">
        <v>23</v>
      </c>
      <c r="AO2248" t="s">
        <v>23</v>
      </c>
      <c r="AP2248">
        <v>17.84615385</v>
      </c>
      <c r="AQ2248">
        <v>26.36111111</v>
      </c>
      <c r="AR2248">
        <v>13.973333330000001</v>
      </c>
      <c r="AS2248">
        <v>17.141176470000001</v>
      </c>
      <c r="AT2248">
        <v>31.06</v>
      </c>
      <c r="AU2248">
        <v>39.055555560000002</v>
      </c>
      <c r="AV2248">
        <v>44.756097560000001</v>
      </c>
      <c r="AW2248">
        <v>29.526315790000002</v>
      </c>
      <c r="AX2248">
        <v>89.529411760000002</v>
      </c>
      <c r="AY2248">
        <v>12.23404255</v>
      </c>
      <c r="AZ2248">
        <v>-247.40</v>
      </c>
      <c r="BA2248">
        <v>30.08823529</v>
      </c>
    </row>
    <row r="2249" spans="1:53" ht="14.4" hidden="1">
      <c r="A2249" t="s">
        <v>4501</v>
      </c>
      <c r="B2249" t="s">
        <v>4502</v>
      </c>
      <c r="C2249">
        <v>40301040</v>
      </c>
      <c r="D2249">
        <v>6331</v>
      </c>
      <c r="E2249">
        <v>0.81389195999999997</v>
      </c>
      <c r="F2249">
        <v>403010</v>
      </c>
      <c r="G2249">
        <v>40</v>
      </c>
      <c r="H2249">
        <v>40301040</v>
      </c>
      <c r="I2249">
        <v>7.20</v>
      </c>
      <c r="J2249">
        <v>9.31</v>
      </c>
      <c r="K2249">
        <v>4.46</v>
      </c>
      <c r="L2249">
        <v>4.80</v>
      </c>
      <c r="M2249">
        <v>3.30</v>
      </c>
      <c r="N2249">
        <v>2.11</v>
      </c>
      <c r="O2249">
        <v>2.83</v>
      </c>
      <c r="P2249">
        <v>2</v>
      </c>
      <c r="Q2249">
        <v>0.88</v>
      </c>
      <c r="R2249">
        <v>0.02</v>
      </c>
      <c r="S2249">
        <v>-3.26</v>
      </c>
      <c r="T2249">
        <v>2.67</v>
      </c>
      <c r="U2249">
        <v>-0.01</v>
      </c>
      <c r="V2249">
        <v>-0.73</v>
      </c>
      <c r="W2249">
        <v>1.03</v>
      </c>
      <c r="X2249">
        <v>60.60</v>
      </c>
      <c r="Y2249">
        <v>79.819999999999993</v>
      </c>
      <c r="Z2249">
        <v>42.19</v>
      </c>
      <c r="AA2249">
        <v>48.48</v>
      </c>
      <c r="AB2249">
        <v>45.15</v>
      </c>
      <c r="AC2249">
        <v>48.53</v>
      </c>
      <c r="AD2249">
        <v>56.20</v>
      </c>
      <c r="AE2249">
        <v>57.15</v>
      </c>
      <c r="AF2249">
        <v>40.56</v>
      </c>
      <c r="AG2249">
        <v>36.14</v>
      </c>
      <c r="AH2249">
        <v>17.79</v>
      </c>
      <c r="AI2249">
        <v>25.30</v>
      </c>
      <c r="AJ2249">
        <v>17.47</v>
      </c>
      <c r="AK2249">
        <v>13.79</v>
      </c>
      <c r="AL2249">
        <v>15.91</v>
      </c>
      <c r="AM2249">
        <v>8.4166666669999994</v>
      </c>
      <c r="AN2249">
        <v>8.5735767989999996</v>
      </c>
      <c r="AO2249">
        <v>9.4596412559999994</v>
      </c>
      <c r="AP2249">
        <v>10.10</v>
      </c>
      <c r="AQ2249">
        <v>13.68181818</v>
      </c>
      <c r="AR2249">
        <v>23</v>
      </c>
      <c r="AS2249">
        <v>19.858657239999999</v>
      </c>
      <c r="AT2249">
        <v>28.575</v>
      </c>
      <c r="AU2249">
        <v>46.090909089999997</v>
      </c>
      <c r="AV2249">
        <v>1807</v>
      </c>
      <c r="AW2249">
        <v>-5.4570552149999996</v>
      </c>
      <c r="AX2249">
        <v>9.4756554309999999</v>
      </c>
      <c r="AY2249">
        <v>-1747</v>
      </c>
      <c r="AZ2249">
        <v>-18.890410960000001</v>
      </c>
      <c r="BA2249">
        <v>15.446601940000001</v>
      </c>
    </row>
    <row r="2250" spans="1:53" ht="14.4" hidden="1">
      <c r="A2250" t="s">
        <v>4503</v>
      </c>
      <c r="B2250" t="s">
        <v>4504</v>
      </c>
      <c r="C2250">
        <v>10101020</v>
      </c>
      <c r="D2250">
        <v>1389</v>
      </c>
      <c r="E2250">
        <v>0.81270450000000005</v>
      </c>
      <c r="F2250">
        <v>101010</v>
      </c>
      <c r="G2250">
        <v>10</v>
      </c>
      <c r="H2250">
        <v>10101020</v>
      </c>
      <c r="I2250">
        <v>3</v>
      </c>
      <c r="J2250">
        <v>3.82</v>
      </c>
      <c r="K2250">
        <v>4.54</v>
      </c>
      <c r="L2250">
        <v>5.28</v>
      </c>
      <c r="M2250">
        <v>5.77</v>
      </c>
      <c r="N2250">
        <v>2.68</v>
      </c>
      <c r="O2250">
        <v>1.46</v>
      </c>
      <c r="P2250">
        <v>1.88</v>
      </c>
      <c r="Q2250">
        <v>1.79</v>
      </c>
      <c r="R2250">
        <v>2.2799999999999998</v>
      </c>
      <c r="S2250">
        <v>-2.2000000000000002</v>
      </c>
      <c r="T2250">
        <v>0.42</v>
      </c>
      <c r="U2250">
        <v>0.42</v>
      </c>
      <c r="V2250">
        <v>0.77</v>
      </c>
      <c r="W2250">
        <v>0.66</v>
      </c>
      <c r="X2250">
        <v>89.05</v>
      </c>
      <c r="Y2250">
        <v>113.95</v>
      </c>
      <c r="Z2250">
        <v>109.31</v>
      </c>
      <c r="AA2250">
        <v>190.95</v>
      </c>
      <c r="AB2250">
        <v>120.34</v>
      </c>
      <c r="AC2250">
        <v>108.74</v>
      </c>
      <c r="AD2250">
        <v>120.04</v>
      </c>
      <c r="AE2250">
        <v>109.55</v>
      </c>
      <c r="AF2250">
        <v>59.66</v>
      </c>
      <c r="AG2250">
        <v>37.67</v>
      </c>
      <c r="AH2250">
        <v>26.51</v>
      </c>
      <c r="AI2250">
        <v>22.31</v>
      </c>
      <c r="AJ2250">
        <v>20.27</v>
      </c>
      <c r="AK2250">
        <v>17.66</v>
      </c>
      <c r="AL2250">
        <v>17.309999999999999</v>
      </c>
      <c r="AM2250">
        <v>29.68333333</v>
      </c>
      <c r="AN2250">
        <v>29.829842930000002</v>
      </c>
      <c r="AO2250">
        <v>24.07709251</v>
      </c>
      <c r="AP2250">
        <v>36.164772730000003</v>
      </c>
      <c r="AQ2250">
        <v>20.856152510000001</v>
      </c>
      <c r="AR2250">
        <v>40.574626870000003</v>
      </c>
      <c r="AS2250">
        <v>82.219178080000006</v>
      </c>
      <c r="AT2250">
        <v>58.2712766</v>
      </c>
      <c r="AU2250">
        <v>33.32960894</v>
      </c>
      <c r="AV2250">
        <v>16.52192982</v>
      </c>
      <c r="AW2250">
        <v>-12.05</v>
      </c>
      <c r="AX2250">
        <v>53.119047620000003</v>
      </c>
      <c r="AY2250">
        <v>48.26190476</v>
      </c>
      <c r="AZ2250">
        <v>22.93506494</v>
      </c>
      <c r="BA2250">
        <v>26.227272729999999</v>
      </c>
    </row>
    <row r="2251" spans="1:53" ht="14.4" hidden="1">
      <c r="A2251" t="s">
        <v>4505</v>
      </c>
      <c r="B2251" t="s">
        <v>4506</v>
      </c>
      <c r="C2251">
        <v>45103010</v>
      </c>
      <c r="D2251">
        <v>7370</v>
      </c>
      <c r="E2251">
        <v>0.81166956000000001</v>
      </c>
      <c r="F2251">
        <v>451030</v>
      </c>
      <c r="G2251">
        <v>45</v>
      </c>
      <c r="H2251">
        <v>45103010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>
        <v>-0.31</v>
      </c>
      <c r="O2251">
        <v>-0.5</v>
      </c>
      <c r="P2251">
        <v>-0.74</v>
      </c>
      <c r="Q2251">
        <v>-0.76</v>
      </c>
      <c r="R2251">
        <v>-1.0900000000000001</v>
      </c>
      <c r="S2251">
        <v>-0.79</v>
      </c>
      <c r="T2251">
        <v>-0.73</v>
      </c>
      <c r="U2251">
        <v>-0.53</v>
      </c>
      <c r="V2251">
        <v>-0.02</v>
      </c>
      <c r="W2251">
        <v>-0.22</v>
      </c>
      <c r="X2251" t="e">
        <v>#N/A</v>
      </c>
      <c r="Y2251" t="e">
        <v>#N/A</v>
      </c>
      <c r="Z2251" t="e">
        <v>#N/A</v>
      </c>
      <c r="AA2251" t="e">
        <v>#N/A</v>
      </c>
      <c r="AB2251" t="e">
        <v>#N/A</v>
      </c>
      <c r="AC2251" t="e">
        <v>#N/A</v>
      </c>
      <c r="AD2251" t="e">
        <v>#N/A</v>
      </c>
      <c r="AE2251">
        <v>12.03</v>
      </c>
      <c r="AF2251">
        <v>14.85</v>
      </c>
      <c r="AG2251">
        <v>14.42</v>
      </c>
      <c r="AH2251">
        <v>15.72</v>
      </c>
      <c r="AI2251">
        <v>9.92</v>
      </c>
      <c r="AJ2251">
        <v>6.53</v>
      </c>
      <c r="AK2251">
        <v>5.89</v>
      </c>
      <c r="AL2251">
        <v>6.36</v>
      </c>
      <c r="AM2251" t="s">
        <v>23</v>
      </c>
      <c r="AN2251" t="s">
        <v>23</v>
      </c>
      <c r="AO2251" t="s">
        <v>23</v>
      </c>
      <c r="AP2251" t="s">
        <v>23</v>
      </c>
      <c r="AQ2251" t="s">
        <v>23</v>
      </c>
      <c r="AR2251" t="s">
        <v>23</v>
      </c>
      <c r="AS2251" t="s">
        <v>23</v>
      </c>
      <c r="AT2251">
        <v>-16.256756759999998</v>
      </c>
      <c r="AU2251">
        <v>-19.53947368</v>
      </c>
      <c r="AV2251">
        <v>-13.229357800000001</v>
      </c>
      <c r="AW2251">
        <v>-19.898734180000002</v>
      </c>
      <c r="AX2251">
        <v>-13.589041099999999</v>
      </c>
      <c r="AY2251">
        <v>-12.32075472</v>
      </c>
      <c r="AZ2251">
        <v>-294.5</v>
      </c>
      <c r="BA2251">
        <v>-28.90909091</v>
      </c>
    </row>
    <row r="2252" spans="1:53" ht="14.4" hidden="1">
      <c r="A2252" t="s">
        <v>4507</v>
      </c>
      <c r="B2252" t="s">
        <v>4508</v>
      </c>
      <c r="C2252">
        <v>40101015</v>
      </c>
      <c r="D2252">
        <v>6020</v>
      </c>
      <c r="E2252">
        <v>0.8093574</v>
      </c>
      <c r="F2252">
        <v>401010</v>
      </c>
      <c r="G2252">
        <v>40</v>
      </c>
      <c r="H2252">
        <v>40101015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>
        <v>2.52</v>
      </c>
      <c r="Q2252">
        <v>3.27</v>
      </c>
      <c r="R2252">
        <v>1.75</v>
      </c>
      <c r="S2252">
        <v>1.41</v>
      </c>
      <c r="T2252">
        <v>2.39</v>
      </c>
      <c r="U2252">
        <v>2.44</v>
      </c>
      <c r="V2252">
        <v>2.02</v>
      </c>
      <c r="W2252">
        <v>2.52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  <c r="AC2252" t="e">
        <v>#N/A</v>
      </c>
      <c r="AD2252">
        <v>14.745</v>
      </c>
      <c r="AE2252">
        <v>19.899999999999999</v>
      </c>
      <c r="AF2252">
        <v>33</v>
      </c>
      <c r="AG2252">
        <v>17.510000000000002</v>
      </c>
      <c r="AH2252">
        <v>14.42</v>
      </c>
      <c r="AI2252">
        <v>27.53</v>
      </c>
      <c r="AJ2252">
        <v>21.63</v>
      </c>
      <c r="AK2252">
        <v>24.02</v>
      </c>
      <c r="AL2252">
        <v>31.95</v>
      </c>
      <c r="AM2252" t="s">
        <v>23</v>
      </c>
      <c r="AN2252" t="s">
        <v>23</v>
      </c>
      <c r="AO2252" t="s">
        <v>23</v>
      </c>
      <c r="AP2252" t="s">
        <v>23</v>
      </c>
      <c r="AQ2252" t="s">
        <v>23</v>
      </c>
      <c r="AR2252" t="s">
        <v>23</v>
      </c>
      <c r="AS2252" t="s">
        <v>23</v>
      </c>
      <c r="AT2252">
        <v>7.8968253969999997</v>
      </c>
      <c r="AU2252">
        <v>10.09174312</v>
      </c>
      <c r="AV2252">
        <v>10.00571429</v>
      </c>
      <c r="AW2252">
        <v>10.226950349999999</v>
      </c>
      <c r="AX2252">
        <v>11.518828450000001</v>
      </c>
      <c r="AY2252">
        <v>8.8647540980000006</v>
      </c>
      <c r="AZ2252">
        <v>11.891089109999999</v>
      </c>
      <c r="BA2252">
        <v>12.67857143</v>
      </c>
    </row>
    <row r="2253" spans="1:53" ht="14.4" hidden="1">
      <c r="A2253" t="s">
        <v>4509</v>
      </c>
      <c r="B2253" t="s">
        <v>4510</v>
      </c>
      <c r="C2253">
        <v>20103010</v>
      </c>
      <c r="D2253">
        <v>1600</v>
      </c>
      <c r="E2253">
        <v>0.80872164000000002</v>
      </c>
      <c r="F2253">
        <v>201030</v>
      </c>
      <c r="G2253">
        <v>20</v>
      </c>
      <c r="H2253">
        <v>20103010</v>
      </c>
      <c r="I2253">
        <v>0.69</v>
      </c>
      <c r="J2253">
        <v>0.78</v>
      </c>
      <c r="K2253">
        <v>0.40</v>
      </c>
      <c r="L2253">
        <v>0.05</v>
      </c>
      <c r="M2253">
        <v>0.22</v>
      </c>
      <c r="N2253">
        <v>0.06</v>
      </c>
      <c r="O2253">
        <v>0.26</v>
      </c>
      <c r="P2253">
        <v>0.82</v>
      </c>
      <c r="Q2253">
        <v>0.81</v>
      </c>
      <c r="R2253">
        <v>0.93</v>
      </c>
      <c r="S2253">
        <v>1.1000000000000001</v>
      </c>
      <c r="T2253">
        <v>1.35</v>
      </c>
      <c r="U2253">
        <v>1.78</v>
      </c>
      <c r="V2253">
        <v>1.17</v>
      </c>
      <c r="W2253">
        <v>1.07</v>
      </c>
      <c r="X2253">
        <v>14.36</v>
      </c>
      <c r="Y2253">
        <v>13.72</v>
      </c>
      <c r="Z2253">
        <v>9.81</v>
      </c>
      <c r="AA2253">
        <v>9.66</v>
      </c>
      <c r="AB2253">
        <v>7</v>
      </c>
      <c r="AC2253">
        <v>6.25</v>
      </c>
      <c r="AD2253">
        <v>5.5</v>
      </c>
      <c r="AE2253">
        <v>8.60</v>
      </c>
      <c r="AF2253">
        <v>14.10</v>
      </c>
      <c r="AG2253">
        <v>17.5</v>
      </c>
      <c r="AH2253">
        <v>52.24</v>
      </c>
      <c r="AI2253">
        <v>81.44</v>
      </c>
      <c r="AJ2253">
        <v>57.14</v>
      </c>
      <c r="AK2253">
        <v>31.67</v>
      </c>
      <c r="AL2253">
        <v>23.48</v>
      </c>
      <c r="AM2253">
        <v>20.811594199999998</v>
      </c>
      <c r="AN2253">
        <v>17.589743590000001</v>
      </c>
      <c r="AO2253">
        <v>24.525</v>
      </c>
      <c r="AP2253">
        <v>193.20</v>
      </c>
      <c r="AQ2253">
        <v>31.81818182</v>
      </c>
      <c r="AR2253">
        <v>104.16666669999999</v>
      </c>
      <c r="AS2253">
        <v>21.15384615</v>
      </c>
      <c r="AT2253">
        <v>10.487804880000001</v>
      </c>
      <c r="AU2253">
        <v>17.407407410000001</v>
      </c>
      <c r="AV2253">
        <v>18.8172043</v>
      </c>
      <c r="AW2253">
        <v>47.490909090000002</v>
      </c>
      <c r="AX2253">
        <v>60.325925929999997</v>
      </c>
      <c r="AY2253">
        <v>32.101123600000001</v>
      </c>
      <c r="AZ2253">
        <v>27.068376069999999</v>
      </c>
      <c r="BA2253">
        <v>21.943925230000001</v>
      </c>
    </row>
    <row r="2254" spans="1:53" ht="14.4" hidden="1">
      <c r="A2254" t="s">
        <v>4511</v>
      </c>
      <c r="B2254" t="s">
        <v>4512</v>
      </c>
      <c r="C2254">
        <v>60102510</v>
      </c>
      <c r="D2254">
        <v>6798</v>
      </c>
      <c r="E2254">
        <v>0.80792419999999998</v>
      </c>
      <c r="F2254">
        <v>601025</v>
      </c>
      <c r="G2254">
        <v>60</v>
      </c>
      <c r="H2254">
        <v>60102510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>
        <v>-13.92</v>
      </c>
      <c r="O2254">
        <v>-10.58</v>
      </c>
      <c r="P2254">
        <v>-2.68</v>
      </c>
      <c r="Q2254">
        <v>-5.76</v>
      </c>
      <c r="R2254">
        <v>-2.88</v>
      </c>
      <c r="S2254">
        <v>-1.52</v>
      </c>
      <c r="T2254">
        <v>-0.94</v>
      </c>
      <c r="U2254">
        <v>-0.67</v>
      </c>
      <c r="V2254">
        <v>0.20</v>
      </c>
      <c r="W2254">
        <v>3.06</v>
      </c>
      <c r="X2254" t="e">
        <v>#N/A</v>
      </c>
      <c r="Y2254" t="e">
        <v>#N/A</v>
      </c>
      <c r="Z2254" t="e">
        <v>#N/A</v>
      </c>
      <c r="AA2254" t="e">
        <v>#N/A</v>
      </c>
      <c r="AB2254" t="e">
        <v>#N/A</v>
      </c>
      <c r="AC2254" t="e">
        <v>#N/A</v>
      </c>
      <c r="AD2254" t="e">
        <v>#N/A</v>
      </c>
      <c r="AE2254">
        <v>18.48</v>
      </c>
      <c r="AF2254">
        <v>12.61</v>
      </c>
      <c r="AG2254">
        <v>18.39</v>
      </c>
      <c r="AH2254">
        <v>15</v>
      </c>
      <c r="AI2254">
        <v>32</v>
      </c>
      <c r="AJ2254">
        <v>19.18</v>
      </c>
      <c r="AK2254">
        <v>24.07</v>
      </c>
      <c r="AL2254">
        <v>17.80</v>
      </c>
      <c r="AM2254" t="s">
        <v>23</v>
      </c>
      <c r="AN2254" t="s">
        <v>23</v>
      </c>
      <c r="AO2254" t="s">
        <v>23</v>
      </c>
      <c r="AP2254" t="s">
        <v>23</v>
      </c>
      <c r="AQ2254" t="s">
        <v>23</v>
      </c>
      <c r="AR2254" t="s">
        <v>23</v>
      </c>
      <c r="AS2254" t="s">
        <v>23</v>
      </c>
      <c r="AT2254">
        <v>-6.8955223879999998</v>
      </c>
      <c r="AU2254">
        <v>-2.189236111</v>
      </c>
      <c r="AV2254">
        <v>-6.3854166670000003</v>
      </c>
      <c r="AW2254">
        <v>-9.8684210530000005</v>
      </c>
      <c r="AX2254">
        <v>-34.04255319</v>
      </c>
      <c r="AY2254">
        <v>-28.626865670000001</v>
      </c>
      <c r="AZ2254">
        <v>120.35</v>
      </c>
      <c r="BA2254">
        <v>5.8169934640000003</v>
      </c>
    </row>
    <row r="2255" spans="1:53" ht="14.4" hidden="1">
      <c r="A2255" t="s">
        <v>4513</v>
      </c>
      <c r="B2255" t="s">
        <v>4514</v>
      </c>
      <c r="C2255">
        <v>25202010</v>
      </c>
      <c r="D2255">
        <v>3949</v>
      </c>
      <c r="E2255">
        <v>0.80474999999999997</v>
      </c>
      <c r="F2255">
        <v>252020</v>
      </c>
      <c r="G2255">
        <v>25</v>
      </c>
      <c r="H2255">
        <v>25202010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 t="e">
        <v>#N/A</v>
      </c>
      <c r="O2255">
        <v>0</v>
      </c>
      <c r="P2255">
        <v>0</v>
      </c>
      <c r="Q2255">
        <v>0</v>
      </c>
      <c r="R2255">
        <v>0.06</v>
      </c>
      <c r="S2255">
        <v>0.13</v>
      </c>
      <c r="T2255">
        <v>-0.56000000000000005</v>
      </c>
      <c r="U2255">
        <v>-0.05</v>
      </c>
      <c r="V2255">
        <v>-0.02</v>
      </c>
      <c r="W2255">
        <v>-0.15</v>
      </c>
      <c r="X2255" t="e">
        <v>#N/A</v>
      </c>
      <c r="Y2255" t="e">
        <v>#N/A</v>
      </c>
      <c r="Z2255" t="e">
        <v>#N/A</v>
      </c>
      <c r="AA2255" t="e">
        <v>#N/A</v>
      </c>
      <c r="AB2255" t="e">
        <v>#N/A</v>
      </c>
      <c r="AC2255" t="e">
        <v>#N/A</v>
      </c>
      <c r="AD2255" t="e">
        <v>#N/A</v>
      </c>
      <c r="AE2255" t="e">
        <v>#N/A</v>
      </c>
      <c r="AF2255" t="e">
        <v>#N/A</v>
      </c>
      <c r="AG2255" t="e">
        <v>#N/A</v>
      </c>
      <c r="AH2255" t="e">
        <v>#N/A</v>
      </c>
      <c r="AI2255">
        <v>25.03</v>
      </c>
      <c r="AJ2255">
        <v>3.22</v>
      </c>
      <c r="AK2255">
        <v>2.63</v>
      </c>
      <c r="AL2255">
        <v>6.96</v>
      </c>
      <c r="AM2255" t="s">
        <v>23</v>
      </c>
      <c r="AN2255" t="s">
        <v>23</v>
      </c>
      <c r="AO2255" t="s">
        <v>23</v>
      </c>
      <c r="AP2255" t="s">
        <v>23</v>
      </c>
      <c r="AQ2255" t="s">
        <v>23</v>
      </c>
      <c r="AR2255" t="s">
        <v>23</v>
      </c>
      <c r="AS2255" t="s">
        <v>23</v>
      </c>
      <c r="AT2255" t="s">
        <v>23</v>
      </c>
      <c r="AU2255" t="s">
        <v>23</v>
      </c>
      <c r="AV2255" t="s">
        <v>23</v>
      </c>
      <c r="AW2255" t="s">
        <v>23</v>
      </c>
      <c r="AX2255">
        <v>-44.696428570000002</v>
      </c>
      <c r="AY2255">
        <v>-64.400000000000006</v>
      </c>
      <c r="AZ2255">
        <v>-131.5</v>
      </c>
      <c r="BA2255">
        <v>-46.40</v>
      </c>
    </row>
    <row r="2256" spans="1:53" ht="14.4" hidden="1">
      <c r="A2256" t="s">
        <v>4515</v>
      </c>
      <c r="B2256" t="s">
        <v>4516</v>
      </c>
      <c r="C2256">
        <v>45103010</v>
      </c>
      <c r="D2256">
        <v>7370</v>
      </c>
      <c r="E2256">
        <v>0.80337740000000002</v>
      </c>
      <c r="F2256">
        <v>451030</v>
      </c>
      <c r="G2256">
        <v>45</v>
      </c>
      <c r="H2256">
        <v>45103010</v>
      </c>
      <c r="I2256">
        <v>0.55000000000000004</v>
      </c>
      <c r="J2256">
        <v>0.76</v>
      </c>
      <c r="K2256">
        <v>1.1200000000000001</v>
      </c>
      <c r="L2256">
        <v>-0.10</v>
      </c>
      <c r="M2256">
        <v>-2.2200000000000002</v>
      </c>
      <c r="N2256">
        <v>-2.19</v>
      </c>
      <c r="O2256">
        <v>-2.36</v>
      </c>
      <c r="P2256">
        <v>-2.44</v>
      </c>
      <c r="Q2256">
        <v>-2.86</v>
      </c>
      <c r="R2256">
        <v>-2.79</v>
      </c>
      <c r="S2256">
        <v>-3.41</v>
      </c>
      <c r="T2256">
        <v>-2.11</v>
      </c>
      <c r="U2256">
        <v>-3.12</v>
      </c>
      <c r="V2256">
        <v>-2.2599999999999998</v>
      </c>
      <c r="W2256">
        <v>-1.83</v>
      </c>
      <c r="X2256">
        <v>30.01</v>
      </c>
      <c r="Y2256">
        <v>23.89</v>
      </c>
      <c r="Z2256">
        <v>20.70</v>
      </c>
      <c r="AA2256">
        <v>19.260000000000002</v>
      </c>
      <c r="AB2256">
        <v>27.15</v>
      </c>
      <c r="AC2256">
        <v>36.51</v>
      </c>
      <c r="AD2256">
        <v>30</v>
      </c>
      <c r="AE2256">
        <v>36.15</v>
      </c>
      <c r="AF2256">
        <v>14.5</v>
      </c>
      <c r="AG2256">
        <v>33.56</v>
      </c>
      <c r="AH2256">
        <v>47.24</v>
      </c>
      <c r="AI2256">
        <v>39.479999999999997</v>
      </c>
      <c r="AJ2256">
        <v>18.489999999999998</v>
      </c>
      <c r="AK2256">
        <v>36.119999999999997</v>
      </c>
      <c r="AL2256">
        <v>37.450000000000003</v>
      </c>
      <c r="AM2256">
        <v>54.563636359999997</v>
      </c>
      <c r="AN2256">
        <v>31.434210530000001</v>
      </c>
      <c r="AO2256">
        <v>18.48214286</v>
      </c>
      <c r="AP2256">
        <v>-192.60</v>
      </c>
      <c r="AQ2256">
        <v>-12.229729730000001</v>
      </c>
      <c r="AR2256">
        <v>-16.671232880000002</v>
      </c>
      <c r="AS2256">
        <v>-12.71186441</v>
      </c>
      <c r="AT2256">
        <v>-14.81557377</v>
      </c>
      <c r="AU2256">
        <v>-5.0699300699999998</v>
      </c>
      <c r="AV2256">
        <v>-12.02867384</v>
      </c>
      <c r="AW2256">
        <v>-13.85337243</v>
      </c>
      <c r="AX2256">
        <v>-18.710900469999999</v>
      </c>
      <c r="AY2256">
        <v>-5.9262820510000003</v>
      </c>
      <c r="AZ2256">
        <v>-15.98230088</v>
      </c>
      <c r="BA2256">
        <v>-20.464480869999999</v>
      </c>
    </row>
    <row r="2257" spans="1:53" ht="14.4" hidden="1">
      <c r="A2257" t="s">
        <v>4517</v>
      </c>
      <c r="B2257" t="s">
        <v>4518</v>
      </c>
      <c r="C2257">
        <v>15101030</v>
      </c>
      <c r="D2257">
        <v>2870</v>
      </c>
      <c r="E2257">
        <v>0.80289719999999998</v>
      </c>
      <c r="F2257">
        <v>151010</v>
      </c>
      <c r="G2257">
        <v>15</v>
      </c>
      <c r="H2257">
        <v>15101030</v>
      </c>
      <c r="I2257">
        <v>0.46</v>
      </c>
      <c r="J2257">
        <v>1.81</v>
      </c>
      <c r="K2257">
        <v>1.53</v>
      </c>
      <c r="L2257">
        <v>1.62</v>
      </c>
      <c r="M2257">
        <v>1.04</v>
      </c>
      <c r="N2257">
        <v>0.85</v>
      </c>
      <c r="O2257">
        <v>-0.26</v>
      </c>
      <c r="P2257">
        <v>-0.64</v>
      </c>
      <c r="Q2257">
        <v>-0.44</v>
      </c>
      <c r="R2257">
        <v>-0.31</v>
      </c>
      <c r="S2257">
        <v>-8.77</v>
      </c>
      <c r="T2257">
        <v>7.31</v>
      </c>
      <c r="U2257">
        <v>27.07</v>
      </c>
      <c r="V2257">
        <v>16.309999999999999</v>
      </c>
      <c r="W2257">
        <v>5.76</v>
      </c>
      <c r="X2257" t="e">
        <v>#N/A</v>
      </c>
      <c r="Y2257">
        <v>24.82</v>
      </c>
      <c r="Z2257">
        <v>25.24</v>
      </c>
      <c r="AA2257">
        <v>16.46</v>
      </c>
      <c r="AB2257">
        <v>9.74</v>
      </c>
      <c r="AC2257">
        <v>8.01</v>
      </c>
      <c r="AD2257">
        <v>6.01</v>
      </c>
      <c r="AE2257">
        <v>3.28</v>
      </c>
      <c r="AF2257">
        <v>3.40</v>
      </c>
      <c r="AG2257">
        <v>3.10</v>
      </c>
      <c r="AH2257">
        <v>16.02</v>
      </c>
      <c r="AI2257">
        <v>82.69</v>
      </c>
      <c r="AJ2257">
        <v>100.58</v>
      </c>
      <c r="AK2257">
        <v>65.5</v>
      </c>
      <c r="AL2257">
        <v>75.959999999999994</v>
      </c>
      <c r="AM2257" t="s">
        <v>23</v>
      </c>
      <c r="AN2257">
        <v>13.712707180000001</v>
      </c>
      <c r="AO2257">
        <v>16.49673203</v>
      </c>
      <c r="AP2257">
        <v>10.16049383</v>
      </c>
      <c r="AQ2257">
        <v>9.365384615</v>
      </c>
      <c r="AR2257">
        <v>9.4235294120000006</v>
      </c>
      <c r="AS2257">
        <v>-23.11538462</v>
      </c>
      <c r="AT2257">
        <v>-5.125</v>
      </c>
      <c r="AU2257">
        <v>-7.7272727269999999</v>
      </c>
      <c r="AV2257">
        <v>-10</v>
      </c>
      <c r="AW2257">
        <v>-1.82668187</v>
      </c>
      <c r="AX2257">
        <v>11.311901499999999</v>
      </c>
      <c r="AY2257">
        <v>3.715552272</v>
      </c>
      <c r="AZ2257">
        <v>4.0159411399999998</v>
      </c>
      <c r="BA2257">
        <v>13.1875</v>
      </c>
    </row>
    <row r="2258" spans="1:53" ht="14.4" hidden="1">
      <c r="A2258" t="s">
        <v>4519</v>
      </c>
      <c r="B2258" t="s">
        <v>4520</v>
      </c>
      <c r="C2258">
        <v>45201020</v>
      </c>
      <c r="D2258">
        <v>3661</v>
      </c>
      <c r="E2258">
        <v>0.80181990000000003</v>
      </c>
      <c r="F2258">
        <v>452010</v>
      </c>
      <c r="G2258">
        <v>45</v>
      </c>
      <c r="H2258">
        <v>45201020</v>
      </c>
      <c r="I2258">
        <v>1.41</v>
      </c>
      <c r="J2258">
        <v>2.41</v>
      </c>
      <c r="K2258">
        <v>2.23</v>
      </c>
      <c r="L2258">
        <v>1.42</v>
      </c>
      <c r="M2258">
        <v>0.24</v>
      </c>
      <c r="N2258">
        <v>1.44</v>
      </c>
      <c r="O2258">
        <v>2.25</v>
      </c>
      <c r="P2258">
        <v>0.59</v>
      </c>
      <c r="Q2258">
        <v>-0.28000000000000003</v>
      </c>
      <c r="R2258">
        <v>0.81</v>
      </c>
      <c r="S2258">
        <v>1.90</v>
      </c>
      <c r="T2258">
        <v>1.59</v>
      </c>
      <c r="U2258">
        <v>-2.38</v>
      </c>
      <c r="V2258">
        <v>-3.57</v>
      </c>
      <c r="W2258">
        <v>0.42</v>
      </c>
      <c r="X2258">
        <v>33.68</v>
      </c>
      <c r="Y2258">
        <v>33.57</v>
      </c>
      <c r="Z2258">
        <v>39.43</v>
      </c>
      <c r="AA2258">
        <v>32.94</v>
      </c>
      <c r="AB2258">
        <v>35.58</v>
      </c>
      <c r="AC2258">
        <v>41.91</v>
      </c>
      <c r="AD2258">
        <v>54.35</v>
      </c>
      <c r="AE2258">
        <v>58.75</v>
      </c>
      <c r="AF2258">
        <v>52.03</v>
      </c>
      <c r="AG2258">
        <v>24.51</v>
      </c>
      <c r="AH2258">
        <v>40.630000000000003</v>
      </c>
      <c r="AI2258">
        <v>29.21</v>
      </c>
      <c r="AJ2258">
        <v>18.11</v>
      </c>
      <c r="AK2258">
        <v>14.58</v>
      </c>
      <c r="AL2258">
        <v>27.87</v>
      </c>
      <c r="AM2258">
        <v>23.886524820000002</v>
      </c>
      <c r="AN2258">
        <v>13.929460580000001</v>
      </c>
      <c r="AO2258">
        <v>17.68161435</v>
      </c>
      <c r="AP2258">
        <v>23.1971831</v>
      </c>
      <c r="AQ2258">
        <v>148.25</v>
      </c>
      <c r="AR2258">
        <v>29.104166670000001</v>
      </c>
      <c r="AS2258">
        <v>24.15555556</v>
      </c>
      <c r="AT2258">
        <v>99.57627119</v>
      </c>
      <c r="AU2258">
        <v>-185.82142859999999</v>
      </c>
      <c r="AV2258">
        <v>30.25925926</v>
      </c>
      <c r="AW2258">
        <v>21.384210530000001</v>
      </c>
      <c r="AX2258">
        <v>18.371069179999999</v>
      </c>
      <c r="AY2258">
        <v>-7.6092436970000001</v>
      </c>
      <c r="AZ2258">
        <v>-4.0840336129999999</v>
      </c>
      <c r="BA2258">
        <v>66.357142859999996</v>
      </c>
    </row>
    <row r="2259" spans="1:53" ht="14.4" hidden="1">
      <c r="A2259" t="s">
        <v>4521</v>
      </c>
      <c r="B2259" t="s">
        <v>4522</v>
      </c>
      <c r="C2259">
        <v>25301040</v>
      </c>
      <c r="D2259">
        <v>5812</v>
      </c>
      <c r="E2259">
        <v>0.80167529500000001</v>
      </c>
      <c r="F2259">
        <v>253010</v>
      </c>
      <c r="G2259">
        <v>25</v>
      </c>
      <c r="H2259">
        <v>25301040</v>
      </c>
      <c r="I2259">
        <v>0.82</v>
      </c>
      <c r="J2259">
        <v>1.08</v>
      </c>
      <c r="K2259">
        <v>1.0900000000000001</v>
      </c>
      <c r="L2259">
        <v>0.73</v>
      </c>
      <c r="M2259">
        <v>0.97</v>
      </c>
      <c r="N2259">
        <v>1.73</v>
      </c>
      <c r="O2259">
        <v>1.88</v>
      </c>
      <c r="P2259">
        <v>2.06</v>
      </c>
      <c r="Q2259">
        <v>2.35</v>
      </c>
      <c r="R2259">
        <v>2.2000000000000002</v>
      </c>
      <c r="S2259">
        <v>-2.74</v>
      </c>
      <c r="T2259">
        <v>-0.16</v>
      </c>
      <c r="U2259">
        <v>0.17</v>
      </c>
      <c r="V2259">
        <v>0.82</v>
      </c>
      <c r="W2259">
        <v>0.70</v>
      </c>
      <c r="X2259">
        <v>35.43</v>
      </c>
      <c r="Y2259">
        <v>45.32</v>
      </c>
      <c r="Z2259">
        <v>32.90</v>
      </c>
      <c r="AA2259">
        <v>31.06</v>
      </c>
      <c r="AB2259">
        <v>50.21</v>
      </c>
      <c r="AC2259">
        <v>43.47</v>
      </c>
      <c r="AD2259">
        <v>39.299999999999997</v>
      </c>
      <c r="AE2259">
        <v>36.40</v>
      </c>
      <c r="AF2259">
        <v>50.57</v>
      </c>
      <c r="AG2259">
        <v>37.96</v>
      </c>
      <c r="AH2259">
        <v>38.49</v>
      </c>
      <c r="AI2259">
        <v>34.549999999999997</v>
      </c>
      <c r="AJ2259">
        <v>26.38</v>
      </c>
      <c r="AK2259">
        <v>36.01</v>
      </c>
      <c r="AL2259">
        <v>35.135</v>
      </c>
      <c r="AM2259">
        <v>43.207317070000002</v>
      </c>
      <c r="AN2259">
        <v>41.962962959999999</v>
      </c>
      <c r="AO2259">
        <v>30.183486240000001</v>
      </c>
      <c r="AP2259">
        <v>42.547945210000002</v>
      </c>
      <c r="AQ2259">
        <v>51.762886600000002</v>
      </c>
      <c r="AR2259">
        <v>25.127167629999999</v>
      </c>
      <c r="AS2259">
        <v>20.904255320000001</v>
      </c>
      <c r="AT2259">
        <v>17.669902910000001</v>
      </c>
      <c r="AU2259">
        <v>21.519148940000001</v>
      </c>
      <c r="AV2259">
        <v>17.254545449999998</v>
      </c>
      <c r="AW2259">
        <v>-14.04744526</v>
      </c>
      <c r="AX2259">
        <v>-215.9375</v>
      </c>
      <c r="AY2259">
        <v>155.17647059999999</v>
      </c>
      <c r="AZ2259">
        <v>43.914634149999998</v>
      </c>
      <c r="BA2259">
        <v>50.192857140000001</v>
      </c>
    </row>
    <row r="2260" spans="1:53" ht="14.4" hidden="1">
      <c r="A2260" t="s">
        <v>4523</v>
      </c>
      <c r="B2260" t="s">
        <v>4524</v>
      </c>
      <c r="C2260">
        <v>60107010</v>
      </c>
      <c r="D2260">
        <v>6798</v>
      </c>
      <c r="E2260">
        <v>0.80165470000000005</v>
      </c>
      <c r="F2260">
        <v>601070</v>
      </c>
      <c r="G2260">
        <v>60</v>
      </c>
      <c r="H2260">
        <v>60107010</v>
      </c>
      <c r="I2260">
        <v>-1.03</v>
      </c>
      <c r="J2260">
        <v>-0.28000000000000003</v>
      </c>
      <c r="K2260">
        <v>-0.21</v>
      </c>
      <c r="L2260">
        <v>-0.14000000000000001</v>
      </c>
      <c r="M2260">
        <v>0.25</v>
      </c>
      <c r="N2260">
        <v>-0.27</v>
      </c>
      <c r="O2260">
        <v>0.10</v>
      </c>
      <c r="P2260">
        <v>-0.74</v>
      </c>
      <c r="Q2260">
        <v>0.43</v>
      </c>
      <c r="R2260">
        <v>0.33</v>
      </c>
      <c r="S2260">
        <v>0.08</v>
      </c>
      <c r="T2260">
        <v>0.51</v>
      </c>
      <c r="U2260">
        <v>0.73</v>
      </c>
      <c r="V2260">
        <v>1.21</v>
      </c>
      <c r="W2260">
        <v>9.77</v>
      </c>
      <c r="X2260">
        <v>14.09</v>
      </c>
      <c r="Y2260">
        <v>12.17</v>
      </c>
      <c r="Z2260">
        <v>15.66</v>
      </c>
      <c r="AA2260">
        <v>15.37</v>
      </c>
      <c r="AB2260">
        <v>18.36</v>
      </c>
      <c r="AC2260">
        <v>16.84</v>
      </c>
      <c r="AD2260">
        <v>15.27</v>
      </c>
      <c r="AE2260">
        <v>8.9600000000000009</v>
      </c>
      <c r="AF2260">
        <v>11.07</v>
      </c>
      <c r="AG2260">
        <v>14.02</v>
      </c>
      <c r="AH2260">
        <v>10.119999999999999</v>
      </c>
      <c r="AI2260">
        <v>15.83</v>
      </c>
      <c r="AJ2260">
        <v>13.66</v>
      </c>
      <c r="AK2260">
        <v>13.63</v>
      </c>
      <c r="AL2260">
        <v>15.29</v>
      </c>
      <c r="AM2260">
        <v>-13.67961165</v>
      </c>
      <c r="AN2260">
        <v>-43.464285709999999</v>
      </c>
      <c r="AO2260">
        <v>-74.571428569999995</v>
      </c>
      <c r="AP2260">
        <v>-109.7857143</v>
      </c>
      <c r="AQ2260">
        <v>73.44</v>
      </c>
      <c r="AR2260">
        <v>-62.370370370000003</v>
      </c>
      <c r="AS2260">
        <v>152.69999999999999</v>
      </c>
      <c r="AT2260">
        <v>-12.10810811</v>
      </c>
      <c r="AU2260">
        <v>25.74418605</v>
      </c>
      <c r="AV2260">
        <v>42.484848479999997</v>
      </c>
      <c r="AW2260">
        <v>126.5</v>
      </c>
      <c r="AX2260">
        <v>31.039215689999999</v>
      </c>
      <c r="AY2260">
        <v>18.712328769999999</v>
      </c>
      <c r="AZ2260">
        <v>11.264462809999999</v>
      </c>
      <c r="BA2260">
        <v>1.5649948819999999</v>
      </c>
    </row>
    <row r="2261" spans="1:53" ht="14.4" hidden="1">
      <c r="A2261" t="s">
        <v>4525</v>
      </c>
      <c r="B2261" t="s">
        <v>4526</v>
      </c>
      <c r="C2261">
        <v>35202010</v>
      </c>
      <c r="D2261">
        <v>2834</v>
      </c>
      <c r="E2261">
        <v>0.80139450000000001</v>
      </c>
      <c r="F2261">
        <v>352020</v>
      </c>
      <c r="G2261">
        <v>35</v>
      </c>
      <c r="H2261">
        <v>35202010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  <c r="O2261" t="e">
        <v>#N/A</v>
      </c>
      <c r="P2261" t="e">
        <v>#N/A</v>
      </c>
      <c r="Q2261">
        <v>-0.89</v>
      </c>
      <c r="R2261">
        <v>-0.02</v>
      </c>
      <c r="S2261">
        <v>-1.19</v>
      </c>
      <c r="T2261">
        <v>-2.71</v>
      </c>
      <c r="U2261">
        <v>-2.94</v>
      </c>
      <c r="V2261">
        <v>-2.75</v>
      </c>
      <c r="W2261">
        <v>-3.47</v>
      </c>
      <c r="X2261" t="e">
        <v>#N/A</v>
      </c>
      <c r="Y2261" t="e">
        <v>#N/A</v>
      </c>
      <c r="Z2261" t="e">
        <v>#N/A</v>
      </c>
      <c r="AA2261" t="e">
        <v>#N/A</v>
      </c>
      <c r="AB2261" t="e">
        <v>#N/A</v>
      </c>
      <c r="AC2261" t="e">
        <v>#N/A</v>
      </c>
      <c r="AD2261" t="e">
        <v>#N/A</v>
      </c>
      <c r="AE2261" t="e">
        <v>#N/A</v>
      </c>
      <c r="AF2261" t="e">
        <v>#N/A</v>
      </c>
      <c r="AG2261" t="e">
        <v>#N/A</v>
      </c>
      <c r="AH2261">
        <v>22.72</v>
      </c>
      <c r="AI2261">
        <v>13.5</v>
      </c>
      <c r="AJ2261">
        <v>19.329999999999998</v>
      </c>
      <c r="AK2261">
        <v>18.11</v>
      </c>
      <c r="AL2261">
        <v>13.17</v>
      </c>
      <c r="AM2261" t="s">
        <v>23</v>
      </c>
      <c r="AN2261" t="s">
        <v>23</v>
      </c>
      <c r="AO2261" t="s">
        <v>23</v>
      </c>
      <c r="AP2261" t="s">
        <v>23</v>
      </c>
      <c r="AQ2261" t="s">
        <v>23</v>
      </c>
      <c r="AR2261" t="s">
        <v>23</v>
      </c>
      <c r="AS2261" t="s">
        <v>23</v>
      </c>
      <c r="AT2261" t="s">
        <v>23</v>
      </c>
      <c r="AU2261" t="s">
        <v>23</v>
      </c>
      <c r="AV2261" t="s">
        <v>23</v>
      </c>
      <c r="AW2261">
        <v>-19.092436970000001</v>
      </c>
      <c r="AX2261">
        <v>-4.9815498150000002</v>
      </c>
      <c r="AY2261">
        <v>-6.5748299320000001</v>
      </c>
      <c r="AZ2261">
        <v>-6.5854545450000002</v>
      </c>
      <c r="BA2261">
        <v>-3.7953890490000002</v>
      </c>
    </row>
    <row r="2262" spans="1:53" ht="14.4" hidden="1">
      <c r="A2262" t="s">
        <v>4527</v>
      </c>
      <c r="B2262" t="s">
        <v>4528</v>
      </c>
      <c r="C2262">
        <v>40201060</v>
      </c>
      <c r="D2262">
        <v>7374</v>
      </c>
      <c r="E2262">
        <v>0.80113374000000004</v>
      </c>
      <c r="F2262">
        <v>402010</v>
      </c>
      <c r="G2262">
        <v>40</v>
      </c>
      <c r="H2262">
        <v>40201060</v>
      </c>
      <c r="I2262" t="e">
        <v>#N/A</v>
      </c>
      <c r="J2262" t="e">
        <v>#N/A</v>
      </c>
      <c r="K2262" t="e">
        <v>#N/A</v>
      </c>
      <c r="L2262" t="e">
        <v>#N/A</v>
      </c>
      <c r="M2262" t="e">
        <v>#N/A</v>
      </c>
      <c r="N2262" t="e">
        <v>#N/A</v>
      </c>
      <c r="O2262" t="e">
        <v>#N/A</v>
      </c>
      <c r="P2262" t="e">
        <v>#N/A</v>
      </c>
      <c r="Q2262" t="e">
        <v>#N/A</v>
      </c>
      <c r="R2262">
        <v>0.12</v>
      </c>
      <c r="S2262">
        <v>0.12</v>
      </c>
      <c r="T2262">
        <v>0.08</v>
      </c>
      <c r="U2262">
        <v>0</v>
      </c>
      <c r="V2262">
        <v>0.18</v>
      </c>
      <c r="W2262">
        <v>0.35</v>
      </c>
      <c r="X2262" t="e">
        <v>#N/A</v>
      </c>
      <c r="Y2262" t="e">
        <v>#N/A</v>
      </c>
      <c r="Z2262" t="e">
        <v>#N/A</v>
      </c>
      <c r="AA2262" t="e">
        <v>#N/A</v>
      </c>
      <c r="AB2262" t="e">
        <v>#N/A</v>
      </c>
      <c r="AC2262" t="e">
        <v>#N/A</v>
      </c>
      <c r="AD2262" t="e">
        <v>#N/A</v>
      </c>
      <c r="AE2262" t="e">
        <v>#N/A</v>
      </c>
      <c r="AF2262" t="e">
        <v>#N/A</v>
      </c>
      <c r="AG2262" t="e">
        <v>#N/A</v>
      </c>
      <c r="AH2262" t="e">
        <v>#N/A</v>
      </c>
      <c r="AI2262">
        <v>34.979999999999997</v>
      </c>
      <c r="AJ2262">
        <v>8.01</v>
      </c>
      <c r="AK2262">
        <v>17.87</v>
      </c>
      <c r="AL2262">
        <v>32.67</v>
      </c>
      <c r="AM2262" t="s">
        <v>23</v>
      </c>
      <c r="AN2262" t="s">
        <v>23</v>
      </c>
      <c r="AO2262" t="s">
        <v>23</v>
      </c>
      <c r="AP2262" t="s">
        <v>23</v>
      </c>
      <c r="AQ2262" t="s">
        <v>23</v>
      </c>
      <c r="AR2262" t="s">
        <v>23</v>
      </c>
      <c r="AS2262" t="s">
        <v>23</v>
      </c>
      <c r="AT2262" t="s">
        <v>23</v>
      </c>
      <c r="AU2262" t="s">
        <v>23</v>
      </c>
      <c r="AV2262" t="s">
        <v>23</v>
      </c>
      <c r="AW2262" t="s">
        <v>23</v>
      </c>
      <c r="AX2262">
        <v>437.25</v>
      </c>
      <c r="AY2262" t="s">
        <v>23</v>
      </c>
      <c r="AZ2262">
        <v>99.277777779999994</v>
      </c>
      <c r="BA2262">
        <v>93.342857140000007</v>
      </c>
    </row>
    <row r="2263" spans="1:53" ht="14.4" hidden="1">
      <c r="A2263" t="s">
        <v>4529</v>
      </c>
      <c r="B2263" t="s">
        <v>4530</v>
      </c>
      <c r="C2263">
        <v>10102020</v>
      </c>
      <c r="D2263">
        <v>1311</v>
      </c>
      <c r="E2263">
        <v>0.80028480000000002</v>
      </c>
      <c r="F2263">
        <v>101020</v>
      </c>
      <c r="G2263">
        <v>10</v>
      </c>
      <c r="H2263">
        <v>10102020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  <c r="N2263" t="e">
        <v>#N/A</v>
      </c>
      <c r="O2263" t="e">
        <v>#N/A</v>
      </c>
      <c r="P2263" t="e">
        <v>#N/A</v>
      </c>
      <c r="Q2263" t="e">
        <v>#N/A</v>
      </c>
      <c r="R2263" t="e">
        <v>#N/A</v>
      </c>
      <c r="S2263" t="e">
        <v>#N/A</v>
      </c>
      <c r="T2263">
        <v>0</v>
      </c>
      <c r="U2263">
        <v>-0.74</v>
      </c>
      <c r="V2263">
        <v>15.95</v>
      </c>
      <c r="W2263">
        <v>-1.84</v>
      </c>
      <c r="X2263" t="e">
        <v>#N/A</v>
      </c>
      <c r="Y2263" t="e">
        <v>#N/A</v>
      </c>
      <c r="Z2263" t="e">
        <v>#N/A</v>
      </c>
      <c r="AA2263" t="e">
        <v>#N/A</v>
      </c>
      <c r="AB2263" t="e">
        <v>#N/A</v>
      </c>
      <c r="AC2263" t="e">
        <v>#N/A</v>
      </c>
      <c r="AD2263" t="e">
        <v>#N/A</v>
      </c>
      <c r="AE2263" t="e">
        <v>#N/A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>
        <v>15</v>
      </c>
      <c r="AL2263">
        <v>16.80</v>
      </c>
      <c r="AM2263" t="s">
        <v>23</v>
      </c>
      <c r="AN2263" t="s">
        <v>23</v>
      </c>
      <c r="AO2263" t="s">
        <v>23</v>
      </c>
      <c r="AP2263" t="s">
        <v>23</v>
      </c>
      <c r="AQ2263" t="s">
        <v>23</v>
      </c>
      <c r="AR2263" t="s">
        <v>23</v>
      </c>
      <c r="AS2263" t="s">
        <v>23</v>
      </c>
      <c r="AT2263" t="s">
        <v>23</v>
      </c>
      <c r="AU2263" t="s">
        <v>23</v>
      </c>
      <c r="AV2263" t="s">
        <v>23</v>
      </c>
      <c r="AW2263" t="s">
        <v>23</v>
      </c>
      <c r="AX2263" t="s">
        <v>23</v>
      </c>
      <c r="AY2263" t="s">
        <v>23</v>
      </c>
      <c r="AZ2263">
        <v>0.94043887100000001</v>
      </c>
      <c r="BA2263">
        <v>-9.1304347830000001</v>
      </c>
    </row>
    <row r="2264" spans="1:53" ht="14.4" hidden="1">
      <c r="A2264" t="s">
        <v>4531</v>
      </c>
      <c r="B2264" t="s">
        <v>4532</v>
      </c>
      <c r="C2264">
        <v>40101015</v>
      </c>
      <c r="D2264">
        <v>6020</v>
      </c>
      <c r="E2264">
        <v>0.79748633999999996</v>
      </c>
      <c r="F2264">
        <v>401010</v>
      </c>
      <c r="G2264">
        <v>40</v>
      </c>
      <c r="H2264">
        <v>40101015</v>
      </c>
      <c r="I2264">
        <v>-8.0299999999999994</v>
      </c>
      <c r="J2264">
        <v>-0.79</v>
      </c>
      <c r="K2264">
        <v>-0.36</v>
      </c>
      <c r="L2264">
        <v>5.45</v>
      </c>
      <c r="M2264">
        <v>0.46</v>
      </c>
      <c r="N2264">
        <v>0.46</v>
      </c>
      <c r="O2264">
        <v>0.53</v>
      </c>
      <c r="P2264">
        <v>0.5</v>
      </c>
      <c r="Q2264">
        <v>1.1200000000000001</v>
      </c>
      <c r="R2264">
        <v>1.30</v>
      </c>
      <c r="S2264">
        <v>0.92</v>
      </c>
      <c r="T2264">
        <v>0.65</v>
      </c>
      <c r="U2264">
        <v>1.49</v>
      </c>
      <c r="V2264">
        <v>2.02</v>
      </c>
      <c r="W2264">
        <v>1.87</v>
      </c>
      <c r="X2264">
        <v>1.70</v>
      </c>
      <c r="Y2264">
        <v>1.30</v>
      </c>
      <c r="Z2264">
        <v>1.22</v>
      </c>
      <c r="AA2264">
        <v>4.62</v>
      </c>
      <c r="AB2264">
        <v>5.37</v>
      </c>
      <c r="AC2264">
        <v>7.84</v>
      </c>
      <c r="AD2264">
        <v>11.05</v>
      </c>
      <c r="AE2264">
        <v>13.65</v>
      </c>
      <c r="AF2264">
        <v>13</v>
      </c>
      <c r="AG2264">
        <v>13.47</v>
      </c>
      <c r="AH2264">
        <v>10.10</v>
      </c>
      <c r="AI2264">
        <v>12.59</v>
      </c>
      <c r="AJ2264">
        <v>16.04</v>
      </c>
      <c r="AK2264">
        <v>15.44</v>
      </c>
      <c r="AL2264">
        <v>17.78</v>
      </c>
      <c r="AM2264">
        <v>-0.21170610200000001</v>
      </c>
      <c r="AN2264">
        <v>-1.6455696200000001</v>
      </c>
      <c r="AO2264">
        <v>-3.388888889</v>
      </c>
      <c r="AP2264">
        <v>0.84770642200000001</v>
      </c>
      <c r="AQ2264">
        <v>11.67391304</v>
      </c>
      <c r="AR2264">
        <v>17.043478260000001</v>
      </c>
      <c r="AS2264">
        <v>20.849056600000001</v>
      </c>
      <c r="AT2264">
        <v>27.30</v>
      </c>
      <c r="AU2264">
        <v>11.60714286</v>
      </c>
      <c r="AV2264">
        <v>10.36153846</v>
      </c>
      <c r="AW2264">
        <v>10.97826087</v>
      </c>
      <c r="AX2264">
        <v>19.369230770000001</v>
      </c>
      <c r="AY2264">
        <v>10.765100670000001</v>
      </c>
      <c r="AZ2264">
        <v>7.6435643559999997</v>
      </c>
      <c r="BA2264">
        <v>9.5080213899999997</v>
      </c>
    </row>
    <row r="2265" spans="1:53" ht="14.4" hidden="1">
      <c r="A2265" t="s">
        <v>4533</v>
      </c>
      <c r="B2265" t="s">
        <v>4534</v>
      </c>
      <c r="C2265">
        <v>25201030</v>
      </c>
      <c r="D2265">
        <v>1531</v>
      </c>
      <c r="E2265">
        <v>0.79699750000000003</v>
      </c>
      <c r="F2265">
        <v>252010</v>
      </c>
      <c r="G2265">
        <v>25</v>
      </c>
      <c r="H2265">
        <v>25201030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 t="e">
        <v>#N/A</v>
      </c>
      <c r="P2265" t="e">
        <v>#N/A</v>
      </c>
      <c r="Q2265">
        <v>0.19</v>
      </c>
      <c r="R2265">
        <v>0.43</v>
      </c>
      <c r="S2265">
        <v>0.87</v>
      </c>
      <c r="T2265">
        <v>1.24</v>
      </c>
      <c r="U2265">
        <v>2.4500000000000002</v>
      </c>
      <c r="V2265">
        <v>2.79</v>
      </c>
      <c r="W2265">
        <v>3.34</v>
      </c>
      <c r="X2265" t="e">
        <v>#N/A</v>
      </c>
      <c r="Y2265" t="e">
        <v>#N/A</v>
      </c>
      <c r="Z2265" t="e">
        <v>#N/A</v>
      </c>
      <c r="AA2265" t="e">
        <v>#N/A</v>
      </c>
      <c r="AB2265" t="e">
        <v>#N/A</v>
      </c>
      <c r="AC2265" t="e">
        <v>#N/A</v>
      </c>
      <c r="AD2265" t="e">
        <v>#N/A</v>
      </c>
      <c r="AE2265" t="e">
        <v>#N/A</v>
      </c>
      <c r="AF2265" t="e">
        <v>#N/A</v>
      </c>
      <c r="AG2265" t="e">
        <v>#N/A</v>
      </c>
      <c r="AH2265" t="e">
        <v>#N/A</v>
      </c>
      <c r="AI2265">
        <v>19.45</v>
      </c>
      <c r="AJ2265">
        <v>8.66</v>
      </c>
      <c r="AK2265">
        <v>35.53</v>
      </c>
      <c r="AL2265">
        <v>23.27</v>
      </c>
      <c r="AM2265" t="s">
        <v>23</v>
      </c>
      <c r="AN2265" t="s">
        <v>23</v>
      </c>
      <c r="AO2265" t="s">
        <v>23</v>
      </c>
      <c r="AP2265" t="s">
        <v>23</v>
      </c>
      <c r="AQ2265" t="s">
        <v>23</v>
      </c>
      <c r="AR2265" t="s">
        <v>23</v>
      </c>
      <c r="AS2265" t="s">
        <v>23</v>
      </c>
      <c r="AT2265" t="s">
        <v>23</v>
      </c>
      <c r="AU2265" t="s">
        <v>23</v>
      </c>
      <c r="AV2265" t="s">
        <v>23</v>
      </c>
      <c r="AW2265" t="s">
        <v>23</v>
      </c>
      <c r="AX2265">
        <v>15.685483870000001</v>
      </c>
      <c r="AY2265">
        <v>3.5346938780000001</v>
      </c>
      <c r="AZ2265">
        <v>12.73476703</v>
      </c>
      <c r="BA2265">
        <v>6.9670658679999997</v>
      </c>
    </row>
    <row r="2266" spans="1:53" ht="14.4" hidden="1">
      <c r="A2266" t="s">
        <v>4535</v>
      </c>
      <c r="B2266" t="s">
        <v>4536</v>
      </c>
      <c r="C2266">
        <v>20104020</v>
      </c>
      <c r="D2266">
        <v>3510</v>
      </c>
      <c r="E2266">
        <v>0.79687631999999997</v>
      </c>
      <c r="F2266">
        <v>201040</v>
      </c>
      <c r="G2266">
        <v>20</v>
      </c>
      <c r="H2266">
        <v>20104020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>
        <v>0</v>
      </c>
      <c r="V2266">
        <v>-1.1100000000000001</v>
      </c>
      <c r="W2266">
        <v>-0.67</v>
      </c>
      <c r="X2266" t="e">
        <v>#N/A</v>
      </c>
      <c r="Y2266" t="e">
        <v>#N/A</v>
      </c>
      <c r="Z2266" t="e">
        <v>#N/A</v>
      </c>
      <c r="AA2266" t="e">
        <v>#N/A</v>
      </c>
      <c r="AB2266" t="e">
        <v>#N/A</v>
      </c>
      <c r="AC2266" t="e">
        <v>#N/A</v>
      </c>
      <c r="AD2266" t="e">
        <v>#N/A</v>
      </c>
      <c r="AE2266" t="e">
        <v>#N/A</v>
      </c>
      <c r="AF2266" t="e">
        <v>#N/A</v>
      </c>
      <c r="AG2266" t="e">
        <v>#N/A</v>
      </c>
      <c r="AH2266" t="e">
        <v>#N/A</v>
      </c>
      <c r="AI2266">
        <v>10</v>
      </c>
      <c r="AJ2266">
        <v>10.17</v>
      </c>
      <c r="AK2266">
        <v>10.10</v>
      </c>
      <c r="AL2266">
        <v>10.59</v>
      </c>
      <c r="AM2266" t="s">
        <v>23</v>
      </c>
      <c r="AN2266" t="s">
        <v>23</v>
      </c>
      <c r="AO2266" t="s">
        <v>23</v>
      </c>
      <c r="AP2266" t="s">
        <v>23</v>
      </c>
      <c r="AQ2266" t="s">
        <v>23</v>
      </c>
      <c r="AR2266" t="s">
        <v>23</v>
      </c>
      <c r="AS2266" t="s">
        <v>23</v>
      </c>
      <c r="AT2266" t="s">
        <v>23</v>
      </c>
      <c r="AU2266" t="s">
        <v>23</v>
      </c>
      <c r="AV2266" t="s">
        <v>23</v>
      </c>
      <c r="AW2266" t="s">
        <v>23</v>
      </c>
      <c r="AX2266" t="s">
        <v>23</v>
      </c>
      <c r="AY2266" t="s">
        <v>23</v>
      </c>
      <c r="AZ2266">
        <v>-9.099099099</v>
      </c>
      <c r="BA2266">
        <v>-15.80597015</v>
      </c>
    </row>
    <row r="2267" spans="1:53" ht="14.4" hidden="1">
      <c r="A2267" t="s">
        <v>4537</v>
      </c>
      <c r="B2267" t="s">
        <v>4538</v>
      </c>
      <c r="C2267">
        <v>35202010</v>
      </c>
      <c r="D2267">
        <v>2834</v>
      </c>
      <c r="E2267">
        <v>0.79395386999999995</v>
      </c>
      <c r="F2267">
        <v>352020</v>
      </c>
      <c r="G2267">
        <v>35</v>
      </c>
      <c r="H2267">
        <v>35202010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>
        <v>0</v>
      </c>
      <c r="S2267">
        <v>-1.22</v>
      </c>
      <c r="T2267">
        <v>-1.30</v>
      </c>
      <c r="U2267">
        <v>-1.84</v>
      </c>
      <c r="V2267">
        <v>-2.19</v>
      </c>
      <c r="W2267">
        <v>-2.34</v>
      </c>
      <c r="X2267" t="e">
        <v>#N/A</v>
      </c>
      <c r="Y2267" t="e">
        <v>#N/A</v>
      </c>
      <c r="Z2267" t="e">
        <v>#N/A</v>
      </c>
      <c r="AA2267" t="e">
        <v>#N/A</v>
      </c>
      <c r="AB2267" t="e">
        <v>#N/A</v>
      </c>
      <c r="AC2267" t="e">
        <v>#N/A</v>
      </c>
      <c r="AD2267" t="e">
        <v>#N/A</v>
      </c>
      <c r="AE2267" t="e">
        <v>#N/A</v>
      </c>
      <c r="AF2267" t="e">
        <v>#N/A</v>
      </c>
      <c r="AG2267" t="e">
        <v>#N/A</v>
      </c>
      <c r="AH2267" t="e">
        <v>#N/A</v>
      </c>
      <c r="AI2267">
        <v>12.43</v>
      </c>
      <c r="AJ2267">
        <v>3.32</v>
      </c>
      <c r="AK2267">
        <v>2.62</v>
      </c>
      <c r="AL2267">
        <v>28.87</v>
      </c>
      <c r="AM2267" t="s">
        <v>23</v>
      </c>
      <c r="AN2267" t="s">
        <v>23</v>
      </c>
      <c r="AO2267" t="s">
        <v>23</v>
      </c>
      <c r="AP2267" t="s">
        <v>23</v>
      </c>
      <c r="AQ2267" t="s">
        <v>23</v>
      </c>
      <c r="AR2267" t="s">
        <v>23</v>
      </c>
      <c r="AS2267" t="s">
        <v>23</v>
      </c>
      <c r="AT2267" t="s">
        <v>23</v>
      </c>
      <c r="AU2267" t="s">
        <v>23</v>
      </c>
      <c r="AV2267" t="s">
        <v>23</v>
      </c>
      <c r="AW2267" t="s">
        <v>23</v>
      </c>
      <c r="AX2267">
        <v>-9.5615384619999997</v>
      </c>
      <c r="AY2267">
        <v>-1.8043478260000001</v>
      </c>
      <c r="AZ2267">
        <v>-1.196347032</v>
      </c>
      <c r="BA2267">
        <v>-12.337606839999999</v>
      </c>
    </row>
    <row r="2268" spans="1:53" ht="14.4" hidden="1">
      <c r="A2268" t="s">
        <v>4539</v>
      </c>
      <c r="B2268" t="s">
        <v>4540</v>
      </c>
      <c r="C2268">
        <v>45301010</v>
      </c>
      <c r="D2268">
        <v>3674</v>
      </c>
      <c r="E2268">
        <v>0.78812000000000004</v>
      </c>
      <c r="F2268">
        <v>453010</v>
      </c>
      <c r="G2268">
        <v>45</v>
      </c>
      <c r="H2268">
        <v>45301010</v>
      </c>
      <c r="I2268" t="e">
        <v>#N/A</v>
      </c>
      <c r="J2268" t="e">
        <v>#N/A</v>
      </c>
      <c r="K2268" t="e">
        <v>#N/A</v>
      </c>
      <c r="L2268">
        <v>-0.74</v>
      </c>
      <c r="M2268">
        <v>-0.56000000000000005</v>
      </c>
      <c r="N2268">
        <v>0.53</v>
      </c>
      <c r="O2268">
        <v>1.73</v>
      </c>
      <c r="P2268">
        <v>1.85</v>
      </c>
      <c r="Q2268">
        <v>2.69</v>
      </c>
      <c r="R2268">
        <v>2.90</v>
      </c>
      <c r="S2268">
        <v>2.66</v>
      </c>
      <c r="T2268">
        <v>3.06</v>
      </c>
      <c r="U2268">
        <v>1.65</v>
      </c>
      <c r="V2268">
        <v>0.60</v>
      </c>
      <c r="W2268">
        <v>-31.64</v>
      </c>
      <c r="X2268" t="e">
        <v>#N/A</v>
      </c>
      <c r="Y2268" t="e">
        <v>#N/A</v>
      </c>
      <c r="Z2268" t="e">
        <v>#N/A</v>
      </c>
      <c r="AA2268" t="e">
        <v>#N/A</v>
      </c>
      <c r="AB2268" t="e">
        <v>#N/A</v>
      </c>
      <c r="AC2268">
        <v>28.17</v>
      </c>
      <c r="AD2268">
        <v>12.40</v>
      </c>
      <c r="AE2268">
        <v>37.549999999999997</v>
      </c>
      <c r="AF2268">
        <v>35.10</v>
      </c>
      <c r="AG2268">
        <v>95.09</v>
      </c>
      <c r="AH2268">
        <v>319.12</v>
      </c>
      <c r="AI2268">
        <v>280.57</v>
      </c>
      <c r="AJ2268">
        <v>283.27</v>
      </c>
      <c r="AK2268">
        <v>93.60</v>
      </c>
      <c r="AL2268">
        <v>13.60</v>
      </c>
      <c r="AM2268" t="s">
        <v>23</v>
      </c>
      <c r="AN2268" t="s">
        <v>23</v>
      </c>
      <c r="AO2268" t="s">
        <v>23</v>
      </c>
      <c r="AP2268" t="s">
        <v>23</v>
      </c>
      <c r="AQ2268" t="s">
        <v>23</v>
      </c>
      <c r="AR2268">
        <v>53.150943400000003</v>
      </c>
      <c r="AS2268">
        <v>7.1676300580000003</v>
      </c>
      <c r="AT2268">
        <v>20.2972973</v>
      </c>
      <c r="AU2268">
        <v>13.04832714</v>
      </c>
      <c r="AV2268">
        <v>32.789655170000003</v>
      </c>
      <c r="AW2268">
        <v>119.9699248</v>
      </c>
      <c r="AX2268">
        <v>91.68954248</v>
      </c>
      <c r="AY2268">
        <v>171.6787879</v>
      </c>
      <c r="AZ2268">
        <v>156</v>
      </c>
      <c r="BA2268">
        <v>-0.42983565099999999</v>
      </c>
    </row>
    <row r="2269" spans="1:53" ht="14.4" hidden="1">
      <c r="A2269" t="s">
        <v>4541</v>
      </c>
      <c r="B2269" t="s">
        <v>4542</v>
      </c>
      <c r="C2269">
        <v>15104025</v>
      </c>
      <c r="D2269">
        <v>1000</v>
      </c>
      <c r="E2269">
        <v>0.78665525999999997</v>
      </c>
      <c r="F2269">
        <v>151040</v>
      </c>
      <c r="G2269">
        <v>15</v>
      </c>
      <c r="H2269">
        <v>15104025</v>
      </c>
      <c r="I2269" t="e">
        <v>#N/A</v>
      </c>
      <c r="J2269" t="e">
        <v>#N/A</v>
      </c>
      <c r="K2269" t="e">
        <v>#N/A</v>
      </c>
      <c r="L2269" t="e">
        <v>#N/A</v>
      </c>
      <c r="M2269" t="e">
        <v>#N/A</v>
      </c>
      <c r="N2269" t="e">
        <v>#N/A</v>
      </c>
      <c r="O2269" t="e">
        <v>#N/A</v>
      </c>
      <c r="P2269" t="e">
        <v>#N/A</v>
      </c>
      <c r="Q2269" t="e">
        <v>#N/A</v>
      </c>
      <c r="R2269" t="e">
        <v>#N/A</v>
      </c>
      <c r="S2269" t="e">
        <v>#N/A</v>
      </c>
      <c r="T2269" t="e">
        <v>#N/A</v>
      </c>
      <c r="U2269">
        <v>-3.77</v>
      </c>
      <c r="V2269">
        <v>-4.83</v>
      </c>
      <c r="W2269">
        <v>-1.1399999999999999</v>
      </c>
      <c r="X2269" t="e">
        <v>#N/A</v>
      </c>
      <c r="Y2269" t="e">
        <v>#N/A</v>
      </c>
      <c r="Z2269" t="e">
        <v>#N/A</v>
      </c>
      <c r="AA2269" t="e">
        <v>#N/A</v>
      </c>
      <c r="AB2269" t="e">
        <v>#N/A</v>
      </c>
      <c r="AC2269" t="e">
        <v>#N/A</v>
      </c>
      <c r="AD2269" t="e">
        <v>#N/A</v>
      </c>
      <c r="AE2269" t="e">
        <v>#N/A</v>
      </c>
      <c r="AF2269" t="e">
        <v>#N/A</v>
      </c>
      <c r="AG2269" t="e">
        <v>#N/A</v>
      </c>
      <c r="AH2269" t="e">
        <v>#N/A</v>
      </c>
      <c r="AI2269">
        <v>9.69</v>
      </c>
      <c r="AJ2269">
        <v>10.005000000000001</v>
      </c>
      <c r="AK2269">
        <v>12.36</v>
      </c>
      <c r="AL2269">
        <v>10.62</v>
      </c>
      <c r="AM2269" t="s">
        <v>23</v>
      </c>
      <c r="AN2269" t="s">
        <v>23</v>
      </c>
      <c r="AO2269" t="s">
        <v>23</v>
      </c>
      <c r="AP2269" t="s">
        <v>23</v>
      </c>
      <c r="AQ2269" t="s">
        <v>23</v>
      </c>
      <c r="AR2269" t="s">
        <v>23</v>
      </c>
      <c r="AS2269" t="s">
        <v>23</v>
      </c>
      <c r="AT2269" t="s">
        <v>23</v>
      </c>
      <c r="AU2269" t="s">
        <v>23</v>
      </c>
      <c r="AV2269" t="s">
        <v>23</v>
      </c>
      <c r="AW2269" t="s">
        <v>23</v>
      </c>
      <c r="AX2269" t="s">
        <v>23</v>
      </c>
      <c r="AY2269">
        <v>-2.653846154</v>
      </c>
      <c r="AZ2269">
        <v>-2.5590062109999998</v>
      </c>
      <c r="BA2269">
        <v>-9.3157894740000007</v>
      </c>
    </row>
    <row r="2270" spans="1:53" ht="14.4" hidden="1">
      <c r="A2270" t="s">
        <v>4543</v>
      </c>
      <c r="B2270" t="s">
        <v>4544</v>
      </c>
      <c r="C2270">
        <v>40101015</v>
      </c>
      <c r="D2270">
        <v>6020</v>
      </c>
      <c r="E2270">
        <v>0.78623825000000003</v>
      </c>
      <c r="F2270">
        <v>401010</v>
      </c>
      <c r="G2270">
        <v>40</v>
      </c>
      <c r="H2270">
        <v>40101015</v>
      </c>
      <c r="I2270">
        <v>-8.56</v>
      </c>
      <c r="J2270">
        <v>3.31</v>
      </c>
      <c r="K2270">
        <v>1.1299999999999999</v>
      </c>
      <c r="L2270">
        <v>4.07</v>
      </c>
      <c r="M2270">
        <v>1.07</v>
      </c>
      <c r="N2270">
        <v>1.40</v>
      </c>
      <c r="O2270">
        <v>1.5</v>
      </c>
      <c r="P2270">
        <v>1.34</v>
      </c>
      <c r="Q2270">
        <v>2.0099999999999998</v>
      </c>
      <c r="R2270">
        <v>2.0299999999999998</v>
      </c>
      <c r="S2270">
        <v>1.32</v>
      </c>
      <c r="T2270">
        <v>2.83</v>
      </c>
      <c r="U2270">
        <v>2.68</v>
      </c>
      <c r="V2270">
        <v>2.17</v>
      </c>
      <c r="W2270">
        <v>1.97</v>
      </c>
      <c r="X2270">
        <v>1.53</v>
      </c>
      <c r="Y2270">
        <v>12.92</v>
      </c>
      <c r="Z2270">
        <v>15.59</v>
      </c>
      <c r="AA2270">
        <v>20.079999999999998</v>
      </c>
      <c r="AB2270">
        <v>21.5</v>
      </c>
      <c r="AC2270">
        <v>22.02</v>
      </c>
      <c r="AD2270">
        <v>31.42</v>
      </c>
      <c r="AE2270">
        <v>29.83</v>
      </c>
      <c r="AF2270">
        <v>24.35</v>
      </c>
      <c r="AG2270">
        <v>29.58</v>
      </c>
      <c r="AH2270">
        <v>19.010000000000002</v>
      </c>
      <c r="AI2270">
        <v>28.17</v>
      </c>
      <c r="AJ2270">
        <v>20.28</v>
      </c>
      <c r="AK2270">
        <v>19.68</v>
      </c>
      <c r="AL2270">
        <v>29.05</v>
      </c>
      <c r="AM2270">
        <v>-0.17873831800000001</v>
      </c>
      <c r="AN2270">
        <v>3.9033232629999999</v>
      </c>
      <c r="AO2270">
        <v>13.79646018</v>
      </c>
      <c r="AP2270">
        <v>4.9336609339999997</v>
      </c>
      <c r="AQ2270">
        <v>20.09345794</v>
      </c>
      <c r="AR2270">
        <v>15.728571430000001</v>
      </c>
      <c r="AS2270">
        <v>20.946666669999999</v>
      </c>
      <c r="AT2270">
        <v>22.261194029999999</v>
      </c>
      <c r="AU2270">
        <v>12.114427859999999</v>
      </c>
      <c r="AV2270">
        <v>14.57142857</v>
      </c>
      <c r="AW2270">
        <v>14.40151515</v>
      </c>
      <c r="AX2270">
        <v>9.9540636039999999</v>
      </c>
      <c r="AY2270">
        <v>7.5671641789999997</v>
      </c>
      <c r="AZ2270">
        <v>9.069124424</v>
      </c>
      <c r="BA2270">
        <v>14.74619289</v>
      </c>
    </row>
    <row r="2271" spans="1:53" ht="14.4" hidden="1">
      <c r="A2271" t="s">
        <v>4545</v>
      </c>
      <c r="B2271" t="s">
        <v>4546</v>
      </c>
      <c r="C2271">
        <v>40101015</v>
      </c>
      <c r="D2271">
        <v>6020</v>
      </c>
      <c r="E2271">
        <v>0.78615805999999999</v>
      </c>
      <c r="F2271">
        <v>401010</v>
      </c>
      <c r="G2271">
        <v>40</v>
      </c>
      <c r="H2271">
        <v>40101015</v>
      </c>
      <c r="I2271">
        <v>0.77</v>
      </c>
      <c r="J2271">
        <v>1.1399999999999999</v>
      </c>
      <c r="K2271">
        <v>1.61</v>
      </c>
      <c r="L2271">
        <v>1.76</v>
      </c>
      <c r="M2271">
        <v>1.95</v>
      </c>
      <c r="N2271">
        <v>2.5</v>
      </c>
      <c r="O2271">
        <v>2.86</v>
      </c>
      <c r="P2271">
        <v>2.92</v>
      </c>
      <c r="Q2271">
        <v>4.42</v>
      </c>
      <c r="R2271">
        <v>4.18</v>
      </c>
      <c r="S2271">
        <v>4.08</v>
      </c>
      <c r="T2271">
        <v>5.52</v>
      </c>
      <c r="U2271">
        <v>4.3899999999999997</v>
      </c>
      <c r="V2271">
        <v>3.30</v>
      </c>
      <c r="W2271">
        <v>-1.56</v>
      </c>
      <c r="X2271">
        <v>14.43</v>
      </c>
      <c r="Y2271">
        <v>14.54</v>
      </c>
      <c r="Z2271">
        <v>19.97</v>
      </c>
      <c r="AA2271">
        <v>30.63</v>
      </c>
      <c r="AB2271">
        <v>35.520000000000003</v>
      </c>
      <c r="AC2271">
        <v>50.47</v>
      </c>
      <c r="AD2271">
        <v>60.95</v>
      </c>
      <c r="AE2271">
        <v>57.90</v>
      </c>
      <c r="AF2271">
        <v>48.71</v>
      </c>
      <c r="AG2271">
        <v>48.63</v>
      </c>
      <c r="AH2271">
        <v>41.30</v>
      </c>
      <c r="AI2271">
        <v>58.34</v>
      </c>
      <c r="AJ2271">
        <v>44.07</v>
      </c>
      <c r="AK2271">
        <v>30.14</v>
      </c>
      <c r="AL2271">
        <v>26.03</v>
      </c>
      <c r="AM2271">
        <v>18.740259739999999</v>
      </c>
      <c r="AN2271">
        <v>12.75438596</v>
      </c>
      <c r="AO2271">
        <v>12.403726710000001</v>
      </c>
      <c r="AP2271">
        <v>17.40340909</v>
      </c>
      <c r="AQ2271">
        <v>18.215384619999998</v>
      </c>
      <c r="AR2271">
        <v>20.187999999999999</v>
      </c>
      <c r="AS2271">
        <v>21.311188810000001</v>
      </c>
      <c r="AT2271">
        <v>19.828767119999998</v>
      </c>
      <c r="AU2271">
        <v>11.02036199</v>
      </c>
      <c r="AV2271">
        <v>11.63397129</v>
      </c>
      <c r="AW2271">
        <v>10.122549019999999</v>
      </c>
      <c r="AX2271">
        <v>10.56884058</v>
      </c>
      <c r="AY2271">
        <v>10.038724370000001</v>
      </c>
      <c r="AZ2271">
        <v>9.1333333329999995</v>
      </c>
      <c r="BA2271">
        <v>-16.685897440000002</v>
      </c>
    </row>
    <row r="2272" spans="1:53" ht="14.4" hidden="1">
      <c r="A2272" t="s">
        <v>4547</v>
      </c>
      <c r="B2272" t="s">
        <v>4548</v>
      </c>
      <c r="C2272">
        <v>45301020</v>
      </c>
      <c r="D2272">
        <v>3674</v>
      </c>
      <c r="E2272">
        <v>0.78604284000000002</v>
      </c>
      <c r="F2272">
        <v>453010</v>
      </c>
      <c r="G2272">
        <v>45</v>
      </c>
      <c r="H2272">
        <v>45301020</v>
      </c>
      <c r="I2272">
        <v>0.32</v>
      </c>
      <c r="J2272">
        <v>0.13</v>
      </c>
      <c r="K2272">
        <v>0.10</v>
      </c>
      <c r="L2272">
        <v>0.16</v>
      </c>
      <c r="M2272">
        <v>0.14000000000000001</v>
      </c>
      <c r="N2272">
        <v>0.16</v>
      </c>
      <c r="O2272">
        <v>0.11</v>
      </c>
      <c r="P2272">
        <v>0.13</v>
      </c>
      <c r="Q2272">
        <v>0.10</v>
      </c>
      <c r="R2272">
        <v>0.11</v>
      </c>
      <c r="S2272">
        <v>0.33</v>
      </c>
      <c r="T2272">
        <v>0.76</v>
      </c>
      <c r="U2272">
        <v>1.17</v>
      </c>
      <c r="V2272">
        <v>0.79</v>
      </c>
      <c r="W2272">
        <v>0.56999999999999995</v>
      </c>
      <c r="X2272">
        <v>3.16</v>
      </c>
      <c r="Y2272">
        <v>2.14</v>
      </c>
      <c r="Z2272">
        <v>1.99</v>
      </c>
      <c r="AA2272">
        <v>2.04</v>
      </c>
      <c r="AB2272">
        <v>2.27</v>
      </c>
      <c r="AC2272">
        <v>1.88</v>
      </c>
      <c r="AD2272">
        <v>1.75</v>
      </c>
      <c r="AE2272">
        <v>2.39</v>
      </c>
      <c r="AF2272">
        <v>1.79</v>
      </c>
      <c r="AG2272">
        <v>2.68</v>
      </c>
      <c r="AH2272">
        <v>8.43</v>
      </c>
      <c r="AI2272">
        <v>11.70</v>
      </c>
      <c r="AJ2272">
        <v>6.53</v>
      </c>
      <c r="AK2272">
        <v>8.4600000000000009</v>
      </c>
      <c r="AL2272">
        <v>6.49</v>
      </c>
      <c r="AM2272">
        <v>9.875</v>
      </c>
      <c r="AN2272">
        <v>16.46153846</v>
      </c>
      <c r="AO2272">
        <v>19.899999999999999</v>
      </c>
      <c r="AP2272">
        <v>12.75</v>
      </c>
      <c r="AQ2272">
        <v>16.214285709999999</v>
      </c>
      <c r="AR2272">
        <v>11.75</v>
      </c>
      <c r="AS2272">
        <v>15.90909091</v>
      </c>
      <c r="AT2272">
        <v>18.38461538</v>
      </c>
      <c r="AU2272">
        <v>17.899999999999999</v>
      </c>
      <c r="AV2272">
        <v>24.363636360000001</v>
      </c>
      <c r="AW2272">
        <v>25.545454549999999</v>
      </c>
      <c r="AX2272">
        <v>15.39473684</v>
      </c>
      <c r="AY2272">
        <v>5.5811965810000004</v>
      </c>
      <c r="AZ2272">
        <v>10.70886076</v>
      </c>
      <c r="BA2272">
        <v>11.38596491</v>
      </c>
    </row>
    <row r="2273" spans="1:53" ht="14.4" hidden="1">
      <c r="A2273" t="s">
        <v>4549</v>
      </c>
      <c r="B2273" t="s">
        <v>4550</v>
      </c>
      <c r="C2273">
        <v>30202030</v>
      </c>
      <c r="D2273">
        <v>2060</v>
      </c>
      <c r="E2273">
        <v>0.78451265999999997</v>
      </c>
      <c r="F2273">
        <v>302020</v>
      </c>
      <c r="G2273">
        <v>30</v>
      </c>
      <c r="H2273">
        <v>30202030</v>
      </c>
      <c r="I2273">
        <v>1.34</v>
      </c>
      <c r="J2273">
        <v>0.26</v>
      </c>
      <c r="K2273">
        <v>1.58</v>
      </c>
      <c r="L2273">
        <v>1.98</v>
      </c>
      <c r="M2273">
        <v>2.36</v>
      </c>
      <c r="N2273">
        <v>2.61</v>
      </c>
      <c r="O2273">
        <v>2.68</v>
      </c>
      <c r="P2273">
        <v>3.17</v>
      </c>
      <c r="Q2273">
        <v>2.83</v>
      </c>
      <c r="R2273">
        <v>3.43</v>
      </c>
      <c r="S2273">
        <v>4.6900000000000004</v>
      </c>
      <c r="T2273">
        <v>5.17</v>
      </c>
      <c r="U2273">
        <v>5.33</v>
      </c>
      <c r="V2273">
        <v>5.40</v>
      </c>
      <c r="W2273">
        <v>5.15</v>
      </c>
      <c r="X2273">
        <v>12.44</v>
      </c>
      <c r="Y2273">
        <v>7.54</v>
      </c>
      <c r="Z2273">
        <v>18.18</v>
      </c>
      <c r="AA2273">
        <v>24.68</v>
      </c>
      <c r="AB2273">
        <v>45.5</v>
      </c>
      <c r="AC2273">
        <v>54.03</v>
      </c>
      <c r="AD2273">
        <v>70.39</v>
      </c>
      <c r="AE2273">
        <v>63.25</v>
      </c>
      <c r="AF2273">
        <v>55.66</v>
      </c>
      <c r="AG2273">
        <v>91.28</v>
      </c>
      <c r="AH2273">
        <v>78.86</v>
      </c>
      <c r="AI2273">
        <v>90.16</v>
      </c>
      <c r="AJ2273">
        <v>81.319999999999993</v>
      </c>
      <c r="AK2273">
        <v>103.04</v>
      </c>
      <c r="AL2273">
        <v>87.11</v>
      </c>
      <c r="AM2273">
        <v>9.2835820899999995</v>
      </c>
      <c r="AN2273">
        <v>29</v>
      </c>
      <c r="AO2273">
        <v>11.506329109999999</v>
      </c>
      <c r="AP2273">
        <v>12.464646460000001</v>
      </c>
      <c r="AQ2273">
        <v>19.279661019999999</v>
      </c>
      <c r="AR2273">
        <v>20.701149430000001</v>
      </c>
      <c r="AS2273">
        <v>26.26492537</v>
      </c>
      <c r="AT2273">
        <v>19.952681389999999</v>
      </c>
      <c r="AU2273">
        <v>19.667844519999999</v>
      </c>
      <c r="AV2273">
        <v>26.6122449</v>
      </c>
      <c r="AW2273">
        <v>16.814498929999999</v>
      </c>
      <c r="AX2273">
        <v>17.439071569999999</v>
      </c>
      <c r="AY2273">
        <v>15.257035650000001</v>
      </c>
      <c r="AZ2273">
        <v>19.081481480000001</v>
      </c>
      <c r="BA2273">
        <v>16.91456311</v>
      </c>
    </row>
    <row r="2274" spans="1:53" ht="14.4" hidden="1">
      <c r="A2274" t="s">
        <v>4551</v>
      </c>
      <c r="B2274" t="s">
        <v>4552</v>
      </c>
      <c r="C2274">
        <v>25301040</v>
      </c>
      <c r="D2274">
        <v>5812</v>
      </c>
      <c r="E2274">
        <v>0.78412283999999999</v>
      </c>
      <c r="F2274">
        <v>253010</v>
      </c>
      <c r="G2274">
        <v>25</v>
      </c>
      <c r="H2274">
        <v>25301040</v>
      </c>
      <c r="I2274">
        <v>1.26</v>
      </c>
      <c r="J2274">
        <v>1.61</v>
      </c>
      <c r="K2274">
        <v>1.28</v>
      </c>
      <c r="L2274">
        <v>1.1399999999999999</v>
      </c>
      <c r="M2274">
        <v>2.12</v>
      </c>
      <c r="N2274">
        <v>2.85</v>
      </c>
      <c r="O2274">
        <v>3.63</v>
      </c>
      <c r="P2274">
        <v>4.38</v>
      </c>
      <c r="Q2274">
        <v>4.21</v>
      </c>
      <c r="R2274">
        <v>3.62</v>
      </c>
      <c r="S2274">
        <v>3.86</v>
      </c>
      <c r="T2274">
        <v>7.37</v>
      </c>
      <c r="U2274">
        <v>5.45</v>
      </c>
      <c r="V2274">
        <v>6.30</v>
      </c>
      <c r="W2274">
        <v>-1.87</v>
      </c>
      <c r="X2274">
        <v>21.13</v>
      </c>
      <c r="Y2274">
        <v>20.90</v>
      </c>
      <c r="Z2274">
        <v>28.60</v>
      </c>
      <c r="AA2274">
        <v>50.02</v>
      </c>
      <c r="AB2274">
        <v>79.959999999999994</v>
      </c>
      <c r="AC2274">
        <v>76.709999999999994</v>
      </c>
      <c r="AD2274">
        <v>111.64</v>
      </c>
      <c r="AE2274">
        <v>98.11</v>
      </c>
      <c r="AF2274">
        <v>77.63</v>
      </c>
      <c r="AG2274">
        <v>78.03</v>
      </c>
      <c r="AH2274">
        <v>92.80</v>
      </c>
      <c r="AI2274">
        <v>87.48</v>
      </c>
      <c r="AJ2274">
        <v>68.23</v>
      </c>
      <c r="AK2274">
        <v>81.63</v>
      </c>
      <c r="AL2274">
        <v>41.64</v>
      </c>
      <c r="AM2274">
        <v>16.769841270000001</v>
      </c>
      <c r="AN2274">
        <v>12.98136646</v>
      </c>
      <c r="AO2274">
        <v>22.34375</v>
      </c>
      <c r="AP2274">
        <v>43.877192979999997</v>
      </c>
      <c r="AQ2274">
        <v>37.716981130000001</v>
      </c>
      <c r="AR2274">
        <v>26.91578947</v>
      </c>
      <c r="AS2274">
        <v>30.754820939999998</v>
      </c>
      <c r="AT2274">
        <v>22.399543380000001</v>
      </c>
      <c r="AU2274">
        <v>18.439429929999999</v>
      </c>
      <c r="AV2274">
        <v>21.55524862</v>
      </c>
      <c r="AW2274">
        <v>24.041450780000002</v>
      </c>
      <c r="AX2274">
        <v>11.869742199999999</v>
      </c>
      <c r="AY2274">
        <v>12.51926606</v>
      </c>
      <c r="AZ2274">
        <v>12.957142859999999</v>
      </c>
      <c r="BA2274">
        <v>-22.267379680000001</v>
      </c>
    </row>
    <row r="2275" spans="1:53" ht="14.4" hidden="1">
      <c r="A2275" t="s">
        <v>4553</v>
      </c>
      <c r="B2275" t="s">
        <v>4554</v>
      </c>
      <c r="C2275">
        <v>35102015</v>
      </c>
      <c r="D2275">
        <v>8090</v>
      </c>
      <c r="E2275">
        <v>0.78283420000000004</v>
      </c>
      <c r="F2275">
        <v>351020</v>
      </c>
      <c r="G2275">
        <v>35</v>
      </c>
      <c r="H2275">
        <v>35102015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  <c r="O2275" t="e">
        <v>#N/A</v>
      </c>
      <c r="P2275" t="e">
        <v>#N/A</v>
      </c>
      <c r="Q2275" t="e">
        <v>#N/A</v>
      </c>
      <c r="R2275">
        <v>-0.74</v>
      </c>
      <c r="S2275">
        <v>-0.16</v>
      </c>
      <c r="T2275">
        <v>-1.05</v>
      </c>
      <c r="U2275">
        <v>-0.26</v>
      </c>
      <c r="V2275">
        <v>-0.64</v>
      </c>
      <c r="W2275">
        <v>-0.63</v>
      </c>
      <c r="X2275" t="e">
        <v>#N/A</v>
      </c>
      <c r="Y2275" t="e">
        <v>#N/A</v>
      </c>
      <c r="Z2275" t="e">
        <v>#N/A</v>
      </c>
      <c r="AA2275" t="e">
        <v>#N/A</v>
      </c>
      <c r="AB2275" t="e">
        <v>#N/A</v>
      </c>
      <c r="AC2275" t="e">
        <v>#N/A</v>
      </c>
      <c r="AD2275" t="e">
        <v>#N/A</v>
      </c>
      <c r="AE2275" t="e">
        <v>#N/A</v>
      </c>
      <c r="AF2275" t="e">
        <v>#N/A</v>
      </c>
      <c r="AG2275" t="e">
        <v>#N/A</v>
      </c>
      <c r="AH2275" t="e">
        <v>#N/A</v>
      </c>
      <c r="AI2275">
        <v>27</v>
      </c>
      <c r="AJ2275">
        <v>16.14</v>
      </c>
      <c r="AK2275">
        <v>12.55</v>
      </c>
      <c r="AL2275">
        <v>1.90</v>
      </c>
      <c r="AM2275" t="s">
        <v>23</v>
      </c>
      <c r="AN2275" t="s">
        <v>23</v>
      </c>
      <c r="AO2275" t="s">
        <v>23</v>
      </c>
      <c r="AP2275" t="s">
        <v>23</v>
      </c>
      <c r="AQ2275" t="s">
        <v>23</v>
      </c>
      <c r="AR2275" t="s">
        <v>23</v>
      </c>
      <c r="AS2275" t="s">
        <v>23</v>
      </c>
      <c r="AT2275" t="s">
        <v>23</v>
      </c>
      <c r="AU2275" t="s">
        <v>23</v>
      </c>
      <c r="AV2275" t="s">
        <v>23</v>
      </c>
      <c r="AW2275" t="s">
        <v>23</v>
      </c>
      <c r="AX2275">
        <v>-25.714285709999999</v>
      </c>
      <c r="AY2275">
        <v>-62.07692308</v>
      </c>
      <c r="AZ2275">
        <v>-19.609375</v>
      </c>
      <c r="BA2275">
        <v>-3.015873016</v>
      </c>
    </row>
    <row r="2276" spans="1:53" ht="14.4" hidden="1">
      <c r="A2276" t="s">
        <v>4555</v>
      </c>
      <c r="B2276" t="s">
        <v>4556</v>
      </c>
      <c r="C2276">
        <v>45103010</v>
      </c>
      <c r="D2276">
        <v>7372</v>
      </c>
      <c r="E2276">
        <v>0.78212221599999998</v>
      </c>
      <c r="F2276">
        <v>451030</v>
      </c>
      <c r="G2276">
        <v>45</v>
      </c>
      <c r="H2276">
        <v>45103010</v>
      </c>
      <c r="I2276">
        <v>5.56</v>
      </c>
      <c r="J2276">
        <v>5.68</v>
      </c>
      <c r="K2276">
        <v>4.01</v>
      </c>
      <c r="L2276">
        <v>2.74</v>
      </c>
      <c r="M2276">
        <v>0.46</v>
      </c>
      <c r="N2276">
        <v>0.59</v>
      </c>
      <c r="O2276">
        <v>-0.76</v>
      </c>
      <c r="P2276">
        <v>-0.66</v>
      </c>
      <c r="Q2276">
        <v>5.94</v>
      </c>
      <c r="R2276">
        <v>-18.260000000000002</v>
      </c>
      <c r="S2276">
        <v>2.93</v>
      </c>
      <c r="T2276">
        <v>81.77</v>
      </c>
      <c r="U2276">
        <v>-54.81</v>
      </c>
      <c r="V2276">
        <v>15.58</v>
      </c>
      <c r="W2276">
        <v>56.73</v>
      </c>
      <c r="X2276">
        <v>72</v>
      </c>
      <c r="Y2276">
        <v>65.150000000000006</v>
      </c>
      <c r="Z2276">
        <v>92.55</v>
      </c>
      <c r="AA2276">
        <v>191.85</v>
      </c>
      <c r="AB2276">
        <v>263.01</v>
      </c>
      <c r="AC2276">
        <v>202</v>
      </c>
      <c r="AD2276">
        <v>241.80</v>
      </c>
      <c r="AE2276">
        <v>230.22</v>
      </c>
      <c r="AF2276">
        <v>234</v>
      </c>
      <c r="AG2276">
        <v>290.42</v>
      </c>
      <c r="AH2276">
        <v>404</v>
      </c>
      <c r="AI2276">
        <v>356.73</v>
      </c>
      <c r="AJ2276">
        <v>250.51</v>
      </c>
      <c r="AK2276">
        <v>340.82</v>
      </c>
      <c r="AL2276">
        <v>567.99</v>
      </c>
      <c r="AM2276">
        <v>12.94964029</v>
      </c>
      <c r="AN2276">
        <v>11.470070420000001</v>
      </c>
      <c r="AO2276">
        <v>23.079800500000001</v>
      </c>
      <c r="AP2276">
        <v>70.018248180000001</v>
      </c>
      <c r="AQ2276">
        <v>571.76086959999998</v>
      </c>
      <c r="AR2276">
        <v>342.37288139999998</v>
      </c>
      <c r="AS2276">
        <v>-318.15789469999999</v>
      </c>
      <c r="AT2276">
        <v>-348.81818179999999</v>
      </c>
      <c r="AU2276">
        <v>39.39393939</v>
      </c>
      <c r="AV2276">
        <v>-15.90470975</v>
      </c>
      <c r="AW2276">
        <v>137.883959</v>
      </c>
      <c r="AX2276">
        <v>4.3626024210000001</v>
      </c>
      <c r="AY2276">
        <v>-4.5705163290000002</v>
      </c>
      <c r="AZ2276">
        <v>21.875481390000001</v>
      </c>
      <c r="BA2276">
        <v>10.01216288</v>
      </c>
    </row>
    <row r="2277" spans="1:53" ht="14.4" hidden="1">
      <c r="A2277" t="s">
        <v>4557</v>
      </c>
      <c r="B2277" t="s">
        <v>4558</v>
      </c>
      <c r="C2277">
        <v>25504010</v>
      </c>
      <c r="D2277">
        <v>5661</v>
      </c>
      <c r="E2277">
        <v>0.77884763999999995</v>
      </c>
      <c r="F2277">
        <v>255040</v>
      </c>
      <c r="G2277">
        <v>25</v>
      </c>
      <c r="H2277">
        <v>25504010</v>
      </c>
      <c r="I2277">
        <v>0.85</v>
      </c>
      <c r="J2277">
        <v>0.56000000000000005</v>
      </c>
      <c r="K2277">
        <v>0.64</v>
      </c>
      <c r="L2277">
        <v>0.88</v>
      </c>
      <c r="M2277">
        <v>1.89</v>
      </c>
      <c r="N2277">
        <v>1.85</v>
      </c>
      <c r="O2277">
        <v>1.52</v>
      </c>
      <c r="P2277">
        <v>2.02</v>
      </c>
      <c r="Q2277">
        <v>-0.13</v>
      </c>
      <c r="R2277">
        <v>1.53</v>
      </c>
      <c r="S2277">
        <v>-11.80</v>
      </c>
      <c r="T2277">
        <v>3.56</v>
      </c>
      <c r="U2277">
        <v>4.92</v>
      </c>
      <c r="V2277">
        <v>4.80</v>
      </c>
      <c r="W2277">
        <v>3.09</v>
      </c>
      <c r="X2277">
        <v>13.93</v>
      </c>
      <c r="Y2277">
        <v>8.90</v>
      </c>
      <c r="Z2277">
        <v>18.37</v>
      </c>
      <c r="AA2277">
        <v>28.14</v>
      </c>
      <c r="AB2277">
        <v>32.15</v>
      </c>
      <c r="AC2277">
        <v>26.82</v>
      </c>
      <c r="AD2277">
        <v>32.82</v>
      </c>
      <c r="AE2277">
        <v>33.479999999999997</v>
      </c>
      <c r="AF2277">
        <v>27.83</v>
      </c>
      <c r="AG2277">
        <v>23.75</v>
      </c>
      <c r="AH2277">
        <v>15.65</v>
      </c>
      <c r="AI2277">
        <v>22.68</v>
      </c>
      <c r="AJ2277">
        <v>22.28</v>
      </c>
      <c r="AK2277">
        <v>30.73</v>
      </c>
      <c r="AL2277">
        <v>23.16</v>
      </c>
      <c r="AM2277">
        <v>16.388235290000001</v>
      </c>
      <c r="AN2277">
        <v>15.89285714</v>
      </c>
      <c r="AO2277">
        <v>28.703125</v>
      </c>
      <c r="AP2277">
        <v>31.977272729999999</v>
      </c>
      <c r="AQ2277">
        <v>17.01058201</v>
      </c>
      <c r="AR2277">
        <v>14.4972973</v>
      </c>
      <c r="AS2277">
        <v>21.59210526</v>
      </c>
      <c r="AT2277">
        <v>16.574257429999999</v>
      </c>
      <c r="AU2277">
        <v>-214.07692309999999</v>
      </c>
      <c r="AV2277">
        <v>15.522875819999999</v>
      </c>
      <c r="AW2277">
        <v>-1.326271186</v>
      </c>
      <c r="AX2277">
        <v>6.370786517</v>
      </c>
      <c r="AY2277">
        <v>4.5284552849999997</v>
      </c>
      <c r="AZ2277">
        <v>6.4020833330000002</v>
      </c>
      <c r="BA2277">
        <v>7.4951456309999998</v>
      </c>
    </row>
    <row r="2278" spans="1:53" ht="14.4" hidden="1">
      <c r="A2278" t="s">
        <v>4559</v>
      </c>
      <c r="B2278" t="s">
        <v>4560</v>
      </c>
      <c r="C2278">
        <v>40301040</v>
      </c>
      <c r="D2278">
        <v>6331</v>
      </c>
      <c r="E2278">
        <v>0.77671299999999999</v>
      </c>
      <c r="F2278">
        <v>403010</v>
      </c>
      <c r="G2278">
        <v>40</v>
      </c>
      <c r="H2278">
        <v>40301040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>
        <v>-0.28000000000000003</v>
      </c>
      <c r="R2278">
        <v>-1.1299999999999999</v>
      </c>
      <c r="S2278">
        <v>-1.46</v>
      </c>
      <c r="T2278">
        <v>-2.09</v>
      </c>
      <c r="U2278">
        <v>-21.11</v>
      </c>
      <c r="V2278">
        <v>-10.24</v>
      </c>
      <c r="W2278">
        <v>1.83</v>
      </c>
      <c r="X2278" t="e">
        <v>#N/A</v>
      </c>
      <c r="Y2278" t="e">
        <v>#N/A</v>
      </c>
      <c r="Z2278" t="e">
        <v>#N/A</v>
      </c>
      <c r="AA2278" t="e">
        <v>#N/A</v>
      </c>
      <c r="AB2278" t="e">
        <v>#N/A</v>
      </c>
      <c r="AC2278" t="e">
        <v>#N/A</v>
      </c>
      <c r="AD2278" t="e">
        <v>#N/A</v>
      </c>
      <c r="AE2278" t="e">
        <v>#N/A</v>
      </c>
      <c r="AF2278" t="e">
        <v>#N/A</v>
      </c>
      <c r="AG2278" t="e">
        <v>#N/A</v>
      </c>
      <c r="AH2278">
        <v>15.71</v>
      </c>
      <c r="AI2278">
        <v>3.10</v>
      </c>
      <c r="AJ2278">
        <v>4.49</v>
      </c>
      <c r="AK2278">
        <v>10.48</v>
      </c>
      <c r="AL2278">
        <v>72.59</v>
      </c>
      <c r="AM2278" t="s">
        <v>23</v>
      </c>
      <c r="AN2278" t="s">
        <v>23</v>
      </c>
      <c r="AO2278" t="s">
        <v>23</v>
      </c>
      <c r="AP2278" t="s">
        <v>23</v>
      </c>
      <c r="AQ2278" t="s">
        <v>23</v>
      </c>
      <c r="AR2278" t="s">
        <v>23</v>
      </c>
      <c r="AS2278" t="s">
        <v>23</v>
      </c>
      <c r="AT2278" t="s">
        <v>23</v>
      </c>
      <c r="AU2278" t="s">
        <v>23</v>
      </c>
      <c r="AV2278" t="s">
        <v>23</v>
      </c>
      <c r="AW2278">
        <v>-10.76027397</v>
      </c>
      <c r="AX2278">
        <v>-1.483253589</v>
      </c>
      <c r="AY2278">
        <v>-0.212695405</v>
      </c>
      <c r="AZ2278">
        <v>-1.0234375</v>
      </c>
      <c r="BA2278">
        <v>39.666666669999998</v>
      </c>
    </row>
    <row r="2279" spans="1:53" ht="14.4" hidden="1">
      <c r="A2279" t="s">
        <v>4561</v>
      </c>
      <c r="B2279" t="s">
        <v>4562</v>
      </c>
      <c r="C2279">
        <v>40301040</v>
      </c>
      <c r="D2279">
        <v>6331</v>
      </c>
      <c r="E2279">
        <v>0.77298816000000004</v>
      </c>
      <c r="F2279">
        <v>403010</v>
      </c>
      <c r="G2279">
        <v>40</v>
      </c>
      <c r="H2279">
        <v>40301040</v>
      </c>
      <c r="I2279">
        <v>-1.93</v>
      </c>
      <c r="J2279">
        <v>1.60</v>
      </c>
      <c r="K2279">
        <v>-0.05</v>
      </c>
      <c r="L2279">
        <v>0.86</v>
      </c>
      <c r="M2279">
        <v>-0.10</v>
      </c>
      <c r="N2279">
        <v>0.17</v>
      </c>
      <c r="O2279">
        <v>0.78</v>
      </c>
      <c r="P2279">
        <v>0.11</v>
      </c>
      <c r="Q2279">
        <v>0.69</v>
      </c>
      <c r="R2279">
        <v>0.5</v>
      </c>
      <c r="S2279">
        <v>-0.86</v>
      </c>
      <c r="T2279">
        <v>1.0900000000000001</v>
      </c>
      <c r="U2279">
        <v>-0.23</v>
      </c>
      <c r="V2279">
        <v>0.33</v>
      </c>
      <c r="W2279">
        <v>1.30</v>
      </c>
      <c r="X2279">
        <v>4.75</v>
      </c>
      <c r="Y2279">
        <v>6.5</v>
      </c>
      <c r="Z2279">
        <v>7.5</v>
      </c>
      <c r="AA2279">
        <v>7.34</v>
      </c>
      <c r="AB2279">
        <v>8.10</v>
      </c>
      <c r="AC2279">
        <v>6.14</v>
      </c>
      <c r="AD2279">
        <v>6.15</v>
      </c>
      <c r="AE2279">
        <v>5.95</v>
      </c>
      <c r="AF2279">
        <v>5.59</v>
      </c>
      <c r="AG2279">
        <v>8.14</v>
      </c>
      <c r="AH2279">
        <v>5.0199999999999996</v>
      </c>
      <c r="AI2279">
        <v>13.83</v>
      </c>
      <c r="AJ2279">
        <v>13.84</v>
      </c>
      <c r="AK2279">
        <v>18.96</v>
      </c>
      <c r="AL2279">
        <v>20.86</v>
      </c>
      <c r="AM2279">
        <v>-2.4611398960000002</v>
      </c>
      <c r="AN2279">
        <v>4.0625</v>
      </c>
      <c r="AO2279">
        <v>-150</v>
      </c>
      <c r="AP2279">
        <v>8.5348837209999999</v>
      </c>
      <c r="AQ2279">
        <v>-81</v>
      </c>
      <c r="AR2279">
        <v>36.117647060000003</v>
      </c>
      <c r="AS2279">
        <v>7.884615385</v>
      </c>
      <c r="AT2279">
        <v>54.090909089999997</v>
      </c>
      <c r="AU2279">
        <v>8.1014492750000002</v>
      </c>
      <c r="AV2279">
        <v>16.28</v>
      </c>
      <c r="AW2279">
        <v>-5.8372093019999998</v>
      </c>
      <c r="AX2279">
        <v>12.68807339</v>
      </c>
      <c r="AY2279">
        <v>-60.173913040000002</v>
      </c>
      <c r="AZ2279">
        <v>57.454545449999998</v>
      </c>
      <c r="BA2279">
        <v>16.04615385</v>
      </c>
    </row>
    <row r="2280" spans="1:53" ht="14.4" hidden="1">
      <c r="A2280" t="s">
        <v>4563</v>
      </c>
      <c r="B2280" t="s">
        <v>4564</v>
      </c>
      <c r="C2280">
        <v>35202010</v>
      </c>
      <c r="D2280">
        <v>2834</v>
      </c>
      <c r="E2280">
        <v>0.77223589999999998</v>
      </c>
      <c r="F2280">
        <v>352020</v>
      </c>
      <c r="G2280">
        <v>35</v>
      </c>
      <c r="H2280">
        <v>35202010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>
        <v>-0.21</v>
      </c>
      <c r="T2280">
        <v>-1.07</v>
      </c>
      <c r="U2280">
        <v>-0.45</v>
      </c>
      <c r="V2280">
        <v>-0.19</v>
      </c>
      <c r="W2280">
        <v>0.11</v>
      </c>
      <c r="X2280" t="e">
        <v>#N/A</v>
      </c>
      <c r="Y2280" t="e">
        <v>#N/A</v>
      </c>
      <c r="Z2280" t="e">
        <v>#N/A</v>
      </c>
      <c r="AA2280" t="e">
        <v>#N/A</v>
      </c>
      <c r="AB2280" t="e">
        <v>#N/A</v>
      </c>
      <c r="AC2280" t="e">
        <v>#N/A</v>
      </c>
      <c r="AD2280">
        <v>1.1028</v>
      </c>
      <c r="AE2280">
        <v>7.7291999999999996</v>
      </c>
      <c r="AF2280">
        <v>10.39</v>
      </c>
      <c r="AG2280">
        <v>7.67</v>
      </c>
      <c r="AH2280">
        <v>6.94</v>
      </c>
      <c r="AI2280">
        <v>3.92</v>
      </c>
      <c r="AJ2280">
        <v>2.54</v>
      </c>
      <c r="AK2280">
        <v>2.09</v>
      </c>
      <c r="AL2280">
        <v>2.02</v>
      </c>
      <c r="AM2280" t="s">
        <v>23</v>
      </c>
      <c r="AN2280" t="s">
        <v>23</v>
      </c>
      <c r="AO2280" t="s">
        <v>23</v>
      </c>
      <c r="AP2280" t="s">
        <v>23</v>
      </c>
      <c r="AQ2280" t="s">
        <v>23</v>
      </c>
      <c r="AR2280" t="s">
        <v>23</v>
      </c>
      <c r="AS2280" t="s">
        <v>23</v>
      </c>
      <c r="AT2280" t="s">
        <v>23</v>
      </c>
      <c r="AU2280" t="s">
        <v>23</v>
      </c>
      <c r="AV2280" t="s">
        <v>23</v>
      </c>
      <c r="AW2280">
        <v>-33.047619050000002</v>
      </c>
      <c r="AX2280">
        <v>-3.663551402</v>
      </c>
      <c r="AY2280">
        <v>-5.6444444440000003</v>
      </c>
      <c r="AZ2280">
        <v>-11</v>
      </c>
      <c r="BA2280">
        <v>18.363636360000001</v>
      </c>
    </row>
    <row r="2281" spans="1:53" ht="14.4" hidden="1">
      <c r="A2281" t="s">
        <v>4565</v>
      </c>
      <c r="B2281" t="s">
        <v>4566</v>
      </c>
      <c r="C2281">
        <v>20101010</v>
      </c>
      <c r="D2281">
        <v>3721</v>
      </c>
      <c r="E2281">
        <v>0.77221352499999996</v>
      </c>
      <c r="F2281">
        <v>201010</v>
      </c>
      <c r="G2281">
        <v>20</v>
      </c>
      <c r="H2281">
        <v>20101010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>
        <v>-0.25</v>
      </c>
      <c r="Q2281">
        <v>-0.22</v>
      </c>
      <c r="R2281">
        <v>-0.13</v>
      </c>
      <c r="S2281">
        <v>-0.24</v>
      </c>
      <c r="T2281">
        <v>-0.88</v>
      </c>
      <c r="U2281">
        <v>-0.83</v>
      </c>
      <c r="V2281">
        <v>-0.70</v>
      </c>
      <c r="W2281">
        <v>-0.47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  <c r="AC2281" t="e">
        <v>#N/A</v>
      </c>
      <c r="AD2281" t="e">
        <v>#N/A</v>
      </c>
      <c r="AE2281" t="e">
        <v>#N/A</v>
      </c>
      <c r="AF2281" t="e">
        <v>#N/A</v>
      </c>
      <c r="AG2281">
        <v>10.75</v>
      </c>
      <c r="AH2281">
        <v>21.11</v>
      </c>
      <c r="AI2281">
        <v>14.92</v>
      </c>
      <c r="AJ2281">
        <v>8.58</v>
      </c>
      <c r="AK2281">
        <v>16.80</v>
      </c>
      <c r="AL2281">
        <v>15.745</v>
      </c>
      <c r="AM2281" t="s">
        <v>23</v>
      </c>
      <c r="AN2281" t="s">
        <v>23</v>
      </c>
      <c r="AO2281" t="s">
        <v>23</v>
      </c>
      <c r="AP2281" t="s">
        <v>23</v>
      </c>
      <c r="AQ2281" t="s">
        <v>23</v>
      </c>
      <c r="AR2281" t="s">
        <v>23</v>
      </c>
      <c r="AS2281" t="s">
        <v>23</v>
      </c>
      <c r="AT2281" t="s">
        <v>23</v>
      </c>
      <c r="AU2281" t="s">
        <v>23</v>
      </c>
      <c r="AV2281">
        <v>-82.692307690000007</v>
      </c>
      <c r="AW2281">
        <v>-87.958333330000002</v>
      </c>
      <c r="AX2281">
        <v>-16.954545450000001</v>
      </c>
      <c r="AY2281">
        <v>-10.337349400000001</v>
      </c>
      <c r="AZ2281">
        <v>-24</v>
      </c>
      <c r="BA2281">
        <v>-33.5</v>
      </c>
    </row>
    <row r="2282" spans="1:53" ht="14.4" hidden="1">
      <c r="A2282" t="s">
        <v>4567</v>
      </c>
      <c r="B2282" t="s">
        <v>4568</v>
      </c>
      <c r="C2282">
        <v>20302010</v>
      </c>
      <c r="D2282">
        <v>4512</v>
      </c>
      <c r="E2282">
        <v>0.77186520000000003</v>
      </c>
      <c r="F2282">
        <v>203020</v>
      </c>
      <c r="G2282">
        <v>20</v>
      </c>
      <c r="H2282">
        <v>20302010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 t="e">
        <v>#N/A</v>
      </c>
      <c r="O2282" t="e">
        <v>#N/A</v>
      </c>
      <c r="P2282">
        <v>0</v>
      </c>
      <c r="Q2282">
        <v>0</v>
      </c>
      <c r="R2282">
        <v>0.82</v>
      </c>
      <c r="S2282">
        <v>-0.070000000000000007</v>
      </c>
      <c r="T2282">
        <v>1.31</v>
      </c>
      <c r="U2282">
        <v>0.28999999999999998</v>
      </c>
      <c r="V2282">
        <v>1.23</v>
      </c>
      <c r="W2282">
        <v>0.96</v>
      </c>
      <c r="X2282" t="e">
        <v>#N/A</v>
      </c>
      <c r="Y2282" t="e">
        <v>#N/A</v>
      </c>
      <c r="Z2282" t="e">
        <v>#N/A</v>
      </c>
      <c r="AA2282" t="e">
        <v>#N/A</v>
      </c>
      <c r="AB2282" t="e">
        <v>#N/A</v>
      </c>
      <c r="AC2282" t="e">
        <v>#N/A</v>
      </c>
      <c r="AD2282" t="e">
        <v>#N/A</v>
      </c>
      <c r="AE2282" t="e">
        <v>#N/A</v>
      </c>
      <c r="AF2282" t="e">
        <v>#N/A</v>
      </c>
      <c r="AG2282" t="e">
        <v>#N/A</v>
      </c>
      <c r="AH2282" t="e">
        <v>#N/A</v>
      </c>
      <c r="AI2282">
        <v>27.25</v>
      </c>
      <c r="AJ2282">
        <v>15.86</v>
      </c>
      <c r="AK2282">
        <v>15.73</v>
      </c>
      <c r="AL2282">
        <v>14.58</v>
      </c>
      <c r="AM2282" t="s">
        <v>23</v>
      </c>
      <c r="AN2282" t="s">
        <v>23</v>
      </c>
      <c r="AO2282" t="s">
        <v>23</v>
      </c>
      <c r="AP2282" t="s">
        <v>23</v>
      </c>
      <c r="AQ2282" t="s">
        <v>23</v>
      </c>
      <c r="AR2282" t="s">
        <v>23</v>
      </c>
      <c r="AS2282" t="s">
        <v>23</v>
      </c>
      <c r="AT2282" t="s">
        <v>23</v>
      </c>
      <c r="AU2282" t="s">
        <v>23</v>
      </c>
      <c r="AV2282" t="s">
        <v>23</v>
      </c>
      <c r="AW2282" t="s">
        <v>23</v>
      </c>
      <c r="AX2282">
        <v>20.801526719999998</v>
      </c>
      <c r="AY2282">
        <v>54.689655170000002</v>
      </c>
      <c r="AZ2282">
        <v>12.788617889999999</v>
      </c>
      <c r="BA2282">
        <v>15.1875</v>
      </c>
    </row>
    <row r="2283" spans="1:53" ht="14.4" hidden="1">
      <c r="A2283" t="s">
        <v>4569</v>
      </c>
      <c r="B2283" t="s">
        <v>4570</v>
      </c>
      <c r="C2283">
        <v>35203010</v>
      </c>
      <c r="D2283">
        <v>8731</v>
      </c>
      <c r="E2283">
        <v>0.77166005000000004</v>
      </c>
      <c r="F2283">
        <v>352030</v>
      </c>
      <c r="G2283">
        <v>35</v>
      </c>
      <c r="H2283">
        <v>35203010</v>
      </c>
      <c r="I2283" t="e">
        <v>#N/A</v>
      </c>
      <c r="J2283" t="e">
        <v>#N/A</v>
      </c>
      <c r="K2283" t="e">
        <v>#N/A</v>
      </c>
      <c r="L2283" t="e">
        <v>#N/A</v>
      </c>
      <c r="M2283" t="e">
        <v>#N/A</v>
      </c>
      <c r="N2283" t="e">
        <v>#N/A</v>
      </c>
      <c r="O2283" t="e">
        <v>#N/A</v>
      </c>
      <c r="P2283" t="e">
        <v>#N/A</v>
      </c>
      <c r="Q2283">
        <v>-0.05</v>
      </c>
      <c r="R2283">
        <v>-0.05</v>
      </c>
      <c r="S2283">
        <v>1</v>
      </c>
      <c r="T2283">
        <v>1.56</v>
      </c>
      <c r="U2283">
        <v>1.67</v>
      </c>
      <c r="V2283">
        <v>-0.90</v>
      </c>
      <c r="W2283">
        <v>-1.05</v>
      </c>
      <c r="X2283" t="e">
        <v>#N/A</v>
      </c>
      <c r="Y2283" t="e">
        <v>#N/A</v>
      </c>
      <c r="Z2283" t="e">
        <v>#N/A</v>
      </c>
      <c r="AA2283" t="e">
        <v>#N/A</v>
      </c>
      <c r="AB2283" t="e">
        <v>#N/A</v>
      </c>
      <c r="AC2283" t="e">
        <v>#N/A</v>
      </c>
      <c r="AD2283" t="e">
        <v>#N/A</v>
      </c>
      <c r="AE2283" t="e">
        <v>#N/A</v>
      </c>
      <c r="AF2283" t="e">
        <v>#N/A</v>
      </c>
      <c r="AG2283" t="e">
        <v>#N/A</v>
      </c>
      <c r="AH2283">
        <v>28.05</v>
      </c>
      <c r="AI2283">
        <v>41.90</v>
      </c>
      <c r="AJ2283">
        <v>14.31</v>
      </c>
      <c r="AK2283">
        <v>6.55</v>
      </c>
      <c r="AL2283">
        <v>5.45</v>
      </c>
      <c r="AM2283" t="s">
        <v>23</v>
      </c>
      <c r="AN2283" t="s">
        <v>23</v>
      </c>
      <c r="AO2283" t="s">
        <v>23</v>
      </c>
      <c r="AP2283" t="s">
        <v>23</v>
      </c>
      <c r="AQ2283" t="s">
        <v>23</v>
      </c>
      <c r="AR2283" t="s">
        <v>23</v>
      </c>
      <c r="AS2283" t="s">
        <v>23</v>
      </c>
      <c r="AT2283" t="s">
        <v>23</v>
      </c>
      <c r="AU2283" t="s">
        <v>23</v>
      </c>
      <c r="AV2283" t="s">
        <v>23</v>
      </c>
      <c r="AW2283">
        <v>28.05</v>
      </c>
      <c r="AX2283">
        <v>26.858974360000001</v>
      </c>
      <c r="AY2283">
        <v>8.5688622750000007</v>
      </c>
      <c r="AZ2283">
        <v>-7.2777777779999999</v>
      </c>
      <c r="BA2283">
        <v>-5.19047619</v>
      </c>
    </row>
    <row r="2284" spans="1:53" ht="14.4" hidden="1">
      <c r="A2284" t="s">
        <v>4571</v>
      </c>
      <c r="B2284" t="s">
        <v>4572</v>
      </c>
      <c r="C2284">
        <v>40101015</v>
      </c>
      <c r="D2284">
        <v>6020</v>
      </c>
      <c r="E2284">
        <v>0.77127036000000004</v>
      </c>
      <c r="F2284">
        <v>401010</v>
      </c>
      <c r="G2284">
        <v>40</v>
      </c>
      <c r="H2284">
        <v>40101015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  <c r="N2284" t="e">
        <v>#N/A</v>
      </c>
      <c r="O2284" t="e">
        <v>#N/A</v>
      </c>
      <c r="P2284" t="e">
        <v>#N/A</v>
      </c>
      <c r="Q2284" t="e">
        <v>#N/A</v>
      </c>
      <c r="R2284" t="e">
        <v>#N/A</v>
      </c>
      <c r="S2284" t="e">
        <v>#N/A</v>
      </c>
      <c r="T2284">
        <v>0.55000000000000004</v>
      </c>
      <c r="U2284">
        <v>0.76</v>
      </c>
      <c r="V2284">
        <v>0.25</v>
      </c>
      <c r="W2284">
        <v>1.07</v>
      </c>
      <c r="X2284" t="e">
        <v>#N/A</v>
      </c>
      <c r="Y2284" t="e">
        <v>#N/A</v>
      </c>
      <c r="Z2284" t="e">
        <v>#N/A</v>
      </c>
      <c r="AA2284" t="e">
        <v>#N/A</v>
      </c>
      <c r="AB2284" t="e">
        <v>#N/A</v>
      </c>
      <c r="AC2284" t="e">
        <v>#N/A</v>
      </c>
      <c r="AD2284" t="e">
        <v>#N/A</v>
      </c>
      <c r="AE2284" t="e">
        <v>#N/A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>
        <v>13.45</v>
      </c>
      <c r="AL2284">
        <v>18.059999999999999</v>
      </c>
      <c r="AM2284" t="s">
        <v>23</v>
      </c>
      <c r="AN2284" t="s">
        <v>23</v>
      </c>
      <c r="AO2284" t="s">
        <v>23</v>
      </c>
      <c r="AP2284" t="s">
        <v>23</v>
      </c>
      <c r="AQ2284" t="s">
        <v>23</v>
      </c>
      <c r="AR2284" t="s">
        <v>23</v>
      </c>
      <c r="AS2284" t="s">
        <v>23</v>
      </c>
      <c r="AT2284" t="s">
        <v>23</v>
      </c>
      <c r="AU2284" t="s">
        <v>23</v>
      </c>
      <c r="AV2284" t="s">
        <v>23</v>
      </c>
      <c r="AW2284" t="s">
        <v>23</v>
      </c>
      <c r="AX2284" t="s">
        <v>23</v>
      </c>
      <c r="AY2284" t="s">
        <v>23</v>
      </c>
      <c r="AZ2284">
        <v>53.80</v>
      </c>
      <c r="BA2284">
        <v>16.878504670000002</v>
      </c>
    </row>
    <row r="2285" spans="1:53" ht="14.4" hidden="1">
      <c r="A2285" t="s">
        <v>4573</v>
      </c>
      <c r="B2285" t="s">
        <v>4574</v>
      </c>
      <c r="C2285">
        <v>20303010</v>
      </c>
      <c r="D2285">
        <v>4400</v>
      </c>
      <c r="E2285">
        <v>0.76972580000000002</v>
      </c>
      <c r="F2285">
        <v>203030</v>
      </c>
      <c r="G2285">
        <v>20</v>
      </c>
      <c r="H2285">
        <v>20303010</v>
      </c>
      <c r="I2285">
        <v>-0.08</v>
      </c>
      <c r="J2285">
        <v>0.19</v>
      </c>
      <c r="K2285">
        <v>0.67</v>
      </c>
      <c r="L2285">
        <v>0.68</v>
      </c>
      <c r="M2285">
        <v>0.10</v>
      </c>
      <c r="N2285">
        <v>-0.67</v>
      </c>
      <c r="O2285">
        <v>-1.42</v>
      </c>
      <c r="P2285">
        <v>-1.61</v>
      </c>
      <c r="Q2285">
        <v>-0.93</v>
      </c>
      <c r="R2285">
        <v>1.48</v>
      </c>
      <c r="S2285">
        <v>1.22</v>
      </c>
      <c r="T2285">
        <v>4.5999999999999996</v>
      </c>
      <c r="U2285">
        <v>7.62</v>
      </c>
      <c r="V2285">
        <v>8.2100000000000009</v>
      </c>
      <c r="W2285">
        <v>9.67</v>
      </c>
      <c r="X2285">
        <v>4.95</v>
      </c>
      <c r="Y2285">
        <v>1.81</v>
      </c>
      <c r="Z2285">
        <v>2.94</v>
      </c>
      <c r="AA2285">
        <v>6.01</v>
      </c>
      <c r="AB2285">
        <v>4.5</v>
      </c>
      <c r="AC2285">
        <v>2.60</v>
      </c>
      <c r="AD2285">
        <v>1.5</v>
      </c>
      <c r="AE2285">
        <v>1.1599999999999999</v>
      </c>
      <c r="AF2285">
        <v>0.62</v>
      </c>
      <c r="AG2285">
        <v>8.83</v>
      </c>
      <c r="AH2285">
        <v>11.89</v>
      </c>
      <c r="AI2285">
        <v>22.91</v>
      </c>
      <c r="AJ2285">
        <v>16.649999999999999</v>
      </c>
      <c r="AK2285">
        <v>19.82</v>
      </c>
      <c r="AL2285">
        <v>21.83</v>
      </c>
      <c r="AM2285">
        <v>-61.875</v>
      </c>
      <c r="AN2285">
        <v>9.5263157889999999</v>
      </c>
      <c r="AO2285">
        <v>4.3880597010000004</v>
      </c>
      <c r="AP2285">
        <v>8.8382352940000004</v>
      </c>
      <c r="AQ2285">
        <v>45</v>
      </c>
      <c r="AR2285">
        <v>-3.8805970150000002</v>
      </c>
      <c r="AS2285">
        <v>-1.0563380280000001</v>
      </c>
      <c r="AT2285">
        <v>-0.72049689400000005</v>
      </c>
      <c r="AU2285">
        <v>-0.66666666699999999</v>
      </c>
      <c r="AV2285">
        <v>5.9662162160000003</v>
      </c>
      <c r="AW2285">
        <v>9.7459016389999995</v>
      </c>
      <c r="AX2285">
        <v>4.9804347829999998</v>
      </c>
      <c r="AY2285">
        <v>2.1850393700000001</v>
      </c>
      <c r="AZ2285">
        <v>2.4141291109999998</v>
      </c>
      <c r="BA2285">
        <v>2.257497415</v>
      </c>
    </row>
    <row r="2286" spans="1:53" ht="14.4" hidden="1">
      <c r="A2286" t="s">
        <v>4575</v>
      </c>
      <c r="B2286" t="s">
        <v>4576</v>
      </c>
      <c r="C2286">
        <v>40101015</v>
      </c>
      <c r="D2286">
        <v>6035</v>
      </c>
      <c r="E2286">
        <v>0.76884372000000001</v>
      </c>
      <c r="F2286">
        <v>401010</v>
      </c>
      <c r="G2286">
        <v>40</v>
      </c>
      <c r="H2286">
        <v>40101015</v>
      </c>
      <c r="I2286">
        <v>0.93</v>
      </c>
      <c r="J2286">
        <v>0.24</v>
      </c>
      <c r="K2286">
        <v>0.47</v>
      </c>
      <c r="L2286">
        <v>0.48</v>
      </c>
      <c r="M2286">
        <v>0.56000000000000005</v>
      </c>
      <c r="N2286">
        <v>0.57999999999999996</v>
      </c>
      <c r="O2286">
        <v>0.63</v>
      </c>
      <c r="P2286">
        <v>0.63</v>
      </c>
      <c r="Q2286">
        <v>0.73</v>
      </c>
      <c r="R2286">
        <v>0.68</v>
      </c>
      <c r="S2286">
        <v>0.47</v>
      </c>
      <c r="T2286">
        <v>0.56000000000000005</v>
      </c>
      <c r="U2286">
        <v>0.62</v>
      </c>
      <c r="V2286">
        <v>-0.76</v>
      </c>
      <c r="W2286">
        <v>0.28999999999999998</v>
      </c>
      <c r="X2286">
        <v>11.91</v>
      </c>
      <c r="Y2286">
        <v>11.54</v>
      </c>
      <c r="Z2286">
        <v>11.69</v>
      </c>
      <c r="AA2286">
        <v>12.11</v>
      </c>
      <c r="AB2286">
        <v>12.78</v>
      </c>
      <c r="AC2286">
        <v>12.56</v>
      </c>
      <c r="AD2286">
        <v>16.46</v>
      </c>
      <c r="AE2286">
        <v>13.41</v>
      </c>
      <c r="AF2286">
        <v>12.77</v>
      </c>
      <c r="AG2286">
        <v>13.73</v>
      </c>
      <c r="AH2286">
        <v>12.5</v>
      </c>
      <c r="AI2286">
        <v>11.33</v>
      </c>
      <c r="AJ2286">
        <v>8.65</v>
      </c>
      <c r="AK2286">
        <v>6.45</v>
      </c>
      <c r="AL2286">
        <v>5.91</v>
      </c>
      <c r="AM2286">
        <v>12.80645161</v>
      </c>
      <c r="AN2286">
        <v>48.083333330000002</v>
      </c>
      <c r="AO2286">
        <v>24.872340430000001</v>
      </c>
      <c r="AP2286">
        <v>25.229166670000001</v>
      </c>
      <c r="AQ2286">
        <v>22.821428569999998</v>
      </c>
      <c r="AR2286">
        <v>21.655172409999999</v>
      </c>
      <c r="AS2286">
        <v>26.12698413</v>
      </c>
      <c r="AT2286">
        <v>21.285714290000001</v>
      </c>
      <c r="AU2286">
        <v>17.493150679999999</v>
      </c>
      <c r="AV2286">
        <v>20.191176469999998</v>
      </c>
      <c r="AW2286">
        <v>26.595744679999999</v>
      </c>
      <c r="AX2286">
        <v>20.23214286</v>
      </c>
      <c r="AY2286">
        <v>13.951612900000001</v>
      </c>
      <c r="AZ2286">
        <v>-8.4868421049999991</v>
      </c>
      <c r="BA2286">
        <v>20.37931034</v>
      </c>
    </row>
    <row r="2287" spans="1:53" ht="14.4" hidden="1">
      <c r="A2287" t="s">
        <v>4577</v>
      </c>
      <c r="B2287" t="s">
        <v>4578</v>
      </c>
      <c r="C2287">
        <v>20106010</v>
      </c>
      <c r="D2287">
        <v>3531</v>
      </c>
      <c r="E2287">
        <v>0.76614720000000003</v>
      </c>
      <c r="F2287">
        <v>201060</v>
      </c>
      <c r="G2287">
        <v>20</v>
      </c>
      <c r="H2287">
        <v>20106010</v>
      </c>
      <c r="I2287">
        <v>1.42</v>
      </c>
      <c r="J2287">
        <v>1.74</v>
      </c>
      <c r="K2287">
        <v>1.74</v>
      </c>
      <c r="L2287">
        <v>1.69</v>
      </c>
      <c r="M2287">
        <v>1.49</v>
      </c>
      <c r="N2287">
        <v>1.42</v>
      </c>
      <c r="O2287">
        <v>2.38</v>
      </c>
      <c r="P2287">
        <v>1.63</v>
      </c>
      <c r="Q2287">
        <v>-2.64</v>
      </c>
      <c r="R2287">
        <v>0.98</v>
      </c>
      <c r="S2287">
        <v>2.0499999999999998</v>
      </c>
      <c r="T2287">
        <v>0.78</v>
      </c>
      <c r="U2287">
        <v>0</v>
      </c>
      <c r="V2287">
        <v>1.47</v>
      </c>
      <c r="W2287">
        <v>0.19</v>
      </c>
      <c r="X2287">
        <v>32.409999999999997</v>
      </c>
      <c r="Y2287">
        <v>32.21</v>
      </c>
      <c r="Z2287">
        <v>33.36</v>
      </c>
      <c r="AA2287">
        <v>38.630000000000003</v>
      </c>
      <c r="AB2287">
        <v>39.31</v>
      </c>
      <c r="AC2287">
        <v>40.700000000000003</v>
      </c>
      <c r="AD2287">
        <v>67.459999999999994</v>
      </c>
      <c r="AE2287">
        <v>58.5</v>
      </c>
      <c r="AF2287">
        <v>30.19</v>
      </c>
      <c r="AG2287">
        <v>42</v>
      </c>
      <c r="AH2287">
        <v>57.88</v>
      </c>
      <c r="AI2287">
        <v>69.27</v>
      </c>
      <c r="AJ2287">
        <v>40.659999999999997</v>
      </c>
      <c r="AK2287">
        <v>37.200000000000003</v>
      </c>
      <c r="AL2287">
        <v>33.60</v>
      </c>
      <c r="AM2287">
        <v>22.823943660000001</v>
      </c>
      <c r="AN2287">
        <v>18.511494249999998</v>
      </c>
      <c r="AO2287">
        <v>19.17241379</v>
      </c>
      <c r="AP2287">
        <v>22.857988169999999</v>
      </c>
      <c r="AQ2287">
        <v>26.382550340000002</v>
      </c>
      <c r="AR2287">
        <v>28.661971829999999</v>
      </c>
      <c r="AS2287">
        <v>28.344537819999999</v>
      </c>
      <c r="AT2287">
        <v>35.889570550000002</v>
      </c>
      <c r="AU2287">
        <v>-11.43560606</v>
      </c>
      <c r="AV2287">
        <v>42.857142860000003</v>
      </c>
      <c r="AW2287">
        <v>28.234146339999999</v>
      </c>
      <c r="AX2287">
        <v>88.807692309999993</v>
      </c>
      <c r="AY2287" t="s">
        <v>23</v>
      </c>
      <c r="AZ2287">
        <v>25.30612245</v>
      </c>
      <c r="BA2287">
        <v>176.84210529999999</v>
      </c>
    </row>
    <row r="2288" spans="1:53" ht="14.4" hidden="1">
      <c r="A2288" t="s">
        <v>4579</v>
      </c>
      <c r="B2288" t="s">
        <v>4580</v>
      </c>
      <c r="C2288">
        <v>25504050</v>
      </c>
      <c r="D2288">
        <v>5500</v>
      </c>
      <c r="E2288">
        <v>0.76293089000000003</v>
      </c>
      <c r="F2288">
        <v>255040</v>
      </c>
      <c r="G2288">
        <v>25</v>
      </c>
      <c r="H2288">
        <v>25504050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>
        <v>0</v>
      </c>
      <c r="R2288">
        <v>-0.65</v>
      </c>
      <c r="S2288">
        <v>0.14000000000000001</v>
      </c>
      <c r="T2288">
        <v>0.42</v>
      </c>
      <c r="U2288">
        <v>0.53</v>
      </c>
      <c r="V2288">
        <v>0.24</v>
      </c>
      <c r="W2288">
        <v>0.13</v>
      </c>
      <c r="X2288" t="e">
        <v>#N/A</v>
      </c>
      <c r="Y2288" t="e">
        <v>#N/A</v>
      </c>
      <c r="Z2288" t="e">
        <v>#N/A</v>
      </c>
      <c r="AA2288" t="e">
        <v>#N/A</v>
      </c>
      <c r="AB2288" t="e">
        <v>#N/A</v>
      </c>
      <c r="AC2288" t="e">
        <v>#N/A</v>
      </c>
      <c r="AD2288" t="e">
        <v>#N/A</v>
      </c>
      <c r="AE2288" t="e">
        <v>#N/A</v>
      </c>
      <c r="AF2288" t="e">
        <v>#N/A</v>
      </c>
      <c r="AG2288" t="e">
        <v>#N/A</v>
      </c>
      <c r="AH2288">
        <v>9</v>
      </c>
      <c r="AI2288">
        <v>8.77</v>
      </c>
      <c r="AJ2288">
        <v>8.66</v>
      </c>
      <c r="AK2288">
        <v>8.25</v>
      </c>
      <c r="AL2288">
        <v>6.59</v>
      </c>
      <c r="AM2288" t="s">
        <v>23</v>
      </c>
      <c r="AN2288" t="s">
        <v>23</v>
      </c>
      <c r="AO2288" t="s">
        <v>23</v>
      </c>
      <c r="AP2288" t="s">
        <v>23</v>
      </c>
      <c r="AQ2288" t="s">
        <v>23</v>
      </c>
      <c r="AR2288" t="s">
        <v>23</v>
      </c>
      <c r="AS2288" t="s">
        <v>23</v>
      </c>
      <c r="AT2288" t="s">
        <v>23</v>
      </c>
      <c r="AU2288" t="s">
        <v>23</v>
      </c>
      <c r="AV2288" t="s">
        <v>23</v>
      </c>
      <c r="AW2288">
        <v>64.285714290000001</v>
      </c>
      <c r="AX2288">
        <v>20.88095238</v>
      </c>
      <c r="AY2288">
        <v>16.339622640000002</v>
      </c>
      <c r="AZ2288">
        <v>34.375</v>
      </c>
      <c r="BA2288">
        <v>50.69230769</v>
      </c>
    </row>
    <row r="2289" spans="1:53" ht="14.4" hidden="1">
      <c r="A2289" t="s">
        <v>4581</v>
      </c>
      <c r="B2289" t="s">
        <v>4582</v>
      </c>
      <c r="C2289">
        <v>40101015</v>
      </c>
      <c r="D2289">
        <v>6020</v>
      </c>
      <c r="E2289">
        <v>0.76163723999999999</v>
      </c>
      <c r="F2289">
        <v>401010</v>
      </c>
      <c r="G2289">
        <v>40</v>
      </c>
      <c r="H2289">
        <v>40101015</v>
      </c>
      <c r="I2289">
        <v>1.23</v>
      </c>
      <c r="J2289">
        <v>1.07</v>
      </c>
      <c r="K2289">
        <v>1.40</v>
      </c>
      <c r="L2289">
        <v>1.1100000000000001</v>
      </c>
      <c r="M2289">
        <v>1.31</v>
      </c>
      <c r="N2289">
        <v>1.31</v>
      </c>
      <c r="O2289">
        <v>1.45</v>
      </c>
      <c r="P2289">
        <v>1.26</v>
      </c>
      <c r="Q2289">
        <v>2.1800000000000002</v>
      </c>
      <c r="R2289">
        <v>2.46</v>
      </c>
      <c r="S2289">
        <v>2.02</v>
      </c>
      <c r="T2289">
        <v>2.94</v>
      </c>
      <c r="U2289">
        <v>2.82</v>
      </c>
      <c r="V2289">
        <v>2.72</v>
      </c>
      <c r="W2289">
        <v>2.80</v>
      </c>
      <c r="X2289">
        <v>14.94</v>
      </c>
      <c r="Y2289">
        <v>12.48</v>
      </c>
      <c r="Z2289">
        <v>15.97</v>
      </c>
      <c r="AA2289">
        <v>16.70</v>
      </c>
      <c r="AB2289">
        <v>16.47</v>
      </c>
      <c r="AC2289">
        <v>18.63</v>
      </c>
      <c r="AD2289">
        <v>30.14</v>
      </c>
      <c r="AE2289">
        <v>28.73</v>
      </c>
      <c r="AF2289">
        <v>31.48</v>
      </c>
      <c r="AG2289">
        <v>31.02</v>
      </c>
      <c r="AH2289">
        <v>21.58</v>
      </c>
      <c r="AI2289">
        <v>33.42</v>
      </c>
      <c r="AJ2289">
        <v>33.90</v>
      </c>
      <c r="AK2289">
        <v>37.10</v>
      </c>
      <c r="AL2289">
        <v>41.64</v>
      </c>
      <c r="AM2289">
        <v>12.14634146</v>
      </c>
      <c r="AN2289">
        <v>11.663551399999999</v>
      </c>
      <c r="AO2289">
        <v>11.40714286</v>
      </c>
      <c r="AP2289">
        <v>15.045045050000001</v>
      </c>
      <c r="AQ2289">
        <v>12.572519079999999</v>
      </c>
      <c r="AR2289">
        <v>14.22137405</v>
      </c>
      <c r="AS2289">
        <v>20.7862069</v>
      </c>
      <c r="AT2289">
        <v>22.801587300000001</v>
      </c>
      <c r="AU2289">
        <v>14.440366969999999</v>
      </c>
      <c r="AV2289">
        <v>12.6097561</v>
      </c>
      <c r="AW2289">
        <v>10.68316832</v>
      </c>
      <c r="AX2289">
        <v>11.367346939999999</v>
      </c>
      <c r="AY2289">
        <v>12.0212766</v>
      </c>
      <c r="AZ2289">
        <v>13.639705879999999</v>
      </c>
      <c r="BA2289">
        <v>14.871428570000001</v>
      </c>
    </row>
    <row r="2290" spans="1:53" ht="14.4" hidden="1">
      <c r="A2290" t="s">
        <v>4583</v>
      </c>
      <c r="B2290" t="s">
        <v>4584</v>
      </c>
      <c r="C2290">
        <v>20103010</v>
      </c>
      <c r="D2290">
        <v>1600</v>
      </c>
      <c r="E2290">
        <v>0.75950088000000004</v>
      </c>
      <c r="F2290">
        <v>201030</v>
      </c>
      <c r="G2290">
        <v>20</v>
      </c>
      <c r="H2290">
        <v>20103010</v>
      </c>
      <c r="I2290">
        <v>0.59</v>
      </c>
      <c r="J2290">
        <v>0.28000000000000003</v>
      </c>
      <c r="K2290">
        <v>-0.05</v>
      </c>
      <c r="L2290">
        <v>-0.56999999999999995</v>
      </c>
      <c r="M2290">
        <v>0.17</v>
      </c>
      <c r="N2290">
        <v>-0.10</v>
      </c>
      <c r="O2290">
        <v>-0.13</v>
      </c>
      <c r="P2290">
        <v>-0.51</v>
      </c>
      <c r="Q2290">
        <v>-0.10</v>
      </c>
      <c r="R2290">
        <v>0.76</v>
      </c>
      <c r="S2290">
        <v>1</v>
      </c>
      <c r="T2290">
        <v>0.75</v>
      </c>
      <c r="U2290">
        <v>-0.52</v>
      </c>
      <c r="V2290">
        <v>0.21</v>
      </c>
      <c r="W2290">
        <v>0.84</v>
      </c>
      <c r="X2290">
        <v>7.37</v>
      </c>
      <c r="Y2290">
        <v>5.56</v>
      </c>
      <c r="Z2290">
        <v>8.9298999999999999</v>
      </c>
      <c r="AA2290">
        <v>9.1999999999999993</v>
      </c>
      <c r="AB2290">
        <v>8.56</v>
      </c>
      <c r="AC2290">
        <v>3.96</v>
      </c>
      <c r="AD2290">
        <v>4.20</v>
      </c>
      <c r="AE2290">
        <v>5.40</v>
      </c>
      <c r="AF2290">
        <v>6.62</v>
      </c>
      <c r="AG2290">
        <v>11.33</v>
      </c>
      <c r="AH2290">
        <v>13.17</v>
      </c>
      <c r="AI2290">
        <v>15.72</v>
      </c>
      <c r="AJ2290">
        <v>5.95</v>
      </c>
      <c r="AK2290">
        <v>7.68</v>
      </c>
      <c r="AL2290">
        <v>11.29</v>
      </c>
      <c r="AM2290">
        <v>12.49152542</v>
      </c>
      <c r="AN2290">
        <v>19.85714286</v>
      </c>
      <c r="AO2290">
        <v>-178.59800000000001</v>
      </c>
      <c r="AP2290">
        <v>-16.14035088</v>
      </c>
      <c r="AQ2290">
        <v>50.352941180000002</v>
      </c>
      <c r="AR2290">
        <v>-39.60</v>
      </c>
      <c r="AS2290">
        <v>-32.30769231</v>
      </c>
      <c r="AT2290">
        <v>-10.58823529</v>
      </c>
      <c r="AU2290">
        <v>-66.20</v>
      </c>
      <c r="AV2290">
        <v>14.90789474</v>
      </c>
      <c r="AW2290">
        <v>13.17</v>
      </c>
      <c r="AX2290">
        <v>20.96</v>
      </c>
      <c r="AY2290">
        <v>-11.44230769</v>
      </c>
      <c r="AZ2290">
        <v>36.571428570000002</v>
      </c>
      <c r="BA2290">
        <v>13.44047619</v>
      </c>
    </row>
    <row r="2291" spans="1:53" ht="14.4" hidden="1">
      <c r="A2291" t="s">
        <v>4585</v>
      </c>
      <c r="B2291" t="s">
        <v>4586</v>
      </c>
      <c r="C2291">
        <v>40101015</v>
      </c>
      <c r="D2291">
        <v>6020</v>
      </c>
      <c r="E2291">
        <v>0.75920370000000004</v>
      </c>
      <c r="F2291">
        <v>401010</v>
      </c>
      <c r="G2291">
        <v>40</v>
      </c>
      <c r="H2291">
        <v>40101015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  <c r="N2291" t="e">
        <v>#N/A</v>
      </c>
      <c r="O2291">
        <v>0.5</v>
      </c>
      <c r="P2291">
        <v>0.47</v>
      </c>
      <c r="Q2291">
        <v>1.22</v>
      </c>
      <c r="R2291">
        <v>1.74</v>
      </c>
      <c r="S2291">
        <v>1.64</v>
      </c>
      <c r="T2291">
        <v>2.5299999999999998</v>
      </c>
      <c r="U2291">
        <v>2.3199999999999998</v>
      </c>
      <c r="V2291">
        <v>2.59</v>
      </c>
      <c r="W2291">
        <v>2.2599999999999998</v>
      </c>
      <c r="X2291" t="e">
        <v>#N/A</v>
      </c>
      <c r="Y2291" t="e">
        <v>#N/A</v>
      </c>
      <c r="Z2291" t="e">
        <v>#N/A</v>
      </c>
      <c r="AA2291" t="e">
        <v>#N/A</v>
      </c>
      <c r="AB2291" t="e">
        <v>#N/A</v>
      </c>
      <c r="AC2291" t="e">
        <v>#N/A</v>
      </c>
      <c r="AD2291" t="e">
        <v>#N/A</v>
      </c>
      <c r="AE2291" t="e">
        <v>#N/A</v>
      </c>
      <c r="AF2291">
        <v>24.23</v>
      </c>
      <c r="AG2291">
        <v>24.93</v>
      </c>
      <c r="AH2291">
        <v>20.36</v>
      </c>
      <c r="AI2291">
        <v>28.31</v>
      </c>
      <c r="AJ2291">
        <v>22.14</v>
      </c>
      <c r="AK2291">
        <v>24.65</v>
      </c>
      <c r="AL2291">
        <v>25.70</v>
      </c>
      <c r="AM2291" t="s">
        <v>23</v>
      </c>
      <c r="AN2291" t="s">
        <v>23</v>
      </c>
      <c r="AO2291" t="s">
        <v>23</v>
      </c>
      <c r="AP2291" t="s">
        <v>23</v>
      </c>
      <c r="AQ2291" t="s">
        <v>23</v>
      </c>
      <c r="AR2291" t="s">
        <v>23</v>
      </c>
      <c r="AS2291" t="s">
        <v>23</v>
      </c>
      <c r="AT2291" t="s">
        <v>23</v>
      </c>
      <c r="AU2291">
        <v>19.860655739999999</v>
      </c>
      <c r="AV2291">
        <v>14.32758621</v>
      </c>
      <c r="AW2291">
        <v>12.414634149999999</v>
      </c>
      <c r="AX2291">
        <v>11.189723320000001</v>
      </c>
      <c r="AY2291">
        <v>9.5431034480000001</v>
      </c>
      <c r="AZ2291">
        <v>9.5173745170000004</v>
      </c>
      <c r="BA2291">
        <v>11.37168142</v>
      </c>
    </row>
    <row r="2292" spans="1:53" ht="14.4" hidden="1">
      <c r="A2292" t="s">
        <v>4587</v>
      </c>
      <c r="B2292" t="s">
        <v>4588</v>
      </c>
      <c r="C2292">
        <v>40101015</v>
      </c>
      <c r="D2292">
        <v>6020</v>
      </c>
      <c r="E2292">
        <v>0.75273637999999998</v>
      </c>
      <c r="F2292">
        <v>401010</v>
      </c>
      <c r="G2292">
        <v>40</v>
      </c>
      <c r="H2292">
        <v>40101015</v>
      </c>
      <c r="I2292">
        <v>0.63</v>
      </c>
      <c r="J2292">
        <v>3.94</v>
      </c>
      <c r="K2292">
        <v>0.41</v>
      </c>
      <c r="L2292">
        <v>0.39</v>
      </c>
      <c r="M2292">
        <v>0.26</v>
      </c>
      <c r="N2292">
        <v>0.72</v>
      </c>
      <c r="O2292">
        <v>0.80</v>
      </c>
      <c r="P2292">
        <v>1.38</v>
      </c>
      <c r="Q2292">
        <v>1.77</v>
      </c>
      <c r="R2292">
        <v>1.52</v>
      </c>
      <c r="S2292">
        <v>2.5299999999999998</v>
      </c>
      <c r="T2292">
        <v>8.5500000000000007</v>
      </c>
      <c r="U2292">
        <v>5.34</v>
      </c>
      <c r="V2292">
        <v>5.96</v>
      </c>
      <c r="W2292">
        <v>7.58</v>
      </c>
      <c r="X2292">
        <v>15.43</v>
      </c>
      <c r="Y2292">
        <v>12.60</v>
      </c>
      <c r="Z2292">
        <v>9.1464999999999996</v>
      </c>
      <c r="AA2292">
        <v>9.58</v>
      </c>
      <c r="AB2292">
        <v>9.64</v>
      </c>
      <c r="AC2292">
        <v>10.5</v>
      </c>
      <c r="AD2292">
        <v>13.10</v>
      </c>
      <c r="AE2292">
        <v>23.15</v>
      </c>
      <c r="AF2292">
        <v>16.73</v>
      </c>
      <c r="AG2292">
        <v>21.99</v>
      </c>
      <c r="AH2292">
        <v>22.52</v>
      </c>
      <c r="AI2292">
        <v>35.729999999999997</v>
      </c>
      <c r="AJ2292">
        <v>42.10</v>
      </c>
      <c r="AK2292">
        <v>55.19</v>
      </c>
      <c r="AL2292">
        <v>91.73</v>
      </c>
      <c r="AM2292">
        <v>24.49206349</v>
      </c>
      <c r="AN2292">
        <v>3.1979695430000001</v>
      </c>
      <c r="AO2292">
        <v>22.308536589999999</v>
      </c>
      <c r="AP2292">
        <v>24.564102559999998</v>
      </c>
      <c r="AQ2292">
        <v>37.07692308</v>
      </c>
      <c r="AR2292">
        <v>14.58333333</v>
      </c>
      <c r="AS2292">
        <v>16.375</v>
      </c>
      <c r="AT2292">
        <v>16.775362319999999</v>
      </c>
      <c r="AU2292">
        <v>9.4519774010000006</v>
      </c>
      <c r="AV2292">
        <v>14.46710526</v>
      </c>
      <c r="AW2292">
        <v>8.9011857709999997</v>
      </c>
      <c r="AX2292">
        <v>4.1789473680000002</v>
      </c>
      <c r="AY2292">
        <v>7.8838951310000001</v>
      </c>
      <c r="AZ2292">
        <v>9.2600671139999999</v>
      </c>
      <c r="BA2292">
        <v>12.10158311</v>
      </c>
    </row>
    <row r="2293" spans="1:53" ht="14.4" hidden="1">
      <c r="A2293" t="s">
        <v>4589</v>
      </c>
      <c r="B2293" t="s">
        <v>4590</v>
      </c>
      <c r="C2293">
        <v>25301010</v>
      </c>
      <c r="D2293">
        <v>7990</v>
      </c>
      <c r="E2293">
        <v>0.75111949</v>
      </c>
      <c r="F2293">
        <v>253010</v>
      </c>
      <c r="G2293">
        <v>25</v>
      </c>
      <c r="H2293">
        <v>25301010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>
        <v>0</v>
      </c>
      <c r="P2293">
        <v>1.56</v>
      </c>
      <c r="Q2293">
        <v>1.87</v>
      </c>
      <c r="R2293">
        <v>1.46</v>
      </c>
      <c r="S2293">
        <v>-0.18</v>
      </c>
      <c r="T2293">
        <v>-2.31</v>
      </c>
      <c r="U2293">
        <v>-7.32</v>
      </c>
      <c r="V2293">
        <v>-3.51</v>
      </c>
      <c r="W2293">
        <v>-11.71</v>
      </c>
      <c r="X2293" t="e">
        <v>#N/A</v>
      </c>
      <c r="Y2293" t="e">
        <v>#N/A</v>
      </c>
      <c r="Z2293" t="e">
        <v>#N/A</v>
      </c>
      <c r="AA2293" t="e">
        <v>#N/A</v>
      </c>
      <c r="AB2293" t="e">
        <v>#N/A</v>
      </c>
      <c r="AC2293" t="e">
        <v>#N/A</v>
      </c>
      <c r="AD2293" t="e">
        <v>#N/A</v>
      </c>
      <c r="AE2293" t="e">
        <v>#N/A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s">
        <v>23</v>
      </c>
      <c r="AN2293" t="s">
        <v>23</v>
      </c>
      <c r="AO2293" t="s">
        <v>23</v>
      </c>
      <c r="AP2293" t="s">
        <v>23</v>
      </c>
      <c r="AQ2293" t="s">
        <v>23</v>
      </c>
      <c r="AR2293" t="s">
        <v>23</v>
      </c>
      <c r="AS2293" t="s">
        <v>23</v>
      </c>
      <c r="AT2293" t="s">
        <v>23</v>
      </c>
      <c r="AU2293" t="s">
        <v>23</v>
      </c>
      <c r="AV2293" t="s">
        <v>23</v>
      </c>
      <c r="AW2293" t="s">
        <v>23</v>
      </c>
      <c r="AX2293" t="s">
        <v>23</v>
      </c>
      <c r="AY2293" t="s">
        <v>23</v>
      </c>
      <c r="AZ2293" t="s">
        <v>23</v>
      </c>
      <c r="BA2293" t="s">
        <v>23</v>
      </c>
    </row>
    <row r="2294" spans="1:53" ht="14.4" hidden="1">
      <c r="A2294" t="s">
        <v>4591</v>
      </c>
      <c r="B2294" t="s">
        <v>4592</v>
      </c>
      <c r="C2294">
        <v>15104030</v>
      </c>
      <c r="D2294">
        <v>1040</v>
      </c>
      <c r="E2294">
        <v>0.74867121999999997</v>
      </c>
      <c r="F2294">
        <v>151040</v>
      </c>
      <c r="G2294">
        <v>15</v>
      </c>
      <c r="H2294">
        <v>15104030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>
        <v>-0.65</v>
      </c>
      <c r="T2294">
        <v>-0.66</v>
      </c>
      <c r="U2294">
        <v>-0.46</v>
      </c>
      <c r="V2294">
        <v>-0.30</v>
      </c>
      <c r="W2294">
        <v>-0.22</v>
      </c>
      <c r="X2294" t="e">
        <v>#N/A</v>
      </c>
      <c r="Y2294" t="e">
        <v>#N/A</v>
      </c>
      <c r="Z2294">
        <v>2.1857000000000002</v>
      </c>
      <c r="AA2294">
        <v>0.67079999999999995</v>
      </c>
      <c r="AB2294">
        <v>0.3911</v>
      </c>
      <c r="AC2294">
        <v>0.2281</v>
      </c>
      <c r="AD2294">
        <v>0.64380000000000004</v>
      </c>
      <c r="AE2294">
        <v>0.47970000000000002</v>
      </c>
      <c r="AF2294">
        <v>0.70</v>
      </c>
      <c r="AG2294">
        <v>0.48549999999999999</v>
      </c>
      <c r="AH2294">
        <v>0.95009999999999994</v>
      </c>
      <c r="AI2294">
        <v>4.75</v>
      </c>
      <c r="AJ2294">
        <v>2.92</v>
      </c>
      <c r="AK2294">
        <v>3.17</v>
      </c>
      <c r="AL2294">
        <v>10.67</v>
      </c>
      <c r="AM2294" t="s">
        <v>23</v>
      </c>
      <c r="AN2294" t="s">
        <v>23</v>
      </c>
      <c r="AO2294" t="s">
        <v>23</v>
      </c>
      <c r="AP2294" t="s">
        <v>23</v>
      </c>
      <c r="AQ2294" t="s">
        <v>23</v>
      </c>
      <c r="AR2294" t="s">
        <v>23</v>
      </c>
      <c r="AS2294" t="s">
        <v>23</v>
      </c>
      <c r="AT2294" t="s">
        <v>23</v>
      </c>
      <c r="AU2294" t="s">
        <v>23</v>
      </c>
      <c r="AV2294" t="s">
        <v>23</v>
      </c>
      <c r="AW2294">
        <v>-1.4616923079999999</v>
      </c>
      <c r="AX2294">
        <v>-7.1969696970000001</v>
      </c>
      <c r="AY2294">
        <v>-6.3478260869999996</v>
      </c>
      <c r="AZ2294">
        <v>-10.56666667</v>
      </c>
      <c r="BA2294">
        <v>-48.5</v>
      </c>
    </row>
    <row r="2295" spans="1:53" ht="14.4" hidden="1">
      <c r="A2295" t="s">
        <v>4593</v>
      </c>
      <c r="B2295" t="s">
        <v>4594</v>
      </c>
      <c r="C2295">
        <v>20106010</v>
      </c>
      <c r="D2295">
        <v>3713</v>
      </c>
      <c r="E2295">
        <v>0.74765303999999999</v>
      </c>
      <c r="F2295">
        <v>201060</v>
      </c>
      <c r="G2295">
        <v>20</v>
      </c>
      <c r="H2295">
        <v>20106010</v>
      </c>
      <c r="I2295">
        <v>0.96</v>
      </c>
      <c r="J2295">
        <v>1.92</v>
      </c>
      <c r="K2295">
        <v>0.82</v>
      </c>
      <c r="L2295">
        <v>0.82</v>
      </c>
      <c r="M2295">
        <v>1.31</v>
      </c>
      <c r="N2295">
        <v>1.41</v>
      </c>
      <c r="O2295">
        <v>1.75</v>
      </c>
      <c r="P2295">
        <v>2.02</v>
      </c>
      <c r="Q2295">
        <v>2.96</v>
      </c>
      <c r="R2295">
        <v>3.43</v>
      </c>
      <c r="S2295">
        <v>2.62</v>
      </c>
      <c r="T2295">
        <v>1.42</v>
      </c>
      <c r="U2295">
        <v>1.78</v>
      </c>
      <c r="V2295">
        <v>5.07</v>
      </c>
      <c r="W2295">
        <v>5.47</v>
      </c>
      <c r="X2295">
        <v>14.23</v>
      </c>
      <c r="Y2295">
        <v>15.73</v>
      </c>
      <c r="Z2295">
        <v>15.25</v>
      </c>
      <c r="AA2295">
        <v>18.63</v>
      </c>
      <c r="AB2295">
        <v>20.79</v>
      </c>
      <c r="AC2295">
        <v>21.78</v>
      </c>
      <c r="AD2295">
        <v>26.45</v>
      </c>
      <c r="AE2295">
        <v>25.80</v>
      </c>
      <c r="AF2295">
        <v>27</v>
      </c>
      <c r="AG2295">
        <v>37.130000000000003</v>
      </c>
      <c r="AH2295">
        <v>38.020000000000003</v>
      </c>
      <c r="AI2295">
        <v>33.40</v>
      </c>
      <c r="AJ2295">
        <v>26.66</v>
      </c>
      <c r="AK2295">
        <v>42.29</v>
      </c>
      <c r="AL2295">
        <v>65.36</v>
      </c>
      <c r="AM2295">
        <v>14.82291667</v>
      </c>
      <c r="AN2295">
        <v>8.1927083330000006</v>
      </c>
      <c r="AO2295">
        <v>18.597560980000001</v>
      </c>
      <c r="AP2295">
        <v>22.7195122</v>
      </c>
      <c r="AQ2295">
        <v>15.870229009999999</v>
      </c>
      <c r="AR2295">
        <v>15.44680851</v>
      </c>
      <c r="AS2295">
        <v>15.114285710000001</v>
      </c>
      <c r="AT2295">
        <v>12.77227723</v>
      </c>
      <c r="AU2295">
        <v>9.1216216219999993</v>
      </c>
      <c r="AV2295">
        <v>10.82507289</v>
      </c>
      <c r="AW2295">
        <v>14.511450379999999</v>
      </c>
      <c r="AX2295">
        <v>23.521126760000001</v>
      </c>
      <c r="AY2295">
        <v>14.97752809</v>
      </c>
      <c r="AZ2295">
        <v>8.3412228800000001</v>
      </c>
      <c r="BA2295">
        <v>11.9488117</v>
      </c>
    </row>
    <row r="2296" spans="1:53" ht="14.4" hidden="1">
      <c r="A2296" t="s">
        <v>4595</v>
      </c>
      <c r="B2296" t="s">
        <v>4596</v>
      </c>
      <c r="C2296">
        <v>50201040</v>
      </c>
      <c r="D2296">
        <v>2711</v>
      </c>
      <c r="E2296">
        <v>0.74589965999999996</v>
      </c>
      <c r="F2296">
        <v>502010</v>
      </c>
      <c r="G2296">
        <v>50</v>
      </c>
      <c r="H2296">
        <v>50201040</v>
      </c>
      <c r="I2296" t="e">
        <v>#N/A</v>
      </c>
      <c r="J2296" t="e">
        <v>#N/A</v>
      </c>
      <c r="K2296">
        <v>-0.99</v>
      </c>
      <c r="L2296">
        <v>26.49</v>
      </c>
      <c r="M2296">
        <v>-0.10</v>
      </c>
      <c r="N2296">
        <v>1.52</v>
      </c>
      <c r="O2296">
        <v>0.70</v>
      </c>
      <c r="P2296">
        <v>-0.02</v>
      </c>
      <c r="Q2296">
        <v>0.31</v>
      </c>
      <c r="R2296">
        <v>-1.77</v>
      </c>
      <c r="S2296">
        <v>-5.09</v>
      </c>
      <c r="T2296">
        <v>-1</v>
      </c>
      <c r="U2296">
        <v>-0.56999999999999995</v>
      </c>
      <c r="V2296">
        <v>-0.20</v>
      </c>
      <c r="W2296">
        <v>-0.18</v>
      </c>
      <c r="X2296" t="e">
        <v>#N/A</v>
      </c>
      <c r="Y2296" t="e">
        <v>#N/A</v>
      </c>
      <c r="Z2296" t="e">
        <v>#N/A</v>
      </c>
      <c r="AA2296" t="e">
        <v>#N/A</v>
      </c>
      <c r="AB2296">
        <v>23.63</v>
      </c>
      <c r="AC2296">
        <v>19.46</v>
      </c>
      <c r="AD2296">
        <v>15.99</v>
      </c>
      <c r="AE2296">
        <v>16.78</v>
      </c>
      <c r="AF2296">
        <v>11.57</v>
      </c>
      <c r="AG2296">
        <v>6.38</v>
      </c>
      <c r="AH2296">
        <v>3.36</v>
      </c>
      <c r="AI2296">
        <v>5.33</v>
      </c>
      <c r="AJ2296">
        <v>2.0299999999999998</v>
      </c>
      <c r="AK2296">
        <v>2.2999999999999998</v>
      </c>
      <c r="AL2296">
        <v>5.0599999999999996</v>
      </c>
      <c r="AM2296" t="s">
        <v>23</v>
      </c>
      <c r="AN2296" t="s">
        <v>23</v>
      </c>
      <c r="AO2296" t="s">
        <v>23</v>
      </c>
      <c r="AP2296" t="s">
        <v>23</v>
      </c>
      <c r="AQ2296">
        <v>-236.30</v>
      </c>
      <c r="AR2296">
        <v>12.80263158</v>
      </c>
      <c r="AS2296">
        <v>22.84285714</v>
      </c>
      <c r="AT2296">
        <v>-839</v>
      </c>
      <c r="AU2296">
        <v>37.322580649999999</v>
      </c>
      <c r="AV2296">
        <v>-3.6045197739999999</v>
      </c>
      <c r="AW2296">
        <v>-0.66011787799999999</v>
      </c>
      <c r="AX2296">
        <v>-5.33</v>
      </c>
      <c r="AY2296">
        <v>-3.5614035089999998</v>
      </c>
      <c r="AZ2296">
        <v>-11.5</v>
      </c>
      <c r="BA2296">
        <v>-28.11111111</v>
      </c>
    </row>
    <row r="2297" spans="1:53" ht="14.4" hidden="1">
      <c r="A2297" t="s">
        <v>4597</v>
      </c>
      <c r="B2297" t="s">
        <v>4598</v>
      </c>
      <c r="C2297">
        <v>35102015</v>
      </c>
      <c r="D2297">
        <v>8071</v>
      </c>
      <c r="E2297">
        <v>0.74556040000000001</v>
      </c>
      <c r="F2297">
        <v>351020</v>
      </c>
      <c r="G2297">
        <v>35</v>
      </c>
      <c r="H2297">
        <v>35102015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 t="e">
        <v>#N/A</v>
      </c>
      <c r="O2297" t="e">
        <v>#N/A</v>
      </c>
      <c r="P2297">
        <v>-0.79</v>
      </c>
      <c r="Q2297">
        <v>-0.40</v>
      </c>
      <c r="R2297">
        <v>0.32</v>
      </c>
      <c r="S2297">
        <v>-0.54</v>
      </c>
      <c r="T2297">
        <v>-1.24</v>
      </c>
      <c r="U2297">
        <v>-2.58</v>
      </c>
      <c r="V2297">
        <v>-2.14</v>
      </c>
      <c r="W2297">
        <v>0.62</v>
      </c>
      <c r="X2297" t="e">
        <v>#N/A</v>
      </c>
      <c r="Y2297" t="e">
        <v>#N/A</v>
      </c>
      <c r="Z2297" t="e">
        <v>#N/A</v>
      </c>
      <c r="AA2297" t="e">
        <v>#N/A</v>
      </c>
      <c r="AB2297" t="e">
        <v>#N/A</v>
      </c>
      <c r="AC2297" t="e">
        <v>#N/A</v>
      </c>
      <c r="AD2297" t="e">
        <v>#N/A</v>
      </c>
      <c r="AE2297" t="e">
        <v>#N/A</v>
      </c>
      <c r="AF2297" t="e">
        <v>#N/A</v>
      </c>
      <c r="AG2297">
        <v>34.369999999999997</v>
      </c>
      <c r="AH2297">
        <v>67.150000000000006</v>
      </c>
      <c r="AI2297">
        <v>42.87</v>
      </c>
      <c r="AJ2297">
        <v>23.54</v>
      </c>
      <c r="AK2297">
        <v>21.58</v>
      </c>
      <c r="AL2297">
        <v>26.65</v>
      </c>
      <c r="AM2297" t="s">
        <v>23</v>
      </c>
      <c r="AN2297" t="s">
        <v>23</v>
      </c>
      <c r="AO2297" t="s">
        <v>23</v>
      </c>
      <c r="AP2297" t="s">
        <v>23</v>
      </c>
      <c r="AQ2297" t="s">
        <v>23</v>
      </c>
      <c r="AR2297" t="s">
        <v>23</v>
      </c>
      <c r="AS2297" t="s">
        <v>23</v>
      </c>
      <c r="AT2297" t="s">
        <v>23</v>
      </c>
      <c r="AU2297" t="s">
        <v>23</v>
      </c>
      <c r="AV2297">
        <v>107.40625</v>
      </c>
      <c r="AW2297">
        <v>-124.3518519</v>
      </c>
      <c r="AX2297">
        <v>-34.572580649999999</v>
      </c>
      <c r="AY2297">
        <v>-9.1240310079999993</v>
      </c>
      <c r="AZ2297">
        <v>-10.084112149999999</v>
      </c>
      <c r="BA2297">
        <v>42.983870969999998</v>
      </c>
    </row>
    <row r="2298" spans="1:53" ht="14.4" hidden="1">
      <c r="A2298" t="s">
        <v>4599</v>
      </c>
      <c r="B2298" t="s">
        <v>4600</v>
      </c>
      <c r="C2298">
        <v>40203010</v>
      </c>
      <c r="D2298">
        <v>6797</v>
      </c>
      <c r="E2298">
        <v>0.74549761000000003</v>
      </c>
      <c r="F2298">
        <v>402030</v>
      </c>
      <c r="G2298">
        <v>40</v>
      </c>
      <c r="H2298">
        <v>40203010</v>
      </c>
      <c r="I2298">
        <v>3.23</v>
      </c>
      <c r="J2298">
        <v>0.25</v>
      </c>
      <c r="K2298">
        <v>1.21</v>
      </c>
      <c r="L2298">
        <v>1.91</v>
      </c>
      <c r="M2298">
        <v>0.88</v>
      </c>
      <c r="N2298">
        <v>1.21</v>
      </c>
      <c r="O2298">
        <v>1.5</v>
      </c>
      <c r="P2298">
        <v>1.19</v>
      </c>
      <c r="Q2298">
        <v>0.77</v>
      </c>
      <c r="R2298">
        <v>0.52</v>
      </c>
      <c r="S2298">
        <v>1.23</v>
      </c>
      <c r="T2298">
        <v>2.3199999999999998</v>
      </c>
      <c r="U2298">
        <v>-0.16</v>
      </c>
      <c r="V2298">
        <v>0.67</v>
      </c>
      <c r="W2298">
        <v>-0.79</v>
      </c>
      <c r="X2298" t="e">
        <v>#N/A</v>
      </c>
      <c r="Y2298" t="e">
        <v>#N/A</v>
      </c>
      <c r="Z2298">
        <v>14.74</v>
      </c>
      <c r="AA2298">
        <v>16.78</v>
      </c>
      <c r="AB2298">
        <v>16.78</v>
      </c>
      <c r="AC2298">
        <v>13.93</v>
      </c>
      <c r="AD2298">
        <v>16.899999999999999</v>
      </c>
      <c r="AE2298">
        <v>15.28</v>
      </c>
      <c r="AF2298">
        <v>13.04</v>
      </c>
      <c r="AG2298">
        <v>14.05</v>
      </c>
      <c r="AH2298">
        <v>11.24</v>
      </c>
      <c r="AI2298">
        <v>13.51</v>
      </c>
      <c r="AJ2298">
        <v>12.94</v>
      </c>
      <c r="AK2298">
        <v>11.54</v>
      </c>
      <c r="AL2298">
        <v>8.7100000000000009</v>
      </c>
      <c r="AM2298" t="s">
        <v>23</v>
      </c>
      <c r="AN2298" t="s">
        <v>23</v>
      </c>
      <c r="AO2298">
        <v>12.18181818</v>
      </c>
      <c r="AP2298">
        <v>8.7853403140000008</v>
      </c>
      <c r="AQ2298">
        <v>19.06818182</v>
      </c>
      <c r="AR2298">
        <v>11.512396689999999</v>
      </c>
      <c r="AS2298">
        <v>11.266666669999999</v>
      </c>
      <c r="AT2298">
        <v>12.840336130000001</v>
      </c>
      <c r="AU2298">
        <v>16.93506494</v>
      </c>
      <c r="AV2298">
        <v>27.01923077</v>
      </c>
      <c r="AW2298">
        <v>9.1382113819999997</v>
      </c>
      <c r="AX2298">
        <v>5.823275862</v>
      </c>
      <c r="AY2298">
        <v>-80.875</v>
      </c>
      <c r="AZ2298">
        <v>17.223880600000001</v>
      </c>
      <c r="BA2298">
        <v>-11.025316460000001</v>
      </c>
    </row>
    <row r="2299" spans="1:53" ht="14.4" hidden="1">
      <c r="A2299" t="s">
        <v>4601</v>
      </c>
      <c r="B2299" t="s">
        <v>4602</v>
      </c>
      <c r="C2299">
        <v>45301020</v>
      </c>
      <c r="D2299">
        <v>6794</v>
      </c>
      <c r="E2299">
        <v>0.74543185000000001</v>
      </c>
      <c r="F2299">
        <v>453010</v>
      </c>
      <c r="G2299">
        <v>45</v>
      </c>
      <c r="H2299">
        <v>45301020</v>
      </c>
      <c r="I2299">
        <v>0.51</v>
      </c>
      <c r="J2299">
        <v>0.77</v>
      </c>
      <c r="K2299">
        <v>0.59</v>
      </c>
      <c r="L2299">
        <v>0.30</v>
      </c>
      <c r="M2299">
        <v>-0.04</v>
      </c>
      <c r="N2299">
        <v>0.30</v>
      </c>
      <c r="O2299">
        <v>0.61</v>
      </c>
      <c r="P2299">
        <v>0.75</v>
      </c>
      <c r="Q2299">
        <v>0.03</v>
      </c>
      <c r="R2299">
        <v>0</v>
      </c>
      <c r="S2299">
        <v>-0.11</v>
      </c>
      <c r="T2299">
        <v>0.02</v>
      </c>
      <c r="U2299">
        <v>-1</v>
      </c>
      <c r="V2299">
        <v>-0.51</v>
      </c>
      <c r="W2299">
        <v>-0.37</v>
      </c>
      <c r="X2299">
        <v>20.5</v>
      </c>
      <c r="Y2299">
        <v>30.26</v>
      </c>
      <c r="Z2299">
        <v>15.75</v>
      </c>
      <c r="AA2299">
        <v>15.22</v>
      </c>
      <c r="AB2299">
        <v>18.14</v>
      </c>
      <c r="AC2299">
        <v>23.36</v>
      </c>
      <c r="AD2299">
        <v>33.549999999999997</v>
      </c>
      <c r="AE2299">
        <v>46.15</v>
      </c>
      <c r="AF2299">
        <v>22.09</v>
      </c>
      <c r="AG2299">
        <v>26.96</v>
      </c>
      <c r="AH2299">
        <v>45.5</v>
      </c>
      <c r="AI2299">
        <v>43.24</v>
      </c>
      <c r="AJ2299">
        <v>25.58</v>
      </c>
      <c r="AK2299">
        <v>22.71</v>
      </c>
      <c r="AL2299">
        <v>31.55</v>
      </c>
      <c r="AM2299">
        <v>40.19607843</v>
      </c>
      <c r="AN2299">
        <v>39.298701299999998</v>
      </c>
      <c r="AO2299">
        <v>26.694915250000001</v>
      </c>
      <c r="AP2299">
        <v>50.733333330000001</v>
      </c>
      <c r="AQ2299">
        <v>-453.5</v>
      </c>
      <c r="AR2299">
        <v>77.866666670000001</v>
      </c>
      <c r="AS2299">
        <v>55</v>
      </c>
      <c r="AT2299">
        <v>61.533333329999998</v>
      </c>
      <c r="AU2299">
        <v>736.33333330000005</v>
      </c>
      <c r="AV2299" t="s">
        <v>23</v>
      </c>
      <c r="AW2299">
        <v>-413.63636359999998</v>
      </c>
      <c r="AX2299">
        <v>2162</v>
      </c>
      <c r="AY2299">
        <v>-25.58</v>
      </c>
      <c r="AZ2299">
        <v>-44.529411760000002</v>
      </c>
      <c r="BA2299">
        <v>-85.270270269999997</v>
      </c>
    </row>
    <row r="2300" spans="1:53" ht="14.4" hidden="1">
      <c r="A2300" t="s">
        <v>4603</v>
      </c>
      <c r="B2300" t="s">
        <v>4604</v>
      </c>
      <c r="C2300">
        <v>35201010</v>
      </c>
      <c r="D2300">
        <v>2836</v>
      </c>
      <c r="E2300">
        <v>0.74525465000000002</v>
      </c>
      <c r="F2300">
        <v>352010</v>
      </c>
      <c r="G2300">
        <v>35</v>
      </c>
      <c r="H2300">
        <v>35201010</v>
      </c>
      <c r="I2300">
        <v>-0.71</v>
      </c>
      <c r="J2300">
        <v>-1.68</v>
      </c>
      <c r="K2300">
        <v>-2.34</v>
      </c>
      <c r="L2300">
        <v>-2.2000000000000002</v>
      </c>
      <c r="M2300">
        <v>-0.28999999999999998</v>
      </c>
      <c r="N2300">
        <v>-2.66</v>
      </c>
      <c r="O2300">
        <v>-4.66</v>
      </c>
      <c r="P2300">
        <v>-4.07</v>
      </c>
      <c r="Q2300">
        <v>-3.93</v>
      </c>
      <c r="R2300">
        <v>-1.95</v>
      </c>
      <c r="S2300">
        <v>-2.78</v>
      </c>
      <c r="T2300">
        <v>1.38</v>
      </c>
      <c r="U2300">
        <v>-2.4700000000000002</v>
      </c>
      <c r="V2300">
        <v>-2.76</v>
      </c>
      <c r="W2300">
        <v>-2.27</v>
      </c>
      <c r="X2300" t="e">
        <v>#N/A</v>
      </c>
      <c r="Y2300" t="e">
        <v>#N/A</v>
      </c>
      <c r="Z2300">
        <v>7.33</v>
      </c>
      <c r="AA2300">
        <v>26.52</v>
      </c>
      <c r="AB2300">
        <v>20.76</v>
      </c>
      <c r="AC2300">
        <v>68.11</v>
      </c>
      <c r="AD2300">
        <v>49.19</v>
      </c>
      <c r="AE2300">
        <v>37.49</v>
      </c>
      <c r="AF2300">
        <v>10.30</v>
      </c>
      <c r="AG2300">
        <v>15.83</v>
      </c>
      <c r="AH2300">
        <v>12.01</v>
      </c>
      <c r="AI2300">
        <v>49.40</v>
      </c>
      <c r="AJ2300">
        <v>60.25</v>
      </c>
      <c r="AK2300">
        <v>36.340000000000003</v>
      </c>
      <c r="AL2300">
        <v>13.85</v>
      </c>
      <c r="AM2300" t="s">
        <v>23</v>
      </c>
      <c r="AN2300" t="s">
        <v>23</v>
      </c>
      <c r="AO2300">
        <v>-3.1324786320000002</v>
      </c>
      <c r="AP2300">
        <v>-12.054545450000001</v>
      </c>
      <c r="AQ2300">
        <v>-71.586206899999993</v>
      </c>
      <c r="AR2300">
        <v>-25.60526316</v>
      </c>
      <c r="AS2300">
        <v>-10.55579399</v>
      </c>
      <c r="AT2300">
        <v>-9.2113022109999996</v>
      </c>
      <c r="AU2300">
        <v>-2.6208651399999998</v>
      </c>
      <c r="AV2300">
        <v>-8.1179487179999992</v>
      </c>
      <c r="AW2300">
        <v>-4.3201438850000002</v>
      </c>
      <c r="AX2300">
        <v>35.79710145</v>
      </c>
      <c r="AY2300">
        <v>-24.392712549999999</v>
      </c>
      <c r="AZ2300">
        <v>-13.16666667</v>
      </c>
      <c r="BA2300">
        <v>-6.1013215860000001</v>
      </c>
    </row>
    <row r="2301" spans="1:53" ht="14.4" hidden="1">
      <c r="A2301" t="s">
        <v>4605</v>
      </c>
      <c r="B2301" t="s">
        <v>4606</v>
      </c>
      <c r="C2301">
        <v>15104050</v>
      </c>
      <c r="D2301">
        <v>3312</v>
      </c>
      <c r="E2301">
        <v>0.74328479999999997</v>
      </c>
      <c r="F2301">
        <v>151040</v>
      </c>
      <c r="G2301">
        <v>15</v>
      </c>
      <c r="H2301">
        <v>15104050</v>
      </c>
      <c r="I2301">
        <v>3.10</v>
      </c>
      <c r="J2301">
        <v>2.61</v>
      </c>
      <c r="K2301">
        <v>0.71</v>
      </c>
      <c r="L2301">
        <v>2.3199999999999998</v>
      </c>
      <c r="M2301">
        <v>-1</v>
      </c>
      <c r="N2301">
        <v>0.04</v>
      </c>
      <c r="O2301">
        <v>3.03</v>
      </c>
      <c r="P2301">
        <v>4.51</v>
      </c>
      <c r="Q2301">
        <v>7.67</v>
      </c>
      <c r="R2301">
        <v>2.87</v>
      </c>
      <c r="S2301">
        <v>3.97</v>
      </c>
      <c r="T2301">
        <v>19.489999999999998</v>
      </c>
      <c r="U2301">
        <v>9</v>
      </c>
      <c r="V2301">
        <v>3.44</v>
      </c>
      <c r="W2301">
        <v>-0.27</v>
      </c>
      <c r="X2301">
        <v>42.41</v>
      </c>
      <c r="Y2301">
        <v>18.39</v>
      </c>
      <c r="Z2301">
        <v>23.55</v>
      </c>
      <c r="AA2301">
        <v>31.30</v>
      </c>
      <c r="AB2301">
        <v>17.64</v>
      </c>
      <c r="AC2301">
        <v>12.43</v>
      </c>
      <c r="AD2301">
        <v>24.15</v>
      </c>
      <c r="AE2301">
        <v>31.59</v>
      </c>
      <c r="AF2301">
        <v>27.10</v>
      </c>
      <c r="AG2301">
        <v>22</v>
      </c>
      <c r="AH2301">
        <v>29.08</v>
      </c>
      <c r="AI2301">
        <v>43.52</v>
      </c>
      <c r="AJ2301">
        <v>30.56</v>
      </c>
      <c r="AK2301">
        <v>42.47</v>
      </c>
      <c r="AL2301">
        <v>29.08</v>
      </c>
      <c r="AM2301">
        <v>13.680645159999999</v>
      </c>
      <c r="AN2301">
        <v>7.0459770109999997</v>
      </c>
      <c r="AO2301">
        <v>33.169014079999997</v>
      </c>
      <c r="AP2301">
        <v>13.491379309999999</v>
      </c>
      <c r="AQ2301">
        <v>-17.64</v>
      </c>
      <c r="AR2301">
        <v>310.75</v>
      </c>
      <c r="AS2301">
        <v>7.9702970300000002</v>
      </c>
      <c r="AT2301">
        <v>7.0044345899999998</v>
      </c>
      <c r="AU2301">
        <v>3.5332464149999998</v>
      </c>
      <c r="AV2301">
        <v>7.6655052259999996</v>
      </c>
      <c r="AW2301">
        <v>7.3249370279999999</v>
      </c>
      <c r="AX2301">
        <v>2.2329399689999998</v>
      </c>
      <c r="AY2301">
        <v>3.3955555560000001</v>
      </c>
      <c r="AZ2301">
        <v>12.34593023</v>
      </c>
      <c r="BA2301">
        <v>-107.70370370000001</v>
      </c>
    </row>
    <row r="2302" spans="1:53" ht="14.4" hidden="1">
      <c r="A2302" t="s">
        <v>4607</v>
      </c>
      <c r="B2302" t="s">
        <v>4608</v>
      </c>
      <c r="C2302">
        <v>60103010</v>
      </c>
      <c r="D2302">
        <v>6798</v>
      </c>
      <c r="E2302">
        <v>0.74266330000000003</v>
      </c>
      <c r="F2302">
        <v>601030</v>
      </c>
      <c r="G2302">
        <v>60</v>
      </c>
      <c r="H2302">
        <v>60103010</v>
      </c>
      <c r="I2302">
        <v>-0.77</v>
      </c>
      <c r="J2302">
        <v>-0.35</v>
      </c>
      <c r="K2302">
        <v>-0.17</v>
      </c>
      <c r="L2302">
        <v>-0.12</v>
      </c>
      <c r="M2302">
        <v>0.05</v>
      </c>
      <c r="N2302">
        <v>1.24</v>
      </c>
      <c r="O2302">
        <v>1</v>
      </c>
      <c r="P2302">
        <v>0.79</v>
      </c>
      <c r="Q2302">
        <v>0.68</v>
      </c>
      <c r="R2302">
        <v>0.65</v>
      </c>
      <c r="S2302">
        <v>-1.52</v>
      </c>
      <c r="T2302">
        <v>-0.80</v>
      </c>
      <c r="U2302">
        <v>-0.16</v>
      </c>
      <c r="V2302">
        <v>-0.27</v>
      </c>
      <c r="W2302">
        <v>0.22</v>
      </c>
      <c r="X2302" t="e">
        <v>#N/A</v>
      </c>
      <c r="Y2302">
        <v>9.44</v>
      </c>
      <c r="Z2302">
        <v>9.5</v>
      </c>
      <c r="AA2302">
        <v>9</v>
      </c>
      <c r="AB2302">
        <v>12.44</v>
      </c>
      <c r="AC2302">
        <v>11.95</v>
      </c>
      <c r="AD2302">
        <v>16.03</v>
      </c>
      <c r="AE2302">
        <v>15.23</v>
      </c>
      <c r="AF2302">
        <v>9.73</v>
      </c>
      <c r="AG2302">
        <v>12.34</v>
      </c>
      <c r="AH2302">
        <v>9.01</v>
      </c>
      <c r="AI2302">
        <v>9.76</v>
      </c>
      <c r="AJ2302">
        <v>7.22</v>
      </c>
      <c r="AK2302">
        <v>6.72</v>
      </c>
      <c r="AL2302">
        <v>6.85</v>
      </c>
      <c r="AM2302" t="s">
        <v>23</v>
      </c>
      <c r="AN2302">
        <v>-26.97142857</v>
      </c>
      <c r="AO2302">
        <v>-55.882352939999997</v>
      </c>
      <c r="AP2302">
        <v>-75</v>
      </c>
      <c r="AQ2302">
        <v>248.80</v>
      </c>
      <c r="AR2302">
        <v>9.6370967739999998</v>
      </c>
      <c r="AS2302">
        <v>16.03</v>
      </c>
      <c r="AT2302">
        <v>19.27848101</v>
      </c>
      <c r="AU2302">
        <v>14.30882353</v>
      </c>
      <c r="AV2302">
        <v>18.984615380000001</v>
      </c>
      <c r="AW2302">
        <v>-5.9276315789999998</v>
      </c>
      <c r="AX2302">
        <v>-12.20</v>
      </c>
      <c r="AY2302">
        <v>-45.125</v>
      </c>
      <c r="AZ2302">
        <v>-24.88888889</v>
      </c>
      <c r="BA2302">
        <v>31.136363639999999</v>
      </c>
    </row>
    <row r="2303" spans="1:53" ht="14.4" hidden="1">
      <c r="A2303" t="s">
        <v>4609</v>
      </c>
      <c r="B2303" t="s">
        <v>4610</v>
      </c>
      <c r="C2303">
        <v>20106010</v>
      </c>
      <c r="D2303">
        <v>3715</v>
      </c>
      <c r="E2303">
        <v>0.74236281000000004</v>
      </c>
      <c r="F2303">
        <v>201060</v>
      </c>
      <c r="G2303">
        <v>20</v>
      </c>
      <c r="H2303">
        <v>20106010</v>
      </c>
      <c r="I2303">
        <v>-3.36</v>
      </c>
      <c r="J2303">
        <v>0.22</v>
      </c>
      <c r="K2303">
        <v>1.53</v>
      </c>
      <c r="L2303">
        <v>0.67</v>
      </c>
      <c r="M2303">
        <v>0.85</v>
      </c>
      <c r="N2303">
        <v>1.5</v>
      </c>
      <c r="O2303">
        <v>1.82</v>
      </c>
      <c r="P2303">
        <v>1.78</v>
      </c>
      <c r="Q2303">
        <v>1.19</v>
      </c>
      <c r="R2303">
        <v>1.62</v>
      </c>
      <c r="S2303">
        <v>-1.84</v>
      </c>
      <c r="T2303">
        <v>0.02</v>
      </c>
      <c r="U2303">
        <v>2.25</v>
      </c>
      <c r="V2303">
        <v>4.8099999999999996</v>
      </c>
      <c r="W2303">
        <v>-6.40</v>
      </c>
      <c r="X2303">
        <v>11.85</v>
      </c>
      <c r="Y2303">
        <v>7.84</v>
      </c>
      <c r="Z2303">
        <v>8.9700000000000006</v>
      </c>
      <c r="AA2303">
        <v>12.35</v>
      </c>
      <c r="AB2303">
        <v>12.36</v>
      </c>
      <c r="AC2303">
        <v>11.83</v>
      </c>
      <c r="AD2303">
        <v>15.82</v>
      </c>
      <c r="AE2303">
        <v>21.70</v>
      </c>
      <c r="AF2303">
        <v>13.08</v>
      </c>
      <c r="AG2303">
        <v>14.69</v>
      </c>
      <c r="AH2303">
        <v>17.23</v>
      </c>
      <c r="AI2303">
        <v>19.52</v>
      </c>
      <c r="AJ2303">
        <v>22.60</v>
      </c>
      <c r="AK2303">
        <v>25.62</v>
      </c>
      <c r="AL2303">
        <v>17.13</v>
      </c>
      <c r="AM2303">
        <v>-3.5267857139999998</v>
      </c>
      <c r="AN2303">
        <v>35.636363639999999</v>
      </c>
      <c r="AO2303">
        <v>5.8627450980000004</v>
      </c>
      <c r="AP2303">
        <v>18.432835820000001</v>
      </c>
      <c r="AQ2303">
        <v>14.54117647</v>
      </c>
      <c r="AR2303">
        <v>7.8866666670000001</v>
      </c>
      <c r="AS2303">
        <v>8.692307692</v>
      </c>
      <c r="AT2303">
        <v>12.19101124</v>
      </c>
      <c r="AU2303">
        <v>10.991596639999999</v>
      </c>
      <c r="AV2303">
        <v>9.0679012350000008</v>
      </c>
      <c r="AW2303">
        <v>-9.3641304349999999</v>
      </c>
      <c r="AX2303">
        <v>976</v>
      </c>
      <c r="AY2303">
        <v>10.044444439999999</v>
      </c>
      <c r="AZ2303">
        <v>5.3264033260000003</v>
      </c>
      <c r="BA2303">
        <v>-2.6765625</v>
      </c>
    </row>
    <row r="2304" spans="1:53" ht="14.4" hidden="1">
      <c r="A2304" t="s">
        <v>4611</v>
      </c>
      <c r="B2304" t="s">
        <v>4612</v>
      </c>
      <c r="C2304">
        <v>25202010</v>
      </c>
      <c r="D2304">
        <v>3730</v>
      </c>
      <c r="E2304">
        <v>0.74108684999999996</v>
      </c>
      <c r="F2304">
        <v>252020</v>
      </c>
      <c r="G2304">
        <v>25</v>
      </c>
      <c r="H2304">
        <v>25202010</v>
      </c>
      <c r="I2304" t="e">
        <v>#N/A</v>
      </c>
      <c r="J2304" t="e">
        <v>#N/A</v>
      </c>
      <c r="K2304">
        <v>1.1100000000000001</v>
      </c>
      <c r="L2304">
        <v>1.79</v>
      </c>
      <c r="M2304">
        <v>-0.12</v>
      </c>
      <c r="N2304">
        <v>0.93</v>
      </c>
      <c r="O2304">
        <v>1</v>
      </c>
      <c r="P2304">
        <v>1.58</v>
      </c>
      <c r="Q2304">
        <v>1.36</v>
      </c>
      <c r="R2304">
        <v>3.15</v>
      </c>
      <c r="S2304">
        <v>2.95</v>
      </c>
      <c r="T2304">
        <v>5.23</v>
      </c>
      <c r="U2304">
        <v>7.51</v>
      </c>
      <c r="V2304">
        <v>5.0599999999999996</v>
      </c>
      <c r="W2304">
        <v>-2.74</v>
      </c>
      <c r="X2304" t="e">
        <v>#N/A</v>
      </c>
      <c r="Y2304" t="e">
        <v>#N/A</v>
      </c>
      <c r="Z2304" t="e">
        <v>#N/A</v>
      </c>
      <c r="AA2304" t="e">
        <v>#N/A</v>
      </c>
      <c r="AB2304">
        <v>19.27</v>
      </c>
      <c r="AC2304">
        <v>16.37</v>
      </c>
      <c r="AD2304">
        <v>19.079999999999998</v>
      </c>
      <c r="AE2304">
        <v>29.73</v>
      </c>
      <c r="AF2304">
        <v>34.799999999999997</v>
      </c>
      <c r="AG2304">
        <v>40.950000000000003</v>
      </c>
      <c r="AH2304">
        <v>62.44</v>
      </c>
      <c r="AI2304">
        <v>68.73</v>
      </c>
      <c r="AJ2304">
        <v>53.30</v>
      </c>
      <c r="AK2304">
        <v>54.82</v>
      </c>
      <c r="AL2304">
        <v>37.590000000000003</v>
      </c>
      <c r="AM2304" t="s">
        <v>23</v>
      </c>
      <c r="AN2304" t="s">
        <v>23</v>
      </c>
      <c r="AO2304" t="s">
        <v>23</v>
      </c>
      <c r="AP2304" t="s">
        <v>23</v>
      </c>
      <c r="AQ2304">
        <v>-160.58333329999999</v>
      </c>
      <c r="AR2304">
        <v>17.60215054</v>
      </c>
      <c r="AS2304">
        <v>19.079999999999998</v>
      </c>
      <c r="AT2304">
        <v>18.816455699999999</v>
      </c>
      <c r="AU2304">
        <v>25.58823529</v>
      </c>
      <c r="AV2304">
        <v>13</v>
      </c>
      <c r="AW2304">
        <v>21.166101690000001</v>
      </c>
      <c r="AX2304">
        <v>13.1414914</v>
      </c>
      <c r="AY2304">
        <v>7.0972037280000002</v>
      </c>
      <c r="AZ2304">
        <v>10.833992090000001</v>
      </c>
      <c r="BA2304">
        <v>-13.718978099999999</v>
      </c>
    </row>
    <row r="2305" spans="1:53" ht="14.4" hidden="1">
      <c r="A2305" t="s">
        <v>4613</v>
      </c>
      <c r="B2305" t="s">
        <v>4614</v>
      </c>
      <c r="C2305">
        <v>10102020</v>
      </c>
      <c r="D2305">
        <v>1311</v>
      </c>
      <c r="E2305">
        <v>0.73860000000000003</v>
      </c>
      <c r="F2305">
        <v>101020</v>
      </c>
      <c r="G2305">
        <v>10</v>
      </c>
      <c r="H2305">
        <v>10102020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  <c r="N2305" t="e">
        <v>#N/A</v>
      </c>
      <c r="O2305" t="e">
        <v>#N/A</v>
      </c>
      <c r="P2305" t="e">
        <v>#N/A</v>
      </c>
      <c r="Q2305" t="e">
        <v>#N/A</v>
      </c>
      <c r="R2305" t="e">
        <v>#N/A</v>
      </c>
      <c r="S2305">
        <v>-0.31</v>
      </c>
      <c r="T2305">
        <v>0.64</v>
      </c>
      <c r="U2305">
        <v>4.22</v>
      </c>
      <c r="V2305">
        <v>-0.73</v>
      </c>
      <c r="W2305">
        <v>0.64</v>
      </c>
      <c r="X2305" t="e">
        <v>#N/A</v>
      </c>
      <c r="Y2305" t="e">
        <v>#N/A</v>
      </c>
      <c r="Z2305" t="e">
        <v>#N/A</v>
      </c>
      <c r="AA2305" t="e">
        <v>#N/A</v>
      </c>
      <c r="AB2305" t="e">
        <v>#N/A</v>
      </c>
      <c r="AC2305" t="e">
        <v>#N/A</v>
      </c>
      <c r="AD2305" t="e">
        <v>#N/A</v>
      </c>
      <c r="AE2305" t="e">
        <v>#N/A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>
        <v>21.89</v>
      </c>
      <c r="AL2305">
        <v>25</v>
      </c>
      <c r="AM2305" t="s">
        <v>23</v>
      </c>
      <c r="AN2305" t="s">
        <v>23</v>
      </c>
      <c r="AO2305" t="s">
        <v>23</v>
      </c>
      <c r="AP2305" t="s">
        <v>23</v>
      </c>
      <c r="AQ2305" t="s">
        <v>23</v>
      </c>
      <c r="AR2305" t="s">
        <v>23</v>
      </c>
      <c r="AS2305" t="s">
        <v>23</v>
      </c>
      <c r="AT2305" t="s">
        <v>23</v>
      </c>
      <c r="AU2305" t="s">
        <v>23</v>
      </c>
      <c r="AV2305" t="s">
        <v>23</v>
      </c>
      <c r="AW2305" t="s">
        <v>23</v>
      </c>
      <c r="AX2305" t="s">
        <v>23</v>
      </c>
      <c r="AY2305" t="s">
        <v>23</v>
      </c>
      <c r="AZ2305">
        <v>-29.98630137</v>
      </c>
      <c r="BA2305">
        <v>39.0625</v>
      </c>
    </row>
    <row r="2306" spans="1:53" ht="14.4" hidden="1">
      <c r="A2306" t="s">
        <v>4615</v>
      </c>
      <c r="B2306" t="s">
        <v>4616</v>
      </c>
      <c r="C2306">
        <v>45301020</v>
      </c>
      <c r="D2306">
        <v>3674</v>
      </c>
      <c r="E2306">
        <v>0.73769534999999997</v>
      </c>
      <c r="F2306">
        <v>453010</v>
      </c>
      <c r="G2306">
        <v>45</v>
      </c>
      <c r="H2306">
        <v>45301020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  <c r="R2306" t="e">
        <v>#N/A</v>
      </c>
      <c r="S2306">
        <v>0</v>
      </c>
      <c r="T2306">
        <v>-1.26</v>
      </c>
      <c r="U2306">
        <v>-0.37</v>
      </c>
      <c r="V2306">
        <v>-0.81</v>
      </c>
      <c r="W2306">
        <v>-0.76</v>
      </c>
      <c r="X2306" t="e">
        <v>#N/A</v>
      </c>
      <c r="Y2306" t="e">
        <v>#N/A</v>
      </c>
      <c r="Z2306" t="e">
        <v>#N/A</v>
      </c>
      <c r="AA2306" t="e">
        <v>#N/A</v>
      </c>
      <c r="AB2306" t="e">
        <v>#N/A</v>
      </c>
      <c r="AC2306" t="e">
        <v>#N/A</v>
      </c>
      <c r="AD2306" t="e">
        <v>#N/A</v>
      </c>
      <c r="AE2306" t="e">
        <v>#N/A</v>
      </c>
      <c r="AF2306" t="e">
        <v>#N/A</v>
      </c>
      <c r="AG2306" t="e">
        <v>#N/A</v>
      </c>
      <c r="AH2306" t="e">
        <v>#N/A</v>
      </c>
      <c r="AI2306">
        <v>11.99</v>
      </c>
      <c r="AJ2306">
        <v>5.83</v>
      </c>
      <c r="AK2306">
        <v>8.11</v>
      </c>
      <c r="AL2306">
        <v>4.05</v>
      </c>
      <c r="AM2306" t="s">
        <v>23</v>
      </c>
      <c r="AN2306" t="s">
        <v>23</v>
      </c>
      <c r="AO2306" t="s">
        <v>23</v>
      </c>
      <c r="AP2306" t="s">
        <v>23</v>
      </c>
      <c r="AQ2306" t="s">
        <v>23</v>
      </c>
      <c r="AR2306" t="s">
        <v>23</v>
      </c>
      <c r="AS2306" t="s">
        <v>23</v>
      </c>
      <c r="AT2306" t="s">
        <v>23</v>
      </c>
      <c r="AU2306" t="s">
        <v>23</v>
      </c>
      <c r="AV2306" t="s">
        <v>23</v>
      </c>
      <c r="AW2306" t="s">
        <v>23</v>
      </c>
      <c r="AX2306">
        <v>-9.5158730160000005</v>
      </c>
      <c r="AY2306">
        <v>-15.75675676</v>
      </c>
      <c r="AZ2306">
        <v>-10.012345679999999</v>
      </c>
      <c r="BA2306">
        <v>-5.3289473679999997</v>
      </c>
    </row>
    <row r="2307" spans="1:53" ht="14.4" hidden="1">
      <c r="A2307" t="s">
        <v>4617</v>
      </c>
      <c r="B2307" t="s">
        <v>4618</v>
      </c>
      <c r="C2307">
        <v>45301020</v>
      </c>
      <c r="D2307">
        <v>3674</v>
      </c>
      <c r="E2307">
        <v>0.73586600000000002</v>
      </c>
      <c r="F2307">
        <v>453010</v>
      </c>
      <c r="G2307">
        <v>45</v>
      </c>
      <c r="H2307">
        <v>45301020</v>
      </c>
      <c r="I2307">
        <v>1.1599999999999999</v>
      </c>
      <c r="J2307">
        <v>-2.11</v>
      </c>
      <c r="K2307">
        <v>-4.53</v>
      </c>
      <c r="L2307">
        <v>0.63</v>
      </c>
      <c r="M2307">
        <v>4.1100000000000003</v>
      </c>
      <c r="N2307">
        <v>2.93</v>
      </c>
      <c r="O2307">
        <v>1.1200000000000001</v>
      </c>
      <c r="P2307">
        <v>1.69</v>
      </c>
      <c r="Q2307">
        <v>3.88</v>
      </c>
      <c r="R2307">
        <v>2.83</v>
      </c>
      <c r="S2307">
        <v>2.38</v>
      </c>
      <c r="T2307">
        <v>1.46</v>
      </c>
      <c r="U2307">
        <v>3.44</v>
      </c>
      <c r="V2307">
        <v>3.87</v>
      </c>
      <c r="W2307">
        <v>0.54</v>
      </c>
      <c r="X2307">
        <v>12.39</v>
      </c>
      <c r="Y2307">
        <v>2.66</v>
      </c>
      <c r="Z2307">
        <v>3.40</v>
      </c>
      <c r="AA2307">
        <v>29.82</v>
      </c>
      <c r="AB2307">
        <v>24.19</v>
      </c>
      <c r="AC2307">
        <v>28.96</v>
      </c>
      <c r="AD2307">
        <v>12.18</v>
      </c>
      <c r="AE2307">
        <v>16.86</v>
      </c>
      <c r="AF2307">
        <v>14.34</v>
      </c>
      <c r="AG2307">
        <v>22.10</v>
      </c>
      <c r="AH2307">
        <v>51.24</v>
      </c>
      <c r="AI2307">
        <v>31.29</v>
      </c>
      <c r="AJ2307">
        <v>30.90</v>
      </c>
      <c r="AK2307">
        <v>26.23</v>
      </c>
      <c r="AL2307">
        <v>11.12</v>
      </c>
      <c r="AM2307">
        <v>10.681034479999999</v>
      </c>
      <c r="AN2307">
        <v>-1.2606635070000001</v>
      </c>
      <c r="AO2307">
        <v>-0.75055187599999995</v>
      </c>
      <c r="AP2307">
        <v>47.333333330000002</v>
      </c>
      <c r="AQ2307">
        <v>5.8856447689999998</v>
      </c>
      <c r="AR2307">
        <v>9.8839590439999991</v>
      </c>
      <c r="AS2307">
        <v>10.875</v>
      </c>
      <c r="AT2307">
        <v>9.9763313609999997</v>
      </c>
      <c r="AU2307">
        <v>3.6958762890000001</v>
      </c>
      <c r="AV2307">
        <v>7.8091872789999996</v>
      </c>
      <c r="AW2307">
        <v>21.529411759999999</v>
      </c>
      <c r="AX2307">
        <v>21.431506850000002</v>
      </c>
      <c r="AY2307">
        <v>8.9825581400000001</v>
      </c>
      <c r="AZ2307">
        <v>6.7777777779999999</v>
      </c>
      <c r="BA2307">
        <v>20.592592589999999</v>
      </c>
    </row>
    <row r="2308" spans="1:53" ht="14.4" hidden="1">
      <c r="A2308" t="s">
        <v>4619</v>
      </c>
      <c r="B2308" t="s">
        <v>4620</v>
      </c>
      <c r="C2308">
        <v>10101020</v>
      </c>
      <c r="D2308">
        <v>1389</v>
      </c>
      <c r="E2308">
        <v>0.73485785000000003</v>
      </c>
      <c r="F2308">
        <v>101010</v>
      </c>
      <c r="G2308">
        <v>10</v>
      </c>
      <c r="H2308">
        <v>10101020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>
        <v>0.74</v>
      </c>
      <c r="S2308">
        <v>0</v>
      </c>
      <c r="T2308">
        <v>-0.52</v>
      </c>
      <c r="U2308">
        <v>0.04</v>
      </c>
      <c r="V2308">
        <v>0.59</v>
      </c>
      <c r="W2308">
        <v>0.81</v>
      </c>
      <c r="X2308" t="e">
        <v>#N/A</v>
      </c>
      <c r="Y2308" t="e">
        <v>#N/A</v>
      </c>
      <c r="Z2308" t="e">
        <v>#N/A</v>
      </c>
      <c r="AA2308" t="e">
        <v>#N/A</v>
      </c>
      <c r="AB2308" t="e">
        <v>#N/A</v>
      </c>
      <c r="AC2308" t="e">
        <v>#N/A</v>
      </c>
      <c r="AD2308" t="e">
        <v>#N/A</v>
      </c>
      <c r="AE2308" t="e">
        <v>#N/A</v>
      </c>
      <c r="AF2308" t="e">
        <v>#N/A</v>
      </c>
      <c r="AG2308" t="e">
        <v>#N/A</v>
      </c>
      <c r="AH2308" t="e">
        <v>#N/A</v>
      </c>
      <c r="AI2308">
        <v>12.95</v>
      </c>
      <c r="AJ2308">
        <v>14.41</v>
      </c>
      <c r="AK2308">
        <v>8.39</v>
      </c>
      <c r="AL2308">
        <v>23.95</v>
      </c>
      <c r="AM2308" t="s">
        <v>23</v>
      </c>
      <c r="AN2308" t="s">
        <v>23</v>
      </c>
      <c r="AO2308" t="s">
        <v>23</v>
      </c>
      <c r="AP2308" t="s">
        <v>23</v>
      </c>
      <c r="AQ2308" t="s">
        <v>23</v>
      </c>
      <c r="AR2308" t="s">
        <v>23</v>
      </c>
      <c r="AS2308" t="s">
        <v>23</v>
      </c>
      <c r="AT2308" t="s">
        <v>23</v>
      </c>
      <c r="AU2308" t="s">
        <v>23</v>
      </c>
      <c r="AV2308" t="s">
        <v>23</v>
      </c>
      <c r="AW2308" t="s">
        <v>23</v>
      </c>
      <c r="AX2308">
        <v>-24.90384615</v>
      </c>
      <c r="AY2308">
        <v>360.25</v>
      </c>
      <c r="AZ2308">
        <v>14.220338979999999</v>
      </c>
      <c r="BA2308">
        <v>29.56790123</v>
      </c>
    </row>
    <row r="2309" spans="1:53" ht="14.4" hidden="1">
      <c r="A2309" t="s">
        <v>4621</v>
      </c>
      <c r="B2309" t="s">
        <v>4622</v>
      </c>
      <c r="C2309">
        <v>50201010</v>
      </c>
      <c r="D2309">
        <v>7311</v>
      </c>
      <c r="E2309">
        <v>0.73399241999999998</v>
      </c>
      <c r="F2309">
        <v>502010</v>
      </c>
      <c r="G2309">
        <v>50</v>
      </c>
      <c r="H2309">
        <v>50201010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>
        <v>0</v>
      </c>
      <c r="T2309">
        <v>0.23</v>
      </c>
      <c r="U2309">
        <v>0.17</v>
      </c>
      <c r="V2309">
        <v>0</v>
      </c>
      <c r="W2309">
        <v>0.02</v>
      </c>
      <c r="X2309" t="e">
        <v>#N/A</v>
      </c>
      <c r="Y2309" t="e">
        <v>#N/A</v>
      </c>
      <c r="Z2309" t="e">
        <v>#N/A</v>
      </c>
      <c r="AA2309" t="e">
        <v>#N/A</v>
      </c>
      <c r="AB2309" t="e">
        <v>#N/A</v>
      </c>
      <c r="AC2309" t="e">
        <v>#N/A</v>
      </c>
      <c r="AD2309" t="e">
        <v>#N/A</v>
      </c>
      <c r="AE2309" t="e">
        <v>#N/A</v>
      </c>
      <c r="AF2309" t="e">
        <v>#N/A</v>
      </c>
      <c r="AG2309" t="e">
        <v>#N/A</v>
      </c>
      <c r="AH2309" t="e">
        <v>#N/A</v>
      </c>
      <c r="AI2309">
        <v>8.67</v>
      </c>
      <c r="AJ2309">
        <v>6.21</v>
      </c>
      <c r="AK2309">
        <v>6.63</v>
      </c>
      <c r="AL2309">
        <v>6.58</v>
      </c>
      <c r="AM2309" t="s">
        <v>23</v>
      </c>
      <c r="AN2309" t="s">
        <v>23</v>
      </c>
      <c r="AO2309" t="s">
        <v>23</v>
      </c>
      <c r="AP2309" t="s">
        <v>23</v>
      </c>
      <c r="AQ2309" t="s">
        <v>23</v>
      </c>
      <c r="AR2309" t="s">
        <v>23</v>
      </c>
      <c r="AS2309" t="s">
        <v>23</v>
      </c>
      <c r="AT2309" t="s">
        <v>23</v>
      </c>
      <c r="AU2309" t="s">
        <v>23</v>
      </c>
      <c r="AV2309" t="s">
        <v>23</v>
      </c>
      <c r="AW2309" t="s">
        <v>23</v>
      </c>
      <c r="AX2309">
        <v>37.695652170000002</v>
      </c>
      <c r="AY2309">
        <v>36.529411760000002</v>
      </c>
      <c r="AZ2309" t="s">
        <v>23</v>
      </c>
      <c r="BA2309">
        <v>329</v>
      </c>
    </row>
    <row r="2310" spans="1:53" ht="14.4" hidden="1">
      <c r="A2310" t="s">
        <v>4623</v>
      </c>
      <c r="B2310" t="s">
        <v>4624</v>
      </c>
      <c r="C2310">
        <v>10102040</v>
      </c>
      <c r="D2310">
        <v>4922</v>
      </c>
      <c r="E2310">
        <v>0.73395575000000002</v>
      </c>
      <c r="F2310">
        <v>101020</v>
      </c>
      <c r="G2310">
        <v>10</v>
      </c>
      <c r="H2310">
        <v>10102040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  <c r="Q2310" t="e">
        <v>#N/A</v>
      </c>
      <c r="R2310" t="e">
        <v>#N/A</v>
      </c>
      <c r="S2310">
        <v>1.62</v>
      </c>
      <c r="T2310">
        <v>1.72</v>
      </c>
      <c r="U2310">
        <v>0.53</v>
      </c>
      <c r="V2310">
        <v>1.1100000000000001</v>
      </c>
      <c r="W2310">
        <v>1.27</v>
      </c>
      <c r="X2310" t="e">
        <v>#N/A</v>
      </c>
      <c r="Y2310" t="e">
        <v>#N/A</v>
      </c>
      <c r="Z2310" t="e">
        <v>#N/A</v>
      </c>
      <c r="AA2310" t="e">
        <v>#N/A</v>
      </c>
      <c r="AB2310" t="e">
        <v>#N/A</v>
      </c>
      <c r="AC2310" t="e">
        <v>#N/A</v>
      </c>
      <c r="AD2310" t="e">
        <v>#N/A</v>
      </c>
      <c r="AE2310" t="e">
        <v>#N/A</v>
      </c>
      <c r="AF2310" t="e">
        <v>#N/A</v>
      </c>
      <c r="AG2310" t="e">
        <v>#N/A</v>
      </c>
      <c r="AH2310" t="e">
        <v>#N/A</v>
      </c>
      <c r="AI2310" t="e">
        <v>#N/A</v>
      </c>
      <c r="AJ2310">
        <v>25.05</v>
      </c>
      <c r="AK2310">
        <v>15.46</v>
      </c>
      <c r="AL2310">
        <v>30.25</v>
      </c>
      <c r="AM2310" t="s">
        <v>23</v>
      </c>
      <c r="AN2310" t="s">
        <v>23</v>
      </c>
      <c r="AO2310" t="s">
        <v>23</v>
      </c>
      <c r="AP2310" t="s">
        <v>23</v>
      </c>
      <c r="AQ2310" t="s">
        <v>23</v>
      </c>
      <c r="AR2310" t="s">
        <v>23</v>
      </c>
      <c r="AS2310" t="s">
        <v>23</v>
      </c>
      <c r="AT2310" t="s">
        <v>23</v>
      </c>
      <c r="AU2310" t="s">
        <v>23</v>
      </c>
      <c r="AV2310" t="s">
        <v>23</v>
      </c>
      <c r="AW2310" t="s">
        <v>23</v>
      </c>
      <c r="AX2310" t="s">
        <v>23</v>
      </c>
      <c r="AY2310">
        <v>47.26415094</v>
      </c>
      <c r="AZ2310">
        <v>13.927927929999999</v>
      </c>
      <c r="BA2310">
        <v>23.818897639999999</v>
      </c>
    </row>
    <row r="2311" spans="1:53" ht="14.4" hidden="1">
      <c r="A2311" t="s">
        <v>4625</v>
      </c>
      <c r="B2311" t="s">
        <v>4626</v>
      </c>
      <c r="C2311">
        <v>35201010</v>
      </c>
      <c r="D2311">
        <v>2836</v>
      </c>
      <c r="E2311">
        <v>0.73308366000000003</v>
      </c>
      <c r="F2311">
        <v>352010</v>
      </c>
      <c r="G2311">
        <v>35</v>
      </c>
      <c r="H2311">
        <v>35201010</v>
      </c>
      <c r="I2311" t="e">
        <v>#N/A</v>
      </c>
      <c r="J2311" t="e">
        <v>#N/A</v>
      </c>
      <c r="K2311" t="e">
        <v>#N/A</v>
      </c>
      <c r="L2311" t="e">
        <v>#N/A</v>
      </c>
      <c r="M2311" t="e">
        <v>#N/A</v>
      </c>
      <c r="N2311" t="e">
        <v>#N/A</v>
      </c>
      <c r="O2311" t="e">
        <v>#N/A</v>
      </c>
      <c r="P2311" t="e">
        <v>#N/A</v>
      </c>
      <c r="Q2311" t="e">
        <v>#N/A</v>
      </c>
      <c r="R2311" t="e">
        <v>#N/A</v>
      </c>
      <c r="S2311">
        <v>-5.30</v>
      </c>
      <c r="T2311">
        <v>-1.68</v>
      </c>
      <c r="U2311">
        <v>0.59</v>
      </c>
      <c r="V2311">
        <v>-1.33</v>
      </c>
      <c r="W2311">
        <v>0.14000000000000001</v>
      </c>
      <c r="X2311" t="e">
        <v>#N/A</v>
      </c>
      <c r="Y2311" t="e">
        <v>#N/A</v>
      </c>
      <c r="Z2311" t="e">
        <v>#N/A</v>
      </c>
      <c r="AA2311" t="e">
        <v>#N/A</v>
      </c>
      <c r="AB2311" t="e">
        <v>#N/A</v>
      </c>
      <c r="AC2311" t="e">
        <v>#N/A</v>
      </c>
      <c r="AD2311" t="e">
        <v>#N/A</v>
      </c>
      <c r="AE2311" t="e">
        <v>#N/A</v>
      </c>
      <c r="AF2311" t="e">
        <v>#N/A</v>
      </c>
      <c r="AG2311" t="e">
        <v>#N/A</v>
      </c>
      <c r="AH2311">
        <v>10.79</v>
      </c>
      <c r="AI2311">
        <v>13.44</v>
      </c>
      <c r="AJ2311">
        <v>8.7100000000000009</v>
      </c>
      <c r="AK2311">
        <v>10.53</v>
      </c>
      <c r="AL2311">
        <v>7.11</v>
      </c>
      <c r="AM2311" t="s">
        <v>23</v>
      </c>
      <c r="AN2311" t="s">
        <v>23</v>
      </c>
      <c r="AO2311" t="s">
        <v>23</v>
      </c>
      <c r="AP2311" t="s">
        <v>23</v>
      </c>
      <c r="AQ2311" t="s">
        <v>23</v>
      </c>
      <c r="AR2311" t="s">
        <v>23</v>
      </c>
      <c r="AS2311" t="s">
        <v>23</v>
      </c>
      <c r="AT2311" t="s">
        <v>23</v>
      </c>
      <c r="AU2311" t="s">
        <v>23</v>
      </c>
      <c r="AV2311" t="s">
        <v>23</v>
      </c>
      <c r="AW2311">
        <v>-2.0358490570000001</v>
      </c>
      <c r="AX2311">
        <v>-8</v>
      </c>
      <c r="AY2311">
        <v>14.76271186</v>
      </c>
      <c r="AZ2311">
        <v>-7.9172932329999997</v>
      </c>
      <c r="BA2311">
        <v>50.785714290000001</v>
      </c>
    </row>
    <row r="2312" spans="1:53" ht="14.4" hidden="1">
      <c r="A2312" t="s">
        <v>4627</v>
      </c>
      <c r="B2312" t="s">
        <v>4628</v>
      </c>
      <c r="C2312">
        <v>10102030</v>
      </c>
      <c r="D2312">
        <v>2860</v>
      </c>
      <c r="E2312">
        <v>0.73236822999999995</v>
      </c>
      <c r="F2312">
        <v>101020</v>
      </c>
      <c r="G2312">
        <v>10</v>
      </c>
      <c r="H2312">
        <v>10102030</v>
      </c>
      <c r="I2312">
        <v>0.52</v>
      </c>
      <c r="J2312">
        <v>3.08</v>
      </c>
      <c r="K2312">
        <v>-0.28000000000000003</v>
      </c>
      <c r="L2312">
        <v>4.29</v>
      </c>
      <c r="M2312">
        <v>10.76</v>
      </c>
      <c r="N2312">
        <v>4.30</v>
      </c>
      <c r="O2312">
        <v>4.91</v>
      </c>
      <c r="P2312">
        <v>6.02</v>
      </c>
      <c r="Q2312">
        <v>4.91</v>
      </c>
      <c r="R2312">
        <v>1.18</v>
      </c>
      <c r="S2312">
        <v>0.49</v>
      </c>
      <c r="T2312">
        <v>8.75</v>
      </c>
      <c r="U2312">
        <v>1.57</v>
      </c>
      <c r="V2312">
        <v>3.47</v>
      </c>
      <c r="W2312">
        <v>3.30</v>
      </c>
      <c r="X2312">
        <v>15.36</v>
      </c>
      <c r="Y2312">
        <v>22.11</v>
      </c>
      <c r="Z2312">
        <v>19.29</v>
      </c>
      <c r="AA2312">
        <v>44.71</v>
      </c>
      <c r="AB2312">
        <v>61.97</v>
      </c>
      <c r="AC2312">
        <v>54.07</v>
      </c>
      <c r="AD2312">
        <v>98.75</v>
      </c>
      <c r="AE2312">
        <v>82.79</v>
      </c>
      <c r="AF2312">
        <v>68.11</v>
      </c>
      <c r="AG2312">
        <v>81.96</v>
      </c>
      <c r="AH2312">
        <v>73.47</v>
      </c>
      <c r="AI2312">
        <v>96</v>
      </c>
      <c r="AJ2312">
        <v>31.86</v>
      </c>
      <c r="AK2312">
        <v>47.30</v>
      </c>
      <c r="AL2312">
        <v>41.69</v>
      </c>
      <c r="AM2312">
        <v>29.53846154</v>
      </c>
      <c r="AN2312">
        <v>7.1785714289999998</v>
      </c>
      <c r="AO2312">
        <v>-68.892857140000004</v>
      </c>
      <c r="AP2312">
        <v>10.421911420000001</v>
      </c>
      <c r="AQ2312">
        <v>5.7592936799999999</v>
      </c>
      <c r="AR2312">
        <v>12.5744186</v>
      </c>
      <c r="AS2312">
        <v>20.11201629</v>
      </c>
      <c r="AT2312">
        <v>13.752491689999999</v>
      </c>
      <c r="AU2312">
        <v>13.871690429999999</v>
      </c>
      <c r="AV2312">
        <v>69.457627119999998</v>
      </c>
      <c r="AW2312">
        <v>149.93877549999999</v>
      </c>
      <c r="AX2312">
        <v>10.97142857</v>
      </c>
      <c r="AY2312">
        <v>20.292993630000002</v>
      </c>
      <c r="AZ2312">
        <v>13.63112392</v>
      </c>
      <c r="BA2312">
        <v>12.633333329999999</v>
      </c>
    </row>
    <row r="2313" spans="1:53" ht="14.4" hidden="1">
      <c r="A2313" t="s">
        <v>4629</v>
      </c>
      <c r="B2313" t="s">
        <v>4630</v>
      </c>
      <c r="C2313">
        <v>35101020</v>
      </c>
      <c r="D2313">
        <v>3842</v>
      </c>
      <c r="E2313">
        <v>0.73163544000000003</v>
      </c>
      <c r="F2313">
        <v>351010</v>
      </c>
      <c r="G2313">
        <v>35</v>
      </c>
      <c r="H2313">
        <v>35101020</v>
      </c>
      <c r="I2313" t="e">
        <v>#N/A</v>
      </c>
      <c r="J2313" t="e">
        <v>#N/A</v>
      </c>
      <c r="K2313">
        <v>3.28</v>
      </c>
      <c r="L2313">
        <v>3.32</v>
      </c>
      <c r="M2313">
        <v>0.57999999999999996</v>
      </c>
      <c r="N2313">
        <v>-9.15</v>
      </c>
      <c r="O2313">
        <v>0.85</v>
      </c>
      <c r="P2313">
        <v>1.69</v>
      </c>
      <c r="Q2313">
        <v>1.22</v>
      </c>
      <c r="R2313">
        <v>-0.96</v>
      </c>
      <c r="S2313">
        <v>-0.56999999999999995</v>
      </c>
      <c r="T2313">
        <v>0.11</v>
      </c>
      <c r="U2313">
        <v>1.07</v>
      </c>
      <c r="V2313">
        <v>-1.32</v>
      </c>
      <c r="W2313">
        <v>-8.5299999999999994</v>
      </c>
      <c r="X2313" t="e">
        <v>#N/A</v>
      </c>
      <c r="Y2313" t="e">
        <v>#N/A</v>
      </c>
      <c r="Z2313" t="e">
        <v>#N/A</v>
      </c>
      <c r="AA2313" t="e">
        <v>#N/A</v>
      </c>
      <c r="AB2313">
        <v>45.47</v>
      </c>
      <c r="AC2313">
        <v>33.409999999999997</v>
      </c>
      <c r="AD2313">
        <v>36.979999999999997</v>
      </c>
      <c r="AE2313">
        <v>46.18</v>
      </c>
      <c r="AF2313">
        <v>44.79</v>
      </c>
      <c r="AG2313">
        <v>33.700000000000003</v>
      </c>
      <c r="AH2313">
        <v>45.88</v>
      </c>
      <c r="AI2313">
        <v>34.67</v>
      </c>
      <c r="AJ2313">
        <v>27.06</v>
      </c>
      <c r="AK2313">
        <v>22.43</v>
      </c>
      <c r="AL2313">
        <v>15.92</v>
      </c>
      <c r="AM2313" t="s">
        <v>23</v>
      </c>
      <c r="AN2313" t="s">
        <v>23</v>
      </c>
      <c r="AO2313" t="s">
        <v>23</v>
      </c>
      <c r="AP2313" t="s">
        <v>23</v>
      </c>
      <c r="AQ2313">
        <v>78.396551720000005</v>
      </c>
      <c r="AR2313">
        <v>-3.65136612</v>
      </c>
      <c r="AS2313">
        <v>43.50588235</v>
      </c>
      <c r="AT2313">
        <v>27.325443790000001</v>
      </c>
      <c r="AU2313">
        <v>36.713114750000003</v>
      </c>
      <c r="AV2313">
        <v>-35.104166669999998</v>
      </c>
      <c r="AW2313">
        <v>-80.491228070000005</v>
      </c>
      <c r="AX2313">
        <v>315.18181820000001</v>
      </c>
      <c r="AY2313">
        <v>25.28971963</v>
      </c>
      <c r="AZ2313">
        <v>-16.992424239999998</v>
      </c>
      <c r="BA2313">
        <v>-1.866354045</v>
      </c>
    </row>
    <row r="2314" spans="1:53" ht="14.4" hidden="1">
      <c r="A2314" t="s">
        <v>4631</v>
      </c>
      <c r="B2314" t="s">
        <v>4632</v>
      </c>
      <c r="C2314">
        <v>40204010</v>
      </c>
      <c r="D2314">
        <v>6798</v>
      </c>
      <c r="E2314">
        <v>0.73142339999999995</v>
      </c>
      <c r="F2314">
        <v>402040</v>
      </c>
      <c r="G2314">
        <v>40</v>
      </c>
      <c r="H2314">
        <v>40204010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>
        <v>0</v>
      </c>
      <c r="O2314">
        <v>0.85</v>
      </c>
      <c r="P2314">
        <v>1</v>
      </c>
      <c r="Q2314">
        <v>-1.41</v>
      </c>
      <c r="R2314">
        <v>-3.25</v>
      </c>
      <c r="S2314">
        <v>-2.75</v>
      </c>
      <c r="T2314">
        <v>-0.79</v>
      </c>
      <c r="U2314">
        <v>0.34</v>
      </c>
      <c r="V2314">
        <v>-0.12</v>
      </c>
      <c r="W2314">
        <v>-1.05</v>
      </c>
      <c r="X2314" t="e">
        <v>#N/A</v>
      </c>
      <c r="Y2314" t="e">
        <v>#N/A</v>
      </c>
      <c r="Z2314" t="e">
        <v>#N/A</v>
      </c>
      <c r="AA2314" t="e">
        <v>#N/A</v>
      </c>
      <c r="AB2314" t="e">
        <v>#N/A</v>
      </c>
      <c r="AC2314" t="e">
        <v>#N/A</v>
      </c>
      <c r="AD2314" t="e">
        <v>#N/A</v>
      </c>
      <c r="AE2314" t="e">
        <v>#N/A</v>
      </c>
      <c r="AF2314">
        <v>15.79</v>
      </c>
      <c r="AG2314">
        <v>13.16</v>
      </c>
      <c r="AH2314">
        <v>7.5</v>
      </c>
      <c r="AI2314">
        <v>10.26</v>
      </c>
      <c r="AJ2314">
        <v>6.23</v>
      </c>
      <c r="AK2314">
        <v>7.44</v>
      </c>
      <c r="AL2314">
        <v>5.64</v>
      </c>
      <c r="AM2314" t="s">
        <v>23</v>
      </c>
      <c r="AN2314" t="s">
        <v>23</v>
      </c>
      <c r="AO2314" t="s">
        <v>23</v>
      </c>
      <c r="AP2314" t="s">
        <v>23</v>
      </c>
      <c r="AQ2314" t="s">
        <v>23</v>
      </c>
      <c r="AR2314" t="s">
        <v>23</v>
      </c>
      <c r="AS2314" t="s">
        <v>23</v>
      </c>
      <c r="AT2314" t="s">
        <v>23</v>
      </c>
      <c r="AU2314">
        <v>-11.198581559999999</v>
      </c>
      <c r="AV2314">
        <v>-4.0492307690000002</v>
      </c>
      <c r="AW2314">
        <v>-2.7272727269999999</v>
      </c>
      <c r="AX2314">
        <v>-12.98734177</v>
      </c>
      <c r="AY2314">
        <v>18.323529409999999</v>
      </c>
      <c r="AZ2314">
        <v>-62</v>
      </c>
      <c r="BA2314">
        <v>-5.371428571</v>
      </c>
    </row>
    <row r="2315" spans="1:53" ht="14.4" hidden="1">
      <c r="A2315" t="s">
        <v>4633</v>
      </c>
      <c r="B2315" t="s">
        <v>4634</v>
      </c>
      <c r="C2315">
        <v>45201020</v>
      </c>
      <c r="D2315">
        <v>7373</v>
      </c>
      <c r="E2315">
        <v>0.72959744000000004</v>
      </c>
      <c r="F2315">
        <v>452010</v>
      </c>
      <c r="G2315">
        <v>45</v>
      </c>
      <c r="H2315">
        <v>45201020</v>
      </c>
      <c r="I2315">
        <v>-0.04</v>
      </c>
      <c r="J2315">
        <v>-0.05</v>
      </c>
      <c r="K2315">
        <v>-0.18</v>
      </c>
      <c r="L2315">
        <v>-0.08</v>
      </c>
      <c r="M2315">
        <v>-0.070000000000000007</v>
      </c>
      <c r="N2315">
        <v>-0.64</v>
      </c>
      <c r="O2315">
        <v>-0.28000000000000003</v>
      </c>
      <c r="P2315">
        <v>-0.60</v>
      </c>
      <c r="Q2315">
        <v>-0.74</v>
      </c>
      <c r="R2315">
        <v>-1.19</v>
      </c>
      <c r="S2315">
        <v>0.61</v>
      </c>
      <c r="T2315">
        <v>-1.20</v>
      </c>
      <c r="U2315">
        <v>-0.63</v>
      </c>
      <c r="V2315">
        <v>-0.39</v>
      </c>
      <c r="W2315">
        <v>-0.31</v>
      </c>
      <c r="X2315">
        <v>2.67</v>
      </c>
      <c r="Y2315">
        <v>2.40</v>
      </c>
      <c r="Z2315">
        <v>1.70</v>
      </c>
      <c r="AA2315">
        <v>3.15</v>
      </c>
      <c r="AB2315">
        <v>3.97</v>
      </c>
      <c r="AC2315">
        <v>7.13</v>
      </c>
      <c r="AD2315">
        <v>6.30</v>
      </c>
      <c r="AE2315">
        <v>7.73</v>
      </c>
      <c r="AF2315">
        <v>4.82</v>
      </c>
      <c r="AG2315">
        <v>3.10</v>
      </c>
      <c r="AH2315">
        <v>6.56</v>
      </c>
      <c r="AI2315">
        <v>6.05</v>
      </c>
      <c r="AJ2315">
        <v>2.79</v>
      </c>
      <c r="AK2315">
        <v>2.90</v>
      </c>
      <c r="AL2315">
        <v>4.16</v>
      </c>
      <c r="AM2315">
        <v>-66.75</v>
      </c>
      <c r="AN2315">
        <v>-48</v>
      </c>
      <c r="AO2315">
        <v>-9.4444444440000002</v>
      </c>
      <c r="AP2315">
        <v>-39.375</v>
      </c>
      <c r="AQ2315">
        <v>-56.714285709999999</v>
      </c>
      <c r="AR2315">
        <v>-11.140625</v>
      </c>
      <c r="AS2315">
        <v>-22.5</v>
      </c>
      <c r="AT2315">
        <v>-12.883333329999999</v>
      </c>
      <c r="AU2315">
        <v>-6.5135135139999996</v>
      </c>
      <c r="AV2315">
        <v>-2.6050420170000002</v>
      </c>
      <c r="AW2315">
        <v>10.75409836</v>
      </c>
      <c r="AX2315">
        <v>-5.0416666670000003</v>
      </c>
      <c r="AY2315">
        <v>-4.4285714289999998</v>
      </c>
      <c r="AZ2315">
        <v>-7.4358974360000003</v>
      </c>
      <c r="BA2315">
        <v>-13.41935484</v>
      </c>
    </row>
    <row r="2316" spans="1:53" ht="14.4" hidden="1">
      <c r="A2316" t="s">
        <v>4635</v>
      </c>
      <c r="B2316" t="s">
        <v>4636</v>
      </c>
      <c r="C2316">
        <v>40101015</v>
      </c>
      <c r="D2316">
        <v>6020</v>
      </c>
      <c r="E2316">
        <v>0.72773801999999999</v>
      </c>
      <c r="F2316">
        <v>401010</v>
      </c>
      <c r="G2316">
        <v>40</v>
      </c>
      <c r="H2316">
        <v>40101015</v>
      </c>
      <c r="I2316">
        <v>-4.09</v>
      </c>
      <c r="J2316">
        <v>-2.94</v>
      </c>
      <c r="K2316">
        <v>0.80</v>
      </c>
      <c r="L2316">
        <v>3.55</v>
      </c>
      <c r="M2316">
        <v>0.77</v>
      </c>
      <c r="N2316">
        <v>0.86</v>
      </c>
      <c r="O2316">
        <v>1.05</v>
      </c>
      <c r="P2316">
        <v>0.95</v>
      </c>
      <c r="Q2316">
        <v>1.68</v>
      </c>
      <c r="R2316">
        <v>2</v>
      </c>
      <c r="S2316">
        <v>2.5299999999999998</v>
      </c>
      <c r="T2316">
        <v>2.88</v>
      </c>
      <c r="U2316">
        <v>2.97</v>
      </c>
      <c r="V2316">
        <v>2.79</v>
      </c>
      <c r="W2316">
        <v>3.16</v>
      </c>
      <c r="X2316">
        <v>1.30</v>
      </c>
      <c r="Y2316">
        <v>1.33</v>
      </c>
      <c r="Z2316">
        <v>3.5044</v>
      </c>
      <c r="AA2316">
        <v>12</v>
      </c>
      <c r="AB2316">
        <v>13.05</v>
      </c>
      <c r="AC2316">
        <v>15.23</v>
      </c>
      <c r="AD2316">
        <v>21.70</v>
      </c>
      <c r="AE2316">
        <v>22.35</v>
      </c>
      <c r="AF2316">
        <v>21.02</v>
      </c>
      <c r="AG2316">
        <v>22.65</v>
      </c>
      <c r="AH2316">
        <v>18.47</v>
      </c>
      <c r="AI2316">
        <v>23.87</v>
      </c>
      <c r="AJ2316">
        <v>23.92</v>
      </c>
      <c r="AK2316">
        <v>26.02</v>
      </c>
      <c r="AL2316">
        <v>34.83</v>
      </c>
      <c r="AM2316">
        <v>-0.317848411</v>
      </c>
      <c r="AN2316">
        <v>-0.452380952</v>
      </c>
      <c r="AO2316">
        <v>4.3804999999999996</v>
      </c>
      <c r="AP2316">
        <v>3.3802816899999999</v>
      </c>
      <c r="AQ2316">
        <v>16.94805195</v>
      </c>
      <c r="AR2316">
        <v>17.70930233</v>
      </c>
      <c r="AS2316">
        <v>20.666666670000001</v>
      </c>
      <c r="AT2316">
        <v>23.526315790000002</v>
      </c>
      <c r="AU2316">
        <v>12.51190476</v>
      </c>
      <c r="AV2316">
        <v>11.325</v>
      </c>
      <c r="AW2316">
        <v>7.3003952569999999</v>
      </c>
      <c r="AX2316">
        <v>8.2881944440000002</v>
      </c>
      <c r="AY2316">
        <v>8.0538720539999993</v>
      </c>
      <c r="AZ2316">
        <v>9.3261648749999999</v>
      </c>
      <c r="BA2316">
        <v>11.022151900000001</v>
      </c>
    </row>
    <row r="2317" spans="1:53" ht="14.4" hidden="1">
      <c r="A2317" t="s">
        <v>4637</v>
      </c>
      <c r="B2317" t="s">
        <v>4638</v>
      </c>
      <c r="C2317">
        <v>25503030</v>
      </c>
      <c r="D2317">
        <v>5331</v>
      </c>
      <c r="E2317">
        <v>0.72625600000000001</v>
      </c>
      <c r="F2317">
        <v>255030</v>
      </c>
      <c r="G2317">
        <v>25</v>
      </c>
      <c r="H2317">
        <v>25503030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 t="e">
        <v>#N/A</v>
      </c>
      <c r="O2317" t="e">
        <v>#N/A</v>
      </c>
      <c r="P2317" t="e">
        <v>#N/A</v>
      </c>
      <c r="Q2317" t="e">
        <v>#N/A</v>
      </c>
      <c r="R2317" t="e">
        <v>#N/A</v>
      </c>
      <c r="S2317">
        <v>-0.12</v>
      </c>
      <c r="T2317">
        <v>-0.72</v>
      </c>
      <c r="U2317">
        <v>0.31</v>
      </c>
      <c r="V2317">
        <v>0.78</v>
      </c>
      <c r="W2317">
        <v>1.1499999999999999</v>
      </c>
      <c r="X2317" t="e">
        <v>#N/A</v>
      </c>
      <c r="Y2317" t="e">
        <v>#N/A</v>
      </c>
      <c r="Z2317" t="e">
        <v>#N/A</v>
      </c>
      <c r="AA2317" t="e">
        <v>#N/A</v>
      </c>
      <c r="AB2317" t="e">
        <v>#N/A</v>
      </c>
      <c r="AC2317" t="e">
        <v>#N/A</v>
      </c>
      <c r="AD2317" t="e">
        <v>#N/A</v>
      </c>
      <c r="AE2317" t="e">
        <v>#N/A</v>
      </c>
      <c r="AF2317" t="e">
        <v>#N/A</v>
      </c>
      <c r="AG2317" t="e">
        <v>#N/A</v>
      </c>
      <c r="AH2317">
        <v>26.39</v>
      </c>
      <c r="AI2317">
        <v>10.34</v>
      </c>
      <c r="AJ2317">
        <v>10.73</v>
      </c>
      <c r="AK2317">
        <v>20.399999999999999</v>
      </c>
      <c r="AL2317">
        <v>23.89</v>
      </c>
      <c r="AM2317" t="s">
        <v>23</v>
      </c>
      <c r="AN2317" t="s">
        <v>23</v>
      </c>
      <c r="AO2317" t="s">
        <v>23</v>
      </c>
      <c r="AP2317" t="s">
        <v>23</v>
      </c>
      <c r="AQ2317" t="s">
        <v>23</v>
      </c>
      <c r="AR2317" t="s">
        <v>23</v>
      </c>
      <c r="AS2317" t="s">
        <v>23</v>
      </c>
      <c r="AT2317" t="s">
        <v>23</v>
      </c>
      <c r="AU2317" t="s">
        <v>23</v>
      </c>
      <c r="AV2317" t="s">
        <v>23</v>
      </c>
      <c r="AW2317">
        <v>-219.91666670000001</v>
      </c>
      <c r="AX2317">
        <v>-14.36111111</v>
      </c>
      <c r="AY2317">
        <v>34.612903230000001</v>
      </c>
      <c r="AZ2317">
        <v>26.15384615</v>
      </c>
      <c r="BA2317">
        <v>20.77391304</v>
      </c>
    </row>
    <row r="2318" spans="1:53" ht="14.4" hidden="1">
      <c r="A2318" t="s">
        <v>4639</v>
      </c>
      <c r="B2318" t="s">
        <v>4640</v>
      </c>
      <c r="C2318">
        <v>35201010</v>
      </c>
      <c r="D2318">
        <v>2836</v>
      </c>
      <c r="E2318">
        <v>0.72592281999999997</v>
      </c>
      <c r="F2318">
        <v>352010</v>
      </c>
      <c r="G2318">
        <v>35</v>
      </c>
      <c r="H2318">
        <v>35201010</v>
      </c>
      <c r="I2318">
        <v>-0.99</v>
      </c>
      <c r="J2318">
        <v>-0.53</v>
      </c>
      <c r="K2318">
        <v>-0.32</v>
      </c>
      <c r="L2318">
        <v>-1.04</v>
      </c>
      <c r="M2318">
        <v>-0.47</v>
      </c>
      <c r="N2318">
        <v>-1.82</v>
      </c>
      <c r="O2318">
        <v>-1.81</v>
      </c>
      <c r="P2318">
        <v>-1.77</v>
      </c>
      <c r="Q2318">
        <v>-0.56999999999999995</v>
      </c>
      <c r="R2318">
        <v>-4.1500000000000004</v>
      </c>
      <c r="S2318">
        <v>-2.0699999999999998</v>
      </c>
      <c r="T2318">
        <v>-1.39</v>
      </c>
      <c r="U2318">
        <v>-0.69</v>
      </c>
      <c r="V2318">
        <v>-0.37</v>
      </c>
      <c r="W2318">
        <v>-3.87</v>
      </c>
      <c r="X2318">
        <v>3.17</v>
      </c>
      <c r="Y2318">
        <v>1</v>
      </c>
      <c r="Z2318">
        <v>0.38</v>
      </c>
      <c r="AA2318">
        <v>1.68</v>
      </c>
      <c r="AB2318">
        <v>0.9536</v>
      </c>
      <c r="AC2318">
        <v>4.6500000000000004</v>
      </c>
      <c r="AD2318">
        <v>2.85</v>
      </c>
      <c r="AE2318">
        <v>1.35</v>
      </c>
      <c r="AF2318">
        <v>0.33350000000000002</v>
      </c>
      <c r="AG2318">
        <v>5.7107000000000001</v>
      </c>
      <c r="AH2318">
        <v>4.01</v>
      </c>
      <c r="AI2318">
        <v>2.15</v>
      </c>
      <c r="AJ2318">
        <v>2.37</v>
      </c>
      <c r="AK2318">
        <v>1.70</v>
      </c>
      <c r="AL2318">
        <v>19.39</v>
      </c>
      <c r="AM2318">
        <v>-3.2020202019999999</v>
      </c>
      <c r="AN2318">
        <v>-1.886792453</v>
      </c>
      <c r="AO2318">
        <v>-1.1875</v>
      </c>
      <c r="AP2318">
        <v>-1.615384615</v>
      </c>
      <c r="AQ2318">
        <v>-2.0289361700000001</v>
      </c>
      <c r="AR2318">
        <v>-2.5549450550000001</v>
      </c>
      <c r="AS2318">
        <v>-1.574585635</v>
      </c>
      <c r="AT2318">
        <v>-0.76271186400000002</v>
      </c>
      <c r="AU2318">
        <v>-0.58508771900000001</v>
      </c>
      <c r="AV2318">
        <v>-1.3760722889999999</v>
      </c>
      <c r="AW2318">
        <v>-1.9371980680000001</v>
      </c>
      <c r="AX2318">
        <v>-1.5467625899999999</v>
      </c>
      <c r="AY2318">
        <v>-3.434782609</v>
      </c>
      <c r="AZ2318">
        <v>-4.5945945950000002</v>
      </c>
      <c r="BA2318">
        <v>-5.0103359169999999</v>
      </c>
    </row>
    <row r="2319" spans="1:53" ht="14.4" hidden="1">
      <c r="A2319" t="s">
        <v>4641</v>
      </c>
      <c r="B2319" t="s">
        <v>4642</v>
      </c>
      <c r="C2319">
        <v>35101010</v>
      </c>
      <c r="D2319">
        <v>3842</v>
      </c>
      <c r="E2319">
        <v>0.72525183999999998</v>
      </c>
      <c r="F2319">
        <v>351010</v>
      </c>
      <c r="G2319">
        <v>35</v>
      </c>
      <c r="H2319">
        <v>35101010</v>
      </c>
      <c r="I2319">
        <v>-0.5</v>
      </c>
      <c r="J2319">
        <v>-0.85</v>
      </c>
      <c r="K2319">
        <v>-0.85</v>
      </c>
      <c r="L2319">
        <v>-1.08</v>
      </c>
      <c r="M2319">
        <v>-0.99</v>
      </c>
      <c r="N2319">
        <v>-0.51</v>
      </c>
      <c r="O2319">
        <v>-0.47</v>
      </c>
      <c r="P2319">
        <v>-0.31</v>
      </c>
      <c r="Q2319">
        <v>-0.60</v>
      </c>
      <c r="R2319">
        <v>-0.74</v>
      </c>
      <c r="S2319">
        <v>-0.60</v>
      </c>
      <c r="T2319">
        <v>-0.65</v>
      </c>
      <c r="U2319">
        <v>-0.69</v>
      </c>
      <c r="V2319">
        <v>-0.51</v>
      </c>
      <c r="W2319">
        <v>-0.23</v>
      </c>
      <c r="X2319" t="e">
        <v>#N/A</v>
      </c>
      <c r="Y2319">
        <v>2.70</v>
      </c>
      <c r="Z2319">
        <v>2.70</v>
      </c>
      <c r="AA2319">
        <v>4.49</v>
      </c>
      <c r="AB2319">
        <v>3.59</v>
      </c>
      <c r="AC2319">
        <v>5</v>
      </c>
      <c r="AD2319">
        <v>9</v>
      </c>
      <c r="AE2319">
        <v>28.30</v>
      </c>
      <c r="AF2319">
        <v>20.43</v>
      </c>
      <c r="AG2319">
        <v>17.89</v>
      </c>
      <c r="AH2319">
        <v>17.899999999999999</v>
      </c>
      <c r="AI2319">
        <v>9.3699999999999992</v>
      </c>
      <c r="AJ2319">
        <v>9.98</v>
      </c>
      <c r="AK2319">
        <v>6.83</v>
      </c>
      <c r="AL2319">
        <v>16.48</v>
      </c>
      <c r="AM2319" t="s">
        <v>23</v>
      </c>
      <c r="AN2319">
        <v>-3.1764705879999999</v>
      </c>
      <c r="AO2319">
        <v>-3.1764705879999999</v>
      </c>
      <c r="AP2319">
        <v>-4.157407407</v>
      </c>
      <c r="AQ2319">
        <v>-3.6262626259999999</v>
      </c>
      <c r="AR2319">
        <v>-9.8039215689999999</v>
      </c>
      <c r="AS2319">
        <v>-19.148936169999999</v>
      </c>
      <c r="AT2319">
        <v>-91.290322579999994</v>
      </c>
      <c r="AU2319">
        <v>-34.049999999999997</v>
      </c>
      <c r="AV2319">
        <v>-24.175675680000001</v>
      </c>
      <c r="AW2319">
        <v>-29.833333329999999</v>
      </c>
      <c r="AX2319">
        <v>-14.415384619999999</v>
      </c>
      <c r="AY2319">
        <v>-14.463768119999999</v>
      </c>
      <c r="AZ2319">
        <v>-13.39215686</v>
      </c>
      <c r="BA2319">
        <v>-71.652173910000002</v>
      </c>
    </row>
    <row r="2320" spans="1:53" ht="14.4" hidden="1">
      <c r="A2320" t="s">
        <v>4643</v>
      </c>
      <c r="B2320" t="s">
        <v>4644</v>
      </c>
      <c r="C2320">
        <v>40101015</v>
      </c>
      <c r="D2320">
        <v>6020</v>
      </c>
      <c r="E2320">
        <v>0.72483054000000002</v>
      </c>
      <c r="F2320">
        <v>401010</v>
      </c>
      <c r="G2320">
        <v>40</v>
      </c>
      <c r="H2320">
        <v>40101015</v>
      </c>
      <c r="I2320" t="e">
        <v>#N/A</v>
      </c>
      <c r="J2320" t="e">
        <v>#N/A</v>
      </c>
      <c r="K2320" t="e">
        <v>#N/A</v>
      </c>
      <c r="L2320">
        <v>0.87</v>
      </c>
      <c r="M2320">
        <v>1.05</v>
      </c>
      <c r="N2320">
        <v>1.28</v>
      </c>
      <c r="O2320">
        <v>1.07</v>
      </c>
      <c r="P2320">
        <v>1.62</v>
      </c>
      <c r="Q2320">
        <v>2.2799999999999998</v>
      </c>
      <c r="R2320">
        <v>1.61</v>
      </c>
      <c r="S2320">
        <v>-4.97</v>
      </c>
      <c r="T2320">
        <v>3.43</v>
      </c>
      <c r="U2320">
        <v>3.51</v>
      </c>
      <c r="V2320">
        <v>0.5</v>
      </c>
      <c r="W2320">
        <v>4</v>
      </c>
      <c r="X2320" t="e">
        <v>#N/A</v>
      </c>
      <c r="Y2320" t="e">
        <v>#N/A</v>
      </c>
      <c r="Z2320" t="e">
        <v>#N/A</v>
      </c>
      <c r="AA2320" t="e">
        <v>#N/A</v>
      </c>
      <c r="AB2320" t="e">
        <v>#N/A</v>
      </c>
      <c r="AC2320">
        <v>23.39</v>
      </c>
      <c r="AD2320">
        <v>33.64</v>
      </c>
      <c r="AE2320">
        <v>35.409999999999997</v>
      </c>
      <c r="AF2320">
        <v>35.25</v>
      </c>
      <c r="AG2320">
        <v>30.87</v>
      </c>
      <c r="AH2320">
        <v>21.59</v>
      </c>
      <c r="AI2320">
        <v>33.93</v>
      </c>
      <c r="AJ2320">
        <v>32.67</v>
      </c>
      <c r="AK2320">
        <v>33.90</v>
      </c>
      <c r="AL2320">
        <v>42.42</v>
      </c>
      <c r="AM2320" t="s">
        <v>23</v>
      </c>
      <c r="AN2320" t="s">
        <v>23</v>
      </c>
      <c r="AO2320" t="s">
        <v>23</v>
      </c>
      <c r="AP2320" t="s">
        <v>23</v>
      </c>
      <c r="AQ2320" t="s">
        <v>23</v>
      </c>
      <c r="AR2320">
        <v>18.2734375</v>
      </c>
      <c r="AS2320">
        <v>31.439252339999999</v>
      </c>
      <c r="AT2320">
        <v>21.858024690000001</v>
      </c>
      <c r="AU2320">
        <v>15.46052632</v>
      </c>
      <c r="AV2320">
        <v>19.173913039999999</v>
      </c>
      <c r="AW2320">
        <v>-4.3440643860000003</v>
      </c>
      <c r="AX2320">
        <v>9.8921282799999997</v>
      </c>
      <c r="AY2320">
        <v>9.307692308</v>
      </c>
      <c r="AZ2320">
        <v>67.80</v>
      </c>
      <c r="BA2320">
        <v>10.605</v>
      </c>
    </row>
    <row r="2321" spans="1:53" ht="14.4" hidden="1">
      <c r="A2321" t="s">
        <v>4645</v>
      </c>
      <c r="B2321" t="s">
        <v>4646</v>
      </c>
      <c r="C2321">
        <v>25504010</v>
      </c>
      <c r="D2321">
        <v>2330</v>
      </c>
      <c r="E2321">
        <v>0.72348542000000005</v>
      </c>
      <c r="F2321">
        <v>255040</v>
      </c>
      <c r="G2321">
        <v>25</v>
      </c>
      <c r="H2321">
        <v>25504010</v>
      </c>
      <c r="I2321">
        <v>3.11</v>
      </c>
      <c r="J2321">
        <v>2.86</v>
      </c>
      <c r="K2321">
        <v>2.0499999999999998</v>
      </c>
      <c r="L2321">
        <v>1.80</v>
      </c>
      <c r="M2321">
        <v>1.1100000000000001</v>
      </c>
      <c r="N2321">
        <v>0.96</v>
      </c>
      <c r="O2321">
        <v>0.27</v>
      </c>
      <c r="P2321">
        <v>-0.11</v>
      </c>
      <c r="Q2321">
        <v>0.16</v>
      </c>
      <c r="R2321">
        <v>1.33</v>
      </c>
      <c r="S2321">
        <v>-1.27</v>
      </c>
      <c r="T2321">
        <v>2.57</v>
      </c>
      <c r="U2321">
        <v>2.1800000000000002</v>
      </c>
      <c r="V2321">
        <v>3.09</v>
      </c>
      <c r="W2321">
        <v>0.77</v>
      </c>
      <c r="X2321">
        <v>47.32</v>
      </c>
      <c r="Y2321">
        <v>29.82</v>
      </c>
      <c r="Z2321">
        <v>24.54</v>
      </c>
      <c r="AA2321">
        <v>31.07</v>
      </c>
      <c r="AB2321">
        <v>21.08</v>
      </c>
      <c r="AC2321">
        <v>18.88</v>
      </c>
      <c r="AD2321">
        <v>12.10</v>
      </c>
      <c r="AE2321">
        <v>16.88</v>
      </c>
      <c r="AF2321">
        <v>20.77</v>
      </c>
      <c r="AG2321">
        <v>22.38</v>
      </c>
      <c r="AH2321">
        <v>22.62</v>
      </c>
      <c r="AI2321">
        <v>23.68</v>
      </c>
      <c r="AJ2321">
        <v>20.69</v>
      </c>
      <c r="AK2321">
        <v>23.06</v>
      </c>
      <c r="AL2321">
        <v>14.06</v>
      </c>
      <c r="AM2321">
        <v>15.21543408</v>
      </c>
      <c r="AN2321">
        <v>10.426573429999999</v>
      </c>
      <c r="AO2321">
        <v>11.970731710000001</v>
      </c>
      <c r="AP2321">
        <v>17.261111110000002</v>
      </c>
      <c r="AQ2321">
        <v>18.99099099</v>
      </c>
      <c r="AR2321">
        <v>19.666666670000001</v>
      </c>
      <c r="AS2321">
        <v>44.814814810000001</v>
      </c>
      <c r="AT2321">
        <v>-153.45454549999999</v>
      </c>
      <c r="AU2321">
        <v>129.8125</v>
      </c>
      <c r="AV2321">
        <v>16.827067670000002</v>
      </c>
      <c r="AW2321">
        <v>-17.81102362</v>
      </c>
      <c r="AX2321">
        <v>9.2140077819999995</v>
      </c>
      <c r="AY2321">
        <v>9.4908256879999993</v>
      </c>
      <c r="AZ2321">
        <v>7.462783172</v>
      </c>
      <c r="BA2321">
        <v>18.259740260000001</v>
      </c>
    </row>
    <row r="2322" spans="1:53" ht="14.4" hidden="1">
      <c r="A2322" t="s">
        <v>4647</v>
      </c>
      <c r="B2322" t="s">
        <v>4648</v>
      </c>
      <c r="C2322">
        <v>40301040</v>
      </c>
      <c r="D2322">
        <v>6331</v>
      </c>
      <c r="E2322">
        <v>0.72097990000000001</v>
      </c>
      <c r="F2322">
        <v>403010</v>
      </c>
      <c r="G2322">
        <v>40</v>
      </c>
      <c r="H2322">
        <v>40301040</v>
      </c>
      <c r="I2322">
        <v>1.80</v>
      </c>
      <c r="J2322">
        <v>0</v>
      </c>
      <c r="K2322">
        <v>1.58</v>
      </c>
      <c r="L2322">
        <v>2.98</v>
      </c>
      <c r="M2322">
        <v>2.3199999999999998</v>
      </c>
      <c r="N2322">
        <v>3.53</v>
      </c>
      <c r="O2322">
        <v>1.93</v>
      </c>
      <c r="P2322">
        <v>1.99</v>
      </c>
      <c r="Q2322">
        <v>1.08</v>
      </c>
      <c r="R2322">
        <v>0.57999999999999996</v>
      </c>
      <c r="S2322">
        <v>-4.5</v>
      </c>
      <c r="T2322">
        <v>3.16</v>
      </c>
      <c r="U2322">
        <v>0.59</v>
      </c>
      <c r="V2322">
        <v>-1.18</v>
      </c>
      <c r="W2322">
        <v>2.39</v>
      </c>
      <c r="X2322">
        <v>22.32</v>
      </c>
      <c r="Y2322">
        <v>20.18</v>
      </c>
      <c r="Z2322">
        <v>21.84</v>
      </c>
      <c r="AA2322">
        <v>28.66</v>
      </c>
      <c r="AB2322">
        <v>29.73</v>
      </c>
      <c r="AC2322">
        <v>38.31</v>
      </c>
      <c r="AD2322">
        <v>49.17</v>
      </c>
      <c r="AE2322">
        <v>45.58</v>
      </c>
      <c r="AF2322">
        <v>55.45</v>
      </c>
      <c r="AG2322">
        <v>43.73</v>
      </c>
      <c r="AH2322">
        <v>25.10</v>
      </c>
      <c r="AI2322">
        <v>23.19</v>
      </c>
      <c r="AJ2322">
        <v>27.36</v>
      </c>
      <c r="AK2322">
        <v>20.12</v>
      </c>
      <c r="AL2322">
        <v>28.45</v>
      </c>
      <c r="AM2322">
        <v>12.40</v>
      </c>
      <c r="AN2322" t="s">
        <v>23</v>
      </c>
      <c r="AO2322">
        <v>13.82278481</v>
      </c>
      <c r="AP2322">
        <v>9.6174496640000005</v>
      </c>
      <c r="AQ2322">
        <v>12.81465517</v>
      </c>
      <c r="AR2322">
        <v>10.852691220000001</v>
      </c>
      <c r="AS2322">
        <v>25.476683940000001</v>
      </c>
      <c r="AT2322">
        <v>22.904522610000001</v>
      </c>
      <c r="AU2322">
        <v>51.342592590000002</v>
      </c>
      <c r="AV2322">
        <v>75.396551720000005</v>
      </c>
      <c r="AW2322">
        <v>-5.5777777779999997</v>
      </c>
      <c r="AX2322">
        <v>7.338607595</v>
      </c>
      <c r="AY2322">
        <v>46.372881360000001</v>
      </c>
      <c r="AZ2322">
        <v>-17.05084746</v>
      </c>
      <c r="BA2322">
        <v>11.90376569</v>
      </c>
    </row>
    <row r="2323" spans="1:53" ht="14.4" hidden="1">
      <c r="A2323" t="s">
        <v>4649</v>
      </c>
      <c r="B2323" t="s">
        <v>4650</v>
      </c>
      <c r="C2323">
        <v>40101015</v>
      </c>
      <c r="D2323">
        <v>6020</v>
      </c>
      <c r="E2323">
        <v>0.71815757999999996</v>
      </c>
      <c r="F2323">
        <v>401010</v>
      </c>
      <c r="G2323">
        <v>40</v>
      </c>
      <c r="H2323">
        <v>40101015</v>
      </c>
      <c r="I2323">
        <v>-1.72</v>
      </c>
      <c r="J2323">
        <v>4.07</v>
      </c>
      <c r="K2323">
        <v>1.30</v>
      </c>
      <c r="L2323">
        <v>1.95</v>
      </c>
      <c r="M2323">
        <v>1.28</v>
      </c>
      <c r="N2323">
        <v>1.62</v>
      </c>
      <c r="O2323">
        <v>1.96</v>
      </c>
      <c r="P2323">
        <v>1.90</v>
      </c>
      <c r="Q2323">
        <v>2.5299999999999998</v>
      </c>
      <c r="R2323">
        <v>3.01</v>
      </c>
      <c r="S2323">
        <v>2.71</v>
      </c>
      <c r="T2323">
        <v>3.69</v>
      </c>
      <c r="U2323">
        <v>3.85</v>
      </c>
      <c r="V2323">
        <v>5.13</v>
      </c>
      <c r="W2323">
        <v>4.93</v>
      </c>
      <c r="X2323">
        <v>8.1999999999999993</v>
      </c>
      <c r="Y2323">
        <v>9.75</v>
      </c>
      <c r="Z2323">
        <v>16.5</v>
      </c>
      <c r="AA2323">
        <v>21.58</v>
      </c>
      <c r="AB2323">
        <v>21.02</v>
      </c>
      <c r="AC2323">
        <v>24.54</v>
      </c>
      <c r="AD2323">
        <v>37.700000000000003</v>
      </c>
      <c r="AE2323">
        <v>35.369999999999997</v>
      </c>
      <c r="AF2323">
        <v>28.26</v>
      </c>
      <c r="AG2323">
        <v>36.47</v>
      </c>
      <c r="AH2323">
        <v>27.17</v>
      </c>
      <c r="AI2323">
        <v>35.03</v>
      </c>
      <c r="AJ2323">
        <v>33.479999999999997</v>
      </c>
      <c r="AK2323">
        <v>40.380000000000003</v>
      </c>
      <c r="AL2323">
        <v>44.49</v>
      </c>
      <c r="AM2323">
        <v>-4.7674418599999999</v>
      </c>
      <c r="AN2323">
        <v>2.3955773960000002</v>
      </c>
      <c r="AO2323">
        <v>12.69230769</v>
      </c>
      <c r="AP2323">
        <v>11.06666667</v>
      </c>
      <c r="AQ2323">
        <v>16.421875</v>
      </c>
      <c r="AR2323">
        <v>15.148148150000001</v>
      </c>
      <c r="AS2323">
        <v>19.234693879999998</v>
      </c>
      <c r="AT2323">
        <v>18.615789469999999</v>
      </c>
      <c r="AU2323">
        <v>11.169960469999999</v>
      </c>
      <c r="AV2323">
        <v>12.116279069999999</v>
      </c>
      <c r="AW2323">
        <v>10.025830259999999</v>
      </c>
      <c r="AX2323">
        <v>9.4932249320000004</v>
      </c>
      <c r="AY2323">
        <v>8.6961038960000003</v>
      </c>
      <c r="AZ2323">
        <v>7.8713450290000004</v>
      </c>
      <c r="BA2323">
        <v>9.0243407710000003</v>
      </c>
    </row>
    <row r="2324" spans="1:53" ht="14.4" hidden="1">
      <c r="A2324" t="s">
        <v>4651</v>
      </c>
      <c r="B2324" t="s">
        <v>4652</v>
      </c>
      <c r="C2324">
        <v>15104020</v>
      </c>
      <c r="D2324">
        <v>3330</v>
      </c>
      <c r="E2324">
        <v>0.71775160000000005</v>
      </c>
      <c r="F2324">
        <v>151040</v>
      </c>
      <c r="G2324">
        <v>15</v>
      </c>
      <c r="H2324">
        <v>15104020</v>
      </c>
      <c r="I2324" t="e">
        <v>#N/A</v>
      </c>
      <c r="J2324" t="e">
        <v>#N/A</v>
      </c>
      <c r="K2324" t="e">
        <v>#N/A</v>
      </c>
      <c r="L2324" t="e">
        <v>#N/A</v>
      </c>
      <c r="M2324">
        <v>0.39</v>
      </c>
      <c r="N2324">
        <v>-0.43</v>
      </c>
      <c r="O2324">
        <v>-1.97</v>
      </c>
      <c r="P2324">
        <v>0</v>
      </c>
      <c r="Q2324">
        <v>0.25</v>
      </c>
      <c r="R2324">
        <v>-1.66</v>
      </c>
      <c r="S2324">
        <v>-1.46</v>
      </c>
      <c r="T2324">
        <v>-0.63</v>
      </c>
      <c r="U2324">
        <v>2.3199999999999998</v>
      </c>
      <c r="V2324">
        <v>0.43</v>
      </c>
      <c r="W2324">
        <v>0.03</v>
      </c>
      <c r="X2324" t="e">
        <v>#N/A</v>
      </c>
      <c r="Y2324" t="e">
        <v>#N/A</v>
      </c>
      <c r="Z2324" t="e">
        <v>#N/A</v>
      </c>
      <c r="AA2324" t="e">
        <v>#N/A</v>
      </c>
      <c r="AB2324" t="e">
        <v>#N/A</v>
      </c>
      <c r="AC2324">
        <v>10.75</v>
      </c>
      <c r="AD2324">
        <v>10.83</v>
      </c>
      <c r="AE2324">
        <v>16.20</v>
      </c>
      <c r="AF2324">
        <v>1.59</v>
      </c>
      <c r="AG2324">
        <v>0.94</v>
      </c>
      <c r="AH2324">
        <v>1.64</v>
      </c>
      <c r="AI2324">
        <v>6.21</v>
      </c>
      <c r="AJ2324">
        <v>3.85</v>
      </c>
      <c r="AK2324">
        <v>6.51</v>
      </c>
      <c r="AL2324">
        <v>3.80</v>
      </c>
      <c r="AM2324" t="s">
        <v>23</v>
      </c>
      <c r="AN2324" t="s">
        <v>23</v>
      </c>
      <c r="AO2324" t="s">
        <v>23</v>
      </c>
      <c r="AP2324" t="s">
        <v>23</v>
      </c>
      <c r="AQ2324" t="s">
        <v>23</v>
      </c>
      <c r="AR2324">
        <v>-25</v>
      </c>
      <c r="AS2324">
        <v>-5.497461929</v>
      </c>
      <c r="AT2324" t="s">
        <v>23</v>
      </c>
      <c r="AU2324">
        <v>6.36</v>
      </c>
      <c r="AV2324">
        <v>-0.56626505999999999</v>
      </c>
      <c r="AW2324">
        <v>-1.1232876709999999</v>
      </c>
      <c r="AX2324">
        <v>-9.8571428569999995</v>
      </c>
      <c r="AY2324">
        <v>1.6594827590000001</v>
      </c>
      <c r="AZ2324">
        <v>15.139534879999999</v>
      </c>
      <c r="BA2324">
        <v>126.66666669999999</v>
      </c>
    </row>
    <row r="2325" spans="1:53" ht="14.4" hidden="1">
      <c r="A2325" t="s">
        <v>4653</v>
      </c>
      <c r="B2325" t="s">
        <v>4654</v>
      </c>
      <c r="C2325">
        <v>60107010</v>
      </c>
      <c r="D2325">
        <v>6798</v>
      </c>
      <c r="E2325">
        <v>0.71765382</v>
      </c>
      <c r="F2325">
        <v>601070</v>
      </c>
      <c r="G2325">
        <v>60</v>
      </c>
      <c r="H2325">
        <v>60107010</v>
      </c>
      <c r="I2325">
        <v>0.19</v>
      </c>
      <c r="J2325">
        <v>0.12</v>
      </c>
      <c r="K2325">
        <v>0</v>
      </c>
      <c r="L2325">
        <v>0.20</v>
      </c>
      <c r="M2325">
        <v>0.32</v>
      </c>
      <c r="N2325">
        <v>0.24</v>
      </c>
      <c r="O2325">
        <v>0.26</v>
      </c>
      <c r="P2325">
        <v>0.22</v>
      </c>
      <c r="Q2325">
        <v>0.52</v>
      </c>
      <c r="R2325">
        <v>0.56999999999999995</v>
      </c>
      <c r="S2325">
        <v>0.14000000000000001</v>
      </c>
      <c r="T2325">
        <v>0.26</v>
      </c>
      <c r="U2325">
        <v>0.71</v>
      </c>
      <c r="V2325">
        <v>0.38</v>
      </c>
      <c r="W2325">
        <v>0.72</v>
      </c>
      <c r="X2325">
        <v>14.80</v>
      </c>
      <c r="Y2325">
        <v>11.90</v>
      </c>
      <c r="Z2325">
        <v>14.05</v>
      </c>
      <c r="AA2325">
        <v>13.37</v>
      </c>
      <c r="AB2325">
        <v>15.11</v>
      </c>
      <c r="AC2325">
        <v>12.01</v>
      </c>
      <c r="AD2325">
        <v>14.38</v>
      </c>
      <c r="AE2325">
        <v>14.41</v>
      </c>
      <c r="AF2325">
        <v>12.26</v>
      </c>
      <c r="AG2325">
        <v>13.62</v>
      </c>
      <c r="AH2325">
        <v>7.97</v>
      </c>
      <c r="AI2325">
        <v>10.130000000000001</v>
      </c>
      <c r="AJ2325">
        <v>9.64</v>
      </c>
      <c r="AK2325">
        <v>12.29</v>
      </c>
      <c r="AL2325">
        <v>14.17</v>
      </c>
      <c r="AM2325">
        <v>77.894736839999993</v>
      </c>
      <c r="AN2325">
        <v>99.166666669999998</v>
      </c>
      <c r="AO2325" t="s">
        <v>23</v>
      </c>
      <c r="AP2325">
        <v>66.849999999999994</v>
      </c>
      <c r="AQ2325">
        <v>47.21875</v>
      </c>
      <c r="AR2325">
        <v>50.041666669999998</v>
      </c>
      <c r="AS2325">
        <v>55.30769231</v>
      </c>
      <c r="AT2325">
        <v>65.5</v>
      </c>
      <c r="AU2325">
        <v>23.57692308</v>
      </c>
      <c r="AV2325">
        <v>23.89473684</v>
      </c>
      <c r="AW2325">
        <v>56.928571429999998</v>
      </c>
      <c r="AX2325">
        <v>38.96153846</v>
      </c>
      <c r="AY2325">
        <v>13.577464790000001</v>
      </c>
      <c r="AZ2325">
        <v>32.342105259999997</v>
      </c>
      <c r="BA2325">
        <v>19.680555559999998</v>
      </c>
    </row>
    <row r="2326" spans="1:53" ht="14.4" hidden="1">
      <c r="A2326" t="s">
        <v>4655</v>
      </c>
      <c r="B2326" t="s">
        <v>4656</v>
      </c>
      <c r="C2326">
        <v>20106020</v>
      </c>
      <c r="D2326">
        <v>3537</v>
      </c>
      <c r="E2326">
        <v>0.71561743</v>
      </c>
      <c r="F2326">
        <v>201060</v>
      </c>
      <c r="G2326">
        <v>20</v>
      </c>
      <c r="H2326">
        <v>20106020</v>
      </c>
      <c r="I2326">
        <v>1.94</v>
      </c>
      <c r="J2326">
        <v>4.91</v>
      </c>
      <c r="K2326">
        <v>5.83</v>
      </c>
      <c r="L2326">
        <v>6.54</v>
      </c>
      <c r="M2326">
        <v>6.58</v>
      </c>
      <c r="N2326">
        <v>4.57</v>
      </c>
      <c r="O2326">
        <v>2.61</v>
      </c>
      <c r="P2326">
        <v>2.94</v>
      </c>
      <c r="Q2326">
        <v>2.09</v>
      </c>
      <c r="R2326">
        <v>2.14</v>
      </c>
      <c r="S2326">
        <v>2.21</v>
      </c>
      <c r="T2326">
        <v>-10.29</v>
      </c>
      <c r="U2326">
        <v>-4.38</v>
      </c>
      <c r="V2326">
        <v>7.24</v>
      </c>
      <c r="W2326">
        <v>8.0399999999999991</v>
      </c>
      <c r="X2326" t="e">
        <v>#N/A</v>
      </c>
      <c r="Y2326" t="e">
        <v>#N/A</v>
      </c>
      <c r="Z2326">
        <v>48.80</v>
      </c>
      <c r="AA2326">
        <v>93.16</v>
      </c>
      <c r="AB2326">
        <v>73.20</v>
      </c>
      <c r="AC2326">
        <v>52.45</v>
      </c>
      <c r="AD2326">
        <v>63.77</v>
      </c>
      <c r="AE2326">
        <v>85.16</v>
      </c>
      <c r="AF2326">
        <v>61.96</v>
      </c>
      <c r="AG2326">
        <v>58.96</v>
      </c>
      <c r="AH2326">
        <v>59.55</v>
      </c>
      <c r="AI2326">
        <v>41.10</v>
      </c>
      <c r="AJ2326">
        <v>25.31</v>
      </c>
      <c r="AK2326">
        <v>62.19</v>
      </c>
      <c r="AL2326">
        <v>50.93</v>
      </c>
      <c r="AM2326" t="s">
        <v>23</v>
      </c>
      <c r="AN2326" t="s">
        <v>23</v>
      </c>
      <c r="AO2326">
        <v>8.3704974270000001</v>
      </c>
      <c r="AP2326">
        <v>14.24464832</v>
      </c>
      <c r="AQ2326">
        <v>11.12462006</v>
      </c>
      <c r="AR2326">
        <v>11.477024070000001</v>
      </c>
      <c r="AS2326">
        <v>24.43295019</v>
      </c>
      <c r="AT2326">
        <v>28.965986390000001</v>
      </c>
      <c r="AU2326">
        <v>29.64593301</v>
      </c>
      <c r="AV2326">
        <v>27.551401869999999</v>
      </c>
      <c r="AW2326">
        <v>26.945701360000001</v>
      </c>
      <c r="AX2326">
        <v>-3.9941690959999998</v>
      </c>
      <c r="AY2326">
        <v>-5.7785388129999999</v>
      </c>
      <c r="AZ2326">
        <v>8.5897790060000005</v>
      </c>
      <c r="BA2326">
        <v>6.334577114</v>
      </c>
    </row>
    <row r="2327" spans="1:53" ht="14.4" hidden="1">
      <c r="A2327" t="s">
        <v>4657</v>
      </c>
      <c r="B2327" t="s">
        <v>4658</v>
      </c>
      <c r="C2327">
        <v>25201020</v>
      </c>
      <c r="D2327">
        <v>2510</v>
      </c>
      <c r="E2327">
        <v>0.71483730000000001</v>
      </c>
      <c r="F2327">
        <v>252010</v>
      </c>
      <c r="G2327">
        <v>25</v>
      </c>
      <c r="H2327">
        <v>25201020</v>
      </c>
      <c r="I2327">
        <v>-1.53</v>
      </c>
      <c r="J2327">
        <v>1.01</v>
      </c>
      <c r="K2327">
        <v>1.71</v>
      </c>
      <c r="L2327">
        <v>1.1100000000000001</v>
      </c>
      <c r="M2327">
        <v>1.47</v>
      </c>
      <c r="N2327">
        <v>1.27</v>
      </c>
      <c r="O2327">
        <v>2</v>
      </c>
      <c r="P2327">
        <v>1.29</v>
      </c>
      <c r="Q2327">
        <v>1.32</v>
      </c>
      <c r="R2327">
        <v>0.96</v>
      </c>
      <c r="S2327">
        <v>0.34</v>
      </c>
      <c r="T2327">
        <v>2.37</v>
      </c>
      <c r="U2327">
        <v>4.05</v>
      </c>
      <c r="V2327">
        <v>4.13</v>
      </c>
      <c r="W2327">
        <v>2.4900000000000002</v>
      </c>
      <c r="X2327">
        <v>20.010000000000002</v>
      </c>
      <c r="Y2327">
        <v>23.71</v>
      </c>
      <c r="Z2327">
        <v>25.71</v>
      </c>
      <c r="AA2327">
        <v>30.42</v>
      </c>
      <c r="AB2327">
        <v>30.97</v>
      </c>
      <c r="AC2327">
        <v>27.82</v>
      </c>
      <c r="AD2327">
        <v>36.85</v>
      </c>
      <c r="AE2327">
        <v>28.60</v>
      </c>
      <c r="AF2327">
        <v>17.59</v>
      </c>
      <c r="AG2327">
        <v>19.059999999999999</v>
      </c>
      <c r="AH2327">
        <v>20.21</v>
      </c>
      <c r="AI2327">
        <v>26.29</v>
      </c>
      <c r="AJ2327">
        <v>26.42</v>
      </c>
      <c r="AK2327">
        <v>31.92</v>
      </c>
      <c r="AL2327">
        <v>28.11</v>
      </c>
      <c r="AM2327">
        <v>-13.078431370000001</v>
      </c>
      <c r="AN2327">
        <v>23.47524752</v>
      </c>
      <c r="AO2327">
        <v>15.03508772</v>
      </c>
      <c r="AP2327">
        <v>27.40540541</v>
      </c>
      <c r="AQ2327">
        <v>21.06802721</v>
      </c>
      <c r="AR2327">
        <v>21.90551181</v>
      </c>
      <c r="AS2327">
        <v>18.425</v>
      </c>
      <c r="AT2327">
        <v>22.170542640000001</v>
      </c>
      <c r="AU2327">
        <v>13.325757579999999</v>
      </c>
      <c r="AV2327">
        <v>19.854166670000001</v>
      </c>
      <c r="AW2327">
        <v>59.441176470000002</v>
      </c>
      <c r="AX2327">
        <v>11.092827</v>
      </c>
      <c r="AY2327">
        <v>6.52345679</v>
      </c>
      <c r="AZ2327">
        <v>7.7288135589999998</v>
      </c>
      <c r="BA2327">
        <v>11.289156630000001</v>
      </c>
    </row>
    <row r="2328" spans="1:53" ht="14.4" hidden="1">
      <c r="A2328" t="s">
        <v>4659</v>
      </c>
      <c r="B2328" t="s">
        <v>4660</v>
      </c>
      <c r="C2328">
        <v>60101010</v>
      </c>
      <c r="D2328">
        <v>6798</v>
      </c>
      <c r="E2328">
        <v>0.71324456000000003</v>
      </c>
      <c r="F2328">
        <v>601010</v>
      </c>
      <c r="G2328">
        <v>60</v>
      </c>
      <c r="H2328">
        <v>60101010</v>
      </c>
      <c r="I2328">
        <v>0.09</v>
      </c>
      <c r="J2328">
        <v>0.15</v>
      </c>
      <c r="K2328">
        <v>-0.04</v>
      </c>
      <c r="L2328">
        <v>-0.22</v>
      </c>
      <c r="M2328">
        <v>-0.61</v>
      </c>
      <c r="N2328">
        <v>-0.070000000000000007</v>
      </c>
      <c r="O2328">
        <v>-0.16</v>
      </c>
      <c r="P2328">
        <v>-0.19</v>
      </c>
      <c r="Q2328">
        <v>0.03</v>
      </c>
      <c r="R2328">
        <v>-0.16</v>
      </c>
      <c r="S2328">
        <v>0.09</v>
      </c>
      <c r="T2328">
        <v>-0.12</v>
      </c>
      <c r="U2328">
        <v>-0.08</v>
      </c>
      <c r="V2328">
        <v>-0.19</v>
      </c>
      <c r="W2328">
        <v>0.27</v>
      </c>
      <c r="X2328">
        <v>18.829999999999998</v>
      </c>
      <c r="Y2328">
        <v>17.55</v>
      </c>
      <c r="Z2328">
        <v>17.95</v>
      </c>
      <c r="AA2328">
        <v>17.97</v>
      </c>
      <c r="AB2328">
        <v>17.170000000000002</v>
      </c>
      <c r="AC2328">
        <v>14.59</v>
      </c>
      <c r="AD2328">
        <v>20.100000000000001</v>
      </c>
      <c r="AE2328">
        <v>21.06</v>
      </c>
      <c r="AF2328">
        <v>17.920000000000002</v>
      </c>
      <c r="AG2328">
        <v>21.86</v>
      </c>
      <c r="AH2328">
        <v>18</v>
      </c>
      <c r="AI2328">
        <v>25.77</v>
      </c>
      <c r="AJ2328">
        <v>18.5</v>
      </c>
      <c r="AK2328">
        <v>13.24</v>
      </c>
      <c r="AL2328">
        <v>16.239999999999998</v>
      </c>
      <c r="AM2328">
        <v>209.2222222</v>
      </c>
      <c r="AN2328">
        <v>117</v>
      </c>
      <c r="AO2328">
        <v>-448.75</v>
      </c>
      <c r="AP2328">
        <v>-81.681818179999993</v>
      </c>
      <c r="AQ2328">
        <v>-28.147540979999999</v>
      </c>
      <c r="AR2328">
        <v>-208.42857140000001</v>
      </c>
      <c r="AS2328">
        <v>-125.625</v>
      </c>
      <c r="AT2328">
        <v>-110.8421053</v>
      </c>
      <c r="AU2328">
        <v>597.33333330000005</v>
      </c>
      <c r="AV2328">
        <v>-136.625</v>
      </c>
      <c r="AW2328">
        <v>200</v>
      </c>
      <c r="AX2328">
        <v>-214.75</v>
      </c>
      <c r="AY2328">
        <v>-231.25</v>
      </c>
      <c r="AZ2328">
        <v>-69.684210530000001</v>
      </c>
      <c r="BA2328">
        <v>60.148148149999997</v>
      </c>
    </row>
    <row r="2329" spans="1:53" ht="14.4" hidden="1">
      <c r="A2329" t="s">
        <v>4661</v>
      </c>
      <c r="B2329" t="s">
        <v>4662</v>
      </c>
      <c r="C2329">
        <v>40101015</v>
      </c>
      <c r="D2329">
        <v>6020</v>
      </c>
      <c r="E2329">
        <v>0.71322951999999995</v>
      </c>
      <c r="F2329">
        <v>401010</v>
      </c>
      <c r="G2329">
        <v>40</v>
      </c>
      <c r="H2329">
        <v>40101015</v>
      </c>
      <c r="I2329">
        <v>-0.93</v>
      </c>
      <c r="J2329">
        <v>1.38</v>
      </c>
      <c r="K2329">
        <v>2.87</v>
      </c>
      <c r="L2329">
        <v>1.26</v>
      </c>
      <c r="M2329">
        <v>1.56</v>
      </c>
      <c r="N2329">
        <v>1.68</v>
      </c>
      <c r="O2329">
        <v>1.75</v>
      </c>
      <c r="P2329">
        <v>1.69</v>
      </c>
      <c r="Q2329">
        <v>1.79</v>
      </c>
      <c r="R2329">
        <v>1.06</v>
      </c>
      <c r="S2329">
        <v>1.38</v>
      </c>
      <c r="T2329">
        <v>3.22</v>
      </c>
      <c r="U2329">
        <v>3.32</v>
      </c>
      <c r="V2329">
        <v>2.62</v>
      </c>
      <c r="W2329">
        <v>2.0499999999999998</v>
      </c>
      <c r="X2329">
        <v>1.1499999999999999</v>
      </c>
      <c r="Y2329">
        <v>7.40</v>
      </c>
      <c r="Z2329">
        <v>13.59</v>
      </c>
      <c r="AA2329">
        <v>21.89</v>
      </c>
      <c r="AB2329">
        <v>21.81</v>
      </c>
      <c r="AC2329">
        <v>23.72</v>
      </c>
      <c r="AD2329">
        <v>34.90</v>
      </c>
      <c r="AE2329">
        <v>30.35</v>
      </c>
      <c r="AF2329">
        <v>19.70</v>
      </c>
      <c r="AG2329">
        <v>19.995</v>
      </c>
      <c r="AH2329">
        <v>11.34</v>
      </c>
      <c r="AI2329">
        <v>23.68</v>
      </c>
      <c r="AJ2329">
        <v>24.75</v>
      </c>
      <c r="AK2329">
        <v>19.399999999999999</v>
      </c>
      <c r="AL2329">
        <v>23.62</v>
      </c>
      <c r="AM2329">
        <v>-1.23655914</v>
      </c>
      <c r="AN2329">
        <v>5.3623188409999996</v>
      </c>
      <c r="AO2329">
        <v>4.7351916379999999</v>
      </c>
      <c r="AP2329">
        <v>17.37301587</v>
      </c>
      <c r="AQ2329">
        <v>13.98076923</v>
      </c>
      <c r="AR2329">
        <v>14.11904762</v>
      </c>
      <c r="AS2329">
        <v>19.942857140000001</v>
      </c>
      <c r="AT2329">
        <v>17.958579879999998</v>
      </c>
      <c r="AU2329">
        <v>11.00558659</v>
      </c>
      <c r="AV2329">
        <v>18.863207549999998</v>
      </c>
      <c r="AW2329">
        <v>8.2173913039999995</v>
      </c>
      <c r="AX2329">
        <v>7.3540372669999998</v>
      </c>
      <c r="AY2329">
        <v>7.4548192770000004</v>
      </c>
      <c r="AZ2329">
        <v>7.4045801530000004</v>
      </c>
      <c r="BA2329">
        <v>11.52195122</v>
      </c>
    </row>
    <row r="2330" spans="1:53" ht="14.4" hidden="1">
      <c r="A2330" t="s">
        <v>4663</v>
      </c>
      <c r="B2330" t="s">
        <v>4664</v>
      </c>
      <c r="C2330">
        <v>40203010</v>
      </c>
      <c r="D2330">
        <v>6797</v>
      </c>
      <c r="E2330">
        <v>0.71289329999999995</v>
      </c>
      <c r="F2330">
        <v>402030</v>
      </c>
      <c r="G2330">
        <v>40</v>
      </c>
      <c r="H2330">
        <v>40203010</v>
      </c>
      <c r="I2330">
        <v>0.57999999999999996</v>
      </c>
      <c r="J2330">
        <v>1.63</v>
      </c>
      <c r="K2330">
        <v>1.91</v>
      </c>
      <c r="L2330">
        <v>2.0099999999999998</v>
      </c>
      <c r="M2330">
        <v>1.36</v>
      </c>
      <c r="N2330">
        <v>1.60</v>
      </c>
      <c r="O2330">
        <v>2.27</v>
      </c>
      <c r="P2330">
        <v>1.87</v>
      </c>
      <c r="Q2330">
        <v>2.02</v>
      </c>
      <c r="R2330">
        <v>1.98</v>
      </c>
      <c r="S2330">
        <v>1.28</v>
      </c>
      <c r="T2330">
        <v>4.75</v>
      </c>
      <c r="U2330">
        <v>1.46</v>
      </c>
      <c r="V2330">
        <v>2.93</v>
      </c>
      <c r="W2330">
        <v>2.40</v>
      </c>
      <c r="X2330" t="e">
        <v>#N/A</v>
      </c>
      <c r="Y2330">
        <v>12.97</v>
      </c>
      <c r="Z2330">
        <v>16.45</v>
      </c>
      <c r="AA2330">
        <v>21.74</v>
      </c>
      <c r="AB2330">
        <v>14.85</v>
      </c>
      <c r="AC2330">
        <v>13.69</v>
      </c>
      <c r="AD2330">
        <v>15.73</v>
      </c>
      <c r="AE2330">
        <v>15.18</v>
      </c>
      <c r="AF2330">
        <v>11.69</v>
      </c>
      <c r="AG2330">
        <v>14.84</v>
      </c>
      <c r="AH2330">
        <v>13.10</v>
      </c>
      <c r="AI2330">
        <v>17.98</v>
      </c>
      <c r="AJ2330">
        <v>19.03</v>
      </c>
      <c r="AK2330">
        <v>19.690000000000001</v>
      </c>
      <c r="AL2330">
        <v>21.02</v>
      </c>
      <c r="AM2330" t="s">
        <v>23</v>
      </c>
      <c r="AN2330">
        <v>7.9570552149999996</v>
      </c>
      <c r="AO2330">
        <v>8.6125654449999995</v>
      </c>
      <c r="AP2330">
        <v>10.8159204</v>
      </c>
      <c r="AQ2330">
        <v>10.91911765</v>
      </c>
      <c r="AR2330">
        <v>8.55625</v>
      </c>
      <c r="AS2330">
        <v>6.9295154190000003</v>
      </c>
      <c r="AT2330">
        <v>8.1176470589999994</v>
      </c>
      <c r="AU2330">
        <v>5.7871287130000004</v>
      </c>
      <c r="AV2330">
        <v>7.4949494950000002</v>
      </c>
      <c r="AW2330">
        <v>10.234375</v>
      </c>
      <c r="AX2330">
        <v>3.7852631579999998</v>
      </c>
      <c r="AY2330">
        <v>13.03424658</v>
      </c>
      <c r="AZ2330">
        <v>6.7201365190000004</v>
      </c>
      <c r="BA2330">
        <v>8.7583333329999995</v>
      </c>
    </row>
    <row r="2331" spans="1:53" ht="14.4" hidden="1">
      <c r="A2331" t="s">
        <v>4665</v>
      </c>
      <c r="B2331" t="s">
        <v>4666</v>
      </c>
      <c r="C2331">
        <v>25201030</v>
      </c>
      <c r="D2331">
        <v>1531</v>
      </c>
      <c r="E2331">
        <v>0.71272537300000005</v>
      </c>
      <c r="F2331">
        <v>252010</v>
      </c>
      <c r="G2331">
        <v>25</v>
      </c>
      <c r="H2331">
        <v>25201030</v>
      </c>
      <c r="I2331">
        <v>0.03</v>
      </c>
      <c r="J2331">
        <v>-2.85</v>
      </c>
      <c r="K2331">
        <v>-0.52</v>
      </c>
      <c r="L2331">
        <v>0.22</v>
      </c>
      <c r="M2331">
        <v>1.87</v>
      </c>
      <c r="N2331">
        <v>-0.11</v>
      </c>
      <c r="O2331">
        <v>-0.02</v>
      </c>
      <c r="P2331">
        <v>-2.25</v>
      </c>
      <c r="Q2331">
        <v>0.03</v>
      </c>
      <c r="R2331">
        <v>-7.06</v>
      </c>
      <c r="S2331">
        <v>7.03</v>
      </c>
      <c r="T2331">
        <v>85.86</v>
      </c>
      <c r="U2331">
        <v>29</v>
      </c>
      <c r="V2331">
        <v>26.88</v>
      </c>
      <c r="W2331">
        <v>31.79</v>
      </c>
      <c r="X2331">
        <v>4.09</v>
      </c>
      <c r="Y2331">
        <v>1.45</v>
      </c>
      <c r="Z2331">
        <v>7</v>
      </c>
      <c r="AA2331">
        <v>6.62</v>
      </c>
      <c r="AB2331">
        <v>4.13</v>
      </c>
      <c r="AC2331">
        <v>1.81</v>
      </c>
      <c r="AD2331">
        <v>2.73</v>
      </c>
      <c r="AE2331">
        <v>3.35</v>
      </c>
      <c r="AF2331">
        <v>0.68389999999999995</v>
      </c>
      <c r="AG2331">
        <v>20.87</v>
      </c>
      <c r="AH2331">
        <v>32.86</v>
      </c>
      <c r="AI2331">
        <v>127.29</v>
      </c>
      <c r="AJ2331">
        <v>42.08</v>
      </c>
      <c r="AK2331">
        <v>155.62</v>
      </c>
      <c r="AL2331">
        <v>133.82</v>
      </c>
      <c r="AM2331">
        <v>136.33333329999999</v>
      </c>
      <c r="AN2331">
        <v>-0.50877192999999998</v>
      </c>
      <c r="AO2331">
        <v>-13.46153846</v>
      </c>
      <c r="AP2331">
        <v>30.09090909</v>
      </c>
      <c r="AQ2331">
        <v>2.2085561500000002</v>
      </c>
      <c r="AR2331">
        <v>-16.454545450000001</v>
      </c>
      <c r="AS2331">
        <v>-136.5</v>
      </c>
      <c r="AT2331">
        <v>-1.488888889</v>
      </c>
      <c r="AU2331">
        <v>22.79666667</v>
      </c>
      <c r="AV2331">
        <v>-2.9560906519999999</v>
      </c>
      <c r="AW2331">
        <v>4.674253201</v>
      </c>
      <c r="AX2331">
        <v>1.4825297</v>
      </c>
      <c r="AY2331">
        <v>1.4510344829999999</v>
      </c>
      <c r="AZ2331">
        <v>5.7894345239999998</v>
      </c>
      <c r="BA2331">
        <v>4.2094998429999997</v>
      </c>
    </row>
    <row r="2332" spans="1:53" ht="14.4" hidden="1">
      <c r="A2332" t="s">
        <v>4667</v>
      </c>
      <c r="B2332" t="s">
        <v>4668</v>
      </c>
      <c r="C2332">
        <v>40203040</v>
      </c>
      <c r="D2332">
        <v>7323</v>
      </c>
      <c r="E2332">
        <v>0.71251949999999997</v>
      </c>
      <c r="F2332">
        <v>402030</v>
      </c>
      <c r="G2332">
        <v>40</v>
      </c>
      <c r="H2332">
        <v>40203040</v>
      </c>
      <c r="I2332" t="e">
        <v>#N/A</v>
      </c>
      <c r="J2332" t="e">
        <v>#N/A</v>
      </c>
      <c r="K2332" t="e">
        <v>#N/A</v>
      </c>
      <c r="L2332" t="e">
        <v>#N/A</v>
      </c>
      <c r="M2332" t="e">
        <v>#N/A</v>
      </c>
      <c r="N2332" t="e">
        <v>#N/A</v>
      </c>
      <c r="O2332" t="e">
        <v>#N/A</v>
      </c>
      <c r="P2332" t="e">
        <v>#N/A</v>
      </c>
      <c r="Q2332">
        <v>0</v>
      </c>
      <c r="R2332">
        <v>0</v>
      </c>
      <c r="S2332">
        <v>-1.0900000000000001</v>
      </c>
      <c r="T2332">
        <v>1.1599999999999999</v>
      </c>
      <c r="U2332">
        <v>0.53</v>
      </c>
      <c r="V2332">
        <v>0.18</v>
      </c>
      <c r="W2332">
        <v>-1.1299999999999999</v>
      </c>
      <c r="X2332" t="e">
        <v>#N/A</v>
      </c>
      <c r="Y2332" t="e">
        <v>#N/A</v>
      </c>
      <c r="Z2332" t="e">
        <v>#N/A</v>
      </c>
      <c r="AA2332" t="e">
        <v>#N/A</v>
      </c>
      <c r="AB2332" t="e">
        <v>#N/A</v>
      </c>
      <c r="AC2332" t="e">
        <v>#N/A</v>
      </c>
      <c r="AD2332" t="e">
        <v>#N/A</v>
      </c>
      <c r="AE2332" t="e">
        <v>#N/A</v>
      </c>
      <c r="AF2332" t="e">
        <v>#N/A</v>
      </c>
      <c r="AG2332" t="e">
        <v>#N/A</v>
      </c>
      <c r="AH2332">
        <v>34.96</v>
      </c>
      <c r="AI2332">
        <v>22.48</v>
      </c>
      <c r="AJ2332">
        <v>6.75</v>
      </c>
      <c r="AK2332">
        <v>8.51</v>
      </c>
      <c r="AL2332">
        <v>5.97</v>
      </c>
      <c r="AM2332" t="s">
        <v>23</v>
      </c>
      <c r="AN2332" t="s">
        <v>23</v>
      </c>
      <c r="AO2332" t="s">
        <v>23</v>
      </c>
      <c r="AP2332" t="s">
        <v>23</v>
      </c>
      <c r="AQ2332" t="s">
        <v>23</v>
      </c>
      <c r="AR2332" t="s">
        <v>23</v>
      </c>
      <c r="AS2332" t="s">
        <v>23</v>
      </c>
      <c r="AT2332" t="s">
        <v>23</v>
      </c>
      <c r="AU2332" t="s">
        <v>23</v>
      </c>
      <c r="AV2332" t="s">
        <v>23</v>
      </c>
      <c r="AW2332">
        <v>-32.073394499999999</v>
      </c>
      <c r="AX2332">
        <v>19.37931034</v>
      </c>
      <c r="AY2332">
        <v>12.73584906</v>
      </c>
      <c r="AZ2332">
        <v>47.277777780000001</v>
      </c>
      <c r="BA2332">
        <v>-5.2831858409999999</v>
      </c>
    </row>
    <row r="2333" spans="1:53" ht="14.4" hidden="1">
      <c r="A2333" t="s">
        <v>4669</v>
      </c>
      <c r="B2333" t="s">
        <v>4670</v>
      </c>
      <c r="C2333">
        <v>40203010</v>
      </c>
      <c r="D2333">
        <v>6797</v>
      </c>
      <c r="E2333">
        <v>0.71233164000000004</v>
      </c>
      <c r="F2333">
        <v>402030</v>
      </c>
      <c r="G2333">
        <v>40</v>
      </c>
      <c r="H2333">
        <v>40203010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  <c r="N2333" t="e">
        <v>#N/A</v>
      </c>
      <c r="O2333">
        <v>0</v>
      </c>
      <c r="P2333">
        <v>1.20</v>
      </c>
      <c r="Q2333">
        <v>0.76</v>
      </c>
      <c r="R2333">
        <v>1.69</v>
      </c>
      <c r="S2333">
        <v>1.98</v>
      </c>
      <c r="T2333">
        <v>2.94</v>
      </c>
      <c r="U2333">
        <v>0.5</v>
      </c>
      <c r="V2333">
        <v>2.33</v>
      </c>
      <c r="W2333">
        <v>1.99</v>
      </c>
      <c r="X2333" t="e">
        <v>#N/A</v>
      </c>
      <c r="Y2333" t="e">
        <v>#N/A</v>
      </c>
      <c r="Z2333" t="e">
        <v>#N/A</v>
      </c>
      <c r="AA2333" t="e">
        <v>#N/A</v>
      </c>
      <c r="AB2333" t="e">
        <v>#N/A</v>
      </c>
      <c r="AC2333" t="e">
        <v>#N/A</v>
      </c>
      <c r="AD2333" t="e">
        <v>#N/A</v>
      </c>
      <c r="AE2333" t="e">
        <v>#N/A</v>
      </c>
      <c r="AF2333" t="e">
        <v>#N/A</v>
      </c>
      <c r="AG2333" t="e">
        <v>#N/A</v>
      </c>
      <c r="AH2333">
        <v>14.57</v>
      </c>
      <c r="AI2333">
        <v>17.600000000000001</v>
      </c>
      <c r="AJ2333">
        <v>12.78</v>
      </c>
      <c r="AK2333">
        <v>17.38</v>
      </c>
      <c r="AL2333">
        <v>19.22</v>
      </c>
      <c r="AM2333" t="s">
        <v>23</v>
      </c>
      <c r="AN2333" t="s">
        <v>23</v>
      </c>
      <c r="AO2333" t="s">
        <v>23</v>
      </c>
      <c r="AP2333" t="s">
        <v>23</v>
      </c>
      <c r="AQ2333" t="s">
        <v>23</v>
      </c>
      <c r="AR2333" t="s">
        <v>23</v>
      </c>
      <c r="AS2333" t="s">
        <v>23</v>
      </c>
      <c r="AT2333" t="s">
        <v>23</v>
      </c>
      <c r="AU2333" t="s">
        <v>23</v>
      </c>
      <c r="AV2333" t="s">
        <v>23</v>
      </c>
      <c r="AW2333">
        <v>7.3585858589999997</v>
      </c>
      <c r="AX2333">
        <v>5.9863945579999998</v>
      </c>
      <c r="AY2333">
        <v>25.56</v>
      </c>
      <c r="AZ2333">
        <v>7.4592274679999999</v>
      </c>
      <c r="BA2333">
        <v>9.6582914570000007</v>
      </c>
    </row>
    <row r="2334" spans="1:53" ht="14.4" hidden="1">
      <c r="A2334" t="s">
        <v>4671</v>
      </c>
      <c r="B2334" t="s">
        <v>4672</v>
      </c>
      <c r="C2334">
        <v>40101015</v>
      </c>
      <c r="D2334">
        <v>6020</v>
      </c>
      <c r="E2334">
        <v>0.70972146000000003</v>
      </c>
      <c r="F2334">
        <v>401010</v>
      </c>
      <c r="G2334">
        <v>40</v>
      </c>
      <c r="H2334">
        <v>40101015</v>
      </c>
      <c r="I2334">
        <v>2.17</v>
      </c>
      <c r="J2334">
        <v>-3.98</v>
      </c>
      <c r="K2334">
        <v>-4.7699999999999996</v>
      </c>
      <c r="L2334">
        <v>1.24</v>
      </c>
      <c r="M2334">
        <v>3.59</v>
      </c>
      <c r="N2334">
        <v>0.97</v>
      </c>
      <c r="O2334">
        <v>0.81</v>
      </c>
      <c r="P2334">
        <v>0.98</v>
      </c>
      <c r="Q2334">
        <v>1.5</v>
      </c>
      <c r="R2334">
        <v>1.61</v>
      </c>
      <c r="S2334">
        <v>2.40</v>
      </c>
      <c r="T2334">
        <v>2.96</v>
      </c>
      <c r="U2334">
        <v>2.06</v>
      </c>
      <c r="V2334">
        <v>3.42</v>
      </c>
      <c r="W2334">
        <v>1.48</v>
      </c>
      <c r="X2334">
        <v>27.41</v>
      </c>
      <c r="Y2334">
        <v>8.25</v>
      </c>
      <c r="Z2334">
        <v>9.64</v>
      </c>
      <c r="AA2334">
        <v>16.350000000000001</v>
      </c>
      <c r="AB2334">
        <v>17</v>
      </c>
      <c r="AC2334">
        <v>17.84</v>
      </c>
      <c r="AD2334">
        <v>22.40</v>
      </c>
      <c r="AE2334">
        <v>25.25</v>
      </c>
      <c r="AF2334">
        <v>18.21</v>
      </c>
      <c r="AG2334">
        <v>22.62</v>
      </c>
      <c r="AH2334">
        <v>16.55</v>
      </c>
      <c r="AI2334">
        <v>25.20</v>
      </c>
      <c r="AJ2334">
        <v>23.16</v>
      </c>
      <c r="AK2334">
        <v>29.5</v>
      </c>
      <c r="AL2334">
        <v>36.61</v>
      </c>
      <c r="AM2334">
        <v>12.631336409999999</v>
      </c>
      <c r="AN2334">
        <v>-2.072864322</v>
      </c>
      <c r="AO2334">
        <v>-2.0209643609999999</v>
      </c>
      <c r="AP2334">
        <v>13.185483870000001</v>
      </c>
      <c r="AQ2334">
        <v>4.7353760449999998</v>
      </c>
      <c r="AR2334">
        <v>18.391752579999999</v>
      </c>
      <c r="AS2334">
        <v>27.654320989999999</v>
      </c>
      <c r="AT2334">
        <v>25.765306120000002</v>
      </c>
      <c r="AU2334">
        <v>12.14</v>
      </c>
      <c r="AV2334">
        <v>14.04968944</v>
      </c>
      <c r="AW2334">
        <v>6.8958333329999997</v>
      </c>
      <c r="AX2334">
        <v>8.5135135139999996</v>
      </c>
      <c r="AY2334">
        <v>11.24271845</v>
      </c>
      <c r="AZ2334">
        <v>8.6257309939999995</v>
      </c>
      <c r="BA2334">
        <v>24.736486490000001</v>
      </c>
    </row>
    <row r="2335" spans="1:53" ht="14.4" hidden="1">
      <c r="A2335" t="s">
        <v>4673</v>
      </c>
      <c r="B2335" t="s">
        <v>4674</v>
      </c>
      <c r="C2335">
        <v>35202010</v>
      </c>
      <c r="D2335">
        <v>2836</v>
      </c>
      <c r="E2335">
        <v>0.70966499999999999</v>
      </c>
      <c r="F2335">
        <v>352020</v>
      </c>
      <c r="G2335">
        <v>35</v>
      </c>
      <c r="H2335">
        <v>35202010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 t="e">
        <v>#N/A</v>
      </c>
      <c r="P2335" t="e">
        <v>#N/A</v>
      </c>
      <c r="Q2335" t="e">
        <v>#N/A</v>
      </c>
      <c r="R2335" t="e">
        <v>#N/A</v>
      </c>
      <c r="S2335" t="e">
        <v>#N/A</v>
      </c>
      <c r="T2335" t="e">
        <v>#N/A</v>
      </c>
      <c r="U2335" t="e">
        <v>#N/A</v>
      </c>
      <c r="V2335">
        <v>-3.53</v>
      </c>
      <c r="W2335">
        <v>-2.34</v>
      </c>
      <c r="X2335" t="e">
        <v>#N/A</v>
      </c>
      <c r="Y2335" t="e">
        <v>#N/A</v>
      </c>
      <c r="Z2335" t="e">
        <v>#N/A</v>
      </c>
      <c r="AA2335" t="e">
        <v>#N/A</v>
      </c>
      <c r="AB2335" t="e">
        <v>#N/A</v>
      </c>
      <c r="AC2335" t="e">
        <v>#N/A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>
        <v>9.69</v>
      </c>
      <c r="AJ2335">
        <v>10.10</v>
      </c>
      <c r="AK2335">
        <v>11.23</v>
      </c>
      <c r="AL2335">
        <v>17</v>
      </c>
      <c r="AM2335" t="s">
        <v>23</v>
      </c>
      <c r="AN2335" t="s">
        <v>23</v>
      </c>
      <c r="AO2335" t="s">
        <v>23</v>
      </c>
      <c r="AP2335" t="s">
        <v>23</v>
      </c>
      <c r="AQ2335" t="s">
        <v>23</v>
      </c>
      <c r="AR2335" t="s">
        <v>23</v>
      </c>
      <c r="AS2335" t="s">
        <v>23</v>
      </c>
      <c r="AT2335" t="s">
        <v>23</v>
      </c>
      <c r="AU2335" t="s">
        <v>23</v>
      </c>
      <c r="AV2335" t="s">
        <v>23</v>
      </c>
      <c r="AW2335" t="s">
        <v>23</v>
      </c>
      <c r="AX2335" t="s">
        <v>23</v>
      </c>
      <c r="AY2335" t="s">
        <v>23</v>
      </c>
      <c r="AZ2335">
        <v>-3.181303116</v>
      </c>
      <c r="BA2335">
        <v>-7.2649572649999996</v>
      </c>
    </row>
    <row r="2336" spans="1:53" ht="14.4" hidden="1">
      <c r="A2336" t="s">
        <v>4675</v>
      </c>
      <c r="B2336" t="s">
        <v>4676</v>
      </c>
      <c r="C2336">
        <v>35201010</v>
      </c>
      <c r="D2336">
        <v>2836</v>
      </c>
      <c r="E2336">
        <v>0.70955440999999997</v>
      </c>
      <c r="F2336">
        <v>352010</v>
      </c>
      <c r="G2336">
        <v>35</v>
      </c>
      <c r="H2336">
        <v>35201010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>
        <v>-0.11</v>
      </c>
      <c r="S2336">
        <v>-0.90</v>
      </c>
      <c r="T2336">
        <v>-1.1100000000000001</v>
      </c>
      <c r="U2336">
        <v>-1.99</v>
      </c>
      <c r="V2336">
        <v>-0.83</v>
      </c>
      <c r="W2336">
        <v>-0.69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  <c r="AC2336" t="e">
        <v>#N/A</v>
      </c>
      <c r="AD2336" t="e">
        <v>#N/A</v>
      </c>
      <c r="AE2336" t="e">
        <v>#N/A</v>
      </c>
      <c r="AF2336" t="e">
        <v>#N/A</v>
      </c>
      <c r="AG2336" t="e">
        <v>#N/A</v>
      </c>
      <c r="AH2336" t="e">
        <v>#N/A</v>
      </c>
      <c r="AI2336">
        <v>15.58</v>
      </c>
      <c r="AJ2336">
        <v>4.3099999999999996</v>
      </c>
      <c r="AK2336">
        <v>2.13</v>
      </c>
      <c r="AL2336">
        <v>2.5099999999999998</v>
      </c>
      <c r="AM2336" t="s">
        <v>23</v>
      </c>
      <c r="AN2336" t="s">
        <v>23</v>
      </c>
      <c r="AO2336" t="s">
        <v>23</v>
      </c>
      <c r="AP2336" t="s">
        <v>23</v>
      </c>
      <c r="AQ2336" t="s">
        <v>23</v>
      </c>
      <c r="AR2336" t="s">
        <v>23</v>
      </c>
      <c r="AS2336" t="s">
        <v>23</v>
      </c>
      <c r="AT2336" t="s">
        <v>23</v>
      </c>
      <c r="AU2336" t="s">
        <v>23</v>
      </c>
      <c r="AV2336" t="s">
        <v>23</v>
      </c>
      <c r="AW2336" t="s">
        <v>23</v>
      </c>
      <c r="AX2336">
        <v>-14.036036040000001</v>
      </c>
      <c r="AY2336">
        <v>-2.1658291460000001</v>
      </c>
      <c r="AZ2336">
        <v>-2.5662650600000001</v>
      </c>
      <c r="BA2336">
        <v>-3.637681159</v>
      </c>
    </row>
    <row r="2337" spans="1:53" ht="14.4" hidden="1">
      <c r="A2337" t="s">
        <v>4677</v>
      </c>
      <c r="B2337" t="s">
        <v>4678</v>
      </c>
      <c r="C2337">
        <v>35201010</v>
      </c>
      <c r="D2337">
        <v>2834</v>
      </c>
      <c r="E2337">
        <v>0.70887087999999998</v>
      </c>
      <c r="F2337">
        <v>352010</v>
      </c>
      <c r="G2337">
        <v>35</v>
      </c>
      <c r="H2337">
        <v>35201010</v>
      </c>
      <c r="I2337">
        <v>-0.54</v>
      </c>
      <c r="J2337">
        <v>-0.65</v>
      </c>
      <c r="K2337">
        <v>-0.68</v>
      </c>
      <c r="L2337">
        <v>-2.35</v>
      </c>
      <c r="M2337">
        <v>-1.39</v>
      </c>
      <c r="N2337">
        <v>-1</v>
      </c>
      <c r="O2337">
        <v>-0.56000000000000005</v>
      </c>
      <c r="P2337">
        <v>-0.78</v>
      </c>
      <c r="Q2337">
        <v>-1.85</v>
      </c>
      <c r="R2337">
        <v>0.14000000000000001</v>
      </c>
      <c r="S2337">
        <v>0.66</v>
      </c>
      <c r="T2337">
        <v>3.21</v>
      </c>
      <c r="U2337">
        <v>0.96</v>
      </c>
      <c r="V2337">
        <v>-6.45</v>
      </c>
      <c r="W2337">
        <v>0.01</v>
      </c>
      <c r="X2337">
        <v>10.35</v>
      </c>
      <c r="Y2337">
        <v>11.97</v>
      </c>
      <c r="Z2337">
        <v>11.08</v>
      </c>
      <c r="AA2337">
        <v>11.61</v>
      </c>
      <c r="AB2337">
        <v>15.32</v>
      </c>
      <c r="AC2337">
        <v>11.59</v>
      </c>
      <c r="AD2337">
        <v>15.29</v>
      </c>
      <c r="AE2337">
        <v>14.99</v>
      </c>
      <c r="AF2337">
        <v>10.36</v>
      </c>
      <c r="AG2337">
        <v>13.31</v>
      </c>
      <c r="AH2337">
        <v>11.39</v>
      </c>
      <c r="AI2337">
        <v>11.66</v>
      </c>
      <c r="AJ2337">
        <v>12.39</v>
      </c>
      <c r="AK2337">
        <v>11.44</v>
      </c>
      <c r="AL2337">
        <v>4.43</v>
      </c>
      <c r="AM2337">
        <v>-19.166666670000001</v>
      </c>
      <c r="AN2337">
        <v>-18.415384620000001</v>
      </c>
      <c r="AO2337">
        <v>-16.29411765</v>
      </c>
      <c r="AP2337">
        <v>-4.9404255319999999</v>
      </c>
      <c r="AQ2337">
        <v>-11.02158273</v>
      </c>
      <c r="AR2337">
        <v>-11.59</v>
      </c>
      <c r="AS2337">
        <v>-27.303571430000002</v>
      </c>
      <c r="AT2337">
        <v>-19.217948719999999</v>
      </c>
      <c r="AU2337">
        <v>-5.60</v>
      </c>
      <c r="AV2337">
        <v>95.071428569999995</v>
      </c>
      <c r="AW2337">
        <v>17.257575760000002</v>
      </c>
      <c r="AX2337">
        <v>3.632398754</v>
      </c>
      <c r="AY2337">
        <v>12.90625</v>
      </c>
      <c r="AZ2337">
        <v>-1.7736434109999999</v>
      </c>
      <c r="BA2337">
        <v>443</v>
      </c>
    </row>
    <row r="2338" spans="1:53" ht="14.4" hidden="1">
      <c r="A2338" t="s">
        <v>4679</v>
      </c>
      <c r="B2338" t="s">
        <v>4680</v>
      </c>
      <c r="C2338">
        <v>35201010</v>
      </c>
      <c r="D2338">
        <v>2836</v>
      </c>
      <c r="E2338">
        <v>0.70815737999999995</v>
      </c>
      <c r="F2338">
        <v>352010</v>
      </c>
      <c r="G2338">
        <v>35</v>
      </c>
      <c r="H2338">
        <v>35201010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 t="e">
        <v>#N/A</v>
      </c>
      <c r="O2338" t="e">
        <v>#N/A</v>
      </c>
      <c r="P2338" t="e">
        <v>#N/A</v>
      </c>
      <c r="Q2338">
        <v>-0.34</v>
      </c>
      <c r="R2338">
        <v>-0.5</v>
      </c>
      <c r="S2338">
        <v>-1.25</v>
      </c>
      <c r="T2338">
        <v>-1.53</v>
      </c>
      <c r="U2338">
        <v>2.38</v>
      </c>
      <c r="V2338">
        <v>-3.69</v>
      </c>
      <c r="W2338">
        <v>-2.78</v>
      </c>
      <c r="X2338" t="e">
        <v>#N/A</v>
      </c>
      <c r="Y2338" t="e">
        <v>#N/A</v>
      </c>
      <c r="Z2338" t="e">
        <v>#N/A</v>
      </c>
      <c r="AA2338" t="e">
        <v>#N/A</v>
      </c>
      <c r="AB2338" t="e">
        <v>#N/A</v>
      </c>
      <c r="AC2338" t="e">
        <v>#N/A</v>
      </c>
      <c r="AD2338" t="e">
        <v>#N/A</v>
      </c>
      <c r="AE2338" t="e">
        <v>#N/A</v>
      </c>
      <c r="AF2338" t="e">
        <v>#N/A</v>
      </c>
      <c r="AG2338" t="e">
        <v>#N/A</v>
      </c>
      <c r="AH2338" t="e">
        <v>#N/A</v>
      </c>
      <c r="AI2338">
        <v>15.43</v>
      </c>
      <c r="AJ2338">
        <v>10.55</v>
      </c>
      <c r="AK2338">
        <v>10.19</v>
      </c>
      <c r="AL2338">
        <v>12.18</v>
      </c>
      <c r="AM2338" t="s">
        <v>23</v>
      </c>
      <c r="AN2338" t="s">
        <v>23</v>
      </c>
      <c r="AO2338" t="s">
        <v>23</v>
      </c>
      <c r="AP2338" t="s">
        <v>23</v>
      </c>
      <c r="AQ2338" t="s">
        <v>23</v>
      </c>
      <c r="AR2338" t="s">
        <v>23</v>
      </c>
      <c r="AS2338" t="s">
        <v>23</v>
      </c>
      <c r="AT2338" t="s">
        <v>23</v>
      </c>
      <c r="AU2338" t="s">
        <v>23</v>
      </c>
      <c r="AV2338" t="s">
        <v>23</v>
      </c>
      <c r="AW2338" t="s">
        <v>23</v>
      </c>
      <c r="AX2338">
        <v>-10.084967320000001</v>
      </c>
      <c r="AY2338">
        <v>4.4327731090000002</v>
      </c>
      <c r="AZ2338">
        <v>-2.7615176149999998</v>
      </c>
      <c r="BA2338">
        <v>-4.3812949640000003</v>
      </c>
    </row>
    <row r="2339" spans="1:53" ht="14.4" hidden="1">
      <c r="A2339" t="s">
        <v>4681</v>
      </c>
      <c r="B2339" t="s">
        <v>4682</v>
      </c>
      <c r="C2339">
        <v>25202010</v>
      </c>
      <c r="D2339">
        <v>3942</v>
      </c>
      <c r="E2339">
        <v>0.70596097000000002</v>
      </c>
      <c r="F2339">
        <v>252020</v>
      </c>
      <c r="G2339">
        <v>25</v>
      </c>
      <c r="H2339">
        <v>25202010</v>
      </c>
      <c r="I2339" t="e">
        <v>#N/A</v>
      </c>
      <c r="J2339" t="e">
        <v>#N/A</v>
      </c>
      <c r="K2339" t="e">
        <v>#N/A</v>
      </c>
      <c r="L2339" t="e">
        <v>#N/A</v>
      </c>
      <c r="M2339" t="e">
        <v>#N/A</v>
      </c>
      <c r="N2339">
        <v>0.51</v>
      </c>
      <c r="O2339">
        <v>1.1499999999999999</v>
      </c>
      <c r="P2339">
        <v>0.16</v>
      </c>
      <c r="Q2339">
        <v>0.37</v>
      </c>
      <c r="R2339">
        <v>0.36</v>
      </c>
      <c r="S2339">
        <v>0.11</v>
      </c>
      <c r="T2339">
        <v>1.08</v>
      </c>
      <c r="U2339">
        <v>-0.18</v>
      </c>
      <c r="V2339">
        <v>-3.19</v>
      </c>
      <c r="W2339">
        <v>-0.28000000000000003</v>
      </c>
      <c r="X2339" t="e">
        <v>#N/A</v>
      </c>
      <c r="Y2339" t="e">
        <v>#N/A</v>
      </c>
      <c r="Z2339" t="e">
        <v>#N/A</v>
      </c>
      <c r="AA2339" t="e">
        <v>#N/A</v>
      </c>
      <c r="AB2339" t="e">
        <v>#N/A</v>
      </c>
      <c r="AC2339" t="e">
        <v>#N/A</v>
      </c>
      <c r="AD2339" t="e">
        <v>#N/A</v>
      </c>
      <c r="AE2339">
        <v>6.65</v>
      </c>
      <c r="AF2339">
        <v>13.15</v>
      </c>
      <c r="AG2339">
        <v>17.16</v>
      </c>
      <c r="AH2339">
        <v>10.38</v>
      </c>
      <c r="AI2339">
        <v>18.80</v>
      </c>
      <c r="AJ2339">
        <v>10.91</v>
      </c>
      <c r="AK2339">
        <v>7.73</v>
      </c>
      <c r="AL2339">
        <v>13.39</v>
      </c>
      <c r="AM2339" t="s">
        <v>23</v>
      </c>
      <c r="AN2339" t="s">
        <v>23</v>
      </c>
      <c r="AO2339" t="s">
        <v>23</v>
      </c>
      <c r="AP2339" t="s">
        <v>23</v>
      </c>
      <c r="AQ2339" t="s">
        <v>23</v>
      </c>
      <c r="AR2339" t="s">
        <v>23</v>
      </c>
      <c r="AS2339" t="s">
        <v>23</v>
      </c>
      <c r="AT2339">
        <v>41.5625</v>
      </c>
      <c r="AU2339">
        <v>35.540540540000002</v>
      </c>
      <c r="AV2339">
        <v>47.666666669999998</v>
      </c>
      <c r="AW2339">
        <v>94.363636360000001</v>
      </c>
      <c r="AX2339">
        <v>17.407407410000001</v>
      </c>
      <c r="AY2339">
        <v>-60.611111110000003</v>
      </c>
      <c r="AZ2339">
        <v>-2.4231974919999999</v>
      </c>
      <c r="BA2339">
        <v>-47.821428570000002</v>
      </c>
    </row>
    <row r="2340" spans="1:53" ht="14.4" hidden="1">
      <c r="A2340" t="s">
        <v>4683</v>
      </c>
      <c r="B2340" t="s">
        <v>4684</v>
      </c>
      <c r="C2340">
        <v>45103020</v>
      </c>
      <c r="D2340">
        <v>3669</v>
      </c>
      <c r="E2340">
        <v>0.70435314000000004</v>
      </c>
      <c r="F2340">
        <v>451030</v>
      </c>
      <c r="G2340">
        <v>45</v>
      </c>
      <c r="H2340">
        <v>45103020</v>
      </c>
      <c r="I2340">
        <v>0.28000000000000003</v>
      </c>
      <c r="J2340">
        <v>0.47</v>
      </c>
      <c r="K2340">
        <v>0.40</v>
      </c>
      <c r="L2340">
        <v>0.28000000000000003</v>
      </c>
      <c r="M2340">
        <v>0.85</v>
      </c>
      <c r="N2340">
        <v>1.06</v>
      </c>
      <c r="O2340">
        <v>0.27</v>
      </c>
      <c r="P2340">
        <v>-0.56000000000000005</v>
      </c>
      <c r="Q2340">
        <v>0.10</v>
      </c>
      <c r="R2340">
        <v>0.22</v>
      </c>
      <c r="S2340">
        <v>-0.14000000000000001</v>
      </c>
      <c r="T2340">
        <v>-0.77</v>
      </c>
      <c r="U2340">
        <v>-0.36</v>
      </c>
      <c r="V2340">
        <v>-0.74</v>
      </c>
      <c r="W2340">
        <v>1.46</v>
      </c>
      <c r="X2340">
        <v>8.1300000000000008</v>
      </c>
      <c r="Y2340">
        <v>6.52</v>
      </c>
      <c r="Z2340">
        <v>8.16</v>
      </c>
      <c r="AA2340">
        <v>7.73</v>
      </c>
      <c r="AB2340">
        <v>28.21</v>
      </c>
      <c r="AC2340">
        <v>16.73</v>
      </c>
      <c r="AD2340">
        <v>13.65</v>
      </c>
      <c r="AE2340">
        <v>13.90</v>
      </c>
      <c r="AF2340">
        <v>12.95</v>
      </c>
      <c r="AG2340">
        <v>17.12</v>
      </c>
      <c r="AH2340">
        <v>20.68</v>
      </c>
      <c r="AI2340">
        <v>16.93</v>
      </c>
      <c r="AJ2340">
        <v>11.19</v>
      </c>
      <c r="AK2340">
        <v>10.72</v>
      </c>
      <c r="AL2340">
        <v>18.54</v>
      </c>
      <c r="AM2340">
        <v>29.035714290000001</v>
      </c>
      <c r="AN2340">
        <v>13.87234043</v>
      </c>
      <c r="AO2340">
        <v>20.399999999999999</v>
      </c>
      <c r="AP2340">
        <v>27.60714286</v>
      </c>
      <c r="AQ2340">
        <v>33.188235290000001</v>
      </c>
      <c r="AR2340">
        <v>15.783018869999999</v>
      </c>
      <c r="AS2340">
        <v>50.555555560000002</v>
      </c>
      <c r="AT2340">
        <v>-24.821428569999998</v>
      </c>
      <c r="AU2340">
        <v>129.5</v>
      </c>
      <c r="AV2340">
        <v>77.818181820000007</v>
      </c>
      <c r="AW2340">
        <v>-147.7142857</v>
      </c>
      <c r="AX2340">
        <v>-21.98701299</v>
      </c>
      <c r="AY2340">
        <v>-31.083333329999999</v>
      </c>
      <c r="AZ2340">
        <v>-14.486486490000001</v>
      </c>
      <c r="BA2340">
        <v>12.698630140000001</v>
      </c>
    </row>
    <row r="2341" spans="1:53" ht="14.4" hidden="1">
      <c r="A2341" t="s">
        <v>4685</v>
      </c>
      <c r="B2341" t="s">
        <v>4686</v>
      </c>
      <c r="C2341">
        <v>40101015</v>
      </c>
      <c r="D2341">
        <v>6020</v>
      </c>
      <c r="E2341">
        <v>0.70424865000000003</v>
      </c>
      <c r="F2341">
        <v>401010</v>
      </c>
      <c r="G2341">
        <v>40</v>
      </c>
      <c r="H2341">
        <v>40101015</v>
      </c>
      <c r="I2341">
        <v>2.71</v>
      </c>
      <c r="J2341">
        <v>2.27</v>
      </c>
      <c r="K2341">
        <v>2.2999999999999998</v>
      </c>
      <c r="L2341">
        <v>2.17</v>
      </c>
      <c r="M2341">
        <v>1.90</v>
      </c>
      <c r="N2341">
        <v>1.89</v>
      </c>
      <c r="O2341">
        <v>1.19</v>
      </c>
      <c r="P2341">
        <v>1.43</v>
      </c>
      <c r="Q2341">
        <v>1.38</v>
      </c>
      <c r="R2341">
        <v>1.53</v>
      </c>
      <c r="S2341">
        <v>1.55</v>
      </c>
      <c r="T2341">
        <v>1.98</v>
      </c>
      <c r="U2341">
        <v>2.14</v>
      </c>
      <c r="V2341">
        <v>0.64</v>
      </c>
      <c r="W2341">
        <v>0.80</v>
      </c>
      <c r="X2341">
        <v>26.60</v>
      </c>
      <c r="Y2341">
        <v>17.329999999999998</v>
      </c>
      <c r="Z2341">
        <v>19.649999999999999</v>
      </c>
      <c r="AA2341">
        <v>25.33</v>
      </c>
      <c r="AB2341">
        <v>26.14</v>
      </c>
      <c r="AC2341">
        <v>27.96</v>
      </c>
      <c r="AD2341">
        <v>28</v>
      </c>
      <c r="AE2341">
        <v>27.80</v>
      </c>
      <c r="AF2341">
        <v>15.78</v>
      </c>
      <c r="AG2341">
        <v>19</v>
      </c>
      <c r="AH2341">
        <v>15.86</v>
      </c>
      <c r="AI2341">
        <v>20.85</v>
      </c>
      <c r="AJ2341">
        <v>15.08</v>
      </c>
      <c r="AK2341">
        <v>14.31</v>
      </c>
      <c r="AL2341">
        <v>16.11</v>
      </c>
      <c r="AM2341">
        <v>9.8154981550000002</v>
      </c>
      <c r="AN2341">
        <v>7.6343612329999999</v>
      </c>
      <c r="AO2341">
        <v>8.5434782610000006</v>
      </c>
      <c r="AP2341">
        <v>11.672811060000001</v>
      </c>
      <c r="AQ2341">
        <v>13.757894739999999</v>
      </c>
      <c r="AR2341">
        <v>14.793650789999999</v>
      </c>
      <c r="AS2341">
        <v>23.529411759999999</v>
      </c>
      <c r="AT2341">
        <v>19.440559440000001</v>
      </c>
      <c r="AU2341">
        <v>11.434782609999999</v>
      </c>
      <c r="AV2341">
        <v>12.418300650000001</v>
      </c>
      <c r="AW2341">
        <v>10.232258059999999</v>
      </c>
      <c r="AX2341">
        <v>10.530303030000001</v>
      </c>
      <c r="AY2341">
        <v>7.0467289720000004</v>
      </c>
      <c r="AZ2341">
        <v>22.359375</v>
      </c>
      <c r="BA2341">
        <v>20.1375</v>
      </c>
    </row>
    <row r="2342" spans="1:53" ht="14.4" hidden="1">
      <c r="A2342" t="s">
        <v>4687</v>
      </c>
      <c r="B2342" t="s">
        <v>4688</v>
      </c>
      <c r="C2342">
        <v>35201010</v>
      </c>
      <c r="D2342">
        <v>2836</v>
      </c>
      <c r="E2342">
        <v>0.7033817</v>
      </c>
      <c r="F2342">
        <v>352010</v>
      </c>
      <c r="G2342">
        <v>35</v>
      </c>
      <c r="H2342">
        <v>35201010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e">
        <v>#N/A</v>
      </c>
      <c r="O2342" t="e">
        <v>#N/A</v>
      </c>
      <c r="P2342" t="e">
        <v>#N/A</v>
      </c>
      <c r="Q2342" t="e">
        <v>#N/A</v>
      </c>
      <c r="R2342">
        <v>-0.10</v>
      </c>
      <c r="S2342">
        <v>-0.23</v>
      </c>
      <c r="T2342">
        <v>-0.64</v>
      </c>
      <c r="U2342">
        <v>-1.32</v>
      </c>
      <c r="V2342">
        <v>-1.62</v>
      </c>
      <c r="W2342">
        <v>-1.51</v>
      </c>
      <c r="X2342" t="e">
        <v>#N/A</v>
      </c>
      <c r="Y2342" t="e">
        <v>#N/A</v>
      </c>
      <c r="Z2342" t="e">
        <v>#N/A</v>
      </c>
      <c r="AA2342" t="e">
        <v>#N/A</v>
      </c>
      <c r="AB2342" t="e">
        <v>#N/A</v>
      </c>
      <c r="AC2342" t="e">
        <v>#N/A</v>
      </c>
      <c r="AD2342" t="e">
        <v>#N/A</v>
      </c>
      <c r="AE2342" t="e">
        <v>#N/A</v>
      </c>
      <c r="AF2342" t="e">
        <v>#N/A</v>
      </c>
      <c r="AG2342" t="e">
        <v>#N/A</v>
      </c>
      <c r="AH2342" t="e">
        <v>#N/A</v>
      </c>
      <c r="AI2342">
        <v>14.07</v>
      </c>
      <c r="AJ2342">
        <v>7.60</v>
      </c>
      <c r="AK2342">
        <v>13.85</v>
      </c>
      <c r="AL2342">
        <v>13.90</v>
      </c>
      <c r="AM2342" t="s">
        <v>23</v>
      </c>
      <c r="AN2342" t="s">
        <v>23</v>
      </c>
      <c r="AO2342" t="s">
        <v>23</v>
      </c>
      <c r="AP2342" t="s">
        <v>23</v>
      </c>
      <c r="AQ2342" t="s">
        <v>23</v>
      </c>
      <c r="AR2342" t="s">
        <v>23</v>
      </c>
      <c r="AS2342" t="s">
        <v>23</v>
      </c>
      <c r="AT2342" t="s">
        <v>23</v>
      </c>
      <c r="AU2342" t="s">
        <v>23</v>
      </c>
      <c r="AV2342" t="s">
        <v>23</v>
      </c>
      <c r="AW2342" t="s">
        <v>23</v>
      </c>
      <c r="AX2342">
        <v>-21.984375</v>
      </c>
      <c r="AY2342">
        <v>-5.7575757579999998</v>
      </c>
      <c r="AZ2342">
        <v>-8.5493827160000002</v>
      </c>
      <c r="BA2342">
        <v>-9.2052980130000002</v>
      </c>
    </row>
    <row r="2343" spans="1:53" ht="14.4" hidden="1">
      <c r="A2343" t="s">
        <v>4689</v>
      </c>
      <c r="B2343" t="s">
        <v>4690</v>
      </c>
      <c r="C2343">
        <v>40204010</v>
      </c>
      <c r="D2343">
        <v>6798</v>
      </c>
      <c r="E2343">
        <v>0.70268730000000001</v>
      </c>
      <c r="F2343">
        <v>402040</v>
      </c>
      <c r="G2343">
        <v>40</v>
      </c>
      <c r="H2343">
        <v>40204010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>
        <v>0.32</v>
      </c>
      <c r="O2343">
        <v>0.60</v>
      </c>
      <c r="P2343">
        <v>1.1100000000000001</v>
      </c>
      <c r="Q2343">
        <v>1.58</v>
      </c>
      <c r="R2343">
        <v>1.57</v>
      </c>
      <c r="S2343">
        <v>0.96</v>
      </c>
      <c r="T2343">
        <v>2.21</v>
      </c>
      <c r="U2343">
        <v>0.23</v>
      </c>
      <c r="V2343">
        <v>-0.78</v>
      </c>
      <c r="W2343">
        <v>0.19</v>
      </c>
      <c r="X2343" t="e">
        <v>#N/A</v>
      </c>
      <c r="Y2343" t="e">
        <v>#N/A</v>
      </c>
      <c r="Z2343" t="e">
        <v>#N/A</v>
      </c>
      <c r="AA2343" t="e">
        <v>#N/A</v>
      </c>
      <c r="AB2343" t="e">
        <v>#N/A</v>
      </c>
      <c r="AC2343" t="e">
        <v>#N/A</v>
      </c>
      <c r="AD2343" t="e">
        <v>#N/A</v>
      </c>
      <c r="AE2343">
        <v>20.010000000000002</v>
      </c>
      <c r="AF2343">
        <v>19.149999999999999</v>
      </c>
      <c r="AG2343">
        <v>20.420000000000002</v>
      </c>
      <c r="AH2343">
        <v>17.920000000000002</v>
      </c>
      <c r="AI2343">
        <v>20.83</v>
      </c>
      <c r="AJ2343">
        <v>13.96</v>
      </c>
      <c r="AK2343">
        <v>13.23</v>
      </c>
      <c r="AL2343">
        <v>10.10</v>
      </c>
      <c r="AM2343" t="s">
        <v>23</v>
      </c>
      <c r="AN2343" t="s">
        <v>23</v>
      </c>
      <c r="AO2343" t="s">
        <v>23</v>
      </c>
      <c r="AP2343" t="s">
        <v>23</v>
      </c>
      <c r="AQ2343" t="s">
        <v>23</v>
      </c>
      <c r="AR2343" t="s">
        <v>23</v>
      </c>
      <c r="AS2343" t="s">
        <v>23</v>
      </c>
      <c r="AT2343">
        <v>18.027027029999999</v>
      </c>
      <c r="AU2343">
        <v>12.120253160000001</v>
      </c>
      <c r="AV2343">
        <v>13.006369429999999</v>
      </c>
      <c r="AW2343">
        <v>18.666666670000001</v>
      </c>
      <c r="AX2343">
        <v>9.4253393669999994</v>
      </c>
      <c r="AY2343">
        <v>60.695652170000002</v>
      </c>
      <c r="AZ2343">
        <v>-16.96153846</v>
      </c>
      <c r="BA2343">
        <v>53.157894740000003</v>
      </c>
    </row>
    <row r="2344" spans="1:53" ht="14.4" hidden="1">
      <c r="A2344" t="s">
        <v>4691</v>
      </c>
      <c r="B2344" t="s">
        <v>4692</v>
      </c>
      <c r="C2344">
        <v>30302010</v>
      </c>
      <c r="D2344">
        <v>2844</v>
      </c>
      <c r="E2344">
        <v>0.69965973000000004</v>
      </c>
      <c r="F2344">
        <v>303020</v>
      </c>
      <c r="G2344">
        <v>30</v>
      </c>
      <c r="H2344">
        <v>30302010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>
        <v>-0.34</v>
      </c>
      <c r="S2344">
        <v>-0.16</v>
      </c>
      <c r="T2344">
        <v>-0.43</v>
      </c>
      <c r="U2344">
        <v>-0.53</v>
      </c>
      <c r="V2344">
        <v>-0.42</v>
      </c>
      <c r="W2344">
        <v>-0.06</v>
      </c>
      <c r="X2344" t="e">
        <v>#N/A</v>
      </c>
      <c r="Y2344" t="e">
        <v>#N/A</v>
      </c>
      <c r="Z2344" t="e">
        <v>#N/A</v>
      </c>
      <c r="AA2344" t="e">
        <v>#N/A</v>
      </c>
      <c r="AB2344" t="e">
        <v>#N/A</v>
      </c>
      <c r="AC2344" t="e">
        <v>#N/A</v>
      </c>
      <c r="AD2344" t="e">
        <v>#N/A</v>
      </c>
      <c r="AE2344" t="e">
        <v>#N/A</v>
      </c>
      <c r="AF2344" t="e">
        <v>#N/A</v>
      </c>
      <c r="AG2344" t="e">
        <v>#N/A</v>
      </c>
      <c r="AH2344" t="e">
        <v>#N/A</v>
      </c>
      <c r="AI2344">
        <v>8.09</v>
      </c>
      <c r="AJ2344">
        <v>3.01</v>
      </c>
      <c r="AK2344">
        <v>3.30</v>
      </c>
      <c r="AL2344">
        <v>6.93</v>
      </c>
      <c r="AM2344" t="s">
        <v>23</v>
      </c>
      <c r="AN2344" t="s">
        <v>23</v>
      </c>
      <c r="AO2344" t="s">
        <v>23</v>
      </c>
      <c r="AP2344" t="s">
        <v>23</v>
      </c>
      <c r="AQ2344" t="s">
        <v>23</v>
      </c>
      <c r="AR2344" t="s">
        <v>23</v>
      </c>
      <c r="AS2344" t="s">
        <v>23</v>
      </c>
      <c r="AT2344" t="s">
        <v>23</v>
      </c>
      <c r="AU2344" t="s">
        <v>23</v>
      </c>
      <c r="AV2344" t="s">
        <v>23</v>
      </c>
      <c r="AW2344" t="s">
        <v>23</v>
      </c>
      <c r="AX2344">
        <v>-18.813953489999999</v>
      </c>
      <c r="AY2344">
        <v>-5.6792452830000002</v>
      </c>
      <c r="AZ2344">
        <v>-7.8571428570000004</v>
      </c>
      <c r="BA2344">
        <v>-115.5</v>
      </c>
    </row>
    <row r="2345" spans="1:53" ht="14.4" hidden="1">
      <c r="A2345" t="s">
        <v>4693</v>
      </c>
      <c r="B2345" t="s">
        <v>4694</v>
      </c>
      <c r="C2345">
        <v>20101010</v>
      </c>
      <c r="D2345">
        <v>3480</v>
      </c>
      <c r="E2345">
        <v>0.69878200000000001</v>
      </c>
      <c r="F2345">
        <v>201010</v>
      </c>
      <c r="G2345">
        <v>20</v>
      </c>
      <c r="H2345">
        <v>20101010</v>
      </c>
      <c r="I2345">
        <v>9.26</v>
      </c>
      <c r="J2345">
        <v>6.98</v>
      </c>
      <c r="K2345">
        <v>5.64</v>
      </c>
      <c r="L2345">
        <v>5.97</v>
      </c>
      <c r="M2345">
        <v>3.82</v>
      </c>
      <c r="N2345">
        <v>5.83</v>
      </c>
      <c r="O2345">
        <v>6.39</v>
      </c>
      <c r="P2345">
        <v>7.58</v>
      </c>
      <c r="Q2345">
        <v>5.70</v>
      </c>
      <c r="R2345">
        <v>6.01</v>
      </c>
      <c r="S2345">
        <v>6.67</v>
      </c>
      <c r="T2345">
        <v>3.63</v>
      </c>
      <c r="U2345">
        <v>2.92</v>
      </c>
      <c r="V2345">
        <v>4.8600000000000003</v>
      </c>
      <c r="W2345">
        <v>5.82</v>
      </c>
      <c r="X2345">
        <v>130.01</v>
      </c>
      <c r="Y2345">
        <v>93.60</v>
      </c>
      <c r="Z2345">
        <v>69.099999999999994</v>
      </c>
      <c r="AA2345">
        <v>80.5</v>
      </c>
      <c r="AB2345">
        <v>58.04</v>
      </c>
      <c r="AC2345">
        <v>82.86</v>
      </c>
      <c r="AD2345">
        <v>106.40</v>
      </c>
      <c r="AE2345">
        <v>99.45</v>
      </c>
      <c r="AF2345">
        <v>116.92</v>
      </c>
      <c r="AG2345">
        <v>88.39</v>
      </c>
      <c r="AH2345">
        <v>88.43</v>
      </c>
      <c r="AI2345">
        <v>82.03</v>
      </c>
      <c r="AJ2345">
        <v>68.459999999999994</v>
      </c>
      <c r="AK2345">
        <v>80.28</v>
      </c>
      <c r="AL2345">
        <v>98.42</v>
      </c>
      <c r="AM2345">
        <v>14.039956800000001</v>
      </c>
      <c r="AN2345">
        <v>13.409742120000001</v>
      </c>
      <c r="AO2345">
        <v>12.251773050000001</v>
      </c>
      <c r="AP2345">
        <v>13.4840871</v>
      </c>
      <c r="AQ2345">
        <v>15.19371728</v>
      </c>
      <c r="AR2345">
        <v>14.212692970000001</v>
      </c>
      <c r="AS2345">
        <v>16.651017209999999</v>
      </c>
      <c r="AT2345">
        <v>13.120052769999999</v>
      </c>
      <c r="AU2345">
        <v>20.512280700000002</v>
      </c>
      <c r="AV2345">
        <v>14.70715474</v>
      </c>
      <c r="AW2345">
        <v>13.257871059999999</v>
      </c>
      <c r="AX2345">
        <v>22.59779614</v>
      </c>
      <c r="AY2345">
        <v>23.445205479999998</v>
      </c>
      <c r="AZ2345">
        <v>16.518518520000001</v>
      </c>
      <c r="BA2345">
        <v>16.91065292</v>
      </c>
    </row>
    <row r="2346" spans="1:53" ht="14.4" hidden="1">
      <c r="A2346" t="s">
        <v>4695</v>
      </c>
      <c r="B2346" t="s">
        <v>4696</v>
      </c>
      <c r="C2346">
        <v>35202010</v>
      </c>
      <c r="D2346">
        <v>2834</v>
      </c>
      <c r="E2346">
        <v>0.69829103999999997</v>
      </c>
      <c r="F2346">
        <v>352020</v>
      </c>
      <c r="G2346">
        <v>35</v>
      </c>
      <c r="H2346">
        <v>35202010</v>
      </c>
      <c r="I2346" t="e">
        <v>#N/A</v>
      </c>
      <c r="J2346" t="e">
        <v>#N/A</v>
      </c>
      <c r="K2346" t="e">
        <v>#N/A</v>
      </c>
      <c r="L2346" t="e">
        <v>#N/A</v>
      </c>
      <c r="M2346" t="e">
        <v>#N/A</v>
      </c>
      <c r="N2346">
        <v>-1.32</v>
      </c>
      <c r="O2346">
        <v>-0.85</v>
      </c>
      <c r="P2346">
        <v>-0.19</v>
      </c>
      <c r="Q2346">
        <v>-1.89</v>
      </c>
      <c r="R2346">
        <v>-3.19</v>
      </c>
      <c r="S2346">
        <v>-4.83</v>
      </c>
      <c r="T2346">
        <v>-0.94</v>
      </c>
      <c r="U2346">
        <v>-1.33</v>
      </c>
      <c r="V2346">
        <v>-1.08</v>
      </c>
      <c r="W2346">
        <v>-0.81</v>
      </c>
      <c r="X2346" t="e">
        <v>#N/A</v>
      </c>
      <c r="Y2346" t="e">
        <v>#N/A</v>
      </c>
      <c r="Z2346" t="e">
        <v>#N/A</v>
      </c>
      <c r="AA2346" t="e">
        <v>#N/A</v>
      </c>
      <c r="AB2346" t="e">
        <v>#N/A</v>
      </c>
      <c r="AC2346" t="e">
        <v>#N/A</v>
      </c>
      <c r="AD2346" t="e">
        <v>#N/A</v>
      </c>
      <c r="AE2346" t="e">
        <v>#N/A</v>
      </c>
      <c r="AF2346">
        <v>11.90</v>
      </c>
      <c r="AG2346">
        <v>12.17</v>
      </c>
      <c r="AH2346">
        <v>3.36</v>
      </c>
      <c r="AI2346">
        <v>6.51</v>
      </c>
      <c r="AJ2346">
        <v>7.51</v>
      </c>
      <c r="AK2346">
        <v>10.53</v>
      </c>
      <c r="AL2346">
        <v>11.04</v>
      </c>
      <c r="AM2346" t="s">
        <v>23</v>
      </c>
      <c r="AN2346" t="s">
        <v>23</v>
      </c>
      <c r="AO2346" t="s">
        <v>23</v>
      </c>
      <c r="AP2346" t="s">
        <v>23</v>
      </c>
      <c r="AQ2346" t="s">
        <v>23</v>
      </c>
      <c r="AR2346" t="s">
        <v>23</v>
      </c>
      <c r="AS2346" t="s">
        <v>23</v>
      </c>
      <c r="AT2346" t="s">
        <v>23</v>
      </c>
      <c r="AU2346">
        <v>-6.2962962960000004</v>
      </c>
      <c r="AV2346">
        <v>-3.8150470219999999</v>
      </c>
      <c r="AW2346">
        <v>-0.69565217400000001</v>
      </c>
      <c r="AX2346">
        <v>-6.9255319149999996</v>
      </c>
      <c r="AY2346">
        <v>-5.6466165410000002</v>
      </c>
      <c r="AZ2346">
        <v>-9.75</v>
      </c>
      <c r="BA2346">
        <v>-13.62962963</v>
      </c>
    </row>
    <row r="2347" spans="1:53" ht="14.4" hidden="1">
      <c r="A2347" t="s">
        <v>4697</v>
      </c>
      <c r="B2347" t="s">
        <v>4698</v>
      </c>
      <c r="C2347">
        <v>25102010</v>
      </c>
      <c r="D2347">
        <v>3711</v>
      </c>
      <c r="E2347">
        <v>0.6976</v>
      </c>
      <c r="F2347">
        <v>251020</v>
      </c>
      <c r="G2347">
        <v>25</v>
      </c>
      <c r="H2347">
        <v>25102010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  <c r="N2347" t="e">
        <v>#N/A</v>
      </c>
      <c r="O2347">
        <v>-0.36</v>
      </c>
      <c r="P2347">
        <v>-0.76</v>
      </c>
      <c r="Q2347">
        <v>-1.38</v>
      </c>
      <c r="R2347">
        <v>-1.59</v>
      </c>
      <c r="S2347">
        <v>-0.72</v>
      </c>
      <c r="T2347">
        <v>-1.06</v>
      </c>
      <c r="U2347">
        <v>-1.29</v>
      </c>
      <c r="V2347">
        <v>-1.75</v>
      </c>
      <c r="W2347">
        <v>-1.51</v>
      </c>
      <c r="X2347" t="e">
        <v>#N/A</v>
      </c>
      <c r="Y2347" t="e">
        <v>#N/A</v>
      </c>
      <c r="Z2347" t="e">
        <v>#N/A</v>
      </c>
      <c r="AA2347" t="e">
        <v>#N/A</v>
      </c>
      <c r="AB2347" t="e">
        <v>#N/A</v>
      </c>
      <c r="AC2347" t="e">
        <v>#N/A</v>
      </c>
      <c r="AD2347" t="e">
        <v>#N/A</v>
      </c>
      <c r="AE2347" t="e">
        <v>#N/A</v>
      </c>
      <c r="AF2347">
        <v>6.37</v>
      </c>
      <c r="AG2347">
        <v>4.0199999999999996</v>
      </c>
      <c r="AH2347">
        <v>48.74</v>
      </c>
      <c r="AI2347">
        <v>31.68</v>
      </c>
      <c r="AJ2347">
        <v>9.75</v>
      </c>
      <c r="AK2347">
        <v>9.07</v>
      </c>
      <c r="AL2347">
        <v>4.3600000000000003</v>
      </c>
      <c r="AM2347" t="s">
        <v>23</v>
      </c>
      <c r="AN2347" t="s">
        <v>23</v>
      </c>
      <c r="AO2347" t="s">
        <v>23</v>
      </c>
      <c r="AP2347" t="s">
        <v>23</v>
      </c>
      <c r="AQ2347" t="s">
        <v>23</v>
      </c>
      <c r="AR2347" t="s">
        <v>23</v>
      </c>
      <c r="AS2347" t="s">
        <v>23</v>
      </c>
      <c r="AT2347" t="s">
        <v>23</v>
      </c>
      <c r="AU2347">
        <v>-4.6159420290000002</v>
      </c>
      <c r="AV2347">
        <v>-2.528301887</v>
      </c>
      <c r="AW2347">
        <v>-67.694444439999998</v>
      </c>
      <c r="AX2347">
        <v>-29.886792450000002</v>
      </c>
      <c r="AY2347">
        <v>-7.5581395349999996</v>
      </c>
      <c r="AZ2347">
        <v>-5.1828571429999997</v>
      </c>
      <c r="BA2347">
        <v>-2.887417219</v>
      </c>
    </row>
    <row r="2348" spans="1:53" ht="14.4" hidden="1">
      <c r="A2348" t="s">
        <v>4699</v>
      </c>
      <c r="B2348" t="s">
        <v>4700</v>
      </c>
      <c r="C2348">
        <v>35101010</v>
      </c>
      <c r="D2348">
        <v>3841</v>
      </c>
      <c r="E2348">
        <v>0.69701500000000005</v>
      </c>
      <c r="F2348">
        <v>351010</v>
      </c>
      <c r="G2348">
        <v>35</v>
      </c>
      <c r="H2348">
        <v>35101010</v>
      </c>
      <c r="I2348" t="e">
        <v>#N/A</v>
      </c>
      <c r="J2348" t="e">
        <v>#N/A</v>
      </c>
      <c r="K2348">
        <v>0.09</v>
      </c>
      <c r="L2348">
        <v>0.19</v>
      </c>
      <c r="M2348">
        <v>0.19</v>
      </c>
      <c r="N2348">
        <v>0.60</v>
      </c>
      <c r="O2348">
        <v>0.60</v>
      </c>
      <c r="P2348">
        <v>0.04</v>
      </c>
      <c r="Q2348">
        <v>0.52</v>
      </c>
      <c r="R2348">
        <v>0.78</v>
      </c>
      <c r="S2348">
        <v>0.11</v>
      </c>
      <c r="T2348">
        <v>0.74</v>
      </c>
      <c r="U2348">
        <v>1.02</v>
      </c>
      <c r="V2348">
        <v>1.35</v>
      </c>
      <c r="W2348">
        <v>1.5</v>
      </c>
      <c r="X2348" t="e">
        <v>#N/A</v>
      </c>
      <c r="Y2348" t="e">
        <v>#N/A</v>
      </c>
      <c r="Z2348" t="e">
        <v>#N/A</v>
      </c>
      <c r="AA2348" t="e">
        <v>#N/A</v>
      </c>
      <c r="AB2348">
        <v>12.90</v>
      </c>
      <c r="AC2348">
        <v>28.03</v>
      </c>
      <c r="AD2348">
        <v>11.10</v>
      </c>
      <c r="AE2348">
        <v>15.15</v>
      </c>
      <c r="AF2348">
        <v>24.46</v>
      </c>
      <c r="AG2348">
        <v>23.38</v>
      </c>
      <c r="AH2348">
        <v>22.80</v>
      </c>
      <c r="AI2348">
        <v>46.21</v>
      </c>
      <c r="AJ2348">
        <v>28.29</v>
      </c>
      <c r="AK2348">
        <v>47.47</v>
      </c>
      <c r="AL2348">
        <v>55</v>
      </c>
      <c r="AM2348" t="s">
        <v>23</v>
      </c>
      <c r="AN2348" t="s">
        <v>23</v>
      </c>
      <c r="AO2348" t="s">
        <v>23</v>
      </c>
      <c r="AP2348" t="s">
        <v>23</v>
      </c>
      <c r="AQ2348">
        <v>67.894736839999993</v>
      </c>
      <c r="AR2348">
        <v>46.716666670000002</v>
      </c>
      <c r="AS2348">
        <v>18.5</v>
      </c>
      <c r="AT2348">
        <v>378.75</v>
      </c>
      <c r="AU2348">
        <v>47.03846154</v>
      </c>
      <c r="AV2348">
        <v>29.974358970000001</v>
      </c>
      <c r="AW2348">
        <v>207.27272730000001</v>
      </c>
      <c r="AX2348">
        <v>62.445945950000002</v>
      </c>
      <c r="AY2348">
        <v>27.735294119999999</v>
      </c>
      <c r="AZ2348">
        <v>35.162962960000002</v>
      </c>
      <c r="BA2348">
        <v>36.666666669999998</v>
      </c>
    </row>
    <row r="2349" spans="1:53" ht="14.4" hidden="1">
      <c r="A2349" t="s">
        <v>4701</v>
      </c>
      <c r="B2349" t="s">
        <v>4702</v>
      </c>
      <c r="C2349">
        <v>40101015</v>
      </c>
      <c r="D2349">
        <v>6020</v>
      </c>
      <c r="E2349">
        <v>0.69699750000000005</v>
      </c>
      <c r="F2349">
        <v>401010</v>
      </c>
      <c r="G2349">
        <v>40</v>
      </c>
      <c r="H2349">
        <v>40101015</v>
      </c>
      <c r="I2349">
        <v>1.46</v>
      </c>
      <c r="J2349">
        <v>1.93</v>
      </c>
      <c r="K2349">
        <v>3.54</v>
      </c>
      <c r="L2349">
        <v>2.42</v>
      </c>
      <c r="M2349">
        <v>3.10</v>
      </c>
      <c r="N2349">
        <v>3.28</v>
      </c>
      <c r="O2349">
        <v>3.21</v>
      </c>
      <c r="P2349">
        <v>3.64</v>
      </c>
      <c r="Q2349">
        <v>4.71</v>
      </c>
      <c r="R2349">
        <v>5.14</v>
      </c>
      <c r="S2349">
        <v>4.21</v>
      </c>
      <c r="T2349">
        <v>5.46</v>
      </c>
      <c r="U2349">
        <v>6.02</v>
      </c>
      <c r="V2349">
        <v>5.61</v>
      </c>
      <c r="W2349">
        <v>5.26</v>
      </c>
      <c r="X2349">
        <v>23.59</v>
      </c>
      <c r="Y2349">
        <v>23.59</v>
      </c>
      <c r="Z2349">
        <v>25.45</v>
      </c>
      <c r="AA2349">
        <v>30.41</v>
      </c>
      <c r="AB2349">
        <v>39.67</v>
      </c>
      <c r="AC2349">
        <v>45.26</v>
      </c>
      <c r="AD2349">
        <v>54.65</v>
      </c>
      <c r="AE2349">
        <v>51.65</v>
      </c>
      <c r="AF2349">
        <v>46.03</v>
      </c>
      <c r="AG2349">
        <v>63.32</v>
      </c>
      <c r="AH2349">
        <v>48.90</v>
      </c>
      <c r="AI2349">
        <v>59.25</v>
      </c>
      <c r="AJ2349">
        <v>59.49</v>
      </c>
      <c r="AK2349">
        <v>59.35</v>
      </c>
      <c r="AL2349">
        <v>59.70</v>
      </c>
      <c r="AM2349">
        <v>16.157534250000001</v>
      </c>
      <c r="AN2349">
        <v>12.22279793</v>
      </c>
      <c r="AO2349">
        <v>7.1892655369999998</v>
      </c>
      <c r="AP2349">
        <v>12.566115699999999</v>
      </c>
      <c r="AQ2349">
        <v>12.796774190000001</v>
      </c>
      <c r="AR2349">
        <v>13.79878049</v>
      </c>
      <c r="AS2349">
        <v>17.024922119999999</v>
      </c>
      <c r="AT2349">
        <v>14.189560439999999</v>
      </c>
      <c r="AU2349">
        <v>9.7728237789999994</v>
      </c>
      <c r="AV2349">
        <v>12.319066149999999</v>
      </c>
      <c r="AW2349">
        <v>11.615201900000001</v>
      </c>
      <c r="AX2349">
        <v>10.85164835</v>
      </c>
      <c r="AY2349">
        <v>9.8820598010000005</v>
      </c>
      <c r="AZ2349">
        <v>10.579322640000001</v>
      </c>
      <c r="BA2349">
        <v>11.34980989</v>
      </c>
    </row>
    <row r="2350" spans="1:53" ht="14.4" hidden="1">
      <c r="A2350" t="s">
        <v>4703</v>
      </c>
      <c r="B2350" t="s">
        <v>4704</v>
      </c>
      <c r="C2350">
        <v>40201060</v>
      </c>
      <c r="D2350">
        <v>7374</v>
      </c>
      <c r="E2350">
        <v>0.69409686000000004</v>
      </c>
      <c r="F2350">
        <v>402010</v>
      </c>
      <c r="G2350">
        <v>40</v>
      </c>
      <c r="H2350">
        <v>40201060</v>
      </c>
      <c r="I2350">
        <v>-0.55000000000000004</v>
      </c>
      <c r="J2350">
        <v>-0.26</v>
      </c>
      <c r="K2350">
        <v>-0.18</v>
      </c>
      <c r="L2350">
        <v>0.01</v>
      </c>
      <c r="M2350">
        <v>0.78</v>
      </c>
      <c r="N2350">
        <v>-0.05</v>
      </c>
      <c r="O2350">
        <v>-0.21</v>
      </c>
      <c r="P2350">
        <v>-0.06</v>
      </c>
      <c r="Q2350">
        <v>-0.23</v>
      </c>
      <c r="R2350">
        <v>-0.54</v>
      </c>
      <c r="S2350">
        <v>-0.66</v>
      </c>
      <c r="T2350">
        <v>-0.14000000000000001</v>
      </c>
      <c r="U2350">
        <v>-0.03</v>
      </c>
      <c r="V2350">
        <v>0</v>
      </c>
      <c r="W2350">
        <v>0.15</v>
      </c>
      <c r="X2350">
        <v>1.03</v>
      </c>
      <c r="Y2350">
        <v>1.1200000000000001</v>
      </c>
      <c r="Z2350">
        <v>1.74</v>
      </c>
      <c r="AA2350">
        <v>1.81</v>
      </c>
      <c r="AB2350">
        <v>1.61</v>
      </c>
      <c r="AC2350">
        <v>3.08</v>
      </c>
      <c r="AD2350">
        <v>4.30</v>
      </c>
      <c r="AE2350">
        <v>9.75</v>
      </c>
      <c r="AF2350">
        <v>3.89</v>
      </c>
      <c r="AG2350">
        <v>7.40</v>
      </c>
      <c r="AH2350">
        <v>10.48</v>
      </c>
      <c r="AI2350">
        <v>8.8800000000000008</v>
      </c>
      <c r="AJ2350">
        <v>4.3499999999999996</v>
      </c>
      <c r="AK2350">
        <v>7.41</v>
      </c>
      <c r="AL2350">
        <v>9.51</v>
      </c>
      <c r="AM2350">
        <v>-1.872727273</v>
      </c>
      <c r="AN2350">
        <v>-4.307692308</v>
      </c>
      <c r="AO2350">
        <v>-9.6666666669999994</v>
      </c>
      <c r="AP2350">
        <v>181</v>
      </c>
      <c r="AQ2350">
        <v>2.0641025640000001</v>
      </c>
      <c r="AR2350">
        <v>-61.60</v>
      </c>
      <c r="AS2350">
        <v>-20.47619048</v>
      </c>
      <c r="AT2350">
        <v>-162.5</v>
      </c>
      <c r="AU2350">
        <v>-16.913043479999999</v>
      </c>
      <c r="AV2350">
        <v>-13.7037037</v>
      </c>
      <c r="AW2350">
        <v>-15.878787880000001</v>
      </c>
      <c r="AX2350">
        <v>-63.428571429999998</v>
      </c>
      <c r="AY2350">
        <v>-145</v>
      </c>
      <c r="AZ2350" t="s">
        <v>23</v>
      </c>
      <c r="BA2350">
        <v>63.40</v>
      </c>
    </row>
    <row r="2351" spans="1:53" ht="14.4" hidden="1">
      <c r="A2351" t="s">
        <v>4705</v>
      </c>
      <c r="B2351" t="s">
        <v>4706</v>
      </c>
      <c r="C2351">
        <v>20104010</v>
      </c>
      <c r="D2351">
        <v>3690</v>
      </c>
      <c r="E2351">
        <v>0.69357957000000003</v>
      </c>
      <c r="F2351">
        <v>201040</v>
      </c>
      <c r="G2351">
        <v>20</v>
      </c>
      <c r="H2351">
        <v>20104010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>
        <v>0</v>
      </c>
      <c r="T2351">
        <v>0</v>
      </c>
      <c r="U2351">
        <v>-0.18</v>
      </c>
      <c r="V2351">
        <v>-0.17</v>
      </c>
      <c r="W2351">
        <v>-0.31</v>
      </c>
      <c r="X2351" t="e">
        <v>#N/A</v>
      </c>
      <c r="Y2351" t="e">
        <v>#N/A</v>
      </c>
      <c r="Z2351" t="e">
        <v>#N/A</v>
      </c>
      <c r="AA2351" t="e">
        <v>#N/A</v>
      </c>
      <c r="AB2351" t="e">
        <v>#N/A</v>
      </c>
      <c r="AC2351" t="e">
        <v>#N/A</v>
      </c>
      <c r="AD2351" t="e">
        <v>#N/A</v>
      </c>
      <c r="AE2351" t="e">
        <v>#N/A</v>
      </c>
      <c r="AF2351" t="e">
        <v>#N/A</v>
      </c>
      <c r="AG2351" t="e">
        <v>#N/A</v>
      </c>
      <c r="AH2351" t="e">
        <v>#N/A</v>
      </c>
      <c r="AI2351">
        <v>9.9499999999999993</v>
      </c>
      <c r="AJ2351">
        <v>3.15</v>
      </c>
      <c r="AK2351">
        <v>1.83</v>
      </c>
      <c r="AL2351">
        <v>2.19</v>
      </c>
      <c r="AM2351" t="s">
        <v>23</v>
      </c>
      <c r="AN2351" t="s">
        <v>23</v>
      </c>
      <c r="AO2351" t="s">
        <v>23</v>
      </c>
      <c r="AP2351" t="s">
        <v>23</v>
      </c>
      <c r="AQ2351" t="s">
        <v>23</v>
      </c>
      <c r="AR2351" t="s">
        <v>23</v>
      </c>
      <c r="AS2351" t="s">
        <v>23</v>
      </c>
      <c r="AT2351" t="s">
        <v>23</v>
      </c>
      <c r="AU2351" t="s">
        <v>23</v>
      </c>
      <c r="AV2351" t="s">
        <v>23</v>
      </c>
      <c r="AW2351" t="s">
        <v>23</v>
      </c>
      <c r="AX2351" t="s">
        <v>23</v>
      </c>
      <c r="AY2351">
        <v>-17.5</v>
      </c>
      <c r="AZ2351">
        <v>-10.764705879999999</v>
      </c>
      <c r="BA2351">
        <v>-7.0645161290000003</v>
      </c>
    </row>
    <row r="2352" spans="1:53" ht="14.4" hidden="1">
      <c r="A2352" t="s">
        <v>4707</v>
      </c>
      <c r="B2352" t="s">
        <v>4708</v>
      </c>
      <c r="C2352">
        <v>20102010</v>
      </c>
      <c r="D2352">
        <v>2430</v>
      </c>
      <c r="E2352">
        <v>0.69303780000000004</v>
      </c>
      <c r="F2352">
        <v>201020</v>
      </c>
      <c r="G2352">
        <v>20</v>
      </c>
      <c r="H2352">
        <v>20102010</v>
      </c>
      <c r="I2352" t="e">
        <v>#N/A</v>
      </c>
      <c r="J2352" t="e">
        <v>#N/A</v>
      </c>
      <c r="K2352" t="e">
        <v>#N/A</v>
      </c>
      <c r="L2352" t="e">
        <v>#N/A</v>
      </c>
      <c r="M2352">
        <v>-0.82</v>
      </c>
      <c r="N2352">
        <v>0.87</v>
      </c>
      <c r="O2352">
        <v>3.27</v>
      </c>
      <c r="P2352">
        <v>0.10</v>
      </c>
      <c r="Q2352">
        <v>1.36</v>
      </c>
      <c r="R2352">
        <v>0.62</v>
      </c>
      <c r="S2352">
        <v>0.90</v>
      </c>
      <c r="T2352">
        <v>1.72</v>
      </c>
      <c r="U2352">
        <v>0.53</v>
      </c>
      <c r="V2352">
        <v>0.73</v>
      </c>
      <c r="W2352">
        <v>-2.2200000000000002</v>
      </c>
      <c r="X2352" t="e">
        <v>#N/A</v>
      </c>
      <c r="Y2352" t="e">
        <v>#N/A</v>
      </c>
      <c r="Z2352" t="e">
        <v>#N/A</v>
      </c>
      <c r="AA2352" t="e">
        <v>#N/A</v>
      </c>
      <c r="AB2352" t="e">
        <v>#N/A</v>
      </c>
      <c r="AC2352" t="e">
        <v>#N/A</v>
      </c>
      <c r="AD2352" t="e">
        <v>#N/A</v>
      </c>
      <c r="AE2352">
        <v>39.369999999999997</v>
      </c>
      <c r="AF2352">
        <v>14.21</v>
      </c>
      <c r="AG2352">
        <v>23.41</v>
      </c>
      <c r="AH2352">
        <v>25.36</v>
      </c>
      <c r="AI2352">
        <v>26.36</v>
      </c>
      <c r="AJ2352">
        <v>9.65</v>
      </c>
      <c r="AK2352">
        <v>18.88</v>
      </c>
      <c r="AL2352">
        <v>8.19</v>
      </c>
      <c r="AM2352" t="s">
        <v>23</v>
      </c>
      <c r="AN2352" t="s">
        <v>23</v>
      </c>
      <c r="AO2352" t="s">
        <v>23</v>
      </c>
      <c r="AP2352" t="s">
        <v>23</v>
      </c>
      <c r="AQ2352" t="s">
        <v>23</v>
      </c>
      <c r="AR2352" t="s">
        <v>23</v>
      </c>
      <c r="AS2352" t="s">
        <v>23</v>
      </c>
      <c r="AT2352">
        <v>393.70</v>
      </c>
      <c r="AU2352">
        <v>10.448529410000001</v>
      </c>
      <c r="AV2352">
        <v>37.758064519999998</v>
      </c>
      <c r="AW2352">
        <v>28.17777778</v>
      </c>
      <c r="AX2352">
        <v>15.325581400000001</v>
      </c>
      <c r="AY2352">
        <v>18.207547170000002</v>
      </c>
      <c r="AZ2352">
        <v>25.8630137</v>
      </c>
      <c r="BA2352">
        <v>-3.6891891889999999</v>
      </c>
    </row>
    <row r="2353" spans="1:53" ht="14.4">
      <c r="A2353" t="s">
        <v>4709</v>
      </c>
      <c r="B2353" t="s">
        <v>4710</v>
      </c>
      <c r="C2353">
        <v>45202030</v>
      </c>
      <c r="D2353">
        <v>3570</v>
      </c>
      <c r="E2353">
        <v>0.69206699999999999</v>
      </c>
      <c r="F2353">
        <v>452020</v>
      </c>
      <c r="G2353">
        <v>45</v>
      </c>
      <c r="H2353">
        <v>45202030</v>
      </c>
      <c r="I2353" t="e">
        <v>#N/A</v>
      </c>
      <c r="J2353" t="e">
        <v>#N/A</v>
      </c>
      <c r="K2353" t="e">
        <v>#N/A</v>
      </c>
      <c r="L2353" t="e">
        <v>#N/A</v>
      </c>
      <c r="M2353" t="e">
        <v>#N/A</v>
      </c>
      <c r="N2353">
        <v>0</v>
      </c>
      <c r="O2353">
        <v>0</v>
      </c>
      <c r="P2353">
        <v>0</v>
      </c>
      <c r="Q2353">
        <v>-0.15</v>
      </c>
      <c r="R2353">
        <v>-0.09</v>
      </c>
      <c r="S2353">
        <v>1.1000000000000001</v>
      </c>
      <c r="T2353">
        <v>1.01</v>
      </c>
      <c r="U2353">
        <v>-0.63</v>
      </c>
      <c r="V2353">
        <v>0.03</v>
      </c>
      <c r="W2353">
        <v>-0.95</v>
      </c>
      <c r="X2353" t="e">
        <v>#N/A</v>
      </c>
      <c r="Y2353" t="e">
        <v>#N/A</v>
      </c>
      <c r="Z2353" t="e">
        <v>#N/A</v>
      </c>
      <c r="AA2353" t="e">
        <v>#N/A</v>
      </c>
      <c r="AB2353" t="e">
        <v>#N/A</v>
      </c>
      <c r="AC2353" t="e">
        <v>#N/A</v>
      </c>
      <c r="AD2353" t="e">
        <v>#N/A</v>
      </c>
      <c r="AE2353" t="e">
        <v>#N/A</v>
      </c>
      <c r="AF2353" t="e">
        <v>#N/A</v>
      </c>
      <c r="AG2353" t="e">
        <v>#N/A</v>
      </c>
      <c r="AH2353">
        <v>36.22</v>
      </c>
      <c r="AI2353">
        <v>21.01</v>
      </c>
      <c r="AJ2353">
        <v>13.57</v>
      </c>
      <c r="AK2353">
        <v>14.10</v>
      </c>
      <c r="AL2353">
        <v>6.61</v>
      </c>
      <c r="AM2353" t="s">
        <v>23</v>
      </c>
      <c r="AN2353" t="s">
        <v>23</v>
      </c>
      <c r="AO2353" t="s">
        <v>23</v>
      </c>
      <c r="AP2353" t="s">
        <v>23</v>
      </c>
      <c r="AQ2353" t="s">
        <v>23</v>
      </c>
      <c r="AR2353" t="s">
        <v>23</v>
      </c>
      <c r="AS2353" t="s">
        <v>23</v>
      </c>
      <c r="AT2353" t="s">
        <v>23</v>
      </c>
      <c r="AU2353" t="s">
        <v>23</v>
      </c>
      <c r="AV2353" t="s">
        <v>23</v>
      </c>
      <c r="AW2353">
        <v>32.927272729999999</v>
      </c>
      <c r="AX2353">
        <v>20.801980199999999</v>
      </c>
      <c r="AY2353">
        <v>-21.539682540000001</v>
      </c>
      <c r="AZ2353">
        <v>470</v>
      </c>
      <c r="BA2353">
        <v>-6.9578947370000002</v>
      </c>
    </row>
    <row r="2354" spans="1:53" ht="14.4" hidden="1">
      <c r="A2354" t="s">
        <v>4711</v>
      </c>
      <c r="B2354" t="s">
        <v>4712</v>
      </c>
      <c r="C2354">
        <v>40203010</v>
      </c>
      <c r="D2354">
        <v>6282</v>
      </c>
      <c r="E2354">
        <v>0.69167111000000003</v>
      </c>
      <c r="F2354">
        <v>402030</v>
      </c>
      <c r="G2354">
        <v>40</v>
      </c>
      <c r="H2354">
        <v>40203010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  <c r="N2354" t="e">
        <v>#N/A</v>
      </c>
      <c r="O2354" t="e">
        <v>#N/A</v>
      </c>
      <c r="P2354" t="e">
        <v>#N/A</v>
      </c>
      <c r="Q2354">
        <v>0</v>
      </c>
      <c r="R2354">
        <v>0.10</v>
      </c>
      <c r="S2354">
        <v>0.20</v>
      </c>
      <c r="T2354">
        <v>0.09</v>
      </c>
      <c r="U2354">
        <v>0.24</v>
      </c>
      <c r="V2354">
        <v>-0.06</v>
      </c>
      <c r="W2354">
        <v>0.16</v>
      </c>
      <c r="X2354" t="e">
        <v>#N/A</v>
      </c>
      <c r="Y2354" t="e">
        <v>#N/A</v>
      </c>
      <c r="Z2354" t="e">
        <v>#N/A</v>
      </c>
      <c r="AA2354" t="e">
        <v>#N/A</v>
      </c>
      <c r="AB2354" t="e">
        <v>#N/A</v>
      </c>
      <c r="AC2354" t="e">
        <v>#N/A</v>
      </c>
      <c r="AD2354" t="e">
        <v>#N/A</v>
      </c>
      <c r="AE2354" t="e">
        <v>#N/A</v>
      </c>
      <c r="AF2354" t="e">
        <v>#N/A</v>
      </c>
      <c r="AG2354" t="e">
        <v>#N/A</v>
      </c>
      <c r="AH2354" t="e">
        <v>#N/A</v>
      </c>
      <c r="AI2354">
        <v>13.98</v>
      </c>
      <c r="AJ2354">
        <v>10.67</v>
      </c>
      <c r="AK2354">
        <v>10.220000000000001</v>
      </c>
      <c r="AL2354">
        <v>12.61</v>
      </c>
      <c r="AM2354" t="s">
        <v>23</v>
      </c>
      <c r="AN2354" t="s">
        <v>23</v>
      </c>
      <c r="AO2354" t="s">
        <v>23</v>
      </c>
      <c r="AP2354" t="s">
        <v>23</v>
      </c>
      <c r="AQ2354" t="s">
        <v>23</v>
      </c>
      <c r="AR2354" t="s">
        <v>23</v>
      </c>
      <c r="AS2354" t="s">
        <v>23</v>
      </c>
      <c r="AT2354" t="s">
        <v>23</v>
      </c>
      <c r="AU2354" t="s">
        <v>23</v>
      </c>
      <c r="AV2354" t="s">
        <v>23</v>
      </c>
      <c r="AW2354" t="s">
        <v>23</v>
      </c>
      <c r="AX2354">
        <v>155.33333329999999</v>
      </c>
      <c r="AY2354">
        <v>44.458333330000002</v>
      </c>
      <c r="AZ2354">
        <v>-170.33333329999999</v>
      </c>
      <c r="BA2354">
        <v>78.8125</v>
      </c>
    </row>
    <row r="2355" spans="1:53" ht="14.4" hidden="1">
      <c r="A2355" t="s">
        <v>4713</v>
      </c>
      <c r="B2355" t="s">
        <v>4714</v>
      </c>
      <c r="C2355">
        <v>40101015</v>
      </c>
      <c r="D2355">
        <v>6020</v>
      </c>
      <c r="E2355">
        <v>0.69114209999999998</v>
      </c>
      <c r="F2355">
        <v>401010</v>
      </c>
      <c r="G2355">
        <v>40</v>
      </c>
      <c r="H2355">
        <v>40101015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>
        <v>2.13</v>
      </c>
      <c r="Q2355">
        <v>2.42</v>
      </c>
      <c r="R2355">
        <v>2.54</v>
      </c>
      <c r="S2355">
        <v>1.34</v>
      </c>
      <c r="T2355">
        <v>2.02</v>
      </c>
      <c r="U2355">
        <v>1.95</v>
      </c>
      <c r="V2355">
        <v>2.0699999999999998</v>
      </c>
      <c r="W2355">
        <v>2.2599999999999998</v>
      </c>
      <c r="X2355" t="e">
        <v>#N/A</v>
      </c>
      <c r="Y2355" t="e">
        <v>#N/A</v>
      </c>
      <c r="Z2355" t="e">
        <v>#N/A</v>
      </c>
      <c r="AA2355" t="e">
        <v>#N/A</v>
      </c>
      <c r="AB2355" t="e">
        <v>#N/A</v>
      </c>
      <c r="AC2355" t="e">
        <v>#N/A</v>
      </c>
      <c r="AD2355" t="e">
        <v>#N/A</v>
      </c>
      <c r="AE2355" t="e">
        <v>#N/A</v>
      </c>
      <c r="AF2355" t="e">
        <v>#N/A</v>
      </c>
      <c r="AG2355">
        <v>18.989999999999998</v>
      </c>
      <c r="AH2355">
        <v>15.15</v>
      </c>
      <c r="AI2355">
        <v>18.73</v>
      </c>
      <c r="AJ2355">
        <v>19.57</v>
      </c>
      <c r="AK2355">
        <v>21.11</v>
      </c>
      <c r="AL2355">
        <v>21.90</v>
      </c>
      <c r="AM2355" t="s">
        <v>23</v>
      </c>
      <c r="AN2355" t="s">
        <v>23</v>
      </c>
      <c r="AO2355" t="s">
        <v>23</v>
      </c>
      <c r="AP2355" t="s">
        <v>23</v>
      </c>
      <c r="AQ2355" t="s">
        <v>23</v>
      </c>
      <c r="AR2355" t="s">
        <v>23</v>
      </c>
      <c r="AS2355" t="s">
        <v>23</v>
      </c>
      <c r="AT2355" t="s">
        <v>23</v>
      </c>
      <c r="AU2355" t="s">
        <v>23</v>
      </c>
      <c r="AV2355">
        <v>7.4763779530000001</v>
      </c>
      <c r="AW2355">
        <v>11.30597015</v>
      </c>
      <c r="AX2355">
        <v>9.2722772280000001</v>
      </c>
      <c r="AY2355">
        <v>10.035897439999999</v>
      </c>
      <c r="AZ2355">
        <v>10.198067630000001</v>
      </c>
      <c r="BA2355">
        <v>9.6902654869999996</v>
      </c>
    </row>
    <row r="2356" spans="1:53" ht="14.4" hidden="1">
      <c r="A2356" t="s">
        <v>4715</v>
      </c>
      <c r="B2356" t="s">
        <v>4716</v>
      </c>
      <c r="C2356">
        <v>10102020</v>
      </c>
      <c r="D2356">
        <v>1311</v>
      </c>
      <c r="E2356">
        <v>0.68897492000000005</v>
      </c>
      <c r="F2356">
        <v>101020</v>
      </c>
      <c r="G2356">
        <v>10</v>
      </c>
      <c r="H2356">
        <v>10102020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  <c r="R2356" t="e">
        <v>#N/A</v>
      </c>
      <c r="S2356">
        <v>-5.44</v>
      </c>
      <c r="T2356">
        <v>1.75</v>
      </c>
      <c r="U2356">
        <v>-0.26</v>
      </c>
      <c r="V2356">
        <v>-3.44</v>
      </c>
      <c r="W2356">
        <v>0.65</v>
      </c>
      <c r="X2356" t="e">
        <v>#N/A</v>
      </c>
      <c r="Y2356" t="e">
        <v>#N/A</v>
      </c>
      <c r="Z2356" t="e">
        <v>#N/A</v>
      </c>
      <c r="AA2356" t="e">
        <v>#N/A</v>
      </c>
      <c r="AB2356" t="e">
        <v>#N/A</v>
      </c>
      <c r="AC2356" t="e">
        <v>#N/A</v>
      </c>
      <c r="AD2356" t="e">
        <v>#N/A</v>
      </c>
      <c r="AE2356" t="e">
        <v>#N/A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>
        <v>18.18</v>
      </c>
      <c r="AL2356">
        <v>16.84</v>
      </c>
      <c r="AM2356" t="s">
        <v>23</v>
      </c>
      <c r="AN2356" t="s">
        <v>23</v>
      </c>
      <c r="AO2356" t="s">
        <v>23</v>
      </c>
      <c r="AP2356" t="s">
        <v>23</v>
      </c>
      <c r="AQ2356" t="s">
        <v>23</v>
      </c>
      <c r="AR2356" t="s">
        <v>23</v>
      </c>
      <c r="AS2356" t="s">
        <v>23</v>
      </c>
      <c r="AT2356" t="s">
        <v>23</v>
      </c>
      <c r="AU2356" t="s">
        <v>23</v>
      </c>
      <c r="AV2356" t="s">
        <v>23</v>
      </c>
      <c r="AW2356" t="s">
        <v>23</v>
      </c>
      <c r="AX2356" t="s">
        <v>23</v>
      </c>
      <c r="AY2356" t="s">
        <v>23</v>
      </c>
      <c r="AZ2356">
        <v>-5.2848837209999999</v>
      </c>
      <c r="BA2356">
        <v>25.907692310000002</v>
      </c>
    </row>
    <row r="2357" spans="1:53" ht="14.4" hidden="1">
      <c r="A2357" t="s">
        <v>4717</v>
      </c>
      <c r="B2357" t="s">
        <v>4718</v>
      </c>
      <c r="C2357">
        <v>50101020</v>
      </c>
      <c r="D2357">
        <v>4813</v>
      </c>
      <c r="E2357">
        <v>0.68853122</v>
      </c>
      <c r="F2357">
        <v>501010</v>
      </c>
      <c r="G2357">
        <v>50</v>
      </c>
      <c r="H2357">
        <v>50101020</v>
      </c>
      <c r="I2357">
        <v>0.76</v>
      </c>
      <c r="J2357">
        <v>0.55000000000000004</v>
      </c>
      <c r="K2357">
        <v>0.68</v>
      </c>
      <c r="L2357">
        <v>1.23</v>
      </c>
      <c r="M2357">
        <v>1.39</v>
      </c>
      <c r="N2357">
        <v>1.66</v>
      </c>
      <c r="O2357">
        <v>-0.02</v>
      </c>
      <c r="P2357">
        <v>1.33</v>
      </c>
      <c r="Q2357">
        <v>0.93</v>
      </c>
      <c r="R2357">
        <v>1.1000000000000001</v>
      </c>
      <c r="S2357">
        <v>2.5299999999999998</v>
      </c>
      <c r="T2357">
        <v>19.920000000000002</v>
      </c>
      <c r="U2357">
        <v>-0.17</v>
      </c>
      <c r="V2357">
        <v>0.16</v>
      </c>
      <c r="W2357">
        <v>3.54</v>
      </c>
      <c r="X2357">
        <v>18.73</v>
      </c>
      <c r="Y2357">
        <v>10.48</v>
      </c>
      <c r="Z2357">
        <v>15.31</v>
      </c>
      <c r="AA2357">
        <v>25.67</v>
      </c>
      <c r="AB2357">
        <v>31.25</v>
      </c>
      <c r="AC2357">
        <v>43.05</v>
      </c>
      <c r="AD2357">
        <v>27.30</v>
      </c>
      <c r="AE2357">
        <v>33.799999999999997</v>
      </c>
      <c r="AF2357">
        <v>44.25</v>
      </c>
      <c r="AG2357">
        <v>41.61</v>
      </c>
      <c r="AH2357">
        <v>43.25</v>
      </c>
      <c r="AI2357">
        <v>25.5</v>
      </c>
      <c r="AJ2357">
        <v>15.88</v>
      </c>
      <c r="AK2357">
        <v>21.62</v>
      </c>
      <c r="AL2357">
        <v>12.61</v>
      </c>
      <c r="AM2357">
        <v>24.64473684</v>
      </c>
      <c r="AN2357">
        <v>19.054545449999999</v>
      </c>
      <c r="AO2357">
        <v>22.514705880000001</v>
      </c>
      <c r="AP2357">
        <v>20.869918699999999</v>
      </c>
      <c r="AQ2357">
        <v>22.48201439</v>
      </c>
      <c r="AR2357">
        <v>25.933734940000001</v>
      </c>
      <c r="AS2357">
        <v>-1365</v>
      </c>
      <c r="AT2357">
        <v>25.413533829999999</v>
      </c>
      <c r="AU2357">
        <v>47.580645160000003</v>
      </c>
      <c r="AV2357">
        <v>37.827272729999997</v>
      </c>
      <c r="AW2357">
        <v>17.094861659999999</v>
      </c>
      <c r="AX2357">
        <v>1.2801204820000001</v>
      </c>
      <c r="AY2357">
        <v>-93.41176471</v>
      </c>
      <c r="AZ2357">
        <v>135.125</v>
      </c>
      <c r="BA2357">
        <v>3.562146893</v>
      </c>
    </row>
    <row r="2358" spans="1:53" ht="14.4" hidden="1">
      <c r="A2358" t="s">
        <v>4719</v>
      </c>
      <c r="B2358" t="s">
        <v>4720</v>
      </c>
      <c r="C2358">
        <v>50201020</v>
      </c>
      <c r="D2358">
        <v>4833</v>
      </c>
      <c r="E2358">
        <v>0.68830643999999996</v>
      </c>
      <c r="F2358">
        <v>502010</v>
      </c>
      <c r="G2358">
        <v>50</v>
      </c>
      <c r="H2358">
        <v>50201020</v>
      </c>
      <c r="I2358">
        <v>0.94</v>
      </c>
      <c r="J2358">
        <v>0.94</v>
      </c>
      <c r="K2358">
        <v>1.78</v>
      </c>
      <c r="L2358">
        <v>0.78</v>
      </c>
      <c r="M2358">
        <v>2.17</v>
      </c>
      <c r="N2358">
        <v>1.79</v>
      </c>
      <c r="O2358">
        <v>2.60</v>
      </c>
      <c r="P2358">
        <v>5.72</v>
      </c>
      <c r="Q2358">
        <v>3.35</v>
      </c>
      <c r="R2358">
        <v>0.51</v>
      </c>
      <c r="S2358">
        <v>-30.20</v>
      </c>
      <c r="T2358">
        <v>-5.51</v>
      </c>
      <c r="U2358">
        <v>37.54</v>
      </c>
      <c r="V2358">
        <v>-4.46</v>
      </c>
      <c r="W2358">
        <v>4.6900000000000004</v>
      </c>
      <c r="X2358">
        <v>8.18</v>
      </c>
      <c r="Y2358">
        <v>11.33</v>
      </c>
      <c r="Z2358">
        <v>12.62</v>
      </c>
      <c r="AA2358">
        <v>35.729999999999997</v>
      </c>
      <c r="AB2358">
        <v>27.36</v>
      </c>
      <c r="AC2358">
        <v>32.54</v>
      </c>
      <c r="AD2358">
        <v>33.35</v>
      </c>
      <c r="AE2358">
        <v>37.85</v>
      </c>
      <c r="AF2358">
        <v>26.34</v>
      </c>
      <c r="AG2358">
        <v>33.340000000000003</v>
      </c>
      <c r="AH2358">
        <v>31.85</v>
      </c>
      <c r="AI2358">
        <v>26.43</v>
      </c>
      <c r="AJ2358">
        <v>15.51</v>
      </c>
      <c r="AK2358">
        <v>13.03</v>
      </c>
      <c r="AL2358">
        <v>16.14</v>
      </c>
      <c r="AM2358">
        <v>8.7021276600000004</v>
      </c>
      <c r="AN2358">
        <v>12.05319149</v>
      </c>
      <c r="AO2358">
        <v>7.0898876399999997</v>
      </c>
      <c r="AP2358">
        <v>45.80769231</v>
      </c>
      <c r="AQ2358">
        <v>12.60829493</v>
      </c>
      <c r="AR2358">
        <v>18.178770950000001</v>
      </c>
      <c r="AS2358">
        <v>12.82692308</v>
      </c>
      <c r="AT2358">
        <v>6.6171328669999996</v>
      </c>
      <c r="AU2358">
        <v>7.8626865669999999</v>
      </c>
      <c r="AV2358">
        <v>65.372549019999994</v>
      </c>
      <c r="AW2358">
        <v>-1.054635762</v>
      </c>
      <c r="AX2358">
        <v>-4.7967332120000004</v>
      </c>
      <c r="AY2358">
        <v>0.41315929699999998</v>
      </c>
      <c r="AZ2358">
        <v>-2.9215246640000001</v>
      </c>
      <c r="BA2358">
        <v>3.441364606</v>
      </c>
    </row>
    <row r="2359" spans="1:53" ht="14.4" hidden="1">
      <c r="A2359" t="s">
        <v>4721</v>
      </c>
      <c r="B2359" t="s">
        <v>4722</v>
      </c>
      <c r="C2359">
        <v>40204010</v>
      </c>
      <c r="D2359">
        <v>6798</v>
      </c>
      <c r="E2359">
        <v>0.68788800000000005</v>
      </c>
      <c r="F2359">
        <v>402040</v>
      </c>
      <c r="G2359">
        <v>40</v>
      </c>
      <c r="H2359">
        <v>40204010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>
        <v>0.98</v>
      </c>
      <c r="O2359">
        <v>1.1499999999999999</v>
      </c>
      <c r="P2359">
        <v>1.55</v>
      </c>
      <c r="Q2359">
        <v>1.70</v>
      </c>
      <c r="R2359">
        <v>1.73</v>
      </c>
      <c r="S2359">
        <v>-2.0299999999999998</v>
      </c>
      <c r="T2359">
        <v>0.87</v>
      </c>
      <c r="U2359">
        <v>-0.95</v>
      </c>
      <c r="V2359">
        <v>-1.69</v>
      </c>
      <c r="W2359">
        <v>0.75</v>
      </c>
      <c r="X2359" t="e">
        <v>#N/A</v>
      </c>
      <c r="Y2359" t="e">
        <v>#N/A</v>
      </c>
      <c r="Z2359" t="e">
        <v>#N/A</v>
      </c>
      <c r="AA2359" t="e">
        <v>#N/A</v>
      </c>
      <c r="AB2359" t="e">
        <v>#N/A</v>
      </c>
      <c r="AC2359" t="e">
        <v>#N/A</v>
      </c>
      <c r="AD2359" t="e">
        <v>#N/A</v>
      </c>
      <c r="AE2359">
        <v>19.05</v>
      </c>
      <c r="AF2359">
        <v>18.28</v>
      </c>
      <c r="AG2359">
        <v>20.27</v>
      </c>
      <c r="AH2359">
        <v>10.62</v>
      </c>
      <c r="AI2359">
        <v>12.32</v>
      </c>
      <c r="AJ2359">
        <v>6.79</v>
      </c>
      <c r="AK2359">
        <v>6.5</v>
      </c>
      <c r="AL2359">
        <v>8.5</v>
      </c>
      <c r="AM2359" t="s">
        <v>23</v>
      </c>
      <c r="AN2359" t="s">
        <v>23</v>
      </c>
      <c r="AO2359" t="s">
        <v>23</v>
      </c>
      <c r="AP2359" t="s">
        <v>23</v>
      </c>
      <c r="AQ2359" t="s">
        <v>23</v>
      </c>
      <c r="AR2359" t="s">
        <v>23</v>
      </c>
      <c r="AS2359" t="s">
        <v>23</v>
      </c>
      <c r="AT2359">
        <v>12.29032258</v>
      </c>
      <c r="AU2359">
        <v>10.752941180000001</v>
      </c>
      <c r="AV2359">
        <v>11.716763009999999</v>
      </c>
      <c r="AW2359">
        <v>-5.2315270939999996</v>
      </c>
      <c r="AX2359">
        <v>14.16091954</v>
      </c>
      <c r="AY2359">
        <v>-7.1473684210000004</v>
      </c>
      <c r="AZ2359">
        <v>-3.846153846</v>
      </c>
      <c r="BA2359">
        <v>11.33333333</v>
      </c>
    </row>
    <row r="2360" spans="1:53" ht="14.4" hidden="1">
      <c r="A2360" t="s">
        <v>4723</v>
      </c>
      <c r="B2360" t="s">
        <v>4724</v>
      </c>
      <c r="C2360">
        <v>35201010</v>
      </c>
      <c r="D2360">
        <v>2836</v>
      </c>
      <c r="E2360">
        <v>0.68757444000000001</v>
      </c>
      <c r="F2360">
        <v>352010</v>
      </c>
      <c r="G2360">
        <v>35</v>
      </c>
      <c r="H2360">
        <v>35201010</v>
      </c>
      <c r="I2360" t="e">
        <v>#N/A</v>
      </c>
      <c r="J2360" t="e">
        <v>#N/A</v>
      </c>
      <c r="K2360" t="e">
        <v>#N/A</v>
      </c>
      <c r="L2360" t="e">
        <v>#N/A</v>
      </c>
      <c r="M2360" t="e">
        <v>#N/A</v>
      </c>
      <c r="N2360" t="e">
        <v>#N/A</v>
      </c>
      <c r="O2360" t="e">
        <v>#N/A</v>
      </c>
      <c r="P2360" t="e">
        <v>#N/A</v>
      </c>
      <c r="Q2360">
        <v>-0.56000000000000005</v>
      </c>
      <c r="R2360">
        <v>-0.87</v>
      </c>
      <c r="S2360">
        <v>-0.60</v>
      </c>
      <c r="T2360">
        <v>-3.82</v>
      </c>
      <c r="U2360">
        <v>-2.59</v>
      </c>
      <c r="V2360">
        <v>-2.79</v>
      </c>
      <c r="W2360">
        <v>-2.36</v>
      </c>
      <c r="X2360" t="e">
        <v>#N/A</v>
      </c>
      <c r="Y2360" t="e">
        <v>#N/A</v>
      </c>
      <c r="Z2360" t="e">
        <v>#N/A</v>
      </c>
      <c r="AA2360" t="e">
        <v>#N/A</v>
      </c>
      <c r="AB2360" t="e">
        <v>#N/A</v>
      </c>
      <c r="AC2360" t="e">
        <v>#N/A</v>
      </c>
      <c r="AD2360" t="e">
        <v>#N/A</v>
      </c>
      <c r="AE2360" t="e">
        <v>#N/A</v>
      </c>
      <c r="AF2360" t="e">
        <v>#N/A</v>
      </c>
      <c r="AG2360" t="e">
        <v>#N/A</v>
      </c>
      <c r="AH2360">
        <v>41.56</v>
      </c>
      <c r="AI2360">
        <v>30.71</v>
      </c>
      <c r="AJ2360">
        <v>14.94</v>
      </c>
      <c r="AK2360">
        <v>11.01</v>
      </c>
      <c r="AL2360">
        <v>4.12</v>
      </c>
      <c r="AM2360" t="s">
        <v>23</v>
      </c>
      <c r="AN2360" t="s">
        <v>23</v>
      </c>
      <c r="AO2360" t="s">
        <v>23</v>
      </c>
      <c r="AP2360" t="s">
        <v>23</v>
      </c>
      <c r="AQ2360" t="s">
        <v>23</v>
      </c>
      <c r="AR2360" t="s">
        <v>23</v>
      </c>
      <c r="AS2360" t="s">
        <v>23</v>
      </c>
      <c r="AT2360" t="s">
        <v>23</v>
      </c>
      <c r="AU2360" t="s">
        <v>23</v>
      </c>
      <c r="AV2360" t="s">
        <v>23</v>
      </c>
      <c r="AW2360">
        <v>-69.266666670000006</v>
      </c>
      <c r="AX2360">
        <v>-8.0392670160000002</v>
      </c>
      <c r="AY2360">
        <v>-5.7683397679999997</v>
      </c>
      <c r="AZ2360">
        <v>-3.9462365589999999</v>
      </c>
      <c r="BA2360">
        <v>-1.7457627120000001</v>
      </c>
    </row>
    <row r="2361" spans="1:53" ht="14.4" hidden="1">
      <c r="A2361" t="s">
        <v>4725</v>
      </c>
      <c r="B2361" t="s">
        <v>4726</v>
      </c>
      <c r="C2361">
        <v>35101020</v>
      </c>
      <c r="D2361">
        <v>3845</v>
      </c>
      <c r="E2361">
        <v>0.68636399999999997</v>
      </c>
      <c r="F2361">
        <v>351010</v>
      </c>
      <c r="G2361">
        <v>35</v>
      </c>
      <c r="H2361">
        <v>35101020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  <c r="O2361">
        <v>0</v>
      </c>
      <c r="P2361">
        <v>0</v>
      </c>
      <c r="Q2361">
        <v>-0.31</v>
      </c>
      <c r="R2361">
        <v>0.17</v>
      </c>
      <c r="S2361">
        <v>0.41</v>
      </c>
      <c r="T2361">
        <v>0.43</v>
      </c>
      <c r="U2361">
        <v>-2.59</v>
      </c>
      <c r="V2361">
        <v>-2.4900000000000002</v>
      </c>
      <c r="W2361">
        <v>-0.52</v>
      </c>
      <c r="X2361" t="e">
        <v>#N/A</v>
      </c>
      <c r="Y2361" t="e">
        <v>#N/A</v>
      </c>
      <c r="Z2361" t="e">
        <v>#N/A</v>
      </c>
      <c r="AA2361" t="e">
        <v>#N/A</v>
      </c>
      <c r="AB2361" t="e">
        <v>#N/A</v>
      </c>
      <c r="AC2361" t="e">
        <v>#N/A</v>
      </c>
      <c r="AD2361" t="e">
        <v>#N/A</v>
      </c>
      <c r="AE2361" t="e">
        <v>#N/A</v>
      </c>
      <c r="AF2361" t="e">
        <v>#N/A</v>
      </c>
      <c r="AG2361" t="e">
        <v>#N/A</v>
      </c>
      <c r="AH2361" t="e">
        <v>#N/A</v>
      </c>
      <c r="AI2361">
        <v>14.49</v>
      </c>
      <c r="AJ2361">
        <v>2.61</v>
      </c>
      <c r="AK2361">
        <v>5.27</v>
      </c>
      <c r="AL2361">
        <v>10.5</v>
      </c>
      <c r="AM2361" t="s">
        <v>23</v>
      </c>
      <c r="AN2361" t="s">
        <v>23</v>
      </c>
      <c r="AO2361" t="s">
        <v>23</v>
      </c>
      <c r="AP2361" t="s">
        <v>23</v>
      </c>
      <c r="AQ2361" t="s">
        <v>23</v>
      </c>
      <c r="AR2361" t="s">
        <v>23</v>
      </c>
      <c r="AS2361" t="s">
        <v>23</v>
      </c>
      <c r="AT2361" t="s">
        <v>23</v>
      </c>
      <c r="AU2361" t="s">
        <v>23</v>
      </c>
      <c r="AV2361" t="s">
        <v>23</v>
      </c>
      <c r="AW2361" t="s">
        <v>23</v>
      </c>
      <c r="AX2361">
        <v>33.697674419999998</v>
      </c>
      <c r="AY2361">
        <v>-1.007722008</v>
      </c>
      <c r="AZ2361">
        <v>-2.1164658630000002</v>
      </c>
      <c r="BA2361">
        <v>-20.19230769</v>
      </c>
    </row>
    <row r="2362" spans="1:53" ht="14.4" hidden="1">
      <c r="A2362" t="s">
        <v>4727</v>
      </c>
      <c r="B2362" t="s">
        <v>4728</v>
      </c>
      <c r="C2362">
        <v>10102020</v>
      </c>
      <c r="D2362">
        <v>1311</v>
      </c>
      <c r="E2362">
        <v>0.68573735999999996</v>
      </c>
      <c r="F2362">
        <v>101020</v>
      </c>
      <c r="G2362">
        <v>10</v>
      </c>
      <c r="H2362">
        <v>10102020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t="e">
        <v>#N/A</v>
      </c>
      <c r="Q2362" t="e">
        <v>#N/A</v>
      </c>
      <c r="R2362" t="e">
        <v>#N/A</v>
      </c>
      <c r="S2362">
        <v>2.13</v>
      </c>
      <c r="T2362">
        <v>-4.1900000000000004</v>
      </c>
      <c r="U2362">
        <v>5.99</v>
      </c>
      <c r="V2362">
        <v>5.58</v>
      </c>
      <c r="W2362">
        <v>4.26</v>
      </c>
      <c r="X2362" t="e">
        <v>#N/A</v>
      </c>
      <c r="Y2362" t="e">
        <v>#N/A</v>
      </c>
      <c r="Z2362" t="e">
        <v>#N/A</v>
      </c>
      <c r="AA2362" t="e">
        <v>#N/A</v>
      </c>
      <c r="AB2362" t="e">
        <v>#N/A</v>
      </c>
      <c r="AC2362" t="e">
        <v>#N/A</v>
      </c>
      <c r="AD2362" t="e">
        <v>#N/A</v>
      </c>
      <c r="AE2362" t="e">
        <v>#N/A</v>
      </c>
      <c r="AF2362" t="e">
        <v>#N/A</v>
      </c>
      <c r="AG2362" t="e">
        <v>#N/A</v>
      </c>
      <c r="AH2362" t="e">
        <v>#N/A</v>
      </c>
      <c r="AI2362">
        <v>19.32</v>
      </c>
      <c r="AJ2362">
        <v>29.43</v>
      </c>
      <c r="AK2362">
        <v>27.24</v>
      </c>
      <c r="AL2362">
        <v>31.92</v>
      </c>
      <c r="AM2362" t="s">
        <v>23</v>
      </c>
      <c r="AN2362" t="s">
        <v>23</v>
      </c>
      <c r="AO2362" t="s">
        <v>23</v>
      </c>
      <c r="AP2362" t="s">
        <v>23</v>
      </c>
      <c r="AQ2362" t="s">
        <v>23</v>
      </c>
      <c r="AR2362" t="s">
        <v>23</v>
      </c>
      <c r="AS2362" t="s">
        <v>23</v>
      </c>
      <c r="AT2362" t="s">
        <v>23</v>
      </c>
      <c r="AU2362" t="s">
        <v>23</v>
      </c>
      <c r="AV2362" t="s">
        <v>23</v>
      </c>
      <c r="AW2362" t="s">
        <v>23</v>
      </c>
      <c r="AX2362">
        <v>-4.6109785199999997</v>
      </c>
      <c r="AY2362">
        <v>4.9131886480000002</v>
      </c>
      <c r="AZ2362">
        <v>4.8817204299999997</v>
      </c>
      <c r="BA2362">
        <v>7.4929577460000001</v>
      </c>
    </row>
    <row r="2363" spans="1:53" ht="14.4" hidden="1">
      <c r="A2363" t="s">
        <v>4729</v>
      </c>
      <c r="B2363" t="s">
        <v>4730</v>
      </c>
      <c r="C2363">
        <v>25101010</v>
      </c>
      <c r="D2363">
        <v>3714</v>
      </c>
      <c r="E2363">
        <v>0.68549722999999996</v>
      </c>
      <c r="F2363">
        <v>251010</v>
      </c>
      <c r="G2363">
        <v>25</v>
      </c>
      <c r="H2363">
        <v>25101010</v>
      </c>
      <c r="I2363">
        <v>1.55</v>
      </c>
      <c r="J2363">
        <v>1.89</v>
      </c>
      <c r="K2363">
        <v>4.87</v>
      </c>
      <c r="L2363">
        <v>1.23</v>
      </c>
      <c r="M2363">
        <v>1.85</v>
      </c>
      <c r="N2363">
        <v>3.02</v>
      </c>
      <c r="O2363">
        <v>3.06</v>
      </c>
      <c r="P2363">
        <v>3.21</v>
      </c>
      <c r="Q2363">
        <v>-0.51</v>
      </c>
      <c r="R2363">
        <v>-4.3099999999999996</v>
      </c>
      <c r="S2363">
        <v>-4.96</v>
      </c>
      <c r="T2363">
        <v>0.05</v>
      </c>
      <c r="U2363">
        <v>0.53</v>
      </c>
      <c r="V2363">
        <v>-0.28999999999999998</v>
      </c>
      <c r="W2363">
        <v>0.28999999999999998</v>
      </c>
      <c r="X2363">
        <v>12.86</v>
      </c>
      <c r="Y2363">
        <v>9.89</v>
      </c>
      <c r="Z2363">
        <v>11.20</v>
      </c>
      <c r="AA2363">
        <v>20.45</v>
      </c>
      <c r="AB2363">
        <v>22.59</v>
      </c>
      <c r="AC2363">
        <v>18.940000000000001</v>
      </c>
      <c r="AD2363">
        <v>19.30</v>
      </c>
      <c r="AE2363">
        <v>17.03</v>
      </c>
      <c r="AF2363">
        <v>11.10</v>
      </c>
      <c r="AG2363">
        <v>10.76</v>
      </c>
      <c r="AH2363">
        <v>8.34</v>
      </c>
      <c r="AI2363">
        <v>9.33</v>
      </c>
      <c r="AJ2363">
        <v>7.82</v>
      </c>
      <c r="AK2363">
        <v>8.81</v>
      </c>
      <c r="AL2363">
        <v>5.83</v>
      </c>
      <c r="AM2363">
        <v>8.2967741939999993</v>
      </c>
      <c r="AN2363">
        <v>5.2328042330000004</v>
      </c>
      <c r="AO2363">
        <v>2.299794661</v>
      </c>
      <c r="AP2363">
        <v>16.62601626</v>
      </c>
      <c r="AQ2363">
        <v>12.21081081</v>
      </c>
      <c r="AR2363">
        <v>6.2715231789999999</v>
      </c>
      <c r="AS2363">
        <v>6.3071895419999997</v>
      </c>
      <c r="AT2363">
        <v>5.3052959499999996</v>
      </c>
      <c r="AU2363">
        <v>-21.764705880000001</v>
      </c>
      <c r="AV2363">
        <v>-2.4965197219999999</v>
      </c>
      <c r="AW2363">
        <v>-1.6814516129999999</v>
      </c>
      <c r="AX2363">
        <v>186.60</v>
      </c>
      <c r="AY2363">
        <v>14.75471698</v>
      </c>
      <c r="AZ2363">
        <v>-30.37931034</v>
      </c>
      <c r="BA2363">
        <v>20.103448279999999</v>
      </c>
    </row>
    <row r="2364" spans="1:53" ht="14.4" hidden="1">
      <c r="A2364" t="s">
        <v>4731</v>
      </c>
      <c r="B2364" t="s">
        <v>4732</v>
      </c>
      <c r="C2364">
        <v>25504040</v>
      </c>
      <c r="D2364">
        <v>5940</v>
      </c>
      <c r="E2364">
        <v>0.68488331999999996</v>
      </c>
      <c r="F2364">
        <v>255040</v>
      </c>
      <c r="G2364">
        <v>25</v>
      </c>
      <c r="H2364">
        <v>25504040</v>
      </c>
      <c r="I2364">
        <v>-0.30</v>
      </c>
      <c r="J2364">
        <v>0.22</v>
      </c>
      <c r="K2364">
        <v>-0.39</v>
      </c>
      <c r="L2364">
        <v>-0.28999999999999998</v>
      </c>
      <c r="M2364">
        <v>-0.66</v>
      </c>
      <c r="N2364">
        <v>0.01</v>
      </c>
      <c r="O2364">
        <v>0.97</v>
      </c>
      <c r="P2364">
        <v>0.34</v>
      </c>
      <c r="Q2364">
        <v>0.19</v>
      </c>
      <c r="R2364">
        <v>0.18</v>
      </c>
      <c r="S2364">
        <v>-6.05</v>
      </c>
      <c r="T2364">
        <v>-3.79</v>
      </c>
      <c r="U2364">
        <v>3.37</v>
      </c>
      <c r="V2364">
        <v>3.5</v>
      </c>
      <c r="W2364">
        <v>-0.08</v>
      </c>
      <c r="X2364">
        <v>5.40</v>
      </c>
      <c r="Y2364">
        <v>2.15</v>
      </c>
      <c r="Z2364">
        <v>3.28</v>
      </c>
      <c r="AA2364">
        <v>5.29</v>
      </c>
      <c r="AB2364">
        <v>8.5749999999999993</v>
      </c>
      <c r="AC2364">
        <v>5.64</v>
      </c>
      <c r="AD2364">
        <v>4.5199999999999996</v>
      </c>
      <c r="AE2364">
        <v>3.54</v>
      </c>
      <c r="AF2364">
        <v>2.58</v>
      </c>
      <c r="AG2364">
        <v>2.74</v>
      </c>
      <c r="AH2364">
        <v>29.30</v>
      </c>
      <c r="AI2364">
        <v>39.28</v>
      </c>
      <c r="AJ2364">
        <v>45.54</v>
      </c>
      <c r="AK2364">
        <v>56.30</v>
      </c>
      <c r="AL2364">
        <v>22.74</v>
      </c>
      <c r="AM2364">
        <v>-18</v>
      </c>
      <c r="AN2364">
        <v>9.7727272729999992</v>
      </c>
      <c r="AO2364">
        <v>-8.4102564100000006</v>
      </c>
      <c r="AP2364">
        <v>-18.241379309999999</v>
      </c>
      <c r="AQ2364">
        <v>-12.99242424</v>
      </c>
      <c r="AR2364">
        <v>564</v>
      </c>
      <c r="AS2364">
        <v>4.6597938140000004</v>
      </c>
      <c r="AT2364">
        <v>10.41176471</v>
      </c>
      <c r="AU2364">
        <v>13.57894737</v>
      </c>
      <c r="AV2364">
        <v>15.222222220000001</v>
      </c>
      <c r="AW2364">
        <v>-4.8429752070000003</v>
      </c>
      <c r="AX2364">
        <v>-10.36411609</v>
      </c>
      <c r="AY2364">
        <v>13.51335312</v>
      </c>
      <c r="AZ2364">
        <v>16.085714289999999</v>
      </c>
      <c r="BA2364">
        <v>-284.25</v>
      </c>
    </row>
    <row r="2365" spans="1:53" ht="14.4" hidden="1">
      <c r="A2365" t="s">
        <v>4733</v>
      </c>
      <c r="B2365" t="s">
        <v>4734</v>
      </c>
      <c r="C2365">
        <v>10102040</v>
      </c>
      <c r="D2365">
        <v>4412</v>
      </c>
      <c r="E2365">
        <v>0.68444444000000004</v>
      </c>
      <c r="F2365">
        <v>101020</v>
      </c>
      <c r="G2365">
        <v>10</v>
      </c>
      <c r="H2365">
        <v>10102040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>
        <v>0</v>
      </c>
      <c r="T2365">
        <v>-0.03</v>
      </c>
      <c r="U2365">
        <v>2.63</v>
      </c>
      <c r="V2365">
        <v>4.51</v>
      </c>
      <c r="W2365">
        <v>3.38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  <c r="AC2365" t="e">
        <v>#N/A</v>
      </c>
      <c r="AD2365" t="e">
        <v>#N/A</v>
      </c>
      <c r="AE2365" t="e">
        <v>#N/A</v>
      </c>
      <c r="AF2365" t="e">
        <v>#N/A</v>
      </c>
      <c r="AG2365" t="e">
        <v>#N/A</v>
      </c>
      <c r="AH2365" t="e">
        <v>#N/A</v>
      </c>
      <c r="AI2365">
        <v>8.10</v>
      </c>
      <c r="AJ2365">
        <v>0</v>
      </c>
      <c r="AK2365">
        <v>26.80</v>
      </c>
      <c r="AL2365">
        <v>21.26</v>
      </c>
      <c r="AM2365" t="s">
        <v>23</v>
      </c>
      <c r="AN2365" t="s">
        <v>23</v>
      </c>
      <c r="AO2365" t="s">
        <v>23</v>
      </c>
      <c r="AP2365" t="s">
        <v>23</v>
      </c>
      <c r="AQ2365" t="s">
        <v>23</v>
      </c>
      <c r="AR2365" t="s">
        <v>23</v>
      </c>
      <c r="AS2365" t="s">
        <v>23</v>
      </c>
      <c r="AT2365" t="s">
        <v>23</v>
      </c>
      <c r="AU2365" t="s">
        <v>23</v>
      </c>
      <c r="AV2365" t="s">
        <v>23</v>
      </c>
      <c r="AW2365" t="s">
        <v>23</v>
      </c>
      <c r="AX2365">
        <v>-270</v>
      </c>
      <c r="AY2365">
        <v>0</v>
      </c>
      <c r="AZ2365">
        <v>5.9423503330000003</v>
      </c>
      <c r="BA2365">
        <v>6.2899408279999998</v>
      </c>
    </row>
    <row r="2366" spans="1:53" ht="14.4" hidden="1">
      <c r="A2366" t="s">
        <v>4735</v>
      </c>
      <c r="B2366" t="s">
        <v>4736</v>
      </c>
      <c r="C2366">
        <v>20104020</v>
      </c>
      <c r="D2366">
        <v>3510</v>
      </c>
      <c r="E2366">
        <v>0.68425000000000002</v>
      </c>
      <c r="F2366">
        <v>201040</v>
      </c>
      <c r="G2366">
        <v>20</v>
      </c>
      <c r="H2366">
        <v>20104020</v>
      </c>
      <c r="I2366" t="e">
        <v>#N/A</v>
      </c>
      <c r="J2366">
        <v>0.44</v>
      </c>
      <c r="K2366">
        <v>0.74</v>
      </c>
      <c r="L2366">
        <v>-1.92</v>
      </c>
      <c r="M2366">
        <v>1.58</v>
      </c>
      <c r="N2366">
        <v>0.45</v>
      </c>
      <c r="O2366">
        <v>-4.47</v>
      </c>
      <c r="P2366">
        <v>-6.20</v>
      </c>
      <c r="Q2366">
        <v>-2.94</v>
      </c>
      <c r="R2366">
        <v>0.38</v>
      </c>
      <c r="S2366">
        <v>-1</v>
      </c>
      <c r="T2366">
        <v>-2.12</v>
      </c>
      <c r="U2366">
        <v>0.49</v>
      </c>
      <c r="V2366">
        <v>1.1499999999999999</v>
      </c>
      <c r="W2366">
        <v>3.01</v>
      </c>
      <c r="X2366" t="e">
        <v>#N/A</v>
      </c>
      <c r="Y2366">
        <v>14.5</v>
      </c>
      <c r="Z2366">
        <v>16.18</v>
      </c>
      <c r="AA2366">
        <v>75.099999999999994</v>
      </c>
      <c r="AB2366">
        <v>51.61</v>
      </c>
      <c r="AC2366">
        <v>18.25</v>
      </c>
      <c r="AD2366">
        <v>7.5</v>
      </c>
      <c r="AE2366">
        <v>7.5</v>
      </c>
      <c r="AF2366">
        <v>9.25</v>
      </c>
      <c r="AG2366">
        <v>7.90</v>
      </c>
      <c r="AH2366">
        <v>3.30</v>
      </c>
      <c r="AI2366">
        <v>3</v>
      </c>
      <c r="AJ2366">
        <v>3</v>
      </c>
      <c r="AK2366">
        <v>2.0499999999999998</v>
      </c>
      <c r="AL2366">
        <v>29.75</v>
      </c>
      <c r="AM2366" t="s">
        <v>23</v>
      </c>
      <c r="AN2366">
        <v>32.954545449999998</v>
      </c>
      <c r="AO2366">
        <v>21.864864860000001</v>
      </c>
      <c r="AP2366">
        <v>-39.114583330000002</v>
      </c>
      <c r="AQ2366">
        <v>32.664556959999999</v>
      </c>
      <c r="AR2366">
        <v>40.555555560000002</v>
      </c>
      <c r="AS2366">
        <v>-1.6778523489999999</v>
      </c>
      <c r="AT2366">
        <v>-1.2096774189999999</v>
      </c>
      <c r="AU2366">
        <v>-3.1462585029999999</v>
      </c>
      <c r="AV2366">
        <v>20.78947368</v>
      </c>
      <c r="AW2366">
        <v>-3.30</v>
      </c>
      <c r="AX2366">
        <v>-1.41509434</v>
      </c>
      <c r="AY2366">
        <v>6.1224489799999997</v>
      </c>
      <c r="AZ2366">
        <v>1.782608696</v>
      </c>
      <c r="BA2366">
        <v>9.8837209300000008</v>
      </c>
    </row>
    <row r="2367" spans="1:53" ht="14.4" hidden="1">
      <c r="A2367" t="s">
        <v>4737</v>
      </c>
      <c r="B2367" t="s">
        <v>4738</v>
      </c>
      <c r="C2367">
        <v>30302010</v>
      </c>
      <c r="D2367">
        <v>2834</v>
      </c>
      <c r="E2367">
        <v>0.68406339999999999</v>
      </c>
      <c r="F2367">
        <v>303020</v>
      </c>
      <c r="G2367">
        <v>30</v>
      </c>
      <c r="H2367">
        <v>30302010</v>
      </c>
      <c r="I2367">
        <v>2.86</v>
      </c>
      <c r="J2367">
        <v>3.26</v>
      </c>
      <c r="K2367">
        <v>4.45</v>
      </c>
      <c r="L2367">
        <v>5.56</v>
      </c>
      <c r="M2367">
        <v>5.60</v>
      </c>
      <c r="N2367">
        <v>7.18</v>
      </c>
      <c r="O2367">
        <v>3.99</v>
      </c>
      <c r="P2367">
        <v>2.5299999999999998</v>
      </c>
      <c r="Q2367">
        <v>5.12</v>
      </c>
      <c r="R2367">
        <v>4.41</v>
      </c>
      <c r="S2367">
        <v>5.86</v>
      </c>
      <c r="T2367">
        <v>5.73</v>
      </c>
      <c r="U2367">
        <v>3.59</v>
      </c>
      <c r="V2367">
        <v>3.30</v>
      </c>
      <c r="W2367">
        <v>2.19</v>
      </c>
      <c r="X2367">
        <v>43.45</v>
      </c>
      <c r="Y2367">
        <v>30.37</v>
      </c>
      <c r="Z2367">
        <v>32.93</v>
      </c>
      <c r="AA2367">
        <v>75.58</v>
      </c>
      <c r="AB2367">
        <v>102.59</v>
      </c>
      <c r="AC2367">
        <v>127.75</v>
      </c>
      <c r="AD2367">
        <v>61.20</v>
      </c>
      <c r="AE2367">
        <v>74.05</v>
      </c>
      <c r="AF2367">
        <v>117.73</v>
      </c>
      <c r="AG2367">
        <v>78.55</v>
      </c>
      <c r="AH2367">
        <v>77.099999999999994</v>
      </c>
      <c r="AI2367">
        <v>101.20</v>
      </c>
      <c r="AJ2367">
        <v>53.20</v>
      </c>
      <c r="AK2367">
        <v>53.60</v>
      </c>
      <c r="AL2367">
        <v>35.89</v>
      </c>
      <c r="AM2367">
        <v>15.19230769</v>
      </c>
      <c r="AN2367">
        <v>9.3159509200000006</v>
      </c>
      <c r="AO2367">
        <v>7.40</v>
      </c>
      <c r="AP2367">
        <v>13.59352518</v>
      </c>
      <c r="AQ2367">
        <v>18.319642859999998</v>
      </c>
      <c r="AR2367">
        <v>17.792479109999999</v>
      </c>
      <c r="AS2367">
        <v>15.33834586</v>
      </c>
      <c r="AT2367">
        <v>29.268774700000002</v>
      </c>
      <c r="AU2367">
        <v>22.99414063</v>
      </c>
      <c r="AV2367">
        <v>17.811791379999999</v>
      </c>
      <c r="AW2367">
        <v>13.15699659</v>
      </c>
      <c r="AX2367">
        <v>17.661431060000002</v>
      </c>
      <c r="AY2367">
        <v>14.818941499999999</v>
      </c>
      <c r="AZ2367">
        <v>16.242424239999998</v>
      </c>
      <c r="BA2367">
        <v>16.38812785</v>
      </c>
    </row>
    <row r="2368" spans="1:53" ht="14.4" hidden="1">
      <c r="A2368" t="s">
        <v>4739</v>
      </c>
      <c r="B2368" t="s">
        <v>4740</v>
      </c>
      <c r="C2368">
        <v>35201010</v>
      </c>
      <c r="D2368">
        <v>2836</v>
      </c>
      <c r="E2368">
        <v>0.68114600999999997</v>
      </c>
      <c r="F2368">
        <v>352010</v>
      </c>
      <c r="G2368">
        <v>35</v>
      </c>
      <c r="H2368">
        <v>35201010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>
        <v>-0.20</v>
      </c>
      <c r="P2368">
        <v>-0.81</v>
      </c>
      <c r="Q2368">
        <v>-2.08</v>
      </c>
      <c r="R2368">
        <v>-2.66</v>
      </c>
      <c r="S2368">
        <v>-3.31</v>
      </c>
      <c r="T2368">
        <v>-2.78</v>
      </c>
      <c r="U2368">
        <v>-2.42</v>
      </c>
      <c r="V2368">
        <v>0.27</v>
      </c>
      <c r="W2368">
        <v>-6.83</v>
      </c>
      <c r="X2368" t="e">
        <v>#N/A</v>
      </c>
      <c r="Y2368" t="e">
        <v>#N/A</v>
      </c>
      <c r="Z2368" t="e">
        <v>#N/A</v>
      </c>
      <c r="AA2368" t="e">
        <v>#N/A</v>
      </c>
      <c r="AB2368" t="e">
        <v>#N/A</v>
      </c>
      <c r="AC2368" t="e">
        <v>#N/A</v>
      </c>
      <c r="AD2368" t="e">
        <v>#N/A</v>
      </c>
      <c r="AE2368" t="e">
        <v>#N/A</v>
      </c>
      <c r="AF2368">
        <v>16.649999999999999</v>
      </c>
      <c r="AG2368">
        <v>20.13</v>
      </c>
      <c r="AH2368">
        <v>13.94</v>
      </c>
      <c r="AI2368">
        <v>3.85</v>
      </c>
      <c r="AJ2368">
        <v>0.71289999999999998</v>
      </c>
      <c r="AK2368">
        <v>1.36</v>
      </c>
      <c r="AL2368">
        <v>46.17</v>
      </c>
      <c r="AM2368" t="s">
        <v>23</v>
      </c>
      <c r="AN2368" t="s">
        <v>23</v>
      </c>
      <c r="AO2368" t="s">
        <v>23</v>
      </c>
      <c r="AP2368" t="s">
        <v>23</v>
      </c>
      <c r="AQ2368" t="s">
        <v>23</v>
      </c>
      <c r="AR2368" t="s">
        <v>23</v>
      </c>
      <c r="AS2368" t="s">
        <v>23</v>
      </c>
      <c r="AT2368" t="s">
        <v>23</v>
      </c>
      <c r="AU2368">
        <v>-8.004807692</v>
      </c>
      <c r="AV2368">
        <v>-7.5676691729999996</v>
      </c>
      <c r="AW2368">
        <v>-4.2114803629999997</v>
      </c>
      <c r="AX2368">
        <v>-1.384892086</v>
      </c>
      <c r="AY2368">
        <v>-0.29458677700000002</v>
      </c>
      <c r="AZ2368">
        <v>5.0370370370000002</v>
      </c>
      <c r="BA2368">
        <v>-6.7598828700000002</v>
      </c>
    </row>
    <row r="2369" spans="1:53" ht="14.4" hidden="1">
      <c r="A2369" t="s">
        <v>4741</v>
      </c>
      <c r="B2369" t="s">
        <v>4742</v>
      </c>
      <c r="C2369">
        <v>35201010</v>
      </c>
      <c r="D2369">
        <v>2836</v>
      </c>
      <c r="E2369">
        <v>0.67719379000000002</v>
      </c>
      <c r="F2369">
        <v>352010</v>
      </c>
      <c r="G2369">
        <v>35</v>
      </c>
      <c r="H2369">
        <v>35201010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>
        <v>-2.2799999999999998</v>
      </c>
      <c r="O2369">
        <v>-1.47</v>
      </c>
      <c r="P2369">
        <v>-1.52</v>
      </c>
      <c r="Q2369">
        <v>-1.72</v>
      </c>
      <c r="R2369">
        <v>-1.51</v>
      </c>
      <c r="S2369">
        <v>-1.69</v>
      </c>
      <c r="T2369">
        <v>-1.97</v>
      </c>
      <c r="U2369">
        <v>-2.0299999999999998</v>
      </c>
      <c r="V2369">
        <v>-2.08</v>
      </c>
      <c r="W2369">
        <v>-2.02</v>
      </c>
      <c r="X2369" t="e">
        <v>#N/A</v>
      </c>
      <c r="Y2369" t="e">
        <v>#N/A</v>
      </c>
      <c r="Z2369" t="e">
        <v>#N/A</v>
      </c>
      <c r="AA2369" t="e">
        <v>#N/A</v>
      </c>
      <c r="AB2369" t="e">
        <v>#N/A</v>
      </c>
      <c r="AC2369">
        <v>8.40</v>
      </c>
      <c r="AD2369">
        <v>5.90</v>
      </c>
      <c r="AE2369">
        <v>15.30</v>
      </c>
      <c r="AF2369">
        <v>14.04</v>
      </c>
      <c r="AG2369">
        <v>13.75</v>
      </c>
      <c r="AH2369">
        <v>32.659999999999997</v>
      </c>
      <c r="AI2369">
        <v>14</v>
      </c>
      <c r="AJ2369">
        <v>12.41</v>
      </c>
      <c r="AK2369">
        <v>14.38</v>
      </c>
      <c r="AL2369">
        <v>8.7100000000000009</v>
      </c>
      <c r="AM2369" t="s">
        <v>23</v>
      </c>
      <c r="AN2369" t="s">
        <v>23</v>
      </c>
      <c r="AO2369" t="s">
        <v>23</v>
      </c>
      <c r="AP2369" t="s">
        <v>23</v>
      </c>
      <c r="AQ2369" t="s">
        <v>23</v>
      </c>
      <c r="AR2369">
        <v>-3.6842105260000002</v>
      </c>
      <c r="AS2369">
        <v>-4.0136054420000002</v>
      </c>
      <c r="AT2369">
        <v>-10.06578947</v>
      </c>
      <c r="AU2369">
        <v>-8.1627906980000002</v>
      </c>
      <c r="AV2369">
        <v>-9.1059602650000002</v>
      </c>
      <c r="AW2369">
        <v>-19.325443790000001</v>
      </c>
      <c r="AX2369">
        <v>-7.1065989849999998</v>
      </c>
      <c r="AY2369">
        <v>-6.1133004929999997</v>
      </c>
      <c r="AZ2369">
        <v>-6.913461538</v>
      </c>
      <c r="BA2369">
        <v>-4.3118811880000001</v>
      </c>
    </row>
    <row r="2370" spans="1:53" ht="14.4" hidden="1">
      <c r="A2370" t="s">
        <v>4743</v>
      </c>
      <c r="B2370" t="s">
        <v>4744</v>
      </c>
      <c r="C2370">
        <v>30302010</v>
      </c>
      <c r="D2370">
        <v>2834</v>
      </c>
      <c r="E2370">
        <v>0.67429848000000003</v>
      </c>
      <c r="F2370">
        <v>303020</v>
      </c>
      <c r="G2370">
        <v>30</v>
      </c>
      <c r="H2370">
        <v>30302010</v>
      </c>
      <c r="I2370">
        <v>4.67</v>
      </c>
      <c r="J2370">
        <v>3.30</v>
      </c>
      <c r="K2370">
        <v>3.94</v>
      </c>
      <c r="L2370">
        <v>4.91</v>
      </c>
      <c r="M2370">
        <v>3.40</v>
      </c>
      <c r="N2370">
        <v>3.97</v>
      </c>
      <c r="O2370">
        <v>3.02</v>
      </c>
      <c r="P2370">
        <v>2.58</v>
      </c>
      <c r="Q2370">
        <v>1.98</v>
      </c>
      <c r="R2370">
        <v>2.2000000000000002</v>
      </c>
      <c r="S2370">
        <v>2.77</v>
      </c>
      <c r="T2370">
        <v>4.13</v>
      </c>
      <c r="U2370">
        <v>3.23</v>
      </c>
      <c r="V2370">
        <v>1.42</v>
      </c>
      <c r="W2370">
        <v>2.5</v>
      </c>
      <c r="X2370">
        <v>68.37</v>
      </c>
      <c r="Y2370">
        <v>51.67</v>
      </c>
      <c r="Z2370">
        <v>32.94</v>
      </c>
      <c r="AA2370">
        <v>78.70</v>
      </c>
      <c r="AB2370">
        <v>37.700000000000003</v>
      </c>
      <c r="AC2370">
        <v>53.62</v>
      </c>
      <c r="AD2370">
        <v>48.14</v>
      </c>
      <c r="AE2370">
        <v>67.72</v>
      </c>
      <c r="AF2370">
        <v>58.95</v>
      </c>
      <c r="AG2370">
        <v>47.67</v>
      </c>
      <c r="AH2370">
        <v>48.05</v>
      </c>
      <c r="AI2370">
        <v>40.93</v>
      </c>
      <c r="AJ2370">
        <v>14.88</v>
      </c>
      <c r="AK2370">
        <v>15.26</v>
      </c>
      <c r="AL2370">
        <v>6.69</v>
      </c>
      <c r="AM2370">
        <v>14.64025696</v>
      </c>
      <c r="AN2370">
        <v>15.65757576</v>
      </c>
      <c r="AO2370">
        <v>8.3604060909999998</v>
      </c>
      <c r="AP2370">
        <v>16.028513239999999</v>
      </c>
      <c r="AQ2370">
        <v>11.08823529</v>
      </c>
      <c r="AR2370">
        <v>13.506297229999999</v>
      </c>
      <c r="AS2370">
        <v>15.94039735</v>
      </c>
      <c r="AT2370">
        <v>26.248062019999999</v>
      </c>
      <c r="AU2370">
        <v>29.772727270000001</v>
      </c>
      <c r="AV2370">
        <v>21.668181820000001</v>
      </c>
      <c r="AW2370">
        <v>17.346570400000001</v>
      </c>
      <c r="AX2370">
        <v>9.9104116219999998</v>
      </c>
      <c r="AY2370">
        <v>4.6068111460000001</v>
      </c>
      <c r="AZ2370">
        <v>10.746478870000001</v>
      </c>
      <c r="BA2370">
        <v>2.6760000000000002</v>
      </c>
    </row>
    <row r="2371" spans="1:53" ht="14.4" hidden="1">
      <c r="A2371" t="s">
        <v>4745</v>
      </c>
      <c r="B2371" t="s">
        <v>4746</v>
      </c>
      <c r="C2371">
        <v>25101010</v>
      </c>
      <c r="D2371">
        <v>3690</v>
      </c>
      <c r="E2371">
        <v>0.67294756</v>
      </c>
      <c r="F2371">
        <v>251010</v>
      </c>
      <c r="G2371">
        <v>25</v>
      </c>
      <c r="H2371">
        <v>25101010</v>
      </c>
      <c r="I2371">
        <v>0.97</v>
      </c>
      <c r="J2371">
        <v>2.70</v>
      </c>
      <c r="K2371">
        <v>1.79</v>
      </c>
      <c r="L2371">
        <v>2.21</v>
      </c>
      <c r="M2371">
        <v>1.85</v>
      </c>
      <c r="N2371">
        <v>1.99</v>
      </c>
      <c r="O2371">
        <v>2.62</v>
      </c>
      <c r="P2371">
        <v>1.64</v>
      </c>
      <c r="Q2371">
        <v>1.88</v>
      </c>
      <c r="R2371">
        <v>2.54</v>
      </c>
      <c r="S2371">
        <v>2.5099999999999998</v>
      </c>
      <c r="T2371">
        <v>4.0199999999999996</v>
      </c>
      <c r="U2371">
        <v>2.5</v>
      </c>
      <c r="V2371">
        <v>1.54</v>
      </c>
      <c r="W2371">
        <v>1.24</v>
      </c>
      <c r="X2371">
        <v>13.70</v>
      </c>
      <c r="Y2371">
        <v>20.05</v>
      </c>
      <c r="Z2371">
        <v>22.22</v>
      </c>
      <c r="AA2371">
        <v>36.799999999999997</v>
      </c>
      <c r="AB2371">
        <v>38.119999999999997</v>
      </c>
      <c r="AC2371">
        <v>38.049999999999997</v>
      </c>
      <c r="AD2371">
        <v>53.22</v>
      </c>
      <c r="AE2371">
        <v>44.91</v>
      </c>
      <c r="AF2371">
        <v>48.43</v>
      </c>
      <c r="AG2371">
        <v>53.22</v>
      </c>
      <c r="AH2371">
        <v>40.46</v>
      </c>
      <c r="AI2371">
        <v>52.39</v>
      </c>
      <c r="AJ2371">
        <v>34.799999999999997</v>
      </c>
      <c r="AK2371">
        <v>39.81</v>
      </c>
      <c r="AL2371">
        <v>30.98</v>
      </c>
      <c r="AM2371">
        <v>14.12371134</v>
      </c>
      <c r="AN2371">
        <v>7.4259259259999997</v>
      </c>
      <c r="AO2371">
        <v>12.41340782</v>
      </c>
      <c r="AP2371">
        <v>16.651583710000001</v>
      </c>
      <c r="AQ2371">
        <v>20.605405409999999</v>
      </c>
      <c r="AR2371">
        <v>19.120603020000001</v>
      </c>
      <c r="AS2371">
        <v>20.312977100000001</v>
      </c>
      <c r="AT2371">
        <v>27.384146340000001</v>
      </c>
      <c r="AU2371">
        <v>25.7606383</v>
      </c>
      <c r="AV2371">
        <v>20.95275591</v>
      </c>
      <c r="AW2371">
        <v>16.11952191</v>
      </c>
      <c r="AX2371">
        <v>13.03233831</v>
      </c>
      <c r="AY2371">
        <v>13.92</v>
      </c>
      <c r="AZ2371">
        <v>25.850649350000001</v>
      </c>
      <c r="BA2371">
        <v>24.983870970000002</v>
      </c>
    </row>
    <row r="2372" spans="1:53" ht="14.4" hidden="1">
      <c r="A2372" t="s">
        <v>4747</v>
      </c>
      <c r="B2372" t="s">
        <v>4748</v>
      </c>
      <c r="C2372">
        <v>50201010</v>
      </c>
      <c r="D2372">
        <v>7310</v>
      </c>
      <c r="E2372">
        <v>0.67003685999999996</v>
      </c>
      <c r="F2372">
        <v>502010</v>
      </c>
      <c r="G2372">
        <v>50</v>
      </c>
      <c r="H2372">
        <v>50201010</v>
      </c>
      <c r="I2372">
        <v>-0.26</v>
      </c>
      <c r="J2372">
        <v>0.11</v>
      </c>
      <c r="K2372">
        <v>-0.54</v>
      </c>
      <c r="L2372">
        <v>-0.14000000000000001</v>
      </c>
      <c r="M2372">
        <v>-0.03</v>
      </c>
      <c r="N2372">
        <v>-0.27</v>
      </c>
      <c r="O2372">
        <v>0.39</v>
      </c>
      <c r="P2372">
        <v>-1.77</v>
      </c>
      <c r="Q2372">
        <v>-0.60</v>
      </c>
      <c r="R2372">
        <v>-0.88</v>
      </c>
      <c r="S2372">
        <v>-1.25</v>
      </c>
      <c r="T2372">
        <v>-0.93</v>
      </c>
      <c r="U2372">
        <v>-0.20</v>
      </c>
      <c r="V2372">
        <v>-0.65</v>
      </c>
      <c r="W2372">
        <v>-0.37</v>
      </c>
      <c r="X2372">
        <v>14.04</v>
      </c>
      <c r="Y2372">
        <v>12.55</v>
      </c>
      <c r="Z2372">
        <v>7.02</v>
      </c>
      <c r="AA2372">
        <v>10.14</v>
      </c>
      <c r="AB2372">
        <v>10.59</v>
      </c>
      <c r="AC2372">
        <v>5.59</v>
      </c>
      <c r="AD2372">
        <v>5.05</v>
      </c>
      <c r="AE2372">
        <v>4.5999999999999996</v>
      </c>
      <c r="AF2372">
        <v>5.19</v>
      </c>
      <c r="AG2372">
        <v>2.86</v>
      </c>
      <c r="AH2372">
        <v>1.65</v>
      </c>
      <c r="AI2372">
        <v>3.31</v>
      </c>
      <c r="AJ2372">
        <v>1.05</v>
      </c>
      <c r="AK2372">
        <v>1.82</v>
      </c>
      <c r="AL2372">
        <v>1.37</v>
      </c>
      <c r="AM2372">
        <v>-54</v>
      </c>
      <c r="AN2372">
        <v>114.0909091</v>
      </c>
      <c r="AO2372">
        <v>-13</v>
      </c>
      <c r="AP2372">
        <v>-72.428571430000005</v>
      </c>
      <c r="AQ2372">
        <v>-353</v>
      </c>
      <c r="AR2372">
        <v>-20.703703699999998</v>
      </c>
      <c r="AS2372">
        <v>12.948717950000001</v>
      </c>
      <c r="AT2372">
        <v>-2.598870056</v>
      </c>
      <c r="AU2372">
        <v>-8.65</v>
      </c>
      <c r="AV2372">
        <v>-3.25</v>
      </c>
      <c r="AW2372">
        <v>-1.32</v>
      </c>
      <c r="AX2372">
        <v>-3.5591397850000002</v>
      </c>
      <c r="AY2372">
        <v>-5.25</v>
      </c>
      <c r="AZ2372">
        <v>-2.80</v>
      </c>
      <c r="BA2372">
        <v>-3.7027027029999999</v>
      </c>
    </row>
    <row r="2373" spans="1:53" ht="14.4" hidden="1">
      <c r="A2373" t="s">
        <v>4749</v>
      </c>
      <c r="B2373" t="s">
        <v>4750</v>
      </c>
      <c r="C2373">
        <v>50201030</v>
      </c>
      <c r="D2373">
        <v>4841</v>
      </c>
      <c r="E2373">
        <v>0.66748565000000004</v>
      </c>
      <c r="F2373">
        <v>502010</v>
      </c>
      <c r="G2373">
        <v>50</v>
      </c>
      <c r="H2373">
        <v>50201030</v>
      </c>
      <c r="I2373">
        <v>1.20</v>
      </c>
      <c r="J2373">
        <v>1.02</v>
      </c>
      <c r="K2373">
        <v>0.87</v>
      </c>
      <c r="L2373">
        <v>1.75</v>
      </c>
      <c r="M2373">
        <v>1.1499999999999999</v>
      </c>
      <c r="N2373">
        <v>0.63</v>
      </c>
      <c r="O2373">
        <v>-1.1299999999999999</v>
      </c>
      <c r="P2373">
        <v>2.06</v>
      </c>
      <c r="Q2373">
        <v>0.03</v>
      </c>
      <c r="R2373">
        <v>0.21</v>
      </c>
      <c r="S2373">
        <v>0.75</v>
      </c>
      <c r="T2373">
        <v>2.14</v>
      </c>
      <c r="U2373">
        <v>0.43</v>
      </c>
      <c r="V2373">
        <v>0.12</v>
      </c>
      <c r="W2373">
        <v>-0.22</v>
      </c>
      <c r="X2373" t="e">
        <v>#N/A</v>
      </c>
      <c r="Y2373" t="e">
        <v>#N/A</v>
      </c>
      <c r="Z2373" t="e">
        <v>#N/A</v>
      </c>
      <c r="AA2373" t="e">
        <v>#N/A</v>
      </c>
      <c r="AB2373" t="e">
        <v>#N/A</v>
      </c>
      <c r="AC2373" t="e">
        <v>#N/A</v>
      </c>
      <c r="AD2373" t="e">
        <v>#N/A</v>
      </c>
      <c r="AE2373">
        <v>21.23</v>
      </c>
      <c r="AF2373">
        <v>16.52</v>
      </c>
      <c r="AG2373">
        <v>27.34</v>
      </c>
      <c r="AH2373">
        <v>37.869999999999997</v>
      </c>
      <c r="AI2373">
        <v>16.18</v>
      </c>
      <c r="AJ2373">
        <v>4.5999999999999996</v>
      </c>
      <c r="AK2373">
        <v>3.25</v>
      </c>
      <c r="AL2373">
        <v>2.41</v>
      </c>
      <c r="AM2373" t="s">
        <v>23</v>
      </c>
      <c r="AN2373" t="s">
        <v>23</v>
      </c>
      <c r="AO2373" t="s">
        <v>23</v>
      </c>
      <c r="AP2373" t="s">
        <v>23</v>
      </c>
      <c r="AQ2373" t="s">
        <v>23</v>
      </c>
      <c r="AR2373" t="s">
        <v>23</v>
      </c>
      <c r="AS2373" t="s">
        <v>23</v>
      </c>
      <c r="AT2373">
        <v>10.305825240000001</v>
      </c>
      <c r="AU2373">
        <v>550.66666669999995</v>
      </c>
      <c r="AV2373">
        <v>130.19047620000001</v>
      </c>
      <c r="AW2373">
        <v>50.493333329999999</v>
      </c>
      <c r="AX2373">
        <v>7.560747664</v>
      </c>
      <c r="AY2373">
        <v>10.69767442</v>
      </c>
      <c r="AZ2373">
        <v>27.083333329999999</v>
      </c>
      <c r="BA2373">
        <v>-10.954545449999999</v>
      </c>
    </row>
    <row r="2374" spans="1:53" ht="14.4" hidden="1">
      <c r="A2374" t="s">
        <v>4751</v>
      </c>
      <c r="B2374" t="s">
        <v>4752</v>
      </c>
      <c r="C2374">
        <v>35101010</v>
      </c>
      <c r="D2374">
        <v>3841</v>
      </c>
      <c r="E2374">
        <v>0.66721644000000002</v>
      </c>
      <c r="F2374">
        <v>351010</v>
      </c>
      <c r="G2374">
        <v>35</v>
      </c>
      <c r="H2374">
        <v>35101010</v>
      </c>
      <c r="I2374">
        <v>2.4700000000000002</v>
      </c>
      <c r="J2374">
        <v>-0.06</v>
      </c>
      <c r="K2374">
        <v>2.64</v>
      </c>
      <c r="L2374">
        <v>-1.54</v>
      </c>
      <c r="M2374">
        <v>-0.46</v>
      </c>
      <c r="N2374">
        <v>-0.15</v>
      </c>
      <c r="O2374">
        <v>0.17</v>
      </c>
      <c r="P2374">
        <v>0.34</v>
      </c>
      <c r="Q2374">
        <v>0.72</v>
      </c>
      <c r="R2374">
        <v>-1.51</v>
      </c>
      <c r="S2374">
        <v>0.13</v>
      </c>
      <c r="T2374">
        <v>-1.95</v>
      </c>
      <c r="U2374">
        <v>-0.98</v>
      </c>
      <c r="V2374">
        <v>-4.12</v>
      </c>
      <c r="W2374">
        <v>-3.30</v>
      </c>
      <c r="X2374">
        <v>29</v>
      </c>
      <c r="Y2374">
        <v>35.229999999999997</v>
      </c>
      <c r="Z2374">
        <v>39.33</v>
      </c>
      <c r="AA2374">
        <v>22.82</v>
      </c>
      <c r="AB2374">
        <v>30.06</v>
      </c>
      <c r="AC2374">
        <v>39.21</v>
      </c>
      <c r="AD2374">
        <v>36.18</v>
      </c>
      <c r="AE2374">
        <v>54.70</v>
      </c>
      <c r="AF2374">
        <v>52.49</v>
      </c>
      <c r="AG2374">
        <v>46.18</v>
      </c>
      <c r="AH2374">
        <v>42.98</v>
      </c>
      <c r="AI2374">
        <v>31.09</v>
      </c>
      <c r="AJ2374">
        <v>20.53</v>
      </c>
      <c r="AK2374">
        <v>13.48</v>
      </c>
      <c r="AL2374">
        <v>17.46</v>
      </c>
      <c r="AM2374">
        <v>11.740890690000001</v>
      </c>
      <c r="AN2374">
        <v>-587.16666669999995</v>
      </c>
      <c r="AO2374">
        <v>14.897727270000001</v>
      </c>
      <c r="AP2374">
        <v>-14.81818182</v>
      </c>
      <c r="AQ2374">
        <v>-65.347826089999998</v>
      </c>
      <c r="AR2374">
        <v>-261.39999999999998</v>
      </c>
      <c r="AS2374">
        <v>212.82352940000001</v>
      </c>
      <c r="AT2374">
        <v>160.8823529</v>
      </c>
      <c r="AU2374">
        <v>72.902777779999994</v>
      </c>
      <c r="AV2374">
        <v>-30.58278146</v>
      </c>
      <c r="AW2374">
        <v>330.61538460000003</v>
      </c>
      <c r="AX2374">
        <v>-15.94358974</v>
      </c>
      <c r="AY2374">
        <v>-20.94897959</v>
      </c>
      <c r="AZ2374">
        <v>-3.2718446600000002</v>
      </c>
      <c r="BA2374">
        <v>-5.2909090909999996</v>
      </c>
    </row>
    <row r="2375" spans="1:53" ht="14.4" hidden="1">
      <c r="A2375" t="s">
        <v>4753</v>
      </c>
      <c r="B2375" t="s">
        <v>4754</v>
      </c>
      <c r="C2375">
        <v>45301020</v>
      </c>
      <c r="D2375">
        <v>3674</v>
      </c>
      <c r="E2375">
        <v>0.66686529000000005</v>
      </c>
      <c r="F2375">
        <v>453010</v>
      </c>
      <c r="G2375">
        <v>45</v>
      </c>
      <c r="H2375">
        <v>45301020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  <c r="N2375" t="e">
        <v>#N/A</v>
      </c>
      <c r="O2375" t="e">
        <v>#N/A</v>
      </c>
      <c r="P2375" t="e">
        <v>#N/A</v>
      </c>
      <c r="Q2375" t="e">
        <v>#N/A</v>
      </c>
      <c r="R2375" t="e">
        <v>#N/A</v>
      </c>
      <c r="S2375">
        <v>-1.17</v>
      </c>
      <c r="T2375">
        <v>-3.90</v>
      </c>
      <c r="U2375">
        <v>0.51</v>
      </c>
      <c r="V2375">
        <v>-0.86</v>
      </c>
      <c r="W2375">
        <v>-0.46</v>
      </c>
      <c r="X2375" t="e">
        <v>#N/A</v>
      </c>
      <c r="Y2375" t="e">
        <v>#N/A</v>
      </c>
      <c r="Z2375" t="e">
        <v>#N/A</v>
      </c>
      <c r="AA2375" t="e">
        <v>#N/A</v>
      </c>
      <c r="AB2375" t="e">
        <v>#N/A</v>
      </c>
      <c r="AC2375" t="e">
        <v>#N/A</v>
      </c>
      <c r="AD2375" t="e">
        <v>#N/A</v>
      </c>
      <c r="AE2375" t="e">
        <v>#N/A</v>
      </c>
      <c r="AF2375" t="e">
        <v>#N/A</v>
      </c>
      <c r="AG2375" t="e">
        <v>#N/A</v>
      </c>
      <c r="AH2375" t="e">
        <v>#N/A</v>
      </c>
      <c r="AI2375">
        <v>17.010000000000002</v>
      </c>
      <c r="AJ2375">
        <v>3.51</v>
      </c>
      <c r="AK2375">
        <v>8.07</v>
      </c>
      <c r="AL2375">
        <v>3.57</v>
      </c>
      <c r="AM2375" t="s">
        <v>23</v>
      </c>
      <c r="AN2375" t="s">
        <v>23</v>
      </c>
      <c r="AO2375" t="s">
        <v>23</v>
      </c>
      <c r="AP2375" t="s">
        <v>23</v>
      </c>
      <c r="AQ2375" t="s">
        <v>23</v>
      </c>
      <c r="AR2375" t="s">
        <v>23</v>
      </c>
      <c r="AS2375" t="s">
        <v>23</v>
      </c>
      <c r="AT2375" t="s">
        <v>23</v>
      </c>
      <c r="AU2375" t="s">
        <v>23</v>
      </c>
      <c r="AV2375" t="s">
        <v>23</v>
      </c>
      <c r="AW2375" t="s">
        <v>23</v>
      </c>
      <c r="AX2375">
        <v>-4.3615384620000004</v>
      </c>
      <c r="AY2375">
        <v>6.8823529409999997</v>
      </c>
      <c r="AZ2375">
        <v>-9.3837209300000008</v>
      </c>
      <c r="BA2375">
        <v>-7.7608695650000001</v>
      </c>
    </row>
    <row r="2376" spans="1:53" ht="14.4" hidden="1">
      <c r="A2376" t="s">
        <v>4755</v>
      </c>
      <c r="B2376" t="s">
        <v>4756</v>
      </c>
      <c r="C2376">
        <v>20106010</v>
      </c>
      <c r="D2376">
        <v>3690</v>
      </c>
      <c r="E2376">
        <v>0.66680496</v>
      </c>
      <c r="F2376">
        <v>201060</v>
      </c>
      <c r="G2376">
        <v>20</v>
      </c>
      <c r="H2376">
        <v>20106010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>
        <v>-1.26</v>
      </c>
      <c r="U2376">
        <v>-0.52</v>
      </c>
      <c r="V2376">
        <v>-0.34</v>
      </c>
      <c r="W2376">
        <v>-0.61</v>
      </c>
      <c r="X2376" t="e">
        <v>#N/A</v>
      </c>
      <c r="Y2376" t="e">
        <v>#N/A</v>
      </c>
      <c r="Z2376" t="e">
        <v>#N/A</v>
      </c>
      <c r="AA2376" t="e">
        <v>#N/A</v>
      </c>
      <c r="AB2376" t="e">
        <v>#N/A</v>
      </c>
      <c r="AC2376" t="e">
        <v>#N/A</v>
      </c>
      <c r="AD2376" t="e">
        <v>#N/A</v>
      </c>
      <c r="AE2376" t="e">
        <v>#N/A</v>
      </c>
      <c r="AF2376" t="e">
        <v>#N/A</v>
      </c>
      <c r="AG2376" t="e">
        <v>#N/A</v>
      </c>
      <c r="AH2376" t="e">
        <v>#N/A</v>
      </c>
      <c r="AI2376">
        <v>5.66</v>
      </c>
      <c r="AJ2376">
        <v>1.53</v>
      </c>
      <c r="AK2376">
        <v>1.40</v>
      </c>
      <c r="AL2376">
        <v>2.0699999999999998</v>
      </c>
      <c r="AM2376" t="s">
        <v>23</v>
      </c>
      <c r="AN2376" t="s">
        <v>23</v>
      </c>
      <c r="AO2376" t="s">
        <v>23</v>
      </c>
      <c r="AP2376" t="s">
        <v>23</v>
      </c>
      <c r="AQ2376" t="s">
        <v>23</v>
      </c>
      <c r="AR2376" t="s">
        <v>23</v>
      </c>
      <c r="AS2376" t="s">
        <v>23</v>
      </c>
      <c r="AT2376" t="s">
        <v>23</v>
      </c>
      <c r="AU2376" t="s">
        <v>23</v>
      </c>
      <c r="AV2376" t="s">
        <v>23</v>
      </c>
      <c r="AW2376" t="s">
        <v>23</v>
      </c>
      <c r="AX2376">
        <v>-4.4920634919999998</v>
      </c>
      <c r="AY2376">
        <v>-2.942307692</v>
      </c>
      <c r="AZ2376">
        <v>-4.1176470590000003</v>
      </c>
      <c r="BA2376">
        <v>-3.3934426229999999</v>
      </c>
    </row>
    <row r="2377" spans="1:53" ht="14.4" hidden="1">
      <c r="A2377" t="s">
        <v>4757</v>
      </c>
      <c r="B2377" t="s">
        <v>4758</v>
      </c>
      <c r="C2377">
        <v>35201010</v>
      </c>
      <c r="D2377">
        <v>2836</v>
      </c>
      <c r="E2377">
        <v>0.66372376</v>
      </c>
      <c r="F2377">
        <v>352010</v>
      </c>
      <c r="G2377">
        <v>35</v>
      </c>
      <c r="H2377">
        <v>35201010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>
        <v>-0.15</v>
      </c>
      <c r="U2377">
        <v>-1.06</v>
      </c>
      <c r="V2377">
        <v>-2.54</v>
      </c>
      <c r="W2377">
        <v>-3.72</v>
      </c>
      <c r="X2377" t="e">
        <v>#N/A</v>
      </c>
      <c r="Y2377" t="e">
        <v>#N/A</v>
      </c>
      <c r="Z2377" t="e">
        <v>#N/A</v>
      </c>
      <c r="AA2377" t="e">
        <v>#N/A</v>
      </c>
      <c r="AB2377" t="e">
        <v>#N/A</v>
      </c>
      <c r="AC2377" t="e">
        <v>#N/A</v>
      </c>
      <c r="AD2377" t="e">
        <v>#N/A</v>
      </c>
      <c r="AE2377" t="e">
        <v>#N/A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>
        <v>23.15</v>
      </c>
      <c r="AL2377">
        <v>14.42</v>
      </c>
      <c r="AM2377" t="s">
        <v>23</v>
      </c>
      <c r="AN2377" t="s">
        <v>23</v>
      </c>
      <c r="AO2377" t="s">
        <v>23</v>
      </c>
      <c r="AP2377" t="s">
        <v>23</v>
      </c>
      <c r="AQ2377" t="s">
        <v>23</v>
      </c>
      <c r="AR2377" t="s">
        <v>23</v>
      </c>
      <c r="AS2377" t="s">
        <v>23</v>
      </c>
      <c r="AT2377" t="s">
        <v>23</v>
      </c>
      <c r="AU2377" t="s">
        <v>23</v>
      </c>
      <c r="AV2377" t="s">
        <v>23</v>
      </c>
      <c r="AW2377" t="s">
        <v>23</v>
      </c>
      <c r="AX2377" t="s">
        <v>23</v>
      </c>
      <c r="AY2377" t="s">
        <v>23</v>
      </c>
      <c r="AZ2377">
        <v>-9.1141732280000003</v>
      </c>
      <c r="BA2377">
        <v>-3.876344086</v>
      </c>
    </row>
    <row r="2378" spans="1:53" ht="14.4" hidden="1">
      <c r="A2378" t="s">
        <v>4759</v>
      </c>
      <c r="B2378" t="s">
        <v>4760</v>
      </c>
      <c r="C2378">
        <v>10101020</v>
      </c>
      <c r="D2378">
        <v>1389</v>
      </c>
      <c r="E2378">
        <v>0.66343198999999997</v>
      </c>
      <c r="F2378">
        <v>101010</v>
      </c>
      <c r="G2378">
        <v>10</v>
      </c>
      <c r="H2378">
        <v>10101020</v>
      </c>
      <c r="I2378">
        <v>0.46</v>
      </c>
      <c r="J2378">
        <v>0.80</v>
      </c>
      <c r="K2378">
        <v>0.62</v>
      </c>
      <c r="L2378">
        <v>0.69</v>
      </c>
      <c r="M2378">
        <v>1.07</v>
      </c>
      <c r="N2378">
        <v>-1.1000000000000001</v>
      </c>
      <c r="O2378">
        <v>-0.49</v>
      </c>
      <c r="P2378">
        <v>-0.070000000000000007</v>
      </c>
      <c r="Q2378">
        <v>0.35</v>
      </c>
      <c r="R2378">
        <v>-0.14000000000000001</v>
      </c>
      <c r="S2378">
        <v>-0.89</v>
      </c>
      <c r="T2378">
        <v>-0.28000000000000003</v>
      </c>
      <c r="U2378">
        <v>-0.22</v>
      </c>
      <c r="V2378">
        <v>0.16</v>
      </c>
      <c r="W2378">
        <v>-1.72</v>
      </c>
      <c r="X2378">
        <v>6.16</v>
      </c>
      <c r="Y2378">
        <v>9.5</v>
      </c>
      <c r="Z2378">
        <v>7.85</v>
      </c>
      <c r="AA2378">
        <v>12.29</v>
      </c>
      <c r="AB2378">
        <v>9.5399999999999991</v>
      </c>
      <c r="AC2378">
        <v>5.28</v>
      </c>
      <c r="AD2378">
        <v>7.5</v>
      </c>
      <c r="AE2378">
        <v>8.60</v>
      </c>
      <c r="AF2378">
        <v>6.87</v>
      </c>
      <c r="AG2378">
        <v>6.27</v>
      </c>
      <c r="AH2378">
        <v>1.92</v>
      </c>
      <c r="AI2378">
        <v>2.94</v>
      </c>
      <c r="AJ2378">
        <v>4.1500000000000004</v>
      </c>
      <c r="AK2378">
        <v>6.64</v>
      </c>
      <c r="AL2378">
        <v>7.67</v>
      </c>
      <c r="AM2378">
        <v>13.39130435</v>
      </c>
      <c r="AN2378">
        <v>11.875</v>
      </c>
      <c r="AO2378">
        <v>12.661290320000001</v>
      </c>
      <c r="AP2378">
        <v>17.811594199999998</v>
      </c>
      <c r="AQ2378">
        <v>8.9158878500000007</v>
      </c>
      <c r="AR2378">
        <v>-4.80</v>
      </c>
      <c r="AS2378">
        <v>-15.30612245</v>
      </c>
      <c r="AT2378">
        <v>-122.8571429</v>
      </c>
      <c r="AU2378">
        <v>19.628571430000001</v>
      </c>
      <c r="AV2378">
        <v>-44.785714290000001</v>
      </c>
      <c r="AW2378">
        <v>-2.1573033709999998</v>
      </c>
      <c r="AX2378">
        <v>-10.5</v>
      </c>
      <c r="AY2378">
        <v>-18.863636360000001</v>
      </c>
      <c r="AZ2378">
        <v>41.5</v>
      </c>
      <c r="BA2378">
        <v>-4.4593023260000004</v>
      </c>
    </row>
    <row r="2379" spans="1:53" ht="14.4" hidden="1">
      <c r="A2379" t="s">
        <v>4761</v>
      </c>
      <c r="B2379" t="s">
        <v>4762</v>
      </c>
      <c r="C2379">
        <v>35201010</v>
      </c>
      <c r="D2379">
        <v>2836</v>
      </c>
      <c r="E2379">
        <v>0.66286853999999995</v>
      </c>
      <c r="F2379">
        <v>352010</v>
      </c>
      <c r="G2379">
        <v>35</v>
      </c>
      <c r="H2379">
        <v>35201010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>
        <v>-0.78</v>
      </c>
      <c r="R2379">
        <v>-1.04</v>
      </c>
      <c r="S2379">
        <v>-5.26</v>
      </c>
      <c r="T2379">
        <v>-2.14</v>
      </c>
      <c r="U2379">
        <v>-3.09</v>
      </c>
      <c r="V2379">
        <v>-5.38</v>
      </c>
      <c r="W2379">
        <v>-5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  <c r="AC2379" t="e">
        <v>#N/A</v>
      </c>
      <c r="AD2379" t="e">
        <v>#N/A</v>
      </c>
      <c r="AE2379" t="e">
        <v>#N/A</v>
      </c>
      <c r="AF2379" t="e">
        <v>#N/A</v>
      </c>
      <c r="AG2379" t="e">
        <v>#N/A</v>
      </c>
      <c r="AH2379">
        <v>9.68</v>
      </c>
      <c r="AI2379">
        <v>12.96</v>
      </c>
      <c r="AJ2379">
        <v>2.21</v>
      </c>
      <c r="AK2379">
        <v>10.70</v>
      </c>
      <c r="AL2379">
        <v>10.62</v>
      </c>
      <c r="AM2379" t="s">
        <v>23</v>
      </c>
      <c r="AN2379" t="s">
        <v>23</v>
      </c>
      <c r="AO2379" t="s">
        <v>23</v>
      </c>
      <c r="AP2379" t="s">
        <v>23</v>
      </c>
      <c r="AQ2379" t="s">
        <v>23</v>
      </c>
      <c r="AR2379" t="s">
        <v>23</v>
      </c>
      <c r="AS2379" t="s">
        <v>23</v>
      </c>
      <c r="AT2379" t="s">
        <v>23</v>
      </c>
      <c r="AU2379" t="s">
        <v>23</v>
      </c>
      <c r="AV2379" t="s">
        <v>23</v>
      </c>
      <c r="AW2379">
        <v>-1.840304183</v>
      </c>
      <c r="AX2379">
        <v>-6.0560747660000001</v>
      </c>
      <c r="AY2379">
        <v>-0.71521035600000005</v>
      </c>
      <c r="AZ2379">
        <v>-1.9888475839999999</v>
      </c>
      <c r="BA2379">
        <v>-2.1240000000000001</v>
      </c>
    </row>
    <row r="2380" spans="1:53" ht="14.4" hidden="1">
      <c r="A2380" t="s">
        <v>4763</v>
      </c>
      <c r="B2380" t="s">
        <v>4764</v>
      </c>
      <c r="C2380">
        <v>15101050</v>
      </c>
      <c r="D2380">
        <v>2810</v>
      </c>
      <c r="E2380">
        <v>0.66182004999999999</v>
      </c>
      <c r="F2380">
        <v>151010</v>
      </c>
      <c r="G2380">
        <v>15</v>
      </c>
      <c r="H2380">
        <v>15101050</v>
      </c>
      <c r="I2380">
        <v>0.42</v>
      </c>
      <c r="J2380">
        <v>1.91</v>
      </c>
      <c r="K2380">
        <v>0.47</v>
      </c>
      <c r="L2380">
        <v>-0.28999999999999998</v>
      </c>
      <c r="M2380">
        <v>0.16</v>
      </c>
      <c r="N2380">
        <v>-0.39</v>
      </c>
      <c r="O2380">
        <v>-0.05</v>
      </c>
      <c r="P2380">
        <v>0.61</v>
      </c>
      <c r="Q2380">
        <v>0.77</v>
      </c>
      <c r="R2380">
        <v>0.14000000000000001</v>
      </c>
      <c r="S2380">
        <v>1.94</v>
      </c>
      <c r="T2380">
        <v>4.46</v>
      </c>
      <c r="U2380">
        <v>3.16</v>
      </c>
      <c r="V2380">
        <v>-0.42</v>
      </c>
      <c r="W2380">
        <v>3.79</v>
      </c>
      <c r="X2380">
        <v>22.11</v>
      </c>
      <c r="Y2380">
        <v>60.47</v>
      </c>
      <c r="Z2380">
        <v>12.5</v>
      </c>
      <c r="AA2380">
        <v>17.579999999999998</v>
      </c>
      <c r="AB2380">
        <v>6.41</v>
      </c>
      <c r="AC2380">
        <v>1.34</v>
      </c>
      <c r="AD2380">
        <v>3.46</v>
      </c>
      <c r="AE2380">
        <v>6.17</v>
      </c>
      <c r="AF2380">
        <v>1.93</v>
      </c>
      <c r="AG2380">
        <v>1.87</v>
      </c>
      <c r="AH2380">
        <v>15.20</v>
      </c>
      <c r="AI2380">
        <v>28.75</v>
      </c>
      <c r="AJ2380">
        <v>22</v>
      </c>
      <c r="AK2380">
        <v>15.19</v>
      </c>
      <c r="AL2380">
        <v>23.39</v>
      </c>
      <c r="AM2380">
        <v>52.642857139999997</v>
      </c>
      <c r="AN2380">
        <v>31.65968586</v>
      </c>
      <c r="AO2380">
        <v>26.595744679999999</v>
      </c>
      <c r="AP2380">
        <v>-60.620689659999996</v>
      </c>
      <c r="AQ2380">
        <v>40.0625</v>
      </c>
      <c r="AR2380">
        <v>-3.4358974359999999</v>
      </c>
      <c r="AS2380">
        <v>-69.20</v>
      </c>
      <c r="AT2380">
        <v>10.114754100000001</v>
      </c>
      <c r="AU2380">
        <v>2.506493506</v>
      </c>
      <c r="AV2380">
        <v>13.35714286</v>
      </c>
      <c r="AW2380">
        <v>7.8350515459999999</v>
      </c>
      <c r="AX2380">
        <v>6.446188341</v>
      </c>
      <c r="AY2380">
        <v>6.9620253160000001</v>
      </c>
      <c r="AZ2380">
        <v>-36.166666669999998</v>
      </c>
      <c r="BA2380">
        <v>6.1715039579999997</v>
      </c>
    </row>
    <row r="2381" spans="1:53" ht="14.4" hidden="1">
      <c r="A2381" t="s">
        <v>4765</v>
      </c>
      <c r="B2381" t="s">
        <v>4766</v>
      </c>
      <c r="C2381">
        <v>40101015</v>
      </c>
      <c r="D2381">
        <v>6020</v>
      </c>
      <c r="E2381">
        <v>0.66151950000000004</v>
      </c>
      <c r="F2381">
        <v>401010</v>
      </c>
      <c r="G2381">
        <v>40</v>
      </c>
      <c r="H2381">
        <v>40101015</v>
      </c>
      <c r="I2381" t="e">
        <v>#N/A</v>
      </c>
      <c r="J2381" t="e">
        <v>#N/A</v>
      </c>
      <c r="K2381" t="e">
        <v>#N/A</v>
      </c>
      <c r="L2381" t="e">
        <v>#N/A</v>
      </c>
      <c r="M2381" t="e">
        <v>#N/A</v>
      </c>
      <c r="N2381">
        <v>0.16</v>
      </c>
      <c r="O2381">
        <v>0.38</v>
      </c>
      <c r="P2381">
        <v>0.57999999999999996</v>
      </c>
      <c r="Q2381">
        <v>1.1299999999999999</v>
      </c>
      <c r="R2381">
        <v>1.82</v>
      </c>
      <c r="S2381">
        <v>1.65</v>
      </c>
      <c r="T2381">
        <v>2.2599999999999998</v>
      </c>
      <c r="U2381">
        <v>3.47</v>
      </c>
      <c r="V2381">
        <v>4.91</v>
      </c>
      <c r="W2381">
        <v>5.14</v>
      </c>
      <c r="X2381" t="e">
        <v>#N/A</v>
      </c>
      <c r="Y2381" t="e">
        <v>#N/A</v>
      </c>
      <c r="Z2381" t="e">
        <v>#N/A</v>
      </c>
      <c r="AA2381" t="e">
        <v>#N/A</v>
      </c>
      <c r="AB2381" t="e">
        <v>#N/A</v>
      </c>
      <c r="AC2381" t="e">
        <v>#N/A</v>
      </c>
      <c r="AD2381" t="e">
        <v>#N/A</v>
      </c>
      <c r="AE2381">
        <v>19.739999999999998</v>
      </c>
      <c r="AF2381">
        <v>21.70</v>
      </c>
      <c r="AG2381">
        <v>26.07</v>
      </c>
      <c r="AH2381">
        <v>19.190000000000001</v>
      </c>
      <c r="AI2381">
        <v>31.5</v>
      </c>
      <c r="AJ2381">
        <v>43.26</v>
      </c>
      <c r="AK2381">
        <v>49.96</v>
      </c>
      <c r="AL2381">
        <v>79.5</v>
      </c>
      <c r="AM2381" t="s">
        <v>23</v>
      </c>
      <c r="AN2381" t="s">
        <v>23</v>
      </c>
      <c r="AO2381" t="s">
        <v>23</v>
      </c>
      <c r="AP2381" t="s">
        <v>23</v>
      </c>
      <c r="AQ2381" t="s">
        <v>23</v>
      </c>
      <c r="AR2381" t="s">
        <v>23</v>
      </c>
      <c r="AS2381" t="s">
        <v>23</v>
      </c>
      <c r="AT2381">
        <v>34.034482760000003</v>
      </c>
      <c r="AU2381">
        <v>19.20353982</v>
      </c>
      <c r="AV2381">
        <v>14.324175820000001</v>
      </c>
      <c r="AW2381">
        <v>11.63030303</v>
      </c>
      <c r="AX2381">
        <v>13.938053099999999</v>
      </c>
      <c r="AY2381">
        <v>12.46685879</v>
      </c>
      <c r="AZ2381">
        <v>10.175152750000001</v>
      </c>
      <c r="BA2381">
        <v>15.46692607</v>
      </c>
    </row>
    <row r="2382" spans="1:53" ht="14.4" hidden="1">
      <c r="A2382" t="s">
        <v>4767</v>
      </c>
      <c r="B2382" t="s">
        <v>4768</v>
      </c>
      <c r="C2382">
        <v>40201060</v>
      </c>
      <c r="D2382">
        <v>7389</v>
      </c>
      <c r="E2382">
        <v>0.65932356000000003</v>
      </c>
      <c r="F2382">
        <v>402010</v>
      </c>
      <c r="G2382">
        <v>40</v>
      </c>
      <c r="H2382">
        <v>40201060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  <c r="N2382" t="e">
        <v>#N/A</v>
      </c>
      <c r="O2382">
        <v>0</v>
      </c>
      <c r="P2382">
        <v>0</v>
      </c>
      <c r="Q2382">
        <v>0.05</v>
      </c>
      <c r="R2382">
        <v>-1.1200000000000001</v>
      </c>
      <c r="S2382">
        <v>-0.67</v>
      </c>
      <c r="T2382">
        <v>-0.60</v>
      </c>
      <c r="U2382">
        <v>0.12</v>
      </c>
      <c r="V2382">
        <v>-1.23</v>
      </c>
      <c r="W2382">
        <v>-0.11</v>
      </c>
      <c r="X2382" t="e">
        <v>#N/A</v>
      </c>
      <c r="Y2382" t="e">
        <v>#N/A</v>
      </c>
      <c r="Z2382" t="e">
        <v>#N/A</v>
      </c>
      <c r="AA2382" t="e">
        <v>#N/A</v>
      </c>
      <c r="AB2382" t="e">
        <v>#N/A</v>
      </c>
      <c r="AC2382" t="e">
        <v>#N/A</v>
      </c>
      <c r="AD2382" t="e">
        <v>#N/A</v>
      </c>
      <c r="AE2382" t="e">
        <v>#N/A</v>
      </c>
      <c r="AF2382">
        <v>9.90</v>
      </c>
      <c r="AG2382">
        <v>14.65</v>
      </c>
      <c r="AH2382">
        <v>27.25</v>
      </c>
      <c r="AI2382">
        <v>18.27</v>
      </c>
      <c r="AJ2382">
        <v>8.0500000000000007</v>
      </c>
      <c r="AK2382">
        <v>8.5399999999999991</v>
      </c>
      <c r="AL2382">
        <v>7.63</v>
      </c>
      <c r="AM2382" t="s">
        <v>23</v>
      </c>
      <c r="AN2382" t="s">
        <v>23</v>
      </c>
      <c r="AO2382" t="s">
        <v>23</v>
      </c>
      <c r="AP2382" t="s">
        <v>23</v>
      </c>
      <c r="AQ2382" t="s">
        <v>23</v>
      </c>
      <c r="AR2382" t="s">
        <v>23</v>
      </c>
      <c r="AS2382" t="s">
        <v>23</v>
      </c>
      <c r="AT2382" t="s">
        <v>23</v>
      </c>
      <c r="AU2382">
        <v>198</v>
      </c>
      <c r="AV2382">
        <v>-13.08035714</v>
      </c>
      <c r="AW2382">
        <v>-40.671641790000002</v>
      </c>
      <c r="AX2382">
        <v>-30.45</v>
      </c>
      <c r="AY2382">
        <v>67.083333330000002</v>
      </c>
      <c r="AZ2382">
        <v>-6.9430894309999998</v>
      </c>
      <c r="BA2382">
        <v>-69.363636360000001</v>
      </c>
    </row>
    <row r="2383" spans="1:53" ht="14.4" hidden="1">
      <c r="A2383" t="s">
        <v>4769</v>
      </c>
      <c r="B2383" t="s">
        <v>4770</v>
      </c>
      <c r="C2383">
        <v>45201020</v>
      </c>
      <c r="D2383">
        <v>3661</v>
      </c>
      <c r="E2383">
        <v>0.65792839000000003</v>
      </c>
      <c r="F2383">
        <v>452010</v>
      </c>
      <c r="G2383">
        <v>45</v>
      </c>
      <c r="H2383">
        <v>45201020</v>
      </c>
      <c r="I2383">
        <v>1.78</v>
      </c>
      <c r="J2383">
        <v>2.12</v>
      </c>
      <c r="K2383">
        <v>0.74</v>
      </c>
      <c r="L2383">
        <v>0.77</v>
      </c>
      <c r="M2383">
        <v>0.80</v>
      </c>
      <c r="N2383">
        <v>0.36</v>
      </c>
      <c r="O2383">
        <v>0.72</v>
      </c>
      <c r="P2383">
        <v>0.49</v>
      </c>
      <c r="Q2383">
        <v>-0.40</v>
      </c>
      <c r="R2383">
        <v>-1.1100000000000001</v>
      </c>
      <c r="S2383">
        <v>0.05</v>
      </c>
      <c r="T2383">
        <v>-0.18</v>
      </c>
      <c r="U2383">
        <v>-0.03</v>
      </c>
      <c r="V2383">
        <v>-3.41</v>
      </c>
      <c r="W2383">
        <v>-5.67</v>
      </c>
      <c r="X2383">
        <v>36.21</v>
      </c>
      <c r="Y2383">
        <v>30.16</v>
      </c>
      <c r="Z2383">
        <v>19.54</v>
      </c>
      <c r="AA2383">
        <v>27.01</v>
      </c>
      <c r="AB2383">
        <v>21.80</v>
      </c>
      <c r="AC2383">
        <v>17.22</v>
      </c>
      <c r="AD2383">
        <v>22.35</v>
      </c>
      <c r="AE2383">
        <v>19.350000000000001</v>
      </c>
      <c r="AF2383">
        <v>10.74</v>
      </c>
      <c r="AG2383">
        <v>9.89</v>
      </c>
      <c r="AH2383">
        <v>14.77</v>
      </c>
      <c r="AI2383">
        <v>22.83</v>
      </c>
      <c r="AJ2383">
        <v>18.79</v>
      </c>
      <c r="AK2383">
        <v>7.34</v>
      </c>
      <c r="AL2383">
        <v>8.33</v>
      </c>
      <c r="AM2383">
        <v>20.342696629999999</v>
      </c>
      <c r="AN2383">
        <v>14.22641509</v>
      </c>
      <c r="AO2383">
        <v>26.40540541</v>
      </c>
      <c r="AP2383">
        <v>35.07792208</v>
      </c>
      <c r="AQ2383">
        <v>27.25</v>
      </c>
      <c r="AR2383">
        <v>47.833333330000002</v>
      </c>
      <c r="AS2383">
        <v>31.041666670000001</v>
      </c>
      <c r="AT2383">
        <v>39.489795919999999</v>
      </c>
      <c r="AU2383">
        <v>-26.85</v>
      </c>
      <c r="AV2383">
        <v>-8.9099099099999997</v>
      </c>
      <c r="AW2383">
        <v>295.39999999999998</v>
      </c>
      <c r="AX2383">
        <v>-126.83333330000001</v>
      </c>
      <c r="AY2383">
        <v>-626.33333330000005</v>
      </c>
      <c r="AZ2383">
        <v>-2.1524926689999999</v>
      </c>
      <c r="BA2383">
        <v>-1.469135802</v>
      </c>
    </row>
    <row r="2384" spans="1:53" ht="14.4" hidden="1">
      <c r="A2384" t="s">
        <v>4771</v>
      </c>
      <c r="B2384" t="s">
        <v>4772</v>
      </c>
      <c r="C2384">
        <v>45301020</v>
      </c>
      <c r="D2384">
        <v>3674</v>
      </c>
      <c r="E2384">
        <v>0.65765280000000004</v>
      </c>
      <c r="F2384">
        <v>453010</v>
      </c>
      <c r="G2384">
        <v>45</v>
      </c>
      <c r="H2384">
        <v>45301020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 t="e">
        <v>#N/A</v>
      </c>
      <c r="Q2384" t="e">
        <v>#N/A</v>
      </c>
      <c r="R2384">
        <v>-0.43</v>
      </c>
      <c r="S2384">
        <v>-0.54</v>
      </c>
      <c r="T2384">
        <v>-1.31</v>
      </c>
      <c r="U2384">
        <v>-0.97</v>
      </c>
      <c r="V2384">
        <v>-0.68</v>
      </c>
      <c r="W2384">
        <v>-0.14000000000000001</v>
      </c>
      <c r="X2384" t="e">
        <v>#N/A</v>
      </c>
      <c r="Y2384" t="e">
        <v>#N/A</v>
      </c>
      <c r="Z2384" t="e">
        <v>#N/A</v>
      </c>
      <c r="AA2384" t="e">
        <v>#N/A</v>
      </c>
      <c r="AB2384" t="e">
        <v>#N/A</v>
      </c>
      <c r="AC2384" t="e">
        <v>#N/A</v>
      </c>
      <c r="AD2384" t="e">
        <v>#N/A</v>
      </c>
      <c r="AE2384" t="e">
        <v>#N/A</v>
      </c>
      <c r="AF2384" t="e">
        <v>#N/A</v>
      </c>
      <c r="AG2384" t="e">
        <v>#N/A</v>
      </c>
      <c r="AH2384" t="e">
        <v>#N/A</v>
      </c>
      <c r="AI2384">
        <v>16.22</v>
      </c>
      <c r="AJ2384">
        <v>7.11</v>
      </c>
      <c r="AK2384">
        <v>9.6199999999999992</v>
      </c>
      <c r="AL2384">
        <v>13.80</v>
      </c>
      <c r="AM2384" t="s">
        <v>23</v>
      </c>
      <c r="AN2384" t="s">
        <v>23</v>
      </c>
      <c r="AO2384" t="s">
        <v>23</v>
      </c>
      <c r="AP2384" t="s">
        <v>23</v>
      </c>
      <c r="AQ2384" t="s">
        <v>23</v>
      </c>
      <c r="AR2384" t="s">
        <v>23</v>
      </c>
      <c r="AS2384" t="s">
        <v>23</v>
      </c>
      <c r="AT2384" t="s">
        <v>23</v>
      </c>
      <c r="AU2384" t="s">
        <v>23</v>
      </c>
      <c r="AV2384" t="s">
        <v>23</v>
      </c>
      <c r="AW2384" t="s">
        <v>23</v>
      </c>
      <c r="AX2384">
        <v>-12.38167939</v>
      </c>
      <c r="AY2384">
        <v>-7.3298969070000002</v>
      </c>
      <c r="AZ2384">
        <v>-14.14705882</v>
      </c>
      <c r="BA2384">
        <v>-98.571428569999995</v>
      </c>
    </row>
    <row r="2385" spans="1:53" ht="14.4" hidden="1">
      <c r="A2385" t="s">
        <v>4773</v>
      </c>
      <c r="B2385" t="s">
        <v>4774</v>
      </c>
      <c r="C2385">
        <v>15101010</v>
      </c>
      <c r="D2385">
        <v>2860</v>
      </c>
      <c r="E2385">
        <v>0.65671559999999995</v>
      </c>
      <c r="F2385">
        <v>151010</v>
      </c>
      <c r="G2385">
        <v>15</v>
      </c>
      <c r="H2385">
        <v>15101010</v>
      </c>
      <c r="I2385">
        <v>2.13</v>
      </c>
      <c r="J2385">
        <v>1.77</v>
      </c>
      <c r="K2385">
        <v>3.13</v>
      </c>
      <c r="L2385">
        <v>1.94</v>
      </c>
      <c r="M2385">
        <v>-1.58</v>
      </c>
      <c r="N2385">
        <v>-3.51</v>
      </c>
      <c r="O2385">
        <v>1.39</v>
      </c>
      <c r="P2385">
        <v>1.32</v>
      </c>
      <c r="Q2385">
        <v>1.1000000000000001</v>
      </c>
      <c r="R2385">
        <v>3.16</v>
      </c>
      <c r="S2385">
        <v>5.71</v>
      </c>
      <c r="T2385">
        <v>3.88</v>
      </c>
      <c r="U2385">
        <v>2.98</v>
      </c>
      <c r="V2385">
        <v>4.1399999999999997</v>
      </c>
      <c r="W2385">
        <v>2.46</v>
      </c>
      <c r="X2385">
        <v>35.78</v>
      </c>
      <c r="Y2385">
        <v>34.36</v>
      </c>
      <c r="Z2385">
        <v>38.15</v>
      </c>
      <c r="AA2385">
        <v>45.75</v>
      </c>
      <c r="AB2385">
        <v>25.98</v>
      </c>
      <c r="AC2385">
        <v>18.25</v>
      </c>
      <c r="AD2385">
        <v>40.299999999999997</v>
      </c>
      <c r="AE2385">
        <v>50.90</v>
      </c>
      <c r="AF2385">
        <v>17.04</v>
      </c>
      <c r="AG2385">
        <v>38.22</v>
      </c>
      <c r="AH2385">
        <v>31.16</v>
      </c>
      <c r="AI2385">
        <v>31.30</v>
      </c>
      <c r="AJ2385">
        <v>28.20</v>
      </c>
      <c r="AK2385">
        <v>51.22</v>
      </c>
      <c r="AL2385">
        <v>32.40</v>
      </c>
      <c r="AM2385">
        <v>16.798122070000002</v>
      </c>
      <c r="AN2385">
        <v>19.412429379999999</v>
      </c>
      <c r="AO2385">
        <v>12.1884984</v>
      </c>
      <c r="AP2385">
        <v>23.582474229999999</v>
      </c>
      <c r="AQ2385">
        <v>-16.443037969999999</v>
      </c>
      <c r="AR2385">
        <v>-5.199430199</v>
      </c>
      <c r="AS2385">
        <v>28.99280576</v>
      </c>
      <c r="AT2385">
        <v>38.560606059999998</v>
      </c>
      <c r="AU2385">
        <v>15.490909090000001</v>
      </c>
      <c r="AV2385">
        <v>12.094936710000001</v>
      </c>
      <c r="AW2385">
        <v>5.4570928199999997</v>
      </c>
      <c r="AX2385">
        <v>8.0670103090000005</v>
      </c>
      <c r="AY2385">
        <v>9.4630872480000008</v>
      </c>
      <c r="AZ2385">
        <v>12.37198068</v>
      </c>
      <c r="BA2385">
        <v>13.17073171</v>
      </c>
    </row>
    <row r="2386" spans="1:53" ht="14.4" hidden="1">
      <c r="A2386" t="s">
        <v>4775</v>
      </c>
      <c r="B2386" t="s">
        <v>4776</v>
      </c>
      <c r="C2386">
        <v>40203020</v>
      </c>
      <c r="D2386">
        <v>6211</v>
      </c>
      <c r="E2386">
        <v>0.65576888</v>
      </c>
      <c r="F2386">
        <v>402030</v>
      </c>
      <c r="G2386">
        <v>40</v>
      </c>
      <c r="H2386">
        <v>40203020</v>
      </c>
      <c r="I2386">
        <v>2.76</v>
      </c>
      <c r="J2386">
        <v>0.74</v>
      </c>
      <c r="K2386">
        <v>-0.27</v>
      </c>
      <c r="L2386">
        <v>1.77</v>
      </c>
      <c r="M2386">
        <v>0.62</v>
      </c>
      <c r="N2386">
        <v>0.14000000000000001</v>
      </c>
      <c r="O2386">
        <v>-0.09</v>
      </c>
      <c r="P2386">
        <v>1.67</v>
      </c>
      <c r="Q2386">
        <v>2.0499999999999998</v>
      </c>
      <c r="R2386">
        <v>3.82</v>
      </c>
      <c r="S2386">
        <v>9.3000000000000007</v>
      </c>
      <c r="T2386">
        <v>11.70</v>
      </c>
      <c r="U2386">
        <v>2.57</v>
      </c>
      <c r="V2386">
        <v>2.59</v>
      </c>
      <c r="W2386">
        <v>6.37</v>
      </c>
      <c r="X2386">
        <v>26.21</v>
      </c>
      <c r="Y2386">
        <v>16.100000000000001</v>
      </c>
      <c r="Z2386">
        <v>17.27</v>
      </c>
      <c r="AA2386">
        <v>24.78</v>
      </c>
      <c r="AB2386">
        <v>23.25</v>
      </c>
      <c r="AC2386">
        <v>17.38</v>
      </c>
      <c r="AD2386">
        <v>18.600000000000001</v>
      </c>
      <c r="AE2386">
        <v>26.80</v>
      </c>
      <c r="AF2386">
        <v>25.55</v>
      </c>
      <c r="AG2386">
        <v>27.48</v>
      </c>
      <c r="AH2386">
        <v>31.43</v>
      </c>
      <c r="AI2386">
        <v>46.37</v>
      </c>
      <c r="AJ2386">
        <v>42.33</v>
      </c>
      <c r="AK2386">
        <v>41.32</v>
      </c>
      <c r="AL2386">
        <v>64.09</v>
      </c>
      <c r="AM2386">
        <v>9.4963768119999994</v>
      </c>
      <c r="AN2386">
        <v>21.756756759999998</v>
      </c>
      <c r="AO2386">
        <v>-63.962962959999999</v>
      </c>
      <c r="AP2386">
        <v>14</v>
      </c>
      <c r="AQ2386">
        <v>37.5</v>
      </c>
      <c r="AR2386">
        <v>124.1428571</v>
      </c>
      <c r="AS2386">
        <v>-206.66666670000001</v>
      </c>
      <c r="AT2386">
        <v>16.047904190000001</v>
      </c>
      <c r="AU2386">
        <v>12.463414630000001</v>
      </c>
      <c r="AV2386">
        <v>7.1937172770000002</v>
      </c>
      <c r="AW2386">
        <v>3.3795698920000001</v>
      </c>
      <c r="AX2386">
        <v>3.9632478629999999</v>
      </c>
      <c r="AY2386">
        <v>16.47081712</v>
      </c>
      <c r="AZ2386">
        <v>15.95366795</v>
      </c>
      <c r="BA2386">
        <v>10.061224490000001</v>
      </c>
    </row>
    <row r="2387" spans="1:53" ht="14.4" hidden="1">
      <c r="A2387" t="s">
        <v>4777</v>
      </c>
      <c r="B2387" t="s">
        <v>4778</v>
      </c>
      <c r="C2387">
        <v>25504040</v>
      </c>
      <c r="D2387">
        <v>5500</v>
      </c>
      <c r="E2387">
        <v>0.65412524999999999</v>
      </c>
      <c r="F2387">
        <v>255040</v>
      </c>
      <c r="G2387">
        <v>25</v>
      </c>
      <c r="H2387">
        <v>25504040</v>
      </c>
      <c r="I2387">
        <v>0.11</v>
      </c>
      <c r="J2387">
        <v>-0.52</v>
      </c>
      <c r="K2387">
        <v>0.05</v>
      </c>
      <c r="L2387">
        <v>0.63</v>
      </c>
      <c r="M2387">
        <v>0.46</v>
      </c>
      <c r="N2387">
        <v>1.92</v>
      </c>
      <c r="O2387">
        <v>0.91</v>
      </c>
      <c r="P2387">
        <v>0.95</v>
      </c>
      <c r="Q2387">
        <v>1.71</v>
      </c>
      <c r="R2387">
        <v>1.57</v>
      </c>
      <c r="S2387">
        <v>3.37</v>
      </c>
      <c r="T2387">
        <v>6.78</v>
      </c>
      <c r="U2387">
        <v>8.84</v>
      </c>
      <c r="V2387">
        <v>4.87</v>
      </c>
      <c r="W2387">
        <v>1.65</v>
      </c>
      <c r="X2387">
        <v>9.35</v>
      </c>
      <c r="Y2387">
        <v>6.52</v>
      </c>
      <c r="Z2387">
        <v>8.94</v>
      </c>
      <c r="AA2387">
        <v>16.079999999999998</v>
      </c>
      <c r="AB2387">
        <v>20.05</v>
      </c>
      <c r="AC2387">
        <v>18.420000000000002</v>
      </c>
      <c r="AD2387">
        <v>19.350000000000001</v>
      </c>
      <c r="AE2387">
        <v>18.899999999999999</v>
      </c>
      <c r="AF2387">
        <v>18.309999999999999</v>
      </c>
      <c r="AG2387">
        <v>16.690000000000001</v>
      </c>
      <c r="AH2387">
        <v>35.03</v>
      </c>
      <c r="AI2387">
        <v>59.04</v>
      </c>
      <c r="AJ2387">
        <v>31.22</v>
      </c>
      <c r="AK2387">
        <v>38.90</v>
      </c>
      <c r="AL2387">
        <v>28.95</v>
      </c>
      <c r="AM2387">
        <v>85</v>
      </c>
      <c r="AN2387">
        <v>-12.53846154</v>
      </c>
      <c r="AO2387">
        <v>178.80</v>
      </c>
      <c r="AP2387">
        <v>25.52380952</v>
      </c>
      <c r="AQ2387">
        <v>43.586956520000001</v>
      </c>
      <c r="AR2387">
        <v>9.59375</v>
      </c>
      <c r="AS2387">
        <v>21.263736260000002</v>
      </c>
      <c r="AT2387">
        <v>19.89473684</v>
      </c>
      <c r="AU2387">
        <v>10.707602339999999</v>
      </c>
      <c r="AV2387">
        <v>10.630573249999999</v>
      </c>
      <c r="AW2387">
        <v>10.39465875</v>
      </c>
      <c r="AX2387">
        <v>8.7079646020000006</v>
      </c>
      <c r="AY2387">
        <v>3.5316742080000001</v>
      </c>
      <c r="AZ2387">
        <v>7.9876796710000004</v>
      </c>
      <c r="BA2387">
        <v>17.545454549999999</v>
      </c>
    </row>
    <row r="2388" spans="1:53" ht="14.4" hidden="1">
      <c r="A2388" t="s">
        <v>4779</v>
      </c>
      <c r="B2388" t="s">
        <v>4780</v>
      </c>
      <c r="C2388">
        <v>40101015</v>
      </c>
      <c r="D2388">
        <v>6020</v>
      </c>
      <c r="E2388">
        <v>0.65396319999999997</v>
      </c>
      <c r="F2388">
        <v>401010</v>
      </c>
      <c r="G2388">
        <v>40</v>
      </c>
      <c r="H2388">
        <v>40101015</v>
      </c>
      <c r="I2388" t="e">
        <v>#N/A</v>
      </c>
      <c r="J2388" t="e">
        <v>#N/A</v>
      </c>
      <c r="K2388" t="e">
        <v>#N/A</v>
      </c>
      <c r="L2388" t="e">
        <v>#N/A</v>
      </c>
      <c r="M2388" t="e">
        <v>#N/A</v>
      </c>
      <c r="N2388">
        <v>0.54</v>
      </c>
      <c r="O2388">
        <v>0.20</v>
      </c>
      <c r="P2388">
        <v>2.34</v>
      </c>
      <c r="Q2388">
        <v>3.06</v>
      </c>
      <c r="R2388">
        <v>3.56</v>
      </c>
      <c r="S2388">
        <v>4.66</v>
      </c>
      <c r="T2388">
        <v>6.45</v>
      </c>
      <c r="U2388">
        <v>5.29</v>
      </c>
      <c r="V2388">
        <v>6.91</v>
      </c>
      <c r="W2388">
        <v>5.93</v>
      </c>
      <c r="X2388" t="e">
        <v>#N/A</v>
      </c>
      <c r="Y2388" t="e">
        <v>#N/A</v>
      </c>
      <c r="Z2388" t="e">
        <v>#N/A</v>
      </c>
      <c r="AA2388" t="e">
        <v>#N/A</v>
      </c>
      <c r="AB2388" t="e">
        <v>#N/A</v>
      </c>
      <c r="AC2388" t="e">
        <v>#N/A</v>
      </c>
      <c r="AD2388" t="e">
        <v>#N/A</v>
      </c>
      <c r="AE2388">
        <v>42.10</v>
      </c>
      <c r="AF2388">
        <v>30.85</v>
      </c>
      <c r="AG2388">
        <v>48.23</v>
      </c>
      <c r="AH2388">
        <v>36.270000000000003</v>
      </c>
      <c r="AI2388">
        <v>106.53</v>
      </c>
      <c r="AJ2388">
        <v>58.67</v>
      </c>
      <c r="AK2388">
        <v>55.38</v>
      </c>
      <c r="AL2388">
        <v>58.40</v>
      </c>
      <c r="AM2388" t="s">
        <v>23</v>
      </c>
      <c r="AN2388" t="s">
        <v>23</v>
      </c>
      <c r="AO2388" t="s">
        <v>23</v>
      </c>
      <c r="AP2388" t="s">
        <v>23</v>
      </c>
      <c r="AQ2388" t="s">
        <v>23</v>
      </c>
      <c r="AR2388" t="s">
        <v>23</v>
      </c>
      <c r="AS2388" t="s">
        <v>23</v>
      </c>
      <c r="AT2388">
        <v>17.991452989999999</v>
      </c>
      <c r="AU2388">
        <v>10.081699349999999</v>
      </c>
      <c r="AV2388">
        <v>13.54775281</v>
      </c>
      <c r="AW2388">
        <v>7.7832618030000003</v>
      </c>
      <c r="AX2388">
        <v>16.51627907</v>
      </c>
      <c r="AY2388">
        <v>11.090737239999999</v>
      </c>
      <c r="AZ2388">
        <v>8.0144717799999992</v>
      </c>
      <c r="BA2388">
        <v>9.8482293419999998</v>
      </c>
    </row>
    <row r="2389" spans="1:53" ht="14.4" hidden="1">
      <c r="A2389" t="s">
        <v>4781</v>
      </c>
      <c r="B2389" t="s">
        <v>4782</v>
      </c>
      <c r="C2389">
        <v>40301010</v>
      </c>
      <c r="D2389">
        <v>6411</v>
      </c>
      <c r="E2389">
        <v>0.65211719999999995</v>
      </c>
      <c r="F2389">
        <v>403010</v>
      </c>
      <c r="G2389">
        <v>40</v>
      </c>
      <c r="H2389">
        <v>40301010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  <c r="N2389" t="e">
        <v>#N/A</v>
      </c>
      <c r="O2389" t="e">
        <v>#N/A</v>
      </c>
      <c r="P2389" t="e">
        <v>#N/A</v>
      </c>
      <c r="Q2389" t="e">
        <v>#N/A</v>
      </c>
      <c r="R2389" t="e">
        <v>#N/A</v>
      </c>
      <c r="S2389">
        <v>-1.63</v>
      </c>
      <c r="T2389">
        <v>-1.36</v>
      </c>
      <c r="U2389">
        <v>-14.66</v>
      </c>
      <c r="V2389">
        <v>-11.58</v>
      </c>
      <c r="W2389">
        <v>-1.64</v>
      </c>
      <c r="X2389" t="e">
        <v>#N/A</v>
      </c>
      <c r="Y2389" t="e">
        <v>#N/A</v>
      </c>
      <c r="Z2389" t="e">
        <v>#N/A</v>
      </c>
      <c r="AA2389" t="e">
        <v>#N/A</v>
      </c>
      <c r="AB2389" t="e">
        <v>#N/A</v>
      </c>
      <c r="AC2389" t="e">
        <v>#N/A</v>
      </c>
      <c r="AD2389" t="e">
        <v>#N/A</v>
      </c>
      <c r="AE2389" t="e">
        <v>#N/A</v>
      </c>
      <c r="AF2389" t="e">
        <v>#N/A</v>
      </c>
      <c r="AG2389" t="e">
        <v>#N/A</v>
      </c>
      <c r="AH2389" t="e">
        <v>#N/A</v>
      </c>
      <c r="AI2389">
        <v>2.83</v>
      </c>
      <c r="AJ2389">
        <v>13.60</v>
      </c>
      <c r="AK2389">
        <v>9.1199999999999992</v>
      </c>
      <c r="AL2389">
        <v>26.77</v>
      </c>
      <c r="AM2389" t="s">
        <v>23</v>
      </c>
      <c r="AN2389" t="s">
        <v>23</v>
      </c>
      <c r="AO2389" t="s">
        <v>23</v>
      </c>
      <c r="AP2389" t="s">
        <v>23</v>
      </c>
      <c r="AQ2389" t="s">
        <v>23</v>
      </c>
      <c r="AR2389" t="s">
        <v>23</v>
      </c>
      <c r="AS2389" t="s">
        <v>23</v>
      </c>
      <c r="AT2389" t="s">
        <v>23</v>
      </c>
      <c r="AU2389" t="s">
        <v>23</v>
      </c>
      <c r="AV2389" t="s">
        <v>23</v>
      </c>
      <c r="AW2389" t="s">
        <v>23</v>
      </c>
      <c r="AX2389">
        <v>-2.0808823529999998</v>
      </c>
      <c r="AY2389">
        <v>-0.92769440700000005</v>
      </c>
      <c r="AZ2389">
        <v>-0.787564767</v>
      </c>
      <c r="BA2389">
        <v>-16.323170730000001</v>
      </c>
    </row>
    <row r="2390" spans="1:53" ht="14.4" hidden="1">
      <c r="A2390" t="s">
        <v>4783</v>
      </c>
      <c r="B2390" t="s">
        <v>4784</v>
      </c>
      <c r="C2390">
        <v>35203010</v>
      </c>
      <c r="D2390">
        <v>3826</v>
      </c>
      <c r="E2390">
        <v>0.65145324999999998</v>
      </c>
      <c r="F2390">
        <v>352030</v>
      </c>
      <c r="G2390">
        <v>35</v>
      </c>
      <c r="H2390">
        <v>35203010</v>
      </c>
      <c r="I2390">
        <v>-0.89</v>
      </c>
      <c r="J2390">
        <v>-1.1299999999999999</v>
      </c>
      <c r="K2390">
        <v>-0.86</v>
      </c>
      <c r="L2390">
        <v>-0.65</v>
      </c>
      <c r="M2390">
        <v>-1.90</v>
      </c>
      <c r="N2390">
        <v>-1.86</v>
      </c>
      <c r="O2390">
        <v>-2.62</v>
      </c>
      <c r="P2390">
        <v>-1.84</v>
      </c>
      <c r="Q2390">
        <v>-1.49</v>
      </c>
      <c r="R2390">
        <v>-0.97</v>
      </c>
      <c r="S2390">
        <v>-0.74</v>
      </c>
      <c r="T2390">
        <v>-0.78</v>
      </c>
      <c r="U2390">
        <v>-2.4300000000000002</v>
      </c>
      <c r="V2390">
        <v>-0.94</v>
      </c>
      <c r="W2390">
        <v>-0.52</v>
      </c>
      <c r="X2390" t="e">
        <v>#N/A</v>
      </c>
      <c r="Y2390">
        <v>13.16</v>
      </c>
      <c r="Z2390">
        <v>14.31</v>
      </c>
      <c r="AA2390">
        <v>38.281999999999996</v>
      </c>
      <c r="AB2390">
        <v>33.729999999999997</v>
      </c>
      <c r="AC2390">
        <v>10.81</v>
      </c>
      <c r="AD2390">
        <v>7.28</v>
      </c>
      <c r="AE2390">
        <v>5.89</v>
      </c>
      <c r="AF2390">
        <v>8.6199999999999992</v>
      </c>
      <c r="AG2390">
        <v>3.48</v>
      </c>
      <c r="AH2390">
        <v>6</v>
      </c>
      <c r="AI2390">
        <v>3.92</v>
      </c>
      <c r="AJ2390">
        <v>1.17</v>
      </c>
      <c r="AK2390">
        <v>2.21</v>
      </c>
      <c r="AL2390">
        <v>1.75</v>
      </c>
      <c r="AM2390" t="s">
        <v>23</v>
      </c>
      <c r="AN2390">
        <v>-11.6460177</v>
      </c>
      <c r="AO2390">
        <v>-16.639534879999999</v>
      </c>
      <c r="AP2390">
        <v>-58.895384620000002</v>
      </c>
      <c r="AQ2390">
        <v>-17.752631579999999</v>
      </c>
      <c r="AR2390">
        <v>-5.8118279570000002</v>
      </c>
      <c r="AS2390">
        <v>-2.7786259539999998</v>
      </c>
      <c r="AT2390">
        <v>-3.2010869569999998</v>
      </c>
      <c r="AU2390">
        <v>-5.7852348989999998</v>
      </c>
      <c r="AV2390">
        <v>-3.5876288660000002</v>
      </c>
      <c r="AW2390">
        <v>-8.1081081079999997</v>
      </c>
      <c r="AX2390">
        <v>-5.0256410259999997</v>
      </c>
      <c r="AY2390">
        <v>-0.48148148099999999</v>
      </c>
      <c r="AZ2390">
        <v>-2.3510638300000002</v>
      </c>
      <c r="BA2390">
        <v>-3.365384615</v>
      </c>
    </row>
    <row r="2391" spans="1:53" ht="14.4" hidden="1">
      <c r="A2391" t="s">
        <v>4785</v>
      </c>
      <c r="B2391" t="s">
        <v>4786</v>
      </c>
      <c r="C2391">
        <v>55105020</v>
      </c>
      <c r="D2391">
        <v>4911</v>
      </c>
      <c r="E2391">
        <v>0.6512</v>
      </c>
      <c r="F2391">
        <v>551050</v>
      </c>
      <c r="G2391">
        <v>55</v>
      </c>
      <c r="H2391">
        <v>55105020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  <c r="R2391" t="e">
        <v>#N/A</v>
      </c>
      <c r="S2391">
        <v>0</v>
      </c>
      <c r="T2391">
        <v>0.06</v>
      </c>
      <c r="U2391">
        <v>0.35</v>
      </c>
      <c r="V2391">
        <v>-0.06</v>
      </c>
      <c r="W2391">
        <v>0.01</v>
      </c>
      <c r="X2391" t="e">
        <v>#N/A</v>
      </c>
      <c r="Y2391" t="e">
        <v>#N/A</v>
      </c>
      <c r="Z2391" t="e">
        <v>#N/A</v>
      </c>
      <c r="AA2391" t="e">
        <v>#N/A</v>
      </c>
      <c r="AB2391" t="e">
        <v>#N/A</v>
      </c>
      <c r="AC2391" t="e">
        <v>#N/A</v>
      </c>
      <c r="AD2391" t="e">
        <v>#N/A</v>
      </c>
      <c r="AE2391" t="e">
        <v>#N/A</v>
      </c>
      <c r="AF2391" t="e">
        <v>#N/A</v>
      </c>
      <c r="AG2391" t="e">
        <v>#N/A</v>
      </c>
      <c r="AH2391" t="e">
        <v>#N/A</v>
      </c>
      <c r="AI2391">
        <v>10.45</v>
      </c>
      <c r="AJ2391">
        <v>6.52</v>
      </c>
      <c r="AK2391">
        <v>6.83</v>
      </c>
      <c r="AL2391">
        <v>4.07</v>
      </c>
      <c r="AM2391" t="s">
        <v>23</v>
      </c>
      <c r="AN2391" t="s">
        <v>23</v>
      </c>
      <c r="AO2391" t="s">
        <v>23</v>
      </c>
      <c r="AP2391" t="s">
        <v>23</v>
      </c>
      <c r="AQ2391" t="s">
        <v>23</v>
      </c>
      <c r="AR2391" t="s">
        <v>23</v>
      </c>
      <c r="AS2391" t="s">
        <v>23</v>
      </c>
      <c r="AT2391" t="s">
        <v>23</v>
      </c>
      <c r="AU2391" t="s">
        <v>23</v>
      </c>
      <c r="AV2391" t="s">
        <v>23</v>
      </c>
      <c r="AW2391" t="s">
        <v>23</v>
      </c>
      <c r="AX2391">
        <v>174.16666670000001</v>
      </c>
      <c r="AY2391">
        <v>18.628571430000001</v>
      </c>
      <c r="AZ2391">
        <v>-113.83333330000001</v>
      </c>
      <c r="BA2391">
        <v>407</v>
      </c>
    </row>
    <row r="2392" spans="1:53" ht="14.4" hidden="1">
      <c r="A2392" t="s">
        <v>4787</v>
      </c>
      <c r="B2392" t="s">
        <v>4788</v>
      </c>
      <c r="C2392">
        <v>45102030</v>
      </c>
      <c r="D2392">
        <v>7370</v>
      </c>
      <c r="E2392">
        <v>0.64933733999999999</v>
      </c>
      <c r="F2392">
        <v>451020</v>
      </c>
      <c r="G2392">
        <v>45</v>
      </c>
      <c r="H2392">
        <v>45102030</v>
      </c>
      <c r="I2392">
        <v>-0.72</v>
      </c>
      <c r="J2392">
        <v>0.05</v>
      </c>
      <c r="K2392">
        <v>0.15</v>
      </c>
      <c r="L2392">
        <v>-0.13</v>
      </c>
      <c r="M2392">
        <v>-0.84</v>
      </c>
      <c r="N2392">
        <v>-0.80</v>
      </c>
      <c r="O2392">
        <v>-1.18</v>
      </c>
      <c r="P2392">
        <v>-1.25</v>
      </c>
      <c r="Q2392">
        <v>-0.26</v>
      </c>
      <c r="R2392">
        <v>-0.23</v>
      </c>
      <c r="S2392">
        <v>-4.08</v>
      </c>
      <c r="T2392">
        <v>-0.34</v>
      </c>
      <c r="U2392">
        <v>-0.76</v>
      </c>
      <c r="V2392">
        <v>-2.48</v>
      </c>
      <c r="W2392">
        <v>0.02</v>
      </c>
      <c r="X2392" t="e">
        <v>#N/A</v>
      </c>
      <c r="Y2392">
        <v>9.15</v>
      </c>
      <c r="Z2392">
        <v>9.61</v>
      </c>
      <c r="AA2392">
        <v>23.52</v>
      </c>
      <c r="AB2392">
        <v>15.47</v>
      </c>
      <c r="AC2392">
        <v>21.14</v>
      </c>
      <c r="AD2392">
        <v>7.01</v>
      </c>
      <c r="AE2392">
        <v>7.98</v>
      </c>
      <c r="AF2392">
        <v>8.64</v>
      </c>
      <c r="AG2392">
        <v>7.25</v>
      </c>
      <c r="AH2392">
        <v>34.69</v>
      </c>
      <c r="AI2392">
        <v>9.0299999999999994</v>
      </c>
      <c r="AJ2392">
        <v>5.67</v>
      </c>
      <c r="AK2392">
        <v>2.87</v>
      </c>
      <c r="AL2392">
        <v>4.74</v>
      </c>
      <c r="AM2392" t="s">
        <v>23</v>
      </c>
      <c r="AN2392">
        <v>183</v>
      </c>
      <c r="AO2392">
        <v>64.066666670000004</v>
      </c>
      <c r="AP2392">
        <v>-180.92307690000001</v>
      </c>
      <c r="AQ2392">
        <v>-18.416666670000001</v>
      </c>
      <c r="AR2392">
        <v>-26.425</v>
      </c>
      <c r="AS2392">
        <v>-5.940677966</v>
      </c>
      <c r="AT2392">
        <v>-6.3840000000000003</v>
      </c>
      <c r="AU2392">
        <v>-33.23076923</v>
      </c>
      <c r="AV2392">
        <v>-31.52173913</v>
      </c>
      <c r="AW2392">
        <v>-8.5024509800000008</v>
      </c>
      <c r="AX2392">
        <v>-26.558823530000002</v>
      </c>
      <c r="AY2392">
        <v>-7.4605263160000002</v>
      </c>
      <c r="AZ2392">
        <v>-1.1572580649999999</v>
      </c>
      <c r="BA2392">
        <v>237</v>
      </c>
    </row>
    <row r="2393" spans="1:53" ht="14.4" hidden="1">
      <c r="A2393" t="s">
        <v>4789</v>
      </c>
      <c r="B2393" t="s">
        <v>4790</v>
      </c>
      <c r="C2393">
        <v>35202010</v>
      </c>
      <c r="D2393">
        <v>2836</v>
      </c>
      <c r="E2393">
        <v>0.64885824000000003</v>
      </c>
      <c r="F2393">
        <v>352020</v>
      </c>
      <c r="G2393">
        <v>35</v>
      </c>
      <c r="H2393">
        <v>35202010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>
        <v>-0.45</v>
      </c>
      <c r="V2393">
        <v>-1.47</v>
      </c>
      <c r="W2393">
        <v>-3.78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  <c r="AC2393" t="e">
        <v>#N/A</v>
      </c>
      <c r="AD2393" t="e">
        <v>#N/A</v>
      </c>
      <c r="AE2393" t="e">
        <v>#N/A</v>
      </c>
      <c r="AF2393" t="e">
        <v>#N/A</v>
      </c>
      <c r="AG2393" t="e">
        <v>#N/A</v>
      </c>
      <c r="AH2393" t="e">
        <v>#N/A</v>
      </c>
      <c r="AI2393" t="e">
        <v>#N/A</v>
      </c>
      <c r="AJ2393" t="e">
        <v>#N/A</v>
      </c>
      <c r="AK2393" t="e">
        <v>#N/A</v>
      </c>
      <c r="AL2393">
        <v>17.739999999999998</v>
      </c>
      <c r="AM2393" t="s">
        <v>23</v>
      </c>
      <c r="AN2393" t="s">
        <v>23</v>
      </c>
      <c r="AO2393" t="s">
        <v>23</v>
      </c>
      <c r="AP2393" t="s">
        <v>23</v>
      </c>
      <c r="AQ2393" t="s">
        <v>23</v>
      </c>
      <c r="AR2393" t="s">
        <v>23</v>
      </c>
      <c r="AS2393" t="s">
        <v>23</v>
      </c>
      <c r="AT2393" t="s">
        <v>23</v>
      </c>
      <c r="AU2393" t="s">
        <v>23</v>
      </c>
      <c r="AV2393" t="s">
        <v>23</v>
      </c>
      <c r="AW2393" t="s">
        <v>23</v>
      </c>
      <c r="AX2393" t="s">
        <v>23</v>
      </c>
      <c r="AY2393" t="s">
        <v>23</v>
      </c>
      <c r="AZ2393" t="s">
        <v>23</v>
      </c>
      <c r="BA2393">
        <v>-4.6931216930000001</v>
      </c>
    </row>
    <row r="2394" spans="1:53" ht="14.4" hidden="1">
      <c r="A2394" t="s">
        <v>4791</v>
      </c>
      <c r="B2394" t="s">
        <v>4792</v>
      </c>
      <c r="C2394">
        <v>40301040</v>
      </c>
      <c r="D2394">
        <v>6331</v>
      </c>
      <c r="E2394">
        <v>0.64883930000000001</v>
      </c>
      <c r="F2394">
        <v>403010</v>
      </c>
      <c r="G2394">
        <v>40</v>
      </c>
      <c r="H2394">
        <v>40301040</v>
      </c>
      <c r="I2394">
        <v>-0.09</v>
      </c>
      <c r="J2394">
        <v>0.77</v>
      </c>
      <c r="K2394">
        <v>0.91</v>
      </c>
      <c r="L2394">
        <v>1.26</v>
      </c>
      <c r="M2394">
        <v>2.0499999999999998</v>
      </c>
      <c r="N2394">
        <v>1.28</v>
      </c>
      <c r="O2394">
        <v>0.26</v>
      </c>
      <c r="P2394">
        <v>0.27</v>
      </c>
      <c r="Q2394">
        <v>0.01</v>
      </c>
      <c r="R2394">
        <v>-0.70</v>
      </c>
      <c r="S2394">
        <v>-2.25</v>
      </c>
      <c r="T2394">
        <v>-1.35</v>
      </c>
      <c r="U2394">
        <v>-10.91</v>
      </c>
      <c r="V2394">
        <v>6.98</v>
      </c>
      <c r="W2394">
        <v>1.54</v>
      </c>
      <c r="X2394">
        <v>3.10</v>
      </c>
      <c r="Y2394">
        <v>4.4000000000000004</v>
      </c>
      <c r="Z2394">
        <v>6.01</v>
      </c>
      <c r="AA2394">
        <v>14.08</v>
      </c>
      <c r="AB2394">
        <v>21.95</v>
      </c>
      <c r="AC2394">
        <v>17.100000000000001</v>
      </c>
      <c r="AD2394">
        <v>15.14</v>
      </c>
      <c r="AE2394">
        <v>17.25</v>
      </c>
      <c r="AF2394">
        <v>16.62</v>
      </c>
      <c r="AG2394">
        <v>12.61</v>
      </c>
      <c r="AH2394">
        <v>5.72</v>
      </c>
      <c r="AI2394">
        <v>4.34</v>
      </c>
      <c r="AJ2394">
        <v>1.06</v>
      </c>
      <c r="AK2394">
        <v>9.4600000000000009</v>
      </c>
      <c r="AL2394">
        <v>13.46</v>
      </c>
      <c r="AM2394">
        <v>-34.444444439999998</v>
      </c>
      <c r="AN2394">
        <v>5.7142857139999998</v>
      </c>
      <c r="AO2394">
        <v>6.6043956039999996</v>
      </c>
      <c r="AP2394">
        <v>11.174603169999999</v>
      </c>
      <c r="AQ2394">
        <v>10.70731707</v>
      </c>
      <c r="AR2394">
        <v>13.359375</v>
      </c>
      <c r="AS2394">
        <v>58.23076923</v>
      </c>
      <c r="AT2394">
        <v>63.888888889999997</v>
      </c>
      <c r="AU2394">
        <v>1662</v>
      </c>
      <c r="AV2394">
        <v>-18.014285709999999</v>
      </c>
      <c r="AW2394">
        <v>-2.5422222219999999</v>
      </c>
      <c r="AX2394">
        <v>-3.214814815</v>
      </c>
      <c r="AY2394">
        <v>-0.09715857</v>
      </c>
      <c r="AZ2394">
        <v>1.3553008600000001</v>
      </c>
      <c r="BA2394">
        <v>8.7402597400000008</v>
      </c>
    </row>
    <row r="2395" spans="1:53" ht="14.4" hidden="1">
      <c r="A2395" t="s">
        <v>4793</v>
      </c>
      <c r="B2395" t="s">
        <v>4794</v>
      </c>
      <c r="C2395">
        <v>15104020</v>
      </c>
      <c r="D2395">
        <v>1400</v>
      </c>
      <c r="E2395">
        <v>0.64858265999999998</v>
      </c>
      <c r="F2395">
        <v>151040</v>
      </c>
      <c r="G2395">
        <v>15</v>
      </c>
      <c r="H2395">
        <v>15104020</v>
      </c>
      <c r="I2395" t="e">
        <v>#N/A</v>
      </c>
      <c r="J2395" t="e">
        <v>#N/A</v>
      </c>
      <c r="K2395" t="e">
        <v>#N/A</v>
      </c>
      <c r="L2395" t="e">
        <v>#N/A</v>
      </c>
      <c r="M2395" t="e">
        <v>#N/A</v>
      </c>
      <c r="N2395" t="e">
        <v>#N/A</v>
      </c>
      <c r="O2395" t="e">
        <v>#N/A</v>
      </c>
      <c r="P2395" t="e">
        <v>#N/A</v>
      </c>
      <c r="Q2395" t="e">
        <v>#N/A</v>
      </c>
      <c r="R2395" t="e">
        <v>#N/A</v>
      </c>
      <c r="S2395" t="e">
        <v>#N/A</v>
      </c>
      <c r="T2395" t="e">
        <v>#N/A</v>
      </c>
      <c r="U2395">
        <v>-0.31</v>
      </c>
      <c r="V2395">
        <v>-0.02</v>
      </c>
      <c r="W2395">
        <v>-0.21</v>
      </c>
      <c r="X2395" t="e">
        <v>#N/A</v>
      </c>
      <c r="Y2395" t="e">
        <v>#N/A</v>
      </c>
      <c r="Z2395" t="e">
        <v>#N/A</v>
      </c>
      <c r="AA2395" t="e">
        <v>#N/A</v>
      </c>
      <c r="AB2395" t="e">
        <v>#N/A</v>
      </c>
      <c r="AC2395" t="e">
        <v>#N/A</v>
      </c>
      <c r="AD2395" t="e">
        <v>#N/A</v>
      </c>
      <c r="AE2395" t="e">
        <v>#N/A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>
        <v>6.40</v>
      </c>
      <c r="AL2395">
        <v>2.97</v>
      </c>
      <c r="AM2395" t="s">
        <v>23</v>
      </c>
      <c r="AN2395" t="s">
        <v>23</v>
      </c>
      <c r="AO2395" t="s">
        <v>23</v>
      </c>
      <c r="AP2395" t="s">
        <v>23</v>
      </c>
      <c r="AQ2395" t="s">
        <v>23</v>
      </c>
      <c r="AR2395" t="s">
        <v>23</v>
      </c>
      <c r="AS2395" t="s">
        <v>23</v>
      </c>
      <c r="AT2395" t="s">
        <v>23</v>
      </c>
      <c r="AU2395" t="s">
        <v>23</v>
      </c>
      <c r="AV2395" t="s">
        <v>23</v>
      </c>
      <c r="AW2395" t="s">
        <v>23</v>
      </c>
      <c r="AX2395" t="s">
        <v>23</v>
      </c>
      <c r="AY2395" t="s">
        <v>23</v>
      </c>
      <c r="AZ2395">
        <v>-320</v>
      </c>
      <c r="BA2395">
        <v>-14.14285714</v>
      </c>
    </row>
    <row r="2396" spans="1:53" ht="14.4" hidden="1">
      <c r="A2396" t="s">
        <v>4795</v>
      </c>
      <c r="B2396" t="s">
        <v>4796</v>
      </c>
      <c r="C2396">
        <v>20101010</v>
      </c>
      <c r="D2396">
        <v>3480</v>
      </c>
      <c r="E2396">
        <v>0.64848428999999996</v>
      </c>
      <c r="F2396">
        <v>201010</v>
      </c>
      <c r="G2396">
        <v>20</v>
      </c>
      <c r="H2396">
        <v>20101010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  <c r="N2396" t="e">
        <v>#N/A</v>
      </c>
      <c r="O2396" t="e">
        <v>#N/A</v>
      </c>
      <c r="P2396" t="e">
        <v>#N/A</v>
      </c>
      <c r="Q2396">
        <v>0</v>
      </c>
      <c r="R2396">
        <v>-0.04</v>
      </c>
      <c r="S2396">
        <v>-0.10</v>
      </c>
      <c r="T2396">
        <v>-0.22</v>
      </c>
      <c r="U2396">
        <v>-0.35</v>
      </c>
      <c r="V2396">
        <v>-0.37</v>
      </c>
      <c r="W2396">
        <v>0.55000000000000004</v>
      </c>
      <c r="X2396">
        <v>0.40</v>
      </c>
      <c r="Y2396">
        <v>0.105</v>
      </c>
      <c r="Z2396">
        <v>0.40</v>
      </c>
      <c r="AA2396">
        <v>0.35</v>
      </c>
      <c r="AB2396">
        <v>0.26</v>
      </c>
      <c r="AC2396">
        <v>0.24990000000000001</v>
      </c>
      <c r="AD2396" t="e">
        <v>#N/A</v>
      </c>
      <c r="AE2396">
        <v>0.14000000000000001</v>
      </c>
      <c r="AF2396">
        <v>0.15</v>
      </c>
      <c r="AG2396">
        <v>0.1946</v>
      </c>
      <c r="AH2396">
        <v>1.45</v>
      </c>
      <c r="AI2396">
        <v>13.35</v>
      </c>
      <c r="AJ2396">
        <v>7.84</v>
      </c>
      <c r="AK2396">
        <v>6.39</v>
      </c>
      <c r="AL2396">
        <v>28.81</v>
      </c>
      <c r="AM2396" t="s">
        <v>23</v>
      </c>
      <c r="AN2396" t="s">
        <v>23</v>
      </c>
      <c r="AO2396" t="s">
        <v>23</v>
      </c>
      <c r="AP2396" t="s">
        <v>23</v>
      </c>
      <c r="AQ2396" t="s">
        <v>23</v>
      </c>
      <c r="AR2396" t="s">
        <v>23</v>
      </c>
      <c r="AS2396" t="s">
        <v>23</v>
      </c>
      <c r="AT2396" t="s">
        <v>23</v>
      </c>
      <c r="AU2396" t="s">
        <v>23</v>
      </c>
      <c r="AV2396">
        <v>-4.865</v>
      </c>
      <c r="AW2396">
        <v>-14.5</v>
      </c>
      <c r="AX2396">
        <v>-60.68181818</v>
      </c>
      <c r="AY2396">
        <v>-22.40</v>
      </c>
      <c r="AZ2396">
        <v>-17.270270270000001</v>
      </c>
      <c r="BA2396">
        <v>52.381818180000003</v>
      </c>
    </row>
    <row r="2397" spans="1:53" ht="14.4" hidden="1">
      <c r="A2397" t="s">
        <v>4797</v>
      </c>
      <c r="B2397" t="s">
        <v>4798</v>
      </c>
      <c r="C2397">
        <v>40201060</v>
      </c>
      <c r="D2397">
        <v>6099</v>
      </c>
      <c r="E2397">
        <v>0.64779217</v>
      </c>
      <c r="F2397">
        <v>402010</v>
      </c>
      <c r="G2397">
        <v>40</v>
      </c>
      <c r="H2397">
        <v>40201060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>
        <v>0</v>
      </c>
      <c r="P2397">
        <v>0</v>
      </c>
      <c r="Q2397">
        <v>-0.28000000000000003</v>
      </c>
      <c r="R2397">
        <v>0.52</v>
      </c>
      <c r="S2397">
        <v>0.88</v>
      </c>
      <c r="T2397">
        <v>1.20</v>
      </c>
      <c r="U2397">
        <v>1.48</v>
      </c>
      <c r="V2397">
        <v>1.63</v>
      </c>
      <c r="W2397">
        <v>1.79</v>
      </c>
      <c r="X2397" t="e">
        <v>#N/A</v>
      </c>
      <c r="Y2397" t="e">
        <v>#N/A</v>
      </c>
      <c r="Z2397" t="e">
        <v>#N/A</v>
      </c>
      <c r="AA2397" t="e">
        <v>#N/A</v>
      </c>
      <c r="AB2397" t="e">
        <v>#N/A</v>
      </c>
      <c r="AC2397" t="e">
        <v>#N/A</v>
      </c>
      <c r="AD2397" t="e">
        <v>#N/A</v>
      </c>
      <c r="AE2397" t="e">
        <v>#N/A</v>
      </c>
      <c r="AF2397">
        <v>11.96</v>
      </c>
      <c r="AG2397">
        <v>12.04</v>
      </c>
      <c r="AH2397">
        <v>15.52</v>
      </c>
      <c r="AI2397">
        <v>15.96</v>
      </c>
      <c r="AJ2397">
        <v>24.37</v>
      </c>
      <c r="AK2397">
        <v>22.09</v>
      </c>
      <c r="AL2397">
        <v>20.83</v>
      </c>
      <c r="AM2397" t="s">
        <v>23</v>
      </c>
      <c r="AN2397" t="s">
        <v>23</v>
      </c>
      <c r="AO2397" t="s">
        <v>23</v>
      </c>
      <c r="AP2397" t="s">
        <v>23</v>
      </c>
      <c r="AQ2397" t="s">
        <v>23</v>
      </c>
      <c r="AR2397" t="s">
        <v>23</v>
      </c>
      <c r="AS2397" t="s">
        <v>23</v>
      </c>
      <c r="AT2397" t="s">
        <v>23</v>
      </c>
      <c r="AU2397">
        <v>-42.714285709999999</v>
      </c>
      <c r="AV2397">
        <v>23.15384615</v>
      </c>
      <c r="AW2397">
        <v>17.636363639999999</v>
      </c>
      <c r="AX2397">
        <v>13.30</v>
      </c>
      <c r="AY2397">
        <v>16.46621622</v>
      </c>
      <c r="AZ2397">
        <v>13.55214724</v>
      </c>
      <c r="BA2397">
        <v>11.636871510000001</v>
      </c>
    </row>
    <row r="2398" spans="1:53" ht="14.4" hidden="1">
      <c r="A2398" t="s">
        <v>4799</v>
      </c>
      <c r="B2398" t="s">
        <v>4800</v>
      </c>
      <c r="C2398">
        <v>40201050</v>
      </c>
      <c r="D2398">
        <v>6162</v>
      </c>
      <c r="E2398">
        <v>0.64772940000000001</v>
      </c>
      <c r="F2398">
        <v>402010</v>
      </c>
      <c r="G2398">
        <v>40</v>
      </c>
      <c r="H2398">
        <v>40201050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>
        <v>0.74</v>
      </c>
      <c r="Q2398">
        <v>0.56000000000000005</v>
      </c>
      <c r="R2398">
        <v>0.91</v>
      </c>
      <c r="S2398">
        <v>-1.55</v>
      </c>
      <c r="T2398">
        <v>0.86</v>
      </c>
      <c r="U2398">
        <v>0.94</v>
      </c>
      <c r="V2398">
        <v>1.52</v>
      </c>
      <c r="W2398">
        <v>1.91</v>
      </c>
      <c r="X2398" t="e">
        <v>#N/A</v>
      </c>
      <c r="Y2398" t="e">
        <v>#N/A</v>
      </c>
      <c r="Z2398" t="e">
        <v>#N/A</v>
      </c>
      <c r="AA2398" t="e">
        <v>#N/A</v>
      </c>
      <c r="AB2398" t="e">
        <v>#N/A</v>
      </c>
      <c r="AC2398" t="e">
        <v>#N/A</v>
      </c>
      <c r="AD2398" t="e">
        <v>#N/A</v>
      </c>
      <c r="AE2398" t="e">
        <v>#N/A</v>
      </c>
      <c r="AF2398" t="e">
        <v>#N/A</v>
      </c>
      <c r="AG2398" t="e">
        <v>#N/A</v>
      </c>
      <c r="AH2398">
        <v>6.23</v>
      </c>
      <c r="AI2398">
        <v>13.70</v>
      </c>
      <c r="AJ2398">
        <v>9.65</v>
      </c>
      <c r="AK2398">
        <v>17.22</v>
      </c>
      <c r="AL2398">
        <v>19.559999999999999</v>
      </c>
      <c r="AM2398" t="s">
        <v>23</v>
      </c>
      <c r="AN2398" t="s">
        <v>23</v>
      </c>
      <c r="AO2398" t="s">
        <v>23</v>
      </c>
      <c r="AP2398" t="s">
        <v>23</v>
      </c>
      <c r="AQ2398" t="s">
        <v>23</v>
      </c>
      <c r="AR2398" t="s">
        <v>23</v>
      </c>
      <c r="AS2398" t="s">
        <v>23</v>
      </c>
      <c r="AT2398" t="s">
        <v>23</v>
      </c>
      <c r="AU2398" t="s">
        <v>23</v>
      </c>
      <c r="AV2398" t="s">
        <v>23</v>
      </c>
      <c r="AW2398">
        <v>-4.019354839</v>
      </c>
      <c r="AX2398">
        <v>15.93023256</v>
      </c>
      <c r="AY2398">
        <v>10.26595745</v>
      </c>
      <c r="AZ2398">
        <v>11.32894737</v>
      </c>
      <c r="BA2398">
        <v>10.2408377</v>
      </c>
    </row>
    <row r="2399" spans="1:53" ht="14.4" hidden="1">
      <c r="A2399" t="s">
        <v>4801</v>
      </c>
      <c r="B2399" t="s">
        <v>4802</v>
      </c>
      <c r="C2399">
        <v>40101015</v>
      </c>
      <c r="D2399">
        <v>6036</v>
      </c>
      <c r="E2399">
        <v>0.64696149000000003</v>
      </c>
      <c r="F2399">
        <v>401010</v>
      </c>
      <c r="G2399">
        <v>40</v>
      </c>
      <c r="H2399">
        <v>40101015</v>
      </c>
      <c r="I2399">
        <v>1.95</v>
      </c>
      <c r="J2399">
        <v>5.12</v>
      </c>
      <c r="K2399">
        <v>3.32</v>
      </c>
      <c r="L2399">
        <v>2.88</v>
      </c>
      <c r="M2399">
        <v>2.91</v>
      </c>
      <c r="N2399">
        <v>1.79</v>
      </c>
      <c r="O2399">
        <v>1.98</v>
      </c>
      <c r="P2399">
        <v>2.08</v>
      </c>
      <c r="Q2399">
        <v>2.39</v>
      </c>
      <c r="R2399">
        <v>3.14</v>
      </c>
      <c r="S2399">
        <v>2.99</v>
      </c>
      <c r="T2399">
        <v>5.22</v>
      </c>
      <c r="U2399">
        <v>5.21</v>
      </c>
      <c r="V2399">
        <v>3.85</v>
      </c>
      <c r="W2399">
        <v>4.42</v>
      </c>
      <c r="X2399">
        <v>17.25</v>
      </c>
      <c r="Y2399">
        <v>22.47</v>
      </c>
      <c r="Z2399">
        <v>22.45</v>
      </c>
      <c r="AA2399">
        <v>33.270000000000003</v>
      </c>
      <c r="AB2399">
        <v>37.97</v>
      </c>
      <c r="AC2399">
        <v>23.90</v>
      </c>
      <c r="AD2399">
        <v>35.380000000000003</v>
      </c>
      <c r="AE2399">
        <v>37.590000000000003</v>
      </c>
      <c r="AF2399">
        <v>33.90</v>
      </c>
      <c r="AG2399">
        <v>38.36</v>
      </c>
      <c r="AH2399">
        <v>30.44</v>
      </c>
      <c r="AI2399">
        <v>52.17</v>
      </c>
      <c r="AJ2399">
        <v>45.83</v>
      </c>
      <c r="AK2399">
        <v>53.39</v>
      </c>
      <c r="AL2399">
        <v>57.37</v>
      </c>
      <c r="AM2399">
        <v>8.846153846</v>
      </c>
      <c r="AN2399">
        <v>4.388671875</v>
      </c>
      <c r="AO2399">
        <v>6.762048193</v>
      </c>
      <c r="AP2399">
        <v>11.55208333</v>
      </c>
      <c r="AQ2399">
        <v>13.048109970000001</v>
      </c>
      <c r="AR2399">
        <v>13.351955309999999</v>
      </c>
      <c r="AS2399">
        <v>17.868686870000001</v>
      </c>
      <c r="AT2399">
        <v>18.07211538</v>
      </c>
      <c r="AU2399">
        <v>14.18410042</v>
      </c>
      <c r="AV2399">
        <v>12.216560510000001</v>
      </c>
      <c r="AW2399">
        <v>10.180602009999999</v>
      </c>
      <c r="AX2399">
        <v>9.9942528740000007</v>
      </c>
      <c r="AY2399">
        <v>8.7965451059999999</v>
      </c>
      <c r="AZ2399">
        <v>13.86753247</v>
      </c>
      <c r="BA2399">
        <v>12.97963801</v>
      </c>
    </row>
    <row r="2400" spans="1:53" ht="14.4" hidden="1">
      <c r="A2400" t="s">
        <v>4803</v>
      </c>
      <c r="B2400" t="s">
        <v>4804</v>
      </c>
      <c r="C2400">
        <v>35201010</v>
      </c>
      <c r="D2400">
        <v>2836</v>
      </c>
      <c r="E2400">
        <v>0.64674973999999996</v>
      </c>
      <c r="F2400">
        <v>352010</v>
      </c>
      <c r="G2400">
        <v>35</v>
      </c>
      <c r="H2400">
        <v>35201010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>
        <v>-0.17</v>
      </c>
      <c r="S2400">
        <v>-0.89</v>
      </c>
      <c r="T2400">
        <v>-1.71</v>
      </c>
      <c r="U2400">
        <v>-3.02</v>
      </c>
      <c r="V2400">
        <v>-0.20</v>
      </c>
      <c r="W2400">
        <v>1.68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  <c r="AC2400" t="e">
        <v>#N/A</v>
      </c>
      <c r="AD2400" t="e">
        <v>#N/A</v>
      </c>
      <c r="AE2400" t="e">
        <v>#N/A</v>
      </c>
      <c r="AF2400" t="e">
        <v>#N/A</v>
      </c>
      <c r="AG2400" t="e">
        <v>#N/A</v>
      </c>
      <c r="AH2400" t="e">
        <v>#N/A</v>
      </c>
      <c r="AI2400">
        <v>17.12</v>
      </c>
      <c r="AJ2400">
        <v>13.52</v>
      </c>
      <c r="AK2400">
        <v>15.09</v>
      </c>
      <c r="AL2400">
        <v>17.29</v>
      </c>
      <c r="AM2400" t="s">
        <v>23</v>
      </c>
      <c r="AN2400" t="s">
        <v>23</v>
      </c>
      <c r="AO2400" t="s">
        <v>23</v>
      </c>
      <c r="AP2400" t="s">
        <v>23</v>
      </c>
      <c r="AQ2400" t="s">
        <v>23</v>
      </c>
      <c r="AR2400" t="s">
        <v>23</v>
      </c>
      <c r="AS2400" t="s">
        <v>23</v>
      </c>
      <c r="AT2400" t="s">
        <v>23</v>
      </c>
      <c r="AU2400" t="s">
        <v>23</v>
      </c>
      <c r="AV2400" t="s">
        <v>23</v>
      </c>
      <c r="AW2400" t="s">
        <v>23</v>
      </c>
      <c r="AX2400">
        <v>-10.01169591</v>
      </c>
      <c r="AY2400">
        <v>-4.4768211920000001</v>
      </c>
      <c r="AZ2400">
        <v>-75.45</v>
      </c>
      <c r="BA2400">
        <v>10.29166667</v>
      </c>
    </row>
    <row r="2401" spans="1:53" ht="14.4" hidden="1">
      <c r="A2401" t="s">
        <v>4805</v>
      </c>
      <c r="B2401" t="s">
        <v>4806</v>
      </c>
      <c r="C2401">
        <v>25301020</v>
      </c>
      <c r="D2401">
        <v>4700</v>
      </c>
      <c r="E2401">
        <v>0.64641744000000001</v>
      </c>
      <c r="F2401">
        <v>253010</v>
      </c>
      <c r="G2401">
        <v>25</v>
      </c>
      <c r="H2401">
        <v>25301020</v>
      </c>
      <c r="I2401" t="e">
        <v>#N/A</v>
      </c>
      <c r="J2401" t="e">
        <v>#N/A</v>
      </c>
      <c r="K2401" t="e">
        <v>#N/A</v>
      </c>
      <c r="L2401" t="e">
        <v>#N/A</v>
      </c>
      <c r="M2401" t="e">
        <v>#N/A</v>
      </c>
      <c r="N2401">
        <v>0.43</v>
      </c>
      <c r="O2401">
        <v>0.10</v>
      </c>
      <c r="P2401">
        <v>-0.19</v>
      </c>
      <c r="Q2401">
        <v>0.24</v>
      </c>
      <c r="R2401">
        <v>0.28000000000000003</v>
      </c>
      <c r="S2401">
        <v>-2.0099999999999998</v>
      </c>
      <c r="T2401">
        <v>-2.4900000000000002</v>
      </c>
      <c r="U2401">
        <v>-2.23</v>
      </c>
      <c r="V2401">
        <v>-0.94</v>
      </c>
      <c r="W2401">
        <v>-0.67</v>
      </c>
      <c r="X2401" t="e">
        <v>#N/A</v>
      </c>
      <c r="Y2401" t="e">
        <v>#N/A</v>
      </c>
      <c r="Z2401" t="e">
        <v>#N/A</v>
      </c>
      <c r="AA2401" t="e">
        <v>#N/A</v>
      </c>
      <c r="AB2401" t="e">
        <v>#N/A</v>
      </c>
      <c r="AC2401">
        <v>11.11</v>
      </c>
      <c r="AD2401">
        <v>9.4499999999999993</v>
      </c>
      <c r="AE2401">
        <v>9.7899999999999991</v>
      </c>
      <c r="AF2401">
        <v>13.46</v>
      </c>
      <c r="AG2401">
        <v>16.350000000000001</v>
      </c>
      <c r="AH2401">
        <v>17.12</v>
      </c>
      <c r="AI2401">
        <v>15.60</v>
      </c>
      <c r="AJ2401">
        <v>7.70</v>
      </c>
      <c r="AK2401">
        <v>11.27</v>
      </c>
      <c r="AL2401">
        <v>11.86</v>
      </c>
      <c r="AM2401" t="s">
        <v>23</v>
      </c>
      <c r="AN2401" t="s">
        <v>23</v>
      </c>
      <c r="AO2401" t="s">
        <v>23</v>
      </c>
      <c r="AP2401" t="s">
        <v>23</v>
      </c>
      <c r="AQ2401" t="s">
        <v>23</v>
      </c>
      <c r="AR2401">
        <v>25.837209300000001</v>
      </c>
      <c r="AS2401">
        <v>94.5</v>
      </c>
      <c r="AT2401">
        <v>-51.526315789999998</v>
      </c>
      <c r="AU2401">
        <v>56.083333330000002</v>
      </c>
      <c r="AV2401">
        <v>58.392857139999997</v>
      </c>
      <c r="AW2401">
        <v>-8.5174129349999994</v>
      </c>
      <c r="AX2401">
        <v>-6.2650602409999996</v>
      </c>
      <c r="AY2401">
        <v>-3.4529147980000001</v>
      </c>
      <c r="AZ2401">
        <v>-11.9893617</v>
      </c>
      <c r="BA2401">
        <v>-17.70149254</v>
      </c>
    </row>
    <row r="2402" spans="1:53" ht="14.4" hidden="1">
      <c r="A2402" t="s">
        <v>4807</v>
      </c>
      <c r="B2402" t="s">
        <v>4808</v>
      </c>
      <c r="C2402">
        <v>20202030</v>
      </c>
      <c r="D2402">
        <v>7374</v>
      </c>
      <c r="E2402">
        <v>0.64595559999999996</v>
      </c>
      <c r="F2402">
        <v>202020</v>
      </c>
      <c r="G2402">
        <v>20</v>
      </c>
      <c r="H2402">
        <v>20202030</v>
      </c>
      <c r="I2402" t="e">
        <v>#N/A</v>
      </c>
      <c r="J2402" t="e">
        <v>#N/A</v>
      </c>
      <c r="K2402" t="e">
        <v>#N/A</v>
      </c>
      <c r="L2402" t="e">
        <v>#N/A</v>
      </c>
      <c r="M2402">
        <v>-0.38</v>
      </c>
      <c r="N2402">
        <v>-1.94</v>
      </c>
      <c r="O2402">
        <v>-4.8499999999999996</v>
      </c>
      <c r="P2402">
        <v>0.83</v>
      </c>
      <c r="Q2402">
        <v>-2.06</v>
      </c>
      <c r="R2402">
        <v>-9.2899999999999991</v>
      </c>
      <c r="S2402">
        <v>-0.61</v>
      </c>
      <c r="T2402">
        <v>-0.18</v>
      </c>
      <c r="U2402">
        <v>-0.89</v>
      </c>
      <c r="V2402">
        <v>-1.41</v>
      </c>
      <c r="W2402">
        <v>2.23</v>
      </c>
      <c r="X2402" t="e">
        <v>#N/A</v>
      </c>
      <c r="Y2402" t="e">
        <v>#N/A</v>
      </c>
      <c r="Z2402" t="e">
        <v>#N/A</v>
      </c>
      <c r="AA2402" t="e">
        <v>#N/A</v>
      </c>
      <c r="AB2402" t="e">
        <v>#N/A</v>
      </c>
      <c r="AC2402" t="e">
        <v>#N/A</v>
      </c>
      <c r="AD2402">
        <v>14.90</v>
      </c>
      <c r="AE2402">
        <v>16.16</v>
      </c>
      <c r="AF2402">
        <v>10.63</v>
      </c>
      <c r="AG2402">
        <v>6.20</v>
      </c>
      <c r="AH2402">
        <v>4.80</v>
      </c>
      <c r="AI2402">
        <v>5.34</v>
      </c>
      <c r="AJ2402">
        <v>4.05</v>
      </c>
      <c r="AK2402">
        <v>3.65</v>
      </c>
      <c r="AL2402">
        <v>4.04</v>
      </c>
      <c r="AM2402" t="s">
        <v>23</v>
      </c>
      <c r="AN2402" t="s">
        <v>23</v>
      </c>
      <c r="AO2402" t="s">
        <v>23</v>
      </c>
      <c r="AP2402" t="s">
        <v>23</v>
      </c>
      <c r="AQ2402" t="s">
        <v>23</v>
      </c>
      <c r="AR2402" t="s">
        <v>23</v>
      </c>
      <c r="AS2402">
        <v>-3.0721649480000002</v>
      </c>
      <c r="AT2402">
        <v>19.469879519999999</v>
      </c>
      <c r="AU2402">
        <v>-5.160194175</v>
      </c>
      <c r="AV2402">
        <v>-0.66738428400000005</v>
      </c>
      <c r="AW2402">
        <v>-7.8688524590000002</v>
      </c>
      <c r="AX2402">
        <v>-29.666666670000001</v>
      </c>
      <c r="AY2402">
        <v>-4.5505617980000004</v>
      </c>
      <c r="AZ2402">
        <v>-2.5886524820000001</v>
      </c>
      <c r="BA2402">
        <v>1.8116591929999999</v>
      </c>
    </row>
    <row r="2403" spans="1:53" ht="14.4" hidden="1">
      <c r="A2403" t="s">
        <v>4809</v>
      </c>
      <c r="B2403" t="s">
        <v>4810</v>
      </c>
      <c r="C2403">
        <v>35201010</v>
      </c>
      <c r="D2403">
        <v>2836</v>
      </c>
      <c r="E2403">
        <v>0.64521459999999997</v>
      </c>
      <c r="F2403">
        <v>352010</v>
      </c>
      <c r="G2403">
        <v>35</v>
      </c>
      <c r="H2403">
        <v>35201010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  <c r="N2403" t="e">
        <v>#N/A</v>
      </c>
      <c r="O2403">
        <v>-0.28999999999999998</v>
      </c>
      <c r="P2403">
        <v>-1.0900000000000001</v>
      </c>
      <c r="Q2403">
        <v>-1.75</v>
      </c>
      <c r="R2403">
        <v>-2.0699999999999998</v>
      </c>
      <c r="S2403">
        <v>-1.71</v>
      </c>
      <c r="T2403">
        <v>-1.29</v>
      </c>
      <c r="U2403">
        <v>-1.29</v>
      </c>
      <c r="V2403">
        <v>-8.4499999999999993</v>
      </c>
      <c r="W2403">
        <v>-2.5499999999999998</v>
      </c>
      <c r="X2403" t="e">
        <v>#N/A</v>
      </c>
      <c r="Y2403" t="e">
        <v>#N/A</v>
      </c>
      <c r="Z2403" t="e">
        <v>#N/A</v>
      </c>
      <c r="AA2403" t="e">
        <v>#N/A</v>
      </c>
      <c r="AB2403" t="e">
        <v>#N/A</v>
      </c>
      <c r="AC2403" t="e">
        <v>#N/A</v>
      </c>
      <c r="AD2403" t="e">
        <v>#N/A</v>
      </c>
      <c r="AE2403" t="e">
        <v>#N/A</v>
      </c>
      <c r="AF2403">
        <v>5.70</v>
      </c>
      <c r="AG2403">
        <v>15.16</v>
      </c>
      <c r="AH2403">
        <v>7.84</v>
      </c>
      <c r="AI2403">
        <v>4.43</v>
      </c>
      <c r="AJ2403">
        <v>0.395</v>
      </c>
      <c r="AK2403">
        <v>10.40</v>
      </c>
      <c r="AL2403">
        <v>21.80</v>
      </c>
      <c r="AM2403" t="s">
        <v>23</v>
      </c>
      <c r="AN2403" t="s">
        <v>23</v>
      </c>
      <c r="AO2403" t="s">
        <v>23</v>
      </c>
      <c r="AP2403" t="s">
        <v>23</v>
      </c>
      <c r="AQ2403" t="s">
        <v>23</v>
      </c>
      <c r="AR2403" t="s">
        <v>23</v>
      </c>
      <c r="AS2403" t="s">
        <v>23</v>
      </c>
      <c r="AT2403" t="s">
        <v>23</v>
      </c>
      <c r="AU2403">
        <v>-3.2571428569999998</v>
      </c>
      <c r="AV2403">
        <v>-7.3236714980000004</v>
      </c>
      <c r="AW2403">
        <v>-4.5847953219999997</v>
      </c>
      <c r="AX2403">
        <v>-3.4341085269999998</v>
      </c>
      <c r="AY2403">
        <v>-0.30620154999999999</v>
      </c>
      <c r="AZ2403">
        <v>-1.230769231</v>
      </c>
      <c r="BA2403">
        <v>-8.549019608</v>
      </c>
    </row>
    <row r="2404" spans="1:53" ht="14.4" hidden="1">
      <c r="A2404" t="s">
        <v>4811</v>
      </c>
      <c r="B2404" t="s">
        <v>4812</v>
      </c>
      <c r="C2404">
        <v>40101015</v>
      </c>
      <c r="D2404">
        <v>6020</v>
      </c>
      <c r="E2404">
        <v>0.64148870999999996</v>
      </c>
      <c r="F2404">
        <v>401010</v>
      </c>
      <c r="G2404">
        <v>40</v>
      </c>
      <c r="H2404">
        <v>40101015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t="e">
        <v>#N/A</v>
      </c>
      <c r="R2404">
        <v>1.80</v>
      </c>
      <c r="S2404">
        <v>2.21</v>
      </c>
      <c r="T2404">
        <v>2.83</v>
      </c>
      <c r="U2404">
        <v>2.61</v>
      </c>
      <c r="V2404">
        <v>2.78</v>
      </c>
      <c r="W2404">
        <v>2.2599999999999998</v>
      </c>
      <c r="X2404" t="e">
        <v>#N/A</v>
      </c>
      <c r="Y2404" t="e">
        <v>#N/A</v>
      </c>
      <c r="Z2404" t="e">
        <v>#N/A</v>
      </c>
      <c r="AA2404" t="e">
        <v>#N/A</v>
      </c>
      <c r="AB2404" t="e">
        <v>#N/A</v>
      </c>
      <c r="AC2404" t="e">
        <v>#N/A</v>
      </c>
      <c r="AD2404" t="e">
        <v>#N/A</v>
      </c>
      <c r="AE2404" t="e">
        <v>#N/A</v>
      </c>
      <c r="AF2404" t="e">
        <v>#N/A</v>
      </c>
      <c r="AG2404" t="e">
        <v>#N/A</v>
      </c>
      <c r="AH2404" t="e">
        <v>#N/A</v>
      </c>
      <c r="AI2404">
        <v>30</v>
      </c>
      <c r="AJ2404">
        <v>27.24</v>
      </c>
      <c r="AK2404">
        <v>26.18</v>
      </c>
      <c r="AL2404">
        <v>30.09</v>
      </c>
      <c r="AM2404" t="s">
        <v>23</v>
      </c>
      <c r="AN2404" t="s">
        <v>23</v>
      </c>
      <c r="AO2404" t="s">
        <v>23</v>
      </c>
      <c r="AP2404" t="s">
        <v>23</v>
      </c>
      <c r="AQ2404" t="s">
        <v>23</v>
      </c>
      <c r="AR2404" t="s">
        <v>23</v>
      </c>
      <c r="AS2404" t="s">
        <v>23</v>
      </c>
      <c r="AT2404" t="s">
        <v>23</v>
      </c>
      <c r="AU2404" t="s">
        <v>23</v>
      </c>
      <c r="AV2404" t="s">
        <v>23</v>
      </c>
      <c r="AW2404" t="s">
        <v>23</v>
      </c>
      <c r="AX2404">
        <v>10.600706710000001</v>
      </c>
      <c r="AY2404">
        <v>10.436781610000001</v>
      </c>
      <c r="AZ2404">
        <v>9.4172661869999992</v>
      </c>
      <c r="BA2404">
        <v>13.314159289999999</v>
      </c>
    </row>
    <row r="2405" spans="1:53" ht="14.4" hidden="1">
      <c r="A2405" t="s">
        <v>4813</v>
      </c>
      <c r="B2405" t="s">
        <v>4814</v>
      </c>
      <c r="C2405">
        <v>40301010</v>
      </c>
      <c r="D2405">
        <v>6411</v>
      </c>
      <c r="E2405">
        <v>0.63799488000000004</v>
      </c>
      <c r="F2405">
        <v>403010</v>
      </c>
      <c r="G2405">
        <v>40</v>
      </c>
      <c r="H2405">
        <v>40301010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>
        <v>0.22</v>
      </c>
      <c r="R2405">
        <v>0.45</v>
      </c>
      <c r="S2405">
        <v>0.5</v>
      </c>
      <c r="T2405">
        <v>0.79</v>
      </c>
      <c r="U2405">
        <v>-1.81</v>
      </c>
      <c r="V2405">
        <v>-0.35</v>
      </c>
      <c r="W2405">
        <v>-0.20</v>
      </c>
      <c r="X2405" t="e">
        <v>#N/A</v>
      </c>
      <c r="Y2405" t="e">
        <v>#N/A</v>
      </c>
      <c r="Z2405" t="e">
        <v>#N/A</v>
      </c>
      <c r="AA2405" t="e">
        <v>#N/A</v>
      </c>
      <c r="AB2405" t="e">
        <v>#N/A</v>
      </c>
      <c r="AC2405" t="e">
        <v>#N/A</v>
      </c>
      <c r="AD2405" t="e">
        <v>#N/A</v>
      </c>
      <c r="AE2405" t="e">
        <v>#N/A</v>
      </c>
      <c r="AF2405" t="e">
        <v>#N/A</v>
      </c>
      <c r="AG2405" t="e">
        <v>#N/A</v>
      </c>
      <c r="AH2405">
        <v>20.75</v>
      </c>
      <c r="AI2405">
        <v>9.06</v>
      </c>
      <c r="AJ2405">
        <v>0.67190000000000005</v>
      </c>
      <c r="AK2405">
        <v>1.37</v>
      </c>
      <c r="AL2405">
        <v>3.72</v>
      </c>
      <c r="AM2405" t="s">
        <v>23</v>
      </c>
      <c r="AN2405" t="s">
        <v>23</v>
      </c>
      <c r="AO2405" t="s">
        <v>23</v>
      </c>
      <c r="AP2405" t="s">
        <v>23</v>
      </c>
      <c r="AQ2405" t="s">
        <v>23</v>
      </c>
      <c r="AR2405" t="s">
        <v>23</v>
      </c>
      <c r="AS2405" t="s">
        <v>23</v>
      </c>
      <c r="AT2405" t="s">
        <v>23</v>
      </c>
      <c r="AU2405" t="s">
        <v>23</v>
      </c>
      <c r="AV2405" t="s">
        <v>23</v>
      </c>
      <c r="AW2405">
        <v>41.5</v>
      </c>
      <c r="AX2405">
        <v>11.46835443</v>
      </c>
      <c r="AY2405">
        <v>-0.37121546999999999</v>
      </c>
      <c r="AZ2405">
        <v>-3.914285714</v>
      </c>
      <c r="BA2405">
        <v>-18.600000000000001</v>
      </c>
    </row>
    <row r="2406" spans="1:53" ht="14.4" hidden="1">
      <c r="A2406" t="s">
        <v>4815</v>
      </c>
      <c r="B2406" t="s">
        <v>4816</v>
      </c>
      <c r="C2406">
        <v>10102040</v>
      </c>
      <c r="D2406">
        <v>4412</v>
      </c>
      <c r="E2406">
        <v>0.63642348000000004</v>
      </c>
      <c r="F2406">
        <v>101020</v>
      </c>
      <c r="G2406">
        <v>10</v>
      </c>
      <c r="H2406">
        <v>10102040</v>
      </c>
      <c r="I2406">
        <v>-3.67</v>
      </c>
      <c r="J2406">
        <v>-5.25</v>
      </c>
      <c r="K2406">
        <v>-2.31</v>
      </c>
      <c r="L2406">
        <v>-1.63</v>
      </c>
      <c r="M2406">
        <v>-0.76</v>
      </c>
      <c r="N2406">
        <v>1.1200000000000001</v>
      </c>
      <c r="O2406">
        <v>-1.62</v>
      </c>
      <c r="P2406">
        <v>-1.89</v>
      </c>
      <c r="Q2406">
        <v>-0.79</v>
      </c>
      <c r="R2406">
        <v>-3.08</v>
      </c>
      <c r="S2406">
        <v>-0.82</v>
      </c>
      <c r="T2406">
        <v>0.08</v>
      </c>
      <c r="U2406">
        <v>0.76</v>
      </c>
      <c r="V2406">
        <v>1.54</v>
      </c>
      <c r="W2406">
        <v>1.42</v>
      </c>
      <c r="X2406">
        <v>33.08</v>
      </c>
      <c r="Y2406">
        <v>26.73</v>
      </c>
      <c r="Z2406">
        <v>32.10</v>
      </c>
      <c r="AA2406">
        <v>48.01</v>
      </c>
      <c r="AB2406">
        <v>50.89</v>
      </c>
      <c r="AC2406">
        <v>9.8699999999999992</v>
      </c>
      <c r="AD2406">
        <v>8.0299999999999994</v>
      </c>
      <c r="AE2406">
        <v>9.32</v>
      </c>
      <c r="AF2406">
        <v>3.34</v>
      </c>
      <c r="AG2406">
        <v>5.32</v>
      </c>
      <c r="AH2406">
        <v>2.15</v>
      </c>
      <c r="AI2406">
        <v>3.14</v>
      </c>
      <c r="AJ2406">
        <v>4.54</v>
      </c>
      <c r="AK2406">
        <v>7.15</v>
      </c>
      <c r="AL2406">
        <v>6.93</v>
      </c>
      <c r="AM2406">
        <v>-9.013623978</v>
      </c>
      <c r="AN2406">
        <v>-5.0914285709999998</v>
      </c>
      <c r="AO2406">
        <v>-13.8961039</v>
      </c>
      <c r="AP2406">
        <v>-29.453987730000001</v>
      </c>
      <c r="AQ2406">
        <v>-66.96052632</v>
      </c>
      <c r="AR2406">
        <v>8.8125</v>
      </c>
      <c r="AS2406">
        <v>-4.9567901230000002</v>
      </c>
      <c r="AT2406">
        <v>-4.9312169309999998</v>
      </c>
      <c r="AU2406">
        <v>-4.2278481010000002</v>
      </c>
      <c r="AV2406">
        <v>-1.7272727269999999</v>
      </c>
      <c r="AW2406">
        <v>-2.6219512200000001</v>
      </c>
      <c r="AX2406">
        <v>39.25</v>
      </c>
      <c r="AY2406">
        <v>5.9736842110000001</v>
      </c>
      <c r="AZ2406">
        <v>4.6428571429999996</v>
      </c>
      <c r="BA2406">
        <v>4.8802816900000003</v>
      </c>
    </row>
    <row r="2407" spans="1:53" ht="14.4" hidden="1">
      <c r="A2407" t="s">
        <v>4817</v>
      </c>
      <c r="B2407" t="s">
        <v>4818</v>
      </c>
      <c r="C2407">
        <v>20201050</v>
      </c>
      <c r="D2407">
        <v>8734</v>
      </c>
      <c r="E2407">
        <v>0.63628355000000003</v>
      </c>
      <c r="F2407">
        <v>202010</v>
      </c>
      <c r="G2407">
        <v>20</v>
      </c>
      <c r="H2407">
        <v>20201050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>
        <v>0</v>
      </c>
      <c r="P2407">
        <v>0</v>
      </c>
      <c r="Q2407">
        <v>-0.79</v>
      </c>
      <c r="R2407">
        <v>-1.1299999999999999</v>
      </c>
      <c r="S2407">
        <v>-2.96</v>
      </c>
      <c r="T2407">
        <v>-1.56</v>
      </c>
      <c r="U2407">
        <v>-1.62</v>
      </c>
      <c r="V2407">
        <v>-1.57</v>
      </c>
      <c r="W2407">
        <v>-2.2200000000000002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  <c r="AC2407" t="e">
        <v>#N/A</v>
      </c>
      <c r="AD2407" t="e">
        <v>#N/A</v>
      </c>
      <c r="AE2407" t="e">
        <v>#N/A</v>
      </c>
      <c r="AF2407" t="e">
        <v>#N/A</v>
      </c>
      <c r="AG2407" t="e">
        <v>#N/A</v>
      </c>
      <c r="AH2407">
        <v>30.96</v>
      </c>
      <c r="AI2407">
        <v>70.510000000000005</v>
      </c>
      <c r="AJ2407">
        <v>44.39</v>
      </c>
      <c r="AK2407">
        <v>32.130000000000003</v>
      </c>
      <c r="AL2407">
        <v>18.55</v>
      </c>
      <c r="AM2407" t="s">
        <v>23</v>
      </c>
      <c r="AN2407" t="s">
        <v>23</v>
      </c>
      <c r="AO2407" t="s">
        <v>23</v>
      </c>
      <c r="AP2407" t="s">
        <v>23</v>
      </c>
      <c r="AQ2407" t="s">
        <v>23</v>
      </c>
      <c r="AR2407" t="s">
        <v>23</v>
      </c>
      <c r="AS2407" t="s">
        <v>23</v>
      </c>
      <c r="AT2407" t="s">
        <v>23</v>
      </c>
      <c r="AU2407" t="s">
        <v>23</v>
      </c>
      <c r="AV2407" t="s">
        <v>23</v>
      </c>
      <c r="AW2407">
        <v>-10.45945946</v>
      </c>
      <c r="AX2407">
        <v>-45.198717950000002</v>
      </c>
      <c r="AY2407">
        <v>-27.40123457</v>
      </c>
      <c r="AZ2407">
        <v>-20.464968150000001</v>
      </c>
      <c r="BA2407">
        <v>-8.3558558559999998</v>
      </c>
    </row>
    <row r="2408" spans="1:53" ht="14.4" hidden="1">
      <c r="A2408" t="s">
        <v>4819</v>
      </c>
      <c r="B2408" t="s">
        <v>4820</v>
      </c>
      <c r="C2408">
        <v>25501010</v>
      </c>
      <c r="D2408">
        <v>5051</v>
      </c>
      <c r="E2408">
        <v>0.63524159999999996</v>
      </c>
      <c r="F2408">
        <v>255010</v>
      </c>
      <c r="G2408">
        <v>25</v>
      </c>
      <c r="H2408">
        <v>25501010</v>
      </c>
      <c r="I2408" t="e">
        <v>#N/A</v>
      </c>
      <c r="J2408" t="e">
        <v>#N/A</v>
      </c>
      <c r="K2408">
        <v>1.29</v>
      </c>
      <c r="L2408">
        <v>1.59</v>
      </c>
      <c r="M2408">
        <v>1.0900000000000001</v>
      </c>
      <c r="N2408">
        <v>1</v>
      </c>
      <c r="O2408">
        <v>1.30</v>
      </c>
      <c r="P2408">
        <v>1</v>
      </c>
      <c r="Q2408">
        <v>-0.48</v>
      </c>
      <c r="R2408">
        <v>0.31</v>
      </c>
      <c r="S2408">
        <v>4.3099999999999996</v>
      </c>
      <c r="T2408">
        <v>17.79</v>
      </c>
      <c r="U2408">
        <v>5.45</v>
      </c>
      <c r="V2408">
        <v>6.34</v>
      </c>
      <c r="W2408">
        <v>2.84</v>
      </c>
      <c r="X2408" t="e">
        <v>#N/A</v>
      </c>
      <c r="Y2408" t="e">
        <v>#N/A</v>
      </c>
      <c r="Z2408" t="e">
        <v>#N/A</v>
      </c>
      <c r="AA2408" t="e">
        <v>#N/A</v>
      </c>
      <c r="AB2408">
        <v>9.9700000000000006</v>
      </c>
      <c r="AC2408">
        <v>18.850000000000001</v>
      </c>
      <c r="AD2408">
        <v>19.5</v>
      </c>
      <c r="AE2408">
        <v>14.65</v>
      </c>
      <c r="AF2408">
        <v>11.79</v>
      </c>
      <c r="AG2408">
        <v>8.27</v>
      </c>
      <c r="AH2408">
        <v>25.65</v>
      </c>
      <c r="AI2408">
        <v>61.10</v>
      </c>
      <c r="AJ2408">
        <v>34.729999999999997</v>
      </c>
      <c r="AK2408">
        <v>30.25</v>
      </c>
      <c r="AL2408">
        <v>27.40</v>
      </c>
      <c r="AM2408" t="s">
        <v>23</v>
      </c>
      <c r="AN2408" t="s">
        <v>23</v>
      </c>
      <c r="AO2408" t="s">
        <v>23</v>
      </c>
      <c r="AP2408" t="s">
        <v>23</v>
      </c>
      <c r="AQ2408">
        <v>9.1467889909999993</v>
      </c>
      <c r="AR2408">
        <v>18.850000000000001</v>
      </c>
      <c r="AS2408">
        <v>15</v>
      </c>
      <c r="AT2408">
        <v>14.65</v>
      </c>
      <c r="AU2408">
        <v>-24.5625</v>
      </c>
      <c r="AV2408">
        <v>26.677419350000001</v>
      </c>
      <c r="AW2408">
        <v>5.9512761019999996</v>
      </c>
      <c r="AX2408">
        <v>3.4345137719999999</v>
      </c>
      <c r="AY2408">
        <v>6.3724770639999999</v>
      </c>
      <c r="AZ2408">
        <v>4.7712933749999999</v>
      </c>
      <c r="BA2408">
        <v>9.6478873239999992</v>
      </c>
    </row>
    <row r="2409" spans="1:53" ht="14.4" hidden="1">
      <c r="A2409" t="s">
        <v>4821</v>
      </c>
      <c r="B2409" t="s">
        <v>4822</v>
      </c>
      <c r="C2409">
        <v>50203010</v>
      </c>
      <c r="D2409">
        <v>7370</v>
      </c>
      <c r="E2409">
        <v>0.63462253000000002</v>
      </c>
      <c r="F2409">
        <v>502030</v>
      </c>
      <c r="G2409">
        <v>50</v>
      </c>
      <c r="H2409">
        <v>50203010</v>
      </c>
      <c r="I2409" t="e">
        <v>#N/A</v>
      </c>
      <c r="J2409" t="e">
        <v>#N/A</v>
      </c>
      <c r="K2409" t="e">
        <v>#N/A</v>
      </c>
      <c r="L2409" t="e">
        <v>#N/A</v>
      </c>
      <c r="M2409" t="e">
        <v>#N/A</v>
      </c>
      <c r="N2409">
        <v>0</v>
      </c>
      <c r="O2409">
        <v>-0.04</v>
      </c>
      <c r="P2409">
        <v>-0.20</v>
      </c>
      <c r="Q2409">
        <v>-0.55000000000000004</v>
      </c>
      <c r="R2409">
        <v>-0.28000000000000003</v>
      </c>
      <c r="S2409">
        <v>-0.41</v>
      </c>
      <c r="T2409">
        <v>-0.67</v>
      </c>
      <c r="U2409">
        <v>-0.77</v>
      </c>
      <c r="V2409">
        <v>-1.54</v>
      </c>
      <c r="W2409">
        <v>0.88</v>
      </c>
      <c r="X2409" t="e">
        <v>#N/A</v>
      </c>
      <c r="Y2409" t="e">
        <v>#N/A</v>
      </c>
      <c r="Z2409" t="e">
        <v>#N/A</v>
      </c>
      <c r="AA2409" t="e">
        <v>#N/A</v>
      </c>
      <c r="AB2409" t="e">
        <v>#N/A</v>
      </c>
      <c r="AC2409" t="e">
        <v>#N/A</v>
      </c>
      <c r="AD2409" t="e">
        <v>#N/A</v>
      </c>
      <c r="AE2409" t="e">
        <v>#N/A</v>
      </c>
      <c r="AF2409">
        <v>4.18</v>
      </c>
      <c r="AG2409">
        <v>34.35</v>
      </c>
      <c r="AH2409">
        <v>37.35</v>
      </c>
      <c r="AI2409">
        <v>15.66</v>
      </c>
      <c r="AJ2409">
        <v>14.74</v>
      </c>
      <c r="AK2409">
        <v>12.24</v>
      </c>
      <c r="AL2409">
        <v>19.989999999999998</v>
      </c>
      <c r="AM2409" t="s">
        <v>23</v>
      </c>
      <c r="AN2409" t="s">
        <v>23</v>
      </c>
      <c r="AO2409" t="s">
        <v>23</v>
      </c>
      <c r="AP2409" t="s">
        <v>23</v>
      </c>
      <c r="AQ2409" t="s">
        <v>23</v>
      </c>
      <c r="AR2409" t="s">
        <v>23</v>
      </c>
      <c r="AS2409" t="s">
        <v>23</v>
      </c>
      <c r="AT2409" t="s">
        <v>23</v>
      </c>
      <c r="AU2409">
        <v>-7.60</v>
      </c>
      <c r="AV2409">
        <v>-122.6785714</v>
      </c>
      <c r="AW2409">
        <v>-91.097560979999997</v>
      </c>
      <c r="AX2409">
        <v>-23.373134329999999</v>
      </c>
      <c r="AY2409">
        <v>-19.14285714</v>
      </c>
      <c r="AZ2409">
        <v>-7.9480519479999998</v>
      </c>
      <c r="BA2409">
        <v>22.71590909</v>
      </c>
    </row>
    <row r="2410" spans="1:53" ht="14.4" hidden="1">
      <c r="A2410" t="s">
        <v>4823</v>
      </c>
      <c r="B2410" t="s">
        <v>4824</v>
      </c>
      <c r="C2410">
        <v>20106020</v>
      </c>
      <c r="D2410">
        <v>3577</v>
      </c>
      <c r="E2410">
        <v>0.63455041999999995</v>
      </c>
      <c r="F2410">
        <v>201060</v>
      </c>
      <c r="G2410">
        <v>20</v>
      </c>
      <c r="H2410">
        <v>20106020</v>
      </c>
      <c r="I2410">
        <v>0.44</v>
      </c>
      <c r="J2410">
        <v>0.95</v>
      </c>
      <c r="K2410">
        <v>0.36</v>
      </c>
      <c r="L2410">
        <v>-0.68</v>
      </c>
      <c r="M2410">
        <v>-2.39</v>
      </c>
      <c r="N2410">
        <v>-26.64</v>
      </c>
      <c r="O2410">
        <v>-1.48</v>
      </c>
      <c r="P2410">
        <v>-0.75</v>
      </c>
      <c r="Q2410">
        <v>-0.22</v>
      </c>
      <c r="R2410">
        <v>-0.20</v>
      </c>
      <c r="S2410">
        <v>-8.08</v>
      </c>
      <c r="T2410">
        <v>-0.98</v>
      </c>
      <c r="U2410">
        <v>-0.44</v>
      </c>
      <c r="V2410">
        <v>-1.79</v>
      </c>
      <c r="W2410">
        <v>-1.70</v>
      </c>
      <c r="X2410">
        <v>32.64</v>
      </c>
      <c r="Y2410">
        <v>30.41</v>
      </c>
      <c r="Z2410">
        <v>80.150000000000006</v>
      </c>
      <c r="AA2410">
        <v>134.69999999999999</v>
      </c>
      <c r="AB2410">
        <v>83.11</v>
      </c>
      <c r="AC2410">
        <v>23.48</v>
      </c>
      <c r="AD2410">
        <v>16.54</v>
      </c>
      <c r="AE2410">
        <v>19.96</v>
      </c>
      <c r="AF2410">
        <v>18.010000000000002</v>
      </c>
      <c r="AG2410">
        <v>20.225000000000001</v>
      </c>
      <c r="AH2410">
        <v>20.72</v>
      </c>
      <c r="AI2410">
        <v>24.49</v>
      </c>
      <c r="AJ2410">
        <v>11.86</v>
      </c>
      <c r="AK2410">
        <v>14.28</v>
      </c>
      <c r="AL2410">
        <v>8.89</v>
      </c>
      <c r="AM2410">
        <v>74.181818179999993</v>
      </c>
      <c r="AN2410">
        <v>32.010526319999997</v>
      </c>
      <c r="AO2410">
        <v>222.63888890000001</v>
      </c>
      <c r="AP2410">
        <v>-198.08823530000001</v>
      </c>
      <c r="AQ2410">
        <v>-34.774058580000002</v>
      </c>
      <c r="AR2410">
        <v>-0.88138138099999996</v>
      </c>
      <c r="AS2410">
        <v>-11.175675679999999</v>
      </c>
      <c r="AT2410">
        <v>-26.61333333</v>
      </c>
      <c r="AU2410">
        <v>-81.863636360000001</v>
      </c>
      <c r="AV2410">
        <v>-101.125</v>
      </c>
      <c r="AW2410">
        <v>-2.5643564360000002</v>
      </c>
      <c r="AX2410">
        <v>-24.989795919999999</v>
      </c>
      <c r="AY2410">
        <v>-26.954545450000001</v>
      </c>
      <c r="AZ2410">
        <v>-7.9776536309999999</v>
      </c>
      <c r="BA2410">
        <v>-5.229411765</v>
      </c>
    </row>
    <row r="2411" spans="1:53" ht="14.4" hidden="1">
      <c r="A2411" t="s">
        <v>4825</v>
      </c>
      <c r="B2411" t="s">
        <v>4826</v>
      </c>
      <c r="C2411">
        <v>40101015</v>
      </c>
      <c r="D2411">
        <v>6035</v>
      </c>
      <c r="E2411">
        <v>0.63322310000000004</v>
      </c>
      <c r="F2411">
        <v>401010</v>
      </c>
      <c r="G2411">
        <v>40</v>
      </c>
      <c r="H2411">
        <v>40101015</v>
      </c>
      <c r="I2411">
        <v>0.38</v>
      </c>
      <c r="J2411">
        <v>0.39</v>
      </c>
      <c r="K2411">
        <v>0.40</v>
      </c>
      <c r="L2411">
        <v>0.42</v>
      </c>
      <c r="M2411">
        <v>0.47</v>
      </c>
      <c r="N2411">
        <v>0.44</v>
      </c>
      <c r="O2411">
        <v>0.45</v>
      </c>
      <c r="P2411">
        <v>0.44800000000000001</v>
      </c>
      <c r="Q2411">
        <v>0.64</v>
      </c>
      <c r="R2411">
        <v>0.60</v>
      </c>
      <c r="S2411">
        <v>0.54</v>
      </c>
      <c r="T2411">
        <v>3.194</v>
      </c>
      <c r="U2411">
        <v>3.93</v>
      </c>
      <c r="V2411">
        <v>3.08</v>
      </c>
      <c r="W2411">
        <v>2.57</v>
      </c>
      <c r="X2411">
        <v>6.34</v>
      </c>
      <c r="Y2411">
        <v>5.61</v>
      </c>
      <c r="Z2411">
        <v>5.28</v>
      </c>
      <c r="AA2411">
        <v>7.18</v>
      </c>
      <c r="AB2411">
        <v>7.26</v>
      </c>
      <c r="AC2411">
        <v>6.14</v>
      </c>
      <c r="AD2411">
        <v>8.75</v>
      </c>
      <c r="AE2411">
        <v>9.1999999999999993</v>
      </c>
      <c r="AF2411">
        <v>6.86</v>
      </c>
      <c r="AG2411">
        <v>8.67</v>
      </c>
      <c r="AH2411">
        <v>6.67</v>
      </c>
      <c r="AI2411">
        <v>33.31</v>
      </c>
      <c r="AJ2411">
        <v>37.590000000000003</v>
      </c>
      <c r="AK2411">
        <v>31.05</v>
      </c>
      <c r="AL2411">
        <v>33.31</v>
      </c>
      <c r="AM2411">
        <v>16.684210530000001</v>
      </c>
      <c r="AN2411">
        <v>14.38461538</v>
      </c>
      <c r="AO2411">
        <v>13.20</v>
      </c>
      <c r="AP2411">
        <v>17.0952381</v>
      </c>
      <c r="AQ2411">
        <v>15.44680851</v>
      </c>
      <c r="AR2411">
        <v>13.954545449999999</v>
      </c>
      <c r="AS2411">
        <v>19.444444440000002</v>
      </c>
      <c r="AT2411">
        <v>20.535714290000001</v>
      </c>
      <c r="AU2411">
        <v>10.71875</v>
      </c>
      <c r="AV2411">
        <v>14.45</v>
      </c>
      <c r="AW2411">
        <v>12.351851849999999</v>
      </c>
      <c r="AX2411">
        <v>10.42892924</v>
      </c>
      <c r="AY2411">
        <v>9.5648854960000005</v>
      </c>
      <c r="AZ2411">
        <v>10.081168829999999</v>
      </c>
      <c r="BA2411">
        <v>12.961089490000001</v>
      </c>
    </row>
    <row r="2412" spans="1:53" ht="14.4" hidden="1">
      <c r="A2412" t="s">
        <v>4827</v>
      </c>
      <c r="B2412" t="s">
        <v>4828</v>
      </c>
      <c r="C2412">
        <v>35201010</v>
      </c>
      <c r="D2412">
        <v>2836</v>
      </c>
      <c r="E2412">
        <v>0.63274859999999999</v>
      </c>
      <c r="F2412">
        <v>352010</v>
      </c>
      <c r="G2412">
        <v>35</v>
      </c>
      <c r="H2412">
        <v>35201010</v>
      </c>
      <c r="I2412" t="e">
        <v>#N/A</v>
      </c>
      <c r="J2412" t="e">
        <v>#N/A</v>
      </c>
      <c r="K2412" t="e">
        <v>#N/A</v>
      </c>
      <c r="L2412" t="e">
        <v>#N/A</v>
      </c>
      <c r="M2412">
        <v>-1.01</v>
      </c>
      <c r="N2412">
        <v>-1.29</v>
      </c>
      <c r="O2412">
        <v>-0.05</v>
      </c>
      <c r="P2412">
        <v>-0.97</v>
      </c>
      <c r="Q2412">
        <v>-0.38</v>
      </c>
      <c r="R2412">
        <v>-0.91</v>
      </c>
      <c r="S2412">
        <v>-0.74</v>
      </c>
      <c r="T2412">
        <v>-0.82</v>
      </c>
      <c r="U2412">
        <v>-0.70</v>
      </c>
      <c r="V2412">
        <v>-0.55000000000000004</v>
      </c>
      <c r="W2412">
        <v>-0.89</v>
      </c>
      <c r="X2412">
        <v>23.935</v>
      </c>
      <c r="Y2412">
        <v>35.317999999999998</v>
      </c>
      <c r="Z2412">
        <v>27.512</v>
      </c>
      <c r="AA2412">
        <v>26.167999999999999</v>
      </c>
      <c r="AB2412">
        <v>17.963000000000001</v>
      </c>
      <c r="AC2412">
        <v>6.36</v>
      </c>
      <c r="AD2412">
        <v>5.35</v>
      </c>
      <c r="AE2412">
        <v>5.84</v>
      </c>
      <c r="AF2412">
        <v>4.12</v>
      </c>
      <c r="AG2412">
        <v>7.37</v>
      </c>
      <c r="AH2412">
        <v>8.49</v>
      </c>
      <c r="AI2412">
        <v>4.80</v>
      </c>
      <c r="AJ2412">
        <v>2.91</v>
      </c>
      <c r="AK2412">
        <v>1.1000000000000001</v>
      </c>
      <c r="AL2412">
        <v>19.80</v>
      </c>
      <c r="AM2412" t="s">
        <v>23</v>
      </c>
      <c r="AN2412" t="s">
        <v>23</v>
      </c>
      <c r="AO2412" t="s">
        <v>23</v>
      </c>
      <c r="AP2412" t="s">
        <v>23</v>
      </c>
      <c r="AQ2412">
        <v>-17.785148509999999</v>
      </c>
      <c r="AR2412">
        <v>-4.9302325580000002</v>
      </c>
      <c r="AS2412">
        <v>-107</v>
      </c>
      <c r="AT2412">
        <v>-6.0206185569999997</v>
      </c>
      <c r="AU2412">
        <v>-10.84210526</v>
      </c>
      <c r="AV2412">
        <v>-8.0989010990000008</v>
      </c>
      <c r="AW2412">
        <v>-11.472972970000001</v>
      </c>
      <c r="AX2412">
        <v>-5.8536585370000003</v>
      </c>
      <c r="AY2412">
        <v>-4.1571428570000002</v>
      </c>
      <c r="AZ2412">
        <v>-2</v>
      </c>
      <c r="BA2412">
        <v>-22.247191010000002</v>
      </c>
    </row>
    <row r="2413" spans="1:53" ht="14.4" hidden="1">
      <c r="A2413" t="s">
        <v>4829</v>
      </c>
      <c r="B2413" t="s">
        <v>4830</v>
      </c>
      <c r="C2413">
        <v>40203010</v>
      </c>
      <c r="D2413">
        <v>6797</v>
      </c>
      <c r="E2413">
        <v>0.6325056</v>
      </c>
      <c r="F2413">
        <v>402030</v>
      </c>
      <c r="G2413">
        <v>40</v>
      </c>
      <c r="H2413">
        <v>40203010</v>
      </c>
      <c r="I2413">
        <v>0.78</v>
      </c>
      <c r="J2413">
        <v>-1</v>
      </c>
      <c r="K2413">
        <v>-0.38</v>
      </c>
      <c r="L2413">
        <v>1.53</v>
      </c>
      <c r="M2413">
        <v>0.53</v>
      </c>
      <c r="N2413">
        <v>0.40</v>
      </c>
      <c r="O2413">
        <v>0.49</v>
      </c>
      <c r="P2413">
        <v>0.67</v>
      </c>
      <c r="Q2413">
        <v>0.69</v>
      </c>
      <c r="R2413">
        <v>0.68</v>
      </c>
      <c r="S2413">
        <v>-0.06</v>
      </c>
      <c r="T2413">
        <v>2.54</v>
      </c>
      <c r="U2413">
        <v>0.57999999999999996</v>
      </c>
      <c r="V2413">
        <v>1.1399999999999999</v>
      </c>
      <c r="W2413">
        <v>4.34</v>
      </c>
      <c r="X2413">
        <v>11.52</v>
      </c>
      <c r="Y2413">
        <v>7.63</v>
      </c>
      <c r="Z2413">
        <v>8.16</v>
      </c>
      <c r="AA2413">
        <v>9.57</v>
      </c>
      <c r="AB2413">
        <v>8.27</v>
      </c>
      <c r="AC2413">
        <v>7.31</v>
      </c>
      <c r="AD2413">
        <v>9.39</v>
      </c>
      <c r="AE2413">
        <v>9.2100000000000009</v>
      </c>
      <c r="AF2413">
        <v>7.30</v>
      </c>
      <c r="AG2413">
        <v>9.93</v>
      </c>
      <c r="AH2413">
        <v>8.86</v>
      </c>
      <c r="AI2413">
        <v>11.59</v>
      </c>
      <c r="AJ2413">
        <v>9.6199999999999992</v>
      </c>
      <c r="AK2413">
        <v>10.70</v>
      </c>
      <c r="AL2413">
        <v>28.44</v>
      </c>
      <c r="AM2413">
        <v>14.76923077</v>
      </c>
      <c r="AN2413">
        <v>-7.63</v>
      </c>
      <c r="AO2413">
        <v>-21.473684209999998</v>
      </c>
      <c r="AP2413">
        <v>6.2549019609999998</v>
      </c>
      <c r="AQ2413">
        <v>15.60377358</v>
      </c>
      <c r="AR2413">
        <v>18.274999999999999</v>
      </c>
      <c r="AS2413">
        <v>19.16326531</v>
      </c>
      <c r="AT2413">
        <v>13.74626866</v>
      </c>
      <c r="AU2413">
        <v>10.57971014</v>
      </c>
      <c r="AV2413">
        <v>14.60294118</v>
      </c>
      <c r="AW2413">
        <v>-147.66666670000001</v>
      </c>
      <c r="AX2413">
        <v>4.5629921260000001</v>
      </c>
      <c r="AY2413">
        <v>16.586206900000001</v>
      </c>
      <c r="AZ2413">
        <v>9.3859649120000004</v>
      </c>
      <c r="BA2413">
        <v>6.5529953919999997</v>
      </c>
    </row>
    <row r="2414" spans="1:53" ht="14.4" hidden="1">
      <c r="A2414" t="s">
        <v>4831</v>
      </c>
      <c r="B2414" t="s">
        <v>4832</v>
      </c>
      <c r="C2414">
        <v>40202010</v>
      </c>
      <c r="D2414">
        <v>5900</v>
      </c>
      <c r="E2414">
        <v>0.63034425999999999</v>
      </c>
      <c r="F2414">
        <v>402020</v>
      </c>
      <c r="G2414">
        <v>40</v>
      </c>
      <c r="H2414">
        <v>40202010</v>
      </c>
      <c r="I2414">
        <v>1.96</v>
      </c>
      <c r="J2414">
        <v>2.4300000000000002</v>
      </c>
      <c r="K2414">
        <v>2.81</v>
      </c>
      <c r="L2414">
        <v>0.63</v>
      </c>
      <c r="M2414">
        <v>-1.19</v>
      </c>
      <c r="N2414">
        <v>-1.59</v>
      </c>
      <c r="O2414">
        <v>-1.49</v>
      </c>
      <c r="P2414">
        <v>0.59</v>
      </c>
      <c r="Q2414">
        <v>0.68</v>
      </c>
      <c r="R2414">
        <v>0.04</v>
      </c>
      <c r="S2414">
        <v>-1.24</v>
      </c>
      <c r="T2414">
        <v>0.15</v>
      </c>
      <c r="U2414">
        <v>0.70</v>
      </c>
      <c r="V2414">
        <v>0.53</v>
      </c>
      <c r="W2414">
        <v>1.1000000000000001</v>
      </c>
      <c r="X2414">
        <v>27.13</v>
      </c>
      <c r="Y2414">
        <v>26.37</v>
      </c>
      <c r="Z2414">
        <v>19.89</v>
      </c>
      <c r="AA2414">
        <v>11.69</v>
      </c>
      <c r="AB2414">
        <v>11.75</v>
      </c>
      <c r="AC2414">
        <v>4.99</v>
      </c>
      <c r="AD2414">
        <v>10.65</v>
      </c>
      <c r="AE2414">
        <v>12.20</v>
      </c>
      <c r="AF2414">
        <v>7.73</v>
      </c>
      <c r="AG2414">
        <v>6.82</v>
      </c>
      <c r="AH2414">
        <v>4.79</v>
      </c>
      <c r="AI2414">
        <v>7.37</v>
      </c>
      <c r="AJ2414">
        <v>8.15</v>
      </c>
      <c r="AK2414">
        <v>8.74</v>
      </c>
      <c r="AL2414">
        <v>12.22</v>
      </c>
      <c r="AM2414">
        <v>13.841836730000001</v>
      </c>
      <c r="AN2414">
        <v>10.851851849999999</v>
      </c>
      <c r="AO2414">
        <v>7.078291815</v>
      </c>
      <c r="AP2414">
        <v>18.555555559999998</v>
      </c>
      <c r="AQ2414">
        <v>-9.8739495799999997</v>
      </c>
      <c r="AR2414">
        <v>-3.1383647799999999</v>
      </c>
      <c r="AS2414">
        <v>-7.1476510070000003</v>
      </c>
      <c r="AT2414">
        <v>20.677966099999999</v>
      </c>
      <c r="AU2414">
        <v>11.367647059999999</v>
      </c>
      <c r="AV2414">
        <v>170.5</v>
      </c>
      <c r="AW2414">
        <v>-3.8629032259999998</v>
      </c>
      <c r="AX2414">
        <v>49.133333329999999</v>
      </c>
      <c r="AY2414">
        <v>11.64285714</v>
      </c>
      <c r="AZ2414">
        <v>16.490566040000001</v>
      </c>
      <c r="BA2414">
        <v>11.109090910000001</v>
      </c>
    </row>
    <row r="2415" spans="1:53" ht="14.4" hidden="1">
      <c r="A2415" t="s">
        <v>4833</v>
      </c>
      <c r="B2415" t="s">
        <v>4834</v>
      </c>
      <c r="C2415">
        <v>50201010</v>
      </c>
      <c r="D2415">
        <v>7310</v>
      </c>
      <c r="E2415">
        <v>0.63023560000000001</v>
      </c>
      <c r="F2415">
        <v>502010</v>
      </c>
      <c r="G2415">
        <v>50</v>
      </c>
      <c r="H2415">
        <v>50201010</v>
      </c>
      <c r="I2415">
        <v>0.62</v>
      </c>
      <c r="J2415">
        <v>0.57999999999999996</v>
      </c>
      <c r="K2415">
        <v>0.24</v>
      </c>
      <c r="L2415">
        <v>0.73</v>
      </c>
      <c r="M2415">
        <v>0.23</v>
      </c>
      <c r="N2415">
        <v>0.26</v>
      </c>
      <c r="O2415">
        <v>0.42</v>
      </c>
      <c r="P2415">
        <v>0.02</v>
      </c>
      <c r="Q2415">
        <v>0.37</v>
      </c>
      <c r="R2415">
        <v>0.46</v>
      </c>
      <c r="S2415">
        <v>-0.84</v>
      </c>
      <c r="T2415">
        <v>-0.61</v>
      </c>
      <c r="U2415">
        <v>-0.35</v>
      </c>
      <c r="V2415">
        <v>14.34</v>
      </c>
      <c r="W2415">
        <v>-0.23</v>
      </c>
      <c r="X2415">
        <v>19.91</v>
      </c>
      <c r="Y2415">
        <v>12.40</v>
      </c>
      <c r="Z2415">
        <v>14.13</v>
      </c>
      <c r="AA2415">
        <v>19.96</v>
      </c>
      <c r="AB2415">
        <v>14.37</v>
      </c>
      <c r="AC2415">
        <v>15.71</v>
      </c>
      <c r="AD2415">
        <v>14.73</v>
      </c>
      <c r="AE2415">
        <v>6.86</v>
      </c>
      <c r="AF2415">
        <v>6.48</v>
      </c>
      <c r="AG2415">
        <v>7.29</v>
      </c>
      <c r="AH2415">
        <v>3.72</v>
      </c>
      <c r="AI2415">
        <v>2.81</v>
      </c>
      <c r="AJ2415">
        <v>0.22</v>
      </c>
      <c r="AK2415">
        <v>4.1399999999999997</v>
      </c>
      <c r="AL2415">
        <v>6.64</v>
      </c>
      <c r="AM2415">
        <v>32.112903230000001</v>
      </c>
      <c r="AN2415">
        <v>21.37931034</v>
      </c>
      <c r="AO2415">
        <v>58.875</v>
      </c>
      <c r="AP2415">
        <v>27.342465749999999</v>
      </c>
      <c r="AQ2415">
        <v>62.47826087</v>
      </c>
      <c r="AR2415">
        <v>60.42307692</v>
      </c>
      <c r="AS2415">
        <v>35.071428570000002</v>
      </c>
      <c r="AT2415">
        <v>343</v>
      </c>
      <c r="AU2415">
        <v>17.513513509999999</v>
      </c>
      <c r="AV2415">
        <v>15.84782609</v>
      </c>
      <c r="AW2415">
        <v>-4.4285714289999998</v>
      </c>
      <c r="AX2415">
        <v>-4.6065573769999997</v>
      </c>
      <c r="AY2415">
        <v>-0.62857142899999996</v>
      </c>
      <c r="AZ2415">
        <v>0.288702929</v>
      </c>
      <c r="BA2415">
        <v>-28.869565219999998</v>
      </c>
    </row>
    <row r="2416" spans="1:53" ht="14.4" hidden="1">
      <c r="A2416" t="s">
        <v>4835</v>
      </c>
      <c r="B2416" t="s">
        <v>4836</v>
      </c>
      <c r="C2416">
        <v>40204010</v>
      </c>
      <c r="D2416">
        <v>6798</v>
      </c>
      <c r="E2416">
        <v>0.62992075999999997</v>
      </c>
      <c r="F2416">
        <v>402040</v>
      </c>
      <c r="G2416">
        <v>40</v>
      </c>
      <c r="H2416">
        <v>40204010</v>
      </c>
      <c r="I2416" t="e">
        <v>#N/A</v>
      </c>
      <c r="J2416" t="e">
        <v>#N/A</v>
      </c>
      <c r="K2416" t="e">
        <v>#N/A</v>
      </c>
      <c r="L2416" t="e">
        <v>#N/A</v>
      </c>
      <c r="M2416" t="e">
        <v>#N/A</v>
      </c>
      <c r="N2416" t="e">
        <v>#N/A</v>
      </c>
      <c r="O2416" t="e">
        <v>#N/A</v>
      </c>
      <c r="P2416" t="e">
        <v>#N/A</v>
      </c>
      <c r="Q2416" t="e">
        <v>#N/A</v>
      </c>
      <c r="R2416">
        <v>1.20</v>
      </c>
      <c r="S2416">
        <v>1.44</v>
      </c>
      <c r="T2416">
        <v>1.22</v>
      </c>
      <c r="U2416">
        <v>0.79</v>
      </c>
      <c r="V2416">
        <v>0.02</v>
      </c>
      <c r="W2416">
        <v>-1.60</v>
      </c>
      <c r="X2416" t="e">
        <v>#N/A</v>
      </c>
      <c r="Y2416" t="e">
        <v>#N/A</v>
      </c>
      <c r="Z2416" t="e">
        <v>#N/A</v>
      </c>
      <c r="AA2416" t="e">
        <v>#N/A</v>
      </c>
      <c r="AB2416" t="e">
        <v>#N/A</v>
      </c>
      <c r="AC2416" t="e">
        <v>#N/A</v>
      </c>
      <c r="AD2416" t="e">
        <v>#N/A</v>
      </c>
      <c r="AE2416" t="e">
        <v>#N/A</v>
      </c>
      <c r="AF2416" t="e">
        <v>#N/A</v>
      </c>
      <c r="AG2416" t="e">
        <v>#N/A</v>
      </c>
      <c r="AH2416" t="e">
        <v>#N/A</v>
      </c>
      <c r="AI2416">
        <v>16.39</v>
      </c>
      <c r="AJ2416">
        <v>14.71</v>
      </c>
      <c r="AK2416">
        <v>13.63</v>
      </c>
      <c r="AL2416">
        <v>4.5199999999999996</v>
      </c>
      <c r="AM2416" t="s">
        <v>23</v>
      </c>
      <c r="AN2416" t="s">
        <v>23</v>
      </c>
      <c r="AO2416" t="s">
        <v>23</v>
      </c>
      <c r="AP2416" t="s">
        <v>23</v>
      </c>
      <c r="AQ2416" t="s">
        <v>23</v>
      </c>
      <c r="AR2416" t="s">
        <v>23</v>
      </c>
      <c r="AS2416" t="s">
        <v>23</v>
      </c>
      <c r="AT2416" t="s">
        <v>23</v>
      </c>
      <c r="AU2416" t="s">
        <v>23</v>
      </c>
      <c r="AV2416" t="s">
        <v>23</v>
      </c>
      <c r="AW2416" t="s">
        <v>23</v>
      </c>
      <c r="AX2416">
        <v>13.43442623</v>
      </c>
      <c r="AY2416">
        <v>18.620253160000001</v>
      </c>
      <c r="AZ2416">
        <v>681.5</v>
      </c>
      <c r="BA2416">
        <v>-2.825</v>
      </c>
    </row>
    <row r="2417" spans="1:53" ht="14.4" hidden="1">
      <c r="A2417" t="s">
        <v>4837</v>
      </c>
      <c r="B2417" t="s">
        <v>4838</v>
      </c>
      <c r="C2417">
        <v>10102050</v>
      </c>
      <c r="D2417">
        <v>1090</v>
      </c>
      <c r="E2417">
        <v>0.62904269999999995</v>
      </c>
      <c r="F2417">
        <v>101020</v>
      </c>
      <c r="G2417">
        <v>10</v>
      </c>
      <c r="H2417">
        <v>10102050</v>
      </c>
      <c r="I2417" t="e">
        <v>#N/A</v>
      </c>
      <c r="J2417" t="e">
        <v>#N/A</v>
      </c>
      <c r="K2417" t="e">
        <v>#N/A</v>
      </c>
      <c r="L2417" t="e">
        <v>#N/A</v>
      </c>
      <c r="M2417" t="e">
        <v>#N/A</v>
      </c>
      <c r="N2417" t="e">
        <v>#N/A</v>
      </c>
      <c r="O2417" t="e">
        <v>#N/A</v>
      </c>
      <c r="P2417" t="e">
        <v>#N/A</v>
      </c>
      <c r="Q2417" t="e">
        <v>#N/A</v>
      </c>
      <c r="R2417" t="e">
        <v>#N/A</v>
      </c>
      <c r="S2417" t="e">
        <v>#N/A</v>
      </c>
      <c r="T2417" t="e">
        <v>#N/A</v>
      </c>
      <c r="U2417">
        <v>-0.22</v>
      </c>
      <c r="V2417">
        <v>-0.16</v>
      </c>
      <c r="W2417">
        <v>-0.34</v>
      </c>
      <c r="X2417" t="e">
        <v>#N/A</v>
      </c>
      <c r="Y2417" t="e">
        <v>#N/A</v>
      </c>
      <c r="Z2417" t="e">
        <v>#N/A</v>
      </c>
      <c r="AA2417">
        <v>0.084000000000000005</v>
      </c>
      <c r="AB2417" t="e">
        <v>#N/A</v>
      </c>
      <c r="AC2417">
        <v>0.023</v>
      </c>
      <c r="AD2417">
        <v>0.047</v>
      </c>
      <c r="AE2417">
        <v>0.048899999999999999</v>
      </c>
      <c r="AF2417">
        <v>0.0875</v>
      </c>
      <c r="AG2417">
        <v>0.12970000000000001</v>
      </c>
      <c r="AH2417">
        <v>0.74</v>
      </c>
      <c r="AI2417">
        <v>1.2897000000000001</v>
      </c>
      <c r="AJ2417">
        <v>2.3632</v>
      </c>
      <c r="AK2417">
        <v>3.93</v>
      </c>
      <c r="AL2417">
        <v>3.41</v>
      </c>
      <c r="AM2417" t="s">
        <v>23</v>
      </c>
      <c r="AN2417" t="s">
        <v>23</v>
      </c>
      <c r="AO2417" t="s">
        <v>23</v>
      </c>
      <c r="AP2417" t="s">
        <v>23</v>
      </c>
      <c r="AQ2417" t="s">
        <v>23</v>
      </c>
      <c r="AR2417" t="s">
        <v>23</v>
      </c>
      <c r="AS2417" t="s">
        <v>23</v>
      </c>
      <c r="AT2417" t="s">
        <v>23</v>
      </c>
      <c r="AU2417" t="s">
        <v>23</v>
      </c>
      <c r="AV2417" t="s">
        <v>23</v>
      </c>
      <c r="AW2417" t="s">
        <v>23</v>
      </c>
      <c r="AX2417" t="s">
        <v>23</v>
      </c>
      <c r="AY2417">
        <v>-10.741818179999999</v>
      </c>
      <c r="AZ2417">
        <v>-24.5625</v>
      </c>
      <c r="BA2417">
        <v>-10.02941176</v>
      </c>
    </row>
    <row r="2418" spans="1:53" ht="14.4" hidden="1">
      <c r="A2418" t="s">
        <v>4839</v>
      </c>
      <c r="B2418" t="s">
        <v>4840</v>
      </c>
      <c r="C2418">
        <v>35201010</v>
      </c>
      <c r="D2418">
        <v>2836</v>
      </c>
      <c r="E2418">
        <v>0.62748599999999999</v>
      </c>
      <c r="F2418">
        <v>352010</v>
      </c>
      <c r="G2418">
        <v>35</v>
      </c>
      <c r="H2418">
        <v>35201010</v>
      </c>
      <c r="I2418" t="e">
        <v>#N/A</v>
      </c>
      <c r="J2418" t="e">
        <v>#N/A</v>
      </c>
      <c r="K2418" t="e">
        <v>#N/A</v>
      </c>
      <c r="L2418">
        <v>-0.85</v>
      </c>
      <c r="M2418">
        <v>-0.53</v>
      </c>
      <c r="N2418">
        <v>-0.81</v>
      </c>
      <c r="O2418">
        <v>-1.01</v>
      </c>
      <c r="P2418">
        <v>0.09</v>
      </c>
      <c r="Q2418">
        <v>-0.52</v>
      </c>
      <c r="R2418">
        <v>-2.06</v>
      </c>
      <c r="S2418">
        <v>-0.88</v>
      </c>
      <c r="T2418">
        <v>-0.87</v>
      </c>
      <c r="U2418">
        <v>-1.18</v>
      </c>
      <c r="V2418">
        <v>-0.83</v>
      </c>
      <c r="W2418">
        <v>-1.1499999999999999</v>
      </c>
      <c r="X2418" t="e">
        <v>#N/A</v>
      </c>
      <c r="Y2418" t="e">
        <v>#N/A</v>
      </c>
      <c r="Z2418" t="e">
        <v>#N/A</v>
      </c>
      <c r="AA2418">
        <v>3.25</v>
      </c>
      <c r="AB2418">
        <v>3.75</v>
      </c>
      <c r="AC2418">
        <v>3.0735999999999999</v>
      </c>
      <c r="AD2418">
        <v>2.66</v>
      </c>
      <c r="AE2418">
        <v>1.58</v>
      </c>
      <c r="AF2418">
        <v>0.41</v>
      </c>
      <c r="AG2418">
        <v>1.28</v>
      </c>
      <c r="AH2418">
        <v>3.43</v>
      </c>
      <c r="AI2418">
        <v>2.93</v>
      </c>
      <c r="AJ2418">
        <v>3.86</v>
      </c>
      <c r="AK2418">
        <v>4.8899999999999997</v>
      </c>
      <c r="AL2418">
        <v>13.80</v>
      </c>
      <c r="AM2418" t="s">
        <v>23</v>
      </c>
      <c r="AN2418" t="s">
        <v>23</v>
      </c>
      <c r="AO2418" t="s">
        <v>23</v>
      </c>
      <c r="AP2418">
        <v>-3.8235294120000001</v>
      </c>
      <c r="AQ2418">
        <v>-7.0754716980000003</v>
      </c>
      <c r="AR2418">
        <v>-3.7945679010000002</v>
      </c>
      <c r="AS2418">
        <v>-2.633663366</v>
      </c>
      <c r="AT2418">
        <v>17.555555559999998</v>
      </c>
      <c r="AU2418">
        <v>-0.78846153799999996</v>
      </c>
      <c r="AV2418">
        <v>-0.62135922300000002</v>
      </c>
      <c r="AW2418">
        <v>-3.8977272730000001</v>
      </c>
      <c r="AX2418">
        <v>-3.367816092</v>
      </c>
      <c r="AY2418">
        <v>-3.2711864409999998</v>
      </c>
      <c r="AZ2418">
        <v>-5.8915662649999998</v>
      </c>
      <c r="BA2418">
        <v>-12</v>
      </c>
    </row>
    <row r="2419" spans="1:53" ht="14.4" hidden="1">
      <c r="A2419" t="s">
        <v>4841</v>
      </c>
      <c r="B2419" t="s">
        <v>4842</v>
      </c>
      <c r="C2419">
        <v>20104010</v>
      </c>
      <c r="D2419">
        <v>3640</v>
      </c>
      <c r="E2419">
        <v>0.62591542</v>
      </c>
      <c r="F2419">
        <v>201040</v>
      </c>
      <c r="G2419">
        <v>20</v>
      </c>
      <c r="H2419">
        <v>20104010</v>
      </c>
      <c r="I2419">
        <v>4.33</v>
      </c>
      <c r="J2419">
        <v>5.78</v>
      </c>
      <c r="K2419">
        <v>5.45</v>
      </c>
      <c r="L2419">
        <v>3.77</v>
      </c>
      <c r="M2419">
        <v>2.39</v>
      </c>
      <c r="N2419">
        <v>1.24</v>
      </c>
      <c r="O2419">
        <v>2.95</v>
      </c>
      <c r="P2419">
        <v>2.4700000000000002</v>
      </c>
      <c r="Q2419">
        <v>5.21</v>
      </c>
      <c r="R2419">
        <v>4.58</v>
      </c>
      <c r="S2419">
        <v>5.98</v>
      </c>
      <c r="T2419">
        <v>7.19</v>
      </c>
      <c r="U2419">
        <v>10.88</v>
      </c>
      <c r="V2419">
        <v>12.68</v>
      </c>
      <c r="W2419">
        <v>7.5</v>
      </c>
      <c r="X2419">
        <v>58.525</v>
      </c>
      <c r="Y2419">
        <v>59.66</v>
      </c>
      <c r="Z2419">
        <v>59.42</v>
      </c>
      <c r="AA2419">
        <v>73.16</v>
      </c>
      <c r="AB2419">
        <v>54.63</v>
      </c>
      <c r="AC2419">
        <v>42.10</v>
      </c>
      <c r="AD2419">
        <v>58.12</v>
      </c>
      <c r="AE2419">
        <v>71.05</v>
      </c>
      <c r="AF2419">
        <v>54.25</v>
      </c>
      <c r="AG2419">
        <v>60.35</v>
      </c>
      <c r="AH2419">
        <v>68.44</v>
      </c>
      <c r="AI2419">
        <v>64.70</v>
      </c>
      <c r="AJ2419">
        <v>83.29</v>
      </c>
      <c r="AK2419">
        <v>133.86000000000001</v>
      </c>
      <c r="AL2419">
        <v>127.79</v>
      </c>
      <c r="AM2419">
        <v>13.51616628</v>
      </c>
      <c r="AN2419">
        <v>10.321799309999999</v>
      </c>
      <c r="AO2419">
        <v>10.90275229</v>
      </c>
      <c r="AP2419">
        <v>19.405835540000002</v>
      </c>
      <c r="AQ2419">
        <v>22.857740589999999</v>
      </c>
      <c r="AR2419">
        <v>33.951612900000001</v>
      </c>
      <c r="AS2419">
        <v>19.701694920000001</v>
      </c>
      <c r="AT2419">
        <v>28.765182190000001</v>
      </c>
      <c r="AU2419">
        <v>10.412667949999999</v>
      </c>
      <c r="AV2419">
        <v>13.1768559</v>
      </c>
      <c r="AW2419">
        <v>11.44481605</v>
      </c>
      <c r="AX2419">
        <v>8.9986091790000007</v>
      </c>
      <c r="AY2419">
        <v>7.6553308820000003</v>
      </c>
      <c r="AZ2419">
        <v>10.556782330000001</v>
      </c>
      <c r="BA2419">
        <v>17.038666670000001</v>
      </c>
    </row>
    <row r="2420" spans="1:53" ht="14.4" hidden="1">
      <c r="A2420" t="s">
        <v>4843</v>
      </c>
      <c r="B2420" t="s">
        <v>4844</v>
      </c>
      <c r="C2420">
        <v>40101015</v>
      </c>
      <c r="D2420">
        <v>6020</v>
      </c>
      <c r="E2420">
        <v>0.62302097999999995</v>
      </c>
      <c r="F2420">
        <v>401010</v>
      </c>
      <c r="G2420">
        <v>40</v>
      </c>
      <c r="H2420">
        <v>40101015</v>
      </c>
      <c r="I2420">
        <v>3.23</v>
      </c>
      <c r="J2420">
        <v>3.41</v>
      </c>
      <c r="K2420">
        <v>3.05</v>
      </c>
      <c r="L2420">
        <v>2.97</v>
      </c>
      <c r="M2420">
        <v>3.28</v>
      </c>
      <c r="N2420">
        <v>2.60</v>
      </c>
      <c r="O2420">
        <v>2.57</v>
      </c>
      <c r="P2420">
        <v>1.82</v>
      </c>
      <c r="Q2420">
        <v>3.39</v>
      </c>
      <c r="R2420">
        <v>3.69</v>
      </c>
      <c r="S2420">
        <v>3.95</v>
      </c>
      <c r="T2420">
        <v>4.5999999999999996</v>
      </c>
      <c r="U2420">
        <v>4.17</v>
      </c>
      <c r="V2420">
        <v>2.97</v>
      </c>
      <c r="W2420">
        <v>3.62</v>
      </c>
      <c r="X2420">
        <v>36.229999999999997</v>
      </c>
      <c r="Y2420">
        <v>32.60</v>
      </c>
      <c r="Z2420">
        <v>33.97</v>
      </c>
      <c r="AA2420">
        <v>41.838000000000001</v>
      </c>
      <c r="AB2420">
        <v>39.840000000000003</v>
      </c>
      <c r="AC2420">
        <v>44.09</v>
      </c>
      <c r="AD2420">
        <v>44.45</v>
      </c>
      <c r="AE2420">
        <v>42.13</v>
      </c>
      <c r="AF2420">
        <v>35.97</v>
      </c>
      <c r="AG2420">
        <v>46.06</v>
      </c>
      <c r="AH2420">
        <v>35.78</v>
      </c>
      <c r="AI2420">
        <v>48.16</v>
      </c>
      <c r="AJ2420">
        <v>41.69</v>
      </c>
      <c r="AK2420">
        <v>37.630000000000003</v>
      </c>
      <c r="AL2420">
        <v>42.74</v>
      </c>
      <c r="AM2420">
        <v>11.216718269999999</v>
      </c>
      <c r="AN2420">
        <v>9.5601173020000001</v>
      </c>
      <c r="AO2420">
        <v>11.137704919999999</v>
      </c>
      <c r="AP2420">
        <v>14.086868689999999</v>
      </c>
      <c r="AQ2420">
        <v>12.14634146</v>
      </c>
      <c r="AR2420">
        <v>16.957692309999999</v>
      </c>
      <c r="AS2420">
        <v>17.29571984</v>
      </c>
      <c r="AT2420">
        <v>23.148351649999999</v>
      </c>
      <c r="AU2420">
        <v>10.61061947</v>
      </c>
      <c r="AV2420">
        <v>12.48238482</v>
      </c>
      <c r="AW2420">
        <v>9.0582278479999996</v>
      </c>
      <c r="AX2420">
        <v>10.46956522</v>
      </c>
      <c r="AY2420">
        <v>9.9976019180000009</v>
      </c>
      <c r="AZ2420">
        <v>12.67003367</v>
      </c>
      <c r="BA2420">
        <v>11.80662983</v>
      </c>
    </row>
    <row r="2421" spans="1:53" ht="14.4" hidden="1">
      <c r="A2421" t="s">
        <v>4845</v>
      </c>
      <c r="B2421" t="s">
        <v>4846</v>
      </c>
      <c r="C2421">
        <v>50201010</v>
      </c>
      <c r="D2421">
        <v>2741</v>
      </c>
      <c r="E2421">
        <v>0.62226599999999999</v>
      </c>
      <c r="F2421">
        <v>502010</v>
      </c>
      <c r="G2421">
        <v>50</v>
      </c>
      <c r="H2421">
        <v>50201010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>
        <v>0</v>
      </c>
      <c r="O2421">
        <v>0</v>
      </c>
      <c r="P2421">
        <v>0</v>
      </c>
      <c r="Q2421">
        <v>0.88</v>
      </c>
      <c r="R2421">
        <v>0.82</v>
      </c>
      <c r="S2421">
        <v>4.42</v>
      </c>
      <c r="T2421">
        <v>2.78</v>
      </c>
      <c r="U2421">
        <v>1.49</v>
      </c>
      <c r="V2421">
        <v>-7.47</v>
      </c>
      <c r="W2421">
        <v>-2</v>
      </c>
      <c r="X2421" t="e">
        <v>#N/A</v>
      </c>
      <c r="Y2421" t="e">
        <v>#N/A</v>
      </c>
      <c r="Z2421" t="e">
        <v>#N/A</v>
      </c>
      <c r="AA2421" t="e">
        <v>#N/A</v>
      </c>
      <c r="AB2421" t="e">
        <v>#N/A</v>
      </c>
      <c r="AC2421" t="e">
        <v>#N/A</v>
      </c>
      <c r="AD2421" t="e">
        <v>#N/A</v>
      </c>
      <c r="AE2421" t="e">
        <v>#N/A</v>
      </c>
      <c r="AF2421" t="e">
        <v>#N/A</v>
      </c>
      <c r="AG2421" t="e">
        <v>#N/A</v>
      </c>
      <c r="AH2421">
        <v>13.5</v>
      </c>
      <c r="AI2421">
        <v>41.13</v>
      </c>
      <c r="AJ2421">
        <v>19</v>
      </c>
      <c r="AK2421">
        <v>20.350000000000001</v>
      </c>
      <c r="AL2421">
        <v>14.80</v>
      </c>
      <c r="AM2421" t="s">
        <v>23</v>
      </c>
      <c r="AN2421" t="s">
        <v>23</v>
      </c>
      <c r="AO2421" t="s">
        <v>23</v>
      </c>
      <c r="AP2421" t="s">
        <v>23</v>
      </c>
      <c r="AQ2421" t="s">
        <v>23</v>
      </c>
      <c r="AR2421" t="s">
        <v>23</v>
      </c>
      <c r="AS2421" t="s">
        <v>23</v>
      </c>
      <c r="AT2421" t="s">
        <v>23</v>
      </c>
      <c r="AU2421" t="s">
        <v>23</v>
      </c>
      <c r="AV2421" t="s">
        <v>23</v>
      </c>
      <c r="AW2421">
        <v>3.0542986430000001</v>
      </c>
      <c r="AX2421">
        <v>14.794964029999999</v>
      </c>
      <c r="AY2421">
        <v>12.75167785</v>
      </c>
      <c r="AZ2421">
        <v>-2.7242302540000001</v>
      </c>
      <c r="BA2421">
        <v>-7.40</v>
      </c>
    </row>
    <row r="2422" spans="1:53" ht="14.4" hidden="1">
      <c r="A2422" t="s">
        <v>4847</v>
      </c>
      <c r="B2422" t="s">
        <v>4848</v>
      </c>
      <c r="C2422">
        <v>50203010</v>
      </c>
      <c r="D2422">
        <v>7370</v>
      </c>
      <c r="E2422">
        <v>0.62196609999999997</v>
      </c>
      <c r="F2422">
        <v>502030</v>
      </c>
      <c r="G2422">
        <v>50</v>
      </c>
      <c r="H2422">
        <v>50203010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>
        <v>0</v>
      </c>
      <c r="R2422">
        <v>0.55000000000000004</v>
      </c>
      <c r="S2422">
        <v>0.46</v>
      </c>
      <c r="T2422">
        <v>-0.19</v>
      </c>
      <c r="U2422">
        <v>-1.37</v>
      </c>
      <c r="V2422">
        <v>-0.89</v>
      </c>
      <c r="W2422">
        <v>0.31</v>
      </c>
      <c r="X2422" t="e">
        <v>#N/A</v>
      </c>
      <c r="Y2422" t="e">
        <v>#N/A</v>
      </c>
      <c r="Z2422" t="e">
        <v>#N/A</v>
      </c>
      <c r="AA2422" t="e">
        <v>#N/A</v>
      </c>
      <c r="AB2422" t="e">
        <v>#N/A</v>
      </c>
      <c r="AC2422" t="e">
        <v>#N/A</v>
      </c>
      <c r="AD2422" t="e">
        <v>#N/A</v>
      </c>
      <c r="AE2422" t="e">
        <v>#N/A</v>
      </c>
      <c r="AF2422" t="e">
        <v>#N/A</v>
      </c>
      <c r="AG2422" t="e">
        <v>#N/A</v>
      </c>
      <c r="AH2422">
        <v>39.07</v>
      </c>
      <c r="AI2422">
        <v>15.44</v>
      </c>
      <c r="AJ2422">
        <v>9.9499999999999993</v>
      </c>
      <c r="AK2422">
        <v>11.15</v>
      </c>
      <c r="AL2422">
        <v>11.29</v>
      </c>
      <c r="AM2422" t="s">
        <v>23</v>
      </c>
      <c r="AN2422" t="s">
        <v>23</v>
      </c>
      <c r="AO2422" t="s">
        <v>23</v>
      </c>
      <c r="AP2422" t="s">
        <v>23</v>
      </c>
      <c r="AQ2422" t="s">
        <v>23</v>
      </c>
      <c r="AR2422" t="s">
        <v>23</v>
      </c>
      <c r="AS2422" t="s">
        <v>23</v>
      </c>
      <c r="AT2422" t="s">
        <v>23</v>
      </c>
      <c r="AU2422" t="s">
        <v>23</v>
      </c>
      <c r="AV2422" t="s">
        <v>23</v>
      </c>
      <c r="AW2422">
        <v>84.934782609999999</v>
      </c>
      <c r="AX2422">
        <v>-81.263157890000002</v>
      </c>
      <c r="AY2422">
        <v>-7.2627737229999996</v>
      </c>
      <c r="AZ2422">
        <v>-12.52808989</v>
      </c>
      <c r="BA2422">
        <v>36.419354839999997</v>
      </c>
    </row>
    <row r="2423" spans="1:53" ht="14.4" hidden="1">
      <c r="A2423" t="s">
        <v>4849</v>
      </c>
      <c r="B2423" t="s">
        <v>4850</v>
      </c>
      <c r="C2423">
        <v>35201010</v>
      </c>
      <c r="D2423">
        <v>2834</v>
      </c>
      <c r="E2423">
        <v>0.62145413999999999</v>
      </c>
      <c r="F2423">
        <v>352010</v>
      </c>
      <c r="G2423">
        <v>35</v>
      </c>
      <c r="H2423">
        <v>35201010</v>
      </c>
      <c r="I2423" t="e">
        <v>#N/A</v>
      </c>
      <c r="J2423" t="e">
        <v>#N/A</v>
      </c>
      <c r="K2423" t="e">
        <v>#N/A</v>
      </c>
      <c r="L2423" t="e">
        <v>#N/A</v>
      </c>
      <c r="M2423" t="e">
        <v>#N/A</v>
      </c>
      <c r="N2423" t="e">
        <v>#N/A</v>
      </c>
      <c r="O2423" t="e">
        <v>#N/A</v>
      </c>
      <c r="P2423" t="e">
        <v>#N/A</v>
      </c>
      <c r="Q2423">
        <v>-0.070000000000000007</v>
      </c>
      <c r="R2423">
        <v>-0.64</v>
      </c>
      <c r="S2423">
        <v>-2.2599999999999998</v>
      </c>
      <c r="T2423">
        <v>-2.52</v>
      </c>
      <c r="U2423">
        <v>-4.1500000000000004</v>
      </c>
      <c r="V2423">
        <v>-5.20</v>
      </c>
      <c r="W2423">
        <v>-5</v>
      </c>
      <c r="X2423" t="e">
        <v>#N/A</v>
      </c>
      <c r="Y2423" t="e">
        <v>#N/A</v>
      </c>
      <c r="Z2423" t="e">
        <v>#N/A</v>
      </c>
      <c r="AA2423" t="e">
        <v>#N/A</v>
      </c>
      <c r="AB2423" t="e">
        <v>#N/A</v>
      </c>
      <c r="AC2423" t="e">
        <v>#N/A</v>
      </c>
      <c r="AD2423" t="e">
        <v>#N/A</v>
      </c>
      <c r="AE2423" t="e">
        <v>#N/A</v>
      </c>
      <c r="AF2423" t="e">
        <v>#N/A</v>
      </c>
      <c r="AG2423" t="e">
        <v>#N/A</v>
      </c>
      <c r="AH2423">
        <v>70.540000000000006</v>
      </c>
      <c r="AI2423">
        <v>58.51</v>
      </c>
      <c r="AJ2423">
        <v>48.02</v>
      </c>
      <c r="AK2423">
        <v>39.76</v>
      </c>
      <c r="AL2423">
        <v>15.83</v>
      </c>
      <c r="AM2423" t="s">
        <v>23</v>
      </c>
      <c r="AN2423" t="s">
        <v>23</v>
      </c>
      <c r="AO2423" t="s">
        <v>23</v>
      </c>
      <c r="AP2423" t="s">
        <v>23</v>
      </c>
      <c r="AQ2423" t="s">
        <v>23</v>
      </c>
      <c r="AR2423" t="s">
        <v>23</v>
      </c>
      <c r="AS2423" t="s">
        <v>23</v>
      </c>
      <c r="AT2423" t="s">
        <v>23</v>
      </c>
      <c r="AU2423" t="s">
        <v>23</v>
      </c>
      <c r="AV2423" t="s">
        <v>23</v>
      </c>
      <c r="AW2423">
        <v>-31.212389380000001</v>
      </c>
      <c r="AX2423">
        <v>-23.218253969999999</v>
      </c>
      <c r="AY2423">
        <v>-11.571084340000001</v>
      </c>
      <c r="AZ2423">
        <v>-7.6461538459999998</v>
      </c>
      <c r="BA2423">
        <v>-3.1659999999999999</v>
      </c>
    </row>
    <row r="2424" spans="1:53" ht="14.4" hidden="1">
      <c r="A2424" t="s">
        <v>4851</v>
      </c>
      <c r="B2424" t="s">
        <v>4852</v>
      </c>
      <c r="C2424">
        <v>40101015</v>
      </c>
      <c r="D2424">
        <v>6020</v>
      </c>
      <c r="E2424">
        <v>0.62099760000000004</v>
      </c>
      <c r="F2424">
        <v>401010</v>
      </c>
      <c r="G2424">
        <v>40</v>
      </c>
      <c r="H2424">
        <v>40101015</v>
      </c>
      <c r="I2424">
        <v>-0.02</v>
      </c>
      <c r="J2424">
        <v>0.28999999999999998</v>
      </c>
      <c r="K2424">
        <v>0.01</v>
      </c>
      <c r="L2424">
        <v>0.35</v>
      </c>
      <c r="M2424">
        <v>0.53</v>
      </c>
      <c r="N2424">
        <v>0.53</v>
      </c>
      <c r="O2424">
        <v>0.69</v>
      </c>
      <c r="P2424">
        <v>0.64</v>
      </c>
      <c r="Q2424">
        <v>1.54</v>
      </c>
      <c r="R2424">
        <v>1.83</v>
      </c>
      <c r="S2424">
        <v>1.88</v>
      </c>
      <c r="T2424">
        <v>1.98</v>
      </c>
      <c r="U2424">
        <v>1.97</v>
      </c>
      <c r="V2424">
        <v>3.07</v>
      </c>
      <c r="W2424">
        <v>3.12</v>
      </c>
      <c r="X2424">
        <v>12.60</v>
      </c>
      <c r="Y2424">
        <v>9.5500000000000007</v>
      </c>
      <c r="Z2424">
        <v>11.37</v>
      </c>
      <c r="AA2424">
        <v>11.77</v>
      </c>
      <c r="AB2424">
        <v>15.54</v>
      </c>
      <c r="AC2424">
        <v>15.35</v>
      </c>
      <c r="AD2424">
        <v>20.48</v>
      </c>
      <c r="AE2424">
        <v>22.94</v>
      </c>
      <c r="AF2424">
        <v>23.21</v>
      </c>
      <c r="AG2424">
        <v>30.5</v>
      </c>
      <c r="AH2424">
        <v>24.58</v>
      </c>
      <c r="AI2424">
        <v>26.40</v>
      </c>
      <c r="AJ2424">
        <v>32.5</v>
      </c>
      <c r="AK2424">
        <v>29.43</v>
      </c>
      <c r="AL2424">
        <v>36.65</v>
      </c>
      <c r="AM2424">
        <v>-630</v>
      </c>
      <c r="AN2424">
        <v>32.931034480000001</v>
      </c>
      <c r="AO2424">
        <v>1137</v>
      </c>
      <c r="AP2424">
        <v>33.628571430000001</v>
      </c>
      <c r="AQ2424">
        <v>29.32075472</v>
      </c>
      <c r="AR2424">
        <v>28.962264149999999</v>
      </c>
      <c r="AS2424">
        <v>29.68115942</v>
      </c>
      <c r="AT2424">
        <v>35.84375</v>
      </c>
      <c r="AU2424">
        <v>15.07142857</v>
      </c>
      <c r="AV2424">
        <v>16.666666670000001</v>
      </c>
      <c r="AW2424">
        <v>13.07446809</v>
      </c>
      <c r="AX2424">
        <v>13.33333333</v>
      </c>
      <c r="AY2424">
        <v>16.49746193</v>
      </c>
      <c r="AZ2424">
        <v>9.5863192179999999</v>
      </c>
      <c r="BA2424">
        <v>11.74679487</v>
      </c>
    </row>
    <row r="2425" spans="1:53" ht="14.4" hidden="1">
      <c r="A2425" t="s">
        <v>4853</v>
      </c>
      <c r="B2425" t="s">
        <v>4854</v>
      </c>
      <c r="C2425">
        <v>45201020</v>
      </c>
      <c r="D2425">
        <v>4899</v>
      </c>
      <c r="E2425">
        <v>0.61969810000000003</v>
      </c>
      <c r="F2425">
        <v>452010</v>
      </c>
      <c r="G2425">
        <v>45</v>
      </c>
      <c r="H2425">
        <v>45201020</v>
      </c>
      <c r="I2425">
        <v>0.42</v>
      </c>
      <c r="J2425">
        <v>1.01</v>
      </c>
      <c r="K2425">
        <v>1.19</v>
      </c>
      <c r="L2425">
        <v>1.1299999999999999</v>
      </c>
      <c r="M2425">
        <v>1.45</v>
      </c>
      <c r="N2425">
        <v>1.19</v>
      </c>
      <c r="O2425">
        <v>1.53</v>
      </c>
      <c r="P2425">
        <v>2.09</v>
      </c>
      <c r="Q2425">
        <v>2.88</v>
      </c>
      <c r="R2425">
        <v>0.33</v>
      </c>
      <c r="S2425">
        <v>0.77</v>
      </c>
      <c r="T2425">
        <v>1.65</v>
      </c>
      <c r="U2425">
        <v>1.82</v>
      </c>
      <c r="V2425">
        <v>2.41</v>
      </c>
      <c r="W2425">
        <v>2.70</v>
      </c>
      <c r="X2425">
        <v>17.489899999999999</v>
      </c>
      <c r="Y2425">
        <v>13.66</v>
      </c>
      <c r="Z2425">
        <v>13.57</v>
      </c>
      <c r="AA2425">
        <v>21.64</v>
      </c>
      <c r="AB2425">
        <v>22.04</v>
      </c>
      <c r="AC2425">
        <v>18.93</v>
      </c>
      <c r="AD2425">
        <v>26.5</v>
      </c>
      <c r="AE2425">
        <v>34.200000000000003</v>
      </c>
      <c r="AF2425">
        <v>32.06</v>
      </c>
      <c r="AG2425">
        <v>25.13</v>
      </c>
      <c r="AH2425">
        <v>19.05</v>
      </c>
      <c r="AI2425">
        <v>26.67</v>
      </c>
      <c r="AJ2425">
        <v>21.13</v>
      </c>
      <c r="AK2425">
        <v>27.24</v>
      </c>
      <c r="AL2425">
        <v>31.15</v>
      </c>
      <c r="AM2425">
        <v>41.64261905</v>
      </c>
      <c r="AN2425">
        <v>13.52475248</v>
      </c>
      <c r="AO2425">
        <v>11.40336134</v>
      </c>
      <c r="AP2425">
        <v>19.150442479999999</v>
      </c>
      <c r="AQ2425">
        <v>15.20</v>
      </c>
      <c r="AR2425">
        <v>15.90756303</v>
      </c>
      <c r="AS2425">
        <v>17.320261439999999</v>
      </c>
      <c r="AT2425">
        <v>16.363636360000001</v>
      </c>
      <c r="AU2425">
        <v>11.13194444</v>
      </c>
      <c r="AV2425">
        <v>76.151515149999994</v>
      </c>
      <c r="AW2425">
        <v>24.740259739999999</v>
      </c>
      <c r="AX2425">
        <v>16.163636360000002</v>
      </c>
      <c r="AY2425">
        <v>11.60989011</v>
      </c>
      <c r="AZ2425">
        <v>11.30290456</v>
      </c>
      <c r="BA2425">
        <v>11.53703704</v>
      </c>
    </row>
    <row r="2426" spans="1:53" ht="14.4" hidden="1">
      <c r="A2426" t="s">
        <v>4855</v>
      </c>
      <c r="B2426" t="s">
        <v>4856</v>
      </c>
      <c r="C2426">
        <v>25302010</v>
      </c>
      <c r="D2426">
        <v>8200</v>
      </c>
      <c r="E2426">
        <v>0.6196528</v>
      </c>
      <c r="F2426">
        <v>253020</v>
      </c>
      <c r="G2426">
        <v>25</v>
      </c>
      <c r="H2426">
        <v>25302010</v>
      </c>
      <c r="I2426">
        <v>2.4900000000000002</v>
      </c>
      <c r="J2426">
        <v>1.86</v>
      </c>
      <c r="K2426">
        <v>0.66</v>
      </c>
      <c r="L2426">
        <v>1.1000000000000001</v>
      </c>
      <c r="M2426">
        <v>0.90</v>
      </c>
      <c r="N2426">
        <v>1.49</v>
      </c>
      <c r="O2426">
        <v>-3.54</v>
      </c>
      <c r="P2426">
        <v>0.68</v>
      </c>
      <c r="Q2426">
        <v>0.97</v>
      </c>
      <c r="R2426">
        <v>0.45</v>
      </c>
      <c r="S2426">
        <v>0.55000000000000004</v>
      </c>
      <c r="T2426">
        <v>0.28000000000000003</v>
      </c>
      <c r="U2426">
        <v>0.39</v>
      </c>
      <c r="V2426">
        <v>0.67</v>
      </c>
      <c r="W2426">
        <v>0.79</v>
      </c>
      <c r="X2426">
        <v>15.89</v>
      </c>
      <c r="Y2426">
        <v>18.87</v>
      </c>
      <c r="Z2426">
        <v>19.54</v>
      </c>
      <c r="AA2426">
        <v>22.40</v>
      </c>
      <c r="AB2426">
        <v>18.45</v>
      </c>
      <c r="AC2426">
        <v>10.78</v>
      </c>
      <c r="AD2426">
        <v>9.99</v>
      </c>
      <c r="AE2426">
        <v>9.82</v>
      </c>
      <c r="AF2426">
        <v>11.94</v>
      </c>
      <c r="AG2426">
        <v>8.43</v>
      </c>
      <c r="AH2426">
        <v>9.18</v>
      </c>
      <c r="AI2426">
        <v>8.40</v>
      </c>
      <c r="AJ2426">
        <v>11.27</v>
      </c>
      <c r="AK2426">
        <v>12.29</v>
      </c>
      <c r="AL2426">
        <v>16.12</v>
      </c>
      <c r="AM2426">
        <v>6.3815261039999998</v>
      </c>
      <c r="AN2426">
        <v>10.145161290000001</v>
      </c>
      <c r="AO2426">
        <v>29.60606061</v>
      </c>
      <c r="AP2426">
        <v>20.363636360000001</v>
      </c>
      <c r="AQ2426">
        <v>20.5</v>
      </c>
      <c r="AR2426">
        <v>7.2348993290000001</v>
      </c>
      <c r="AS2426">
        <v>-2.8220338979999999</v>
      </c>
      <c r="AT2426">
        <v>14.44117647</v>
      </c>
      <c r="AU2426">
        <v>12.30927835</v>
      </c>
      <c r="AV2426">
        <v>18.733333330000001</v>
      </c>
      <c r="AW2426">
        <v>16.690909090000002</v>
      </c>
      <c r="AX2426">
        <v>30</v>
      </c>
      <c r="AY2426">
        <v>28.897435900000001</v>
      </c>
      <c r="AZ2426">
        <v>18.343283580000001</v>
      </c>
      <c r="BA2426">
        <v>20.405063290000001</v>
      </c>
    </row>
    <row r="2427" spans="1:53" ht="14.4" hidden="1">
      <c r="A2427" t="s">
        <v>4857</v>
      </c>
      <c r="B2427" t="s">
        <v>4858</v>
      </c>
      <c r="C2427">
        <v>35201010</v>
      </c>
      <c r="D2427">
        <v>2836</v>
      </c>
      <c r="E2427">
        <v>0.61946226000000004</v>
      </c>
      <c r="F2427">
        <v>352010</v>
      </c>
      <c r="G2427">
        <v>35</v>
      </c>
      <c r="H2427">
        <v>35201010</v>
      </c>
      <c r="I2427" t="e">
        <v>#N/A</v>
      </c>
      <c r="J2427" t="e">
        <v>#N/A</v>
      </c>
      <c r="K2427" t="e">
        <v>#N/A</v>
      </c>
      <c r="L2427">
        <v>-0.92</v>
      </c>
      <c r="M2427">
        <v>-1.80</v>
      </c>
      <c r="N2427">
        <v>-1.34</v>
      </c>
      <c r="O2427">
        <v>-7.24</v>
      </c>
      <c r="P2427">
        <v>-1.56</v>
      </c>
      <c r="Q2427">
        <v>-1.21</v>
      </c>
      <c r="R2427">
        <v>-2.89</v>
      </c>
      <c r="S2427">
        <v>-1</v>
      </c>
      <c r="T2427">
        <v>-0.83</v>
      </c>
      <c r="U2427">
        <v>-0.46</v>
      </c>
      <c r="V2427">
        <v>-0.44</v>
      </c>
      <c r="W2427">
        <v>-0.38</v>
      </c>
      <c r="X2427">
        <v>4.70</v>
      </c>
      <c r="Y2427">
        <v>1.5</v>
      </c>
      <c r="Z2427">
        <v>4.96</v>
      </c>
      <c r="AA2427">
        <v>7.97</v>
      </c>
      <c r="AB2427">
        <v>15.15</v>
      </c>
      <c r="AC2427">
        <v>4.45</v>
      </c>
      <c r="AD2427">
        <v>2.4500000000000002</v>
      </c>
      <c r="AE2427">
        <v>5.05</v>
      </c>
      <c r="AF2427">
        <v>3.83</v>
      </c>
      <c r="AG2427">
        <v>2.78</v>
      </c>
      <c r="AH2427">
        <v>3.55</v>
      </c>
      <c r="AI2427">
        <v>3.89</v>
      </c>
      <c r="AJ2427">
        <v>2.33</v>
      </c>
      <c r="AK2427">
        <v>2.5</v>
      </c>
      <c r="AL2427">
        <v>3.27</v>
      </c>
      <c r="AM2427" t="s">
        <v>23</v>
      </c>
      <c r="AN2427" t="s">
        <v>23</v>
      </c>
      <c r="AO2427" t="s">
        <v>23</v>
      </c>
      <c r="AP2427">
        <v>-8.6630434780000005</v>
      </c>
      <c r="AQ2427">
        <v>-8.4166666669999994</v>
      </c>
      <c r="AR2427">
        <v>-3.3208955219999998</v>
      </c>
      <c r="AS2427">
        <v>-0.33839778999999998</v>
      </c>
      <c r="AT2427">
        <v>-3.2371794870000001</v>
      </c>
      <c r="AU2427">
        <v>-3.1652892559999999</v>
      </c>
      <c r="AV2427">
        <v>-0.961937716</v>
      </c>
      <c r="AW2427">
        <v>-3.55</v>
      </c>
      <c r="AX2427">
        <v>-4.6867469880000003</v>
      </c>
      <c r="AY2427">
        <v>-5.065217391</v>
      </c>
      <c r="AZ2427">
        <v>-5.6818181819999998</v>
      </c>
      <c r="BA2427">
        <v>-8.6052631579999996</v>
      </c>
    </row>
    <row r="2428" spans="1:53" ht="14.4" hidden="1">
      <c r="A2428" t="s">
        <v>4859</v>
      </c>
      <c r="B2428" t="s">
        <v>4860</v>
      </c>
      <c r="C2428">
        <v>25504040</v>
      </c>
      <c r="D2428">
        <v>5945</v>
      </c>
      <c r="E2428">
        <v>0.61877760000000004</v>
      </c>
      <c r="F2428">
        <v>255040</v>
      </c>
      <c r="G2428">
        <v>25</v>
      </c>
      <c r="H2428">
        <v>25504040</v>
      </c>
      <c r="I2428">
        <v>0.01</v>
      </c>
      <c r="J2428">
        <v>-0.98</v>
      </c>
      <c r="K2428">
        <v>-3.02</v>
      </c>
      <c r="L2428">
        <v>-0.13</v>
      </c>
      <c r="M2428">
        <v>0.81</v>
      </c>
      <c r="N2428">
        <v>1.59</v>
      </c>
      <c r="O2428">
        <v>0.09</v>
      </c>
      <c r="P2428">
        <v>0.5</v>
      </c>
      <c r="Q2428">
        <v>-1.23</v>
      </c>
      <c r="R2428">
        <v>0.02</v>
      </c>
      <c r="S2428">
        <v>-1.54</v>
      </c>
      <c r="T2428">
        <v>2.93</v>
      </c>
      <c r="U2428">
        <v>3.15</v>
      </c>
      <c r="V2428">
        <v>3.65</v>
      </c>
      <c r="W2428">
        <v>3.80</v>
      </c>
      <c r="X2428">
        <v>7.64</v>
      </c>
      <c r="Y2428">
        <v>8.4600000000000009</v>
      </c>
      <c r="Z2428">
        <v>3.82</v>
      </c>
      <c r="AA2428">
        <v>7.55</v>
      </c>
      <c r="AB2428">
        <v>20.100000000000001</v>
      </c>
      <c r="AC2428">
        <v>12.24</v>
      </c>
      <c r="AD2428">
        <v>13.75</v>
      </c>
      <c r="AE2428">
        <v>9.1999999999999993</v>
      </c>
      <c r="AF2428">
        <v>3.95</v>
      </c>
      <c r="AG2428">
        <v>3.24</v>
      </c>
      <c r="AH2428">
        <v>4.2699999999999996</v>
      </c>
      <c r="AI2428">
        <v>19.52</v>
      </c>
      <c r="AJ2428">
        <v>23.84</v>
      </c>
      <c r="AK2428">
        <v>22.99</v>
      </c>
      <c r="AL2428">
        <v>46.04</v>
      </c>
      <c r="AM2428">
        <v>764</v>
      </c>
      <c r="AN2428">
        <v>-8.6326530609999992</v>
      </c>
      <c r="AO2428">
        <v>-1.2649006620000001</v>
      </c>
      <c r="AP2428">
        <v>-58.07692308</v>
      </c>
      <c r="AQ2428">
        <v>24.814814810000001</v>
      </c>
      <c r="AR2428">
        <v>7.6981132079999997</v>
      </c>
      <c r="AS2428">
        <v>152.7777778</v>
      </c>
      <c r="AT2428">
        <v>18.399999999999999</v>
      </c>
      <c r="AU2428">
        <v>-3.2113821140000001</v>
      </c>
      <c r="AV2428">
        <v>162</v>
      </c>
      <c r="AW2428">
        <v>-2.7727272730000001</v>
      </c>
      <c r="AX2428">
        <v>6.662116041</v>
      </c>
      <c r="AY2428">
        <v>7.5682539679999996</v>
      </c>
      <c r="AZ2428">
        <v>6.298630137</v>
      </c>
      <c r="BA2428">
        <v>12.115789469999999</v>
      </c>
    </row>
    <row r="2429" spans="1:53" ht="14.4" hidden="1">
      <c r="A2429" t="s">
        <v>4861</v>
      </c>
      <c r="B2429" t="s">
        <v>4862</v>
      </c>
      <c r="C2429">
        <v>30101020</v>
      </c>
      <c r="D2429">
        <v>5141</v>
      </c>
      <c r="E2429">
        <v>0.61839160000000004</v>
      </c>
      <c r="F2429">
        <v>301010</v>
      </c>
      <c r="G2429">
        <v>30</v>
      </c>
      <c r="H2429">
        <v>30101020</v>
      </c>
      <c r="I2429">
        <v>1.42</v>
      </c>
      <c r="J2429">
        <v>1.39</v>
      </c>
      <c r="K2429">
        <v>1.25</v>
      </c>
      <c r="L2429">
        <v>0.03</v>
      </c>
      <c r="M2429">
        <v>1.55</v>
      </c>
      <c r="N2429">
        <v>1.66</v>
      </c>
      <c r="O2429">
        <v>1.51</v>
      </c>
      <c r="P2429">
        <v>-1.41</v>
      </c>
      <c r="Q2429">
        <v>0.93</v>
      </c>
      <c r="R2429">
        <v>0.16</v>
      </c>
      <c r="S2429">
        <v>2.12</v>
      </c>
      <c r="T2429">
        <v>2.0499999999999998</v>
      </c>
      <c r="U2429">
        <v>0.95</v>
      </c>
      <c r="V2429">
        <v>1.5</v>
      </c>
      <c r="W2429">
        <v>0.01</v>
      </c>
      <c r="X2429">
        <v>16.95</v>
      </c>
      <c r="Y2429">
        <v>18.5</v>
      </c>
      <c r="Z2429">
        <v>15.36</v>
      </c>
      <c r="AA2429">
        <v>24.28</v>
      </c>
      <c r="AB2429">
        <v>26.14</v>
      </c>
      <c r="AC2429">
        <v>21.64</v>
      </c>
      <c r="AD2429">
        <v>39.54</v>
      </c>
      <c r="AE2429">
        <v>26.68</v>
      </c>
      <c r="AF2429">
        <v>17.18</v>
      </c>
      <c r="AG2429">
        <v>14.24</v>
      </c>
      <c r="AH2429">
        <v>17.41</v>
      </c>
      <c r="AI2429">
        <v>25.76</v>
      </c>
      <c r="AJ2429">
        <v>30.24</v>
      </c>
      <c r="AK2429">
        <v>22.95</v>
      </c>
      <c r="AL2429">
        <v>18.32</v>
      </c>
      <c r="AM2429">
        <v>11.936619719999999</v>
      </c>
      <c r="AN2429">
        <v>13.309352519999999</v>
      </c>
      <c r="AO2429">
        <v>12.288</v>
      </c>
      <c r="AP2429">
        <v>809.33333330000005</v>
      </c>
      <c r="AQ2429">
        <v>16.864516129999998</v>
      </c>
      <c r="AR2429">
        <v>13.03614458</v>
      </c>
      <c r="AS2429">
        <v>26.185430459999999</v>
      </c>
      <c r="AT2429">
        <v>-18.92198582</v>
      </c>
      <c r="AU2429">
        <v>18.473118280000001</v>
      </c>
      <c r="AV2429">
        <v>89</v>
      </c>
      <c r="AW2429">
        <v>8.2122641509999994</v>
      </c>
      <c r="AX2429">
        <v>12.56585366</v>
      </c>
      <c r="AY2429">
        <v>31.831578950000001</v>
      </c>
      <c r="AZ2429">
        <v>15.30</v>
      </c>
      <c r="BA2429">
        <v>1832</v>
      </c>
    </row>
    <row r="2430" spans="1:53" ht="14.4" hidden="1">
      <c r="A2430" t="s">
        <v>4863</v>
      </c>
      <c r="B2430" t="s">
        <v>4864</v>
      </c>
      <c r="C2430">
        <v>20201050</v>
      </c>
      <c r="D2430">
        <v>3390</v>
      </c>
      <c r="E2430">
        <v>0.61703949999999996</v>
      </c>
      <c r="F2430">
        <v>202010</v>
      </c>
      <c r="G2430">
        <v>20</v>
      </c>
      <c r="H2430">
        <v>20201050</v>
      </c>
      <c r="I2430">
        <v>0.08</v>
      </c>
      <c r="J2430">
        <v>-0.14000000000000001</v>
      </c>
      <c r="K2430">
        <v>-3.16</v>
      </c>
      <c r="L2430">
        <v>-2.82</v>
      </c>
      <c r="M2430">
        <v>-0.31</v>
      </c>
      <c r="N2430">
        <v>0.08</v>
      </c>
      <c r="O2430">
        <v>-1.07</v>
      </c>
      <c r="P2430">
        <v>0.09</v>
      </c>
      <c r="Q2430">
        <v>1.64</v>
      </c>
      <c r="R2430">
        <v>6.19</v>
      </c>
      <c r="S2430">
        <v>-0.33</v>
      </c>
      <c r="T2430">
        <v>-0.04</v>
      </c>
      <c r="U2430">
        <v>-2.27</v>
      </c>
      <c r="V2430">
        <v>-1.08</v>
      </c>
      <c r="W2430">
        <v>-1.60</v>
      </c>
      <c r="X2430">
        <v>28.32</v>
      </c>
      <c r="Y2430">
        <v>20.58</v>
      </c>
      <c r="Z2430">
        <v>23.5</v>
      </c>
      <c r="AA2430">
        <v>28.03</v>
      </c>
      <c r="AB2430">
        <v>18.89</v>
      </c>
      <c r="AC2430">
        <v>7.88</v>
      </c>
      <c r="AD2430">
        <v>13.60</v>
      </c>
      <c r="AE2430">
        <v>18.649999999999999</v>
      </c>
      <c r="AF2430">
        <v>19.86</v>
      </c>
      <c r="AG2430">
        <v>23.01</v>
      </c>
      <c r="AH2430">
        <v>17.98</v>
      </c>
      <c r="AI2430">
        <v>16.71</v>
      </c>
      <c r="AJ2430">
        <v>6.29</v>
      </c>
      <c r="AK2430">
        <v>9</v>
      </c>
      <c r="AL2430">
        <v>7.70</v>
      </c>
      <c r="AM2430">
        <v>354</v>
      </c>
      <c r="AN2430">
        <v>-147</v>
      </c>
      <c r="AO2430">
        <v>-7.4367088609999996</v>
      </c>
      <c r="AP2430">
        <v>-9.9397163119999998</v>
      </c>
      <c r="AQ2430">
        <v>-60.935483869999999</v>
      </c>
      <c r="AR2430">
        <v>98.5</v>
      </c>
      <c r="AS2430">
        <v>-12.71028037</v>
      </c>
      <c r="AT2430">
        <v>207.2222222</v>
      </c>
      <c r="AU2430">
        <v>12.1097561</v>
      </c>
      <c r="AV2430">
        <v>3.717285945</v>
      </c>
      <c r="AW2430">
        <v>-54.484848479999997</v>
      </c>
      <c r="AX2430">
        <v>-417.75</v>
      </c>
      <c r="AY2430">
        <v>-2.7709251099999999</v>
      </c>
      <c r="AZ2430">
        <v>-8.3333333330000006</v>
      </c>
      <c r="BA2430">
        <v>-4.8125</v>
      </c>
    </row>
    <row r="2431" spans="1:53" ht="14.4" hidden="1">
      <c r="A2431" t="s">
        <v>4865</v>
      </c>
      <c r="B2431" t="s">
        <v>4866</v>
      </c>
      <c r="C2431">
        <v>15104020</v>
      </c>
      <c r="D2431">
        <v>1400</v>
      </c>
      <c r="E2431">
        <v>0.61593447999999995</v>
      </c>
      <c r="F2431">
        <v>151040</v>
      </c>
      <c r="G2431">
        <v>15</v>
      </c>
      <c r="H2431">
        <v>15104020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>
        <v>-53551</v>
      </c>
      <c r="W2431">
        <v>-557</v>
      </c>
      <c r="X2431" t="e">
        <v>#N/A</v>
      </c>
      <c r="Y2431" t="e">
        <v>#N/A</v>
      </c>
      <c r="Z2431" t="e">
        <v>#N/A</v>
      </c>
      <c r="AA2431" t="e">
        <v>#N/A</v>
      </c>
      <c r="AB2431" t="e">
        <v>#N/A</v>
      </c>
      <c r="AC2431" t="e">
        <v>#N/A</v>
      </c>
      <c r="AD2431" t="e">
        <v>#N/A</v>
      </c>
      <c r="AE2431" t="e">
        <v>#N/A</v>
      </c>
      <c r="AF2431" t="e">
        <v>#N/A</v>
      </c>
      <c r="AG2431" t="e">
        <v>#N/A</v>
      </c>
      <c r="AH2431" t="e">
        <v>#N/A</v>
      </c>
      <c r="AI2431" t="e">
        <v>#N/A</v>
      </c>
      <c r="AJ2431">
        <v>10.220000000000001</v>
      </c>
      <c r="AK2431">
        <v>11.0099</v>
      </c>
      <c r="AL2431">
        <v>6.79</v>
      </c>
      <c r="AM2431" t="s">
        <v>23</v>
      </c>
      <c r="AN2431" t="s">
        <v>23</v>
      </c>
      <c r="AO2431" t="s">
        <v>23</v>
      </c>
      <c r="AP2431" t="s">
        <v>23</v>
      </c>
      <c r="AQ2431" t="s">
        <v>23</v>
      </c>
      <c r="AR2431" t="s">
        <v>23</v>
      </c>
      <c r="AS2431" t="s">
        <v>23</v>
      </c>
      <c r="AT2431" t="s">
        <v>23</v>
      </c>
      <c r="AU2431" t="s">
        <v>23</v>
      </c>
      <c r="AV2431" t="s">
        <v>23</v>
      </c>
      <c r="AW2431" t="s">
        <v>23</v>
      </c>
      <c r="AX2431" t="s">
        <v>23</v>
      </c>
      <c r="AY2431" t="s">
        <v>23</v>
      </c>
      <c r="AZ2431">
        <v>-0.00020559699999999999</v>
      </c>
      <c r="BA2431">
        <v>-0.012190305</v>
      </c>
    </row>
    <row r="2432" spans="1:53" ht="14.4" hidden="1">
      <c r="A2432" t="s">
        <v>4867</v>
      </c>
      <c r="B2432" t="s">
        <v>4868</v>
      </c>
      <c r="C2432">
        <v>35202010</v>
      </c>
      <c r="D2432">
        <v>2834</v>
      </c>
      <c r="E2432">
        <v>0.61587530999999995</v>
      </c>
      <c r="F2432">
        <v>352020</v>
      </c>
      <c r="G2432">
        <v>35</v>
      </c>
      <c r="H2432">
        <v>35202010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t="e">
        <v>#N/A</v>
      </c>
      <c r="R2432" t="e">
        <v>#N/A</v>
      </c>
      <c r="S2432" t="e">
        <v>#N/A</v>
      </c>
      <c r="T2432" t="e">
        <v>#N/A</v>
      </c>
      <c r="U2432">
        <v>-0.82</v>
      </c>
      <c r="V2432">
        <v>-1.02</v>
      </c>
      <c r="W2432">
        <v>-1.85</v>
      </c>
      <c r="X2432" t="e">
        <v>#N/A</v>
      </c>
      <c r="Y2432" t="e">
        <v>#N/A</v>
      </c>
      <c r="Z2432" t="e">
        <v>#N/A</v>
      </c>
      <c r="AA2432" t="e">
        <v>#N/A</v>
      </c>
      <c r="AB2432" t="e">
        <v>#N/A</v>
      </c>
      <c r="AC2432" t="e">
        <v>#N/A</v>
      </c>
      <c r="AD2432" t="e">
        <v>#N/A</v>
      </c>
      <c r="AE2432" t="e">
        <v>#N/A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>
        <v>18.43</v>
      </c>
      <c r="AM2432" t="s">
        <v>23</v>
      </c>
      <c r="AN2432" t="s">
        <v>23</v>
      </c>
      <c r="AO2432" t="s">
        <v>23</v>
      </c>
      <c r="AP2432" t="s">
        <v>23</v>
      </c>
      <c r="AQ2432" t="s">
        <v>23</v>
      </c>
      <c r="AR2432" t="s">
        <v>23</v>
      </c>
      <c r="AS2432" t="s">
        <v>23</v>
      </c>
      <c r="AT2432" t="s">
        <v>23</v>
      </c>
      <c r="AU2432" t="s">
        <v>23</v>
      </c>
      <c r="AV2432" t="s">
        <v>23</v>
      </c>
      <c r="AW2432" t="s">
        <v>23</v>
      </c>
      <c r="AX2432" t="s">
        <v>23</v>
      </c>
      <c r="AY2432" t="s">
        <v>23</v>
      </c>
      <c r="AZ2432" t="s">
        <v>23</v>
      </c>
      <c r="BA2432">
        <v>-9.9621621620000003</v>
      </c>
    </row>
    <row r="2433" spans="1:53" ht="14.4" hidden="1">
      <c r="A2433" t="s">
        <v>4869</v>
      </c>
      <c r="B2433" t="s">
        <v>4870</v>
      </c>
      <c r="C2433">
        <v>45103010</v>
      </c>
      <c r="D2433">
        <v>7372</v>
      </c>
      <c r="E2433">
        <v>0.61434895</v>
      </c>
      <c r="F2433">
        <v>451030</v>
      </c>
      <c r="G2433">
        <v>45</v>
      </c>
      <c r="H2433">
        <v>45103010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 t="e">
        <v>#N/A</v>
      </c>
      <c r="Q2433">
        <v>0</v>
      </c>
      <c r="R2433">
        <v>0.31</v>
      </c>
      <c r="S2433">
        <v>0.22</v>
      </c>
      <c r="T2433">
        <v>-0.22</v>
      </c>
      <c r="U2433">
        <v>-1.68</v>
      </c>
      <c r="V2433">
        <v>-0.22</v>
      </c>
      <c r="W2433">
        <v>-0.17</v>
      </c>
      <c r="X2433" t="e">
        <v>#N/A</v>
      </c>
      <c r="Y2433" t="e">
        <v>#N/A</v>
      </c>
      <c r="Z2433" t="e">
        <v>#N/A</v>
      </c>
      <c r="AA2433" t="e">
        <v>#N/A</v>
      </c>
      <c r="AB2433" t="e">
        <v>#N/A</v>
      </c>
      <c r="AC2433" t="e">
        <v>#N/A</v>
      </c>
      <c r="AD2433" t="e">
        <v>#N/A</v>
      </c>
      <c r="AE2433" t="e">
        <v>#N/A</v>
      </c>
      <c r="AF2433" t="e">
        <v>#N/A</v>
      </c>
      <c r="AG2433" t="e">
        <v>#N/A</v>
      </c>
      <c r="AH2433" t="e">
        <v>#N/A</v>
      </c>
      <c r="AI2433">
        <v>15.67</v>
      </c>
      <c r="AJ2433">
        <v>3.11</v>
      </c>
      <c r="AK2433">
        <v>6.43</v>
      </c>
      <c r="AL2433">
        <v>8.65</v>
      </c>
      <c r="AM2433" t="s">
        <v>23</v>
      </c>
      <c r="AN2433" t="s">
        <v>23</v>
      </c>
      <c r="AO2433" t="s">
        <v>23</v>
      </c>
      <c r="AP2433" t="s">
        <v>23</v>
      </c>
      <c r="AQ2433" t="s">
        <v>23</v>
      </c>
      <c r="AR2433" t="s">
        <v>23</v>
      </c>
      <c r="AS2433" t="s">
        <v>23</v>
      </c>
      <c r="AT2433" t="s">
        <v>23</v>
      </c>
      <c r="AU2433" t="s">
        <v>23</v>
      </c>
      <c r="AV2433" t="s">
        <v>23</v>
      </c>
      <c r="AW2433" t="s">
        <v>23</v>
      </c>
      <c r="AX2433">
        <v>-71.227272729999996</v>
      </c>
      <c r="AY2433">
        <v>-1.851190476</v>
      </c>
      <c r="AZ2433">
        <v>-29.227272729999999</v>
      </c>
      <c r="BA2433">
        <v>-50.882352939999997</v>
      </c>
    </row>
    <row r="2434" spans="1:53" ht="14.4" hidden="1">
      <c r="A2434" t="s">
        <v>4871</v>
      </c>
      <c r="B2434" t="s">
        <v>4872</v>
      </c>
      <c r="C2434">
        <v>10102030</v>
      </c>
      <c r="D2434">
        <v>2860</v>
      </c>
      <c r="E2434">
        <v>0.61289148000000004</v>
      </c>
      <c r="F2434">
        <v>101020</v>
      </c>
      <c r="G2434">
        <v>10</v>
      </c>
      <c r="H2434">
        <v>10102030</v>
      </c>
      <c r="I2434">
        <v>1.51</v>
      </c>
      <c r="J2434">
        <v>1.01</v>
      </c>
      <c r="K2434">
        <v>0.39</v>
      </c>
      <c r="L2434">
        <v>1.26</v>
      </c>
      <c r="M2434">
        <v>3.96</v>
      </c>
      <c r="N2434">
        <v>0.18</v>
      </c>
      <c r="O2434">
        <v>0.28000000000000003</v>
      </c>
      <c r="P2434">
        <v>1.47</v>
      </c>
      <c r="Q2434">
        <v>0.39</v>
      </c>
      <c r="R2434">
        <v>-4.38</v>
      </c>
      <c r="S2434">
        <v>-3.14</v>
      </c>
      <c r="T2434">
        <v>-1.41</v>
      </c>
      <c r="U2434">
        <v>-2.29</v>
      </c>
      <c r="V2434">
        <v>-1.59</v>
      </c>
      <c r="W2434">
        <v>-1.29</v>
      </c>
      <c r="X2434">
        <v>11.26</v>
      </c>
      <c r="Y2434">
        <v>9.76</v>
      </c>
      <c r="Z2434">
        <v>7.91</v>
      </c>
      <c r="AA2434">
        <v>19.38</v>
      </c>
      <c r="AB2434">
        <v>24.78</v>
      </c>
      <c r="AC2434">
        <v>22.90</v>
      </c>
      <c r="AD2434">
        <v>27.85</v>
      </c>
      <c r="AE2434">
        <v>16.850000000000001</v>
      </c>
      <c r="AF2434">
        <v>13.11</v>
      </c>
      <c r="AG2434">
        <v>15.43</v>
      </c>
      <c r="AH2434">
        <v>13.17</v>
      </c>
      <c r="AI2434">
        <v>34.76</v>
      </c>
      <c r="AJ2434">
        <v>30.5</v>
      </c>
      <c r="AK2434">
        <v>25.22</v>
      </c>
      <c r="AL2434">
        <v>9.48</v>
      </c>
      <c r="AM2434">
        <v>7.4569536420000002</v>
      </c>
      <c r="AN2434">
        <v>9.6633663369999994</v>
      </c>
      <c r="AO2434">
        <v>20.282051280000001</v>
      </c>
      <c r="AP2434">
        <v>15.38095238</v>
      </c>
      <c r="AQ2434">
        <v>6.2575757579999998</v>
      </c>
      <c r="AR2434">
        <v>127.2222222</v>
      </c>
      <c r="AS2434">
        <v>99.464285709999999</v>
      </c>
      <c r="AT2434">
        <v>11.46258503</v>
      </c>
      <c r="AU2434">
        <v>33.61538462</v>
      </c>
      <c r="AV2434">
        <v>-3.5228310500000002</v>
      </c>
      <c r="AW2434">
        <v>-4.194267516</v>
      </c>
      <c r="AX2434">
        <v>-24.65248227</v>
      </c>
      <c r="AY2434">
        <v>-13.31877729</v>
      </c>
      <c r="AZ2434">
        <v>-15.86163522</v>
      </c>
      <c r="BA2434">
        <v>-7.348837209</v>
      </c>
    </row>
    <row r="2435" spans="1:53" ht="14.4" hidden="1">
      <c r="A2435" t="s">
        <v>4873</v>
      </c>
      <c r="B2435" t="s">
        <v>4874</v>
      </c>
      <c r="C2435">
        <v>35201010</v>
      </c>
      <c r="D2435">
        <v>2836</v>
      </c>
      <c r="E2435">
        <v>0.61249635999999996</v>
      </c>
      <c r="F2435">
        <v>352010</v>
      </c>
      <c r="G2435">
        <v>35</v>
      </c>
      <c r="H2435">
        <v>35201010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>
        <v>-0.09</v>
      </c>
      <c r="T2435">
        <v>-0.5</v>
      </c>
      <c r="U2435">
        <v>-0.76</v>
      </c>
      <c r="V2435">
        <v>-1.81</v>
      </c>
      <c r="W2435">
        <v>-3.66</v>
      </c>
      <c r="X2435" t="e">
        <v>#N/A</v>
      </c>
      <c r="Y2435" t="e">
        <v>#N/A</v>
      </c>
      <c r="Z2435" t="e">
        <v>#N/A</v>
      </c>
      <c r="AA2435" t="e">
        <v>#N/A</v>
      </c>
      <c r="AB2435" t="e">
        <v>#N/A</v>
      </c>
      <c r="AC2435" t="e">
        <v>#N/A</v>
      </c>
      <c r="AD2435" t="e">
        <v>#N/A</v>
      </c>
      <c r="AE2435" t="e">
        <v>#N/A</v>
      </c>
      <c r="AF2435" t="e">
        <v>#N/A</v>
      </c>
      <c r="AG2435" t="e">
        <v>#N/A</v>
      </c>
      <c r="AH2435" t="e">
        <v>#N/A</v>
      </c>
      <c r="AI2435" t="e">
        <v>#N/A</v>
      </c>
      <c r="AJ2435" t="e">
        <v>#N/A</v>
      </c>
      <c r="AK2435">
        <v>8.60</v>
      </c>
      <c r="AL2435">
        <v>12.31</v>
      </c>
      <c r="AM2435" t="s">
        <v>23</v>
      </c>
      <c r="AN2435" t="s">
        <v>23</v>
      </c>
      <c r="AO2435" t="s">
        <v>23</v>
      </c>
      <c r="AP2435" t="s">
        <v>23</v>
      </c>
      <c r="AQ2435" t="s">
        <v>23</v>
      </c>
      <c r="AR2435" t="s">
        <v>23</v>
      </c>
      <c r="AS2435" t="s">
        <v>23</v>
      </c>
      <c r="AT2435" t="s">
        <v>23</v>
      </c>
      <c r="AU2435" t="s">
        <v>23</v>
      </c>
      <c r="AV2435" t="s">
        <v>23</v>
      </c>
      <c r="AW2435" t="s">
        <v>23</v>
      </c>
      <c r="AX2435" t="s">
        <v>23</v>
      </c>
      <c r="AY2435" t="s">
        <v>23</v>
      </c>
      <c r="AZ2435">
        <v>-4.7513812150000003</v>
      </c>
      <c r="BA2435">
        <v>-3.363387978</v>
      </c>
    </row>
    <row r="2436" spans="1:53" ht="14.4" hidden="1">
      <c r="A2436" t="s">
        <v>4875</v>
      </c>
      <c r="B2436" t="s">
        <v>4876</v>
      </c>
      <c r="C2436">
        <v>40204010</v>
      </c>
      <c r="D2436">
        <v>6798</v>
      </c>
      <c r="E2436">
        <v>0.61006870000000002</v>
      </c>
      <c r="F2436">
        <v>402040</v>
      </c>
      <c r="G2436">
        <v>40</v>
      </c>
      <c r="H2436">
        <v>40204010</v>
      </c>
      <c r="I2436">
        <v>0</v>
      </c>
      <c r="J2436">
        <v>-0.36</v>
      </c>
      <c r="K2436">
        <v>0.16</v>
      </c>
      <c r="L2436">
        <v>-0.23</v>
      </c>
      <c r="M2436">
        <v>2.48</v>
      </c>
      <c r="N2436">
        <v>0.05</v>
      </c>
      <c r="O2436">
        <v>0.08</v>
      </c>
      <c r="P2436">
        <v>0.05</v>
      </c>
      <c r="Q2436">
        <v>-0.85</v>
      </c>
      <c r="R2436">
        <v>0.43</v>
      </c>
      <c r="S2436">
        <v>0.03</v>
      </c>
      <c r="T2436">
        <v>-0.54</v>
      </c>
      <c r="U2436">
        <v>-6.90</v>
      </c>
      <c r="V2436">
        <v>-0.89</v>
      </c>
      <c r="W2436">
        <v>0.56999999999999995</v>
      </c>
      <c r="X2436" t="e">
        <v>#N/A</v>
      </c>
      <c r="Y2436" t="e">
        <v>#N/A</v>
      </c>
      <c r="Z2436" t="e">
        <v>#N/A</v>
      </c>
      <c r="AA2436">
        <v>13</v>
      </c>
      <c r="AB2436">
        <v>13.05</v>
      </c>
      <c r="AC2436">
        <v>9.93</v>
      </c>
      <c r="AD2436">
        <v>10.83</v>
      </c>
      <c r="AE2436">
        <v>9.2799999999999994</v>
      </c>
      <c r="AF2436">
        <v>6.39</v>
      </c>
      <c r="AG2436">
        <v>5.85</v>
      </c>
      <c r="AH2436">
        <v>5.22</v>
      </c>
      <c r="AI2436">
        <v>4.5</v>
      </c>
      <c r="AJ2436">
        <v>10.5</v>
      </c>
      <c r="AK2436">
        <v>8.43</v>
      </c>
      <c r="AL2436">
        <v>7.78</v>
      </c>
      <c r="AM2436" t="s">
        <v>23</v>
      </c>
      <c r="AN2436" t="s">
        <v>23</v>
      </c>
      <c r="AO2436" t="s">
        <v>23</v>
      </c>
      <c r="AP2436">
        <v>-56.52173913</v>
      </c>
      <c r="AQ2436">
        <v>5.2620967739999998</v>
      </c>
      <c r="AR2436">
        <v>198.60</v>
      </c>
      <c r="AS2436">
        <v>135.375</v>
      </c>
      <c r="AT2436">
        <v>185.60</v>
      </c>
      <c r="AU2436">
        <v>-7.5176470589999997</v>
      </c>
      <c r="AV2436">
        <v>13.60465116</v>
      </c>
      <c r="AW2436">
        <v>174</v>
      </c>
      <c r="AX2436">
        <v>-8.3333333330000006</v>
      </c>
      <c r="AY2436">
        <v>-1.5217391300000001</v>
      </c>
      <c r="AZ2436">
        <v>-9.4719101119999998</v>
      </c>
      <c r="BA2436">
        <v>13.64912281</v>
      </c>
    </row>
    <row r="2437" spans="1:53" ht="14.4" hidden="1">
      <c r="A2437" t="s">
        <v>4877</v>
      </c>
      <c r="B2437" t="s">
        <v>4878</v>
      </c>
      <c r="C2437">
        <v>25101010</v>
      </c>
      <c r="D2437">
        <v>3714</v>
      </c>
      <c r="E2437">
        <v>0.61001366000000001</v>
      </c>
      <c r="F2437">
        <v>251010</v>
      </c>
      <c r="G2437">
        <v>25</v>
      </c>
      <c r="H2437">
        <v>25101010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  <c r="O2437" t="e">
        <v>#N/A</v>
      </c>
      <c r="P2437" t="e">
        <v>#N/A</v>
      </c>
      <c r="Q2437" t="e">
        <v>#N/A</v>
      </c>
      <c r="R2437" t="e">
        <v>#N/A</v>
      </c>
      <c r="S2437" t="e">
        <v>#N/A</v>
      </c>
      <c r="T2437">
        <v>-0.95</v>
      </c>
      <c r="U2437">
        <v>-1.1499999999999999</v>
      </c>
      <c r="V2437">
        <v>-0.39</v>
      </c>
      <c r="W2437">
        <v>-0.38</v>
      </c>
      <c r="X2437" t="e">
        <v>#N/A</v>
      </c>
      <c r="Y2437" t="e">
        <v>#N/A</v>
      </c>
      <c r="Z2437" t="e">
        <v>#N/A</v>
      </c>
      <c r="AA2437" t="e">
        <v>#N/A</v>
      </c>
      <c r="AB2437" t="e">
        <v>#N/A</v>
      </c>
      <c r="AC2437" t="e">
        <v>#N/A</v>
      </c>
      <c r="AD2437" t="e">
        <v>#N/A</v>
      </c>
      <c r="AE2437" t="e">
        <v>#N/A</v>
      </c>
      <c r="AF2437" t="e">
        <v>#N/A</v>
      </c>
      <c r="AG2437" t="e">
        <v>#N/A</v>
      </c>
      <c r="AH2437" t="e">
        <v>#N/A</v>
      </c>
      <c r="AI2437">
        <v>9.76</v>
      </c>
      <c r="AJ2437">
        <v>7.99</v>
      </c>
      <c r="AK2437">
        <v>3.16</v>
      </c>
      <c r="AL2437">
        <v>2.11</v>
      </c>
      <c r="AM2437" t="s">
        <v>23</v>
      </c>
      <c r="AN2437" t="s">
        <v>23</v>
      </c>
      <c r="AO2437" t="s">
        <v>23</v>
      </c>
      <c r="AP2437" t="s">
        <v>23</v>
      </c>
      <c r="AQ2437" t="s">
        <v>23</v>
      </c>
      <c r="AR2437" t="s">
        <v>23</v>
      </c>
      <c r="AS2437" t="s">
        <v>23</v>
      </c>
      <c r="AT2437" t="s">
        <v>23</v>
      </c>
      <c r="AU2437" t="s">
        <v>23</v>
      </c>
      <c r="AV2437" t="s">
        <v>23</v>
      </c>
      <c r="AW2437" t="s">
        <v>23</v>
      </c>
      <c r="AX2437">
        <v>-10.273684210000001</v>
      </c>
      <c r="AY2437">
        <v>-6.9478260870000002</v>
      </c>
      <c r="AZ2437">
        <v>-8.1025641030000006</v>
      </c>
      <c r="BA2437">
        <v>-5.5526315789999998</v>
      </c>
    </row>
    <row r="2438" spans="1:53" ht="14.4" hidden="1">
      <c r="A2438" t="s">
        <v>4879</v>
      </c>
      <c r="B2438" t="s">
        <v>4880</v>
      </c>
      <c r="C2438">
        <v>25501010</v>
      </c>
      <c r="D2438">
        <v>5961</v>
      </c>
      <c r="E2438">
        <v>0.60921539999999996</v>
      </c>
      <c r="F2438">
        <v>255010</v>
      </c>
      <c r="G2438">
        <v>25</v>
      </c>
      <c r="H2438">
        <v>25501010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  <c r="N2438" t="e">
        <v>#N/A</v>
      </c>
      <c r="O2438" t="e">
        <v>#N/A</v>
      </c>
      <c r="P2438" t="e">
        <v>#N/A</v>
      </c>
      <c r="Q2438" t="e">
        <v>#N/A</v>
      </c>
      <c r="R2438">
        <v>0</v>
      </c>
      <c r="S2438">
        <v>0</v>
      </c>
      <c r="T2438">
        <v>0.73</v>
      </c>
      <c r="U2438">
        <v>0.36</v>
      </c>
      <c r="V2438">
        <v>2.2999999999999998</v>
      </c>
      <c r="W2438">
        <v>3.05</v>
      </c>
      <c r="X2438" t="e">
        <v>#N/A</v>
      </c>
      <c r="Y2438" t="e">
        <v>#N/A</v>
      </c>
      <c r="Z2438" t="e">
        <v>#N/A</v>
      </c>
      <c r="AA2438" t="e">
        <v>#N/A</v>
      </c>
      <c r="AB2438" t="e">
        <v>#N/A</v>
      </c>
      <c r="AC2438" t="e">
        <v>#N/A</v>
      </c>
      <c r="AD2438" t="e">
        <v>#N/A</v>
      </c>
      <c r="AE2438" t="e">
        <v>#N/A</v>
      </c>
      <c r="AF2438" t="e">
        <v>#N/A</v>
      </c>
      <c r="AG2438" t="e">
        <v>#N/A</v>
      </c>
      <c r="AH2438" t="e">
        <v>#N/A</v>
      </c>
      <c r="AI2438" t="e">
        <v>#N/A</v>
      </c>
      <c r="AJ2438">
        <v>5.69</v>
      </c>
      <c r="AK2438">
        <v>18.295000000000002</v>
      </c>
      <c r="AL2438">
        <v>18.52</v>
      </c>
      <c r="AM2438" t="s">
        <v>23</v>
      </c>
      <c r="AN2438" t="s">
        <v>23</v>
      </c>
      <c r="AO2438" t="s">
        <v>23</v>
      </c>
      <c r="AP2438" t="s">
        <v>23</v>
      </c>
      <c r="AQ2438" t="s">
        <v>23</v>
      </c>
      <c r="AR2438" t="s">
        <v>23</v>
      </c>
      <c r="AS2438" t="s">
        <v>23</v>
      </c>
      <c r="AT2438" t="s">
        <v>23</v>
      </c>
      <c r="AU2438" t="s">
        <v>23</v>
      </c>
      <c r="AV2438" t="s">
        <v>23</v>
      </c>
      <c r="AW2438" t="s">
        <v>23</v>
      </c>
      <c r="AX2438" t="s">
        <v>23</v>
      </c>
      <c r="AY2438">
        <v>15.80555556</v>
      </c>
      <c r="AZ2438">
        <v>7.9543478260000002</v>
      </c>
      <c r="BA2438">
        <v>6.0721311480000004</v>
      </c>
    </row>
    <row r="2439" spans="1:53" ht="14.4" hidden="1">
      <c r="A2439" t="s">
        <v>4881</v>
      </c>
      <c r="B2439" t="s">
        <v>4882</v>
      </c>
      <c r="C2439">
        <v>50202010</v>
      </c>
      <c r="D2439">
        <v>7990</v>
      </c>
      <c r="E2439">
        <v>0.60893759999999997</v>
      </c>
      <c r="F2439">
        <v>502020</v>
      </c>
      <c r="G2439">
        <v>50</v>
      </c>
      <c r="H2439">
        <v>50202010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  <c r="R2439">
        <v>0</v>
      </c>
      <c r="S2439">
        <v>0</v>
      </c>
      <c r="T2439">
        <v>-0.04</v>
      </c>
      <c r="U2439">
        <v>0.36</v>
      </c>
      <c r="V2439">
        <v>0.26</v>
      </c>
      <c r="W2439">
        <v>0.06</v>
      </c>
      <c r="X2439" t="e">
        <v>#N/A</v>
      </c>
      <c r="Y2439" t="e">
        <v>#N/A</v>
      </c>
      <c r="Z2439" t="e">
        <v>#N/A</v>
      </c>
      <c r="AA2439" t="e">
        <v>#N/A</v>
      </c>
      <c r="AB2439" t="e">
        <v>#N/A</v>
      </c>
      <c r="AC2439" t="e">
        <v>#N/A</v>
      </c>
      <c r="AD2439" t="e">
        <v>#N/A</v>
      </c>
      <c r="AE2439" t="e">
        <v>#N/A</v>
      </c>
      <c r="AF2439" t="e">
        <v>#N/A</v>
      </c>
      <c r="AG2439" t="e">
        <v>#N/A</v>
      </c>
      <c r="AH2439" t="e">
        <v>#N/A</v>
      </c>
      <c r="AI2439">
        <v>10.88</v>
      </c>
      <c r="AJ2439">
        <v>7.30</v>
      </c>
      <c r="AK2439">
        <v>6.32</v>
      </c>
      <c r="AL2439">
        <v>4.63</v>
      </c>
      <c r="AM2439" t="s">
        <v>23</v>
      </c>
      <c r="AN2439" t="s">
        <v>23</v>
      </c>
      <c r="AO2439" t="s">
        <v>23</v>
      </c>
      <c r="AP2439" t="s">
        <v>23</v>
      </c>
      <c r="AQ2439" t="s">
        <v>23</v>
      </c>
      <c r="AR2439" t="s">
        <v>23</v>
      </c>
      <c r="AS2439" t="s">
        <v>23</v>
      </c>
      <c r="AT2439" t="s">
        <v>23</v>
      </c>
      <c r="AU2439" t="s">
        <v>23</v>
      </c>
      <c r="AV2439" t="s">
        <v>23</v>
      </c>
      <c r="AW2439" t="s">
        <v>23</v>
      </c>
      <c r="AX2439">
        <v>-272</v>
      </c>
      <c r="AY2439">
        <v>20.277777780000001</v>
      </c>
      <c r="AZ2439">
        <v>24.30769231</v>
      </c>
      <c r="BA2439">
        <v>77.166666669999998</v>
      </c>
    </row>
    <row r="2440" spans="1:53" ht="14.4" hidden="1">
      <c r="A2440" t="s">
        <v>4883</v>
      </c>
      <c r="B2440" t="s">
        <v>4884</v>
      </c>
      <c r="C2440">
        <v>45203010</v>
      </c>
      <c r="D2440">
        <v>3829</v>
      </c>
      <c r="E2440">
        <v>0.60820162</v>
      </c>
      <c r="F2440">
        <v>452030</v>
      </c>
      <c r="G2440">
        <v>45</v>
      </c>
      <c r="H2440">
        <v>45203010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  <c r="R2440">
        <v>0</v>
      </c>
      <c r="S2440">
        <v>0</v>
      </c>
      <c r="T2440">
        <v>-0.70</v>
      </c>
      <c r="U2440">
        <v>-0.78</v>
      </c>
      <c r="V2440">
        <v>-10.10</v>
      </c>
      <c r="W2440">
        <v>-2.08</v>
      </c>
      <c r="X2440" t="e">
        <v>#N/A</v>
      </c>
      <c r="Y2440" t="e">
        <v>#N/A</v>
      </c>
      <c r="Z2440" t="e">
        <v>#N/A</v>
      </c>
      <c r="AA2440" t="e">
        <v>#N/A</v>
      </c>
      <c r="AB2440" t="e">
        <v>#N/A</v>
      </c>
      <c r="AC2440" t="e">
        <v>#N/A</v>
      </c>
      <c r="AD2440" t="e">
        <v>#N/A</v>
      </c>
      <c r="AE2440" t="e">
        <v>#N/A</v>
      </c>
      <c r="AF2440" t="e">
        <v>#N/A</v>
      </c>
      <c r="AG2440" t="e">
        <v>#N/A</v>
      </c>
      <c r="AH2440" t="e">
        <v>#N/A</v>
      </c>
      <c r="AI2440">
        <v>5.20</v>
      </c>
      <c r="AJ2440">
        <v>0.86299999999999999</v>
      </c>
      <c r="AK2440">
        <v>7.67</v>
      </c>
      <c r="AL2440">
        <v>12.22</v>
      </c>
      <c r="AM2440" t="s">
        <v>23</v>
      </c>
      <c r="AN2440" t="s">
        <v>23</v>
      </c>
      <c r="AO2440" t="s">
        <v>23</v>
      </c>
      <c r="AP2440" t="s">
        <v>23</v>
      </c>
      <c r="AQ2440" t="s">
        <v>23</v>
      </c>
      <c r="AR2440" t="s">
        <v>23</v>
      </c>
      <c r="AS2440" t="s">
        <v>23</v>
      </c>
      <c r="AT2440" t="s">
        <v>23</v>
      </c>
      <c r="AU2440" t="s">
        <v>23</v>
      </c>
      <c r="AV2440" t="s">
        <v>23</v>
      </c>
      <c r="AW2440" t="s">
        <v>23</v>
      </c>
      <c r="AX2440">
        <v>-7.4285714289999998</v>
      </c>
      <c r="AY2440">
        <v>-1.106410256</v>
      </c>
      <c r="AZ2440">
        <v>-0.75940594100000003</v>
      </c>
      <c r="BA2440">
        <v>-5.875</v>
      </c>
    </row>
    <row r="2441" spans="1:53" ht="14.4" hidden="1">
      <c r="A2441" t="s">
        <v>4885</v>
      </c>
      <c r="B2441" t="s">
        <v>4886</v>
      </c>
      <c r="C2441">
        <v>40203010</v>
      </c>
      <c r="D2441">
        <v>6797</v>
      </c>
      <c r="E2441">
        <v>0.60746040000000001</v>
      </c>
      <c r="F2441">
        <v>402030</v>
      </c>
      <c r="G2441">
        <v>40</v>
      </c>
      <c r="H2441">
        <v>40203010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>
        <v>0</v>
      </c>
      <c r="S2441">
        <v>-0.10</v>
      </c>
      <c r="T2441">
        <v>2.09</v>
      </c>
      <c r="U2441">
        <v>0.89</v>
      </c>
      <c r="V2441">
        <v>1.74</v>
      </c>
      <c r="W2441">
        <v>0.63</v>
      </c>
      <c r="X2441" t="e">
        <v>#N/A</v>
      </c>
      <c r="Y2441" t="e">
        <v>#N/A</v>
      </c>
      <c r="Z2441" t="e">
        <v>#N/A</v>
      </c>
      <c r="AA2441" t="e">
        <v>#N/A</v>
      </c>
      <c r="AB2441" t="e">
        <v>#N/A</v>
      </c>
      <c r="AC2441" t="e">
        <v>#N/A</v>
      </c>
      <c r="AD2441" t="e">
        <v>#N/A</v>
      </c>
      <c r="AE2441" t="e">
        <v>#N/A</v>
      </c>
      <c r="AF2441" t="e">
        <v>#N/A</v>
      </c>
      <c r="AG2441" t="e">
        <v>#N/A</v>
      </c>
      <c r="AH2441" t="e">
        <v>#N/A</v>
      </c>
      <c r="AI2441">
        <v>13.07</v>
      </c>
      <c r="AJ2441">
        <v>9.75</v>
      </c>
      <c r="AK2441">
        <v>11.31</v>
      </c>
      <c r="AL2441">
        <v>11.40</v>
      </c>
      <c r="AM2441" t="s">
        <v>23</v>
      </c>
      <c r="AN2441" t="s">
        <v>23</v>
      </c>
      <c r="AO2441" t="s">
        <v>23</v>
      </c>
      <c r="AP2441" t="s">
        <v>23</v>
      </c>
      <c r="AQ2441" t="s">
        <v>23</v>
      </c>
      <c r="AR2441" t="s">
        <v>23</v>
      </c>
      <c r="AS2441" t="s">
        <v>23</v>
      </c>
      <c r="AT2441" t="s">
        <v>23</v>
      </c>
      <c r="AU2441" t="s">
        <v>23</v>
      </c>
      <c r="AV2441" t="s">
        <v>23</v>
      </c>
      <c r="AW2441" t="s">
        <v>23</v>
      </c>
      <c r="AX2441">
        <v>6.2535885169999998</v>
      </c>
      <c r="AY2441">
        <v>10.95505618</v>
      </c>
      <c r="AZ2441">
        <v>6.5</v>
      </c>
      <c r="BA2441">
        <v>18.0952381</v>
      </c>
    </row>
    <row r="2442" spans="1:53" ht="14.4" hidden="1">
      <c r="A2442" t="s">
        <v>4887</v>
      </c>
      <c r="B2442" t="s">
        <v>4888</v>
      </c>
      <c r="C2442">
        <v>25302020</v>
      </c>
      <c r="D2442">
        <v>7200</v>
      </c>
      <c r="E2442">
        <v>0.60663655000000005</v>
      </c>
      <c r="F2442">
        <v>253020</v>
      </c>
      <c r="G2442">
        <v>25</v>
      </c>
      <c r="H2442">
        <v>25302020</v>
      </c>
      <c r="I2442">
        <v>0.45</v>
      </c>
      <c r="J2442">
        <v>0.38</v>
      </c>
      <c r="K2442">
        <v>0.63</v>
      </c>
      <c r="L2442">
        <v>1</v>
      </c>
      <c r="M2442">
        <v>0.85</v>
      </c>
      <c r="N2442">
        <v>1.1200000000000001</v>
      </c>
      <c r="O2442">
        <v>1.1200000000000001</v>
      </c>
      <c r="P2442">
        <v>2.09</v>
      </c>
      <c r="Q2442">
        <v>0.63</v>
      </c>
      <c r="R2442">
        <v>0.80</v>
      </c>
      <c r="S2442">
        <v>0.89</v>
      </c>
      <c r="T2442">
        <v>1.81</v>
      </c>
      <c r="U2442">
        <v>2.63</v>
      </c>
      <c r="V2442">
        <v>2.14</v>
      </c>
      <c r="W2442">
        <v>2.10</v>
      </c>
      <c r="X2442">
        <v>4.8499999999999996</v>
      </c>
      <c r="Y2442">
        <v>5.60</v>
      </c>
      <c r="Z2442">
        <v>11.87</v>
      </c>
      <c r="AA2442">
        <v>19.53</v>
      </c>
      <c r="AB2442">
        <v>20.95</v>
      </c>
      <c r="AC2442">
        <v>24.10</v>
      </c>
      <c r="AD2442">
        <v>28.64</v>
      </c>
      <c r="AE2442">
        <v>25.71</v>
      </c>
      <c r="AF2442">
        <v>15.5</v>
      </c>
      <c r="AG2442">
        <v>25.60</v>
      </c>
      <c r="AH2442">
        <v>31.32</v>
      </c>
      <c r="AI2442">
        <v>64.44</v>
      </c>
      <c r="AJ2442">
        <v>27.54</v>
      </c>
      <c r="AK2442">
        <v>25.01</v>
      </c>
      <c r="AL2442">
        <v>39.85</v>
      </c>
      <c r="AM2442">
        <v>10.777777779999999</v>
      </c>
      <c r="AN2442">
        <v>14.73684211</v>
      </c>
      <c r="AO2442">
        <v>18.841269839999999</v>
      </c>
      <c r="AP2442">
        <v>19.53</v>
      </c>
      <c r="AQ2442">
        <v>24.647058820000002</v>
      </c>
      <c r="AR2442">
        <v>21.51785714</v>
      </c>
      <c r="AS2442">
        <v>25.571428569999998</v>
      </c>
      <c r="AT2442">
        <v>12.30143541</v>
      </c>
      <c r="AU2442">
        <v>24.603174599999999</v>
      </c>
      <c r="AV2442">
        <v>32</v>
      </c>
      <c r="AW2442">
        <v>35.191011240000002</v>
      </c>
      <c r="AX2442">
        <v>35.602209940000002</v>
      </c>
      <c r="AY2442">
        <v>10.471482890000001</v>
      </c>
      <c r="AZ2442">
        <v>11.68691589</v>
      </c>
      <c r="BA2442">
        <v>18.97619048</v>
      </c>
    </row>
    <row r="2443" spans="1:53" ht="14.4" hidden="1">
      <c r="A2443" t="s">
        <v>4889</v>
      </c>
      <c r="B2443" t="s">
        <v>4890</v>
      </c>
      <c r="C2443">
        <v>20107010</v>
      </c>
      <c r="D2443">
        <v>5110</v>
      </c>
      <c r="E2443">
        <v>0.60592623999999995</v>
      </c>
      <c r="F2443">
        <v>201070</v>
      </c>
      <c r="G2443">
        <v>20</v>
      </c>
      <c r="H2443">
        <v>20107010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e">
        <v>#N/A</v>
      </c>
      <c r="O2443" t="e">
        <v>#N/A</v>
      </c>
      <c r="P2443" t="e">
        <v>#N/A</v>
      </c>
      <c r="Q2443" t="e">
        <v>#N/A</v>
      </c>
      <c r="R2443">
        <v>0.09</v>
      </c>
      <c r="S2443">
        <v>0.92</v>
      </c>
      <c r="T2443">
        <v>1.07</v>
      </c>
      <c r="U2443">
        <v>1.19</v>
      </c>
      <c r="V2443">
        <v>1.63</v>
      </c>
      <c r="W2443">
        <v>1.49</v>
      </c>
      <c r="X2443" t="e">
        <v>#N/A</v>
      </c>
      <c r="Y2443" t="e">
        <v>#N/A</v>
      </c>
      <c r="Z2443" t="e">
        <v>#N/A</v>
      </c>
      <c r="AA2443" t="e">
        <v>#N/A</v>
      </c>
      <c r="AB2443" t="e">
        <v>#N/A</v>
      </c>
      <c r="AC2443" t="e">
        <v>#N/A</v>
      </c>
      <c r="AD2443" t="e">
        <v>#N/A</v>
      </c>
      <c r="AE2443" t="e">
        <v>#N/A</v>
      </c>
      <c r="AF2443" t="e">
        <v>#N/A</v>
      </c>
      <c r="AG2443" t="e">
        <v>#N/A</v>
      </c>
      <c r="AH2443" t="e">
        <v>#N/A</v>
      </c>
      <c r="AI2443">
        <v>20.21</v>
      </c>
      <c r="AJ2443">
        <v>14.37</v>
      </c>
      <c r="AK2443">
        <v>24.85</v>
      </c>
      <c r="AL2443">
        <v>30.26</v>
      </c>
      <c r="AM2443" t="s">
        <v>23</v>
      </c>
      <c r="AN2443" t="s">
        <v>23</v>
      </c>
      <c r="AO2443" t="s">
        <v>23</v>
      </c>
      <c r="AP2443" t="s">
        <v>23</v>
      </c>
      <c r="AQ2443" t="s">
        <v>23</v>
      </c>
      <c r="AR2443" t="s">
        <v>23</v>
      </c>
      <c r="AS2443" t="s">
        <v>23</v>
      </c>
      <c r="AT2443" t="s">
        <v>23</v>
      </c>
      <c r="AU2443" t="s">
        <v>23</v>
      </c>
      <c r="AV2443" t="s">
        <v>23</v>
      </c>
      <c r="AW2443" t="s">
        <v>23</v>
      </c>
      <c r="AX2443">
        <v>18.88785047</v>
      </c>
      <c r="AY2443">
        <v>12.07563025</v>
      </c>
      <c r="AZ2443">
        <v>15.24539877</v>
      </c>
      <c r="BA2443">
        <v>20.308724829999999</v>
      </c>
    </row>
    <row r="2444" spans="1:53" ht="14.4" hidden="1">
      <c r="A2444" t="s">
        <v>4891</v>
      </c>
      <c r="B2444" t="s">
        <v>4892</v>
      </c>
      <c r="C2444">
        <v>35201010</v>
      </c>
      <c r="D2444">
        <v>2836</v>
      </c>
      <c r="E2444">
        <v>0.60520715000000003</v>
      </c>
      <c r="F2444">
        <v>352010</v>
      </c>
      <c r="G2444">
        <v>35</v>
      </c>
      <c r="H2444">
        <v>35201010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e">
        <v>#N/A</v>
      </c>
      <c r="O2444" t="e">
        <v>#N/A</v>
      </c>
      <c r="P2444" t="e">
        <v>#N/A</v>
      </c>
      <c r="Q2444" t="e">
        <v>#N/A</v>
      </c>
      <c r="R2444" t="e">
        <v>#N/A</v>
      </c>
      <c r="S2444">
        <v>-11.54</v>
      </c>
      <c r="T2444">
        <v>-0.66</v>
      </c>
      <c r="U2444">
        <v>-0.12</v>
      </c>
      <c r="V2444">
        <v>-1.07</v>
      </c>
      <c r="W2444">
        <v>-1.26</v>
      </c>
      <c r="X2444" t="e">
        <v>#N/A</v>
      </c>
      <c r="Y2444" t="e">
        <v>#N/A</v>
      </c>
      <c r="Z2444" t="e">
        <v>#N/A</v>
      </c>
      <c r="AA2444" t="e">
        <v>#N/A</v>
      </c>
      <c r="AB2444" t="e">
        <v>#N/A</v>
      </c>
      <c r="AC2444" t="e">
        <v>#N/A</v>
      </c>
      <c r="AD2444" t="e">
        <v>#N/A</v>
      </c>
      <c r="AE2444" t="e">
        <v>#N/A</v>
      </c>
      <c r="AF2444" t="e">
        <v>#N/A</v>
      </c>
      <c r="AG2444" t="e">
        <v>#N/A</v>
      </c>
      <c r="AH2444" t="e">
        <v>#N/A</v>
      </c>
      <c r="AI2444">
        <v>7.25</v>
      </c>
      <c r="AJ2444">
        <v>2.11</v>
      </c>
      <c r="AK2444">
        <v>2.84</v>
      </c>
      <c r="AL2444">
        <v>5.05</v>
      </c>
      <c r="AM2444" t="s">
        <v>23</v>
      </c>
      <c r="AN2444" t="s">
        <v>23</v>
      </c>
      <c r="AO2444" t="s">
        <v>23</v>
      </c>
      <c r="AP2444" t="s">
        <v>23</v>
      </c>
      <c r="AQ2444" t="s">
        <v>23</v>
      </c>
      <c r="AR2444" t="s">
        <v>23</v>
      </c>
      <c r="AS2444" t="s">
        <v>23</v>
      </c>
      <c r="AT2444" t="s">
        <v>23</v>
      </c>
      <c r="AU2444" t="s">
        <v>23</v>
      </c>
      <c r="AV2444" t="s">
        <v>23</v>
      </c>
      <c r="AW2444" t="s">
        <v>23</v>
      </c>
      <c r="AX2444">
        <v>-10.98484848</v>
      </c>
      <c r="AY2444">
        <v>-17.583333329999999</v>
      </c>
      <c r="AZ2444">
        <v>-2.6542056070000002</v>
      </c>
      <c r="BA2444">
        <v>-4.0079365080000002</v>
      </c>
    </row>
    <row r="2445" spans="1:53" ht="14.4" hidden="1">
      <c r="A2445" t="s">
        <v>4893</v>
      </c>
      <c r="B2445" t="s">
        <v>4894</v>
      </c>
      <c r="C2445">
        <v>40101015</v>
      </c>
      <c r="D2445">
        <v>6020</v>
      </c>
      <c r="E2445">
        <v>0.60496799999999995</v>
      </c>
      <c r="F2445">
        <v>401010</v>
      </c>
      <c r="G2445">
        <v>40</v>
      </c>
      <c r="H2445">
        <v>40101015</v>
      </c>
      <c r="I2445">
        <v>1.07</v>
      </c>
      <c r="J2445">
        <v>1.47</v>
      </c>
      <c r="K2445">
        <v>1.96</v>
      </c>
      <c r="L2445">
        <v>2.1800000000000002</v>
      </c>
      <c r="M2445">
        <v>2.19</v>
      </c>
      <c r="N2445">
        <v>2.42</v>
      </c>
      <c r="O2445">
        <v>1.78</v>
      </c>
      <c r="P2445">
        <v>1.55</v>
      </c>
      <c r="Q2445">
        <v>2.48</v>
      </c>
      <c r="R2445">
        <v>2.93</v>
      </c>
      <c r="S2445">
        <v>0.41</v>
      </c>
      <c r="T2445">
        <v>4.37</v>
      </c>
      <c r="U2445">
        <v>3.87</v>
      </c>
      <c r="V2445">
        <v>1.33</v>
      </c>
      <c r="W2445">
        <v>-3.54</v>
      </c>
      <c r="X2445">
        <v>15.11</v>
      </c>
      <c r="Y2445">
        <v>14.62</v>
      </c>
      <c r="Z2445">
        <v>20.51</v>
      </c>
      <c r="AA2445">
        <v>27.20</v>
      </c>
      <c r="AB2445">
        <v>28.81</v>
      </c>
      <c r="AC2445">
        <v>30.41</v>
      </c>
      <c r="AD2445">
        <v>37.60</v>
      </c>
      <c r="AE2445">
        <v>33.53</v>
      </c>
      <c r="AF2445">
        <v>24.83</v>
      </c>
      <c r="AG2445">
        <v>36.229999999999997</v>
      </c>
      <c r="AH2445">
        <v>24.5</v>
      </c>
      <c r="AI2445">
        <v>32.369999999999997</v>
      </c>
      <c r="AJ2445">
        <v>31.75</v>
      </c>
      <c r="AK2445">
        <v>26.91</v>
      </c>
      <c r="AL2445">
        <v>29.12</v>
      </c>
      <c r="AM2445">
        <v>14.12149533</v>
      </c>
      <c r="AN2445">
        <v>9.9455782310000007</v>
      </c>
      <c r="AO2445">
        <v>10.46428571</v>
      </c>
      <c r="AP2445">
        <v>12.477064220000001</v>
      </c>
      <c r="AQ2445">
        <v>13.155251140000001</v>
      </c>
      <c r="AR2445">
        <v>12.566115699999999</v>
      </c>
      <c r="AS2445">
        <v>21.123595510000001</v>
      </c>
      <c r="AT2445">
        <v>21.632258060000002</v>
      </c>
      <c r="AU2445">
        <v>10.012096769999999</v>
      </c>
      <c r="AV2445">
        <v>12.365187710000001</v>
      </c>
      <c r="AW2445">
        <v>59.756097560000001</v>
      </c>
      <c r="AX2445">
        <v>7.4073226539999997</v>
      </c>
      <c r="AY2445">
        <v>8.204134367</v>
      </c>
      <c r="AZ2445">
        <v>20.233082710000001</v>
      </c>
      <c r="BA2445">
        <v>-8.2259887010000003</v>
      </c>
    </row>
    <row r="2446" spans="1:53" ht="14.4" hidden="1">
      <c r="A2446" t="s">
        <v>4895</v>
      </c>
      <c r="B2446" t="s">
        <v>4896</v>
      </c>
      <c r="C2446">
        <v>30202030</v>
      </c>
      <c r="D2446">
        <v>2090</v>
      </c>
      <c r="E2446">
        <v>0.60468696</v>
      </c>
      <c r="F2446">
        <v>302020</v>
      </c>
      <c r="G2446">
        <v>30</v>
      </c>
      <c r="H2446">
        <v>30202030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  <c r="R2446" t="e">
        <v>#N/A</v>
      </c>
      <c r="S2446" t="e">
        <v>#N/A</v>
      </c>
      <c r="T2446" t="e">
        <v>#N/A</v>
      </c>
      <c r="U2446">
        <v>-1.60</v>
      </c>
      <c r="V2446">
        <v>-0.43</v>
      </c>
      <c r="W2446">
        <v>-0.89</v>
      </c>
      <c r="X2446" t="e">
        <v>#N/A</v>
      </c>
      <c r="Y2446" t="e">
        <v>#N/A</v>
      </c>
      <c r="Z2446" t="e">
        <v>#N/A</v>
      </c>
      <c r="AA2446" t="e">
        <v>#N/A</v>
      </c>
      <c r="AB2446" t="e">
        <v>#N/A</v>
      </c>
      <c r="AC2446" t="e">
        <v>#N/A</v>
      </c>
      <c r="AD2446" t="e">
        <v>#N/A</v>
      </c>
      <c r="AE2446" t="e">
        <v>#N/A</v>
      </c>
      <c r="AF2446" t="e">
        <v>#N/A</v>
      </c>
      <c r="AG2446" t="e">
        <v>#N/A</v>
      </c>
      <c r="AH2446" t="e">
        <v>#N/A</v>
      </c>
      <c r="AI2446">
        <v>9.74</v>
      </c>
      <c r="AJ2446">
        <v>13.36</v>
      </c>
      <c r="AK2446">
        <v>10.210000000000001</v>
      </c>
      <c r="AL2446">
        <v>6.42</v>
      </c>
      <c r="AM2446" t="s">
        <v>23</v>
      </c>
      <c r="AN2446" t="s">
        <v>23</v>
      </c>
      <c r="AO2446" t="s">
        <v>23</v>
      </c>
      <c r="AP2446" t="s">
        <v>23</v>
      </c>
      <c r="AQ2446" t="s">
        <v>23</v>
      </c>
      <c r="AR2446" t="s">
        <v>23</v>
      </c>
      <c r="AS2446" t="s">
        <v>23</v>
      </c>
      <c r="AT2446" t="s">
        <v>23</v>
      </c>
      <c r="AU2446" t="s">
        <v>23</v>
      </c>
      <c r="AV2446" t="s">
        <v>23</v>
      </c>
      <c r="AW2446" t="s">
        <v>23</v>
      </c>
      <c r="AX2446" t="s">
        <v>23</v>
      </c>
      <c r="AY2446">
        <v>-8.35</v>
      </c>
      <c r="AZ2446">
        <v>-23.74418605</v>
      </c>
      <c r="BA2446">
        <v>-7.2134831459999997</v>
      </c>
    </row>
    <row r="2447" spans="1:53" ht="14.4" hidden="1">
      <c r="A2447" t="s">
        <v>4897</v>
      </c>
      <c r="B2447" t="s">
        <v>4898</v>
      </c>
      <c r="C2447">
        <v>15104050</v>
      </c>
      <c r="D2447">
        <v>3312</v>
      </c>
      <c r="E2447">
        <v>0.60044021999999997</v>
      </c>
      <c r="F2447">
        <v>151040</v>
      </c>
      <c r="G2447">
        <v>15</v>
      </c>
      <c r="H2447">
        <v>15104050</v>
      </c>
      <c r="I2447" t="e">
        <v>#N/A</v>
      </c>
      <c r="J2447">
        <v>3.49</v>
      </c>
      <c r="K2447">
        <v>3.24</v>
      </c>
      <c r="L2447">
        <v>1.87</v>
      </c>
      <c r="M2447">
        <v>2.27</v>
      </c>
      <c r="N2447">
        <v>-1.63</v>
      </c>
      <c r="O2447">
        <v>-2.39</v>
      </c>
      <c r="P2447">
        <v>-0.99</v>
      </c>
      <c r="Q2447">
        <v>-0.71</v>
      </c>
      <c r="R2447">
        <v>-2.46</v>
      </c>
      <c r="S2447">
        <v>-1.38</v>
      </c>
      <c r="T2447">
        <v>3.18</v>
      </c>
      <c r="U2447">
        <v>1.30</v>
      </c>
      <c r="V2447">
        <v>1.47</v>
      </c>
      <c r="W2447">
        <v>0.03</v>
      </c>
      <c r="X2447" t="e">
        <v>#N/A</v>
      </c>
      <c r="Y2447" t="e">
        <v>#N/A</v>
      </c>
      <c r="Z2447" t="e">
        <v>#N/A</v>
      </c>
      <c r="AA2447" t="e">
        <v>#N/A</v>
      </c>
      <c r="AB2447">
        <v>37.03</v>
      </c>
      <c r="AC2447">
        <v>8.3800000000000008</v>
      </c>
      <c r="AD2447">
        <v>15.48</v>
      </c>
      <c r="AE2447">
        <v>15.19</v>
      </c>
      <c r="AF2447">
        <v>8.74</v>
      </c>
      <c r="AG2447">
        <v>7.86</v>
      </c>
      <c r="AH2447">
        <v>4.67</v>
      </c>
      <c r="AI2447">
        <v>16.5</v>
      </c>
      <c r="AJ2447">
        <v>18.170000000000002</v>
      </c>
      <c r="AK2447">
        <v>23.45</v>
      </c>
      <c r="AL2447">
        <v>14.13</v>
      </c>
      <c r="AM2447" t="s">
        <v>23</v>
      </c>
      <c r="AN2447" t="s">
        <v>23</v>
      </c>
      <c r="AO2447" t="s">
        <v>23</v>
      </c>
      <c r="AP2447" t="s">
        <v>23</v>
      </c>
      <c r="AQ2447">
        <v>16.312775330000001</v>
      </c>
      <c r="AR2447">
        <v>-5.1411042939999998</v>
      </c>
      <c r="AS2447">
        <v>-6.476987448</v>
      </c>
      <c r="AT2447">
        <v>-15.34343434</v>
      </c>
      <c r="AU2447">
        <v>-12.309859149999999</v>
      </c>
      <c r="AV2447">
        <v>-3.195121951</v>
      </c>
      <c r="AW2447">
        <v>-3.3840579709999998</v>
      </c>
      <c r="AX2447">
        <v>5.1886792450000003</v>
      </c>
      <c r="AY2447">
        <v>13.976923080000001</v>
      </c>
      <c r="AZ2447">
        <v>15.95238095</v>
      </c>
      <c r="BA2447">
        <v>471</v>
      </c>
    </row>
    <row r="2448" spans="1:53" ht="14.4" hidden="1">
      <c r="A2448" t="s">
        <v>4899</v>
      </c>
      <c r="B2448" t="s">
        <v>4900</v>
      </c>
      <c r="C2448">
        <v>40301040</v>
      </c>
      <c r="D2448">
        <v>6351</v>
      </c>
      <c r="E2448">
        <v>0.60015395000000005</v>
      </c>
      <c r="F2448">
        <v>403010</v>
      </c>
      <c r="G2448">
        <v>40</v>
      </c>
      <c r="H2448">
        <v>40301040</v>
      </c>
      <c r="I2448">
        <v>-2.56</v>
      </c>
      <c r="J2448">
        <v>-6.48</v>
      </c>
      <c r="K2448">
        <v>-0.85</v>
      </c>
      <c r="L2448">
        <v>83.24</v>
      </c>
      <c r="M2448">
        <v>10.31</v>
      </c>
      <c r="N2448">
        <v>10.72</v>
      </c>
      <c r="O2448">
        <v>1.64</v>
      </c>
      <c r="P2448">
        <v>-7.25</v>
      </c>
      <c r="Q2448">
        <v>3.99</v>
      </c>
      <c r="R2448">
        <v>-4.6900000000000004</v>
      </c>
      <c r="S2448">
        <v>-9.4700000000000006</v>
      </c>
      <c r="T2448">
        <v>-0.61</v>
      </c>
      <c r="U2448">
        <v>11.31</v>
      </c>
      <c r="V2448">
        <v>0.18</v>
      </c>
      <c r="W2448">
        <v>-10.71</v>
      </c>
      <c r="X2448" t="e">
        <v>#N/A</v>
      </c>
      <c r="Y2448" t="e">
        <v>#N/A</v>
      </c>
      <c r="Z2448" t="e">
        <v>#N/A</v>
      </c>
      <c r="AA2448">
        <v>24.56</v>
      </c>
      <c r="AB2448">
        <v>24.5</v>
      </c>
      <c r="AC2448">
        <v>14.09</v>
      </c>
      <c r="AD2448">
        <v>22.5</v>
      </c>
      <c r="AE2448">
        <v>15.98</v>
      </c>
      <c r="AF2448">
        <v>17.239999999999998</v>
      </c>
      <c r="AG2448">
        <v>21.57</v>
      </c>
      <c r="AH2448">
        <v>15.38</v>
      </c>
      <c r="AI2448">
        <v>16.05</v>
      </c>
      <c r="AJ2448">
        <v>17.440000000000001</v>
      </c>
      <c r="AK2448">
        <v>16.48</v>
      </c>
      <c r="AL2448">
        <v>12.65</v>
      </c>
      <c r="AM2448" t="s">
        <v>23</v>
      </c>
      <c r="AN2448" t="s">
        <v>23</v>
      </c>
      <c r="AO2448" t="s">
        <v>23</v>
      </c>
      <c r="AP2448">
        <v>0.29505045699999999</v>
      </c>
      <c r="AQ2448">
        <v>2.376333657</v>
      </c>
      <c r="AR2448">
        <v>1.3143656720000001</v>
      </c>
      <c r="AS2448">
        <v>13.7195122</v>
      </c>
      <c r="AT2448">
        <v>-2.204137931</v>
      </c>
      <c r="AU2448">
        <v>4.320802005</v>
      </c>
      <c r="AV2448">
        <v>-4.5991471219999998</v>
      </c>
      <c r="AW2448">
        <v>-1.6240760299999999</v>
      </c>
      <c r="AX2448">
        <v>-26.31147541</v>
      </c>
      <c r="AY2448">
        <v>1.5419982320000001</v>
      </c>
      <c r="AZ2448">
        <v>91.555555560000002</v>
      </c>
      <c r="BA2448">
        <v>-1.181139122</v>
      </c>
    </row>
    <row r="2449" spans="1:53" ht="14.4" hidden="1">
      <c r="A2449" t="s">
        <v>4901</v>
      </c>
      <c r="B2449" t="s">
        <v>4902</v>
      </c>
      <c r="C2449">
        <v>35101010</v>
      </c>
      <c r="D2449">
        <v>3844</v>
      </c>
      <c r="E2449">
        <v>0.59964899999999999</v>
      </c>
      <c r="F2449">
        <v>351010</v>
      </c>
      <c r="G2449">
        <v>35</v>
      </c>
      <c r="H2449">
        <v>35101010</v>
      </c>
      <c r="I2449" t="e">
        <v>#N/A</v>
      </c>
      <c r="J2449" t="e">
        <v>#N/A</v>
      </c>
      <c r="K2449" t="e">
        <v>#N/A</v>
      </c>
      <c r="L2449" t="e">
        <v>#N/A</v>
      </c>
      <c r="M2449">
        <v>2.94</v>
      </c>
      <c r="N2449">
        <v>2.14</v>
      </c>
      <c r="O2449">
        <v>1.82</v>
      </c>
      <c r="P2449">
        <v>1.36</v>
      </c>
      <c r="Q2449">
        <v>0.72</v>
      </c>
      <c r="R2449">
        <v>0.40</v>
      </c>
      <c r="S2449">
        <v>-1.49</v>
      </c>
      <c r="T2449">
        <v>0.43</v>
      </c>
      <c r="U2449">
        <v>0.73</v>
      </c>
      <c r="V2449">
        <v>1.08</v>
      </c>
      <c r="W2449">
        <v>-1.17</v>
      </c>
      <c r="X2449" t="e">
        <v>#N/A</v>
      </c>
      <c r="Y2449" t="e">
        <v>#N/A</v>
      </c>
      <c r="Z2449" t="e">
        <v>#N/A</v>
      </c>
      <c r="AA2449" t="e">
        <v>#N/A</v>
      </c>
      <c r="AB2449" t="e">
        <v>#N/A</v>
      </c>
      <c r="AC2449" t="e">
        <v>#N/A</v>
      </c>
      <c r="AD2449" t="e">
        <v>#N/A</v>
      </c>
      <c r="AE2449">
        <v>40.17</v>
      </c>
      <c r="AF2449">
        <v>23.68</v>
      </c>
      <c r="AG2449">
        <v>29.81</v>
      </c>
      <c r="AH2449">
        <v>16.68</v>
      </c>
      <c r="AI2449">
        <v>31.55</v>
      </c>
      <c r="AJ2449">
        <v>20.30</v>
      </c>
      <c r="AK2449">
        <v>20.5</v>
      </c>
      <c r="AL2449">
        <v>14.59</v>
      </c>
      <c r="AM2449" t="s">
        <v>23</v>
      </c>
      <c r="AN2449" t="s">
        <v>23</v>
      </c>
      <c r="AO2449" t="s">
        <v>23</v>
      </c>
      <c r="AP2449" t="s">
        <v>23</v>
      </c>
      <c r="AQ2449" t="s">
        <v>23</v>
      </c>
      <c r="AR2449" t="s">
        <v>23</v>
      </c>
      <c r="AS2449" t="s">
        <v>23</v>
      </c>
      <c r="AT2449">
        <v>29.53676471</v>
      </c>
      <c r="AU2449">
        <v>32.888888889999997</v>
      </c>
      <c r="AV2449">
        <v>74.525000000000006</v>
      </c>
      <c r="AW2449">
        <v>-11.194630869999999</v>
      </c>
      <c r="AX2449">
        <v>73.372093019999994</v>
      </c>
      <c r="AY2449">
        <v>27.808219179999998</v>
      </c>
      <c r="AZ2449">
        <v>18.981481479999999</v>
      </c>
      <c r="BA2449">
        <v>-12.470085470000001</v>
      </c>
    </row>
    <row r="2450" spans="1:53" ht="14.4" hidden="1">
      <c r="A2450" t="s">
        <v>4903</v>
      </c>
      <c r="B2450" t="s">
        <v>4904</v>
      </c>
      <c r="C2450">
        <v>15104030</v>
      </c>
      <c r="D2450">
        <v>1040</v>
      </c>
      <c r="E2450">
        <v>0.59814999999999996</v>
      </c>
      <c r="F2450">
        <v>151040</v>
      </c>
      <c r="G2450">
        <v>15</v>
      </c>
      <c r="H2450">
        <v>15104030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 t="e">
        <v>#N/A</v>
      </c>
      <c r="P2450" t="e">
        <v>#N/A</v>
      </c>
      <c r="Q2450" t="e">
        <v>#N/A</v>
      </c>
      <c r="R2450" t="e">
        <v>#N/A</v>
      </c>
      <c r="S2450">
        <v>-0.08</v>
      </c>
      <c r="T2450">
        <v>1.59</v>
      </c>
      <c r="U2450">
        <v>-0.22</v>
      </c>
      <c r="V2450">
        <v>0.08</v>
      </c>
      <c r="W2450">
        <v>0.14000000000000001</v>
      </c>
      <c r="X2450" t="e">
        <v>#N/A</v>
      </c>
      <c r="Y2450">
        <v>0.51300000000000001</v>
      </c>
      <c r="Z2450">
        <v>0.35449999999999998</v>
      </c>
      <c r="AA2450">
        <v>0.72160000000000002</v>
      </c>
      <c r="AB2450">
        <v>0.39810000000000001</v>
      </c>
      <c r="AC2450">
        <v>0.081000000000000003</v>
      </c>
      <c r="AD2450">
        <v>0.065600000000000006</v>
      </c>
      <c r="AE2450">
        <v>1.5416000000000001</v>
      </c>
      <c r="AF2450">
        <v>2.0550000000000002</v>
      </c>
      <c r="AG2450">
        <v>4.26</v>
      </c>
      <c r="AH2450">
        <v>6.33</v>
      </c>
      <c r="AI2450">
        <v>4.2397</v>
      </c>
      <c r="AJ2450">
        <v>2.4900000000000002</v>
      </c>
      <c r="AK2450">
        <v>3.285</v>
      </c>
      <c r="AL2450">
        <v>3.5</v>
      </c>
      <c r="AM2450" t="s">
        <v>23</v>
      </c>
      <c r="AN2450" t="s">
        <v>23</v>
      </c>
      <c r="AO2450" t="s">
        <v>23</v>
      </c>
      <c r="AP2450" t="s">
        <v>23</v>
      </c>
      <c r="AQ2450" t="s">
        <v>23</v>
      </c>
      <c r="AR2450" t="s">
        <v>23</v>
      </c>
      <c r="AS2450" t="s">
        <v>23</v>
      </c>
      <c r="AT2450" t="s">
        <v>23</v>
      </c>
      <c r="AU2450" t="s">
        <v>23</v>
      </c>
      <c r="AV2450" t="s">
        <v>23</v>
      </c>
      <c r="AW2450">
        <v>-79.125</v>
      </c>
      <c r="AX2450">
        <v>2.6664779869999999</v>
      </c>
      <c r="AY2450">
        <v>-11.31818182</v>
      </c>
      <c r="AZ2450">
        <v>41.0625</v>
      </c>
      <c r="BA2450">
        <v>25</v>
      </c>
    </row>
    <row r="2451" spans="1:53" ht="14.4" hidden="1">
      <c r="A2451" t="s">
        <v>4905</v>
      </c>
      <c r="B2451" t="s">
        <v>4906</v>
      </c>
      <c r="C2451">
        <v>25301040</v>
      </c>
      <c r="D2451">
        <v>4210</v>
      </c>
      <c r="E2451">
        <v>0.59802299999999997</v>
      </c>
      <c r="F2451">
        <v>253010</v>
      </c>
      <c r="G2451">
        <v>25</v>
      </c>
      <c r="H2451">
        <v>25301040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 t="e">
        <v>#N/A</v>
      </c>
      <c r="P2451" t="e">
        <v>#N/A</v>
      </c>
      <c r="Q2451" t="e">
        <v>#N/A</v>
      </c>
      <c r="R2451" t="e">
        <v>#N/A</v>
      </c>
      <c r="S2451" t="e">
        <v>#N/A</v>
      </c>
      <c r="T2451" t="e">
        <v>#N/A</v>
      </c>
      <c r="U2451">
        <v>-3.17</v>
      </c>
      <c r="V2451">
        <v>-1.75</v>
      </c>
      <c r="W2451">
        <v>-1.07</v>
      </c>
      <c r="X2451" t="e">
        <v>#N/A</v>
      </c>
      <c r="Y2451" t="e">
        <v>#N/A</v>
      </c>
      <c r="Z2451" t="e">
        <v>#N/A</v>
      </c>
      <c r="AA2451" t="e">
        <v>#N/A</v>
      </c>
      <c r="AB2451" t="e">
        <v>#N/A</v>
      </c>
      <c r="AC2451" t="e">
        <v>#N/A</v>
      </c>
      <c r="AD2451" t="e">
        <v>#N/A</v>
      </c>
      <c r="AE2451" t="e">
        <v>#N/A</v>
      </c>
      <c r="AF2451" t="e">
        <v>#N/A</v>
      </c>
      <c r="AG2451" t="e">
        <v>#N/A</v>
      </c>
      <c r="AH2451" t="e">
        <v>#N/A</v>
      </c>
      <c r="AI2451" t="e">
        <v>#N/A</v>
      </c>
      <c r="AJ2451" t="e">
        <v>#N/A</v>
      </c>
      <c r="AK2451" t="e">
        <v>#N/A</v>
      </c>
      <c r="AL2451">
        <v>13.5</v>
      </c>
      <c r="AM2451" t="s">
        <v>23</v>
      </c>
      <c r="AN2451" t="s">
        <v>23</v>
      </c>
      <c r="AO2451" t="s">
        <v>23</v>
      </c>
      <c r="AP2451" t="s">
        <v>23</v>
      </c>
      <c r="AQ2451" t="s">
        <v>23</v>
      </c>
      <c r="AR2451" t="s">
        <v>23</v>
      </c>
      <c r="AS2451" t="s">
        <v>23</v>
      </c>
      <c r="AT2451" t="s">
        <v>23</v>
      </c>
      <c r="AU2451" t="s">
        <v>23</v>
      </c>
      <c r="AV2451" t="s">
        <v>23</v>
      </c>
      <c r="AW2451" t="s">
        <v>23</v>
      </c>
      <c r="AX2451" t="s">
        <v>23</v>
      </c>
      <c r="AY2451" t="s">
        <v>23</v>
      </c>
      <c r="AZ2451" t="s">
        <v>23</v>
      </c>
      <c r="BA2451">
        <v>-12.616822429999999</v>
      </c>
    </row>
    <row r="2452" spans="1:53" ht="14.4" hidden="1">
      <c r="A2452" t="s">
        <v>4907</v>
      </c>
      <c r="B2452" t="s">
        <v>4908</v>
      </c>
      <c r="C2452">
        <v>35102015</v>
      </c>
      <c r="D2452">
        <v>7363</v>
      </c>
      <c r="E2452">
        <v>0.59777272000000004</v>
      </c>
      <c r="F2452">
        <v>351020</v>
      </c>
      <c r="G2452">
        <v>35</v>
      </c>
      <c r="H2452">
        <v>35102015</v>
      </c>
      <c r="I2452">
        <v>-0.09</v>
      </c>
      <c r="J2452">
        <v>0.13</v>
      </c>
      <c r="K2452">
        <v>-1.37</v>
      </c>
      <c r="L2452">
        <v>-1.68</v>
      </c>
      <c r="M2452">
        <v>-1.02</v>
      </c>
      <c r="N2452">
        <v>0.14000000000000001</v>
      </c>
      <c r="O2452">
        <v>0.15</v>
      </c>
      <c r="P2452">
        <v>1.01</v>
      </c>
      <c r="Q2452">
        <v>-0.48</v>
      </c>
      <c r="R2452">
        <v>-1.61</v>
      </c>
      <c r="S2452">
        <v>-0.36</v>
      </c>
      <c r="T2452">
        <v>3.53</v>
      </c>
      <c r="U2452">
        <v>5.0199999999999996</v>
      </c>
      <c r="V2452">
        <v>2.0499999999999998</v>
      </c>
      <c r="W2452">
        <v>-0.44</v>
      </c>
      <c r="X2452">
        <v>8.4700000000000006</v>
      </c>
      <c r="Y2452">
        <v>5.55</v>
      </c>
      <c r="Z2452">
        <v>4.80</v>
      </c>
      <c r="AA2452">
        <v>9.98</v>
      </c>
      <c r="AB2452">
        <v>12.48</v>
      </c>
      <c r="AC2452">
        <v>16.39</v>
      </c>
      <c r="AD2452">
        <v>15.61</v>
      </c>
      <c r="AE2452">
        <v>12.76</v>
      </c>
      <c r="AF2452">
        <v>7.33</v>
      </c>
      <c r="AG2452">
        <v>11.62</v>
      </c>
      <c r="AH2452">
        <v>8.8699999999999992</v>
      </c>
      <c r="AI2452">
        <v>27.76</v>
      </c>
      <c r="AJ2452">
        <v>26.57</v>
      </c>
      <c r="AK2452">
        <v>22.64</v>
      </c>
      <c r="AL2452">
        <v>18.16</v>
      </c>
      <c r="AM2452">
        <v>-94.111111109999996</v>
      </c>
      <c r="AN2452">
        <v>42.69230769</v>
      </c>
      <c r="AO2452">
        <v>-3.5036496349999999</v>
      </c>
      <c r="AP2452">
        <v>-5.94047619</v>
      </c>
      <c r="AQ2452">
        <v>-12.235294120000001</v>
      </c>
      <c r="AR2452">
        <v>117.0714286</v>
      </c>
      <c r="AS2452">
        <v>104.0666667</v>
      </c>
      <c r="AT2452">
        <v>12.633663370000001</v>
      </c>
      <c r="AU2452">
        <v>-15.27083333</v>
      </c>
      <c r="AV2452">
        <v>-7.2173913040000004</v>
      </c>
      <c r="AW2452">
        <v>-24.63888889</v>
      </c>
      <c r="AX2452">
        <v>7.8640226630000001</v>
      </c>
      <c r="AY2452">
        <v>5.2928286849999999</v>
      </c>
      <c r="AZ2452">
        <v>11.04390244</v>
      </c>
      <c r="BA2452">
        <v>-41.272727269999997</v>
      </c>
    </row>
    <row r="2453" spans="1:53" ht="14.4" hidden="1">
      <c r="A2453" t="s">
        <v>4909</v>
      </c>
      <c r="B2453" t="s">
        <v>4910</v>
      </c>
      <c r="C2453">
        <v>25201030</v>
      </c>
      <c r="D2453">
        <v>2451</v>
      </c>
      <c r="E2453">
        <v>0.59621944000000004</v>
      </c>
      <c r="F2453">
        <v>252010</v>
      </c>
      <c r="G2453">
        <v>25</v>
      </c>
      <c r="H2453">
        <v>25201030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>
        <v>0</v>
      </c>
      <c r="P2453">
        <v>1.1000000000000001</v>
      </c>
      <c r="Q2453">
        <v>0.90</v>
      </c>
      <c r="R2453">
        <v>1.18</v>
      </c>
      <c r="S2453">
        <v>1.57</v>
      </c>
      <c r="T2453">
        <v>2.0499999999999998</v>
      </c>
      <c r="U2453">
        <v>2.74</v>
      </c>
      <c r="V2453">
        <v>2.17</v>
      </c>
      <c r="W2453">
        <v>2.48</v>
      </c>
      <c r="X2453" t="e">
        <v>#N/A</v>
      </c>
      <c r="Y2453" t="e">
        <v>#N/A</v>
      </c>
      <c r="Z2453" t="e">
        <v>#N/A</v>
      </c>
      <c r="AA2453" t="e">
        <v>#N/A</v>
      </c>
      <c r="AB2453" t="e">
        <v>#N/A</v>
      </c>
      <c r="AC2453" t="e">
        <v>#N/A</v>
      </c>
      <c r="AD2453" t="e">
        <v>#N/A</v>
      </c>
      <c r="AE2453" t="e">
        <v>#N/A</v>
      </c>
      <c r="AF2453">
        <v>11.93</v>
      </c>
      <c r="AG2453">
        <v>16.64</v>
      </c>
      <c r="AH2453">
        <v>15.11</v>
      </c>
      <c r="AI2453">
        <v>26.47</v>
      </c>
      <c r="AJ2453">
        <v>18.96</v>
      </c>
      <c r="AK2453">
        <v>25.22</v>
      </c>
      <c r="AL2453">
        <v>24.68</v>
      </c>
      <c r="AM2453" t="s">
        <v>23</v>
      </c>
      <c r="AN2453" t="s">
        <v>23</v>
      </c>
      <c r="AO2453" t="s">
        <v>23</v>
      </c>
      <c r="AP2453" t="s">
        <v>23</v>
      </c>
      <c r="AQ2453" t="s">
        <v>23</v>
      </c>
      <c r="AR2453" t="s">
        <v>23</v>
      </c>
      <c r="AS2453" t="s">
        <v>23</v>
      </c>
      <c r="AT2453" t="s">
        <v>23</v>
      </c>
      <c r="AU2453">
        <v>13.255555559999999</v>
      </c>
      <c r="AV2453">
        <v>14.10169492</v>
      </c>
      <c r="AW2453">
        <v>9.6242038220000001</v>
      </c>
      <c r="AX2453">
        <v>12.91219512</v>
      </c>
      <c r="AY2453">
        <v>6.9197080289999997</v>
      </c>
      <c r="AZ2453">
        <v>11.62211982</v>
      </c>
      <c r="BA2453">
        <v>9.9516129029999991</v>
      </c>
    </row>
    <row r="2454" spans="1:53" ht="14.4" hidden="1">
      <c r="A2454" t="s">
        <v>4911</v>
      </c>
      <c r="B2454" t="s">
        <v>4912</v>
      </c>
      <c r="C2454">
        <v>20303010</v>
      </c>
      <c r="D2454">
        <v>4412</v>
      </c>
      <c r="E2454">
        <v>0.59604652000000002</v>
      </c>
      <c r="F2454">
        <v>203030</v>
      </c>
      <c r="G2454">
        <v>20</v>
      </c>
      <c r="H2454">
        <v>20303010</v>
      </c>
      <c r="I2454">
        <v>4.07</v>
      </c>
      <c r="J2454">
        <v>0.72</v>
      </c>
      <c r="K2454">
        <v>-3.47</v>
      </c>
      <c r="L2454">
        <v>-3.42</v>
      </c>
      <c r="M2454">
        <v>10.119999999999999</v>
      </c>
      <c r="N2454">
        <v>-2.96</v>
      </c>
      <c r="O2454">
        <v>-30.03</v>
      </c>
      <c r="P2454">
        <v>-1.71</v>
      </c>
      <c r="Q2454">
        <v>-0.86</v>
      </c>
      <c r="R2454">
        <v>-1.34</v>
      </c>
      <c r="S2454">
        <v>-5.38</v>
      </c>
      <c r="T2454">
        <v>4.2699999999999996</v>
      </c>
      <c r="U2454">
        <v>3.70</v>
      </c>
      <c r="V2454">
        <v>-0.30</v>
      </c>
      <c r="W2454">
        <v>1.75</v>
      </c>
      <c r="X2454" t="e">
        <v>#N/A</v>
      </c>
      <c r="Y2454" t="e">
        <v>#N/A</v>
      </c>
      <c r="Z2454" t="e">
        <v>#N/A</v>
      </c>
      <c r="AA2454" t="e">
        <v>#N/A</v>
      </c>
      <c r="AB2454">
        <v>13.5</v>
      </c>
      <c r="AC2454">
        <v>1.49</v>
      </c>
      <c r="AD2454">
        <v>7.38</v>
      </c>
      <c r="AE2454">
        <v>13.32</v>
      </c>
      <c r="AF2454">
        <v>7.89</v>
      </c>
      <c r="AG2454">
        <v>10.62</v>
      </c>
      <c r="AH2454">
        <v>7.36</v>
      </c>
      <c r="AI2454">
        <v>16</v>
      </c>
      <c r="AJ2454">
        <v>15.36</v>
      </c>
      <c r="AK2454">
        <v>16.59</v>
      </c>
      <c r="AL2454">
        <v>13.94</v>
      </c>
      <c r="AM2454" t="s">
        <v>23</v>
      </c>
      <c r="AN2454" t="s">
        <v>23</v>
      </c>
      <c r="AO2454" t="s">
        <v>23</v>
      </c>
      <c r="AP2454" t="s">
        <v>23</v>
      </c>
      <c r="AQ2454">
        <v>1.3339920949999999</v>
      </c>
      <c r="AR2454">
        <v>-0.50337837799999996</v>
      </c>
      <c r="AS2454">
        <v>-0.24575424600000001</v>
      </c>
      <c r="AT2454">
        <v>-7.7894736839999998</v>
      </c>
      <c r="AU2454">
        <v>-9.1744186049999996</v>
      </c>
      <c r="AV2454">
        <v>-7.925373134</v>
      </c>
      <c r="AW2454">
        <v>-1.3680297400000001</v>
      </c>
      <c r="AX2454">
        <v>3.7470726000000001</v>
      </c>
      <c r="AY2454">
        <v>4.1513513509999997</v>
      </c>
      <c r="AZ2454">
        <v>-55.30</v>
      </c>
      <c r="BA2454">
        <v>7.9657142859999999</v>
      </c>
    </row>
    <row r="2455" spans="1:53" ht="14.4" hidden="1">
      <c r="A2455" t="s">
        <v>4913</v>
      </c>
      <c r="B2455" t="s">
        <v>4914</v>
      </c>
      <c r="C2455">
        <v>25102010</v>
      </c>
      <c r="D2455">
        <v>3711</v>
      </c>
      <c r="E2455">
        <v>0.59597999999999995</v>
      </c>
      <c r="F2455">
        <v>251020</v>
      </c>
      <c r="G2455">
        <v>25</v>
      </c>
      <c r="H2455">
        <v>25102010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>
        <v>-4.6500000000000004</v>
      </c>
      <c r="V2455">
        <v>-4.75</v>
      </c>
      <c r="W2455">
        <v>-3.5</v>
      </c>
      <c r="X2455" t="e">
        <v>#N/A</v>
      </c>
      <c r="Y2455" t="e">
        <v>#N/A</v>
      </c>
      <c r="Z2455" t="e">
        <v>#N/A</v>
      </c>
      <c r="AA2455" t="e">
        <v>#N/A</v>
      </c>
      <c r="AB2455" t="e">
        <v>#N/A</v>
      </c>
      <c r="AC2455" t="e">
        <v>#N/A</v>
      </c>
      <c r="AD2455" t="e">
        <v>#N/A</v>
      </c>
      <c r="AE2455" t="e">
        <v>#N/A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e">
        <v>#N/A</v>
      </c>
      <c r="AL2455">
        <v>28.38</v>
      </c>
      <c r="AM2455" t="s">
        <v>23</v>
      </c>
      <c r="AN2455" t="s">
        <v>23</v>
      </c>
      <c r="AO2455" t="s">
        <v>23</v>
      </c>
      <c r="AP2455" t="s">
        <v>23</v>
      </c>
      <c r="AQ2455" t="s">
        <v>23</v>
      </c>
      <c r="AR2455" t="s">
        <v>23</v>
      </c>
      <c r="AS2455" t="s">
        <v>23</v>
      </c>
      <c r="AT2455" t="s">
        <v>23</v>
      </c>
      <c r="AU2455" t="s">
        <v>23</v>
      </c>
      <c r="AV2455" t="s">
        <v>23</v>
      </c>
      <c r="AW2455" t="s">
        <v>23</v>
      </c>
      <c r="AX2455" t="s">
        <v>23</v>
      </c>
      <c r="AY2455" t="s">
        <v>23</v>
      </c>
      <c r="AZ2455" t="s">
        <v>23</v>
      </c>
      <c r="BA2455">
        <v>-8.1085714289999995</v>
      </c>
    </row>
    <row r="2456" spans="1:53" ht="14.4" hidden="1">
      <c r="A2456" t="s">
        <v>4915</v>
      </c>
      <c r="B2456" t="s">
        <v>4916</v>
      </c>
      <c r="C2456">
        <v>40301040</v>
      </c>
      <c r="D2456">
        <v>6331</v>
      </c>
      <c r="E2456">
        <v>0.59570316000000001</v>
      </c>
      <c r="F2456">
        <v>403010</v>
      </c>
      <c r="G2456">
        <v>40</v>
      </c>
      <c r="H2456">
        <v>40301040</v>
      </c>
      <c r="I2456">
        <v>0.92</v>
      </c>
      <c r="J2456">
        <v>0.5</v>
      </c>
      <c r="K2456">
        <v>0.75</v>
      </c>
      <c r="L2456">
        <v>1.56</v>
      </c>
      <c r="M2456">
        <v>2.08</v>
      </c>
      <c r="N2456">
        <v>2.97</v>
      </c>
      <c r="O2456">
        <v>2.79</v>
      </c>
      <c r="P2456">
        <v>2.99</v>
      </c>
      <c r="Q2456">
        <v>3.27</v>
      </c>
      <c r="R2456">
        <v>1.36</v>
      </c>
      <c r="S2456">
        <v>0.60</v>
      </c>
      <c r="T2456">
        <v>0.65</v>
      </c>
      <c r="U2456">
        <v>-0.72</v>
      </c>
      <c r="V2456">
        <v>2.2200000000000002</v>
      </c>
      <c r="W2456">
        <v>2.0099999999999998</v>
      </c>
      <c r="X2456">
        <v>4.87</v>
      </c>
      <c r="Y2456">
        <v>3.58</v>
      </c>
      <c r="Z2456">
        <v>4.38</v>
      </c>
      <c r="AA2456">
        <v>14.48</v>
      </c>
      <c r="AB2456">
        <v>20.45</v>
      </c>
      <c r="AC2456">
        <v>23.18</v>
      </c>
      <c r="AD2456">
        <v>28.40</v>
      </c>
      <c r="AE2456">
        <v>27.35</v>
      </c>
      <c r="AF2456">
        <v>37.92</v>
      </c>
      <c r="AG2456">
        <v>27.99</v>
      </c>
      <c r="AH2456">
        <v>15.11</v>
      </c>
      <c r="AI2456">
        <v>17</v>
      </c>
      <c r="AJ2456">
        <v>10.59</v>
      </c>
      <c r="AK2456">
        <v>15.98</v>
      </c>
      <c r="AL2456">
        <v>21.06</v>
      </c>
      <c r="AM2456">
        <v>5.2934782609999997</v>
      </c>
      <c r="AN2456">
        <v>7.16</v>
      </c>
      <c r="AO2456">
        <v>5.84</v>
      </c>
      <c r="AP2456">
        <v>9.2820512819999994</v>
      </c>
      <c r="AQ2456">
        <v>9.831730769</v>
      </c>
      <c r="AR2456">
        <v>7.8047138049999996</v>
      </c>
      <c r="AS2456">
        <v>10.17921147</v>
      </c>
      <c r="AT2456">
        <v>9.1471571909999998</v>
      </c>
      <c r="AU2456">
        <v>11.59633028</v>
      </c>
      <c r="AV2456">
        <v>20.58088235</v>
      </c>
      <c r="AW2456">
        <v>25.18333333</v>
      </c>
      <c r="AX2456">
        <v>26.15384615</v>
      </c>
      <c r="AY2456">
        <v>-14.70833333</v>
      </c>
      <c r="AZ2456">
        <v>7.198198198</v>
      </c>
      <c r="BA2456">
        <v>10.477611939999999</v>
      </c>
    </row>
    <row r="2457" spans="1:53" ht="14.4" hidden="1">
      <c r="A2457" t="s">
        <v>4917</v>
      </c>
      <c r="B2457" t="s">
        <v>4918</v>
      </c>
      <c r="C2457">
        <v>25202010</v>
      </c>
      <c r="D2457">
        <v>3480</v>
      </c>
      <c r="E2457">
        <v>0.59389767000000004</v>
      </c>
      <c r="F2457">
        <v>252020</v>
      </c>
      <c r="G2457">
        <v>25</v>
      </c>
      <c r="H2457">
        <v>25202010</v>
      </c>
      <c r="I2457">
        <v>1.46</v>
      </c>
      <c r="J2457">
        <v>2.09</v>
      </c>
      <c r="K2457">
        <v>3.60</v>
      </c>
      <c r="L2457">
        <v>5.58</v>
      </c>
      <c r="M2457">
        <v>1.95</v>
      </c>
      <c r="N2457">
        <v>3.21</v>
      </c>
      <c r="O2457">
        <v>4.59</v>
      </c>
      <c r="P2457">
        <v>2.91</v>
      </c>
      <c r="Q2457">
        <v>2.88</v>
      </c>
      <c r="R2457">
        <v>1.82</v>
      </c>
      <c r="S2457">
        <v>5.09</v>
      </c>
      <c r="T2457">
        <v>8.7799999999999994</v>
      </c>
      <c r="U2457">
        <v>4.96</v>
      </c>
      <c r="V2457">
        <v>2.71</v>
      </c>
      <c r="W2457">
        <v>1.77</v>
      </c>
      <c r="X2457">
        <v>15.29</v>
      </c>
      <c r="Y2457">
        <v>33.46</v>
      </c>
      <c r="Z2457">
        <v>45.40</v>
      </c>
      <c r="AA2457">
        <v>73.09</v>
      </c>
      <c r="AB2457">
        <v>34.630000000000003</v>
      </c>
      <c r="AC2457">
        <v>59.61</v>
      </c>
      <c r="AD2457">
        <v>52.70</v>
      </c>
      <c r="AE2457">
        <v>55.85</v>
      </c>
      <c r="AF2457">
        <v>53.22</v>
      </c>
      <c r="AG2457">
        <v>47.03</v>
      </c>
      <c r="AH2457">
        <v>65.069999999999993</v>
      </c>
      <c r="AI2457">
        <v>68.02</v>
      </c>
      <c r="AJ2457">
        <v>50.62</v>
      </c>
      <c r="AK2457">
        <v>45.45</v>
      </c>
      <c r="AL2457">
        <v>35.369999999999997</v>
      </c>
      <c r="AM2457">
        <v>10.472602739999999</v>
      </c>
      <c r="AN2457">
        <v>16.009569379999999</v>
      </c>
      <c r="AO2457">
        <v>12.61111111</v>
      </c>
      <c r="AP2457">
        <v>13.098566310000001</v>
      </c>
      <c r="AQ2457">
        <v>17.75897436</v>
      </c>
      <c r="AR2457">
        <v>18.570093459999999</v>
      </c>
      <c r="AS2457">
        <v>11.481481479999999</v>
      </c>
      <c r="AT2457">
        <v>19.19243986</v>
      </c>
      <c r="AU2457">
        <v>18.479166670000001</v>
      </c>
      <c r="AV2457">
        <v>25.840659339999998</v>
      </c>
      <c r="AW2457">
        <v>12.78388998</v>
      </c>
      <c r="AX2457">
        <v>7.7471526199999996</v>
      </c>
      <c r="AY2457">
        <v>10.20564516</v>
      </c>
      <c r="AZ2457">
        <v>16.771217709999998</v>
      </c>
      <c r="BA2457">
        <v>19.983050850000001</v>
      </c>
    </row>
    <row r="2458" spans="1:53" ht="14.4" hidden="1">
      <c r="A2458" t="s">
        <v>4919</v>
      </c>
      <c r="B2458" t="s">
        <v>4920</v>
      </c>
      <c r="C2458">
        <v>35201010</v>
      </c>
      <c r="D2458">
        <v>2835</v>
      </c>
      <c r="E2458">
        <v>0.59269139999999998</v>
      </c>
      <c r="F2458">
        <v>352010</v>
      </c>
      <c r="G2458">
        <v>35</v>
      </c>
      <c r="H2458">
        <v>35201010</v>
      </c>
      <c r="I2458" t="e">
        <v>#N/A</v>
      </c>
      <c r="J2458" t="e">
        <v>#N/A</v>
      </c>
      <c r="K2458" t="e">
        <v>#N/A</v>
      </c>
      <c r="L2458" t="e">
        <v>#N/A</v>
      </c>
      <c r="M2458" t="e">
        <v>#N/A</v>
      </c>
      <c r="N2458" t="e">
        <v>#N/A</v>
      </c>
      <c r="O2458" t="e">
        <v>#N/A</v>
      </c>
      <c r="P2458" t="e">
        <v>#N/A</v>
      </c>
      <c r="Q2458" t="e">
        <v>#N/A</v>
      </c>
      <c r="R2458" t="e">
        <v>#N/A</v>
      </c>
      <c r="S2458" t="e">
        <v>#N/A</v>
      </c>
      <c r="T2458">
        <v>0</v>
      </c>
      <c r="U2458">
        <v>-173.87</v>
      </c>
      <c r="V2458">
        <v>-47.20</v>
      </c>
      <c r="W2458">
        <v>-63.54</v>
      </c>
      <c r="X2458" t="e">
        <v>#N/A</v>
      </c>
      <c r="Y2458" t="e">
        <v>#N/A</v>
      </c>
      <c r="Z2458" t="e">
        <v>#N/A</v>
      </c>
      <c r="AA2458" t="e">
        <v>#N/A</v>
      </c>
      <c r="AB2458" t="e">
        <v>#N/A</v>
      </c>
      <c r="AC2458" t="e">
        <v>#N/A</v>
      </c>
      <c r="AD2458" t="e">
        <v>#N/A</v>
      </c>
      <c r="AE2458" t="e">
        <v>#N/A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e">
        <v>#N/A</v>
      </c>
      <c r="AL2458">
        <v>17.850000000000001</v>
      </c>
      <c r="AM2458" t="s">
        <v>23</v>
      </c>
      <c r="AN2458" t="s">
        <v>23</v>
      </c>
      <c r="AO2458" t="s">
        <v>23</v>
      </c>
      <c r="AP2458" t="s">
        <v>23</v>
      </c>
      <c r="AQ2458" t="s">
        <v>23</v>
      </c>
      <c r="AR2458" t="s">
        <v>23</v>
      </c>
      <c r="AS2458" t="s">
        <v>23</v>
      </c>
      <c r="AT2458" t="s">
        <v>23</v>
      </c>
      <c r="AU2458" t="s">
        <v>23</v>
      </c>
      <c r="AV2458" t="s">
        <v>23</v>
      </c>
      <c r="AW2458" t="s">
        <v>23</v>
      </c>
      <c r="AX2458" t="s">
        <v>23</v>
      </c>
      <c r="AY2458" t="s">
        <v>23</v>
      </c>
      <c r="AZ2458" t="s">
        <v>23</v>
      </c>
      <c r="BA2458">
        <v>-0.28092540100000002</v>
      </c>
    </row>
    <row r="2459" spans="1:53" ht="14.4" hidden="1">
      <c r="A2459" t="s">
        <v>4921</v>
      </c>
      <c r="B2459" t="s">
        <v>4922</v>
      </c>
      <c r="C2459">
        <v>15101010</v>
      </c>
      <c r="D2459">
        <v>2800</v>
      </c>
      <c r="E2459">
        <v>0.59226239999999997</v>
      </c>
      <c r="F2459">
        <v>151010</v>
      </c>
      <c r="G2459">
        <v>15</v>
      </c>
      <c r="H2459">
        <v>15101010</v>
      </c>
      <c r="I2459">
        <v>3.53</v>
      </c>
      <c r="J2459">
        <v>5.46</v>
      </c>
      <c r="K2459">
        <v>2.5099999999999998</v>
      </c>
      <c r="L2459">
        <v>2.42</v>
      </c>
      <c r="M2459">
        <v>2.93</v>
      </c>
      <c r="N2459">
        <v>2.94</v>
      </c>
      <c r="O2459">
        <v>2.70</v>
      </c>
      <c r="P2459">
        <v>1.1200000000000001</v>
      </c>
      <c r="Q2459">
        <v>3.06</v>
      </c>
      <c r="R2459">
        <v>2.76</v>
      </c>
      <c r="S2459">
        <v>2.66</v>
      </c>
      <c r="T2459">
        <v>2.80</v>
      </c>
      <c r="U2459">
        <v>-0.18</v>
      </c>
      <c r="V2459">
        <v>-5.69</v>
      </c>
      <c r="W2459">
        <v>-0.90</v>
      </c>
      <c r="X2459">
        <v>62.92</v>
      </c>
      <c r="Y2459">
        <v>66.459999999999994</v>
      </c>
      <c r="Z2459">
        <v>39.03</v>
      </c>
      <c r="AA2459">
        <v>51.47</v>
      </c>
      <c r="AB2459">
        <v>42.30</v>
      </c>
      <c r="AC2459">
        <v>41.99</v>
      </c>
      <c r="AD2459">
        <v>45.53</v>
      </c>
      <c r="AE2459">
        <v>45.36</v>
      </c>
      <c r="AF2459">
        <v>25.05</v>
      </c>
      <c r="AG2459">
        <v>41.99</v>
      </c>
      <c r="AH2459">
        <v>40.21</v>
      </c>
      <c r="AI2459">
        <v>29.90</v>
      </c>
      <c r="AJ2459">
        <v>20.90</v>
      </c>
      <c r="AK2459">
        <v>15.31</v>
      </c>
      <c r="AL2459">
        <v>10.90</v>
      </c>
      <c r="AM2459">
        <v>17.824362610000001</v>
      </c>
      <c r="AN2459">
        <v>12.172161170000001</v>
      </c>
      <c r="AO2459">
        <v>15.5498008</v>
      </c>
      <c r="AP2459">
        <v>21.268595040000001</v>
      </c>
      <c r="AQ2459">
        <v>14.43686007</v>
      </c>
      <c r="AR2459">
        <v>14.28231293</v>
      </c>
      <c r="AS2459">
        <v>16.862962960000001</v>
      </c>
      <c r="AT2459">
        <v>40.5</v>
      </c>
      <c r="AU2459">
        <v>8.1862745100000005</v>
      </c>
      <c r="AV2459">
        <v>15.213768119999999</v>
      </c>
      <c r="AW2459">
        <v>15.11654135</v>
      </c>
      <c r="AX2459">
        <v>10.67857143</v>
      </c>
      <c r="AY2459">
        <v>-116.1111111</v>
      </c>
      <c r="AZ2459">
        <v>-2.6906854130000002</v>
      </c>
      <c r="BA2459">
        <v>-12.11111111</v>
      </c>
    </row>
    <row r="2460" spans="1:53" ht="14.4" hidden="1">
      <c r="A2460" t="s">
        <v>4923</v>
      </c>
      <c r="B2460" t="s">
        <v>4924</v>
      </c>
      <c r="C2460">
        <v>60101010</v>
      </c>
      <c r="D2460">
        <v>6798</v>
      </c>
      <c r="E2460">
        <v>0.59082696000000001</v>
      </c>
      <c r="F2460">
        <v>601010</v>
      </c>
      <c r="G2460">
        <v>60</v>
      </c>
      <c r="H2460">
        <v>60101010</v>
      </c>
      <c r="I2460">
        <v>-0.11</v>
      </c>
      <c r="J2460">
        <v>-0.82</v>
      </c>
      <c r="K2460">
        <v>0.10</v>
      </c>
      <c r="L2460">
        <v>0.64</v>
      </c>
      <c r="M2460">
        <v>1.1000000000000001</v>
      </c>
      <c r="N2460">
        <v>1.43</v>
      </c>
      <c r="O2460">
        <v>2.85</v>
      </c>
      <c r="P2460">
        <v>7.48</v>
      </c>
      <c r="Q2460">
        <v>6.72</v>
      </c>
      <c r="R2460">
        <v>23</v>
      </c>
      <c r="S2460">
        <v>16.690000000000001</v>
      </c>
      <c r="T2460">
        <v>4.6900000000000004</v>
      </c>
      <c r="U2460">
        <v>-0.09</v>
      </c>
      <c r="V2460">
        <v>0.03</v>
      </c>
      <c r="W2460">
        <v>-0.35</v>
      </c>
      <c r="X2460">
        <v>28.90</v>
      </c>
      <c r="Y2460">
        <v>27.07</v>
      </c>
      <c r="Z2460">
        <v>31.01</v>
      </c>
      <c r="AA2460">
        <v>36.29</v>
      </c>
      <c r="AB2460">
        <v>55.80</v>
      </c>
      <c r="AC2460">
        <v>52.71</v>
      </c>
      <c r="AD2460">
        <v>53.42</v>
      </c>
      <c r="AE2460">
        <v>63.5</v>
      </c>
      <c r="AF2460">
        <v>52.5</v>
      </c>
      <c r="AG2460">
        <v>60.32</v>
      </c>
      <c r="AH2460">
        <v>42.16</v>
      </c>
      <c r="AI2460">
        <v>61.42</v>
      </c>
      <c r="AJ2460">
        <v>18.28</v>
      </c>
      <c r="AK2460">
        <v>17.329999999999998</v>
      </c>
      <c r="AL2460">
        <v>19.71</v>
      </c>
      <c r="AM2460">
        <v>-262.72727270000001</v>
      </c>
      <c r="AN2460">
        <v>-33.012195120000001</v>
      </c>
      <c r="AO2460">
        <v>310.10000000000002</v>
      </c>
      <c r="AP2460">
        <v>56.703125</v>
      </c>
      <c r="AQ2460">
        <v>50.727272730000003</v>
      </c>
      <c r="AR2460">
        <v>36.860139859999997</v>
      </c>
      <c r="AS2460">
        <v>18.743859650000001</v>
      </c>
      <c r="AT2460">
        <v>8.4893048130000004</v>
      </c>
      <c r="AU2460">
        <v>7.8125</v>
      </c>
      <c r="AV2460">
        <v>2.6226086959999999</v>
      </c>
      <c r="AW2460">
        <v>2.5260635109999998</v>
      </c>
      <c r="AX2460">
        <v>13.095948829999999</v>
      </c>
      <c r="AY2460">
        <v>-203.11111109999999</v>
      </c>
      <c r="AZ2460">
        <v>577.66666669999995</v>
      </c>
      <c r="BA2460">
        <v>-56.31428571</v>
      </c>
    </row>
    <row r="2461" spans="1:53" ht="14.4" hidden="1">
      <c r="A2461" t="s">
        <v>4925</v>
      </c>
      <c r="B2461" t="s">
        <v>4926</v>
      </c>
      <c r="C2461">
        <v>45103010</v>
      </c>
      <c r="D2461">
        <v>7372</v>
      </c>
      <c r="E2461">
        <v>0.59066096999999995</v>
      </c>
      <c r="F2461">
        <v>451030</v>
      </c>
      <c r="G2461">
        <v>45</v>
      </c>
      <c r="H2461">
        <v>45103010</v>
      </c>
      <c r="I2461">
        <v>0.28999999999999998</v>
      </c>
      <c r="J2461">
        <v>0.41</v>
      </c>
      <c r="K2461">
        <v>0.44</v>
      </c>
      <c r="L2461">
        <v>0.43</v>
      </c>
      <c r="M2461">
        <v>0.36</v>
      </c>
      <c r="N2461">
        <v>0.36</v>
      </c>
      <c r="O2461">
        <v>0.27</v>
      </c>
      <c r="P2461">
        <v>0.35</v>
      </c>
      <c r="Q2461">
        <v>0.39</v>
      </c>
      <c r="R2461">
        <v>0.26</v>
      </c>
      <c r="S2461">
        <v>0.49</v>
      </c>
      <c r="T2461">
        <v>0.52</v>
      </c>
      <c r="U2461">
        <v>0.82</v>
      </c>
      <c r="V2461">
        <v>0.75</v>
      </c>
      <c r="W2461">
        <v>0.75</v>
      </c>
      <c r="X2461">
        <v>6.18</v>
      </c>
      <c r="Y2461">
        <v>5.17</v>
      </c>
      <c r="Z2461">
        <v>4.70</v>
      </c>
      <c r="AA2461">
        <v>7.17</v>
      </c>
      <c r="AB2461">
        <v>5.95</v>
      </c>
      <c r="AC2461">
        <v>5.53</v>
      </c>
      <c r="AD2461">
        <v>6.6684000000000001</v>
      </c>
      <c r="AE2461">
        <v>8.3775999999999993</v>
      </c>
      <c r="AF2461">
        <v>7.63</v>
      </c>
      <c r="AG2461">
        <v>9.7799999999999994</v>
      </c>
      <c r="AH2461">
        <v>15.65</v>
      </c>
      <c r="AI2461">
        <v>20.93</v>
      </c>
      <c r="AJ2461">
        <v>16.0229</v>
      </c>
      <c r="AK2461">
        <v>9.69</v>
      </c>
      <c r="AL2461">
        <v>12.03</v>
      </c>
      <c r="AM2461">
        <v>21.310344829999998</v>
      </c>
      <c r="AN2461">
        <v>12.6097561</v>
      </c>
      <c r="AO2461">
        <v>10.68181818</v>
      </c>
      <c r="AP2461">
        <v>16.674418599999999</v>
      </c>
      <c r="AQ2461">
        <v>16.527777780000001</v>
      </c>
      <c r="AR2461">
        <v>15.36111111</v>
      </c>
      <c r="AS2461">
        <v>24.697777779999999</v>
      </c>
      <c r="AT2461">
        <v>23.936</v>
      </c>
      <c r="AU2461">
        <v>19.564102559999998</v>
      </c>
      <c r="AV2461">
        <v>37.61538462</v>
      </c>
      <c r="AW2461">
        <v>31.938775509999999</v>
      </c>
      <c r="AX2461">
        <v>40.25</v>
      </c>
      <c r="AY2461">
        <v>19.54012195</v>
      </c>
      <c r="AZ2461">
        <v>12.92</v>
      </c>
      <c r="BA2461">
        <v>16.04</v>
      </c>
    </row>
    <row r="2462" spans="1:53" ht="14.4" hidden="1">
      <c r="A2462" t="s">
        <v>4927</v>
      </c>
      <c r="B2462" t="s">
        <v>4928</v>
      </c>
      <c r="C2462">
        <v>20304030</v>
      </c>
      <c r="D2462">
        <v>4213</v>
      </c>
      <c r="E2462">
        <v>0.59034330000000002</v>
      </c>
      <c r="F2462">
        <v>203040</v>
      </c>
      <c r="G2462">
        <v>20</v>
      </c>
      <c r="H2462">
        <v>20304030</v>
      </c>
      <c r="I2462">
        <v>0.23</v>
      </c>
      <c r="J2462">
        <v>-0.97</v>
      </c>
      <c r="K2462">
        <v>0.41</v>
      </c>
      <c r="L2462">
        <v>0.35</v>
      </c>
      <c r="M2462">
        <v>1.1499999999999999</v>
      </c>
      <c r="N2462">
        <v>2.2999999999999998</v>
      </c>
      <c r="O2462">
        <v>0.92</v>
      </c>
      <c r="P2462">
        <v>3.02</v>
      </c>
      <c r="Q2462">
        <v>2.2999999999999998</v>
      </c>
      <c r="R2462">
        <v>0.45</v>
      </c>
      <c r="S2462">
        <v>-2.46</v>
      </c>
      <c r="T2462">
        <v>3.57</v>
      </c>
      <c r="U2462">
        <v>7</v>
      </c>
      <c r="V2462">
        <v>3.99</v>
      </c>
      <c r="W2462">
        <v>2.60</v>
      </c>
      <c r="X2462">
        <v>9.68</v>
      </c>
      <c r="Y2462">
        <v>2.97</v>
      </c>
      <c r="Z2462">
        <v>5.53</v>
      </c>
      <c r="AA2462">
        <v>8.2100000000000009</v>
      </c>
      <c r="AB2462">
        <v>27.11</v>
      </c>
      <c r="AC2462">
        <v>18.89</v>
      </c>
      <c r="AD2462">
        <v>19.34</v>
      </c>
      <c r="AE2462">
        <v>28.73</v>
      </c>
      <c r="AF2462">
        <v>19.20</v>
      </c>
      <c r="AG2462">
        <v>12.925</v>
      </c>
      <c r="AH2462">
        <v>14.81</v>
      </c>
      <c r="AI2462">
        <v>26.43</v>
      </c>
      <c r="AJ2462">
        <v>34.57</v>
      </c>
      <c r="AK2462">
        <v>46.04</v>
      </c>
      <c r="AL2462">
        <v>54.51</v>
      </c>
      <c r="AM2462">
        <v>42.086956520000001</v>
      </c>
      <c r="AN2462">
        <v>-3.0618556699999999</v>
      </c>
      <c r="AO2462">
        <v>13.487804880000001</v>
      </c>
      <c r="AP2462">
        <v>23.457142860000001</v>
      </c>
      <c r="AQ2462">
        <v>23.573913040000001</v>
      </c>
      <c r="AR2462">
        <v>8.2130434779999995</v>
      </c>
      <c r="AS2462">
        <v>21.02173913</v>
      </c>
      <c r="AT2462">
        <v>9.5132450330000005</v>
      </c>
      <c r="AU2462">
        <v>8.3478260869999996</v>
      </c>
      <c r="AV2462">
        <v>28.722222219999999</v>
      </c>
      <c r="AW2462">
        <v>-6.0203252029999996</v>
      </c>
      <c r="AX2462">
        <v>7.4033613450000004</v>
      </c>
      <c r="AY2462">
        <v>4.9385714289999996</v>
      </c>
      <c r="AZ2462">
        <v>11.53884712</v>
      </c>
      <c r="BA2462">
        <v>20.965384619999998</v>
      </c>
    </row>
    <row r="2463" spans="1:53" ht="14.4" hidden="1">
      <c r="A2463" t="s">
        <v>4929</v>
      </c>
      <c r="B2463" t="s">
        <v>4930</v>
      </c>
      <c r="C2463">
        <v>30202010</v>
      </c>
      <c r="D2463">
        <v>9997</v>
      </c>
      <c r="E2463">
        <v>0.58968206999999995</v>
      </c>
      <c r="F2463">
        <v>302020</v>
      </c>
      <c r="G2463">
        <v>30</v>
      </c>
      <c r="H2463">
        <v>30202010</v>
      </c>
      <c r="I2463">
        <v>0.87</v>
      </c>
      <c r="J2463">
        <v>0.93</v>
      </c>
      <c r="K2463">
        <v>0.31</v>
      </c>
      <c r="L2463">
        <v>-0.10</v>
      </c>
      <c r="M2463">
        <v>-2.64</v>
      </c>
      <c r="N2463">
        <v>-0.56000000000000005</v>
      </c>
      <c r="O2463">
        <v>-1.40</v>
      </c>
      <c r="P2463">
        <v>1.84</v>
      </c>
      <c r="Q2463">
        <v>3.61</v>
      </c>
      <c r="R2463">
        <v>-9.06</v>
      </c>
      <c r="S2463">
        <v>1.1200000000000001</v>
      </c>
      <c r="T2463">
        <v>-4.8600000000000003</v>
      </c>
      <c r="U2463">
        <v>4.26</v>
      </c>
      <c r="V2463">
        <v>2.5</v>
      </c>
      <c r="W2463">
        <v>1.23</v>
      </c>
      <c r="X2463">
        <v>18.98</v>
      </c>
      <c r="Y2463">
        <v>11.39</v>
      </c>
      <c r="Z2463">
        <v>8.32</v>
      </c>
      <c r="AA2463">
        <v>10.10</v>
      </c>
      <c r="AB2463">
        <v>10.09</v>
      </c>
      <c r="AC2463">
        <v>12.90</v>
      </c>
      <c r="AD2463">
        <v>15.77</v>
      </c>
      <c r="AE2463">
        <v>22.09</v>
      </c>
      <c r="AF2463">
        <v>12.15</v>
      </c>
      <c r="AG2463">
        <v>7.04</v>
      </c>
      <c r="AH2463">
        <v>4.79</v>
      </c>
      <c r="AI2463">
        <v>4.72</v>
      </c>
      <c r="AJ2463">
        <v>6.69</v>
      </c>
      <c r="AK2463">
        <v>9.48</v>
      </c>
      <c r="AL2463">
        <v>12.63</v>
      </c>
      <c r="AM2463">
        <v>21.816091950000001</v>
      </c>
      <c r="AN2463">
        <v>12.247311829999999</v>
      </c>
      <c r="AO2463">
        <v>26.838709680000001</v>
      </c>
      <c r="AP2463">
        <v>-101</v>
      </c>
      <c r="AQ2463">
        <v>-3.8219696970000001</v>
      </c>
      <c r="AR2463">
        <v>-23.035714290000001</v>
      </c>
      <c r="AS2463">
        <v>-11.264285709999999</v>
      </c>
      <c r="AT2463">
        <v>12.00543478</v>
      </c>
      <c r="AU2463">
        <v>3.3656509699999999</v>
      </c>
      <c r="AV2463">
        <v>-0.77704194299999996</v>
      </c>
      <c r="AW2463">
        <v>4.2767857139999998</v>
      </c>
      <c r="AX2463">
        <v>-0.97119341599999998</v>
      </c>
      <c r="AY2463">
        <v>1.5704225350000001</v>
      </c>
      <c r="AZ2463">
        <v>3.7919999999999998</v>
      </c>
      <c r="BA2463">
        <v>10.26829268</v>
      </c>
    </row>
    <row r="2464" spans="1:53" ht="14.4" hidden="1">
      <c r="A2464" t="s">
        <v>4931</v>
      </c>
      <c r="B2464" t="s">
        <v>4932</v>
      </c>
      <c r="C2464">
        <v>15104050</v>
      </c>
      <c r="D2464">
        <v>5051</v>
      </c>
      <c r="E2464">
        <v>0.58948796999999997</v>
      </c>
      <c r="F2464">
        <v>151040</v>
      </c>
      <c r="G2464">
        <v>15</v>
      </c>
      <c r="H2464">
        <v>15104050</v>
      </c>
      <c r="I2464">
        <v>0</v>
      </c>
      <c r="J2464">
        <v>0</v>
      </c>
      <c r="K2464">
        <v>1.47</v>
      </c>
      <c r="L2464">
        <v>3.97</v>
      </c>
      <c r="M2464">
        <v>-0.80</v>
      </c>
      <c r="N2464">
        <v>-0.02</v>
      </c>
      <c r="O2464">
        <v>0.54</v>
      </c>
      <c r="P2464">
        <v>0.46</v>
      </c>
      <c r="Q2464">
        <v>2.81</v>
      </c>
      <c r="R2464">
        <v>2.17</v>
      </c>
      <c r="S2464">
        <v>-1.73</v>
      </c>
      <c r="T2464">
        <v>7.56</v>
      </c>
      <c r="U2464">
        <v>10.210000000000001</v>
      </c>
      <c r="V2464">
        <v>4.0999999999999996</v>
      </c>
      <c r="W2464">
        <v>-0.26</v>
      </c>
      <c r="X2464" t="e">
        <v>#N/A</v>
      </c>
      <c r="Y2464" t="e">
        <v>#N/A</v>
      </c>
      <c r="Z2464" t="e">
        <v>#N/A</v>
      </c>
      <c r="AA2464" t="e">
        <v>#N/A</v>
      </c>
      <c r="AB2464">
        <v>9.93</v>
      </c>
      <c r="AC2464">
        <v>4.67</v>
      </c>
      <c r="AD2464">
        <v>13.35</v>
      </c>
      <c r="AE2464">
        <v>10.40</v>
      </c>
      <c r="AF2464">
        <v>6.34</v>
      </c>
      <c r="AG2464">
        <v>11.83</v>
      </c>
      <c r="AH2464">
        <v>13.64</v>
      </c>
      <c r="AI2464">
        <v>26.05</v>
      </c>
      <c r="AJ2464">
        <v>30.26</v>
      </c>
      <c r="AK2464">
        <v>34.68</v>
      </c>
      <c r="AL2464">
        <v>18.510000000000002</v>
      </c>
      <c r="AM2464" t="s">
        <v>23</v>
      </c>
      <c r="AN2464" t="s">
        <v>23</v>
      </c>
      <c r="AO2464" t="s">
        <v>23</v>
      </c>
      <c r="AP2464" t="s">
        <v>23</v>
      </c>
      <c r="AQ2464">
        <v>-12.4125</v>
      </c>
      <c r="AR2464">
        <v>-233.5</v>
      </c>
      <c r="AS2464">
        <v>24.722222219999999</v>
      </c>
      <c r="AT2464">
        <v>22.608695650000001</v>
      </c>
      <c r="AU2464">
        <v>2.2562277580000001</v>
      </c>
      <c r="AV2464">
        <v>5.451612903</v>
      </c>
      <c r="AW2464">
        <v>-7.8843930640000002</v>
      </c>
      <c r="AX2464">
        <v>3.4457671959999998</v>
      </c>
      <c r="AY2464">
        <v>2.9637610190000001</v>
      </c>
      <c r="AZ2464">
        <v>8.4585365849999992</v>
      </c>
      <c r="BA2464">
        <v>-71.192307690000007</v>
      </c>
    </row>
    <row r="2465" spans="1:53" ht="14.4" hidden="1">
      <c r="A2465" t="s">
        <v>4933</v>
      </c>
      <c r="B2465" t="s">
        <v>4934</v>
      </c>
      <c r="C2465">
        <v>25301040</v>
      </c>
      <c r="D2465">
        <v>5812</v>
      </c>
      <c r="E2465">
        <v>0.58889119999999995</v>
      </c>
      <c r="F2465">
        <v>253010</v>
      </c>
      <c r="G2465">
        <v>25</v>
      </c>
      <c r="H2465">
        <v>25301040</v>
      </c>
      <c r="I2465" t="e">
        <v>#N/A</v>
      </c>
      <c r="J2465" t="e">
        <v>#N/A</v>
      </c>
      <c r="K2465" t="e">
        <v>#N/A</v>
      </c>
      <c r="L2465" t="e">
        <v>#N/A</v>
      </c>
      <c r="M2465" t="e">
        <v>#N/A</v>
      </c>
      <c r="N2465" t="e">
        <v>#N/A</v>
      </c>
      <c r="O2465" t="e">
        <v>#N/A</v>
      </c>
      <c r="P2465" t="e">
        <v>#N/A</v>
      </c>
      <c r="Q2465" t="e">
        <v>#N/A</v>
      </c>
      <c r="R2465">
        <v>0.15</v>
      </c>
      <c r="S2465">
        <v>0.33</v>
      </c>
      <c r="T2465">
        <v>0.16</v>
      </c>
      <c r="U2465">
        <v>0.25</v>
      </c>
      <c r="V2465">
        <v>0.32</v>
      </c>
      <c r="W2465">
        <v>0.46</v>
      </c>
      <c r="X2465" t="e">
        <v>#N/A</v>
      </c>
      <c r="Y2465" t="e">
        <v>#N/A</v>
      </c>
      <c r="Z2465" t="e">
        <v>#N/A</v>
      </c>
      <c r="AA2465" t="e">
        <v>#N/A</v>
      </c>
      <c r="AB2465" t="e">
        <v>#N/A</v>
      </c>
      <c r="AC2465" t="e">
        <v>#N/A</v>
      </c>
      <c r="AD2465" t="e">
        <v>#N/A</v>
      </c>
      <c r="AE2465" t="e">
        <v>#N/A</v>
      </c>
      <c r="AF2465" t="e">
        <v>#N/A</v>
      </c>
      <c r="AG2465" t="e">
        <v>#N/A</v>
      </c>
      <c r="AH2465" t="e">
        <v>#N/A</v>
      </c>
      <c r="AI2465">
        <v>37.54</v>
      </c>
      <c r="AJ2465">
        <v>16.32</v>
      </c>
      <c r="AK2465">
        <v>15.93</v>
      </c>
      <c r="AL2465">
        <v>9.40</v>
      </c>
      <c r="AM2465" t="s">
        <v>23</v>
      </c>
      <c r="AN2465" t="s">
        <v>23</v>
      </c>
      <c r="AO2465" t="s">
        <v>23</v>
      </c>
      <c r="AP2465" t="s">
        <v>23</v>
      </c>
      <c r="AQ2465" t="s">
        <v>23</v>
      </c>
      <c r="AR2465" t="s">
        <v>23</v>
      </c>
      <c r="AS2465" t="s">
        <v>23</v>
      </c>
      <c r="AT2465" t="s">
        <v>23</v>
      </c>
      <c r="AU2465" t="s">
        <v>23</v>
      </c>
      <c r="AV2465" t="s">
        <v>23</v>
      </c>
      <c r="AW2465" t="s">
        <v>23</v>
      </c>
      <c r="AX2465">
        <v>234.625</v>
      </c>
      <c r="AY2465">
        <v>65.28</v>
      </c>
      <c r="AZ2465">
        <v>49.78125</v>
      </c>
      <c r="BA2465">
        <v>20.434782609999999</v>
      </c>
    </row>
    <row r="2466" spans="1:53" ht="14.4" hidden="1">
      <c r="A2466" t="s">
        <v>4935</v>
      </c>
      <c r="B2466" t="s">
        <v>4936</v>
      </c>
      <c r="C2466">
        <v>35101010</v>
      </c>
      <c r="D2466">
        <v>3842</v>
      </c>
      <c r="E2466">
        <v>0.58797076000000004</v>
      </c>
      <c r="F2466">
        <v>351010</v>
      </c>
      <c r="G2466">
        <v>35</v>
      </c>
      <c r="H2466">
        <v>35101010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e">
        <v>#N/A</v>
      </c>
      <c r="O2466">
        <v>-0.90</v>
      </c>
      <c r="P2466">
        <v>-1</v>
      </c>
      <c r="Q2466">
        <v>-0.76</v>
      </c>
      <c r="R2466">
        <v>-1.55</v>
      </c>
      <c r="S2466">
        <v>-1.5</v>
      </c>
      <c r="T2466">
        <v>-1.71</v>
      </c>
      <c r="U2466">
        <v>-1.79</v>
      </c>
      <c r="V2466">
        <v>-1.1299999999999999</v>
      </c>
      <c r="W2466">
        <v>-0.75</v>
      </c>
      <c r="X2466" t="e">
        <v>#N/A</v>
      </c>
      <c r="Y2466" t="e">
        <v>#N/A</v>
      </c>
      <c r="Z2466" t="e">
        <v>#N/A</v>
      </c>
      <c r="AA2466" t="e">
        <v>#N/A</v>
      </c>
      <c r="AB2466" t="e">
        <v>#N/A</v>
      </c>
      <c r="AC2466" t="e">
        <v>#N/A</v>
      </c>
      <c r="AD2466" t="e">
        <v>#N/A</v>
      </c>
      <c r="AE2466" t="e">
        <v>#N/A</v>
      </c>
      <c r="AF2466">
        <v>20.89</v>
      </c>
      <c r="AG2466">
        <v>21.5</v>
      </c>
      <c r="AH2466">
        <v>29.90</v>
      </c>
      <c r="AI2466">
        <v>22.21</v>
      </c>
      <c r="AJ2466">
        <v>13.60</v>
      </c>
      <c r="AK2466">
        <v>20.99</v>
      </c>
      <c r="AL2466">
        <v>14.02</v>
      </c>
      <c r="AM2466" t="s">
        <v>23</v>
      </c>
      <c r="AN2466" t="s">
        <v>23</v>
      </c>
      <c r="AO2466" t="s">
        <v>23</v>
      </c>
      <c r="AP2466" t="s">
        <v>23</v>
      </c>
      <c r="AQ2466" t="s">
        <v>23</v>
      </c>
      <c r="AR2466" t="s">
        <v>23</v>
      </c>
      <c r="AS2466" t="s">
        <v>23</v>
      </c>
      <c r="AT2466" t="s">
        <v>23</v>
      </c>
      <c r="AU2466">
        <v>-27.486842110000001</v>
      </c>
      <c r="AV2466">
        <v>-13.870967739999999</v>
      </c>
      <c r="AW2466">
        <v>-19.93333333</v>
      </c>
      <c r="AX2466">
        <v>-12.98830409</v>
      </c>
      <c r="AY2466">
        <v>-7.5977653629999997</v>
      </c>
      <c r="AZ2466">
        <v>-18.575221240000001</v>
      </c>
      <c r="BA2466">
        <v>-18.693333330000002</v>
      </c>
    </row>
    <row r="2467" spans="1:53" ht="14.4" hidden="1">
      <c r="A2467" t="s">
        <v>4937</v>
      </c>
      <c r="B2467" t="s">
        <v>4938</v>
      </c>
      <c r="C2467">
        <v>40301010</v>
      </c>
      <c r="D2467">
        <v>6411</v>
      </c>
      <c r="E2467">
        <v>0.58473657000000001</v>
      </c>
      <c r="F2467">
        <v>403010</v>
      </c>
      <c r="G2467">
        <v>40</v>
      </c>
      <c r="H2467">
        <v>40301010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  <c r="R2467" t="e">
        <v>#N/A</v>
      </c>
      <c r="S2467">
        <v>0</v>
      </c>
      <c r="T2467">
        <v>0.37</v>
      </c>
      <c r="U2467">
        <v>-0.02</v>
      </c>
      <c r="V2467">
        <v>0.16</v>
      </c>
      <c r="W2467">
        <v>-0.34</v>
      </c>
      <c r="X2467" t="e">
        <v>#N/A</v>
      </c>
      <c r="Y2467" t="e">
        <v>#N/A</v>
      </c>
      <c r="Z2467" t="e">
        <v>#N/A</v>
      </c>
      <c r="AA2467" t="e">
        <v>#N/A</v>
      </c>
      <c r="AB2467" t="e">
        <v>#N/A</v>
      </c>
      <c r="AC2467" t="e">
        <v>#N/A</v>
      </c>
      <c r="AD2467" t="e">
        <v>#N/A</v>
      </c>
      <c r="AE2467" t="e">
        <v>#N/A</v>
      </c>
      <c r="AF2467" t="e">
        <v>#N/A</v>
      </c>
      <c r="AG2467" t="e">
        <v>#N/A</v>
      </c>
      <c r="AH2467">
        <v>10.15</v>
      </c>
      <c r="AI2467">
        <v>9.8699999999999992</v>
      </c>
      <c r="AJ2467">
        <v>10.16</v>
      </c>
      <c r="AK2467">
        <v>9.66</v>
      </c>
      <c r="AL2467">
        <v>7.83</v>
      </c>
      <c r="AM2467" t="s">
        <v>23</v>
      </c>
      <c r="AN2467" t="s">
        <v>23</v>
      </c>
      <c r="AO2467" t="s">
        <v>23</v>
      </c>
      <c r="AP2467" t="s">
        <v>23</v>
      </c>
      <c r="AQ2467" t="s">
        <v>23</v>
      </c>
      <c r="AR2467" t="s">
        <v>23</v>
      </c>
      <c r="AS2467" t="s">
        <v>23</v>
      </c>
      <c r="AT2467" t="s">
        <v>23</v>
      </c>
      <c r="AU2467" t="s">
        <v>23</v>
      </c>
      <c r="AV2467" t="s">
        <v>23</v>
      </c>
      <c r="AW2467" t="s">
        <v>23</v>
      </c>
      <c r="AX2467">
        <v>26.675675680000001</v>
      </c>
      <c r="AY2467">
        <v>-508</v>
      </c>
      <c r="AZ2467">
        <v>60.375</v>
      </c>
      <c r="BA2467">
        <v>-23.029411759999999</v>
      </c>
    </row>
    <row r="2468" spans="1:53" ht="14.4" hidden="1">
      <c r="A2468" t="s">
        <v>4939</v>
      </c>
      <c r="B2468" t="s">
        <v>4940</v>
      </c>
      <c r="C2468">
        <v>35201010</v>
      </c>
      <c r="D2468">
        <v>2836</v>
      </c>
      <c r="E2468">
        <v>0.58422600999999996</v>
      </c>
      <c r="F2468">
        <v>352010</v>
      </c>
      <c r="G2468">
        <v>35</v>
      </c>
      <c r="H2468">
        <v>35201010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>
        <v>-0.18</v>
      </c>
      <c r="Q2468">
        <v>-0.40</v>
      </c>
      <c r="R2468">
        <v>-1.01</v>
      </c>
      <c r="S2468">
        <v>-1.56</v>
      </c>
      <c r="T2468">
        <v>-2.34</v>
      </c>
      <c r="U2468">
        <v>-2.60</v>
      </c>
      <c r="V2468">
        <v>-2.38</v>
      </c>
      <c r="W2468">
        <v>-1.65</v>
      </c>
      <c r="X2468" t="e">
        <v>#N/A</v>
      </c>
      <c r="Y2468" t="e">
        <v>#N/A</v>
      </c>
      <c r="Z2468" t="e">
        <v>#N/A</v>
      </c>
      <c r="AA2468" t="e">
        <v>#N/A</v>
      </c>
      <c r="AB2468" t="e">
        <v>#N/A</v>
      </c>
      <c r="AC2468" t="e">
        <v>#N/A</v>
      </c>
      <c r="AD2468" t="e">
        <v>#N/A</v>
      </c>
      <c r="AE2468" t="e">
        <v>#N/A</v>
      </c>
      <c r="AF2468" t="e">
        <v>#N/A</v>
      </c>
      <c r="AG2468">
        <v>28.32</v>
      </c>
      <c r="AH2468">
        <v>61.93</v>
      </c>
      <c r="AI2468">
        <v>23.99</v>
      </c>
      <c r="AJ2468">
        <v>9.23</v>
      </c>
      <c r="AK2468">
        <v>5.26</v>
      </c>
      <c r="AL2468">
        <v>11.03</v>
      </c>
      <c r="AM2468" t="s">
        <v>23</v>
      </c>
      <c r="AN2468" t="s">
        <v>23</v>
      </c>
      <c r="AO2468" t="s">
        <v>23</v>
      </c>
      <c r="AP2468" t="s">
        <v>23</v>
      </c>
      <c r="AQ2468" t="s">
        <v>23</v>
      </c>
      <c r="AR2468" t="s">
        <v>23</v>
      </c>
      <c r="AS2468" t="s">
        <v>23</v>
      </c>
      <c r="AT2468" t="s">
        <v>23</v>
      </c>
      <c r="AU2468" t="s">
        <v>23</v>
      </c>
      <c r="AV2468">
        <v>-28.039603960000001</v>
      </c>
      <c r="AW2468">
        <v>-39.698717950000002</v>
      </c>
      <c r="AX2468">
        <v>-10.25213675</v>
      </c>
      <c r="AY2468">
        <v>-3.55</v>
      </c>
      <c r="AZ2468">
        <v>-2.2100840339999999</v>
      </c>
      <c r="BA2468">
        <v>-6.6848484849999998</v>
      </c>
    </row>
    <row r="2469" spans="1:53" ht="14.4" hidden="1">
      <c r="A2469" t="s">
        <v>4941</v>
      </c>
      <c r="B2469" t="s">
        <v>4942</v>
      </c>
      <c r="C2469">
        <v>45203030</v>
      </c>
      <c r="D2469">
        <v>5045</v>
      </c>
      <c r="E2469">
        <v>0.58393724999999996</v>
      </c>
      <c r="F2469">
        <v>452030</v>
      </c>
      <c r="G2469">
        <v>45</v>
      </c>
      <c r="H2469">
        <v>45203030</v>
      </c>
      <c r="I2469">
        <v>0.98</v>
      </c>
      <c r="J2469">
        <v>1.20</v>
      </c>
      <c r="K2469">
        <v>1.19</v>
      </c>
      <c r="L2469">
        <v>1.41</v>
      </c>
      <c r="M2469">
        <v>1.23</v>
      </c>
      <c r="N2469">
        <v>1.25</v>
      </c>
      <c r="O2469">
        <v>1.25</v>
      </c>
      <c r="P2469">
        <v>1.1299999999999999</v>
      </c>
      <c r="Q2469">
        <v>0.78</v>
      </c>
      <c r="R2469">
        <v>1.51</v>
      </c>
      <c r="S2469">
        <v>1.01</v>
      </c>
      <c r="T2469">
        <v>2.09</v>
      </c>
      <c r="U2469">
        <v>2.81</v>
      </c>
      <c r="V2469">
        <v>2.72</v>
      </c>
      <c r="W2469">
        <v>4.0599999999999996</v>
      </c>
      <c r="X2469">
        <v>11.2607</v>
      </c>
      <c r="Y2469">
        <v>12.20</v>
      </c>
      <c r="Z2469">
        <v>11.09</v>
      </c>
      <c r="AA2469">
        <v>13.531000000000001</v>
      </c>
      <c r="AB2469">
        <v>17.21</v>
      </c>
      <c r="AC2469">
        <v>18.34</v>
      </c>
      <c r="AD2469">
        <v>18.70</v>
      </c>
      <c r="AE2469">
        <v>16.70</v>
      </c>
      <c r="AF2469">
        <v>10</v>
      </c>
      <c r="AG2469">
        <v>16.20</v>
      </c>
      <c r="AH2469">
        <v>19.100000000000001</v>
      </c>
      <c r="AI2469">
        <v>35.10</v>
      </c>
      <c r="AJ2469">
        <v>31.53</v>
      </c>
      <c r="AK2469">
        <v>54.83</v>
      </c>
      <c r="AL2469">
        <v>126.75</v>
      </c>
      <c r="AM2469">
        <v>11.490510199999999</v>
      </c>
      <c r="AN2469">
        <v>10.16666667</v>
      </c>
      <c r="AO2469">
        <v>9.3193277309999996</v>
      </c>
      <c r="AP2469">
        <v>9.5964539010000003</v>
      </c>
      <c r="AQ2469">
        <v>13.991869919999999</v>
      </c>
      <c r="AR2469">
        <v>14.672000000000001</v>
      </c>
      <c r="AS2469">
        <v>14.96</v>
      </c>
      <c r="AT2469">
        <v>14.778761060000001</v>
      </c>
      <c r="AU2469">
        <v>12.820512819999999</v>
      </c>
      <c r="AV2469">
        <v>10.728476819999999</v>
      </c>
      <c r="AW2469">
        <v>18.91089109</v>
      </c>
      <c r="AX2469">
        <v>16.794258370000001</v>
      </c>
      <c r="AY2469">
        <v>11.22064057</v>
      </c>
      <c r="AZ2469">
        <v>20.158088240000001</v>
      </c>
      <c r="BA2469">
        <v>31.219211820000002</v>
      </c>
    </row>
    <row r="2470" spans="1:53" ht="14.4" hidden="1">
      <c r="A2470" t="s">
        <v>4943</v>
      </c>
      <c r="B2470" t="s">
        <v>4944</v>
      </c>
      <c r="C2470">
        <v>60201020</v>
      </c>
      <c r="D2470">
        <v>6513</v>
      </c>
      <c r="E2470">
        <v>0.58288890000000004</v>
      </c>
      <c r="F2470">
        <v>602010</v>
      </c>
      <c r="G2470">
        <v>60</v>
      </c>
      <c r="H2470">
        <v>60201020</v>
      </c>
      <c r="I2470">
        <v>2.35</v>
      </c>
      <c r="J2470">
        <v>1.29</v>
      </c>
      <c r="K2470">
        <v>0.82</v>
      </c>
      <c r="L2470">
        <v>1.60</v>
      </c>
      <c r="M2470">
        <v>1.03</v>
      </c>
      <c r="N2470">
        <v>0.84</v>
      </c>
      <c r="O2470">
        <v>1.22</v>
      </c>
      <c r="P2470">
        <v>4.16</v>
      </c>
      <c r="Q2470">
        <v>12.32</v>
      </c>
      <c r="R2470">
        <v>1.63</v>
      </c>
      <c r="S2470">
        <v>1.32</v>
      </c>
      <c r="T2470">
        <v>3</v>
      </c>
      <c r="U2470">
        <v>0.48</v>
      </c>
      <c r="V2470">
        <v>0.56000000000000005</v>
      </c>
      <c r="W2470">
        <v>0.34</v>
      </c>
      <c r="X2470">
        <v>92.96</v>
      </c>
      <c r="Y2470">
        <v>21.70</v>
      </c>
      <c r="Z2470">
        <v>28.43</v>
      </c>
      <c r="AA2470">
        <v>41.51</v>
      </c>
      <c r="AB2470">
        <v>39.21</v>
      </c>
      <c r="AC2470">
        <v>33.94</v>
      </c>
      <c r="AD2470">
        <v>37.700000000000003</v>
      </c>
      <c r="AE2470">
        <v>44.25</v>
      </c>
      <c r="AF2470">
        <v>46.01</v>
      </c>
      <c r="AG2470">
        <v>49.81</v>
      </c>
      <c r="AH2470">
        <v>45.55</v>
      </c>
      <c r="AI2470">
        <v>57.80</v>
      </c>
      <c r="AJ2470">
        <v>53.86</v>
      </c>
      <c r="AK2470">
        <v>62.88</v>
      </c>
      <c r="AL2470">
        <v>30.63</v>
      </c>
      <c r="AM2470">
        <v>39.557446810000002</v>
      </c>
      <c r="AN2470">
        <v>16.821705430000002</v>
      </c>
      <c r="AO2470">
        <v>34.670731709999998</v>
      </c>
      <c r="AP2470">
        <v>25.94375</v>
      </c>
      <c r="AQ2470">
        <v>38.067961169999997</v>
      </c>
      <c r="AR2470">
        <v>40.404761899999997</v>
      </c>
      <c r="AS2470">
        <v>30.901639339999999</v>
      </c>
      <c r="AT2470">
        <v>10.63701923</v>
      </c>
      <c r="AU2470">
        <v>3.7345779220000002</v>
      </c>
      <c r="AV2470">
        <v>30.558282210000002</v>
      </c>
      <c r="AW2470">
        <v>34.507575760000002</v>
      </c>
      <c r="AX2470">
        <v>19.266666669999999</v>
      </c>
      <c r="AY2470">
        <v>112.20833330000001</v>
      </c>
      <c r="AZ2470">
        <v>112.2857143</v>
      </c>
      <c r="BA2470">
        <v>90.08823529</v>
      </c>
    </row>
    <row r="2471" spans="1:53" ht="14.4" hidden="1">
      <c r="A2471" t="s">
        <v>4945</v>
      </c>
      <c r="B2471" t="s">
        <v>4946</v>
      </c>
      <c r="C2471">
        <v>60101010</v>
      </c>
      <c r="D2471">
        <v>6798</v>
      </c>
      <c r="E2471">
        <v>0.58258188</v>
      </c>
      <c r="F2471">
        <v>601010</v>
      </c>
      <c r="G2471">
        <v>60</v>
      </c>
      <c r="H2471">
        <v>60101010</v>
      </c>
      <c r="I2471">
        <v>0.81</v>
      </c>
      <c r="J2471">
        <v>0.96</v>
      </c>
      <c r="K2471">
        <v>2.16</v>
      </c>
      <c r="L2471">
        <v>1.1399999999999999</v>
      </c>
      <c r="M2471">
        <v>1.37</v>
      </c>
      <c r="N2471">
        <v>1.22</v>
      </c>
      <c r="O2471">
        <v>1.39</v>
      </c>
      <c r="P2471">
        <v>1.28</v>
      </c>
      <c r="Q2471">
        <v>1.05</v>
      </c>
      <c r="R2471">
        <v>0.88</v>
      </c>
      <c r="S2471">
        <v>1.33</v>
      </c>
      <c r="T2471">
        <v>1.85</v>
      </c>
      <c r="U2471">
        <v>1.99</v>
      </c>
      <c r="V2471">
        <v>1.38</v>
      </c>
      <c r="W2471">
        <v>1.40</v>
      </c>
      <c r="X2471">
        <v>16.70</v>
      </c>
      <c r="Y2471">
        <v>16.5</v>
      </c>
      <c r="Z2471">
        <v>20.29</v>
      </c>
      <c r="AA2471">
        <v>20.13</v>
      </c>
      <c r="AB2471">
        <v>23.67</v>
      </c>
      <c r="AC2471">
        <v>21.46</v>
      </c>
      <c r="AD2471">
        <v>25.12</v>
      </c>
      <c r="AE2471">
        <v>25.92</v>
      </c>
      <c r="AF2471">
        <v>24.22</v>
      </c>
      <c r="AG2471">
        <v>27.19</v>
      </c>
      <c r="AH2471">
        <v>20.07</v>
      </c>
      <c r="AI2471">
        <v>35.28</v>
      </c>
      <c r="AJ2471">
        <v>22.22</v>
      </c>
      <c r="AK2471">
        <v>21.91</v>
      </c>
      <c r="AL2471">
        <v>27.24</v>
      </c>
      <c r="AM2471">
        <v>20.617283950000001</v>
      </c>
      <c r="AN2471">
        <v>17.1875</v>
      </c>
      <c r="AO2471">
        <v>9.3935185190000006</v>
      </c>
      <c r="AP2471">
        <v>17.65789474</v>
      </c>
      <c r="AQ2471">
        <v>17.27737226</v>
      </c>
      <c r="AR2471">
        <v>17.590163929999999</v>
      </c>
      <c r="AS2471">
        <v>18.071942450000002</v>
      </c>
      <c r="AT2471">
        <v>20.25</v>
      </c>
      <c r="AU2471">
        <v>23.06666667</v>
      </c>
      <c r="AV2471">
        <v>30.897727270000001</v>
      </c>
      <c r="AW2471">
        <v>15.09022556</v>
      </c>
      <c r="AX2471">
        <v>19.070270270000002</v>
      </c>
      <c r="AY2471">
        <v>11.16582915</v>
      </c>
      <c r="AZ2471">
        <v>15.876811590000001</v>
      </c>
      <c r="BA2471">
        <v>19.457142860000001</v>
      </c>
    </row>
    <row r="2472" spans="1:53" ht="14.4" hidden="1">
      <c r="A2472" t="s">
        <v>4947</v>
      </c>
      <c r="B2472" t="s">
        <v>4948</v>
      </c>
      <c r="C2472">
        <v>35101010</v>
      </c>
      <c r="D2472">
        <v>3845</v>
      </c>
      <c r="E2472">
        <v>0.58230119999999996</v>
      </c>
      <c r="F2472">
        <v>351010</v>
      </c>
      <c r="G2472">
        <v>35</v>
      </c>
      <c r="H2472">
        <v>35101010</v>
      </c>
      <c r="I2472" t="e">
        <v>#N/A</v>
      </c>
      <c r="J2472" t="e">
        <v>#N/A</v>
      </c>
      <c r="K2472" t="e">
        <v>#N/A</v>
      </c>
      <c r="L2472" t="e">
        <v>#N/A</v>
      </c>
      <c r="M2472" t="e">
        <v>#N/A</v>
      </c>
      <c r="N2472" t="e">
        <v>#N/A</v>
      </c>
      <c r="O2472" t="e">
        <v>#N/A</v>
      </c>
      <c r="P2472" t="e">
        <v>#N/A</v>
      </c>
      <c r="Q2472" t="e">
        <v>#N/A</v>
      </c>
      <c r="R2472">
        <v>0</v>
      </c>
      <c r="S2472">
        <v>-26.87</v>
      </c>
      <c r="T2472">
        <v>-0.19</v>
      </c>
      <c r="U2472">
        <v>-0.84</v>
      </c>
      <c r="V2472">
        <v>-0.65</v>
      </c>
      <c r="W2472">
        <v>-0.34</v>
      </c>
      <c r="X2472" t="e">
        <v>#N/A</v>
      </c>
      <c r="Y2472" t="e">
        <v>#N/A</v>
      </c>
      <c r="Z2472" t="e">
        <v>#N/A</v>
      </c>
      <c r="AA2472" t="e">
        <v>#N/A</v>
      </c>
      <c r="AB2472" t="e">
        <v>#N/A</v>
      </c>
      <c r="AC2472" t="e">
        <v>#N/A</v>
      </c>
      <c r="AD2472" t="e">
        <v>#N/A</v>
      </c>
      <c r="AE2472" t="e">
        <v>#N/A</v>
      </c>
      <c r="AF2472" t="e">
        <v>#N/A</v>
      </c>
      <c r="AG2472" t="e">
        <v>#N/A</v>
      </c>
      <c r="AH2472" t="e">
        <v>#N/A</v>
      </c>
      <c r="AI2472">
        <v>6.69</v>
      </c>
      <c r="AJ2472">
        <v>2.46</v>
      </c>
      <c r="AK2472">
        <v>1.08</v>
      </c>
      <c r="AL2472">
        <v>3.12</v>
      </c>
      <c r="AM2472" t="s">
        <v>23</v>
      </c>
      <c r="AN2472" t="s">
        <v>23</v>
      </c>
      <c r="AO2472" t="s">
        <v>23</v>
      </c>
      <c r="AP2472" t="s">
        <v>23</v>
      </c>
      <c r="AQ2472" t="s">
        <v>23</v>
      </c>
      <c r="AR2472" t="s">
        <v>23</v>
      </c>
      <c r="AS2472" t="s">
        <v>23</v>
      </c>
      <c r="AT2472" t="s">
        <v>23</v>
      </c>
      <c r="AU2472" t="s">
        <v>23</v>
      </c>
      <c r="AV2472" t="s">
        <v>23</v>
      </c>
      <c r="AW2472" t="s">
        <v>23</v>
      </c>
      <c r="AX2472">
        <v>-35.21052632</v>
      </c>
      <c r="AY2472">
        <v>-2.9285714289999998</v>
      </c>
      <c r="AZ2472">
        <v>-1.661538462</v>
      </c>
      <c r="BA2472">
        <v>-9.1764705880000008</v>
      </c>
    </row>
    <row r="2473" spans="1:53" ht="14.4" hidden="1">
      <c r="A2473" t="s">
        <v>4949</v>
      </c>
      <c r="B2473" t="s">
        <v>4950</v>
      </c>
      <c r="C2473">
        <v>50201010</v>
      </c>
      <c r="D2473">
        <v>7370</v>
      </c>
      <c r="E2473">
        <v>0.57987306000000005</v>
      </c>
      <c r="F2473">
        <v>502010</v>
      </c>
      <c r="G2473">
        <v>50</v>
      </c>
      <c r="H2473">
        <v>50201010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e">
        <v>#N/A</v>
      </c>
      <c r="O2473" t="e">
        <v>#N/A</v>
      </c>
      <c r="P2473" t="e">
        <v>#N/A</v>
      </c>
      <c r="Q2473">
        <v>0.09</v>
      </c>
      <c r="R2473">
        <v>0.14000000000000001</v>
      </c>
      <c r="S2473">
        <v>0.56000000000000005</v>
      </c>
      <c r="T2473">
        <v>1</v>
      </c>
      <c r="U2473">
        <v>0.5</v>
      </c>
      <c r="V2473">
        <v>0.16</v>
      </c>
      <c r="W2473">
        <v>0.23</v>
      </c>
      <c r="X2473" t="e">
        <v>#N/A</v>
      </c>
      <c r="Y2473" t="e">
        <v>#N/A</v>
      </c>
      <c r="Z2473" t="e">
        <v>#N/A</v>
      </c>
      <c r="AA2473" t="e">
        <v>#N/A</v>
      </c>
      <c r="AB2473" t="e">
        <v>#N/A</v>
      </c>
      <c r="AC2473" t="e">
        <v>#N/A</v>
      </c>
      <c r="AD2473" t="e">
        <v>#N/A</v>
      </c>
      <c r="AE2473" t="e">
        <v>#N/A</v>
      </c>
      <c r="AF2473" t="e">
        <v>#N/A</v>
      </c>
      <c r="AG2473" t="e">
        <v>#N/A</v>
      </c>
      <c r="AH2473">
        <v>27.96</v>
      </c>
      <c r="AI2473">
        <v>34.049999999999997</v>
      </c>
      <c r="AJ2473">
        <v>12.81</v>
      </c>
      <c r="AK2473">
        <v>16.309999999999999</v>
      </c>
      <c r="AL2473">
        <v>14.69</v>
      </c>
      <c r="AM2473" t="s">
        <v>23</v>
      </c>
      <c r="AN2473" t="s">
        <v>23</v>
      </c>
      <c r="AO2473" t="s">
        <v>23</v>
      </c>
      <c r="AP2473" t="s">
        <v>23</v>
      </c>
      <c r="AQ2473" t="s">
        <v>23</v>
      </c>
      <c r="AR2473" t="s">
        <v>23</v>
      </c>
      <c r="AS2473" t="s">
        <v>23</v>
      </c>
      <c r="AT2473" t="s">
        <v>23</v>
      </c>
      <c r="AU2473" t="s">
        <v>23</v>
      </c>
      <c r="AV2473" t="s">
        <v>23</v>
      </c>
      <c r="AW2473">
        <v>49.928571429999998</v>
      </c>
      <c r="AX2473">
        <v>34.049999999999997</v>
      </c>
      <c r="AY2473">
        <v>25.62</v>
      </c>
      <c r="AZ2473">
        <v>101.9375</v>
      </c>
      <c r="BA2473">
        <v>63.869565219999998</v>
      </c>
    </row>
    <row r="2474" spans="1:53" ht="14.4" hidden="1">
      <c r="A2474" t="s">
        <v>4951</v>
      </c>
      <c r="B2474" t="s">
        <v>4952</v>
      </c>
      <c r="C2474">
        <v>20104010</v>
      </c>
      <c r="D2474">
        <v>3640</v>
      </c>
      <c r="E2474">
        <v>0.57945396000000005</v>
      </c>
      <c r="F2474">
        <v>201040</v>
      </c>
      <c r="G2474">
        <v>20</v>
      </c>
      <c r="H2474">
        <v>20104010</v>
      </c>
      <c r="I2474">
        <v>0.06</v>
      </c>
      <c r="J2474">
        <v>0.44</v>
      </c>
      <c r="K2474">
        <v>0.13</v>
      </c>
      <c r="L2474">
        <v>-0.01</v>
      </c>
      <c r="M2474">
        <v>0.04</v>
      </c>
      <c r="N2474">
        <v>0.21</v>
      </c>
      <c r="O2474">
        <v>0.37</v>
      </c>
      <c r="P2474">
        <v>0.12</v>
      </c>
      <c r="Q2474">
        <v>-0.76</v>
      </c>
      <c r="R2474">
        <v>-0.63</v>
      </c>
      <c r="S2474">
        <v>0.36</v>
      </c>
      <c r="T2474">
        <v>0.21</v>
      </c>
      <c r="U2474">
        <v>0.54</v>
      </c>
      <c r="V2474">
        <v>0.88</v>
      </c>
      <c r="W2474">
        <v>0.83</v>
      </c>
      <c r="X2474">
        <v>8.4600000000000009</v>
      </c>
      <c r="Y2474">
        <v>6</v>
      </c>
      <c r="Z2474">
        <v>7.01</v>
      </c>
      <c r="AA2474">
        <v>8.67</v>
      </c>
      <c r="AB2474">
        <v>6.79</v>
      </c>
      <c r="AC2474">
        <v>12.19</v>
      </c>
      <c r="AD2474">
        <v>9.74</v>
      </c>
      <c r="AE2474">
        <v>6.88</v>
      </c>
      <c r="AF2474">
        <v>3.17</v>
      </c>
      <c r="AG2474">
        <v>6.05</v>
      </c>
      <c r="AH2474">
        <v>8.56</v>
      </c>
      <c r="AI2474">
        <v>6.86</v>
      </c>
      <c r="AJ2474">
        <v>12.24</v>
      </c>
      <c r="AK2474">
        <v>14.08</v>
      </c>
      <c r="AL2474">
        <v>19.420000000000002</v>
      </c>
      <c r="AM2474">
        <v>141</v>
      </c>
      <c r="AN2474">
        <v>13.636363640000001</v>
      </c>
      <c r="AO2474">
        <v>53.92307692</v>
      </c>
      <c r="AP2474">
        <v>-867</v>
      </c>
      <c r="AQ2474">
        <v>169.75</v>
      </c>
      <c r="AR2474">
        <v>58.047619050000002</v>
      </c>
      <c r="AS2474">
        <v>26.324324319999999</v>
      </c>
      <c r="AT2474">
        <v>57.333333330000002</v>
      </c>
      <c r="AU2474">
        <v>-4.1710526320000003</v>
      </c>
      <c r="AV2474">
        <v>-9.6031746029999994</v>
      </c>
      <c r="AW2474">
        <v>23.777777780000001</v>
      </c>
      <c r="AX2474">
        <v>32.666666669999998</v>
      </c>
      <c r="AY2474">
        <v>22.666666670000001</v>
      </c>
      <c r="AZ2474">
        <v>16</v>
      </c>
      <c r="BA2474">
        <v>23.397590359999999</v>
      </c>
    </row>
    <row r="2475" spans="1:53" ht="14.4" hidden="1">
      <c r="A2475" t="s">
        <v>4953</v>
      </c>
      <c r="B2475" t="s">
        <v>4954</v>
      </c>
      <c r="C2475">
        <v>45103010</v>
      </c>
      <c r="D2475">
        <v>7370</v>
      </c>
      <c r="E2475">
        <v>0.57534774</v>
      </c>
      <c r="F2475">
        <v>451030</v>
      </c>
      <c r="G2475">
        <v>45</v>
      </c>
      <c r="H2475">
        <v>45103010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  <c r="R2475">
        <v>-0.09</v>
      </c>
      <c r="S2475">
        <v>-0.070000000000000007</v>
      </c>
      <c r="T2475">
        <v>-1.1200000000000001</v>
      </c>
      <c r="U2475">
        <v>-0.62</v>
      </c>
      <c r="V2475">
        <v>-0.33</v>
      </c>
      <c r="W2475">
        <v>-0.20</v>
      </c>
      <c r="X2475" t="e">
        <v>#N/A</v>
      </c>
      <c r="Y2475" t="e">
        <v>#N/A</v>
      </c>
      <c r="Z2475" t="e">
        <v>#N/A</v>
      </c>
      <c r="AA2475" t="e">
        <v>#N/A</v>
      </c>
      <c r="AB2475" t="e">
        <v>#N/A</v>
      </c>
      <c r="AC2475" t="e">
        <v>#N/A</v>
      </c>
      <c r="AD2475" t="e">
        <v>#N/A</v>
      </c>
      <c r="AE2475" t="e">
        <v>#N/A</v>
      </c>
      <c r="AF2475" t="e">
        <v>#N/A</v>
      </c>
      <c r="AG2475" t="e">
        <v>#N/A</v>
      </c>
      <c r="AH2475" t="e">
        <v>#N/A</v>
      </c>
      <c r="AI2475">
        <v>7.86</v>
      </c>
      <c r="AJ2475">
        <v>4.62</v>
      </c>
      <c r="AK2475">
        <v>4.68</v>
      </c>
      <c r="AL2475">
        <v>4.7300000000000004</v>
      </c>
      <c r="AM2475" t="s">
        <v>23</v>
      </c>
      <c r="AN2475" t="s">
        <v>23</v>
      </c>
      <c r="AO2475" t="s">
        <v>23</v>
      </c>
      <c r="AP2475" t="s">
        <v>23</v>
      </c>
      <c r="AQ2475" t="s">
        <v>23</v>
      </c>
      <c r="AR2475" t="s">
        <v>23</v>
      </c>
      <c r="AS2475" t="s">
        <v>23</v>
      </c>
      <c r="AT2475" t="s">
        <v>23</v>
      </c>
      <c r="AU2475" t="s">
        <v>23</v>
      </c>
      <c r="AV2475" t="s">
        <v>23</v>
      </c>
      <c r="AW2475" t="s">
        <v>23</v>
      </c>
      <c r="AX2475">
        <v>-7.0178571429999996</v>
      </c>
      <c r="AY2475">
        <v>-7.451612903</v>
      </c>
      <c r="AZ2475">
        <v>-14.18181818</v>
      </c>
      <c r="BA2475">
        <v>-23.65</v>
      </c>
    </row>
    <row r="2476" spans="1:53" ht="14.4" hidden="1">
      <c r="A2476" t="s">
        <v>4955</v>
      </c>
      <c r="B2476" t="s">
        <v>4956</v>
      </c>
      <c r="C2476">
        <v>40101015</v>
      </c>
      <c r="D2476">
        <v>6020</v>
      </c>
      <c r="E2476">
        <v>0.57502213999999996</v>
      </c>
      <c r="F2476">
        <v>401010</v>
      </c>
      <c r="G2476">
        <v>40</v>
      </c>
      <c r="H2476">
        <v>40101015</v>
      </c>
      <c r="I2476">
        <v>-3.64</v>
      </c>
      <c r="J2476">
        <v>0.28000000000000003</v>
      </c>
      <c r="K2476">
        <v>0.27</v>
      </c>
      <c r="L2476">
        <v>0.36</v>
      </c>
      <c r="M2476">
        <v>0.42</v>
      </c>
      <c r="N2476">
        <v>0.48</v>
      </c>
      <c r="O2476">
        <v>0.72</v>
      </c>
      <c r="P2476">
        <v>0.62</v>
      </c>
      <c r="Q2476">
        <v>0.84</v>
      </c>
      <c r="R2476">
        <v>0.84</v>
      </c>
      <c r="S2476">
        <v>0.59</v>
      </c>
      <c r="T2476">
        <v>0.79</v>
      </c>
      <c r="U2476">
        <v>1.0900000000000001</v>
      </c>
      <c r="V2476">
        <v>1.05</v>
      </c>
      <c r="W2476">
        <v>0.66</v>
      </c>
      <c r="X2476">
        <v>4.5</v>
      </c>
      <c r="Y2476">
        <v>4.74</v>
      </c>
      <c r="Z2476">
        <v>6.98</v>
      </c>
      <c r="AA2476">
        <v>8.24</v>
      </c>
      <c r="AB2476">
        <v>8.83</v>
      </c>
      <c r="AC2476">
        <v>11.96</v>
      </c>
      <c r="AD2476">
        <v>14.43</v>
      </c>
      <c r="AE2476">
        <v>15.32</v>
      </c>
      <c r="AF2476">
        <v>11.34</v>
      </c>
      <c r="AG2476">
        <v>12.83</v>
      </c>
      <c r="AH2476">
        <v>8.8699999999999992</v>
      </c>
      <c r="AI2476">
        <v>11.94</v>
      </c>
      <c r="AJ2476">
        <v>13</v>
      </c>
      <c r="AK2476">
        <v>9.92</v>
      </c>
      <c r="AL2476">
        <v>9.3800000000000008</v>
      </c>
      <c r="AM2476">
        <v>-1.2362637359999999</v>
      </c>
      <c r="AN2476">
        <v>16.928571430000002</v>
      </c>
      <c r="AO2476">
        <v>25.851851849999999</v>
      </c>
      <c r="AP2476">
        <v>22.88888889</v>
      </c>
      <c r="AQ2476">
        <v>21.02380952</v>
      </c>
      <c r="AR2476">
        <v>24.916666670000001</v>
      </c>
      <c r="AS2476">
        <v>20.041666670000001</v>
      </c>
      <c r="AT2476">
        <v>24.709677419999998</v>
      </c>
      <c r="AU2476">
        <v>13.5</v>
      </c>
      <c r="AV2476">
        <v>15.27380952</v>
      </c>
      <c r="AW2476">
        <v>15.03389831</v>
      </c>
      <c r="AX2476">
        <v>15.11392405</v>
      </c>
      <c r="AY2476">
        <v>11.926605500000001</v>
      </c>
      <c r="AZ2476">
        <v>9.447619048</v>
      </c>
      <c r="BA2476">
        <v>14.212121209999999</v>
      </c>
    </row>
    <row r="2477" spans="1:53" ht="14.4" hidden="1">
      <c r="A2477" t="s">
        <v>4957</v>
      </c>
      <c r="B2477" t="s">
        <v>4958</v>
      </c>
      <c r="C2477">
        <v>35202010</v>
      </c>
      <c r="D2477">
        <v>2836</v>
      </c>
      <c r="E2477">
        <v>0.572546</v>
      </c>
      <c r="F2477">
        <v>352020</v>
      </c>
      <c r="G2477">
        <v>35</v>
      </c>
      <c r="H2477">
        <v>35202010</v>
      </c>
      <c r="I2477">
        <v>-1.37</v>
      </c>
      <c r="J2477">
        <v>-1.29</v>
      </c>
      <c r="K2477">
        <v>-1.59</v>
      </c>
      <c r="L2477">
        <v>-1.39</v>
      </c>
      <c r="M2477">
        <v>-2.2200000000000002</v>
      </c>
      <c r="N2477">
        <v>-2</v>
      </c>
      <c r="O2477">
        <v>-1.65</v>
      </c>
      <c r="P2477">
        <v>-1.17</v>
      </c>
      <c r="Q2477">
        <v>-2.61</v>
      </c>
      <c r="R2477">
        <v>-1.71</v>
      </c>
      <c r="S2477">
        <v>-2.41</v>
      </c>
      <c r="T2477">
        <v>3.12</v>
      </c>
      <c r="U2477">
        <v>0.76</v>
      </c>
      <c r="V2477">
        <v>-1.88</v>
      </c>
      <c r="W2477">
        <v>-2.70</v>
      </c>
      <c r="X2477">
        <v>8.24</v>
      </c>
      <c r="Y2477">
        <v>3.95</v>
      </c>
      <c r="Z2477">
        <v>5.19</v>
      </c>
      <c r="AA2477">
        <v>11.29</v>
      </c>
      <c r="AB2477">
        <v>24.78</v>
      </c>
      <c r="AC2477">
        <v>15.73</v>
      </c>
      <c r="AD2477">
        <v>9.92</v>
      </c>
      <c r="AE2477">
        <v>19.43</v>
      </c>
      <c r="AF2477">
        <v>11.14</v>
      </c>
      <c r="AG2477">
        <v>14.09</v>
      </c>
      <c r="AH2477">
        <v>14.285</v>
      </c>
      <c r="AI2477">
        <v>6.43</v>
      </c>
      <c r="AJ2477">
        <v>2.2599999999999998</v>
      </c>
      <c r="AK2477">
        <v>3.27</v>
      </c>
      <c r="AL2477">
        <v>9.8800000000000008</v>
      </c>
      <c r="AM2477">
        <v>-6.0145985399999997</v>
      </c>
      <c r="AN2477">
        <v>-3.0620155040000001</v>
      </c>
      <c r="AO2477">
        <v>-3.2641509430000002</v>
      </c>
      <c r="AP2477">
        <v>-8.1223021580000001</v>
      </c>
      <c r="AQ2477">
        <v>-11.162162159999999</v>
      </c>
      <c r="AR2477">
        <v>-7.865</v>
      </c>
      <c r="AS2477">
        <v>-6.0121212120000003</v>
      </c>
      <c r="AT2477">
        <v>-16.606837609999999</v>
      </c>
      <c r="AU2477">
        <v>-4.2681992339999999</v>
      </c>
      <c r="AV2477">
        <v>-8.2397660819999992</v>
      </c>
      <c r="AW2477">
        <v>-5.9273858920000002</v>
      </c>
      <c r="AX2477">
        <v>2.0608974359999999</v>
      </c>
      <c r="AY2477">
        <v>2.9736842110000001</v>
      </c>
      <c r="AZ2477">
        <v>-1.7393617020000001</v>
      </c>
      <c r="BA2477">
        <v>-3.6592592590000002</v>
      </c>
    </row>
    <row r="2478" spans="1:53" ht="14.4" hidden="1">
      <c r="A2478" t="s">
        <v>4959</v>
      </c>
      <c r="B2478" t="s">
        <v>4960</v>
      </c>
      <c r="C2478">
        <v>40202010</v>
      </c>
      <c r="D2478">
        <v>7389</v>
      </c>
      <c r="E2478">
        <v>0.57229368000000003</v>
      </c>
      <c r="F2478">
        <v>402020</v>
      </c>
      <c r="G2478">
        <v>40</v>
      </c>
      <c r="H2478">
        <v>40202010</v>
      </c>
      <c r="I2478">
        <v>1.04</v>
      </c>
      <c r="J2478">
        <v>1.24</v>
      </c>
      <c r="K2478">
        <v>0.94</v>
      </c>
      <c r="L2478">
        <v>0.72</v>
      </c>
      <c r="M2478">
        <v>0.90</v>
      </c>
      <c r="N2478">
        <v>0.72</v>
      </c>
      <c r="O2478">
        <v>0.80</v>
      </c>
      <c r="P2478">
        <v>1.61</v>
      </c>
      <c r="Q2478">
        <v>2.1800000000000002</v>
      </c>
      <c r="R2478">
        <v>1.88</v>
      </c>
      <c r="S2478">
        <v>0.42</v>
      </c>
      <c r="T2478">
        <v>0.85</v>
      </c>
      <c r="U2478">
        <v>1.19</v>
      </c>
      <c r="V2478">
        <v>0.13</v>
      </c>
      <c r="W2478">
        <v>-0.5</v>
      </c>
      <c r="X2478">
        <v>56.74</v>
      </c>
      <c r="Y2478">
        <v>31.22</v>
      </c>
      <c r="Z2478">
        <v>12.20</v>
      </c>
      <c r="AA2478">
        <v>25.15</v>
      </c>
      <c r="AB2478">
        <v>20.49</v>
      </c>
      <c r="AC2478">
        <v>16.420000000000002</v>
      </c>
      <c r="AD2478">
        <v>23.55</v>
      </c>
      <c r="AE2478">
        <v>60.26</v>
      </c>
      <c r="AF2478">
        <v>79.52</v>
      </c>
      <c r="AG2478">
        <v>23.30</v>
      </c>
      <c r="AH2478">
        <v>55.80</v>
      </c>
      <c r="AI2478">
        <v>36.24</v>
      </c>
      <c r="AJ2478">
        <v>15.82</v>
      </c>
      <c r="AK2478">
        <v>9.90</v>
      </c>
      <c r="AL2478">
        <v>10.64</v>
      </c>
      <c r="AM2478">
        <v>54.55769231</v>
      </c>
      <c r="AN2478">
        <v>25.177419350000001</v>
      </c>
      <c r="AO2478">
        <v>12.9787234</v>
      </c>
      <c r="AP2478">
        <v>34.930555560000002</v>
      </c>
      <c r="AQ2478">
        <v>22.766666669999999</v>
      </c>
      <c r="AR2478">
        <v>22.805555559999998</v>
      </c>
      <c r="AS2478">
        <v>29.4375</v>
      </c>
      <c r="AT2478">
        <v>37.428571429999998</v>
      </c>
      <c r="AU2478">
        <v>36.477064220000003</v>
      </c>
      <c r="AV2478">
        <v>12.393617020000001</v>
      </c>
      <c r="AW2478">
        <v>132.85714290000001</v>
      </c>
      <c r="AX2478">
        <v>42.635294119999998</v>
      </c>
      <c r="AY2478">
        <v>13.29411765</v>
      </c>
      <c r="AZ2478">
        <v>76.153846150000007</v>
      </c>
      <c r="BA2478">
        <v>-21.28</v>
      </c>
    </row>
    <row r="2479" spans="1:53" ht="14.4" hidden="1">
      <c r="A2479" t="s">
        <v>4961</v>
      </c>
      <c r="B2479" t="s">
        <v>4962</v>
      </c>
      <c r="C2479">
        <v>55105020</v>
      </c>
      <c r="D2479">
        <v>1311</v>
      </c>
      <c r="E2479">
        <v>0.57060464</v>
      </c>
      <c r="F2479">
        <v>551050</v>
      </c>
      <c r="G2479">
        <v>55</v>
      </c>
      <c r="H2479">
        <v>55105020</v>
      </c>
      <c r="I2479" t="e">
        <v>#N/A</v>
      </c>
      <c r="J2479" t="e">
        <v>#N/A</v>
      </c>
      <c r="K2479" t="e">
        <v>#N/A</v>
      </c>
      <c r="L2479" t="e">
        <v>#N/A</v>
      </c>
      <c r="M2479" t="e">
        <v>#N/A</v>
      </c>
      <c r="N2479" t="e">
        <v>#N/A</v>
      </c>
      <c r="O2479" t="e">
        <v>#N/A</v>
      </c>
      <c r="P2479" t="e">
        <v>#N/A</v>
      </c>
      <c r="Q2479">
        <v>0.20</v>
      </c>
      <c r="R2479">
        <v>0.04</v>
      </c>
      <c r="S2479">
        <v>0.03</v>
      </c>
      <c r="T2479">
        <v>-0.03</v>
      </c>
      <c r="U2479">
        <v>0.25</v>
      </c>
      <c r="V2479">
        <v>0.11</v>
      </c>
      <c r="W2479">
        <v>0.070000000000000007</v>
      </c>
      <c r="X2479" t="e">
        <v>#N/A</v>
      </c>
      <c r="Y2479" t="e">
        <v>#N/A</v>
      </c>
      <c r="Z2479" t="e">
        <v>#N/A</v>
      </c>
      <c r="AA2479" t="e">
        <v>#N/A</v>
      </c>
      <c r="AB2479" t="e">
        <v>#N/A</v>
      </c>
      <c r="AC2479" t="e">
        <v>#N/A</v>
      </c>
      <c r="AD2479" t="e">
        <v>#N/A</v>
      </c>
      <c r="AE2479" t="e">
        <v>#N/A</v>
      </c>
      <c r="AF2479" t="e">
        <v>#N/A</v>
      </c>
      <c r="AG2479" t="e">
        <v>#N/A</v>
      </c>
      <c r="AH2479" t="e">
        <v>#N/A</v>
      </c>
      <c r="AI2479">
        <v>10.25</v>
      </c>
      <c r="AJ2479">
        <v>11.03</v>
      </c>
      <c r="AK2479">
        <v>8.91</v>
      </c>
      <c r="AL2479">
        <v>3.98</v>
      </c>
      <c r="AM2479" t="s">
        <v>23</v>
      </c>
      <c r="AN2479" t="s">
        <v>23</v>
      </c>
      <c r="AO2479" t="s">
        <v>23</v>
      </c>
      <c r="AP2479" t="s">
        <v>23</v>
      </c>
      <c r="AQ2479" t="s">
        <v>23</v>
      </c>
      <c r="AR2479" t="s">
        <v>23</v>
      </c>
      <c r="AS2479" t="s">
        <v>23</v>
      </c>
      <c r="AT2479" t="s">
        <v>23</v>
      </c>
      <c r="AU2479" t="s">
        <v>23</v>
      </c>
      <c r="AV2479" t="s">
        <v>23</v>
      </c>
      <c r="AW2479" t="s">
        <v>23</v>
      </c>
      <c r="AX2479">
        <v>-341.66666670000001</v>
      </c>
      <c r="AY2479">
        <v>44.12</v>
      </c>
      <c r="AZ2479">
        <v>81</v>
      </c>
      <c r="BA2479">
        <v>56.857142860000003</v>
      </c>
    </row>
    <row r="2480" spans="1:53" ht="14.4" hidden="1">
      <c r="A2480" t="s">
        <v>4963</v>
      </c>
      <c r="B2480" t="s">
        <v>4964</v>
      </c>
      <c r="C2480">
        <v>40101015</v>
      </c>
      <c r="D2480">
        <v>6020</v>
      </c>
      <c r="E2480">
        <v>0.56955250000000002</v>
      </c>
      <c r="F2480">
        <v>401010</v>
      </c>
      <c r="G2480">
        <v>40</v>
      </c>
      <c r="H2480">
        <v>40101015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  <c r="N2480" t="e">
        <v>#N/A</v>
      </c>
      <c r="O2480" t="e">
        <v>#N/A</v>
      </c>
      <c r="P2480">
        <v>1.35</v>
      </c>
      <c r="Q2480">
        <v>1.68</v>
      </c>
      <c r="R2480">
        <v>1.63</v>
      </c>
      <c r="S2480">
        <v>2.48</v>
      </c>
      <c r="T2480">
        <v>3.17</v>
      </c>
      <c r="U2480">
        <v>3.23</v>
      </c>
      <c r="V2480">
        <v>3.62</v>
      </c>
      <c r="W2480">
        <v>2.92</v>
      </c>
      <c r="X2480" t="e">
        <v>#N/A</v>
      </c>
      <c r="Y2480" t="e">
        <v>#N/A</v>
      </c>
      <c r="Z2480" t="e">
        <v>#N/A</v>
      </c>
      <c r="AA2480" t="e">
        <v>#N/A</v>
      </c>
      <c r="AB2480" t="e">
        <v>#N/A</v>
      </c>
      <c r="AC2480" t="e">
        <v>#N/A</v>
      </c>
      <c r="AD2480" t="e">
        <v>#N/A</v>
      </c>
      <c r="AE2480" t="e">
        <v>#N/A</v>
      </c>
      <c r="AF2480" t="e">
        <v>#N/A</v>
      </c>
      <c r="AG2480">
        <v>20.87</v>
      </c>
      <c r="AH2480">
        <v>18.95</v>
      </c>
      <c r="AI2480">
        <v>27.81</v>
      </c>
      <c r="AJ2480">
        <v>27.53</v>
      </c>
      <c r="AK2480">
        <v>28.96</v>
      </c>
      <c r="AL2480">
        <v>34.75</v>
      </c>
      <c r="AM2480" t="s">
        <v>23</v>
      </c>
      <c r="AN2480" t="s">
        <v>23</v>
      </c>
      <c r="AO2480" t="s">
        <v>23</v>
      </c>
      <c r="AP2480" t="s">
        <v>23</v>
      </c>
      <c r="AQ2480" t="s">
        <v>23</v>
      </c>
      <c r="AR2480" t="s">
        <v>23</v>
      </c>
      <c r="AS2480" t="s">
        <v>23</v>
      </c>
      <c r="AT2480" t="s">
        <v>23</v>
      </c>
      <c r="AU2480" t="s">
        <v>23</v>
      </c>
      <c r="AV2480">
        <v>12.803680979999999</v>
      </c>
      <c r="AW2480">
        <v>7.6411290320000003</v>
      </c>
      <c r="AX2480">
        <v>8.7728706620000008</v>
      </c>
      <c r="AY2480">
        <v>8.5232198140000008</v>
      </c>
      <c r="AZ2480">
        <v>8</v>
      </c>
      <c r="BA2480">
        <v>11.900684930000001</v>
      </c>
    </row>
    <row r="2481" spans="1:53" ht="14.4" hidden="1">
      <c r="A2481" t="s">
        <v>4965</v>
      </c>
      <c r="B2481" t="s">
        <v>4966</v>
      </c>
      <c r="C2481">
        <v>35201010</v>
      </c>
      <c r="D2481">
        <v>2836</v>
      </c>
      <c r="E2481">
        <v>0.56941112999999999</v>
      </c>
      <c r="F2481">
        <v>352010</v>
      </c>
      <c r="G2481">
        <v>35</v>
      </c>
      <c r="H2481">
        <v>35201010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>
        <v>-0.74</v>
      </c>
      <c r="R2481">
        <v>-0.93</v>
      </c>
      <c r="S2481">
        <v>-2.4300000000000002</v>
      </c>
      <c r="T2481">
        <v>-2.0699999999999998</v>
      </c>
      <c r="U2481">
        <v>-2.25</v>
      </c>
      <c r="V2481">
        <v>-1.96</v>
      </c>
      <c r="W2481">
        <v>-1.83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  <c r="AC2481" t="e">
        <v>#N/A</v>
      </c>
      <c r="AD2481" t="e">
        <v>#N/A</v>
      </c>
      <c r="AE2481" t="e">
        <v>#N/A</v>
      </c>
      <c r="AF2481" t="e">
        <v>#N/A</v>
      </c>
      <c r="AG2481" t="e">
        <v>#N/A</v>
      </c>
      <c r="AH2481">
        <v>33.85</v>
      </c>
      <c r="AI2481">
        <v>14.70</v>
      </c>
      <c r="AJ2481">
        <v>5.89</v>
      </c>
      <c r="AK2481">
        <v>9.1999999999999993</v>
      </c>
      <c r="AL2481">
        <v>8.07</v>
      </c>
      <c r="AM2481" t="s">
        <v>23</v>
      </c>
      <c r="AN2481" t="s">
        <v>23</v>
      </c>
      <c r="AO2481" t="s">
        <v>23</v>
      </c>
      <c r="AP2481" t="s">
        <v>23</v>
      </c>
      <c r="AQ2481" t="s">
        <v>23</v>
      </c>
      <c r="AR2481" t="s">
        <v>23</v>
      </c>
      <c r="AS2481" t="s">
        <v>23</v>
      </c>
      <c r="AT2481" t="s">
        <v>23</v>
      </c>
      <c r="AU2481" t="s">
        <v>23</v>
      </c>
      <c r="AV2481" t="s">
        <v>23</v>
      </c>
      <c r="AW2481">
        <v>-13.930041149999999</v>
      </c>
      <c r="AX2481">
        <v>-7.1014492750000002</v>
      </c>
      <c r="AY2481">
        <v>-2.6177777780000002</v>
      </c>
      <c r="AZ2481">
        <v>-4.6938775509999999</v>
      </c>
      <c r="BA2481">
        <v>-4.4098360660000004</v>
      </c>
    </row>
    <row r="2482" spans="1:53" ht="14.4" hidden="1">
      <c r="A2482" t="s">
        <v>4967</v>
      </c>
      <c r="B2482" t="s">
        <v>4968</v>
      </c>
      <c r="C2482">
        <v>45103010</v>
      </c>
      <c r="D2482">
        <v>7370</v>
      </c>
      <c r="E2482">
        <v>0.56671786999999996</v>
      </c>
      <c r="F2482">
        <v>451030</v>
      </c>
      <c r="G2482">
        <v>45</v>
      </c>
      <c r="H2482">
        <v>45103010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t="e">
        <v>#N/A</v>
      </c>
      <c r="R2482" t="e">
        <v>#N/A</v>
      </c>
      <c r="S2482">
        <v>0</v>
      </c>
      <c r="T2482">
        <v>0</v>
      </c>
      <c r="U2482">
        <v>-0.69</v>
      </c>
      <c r="V2482">
        <v>-0.18</v>
      </c>
      <c r="W2482">
        <v>-5.66</v>
      </c>
      <c r="X2482" t="e">
        <v>#N/A</v>
      </c>
      <c r="Y2482" t="e">
        <v>#N/A</v>
      </c>
      <c r="Z2482" t="e">
        <v>#N/A</v>
      </c>
      <c r="AA2482" t="e">
        <v>#N/A</v>
      </c>
      <c r="AB2482" t="e">
        <v>#N/A</v>
      </c>
      <c r="AC2482" t="e">
        <v>#N/A</v>
      </c>
      <c r="AD2482" t="e">
        <v>#N/A</v>
      </c>
      <c r="AE2482" t="e">
        <v>#N/A</v>
      </c>
      <c r="AF2482" t="e">
        <v>#N/A</v>
      </c>
      <c r="AG2482" t="e">
        <v>#N/A</v>
      </c>
      <c r="AH2482" t="e">
        <v>#N/A</v>
      </c>
      <c r="AI2482">
        <v>9.93</v>
      </c>
      <c r="AJ2482">
        <v>1.24</v>
      </c>
      <c r="AK2482">
        <v>1.38</v>
      </c>
      <c r="AL2482">
        <v>9.2899999999999991</v>
      </c>
      <c r="AM2482" t="s">
        <v>23</v>
      </c>
      <c r="AN2482" t="s">
        <v>23</v>
      </c>
      <c r="AO2482" t="s">
        <v>23</v>
      </c>
      <c r="AP2482" t="s">
        <v>23</v>
      </c>
      <c r="AQ2482" t="s">
        <v>23</v>
      </c>
      <c r="AR2482" t="s">
        <v>23</v>
      </c>
      <c r="AS2482" t="s">
        <v>23</v>
      </c>
      <c r="AT2482" t="s">
        <v>23</v>
      </c>
      <c r="AU2482" t="s">
        <v>23</v>
      </c>
      <c r="AV2482" t="s">
        <v>23</v>
      </c>
      <c r="AW2482" t="s">
        <v>23</v>
      </c>
      <c r="AX2482" t="s">
        <v>23</v>
      </c>
      <c r="AY2482">
        <v>-1.7971014489999999</v>
      </c>
      <c r="AZ2482">
        <v>-7.6666666670000003</v>
      </c>
      <c r="BA2482">
        <v>-1.641342756</v>
      </c>
    </row>
    <row r="2483" spans="1:53" ht="14.4" hidden="1">
      <c r="A2483" t="s">
        <v>4969</v>
      </c>
      <c r="B2483" t="s">
        <v>4970</v>
      </c>
      <c r="C2483">
        <v>60108010</v>
      </c>
      <c r="D2483">
        <v>6798</v>
      </c>
      <c r="E2483">
        <v>0.56651448000000004</v>
      </c>
      <c r="F2483">
        <v>601080</v>
      </c>
      <c r="G2483">
        <v>60</v>
      </c>
      <c r="H2483">
        <v>60108010</v>
      </c>
      <c r="I2483" t="e">
        <v>#N/A</v>
      </c>
      <c r="J2483" t="e">
        <v>#N/A</v>
      </c>
      <c r="K2483">
        <v>0.15</v>
      </c>
      <c r="L2483">
        <v>0.01</v>
      </c>
      <c r="M2483">
        <v>-0.12</v>
      </c>
      <c r="N2483">
        <v>0.08</v>
      </c>
      <c r="O2483">
        <v>0.09</v>
      </c>
      <c r="P2483">
        <v>0.03</v>
      </c>
      <c r="Q2483">
        <v>-0.01</v>
      </c>
      <c r="R2483">
        <v>0.04</v>
      </c>
      <c r="S2483">
        <v>-0.18</v>
      </c>
      <c r="T2483">
        <v>-0.17</v>
      </c>
      <c r="U2483">
        <v>0.16</v>
      </c>
      <c r="V2483">
        <v>0.53</v>
      </c>
      <c r="W2483">
        <v>1.06</v>
      </c>
      <c r="X2483" t="e">
        <v>#N/A</v>
      </c>
      <c r="Y2483" t="e">
        <v>#N/A</v>
      </c>
      <c r="Z2483" t="e">
        <v>#N/A</v>
      </c>
      <c r="AA2483" t="e">
        <v>#N/A</v>
      </c>
      <c r="AB2483">
        <v>10.41</v>
      </c>
      <c r="AC2483">
        <v>10.97</v>
      </c>
      <c r="AD2483">
        <v>11.16</v>
      </c>
      <c r="AE2483">
        <v>8.68</v>
      </c>
      <c r="AF2483">
        <v>4.54</v>
      </c>
      <c r="AG2483">
        <v>6.78</v>
      </c>
      <c r="AH2483">
        <v>8.6999999999999993</v>
      </c>
      <c r="AI2483">
        <v>11.95</v>
      </c>
      <c r="AJ2483">
        <v>12.46</v>
      </c>
      <c r="AK2483">
        <v>12.48</v>
      </c>
      <c r="AL2483">
        <v>11.76</v>
      </c>
      <c r="AM2483" t="s">
        <v>23</v>
      </c>
      <c r="AN2483" t="s">
        <v>23</v>
      </c>
      <c r="AO2483" t="s">
        <v>23</v>
      </c>
      <c r="AP2483" t="s">
        <v>23</v>
      </c>
      <c r="AQ2483">
        <v>-86.75</v>
      </c>
      <c r="AR2483">
        <v>137.125</v>
      </c>
      <c r="AS2483">
        <v>124</v>
      </c>
      <c r="AT2483">
        <v>289.33333329999999</v>
      </c>
      <c r="AU2483">
        <v>-454</v>
      </c>
      <c r="AV2483">
        <v>169.5</v>
      </c>
      <c r="AW2483">
        <v>-48.333333330000002</v>
      </c>
      <c r="AX2483">
        <v>-70.294117650000004</v>
      </c>
      <c r="AY2483">
        <v>77.875</v>
      </c>
      <c r="AZ2483">
        <v>23.54716981</v>
      </c>
      <c r="BA2483">
        <v>11.09433962</v>
      </c>
    </row>
    <row r="2484" spans="1:53" ht="14.4" hidden="1">
      <c r="A2484" t="s">
        <v>4971</v>
      </c>
      <c r="B2484" t="s">
        <v>4972</v>
      </c>
      <c r="C2484">
        <v>35101010</v>
      </c>
      <c r="D2484">
        <v>6794</v>
      </c>
      <c r="E2484">
        <v>0.56604239999999995</v>
      </c>
      <c r="F2484">
        <v>351010</v>
      </c>
      <c r="G2484">
        <v>35</v>
      </c>
      <c r="H2484">
        <v>35101010</v>
      </c>
      <c r="I2484">
        <v>-1.21</v>
      </c>
      <c r="J2484">
        <v>-0.73</v>
      </c>
      <c r="K2484">
        <v>0.59</v>
      </c>
      <c r="L2484">
        <v>1.03</v>
      </c>
      <c r="M2484">
        <v>0.87</v>
      </c>
      <c r="N2484">
        <v>0.90</v>
      </c>
      <c r="O2484">
        <v>0.76</v>
      </c>
      <c r="P2484">
        <v>0.28999999999999998</v>
      </c>
      <c r="Q2484">
        <v>-0.34</v>
      </c>
      <c r="R2484">
        <v>0.55000000000000004</v>
      </c>
      <c r="S2484">
        <v>0.08</v>
      </c>
      <c r="T2484">
        <v>0.30</v>
      </c>
      <c r="U2484">
        <v>-1.96</v>
      </c>
      <c r="V2484">
        <v>-0.11</v>
      </c>
      <c r="W2484">
        <v>-0.82</v>
      </c>
      <c r="X2484">
        <v>11.87</v>
      </c>
      <c r="Y2484">
        <v>14.66</v>
      </c>
      <c r="Z2484">
        <v>22.36</v>
      </c>
      <c r="AA2484">
        <v>24.39</v>
      </c>
      <c r="AB2484">
        <v>22.10</v>
      </c>
      <c r="AC2484">
        <v>20.27</v>
      </c>
      <c r="AD2484">
        <v>25.40</v>
      </c>
      <c r="AE2484">
        <v>28</v>
      </c>
      <c r="AF2484">
        <v>47.26</v>
      </c>
      <c r="AG2484">
        <v>41.43</v>
      </c>
      <c r="AH2484">
        <v>43.52</v>
      </c>
      <c r="AI2484">
        <v>48.15</v>
      </c>
      <c r="AJ2484">
        <v>34.119999999999997</v>
      </c>
      <c r="AK2484">
        <v>36.35</v>
      </c>
      <c r="AL2484">
        <v>39.60</v>
      </c>
      <c r="AM2484">
        <v>-9.8099173549999996</v>
      </c>
      <c r="AN2484">
        <v>-20.082191779999999</v>
      </c>
      <c r="AO2484">
        <v>37.89830508</v>
      </c>
      <c r="AP2484">
        <v>23.679611649999998</v>
      </c>
      <c r="AQ2484">
        <v>25.402298850000001</v>
      </c>
      <c r="AR2484">
        <v>22.52222222</v>
      </c>
      <c r="AS2484">
        <v>33.421052629999998</v>
      </c>
      <c r="AT2484">
        <v>96.551724140000005</v>
      </c>
      <c r="AU2484">
        <v>-139</v>
      </c>
      <c r="AV2484">
        <v>75.327272730000004</v>
      </c>
      <c r="AW2484">
        <v>544</v>
      </c>
      <c r="AX2484">
        <v>160.5</v>
      </c>
      <c r="AY2484">
        <v>-17.408163269999999</v>
      </c>
      <c r="AZ2484">
        <v>-330.45454549999999</v>
      </c>
      <c r="BA2484">
        <v>-48.292682929999998</v>
      </c>
    </row>
    <row r="2485" spans="1:53" ht="14.4" hidden="1">
      <c r="A2485" t="s">
        <v>4973</v>
      </c>
      <c r="B2485" t="s">
        <v>4974</v>
      </c>
      <c r="C2485">
        <v>35102015</v>
      </c>
      <c r="D2485">
        <v>8071</v>
      </c>
      <c r="E2485">
        <v>0.56494188999999995</v>
      </c>
      <c r="F2485">
        <v>351020</v>
      </c>
      <c r="G2485">
        <v>35</v>
      </c>
      <c r="H2485">
        <v>35102015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>
        <v>-0.49</v>
      </c>
      <c r="O2485">
        <v>-0.32</v>
      </c>
      <c r="P2485">
        <v>-0.14000000000000001</v>
      </c>
      <c r="Q2485">
        <v>-0.31</v>
      </c>
      <c r="R2485">
        <v>-0.02</v>
      </c>
      <c r="S2485">
        <v>8.91</v>
      </c>
      <c r="T2485">
        <v>16.38</v>
      </c>
      <c r="U2485">
        <v>4.63</v>
      </c>
      <c r="V2485">
        <v>-5.63</v>
      </c>
      <c r="W2485">
        <v>-1.41</v>
      </c>
      <c r="X2485" t="e">
        <v>#N/A</v>
      </c>
      <c r="Y2485" t="e">
        <v>#N/A</v>
      </c>
      <c r="Z2485" t="e">
        <v>#N/A</v>
      </c>
      <c r="AA2485" t="e">
        <v>#N/A</v>
      </c>
      <c r="AB2485" t="e">
        <v>#N/A</v>
      </c>
      <c r="AC2485" t="e">
        <v>#N/A</v>
      </c>
      <c r="AD2485">
        <v>11.57</v>
      </c>
      <c r="AE2485">
        <v>4.38</v>
      </c>
      <c r="AF2485">
        <v>3.17</v>
      </c>
      <c r="AG2485">
        <v>12.90</v>
      </c>
      <c r="AH2485">
        <v>52.10</v>
      </c>
      <c r="AI2485">
        <v>100.59</v>
      </c>
      <c r="AJ2485">
        <v>29.78</v>
      </c>
      <c r="AK2485">
        <v>28.91</v>
      </c>
      <c r="AL2485">
        <v>18.47</v>
      </c>
      <c r="AM2485" t="s">
        <v>23</v>
      </c>
      <c r="AN2485" t="s">
        <v>23</v>
      </c>
      <c r="AO2485" t="s">
        <v>23</v>
      </c>
      <c r="AP2485" t="s">
        <v>23</v>
      </c>
      <c r="AQ2485" t="s">
        <v>23</v>
      </c>
      <c r="AR2485" t="s">
        <v>23</v>
      </c>
      <c r="AS2485">
        <v>-36.15625</v>
      </c>
      <c r="AT2485">
        <v>-31.285714290000001</v>
      </c>
      <c r="AU2485">
        <v>-10.22580645</v>
      </c>
      <c r="AV2485">
        <v>-645</v>
      </c>
      <c r="AW2485">
        <v>5.8473625140000003</v>
      </c>
      <c r="AX2485">
        <v>6.1410256409999997</v>
      </c>
      <c r="AY2485">
        <v>6.4319654430000002</v>
      </c>
      <c r="AZ2485">
        <v>-5.1349911190000004</v>
      </c>
      <c r="BA2485">
        <v>-13.09929078</v>
      </c>
    </row>
    <row r="2486" spans="1:53" ht="14.4" hidden="1">
      <c r="A2486" t="s">
        <v>4975</v>
      </c>
      <c r="B2486" t="s">
        <v>4976</v>
      </c>
      <c r="C2486">
        <v>40101015</v>
      </c>
      <c r="D2486">
        <v>6020</v>
      </c>
      <c r="E2486">
        <v>0.56359925</v>
      </c>
      <c r="F2486">
        <v>401010</v>
      </c>
      <c r="G2486">
        <v>40</v>
      </c>
      <c r="H2486">
        <v>40101015</v>
      </c>
      <c r="I2486">
        <v>0.68</v>
      </c>
      <c r="J2486">
        <v>1.25</v>
      </c>
      <c r="K2486">
        <v>1.05</v>
      </c>
      <c r="L2486">
        <v>1.01</v>
      </c>
      <c r="M2486">
        <v>1.22</v>
      </c>
      <c r="N2486">
        <v>1.29</v>
      </c>
      <c r="O2486">
        <v>1.60</v>
      </c>
      <c r="P2486">
        <v>2.0299999999999998</v>
      </c>
      <c r="Q2486">
        <v>2.31</v>
      </c>
      <c r="R2486">
        <v>2.44</v>
      </c>
      <c r="S2486">
        <v>1.37</v>
      </c>
      <c r="T2486">
        <v>2.93</v>
      </c>
      <c r="U2486">
        <v>4</v>
      </c>
      <c r="V2486">
        <v>2.71</v>
      </c>
      <c r="W2486">
        <v>1.85</v>
      </c>
      <c r="X2486">
        <v>13.05</v>
      </c>
      <c r="Y2486">
        <v>10.75</v>
      </c>
      <c r="Z2486">
        <v>14.08</v>
      </c>
      <c r="AA2486">
        <v>19.100000000000001</v>
      </c>
      <c r="AB2486">
        <v>18.559999999999999</v>
      </c>
      <c r="AC2486">
        <v>20.62</v>
      </c>
      <c r="AD2486">
        <v>30.88</v>
      </c>
      <c r="AE2486">
        <v>35.020000000000003</v>
      </c>
      <c r="AF2486">
        <v>25.18</v>
      </c>
      <c r="AG2486">
        <v>30.90</v>
      </c>
      <c r="AH2486">
        <v>22.76</v>
      </c>
      <c r="AI2486">
        <v>35.40</v>
      </c>
      <c r="AJ2486">
        <v>37.22</v>
      </c>
      <c r="AK2486">
        <v>29.82</v>
      </c>
      <c r="AL2486">
        <v>32.049999999999997</v>
      </c>
      <c r="AM2486">
        <v>19.191176469999998</v>
      </c>
      <c r="AN2486">
        <v>8.60</v>
      </c>
      <c r="AO2486">
        <v>13.40952381</v>
      </c>
      <c r="AP2486">
        <v>18.91089109</v>
      </c>
      <c r="AQ2486">
        <v>15.213114750000001</v>
      </c>
      <c r="AR2486">
        <v>15.984496119999999</v>
      </c>
      <c r="AS2486">
        <v>19.30</v>
      </c>
      <c r="AT2486">
        <v>17.251231529999998</v>
      </c>
      <c r="AU2486">
        <v>10.9004329</v>
      </c>
      <c r="AV2486">
        <v>12.663934429999999</v>
      </c>
      <c r="AW2486">
        <v>16.61313869</v>
      </c>
      <c r="AX2486">
        <v>12.08191126</v>
      </c>
      <c r="AY2486">
        <v>9.305</v>
      </c>
      <c r="AZ2486">
        <v>11.00369004</v>
      </c>
      <c r="BA2486">
        <v>17.324324319999999</v>
      </c>
    </row>
    <row r="2487" spans="1:53" ht="14.4" hidden="1">
      <c r="A2487" t="s">
        <v>4977</v>
      </c>
      <c r="B2487" t="s">
        <v>4978</v>
      </c>
      <c r="C2487">
        <v>35101020</v>
      </c>
      <c r="D2487">
        <v>3842</v>
      </c>
      <c r="E2487">
        <v>0.56132687999999997</v>
      </c>
      <c r="F2487">
        <v>351010</v>
      </c>
      <c r="G2487">
        <v>35</v>
      </c>
      <c r="H2487">
        <v>35101020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  <c r="N2487">
        <v>-0.66</v>
      </c>
      <c r="O2487">
        <v>-0.55000000000000004</v>
      </c>
      <c r="P2487">
        <v>-0.74</v>
      </c>
      <c r="Q2487">
        <v>-0.96</v>
      </c>
      <c r="R2487">
        <v>-0.94</v>
      </c>
      <c r="S2487">
        <v>-1.82</v>
      </c>
      <c r="T2487">
        <v>-0.84</v>
      </c>
      <c r="U2487">
        <v>0.06</v>
      </c>
      <c r="V2487">
        <v>-0.92</v>
      </c>
      <c r="W2487">
        <v>-1.64</v>
      </c>
      <c r="X2487" t="e">
        <v>#N/A</v>
      </c>
      <c r="Y2487" t="e">
        <v>#N/A</v>
      </c>
      <c r="Z2487" t="e">
        <v>#N/A</v>
      </c>
      <c r="AA2487" t="e">
        <v>#N/A</v>
      </c>
      <c r="AB2487" t="e">
        <v>#N/A</v>
      </c>
      <c r="AC2487" t="e">
        <v>#N/A</v>
      </c>
      <c r="AD2487" t="e">
        <v>#N/A</v>
      </c>
      <c r="AE2487">
        <v>19.190000000000001</v>
      </c>
      <c r="AF2487">
        <v>34.880000000000003</v>
      </c>
      <c r="AG2487">
        <v>46.99</v>
      </c>
      <c r="AH2487">
        <v>41.25</v>
      </c>
      <c r="AI2487">
        <v>59.86</v>
      </c>
      <c r="AJ2487">
        <v>39.729999999999997</v>
      </c>
      <c r="AK2487">
        <v>32.51</v>
      </c>
      <c r="AL2487">
        <v>23.18</v>
      </c>
      <c r="AM2487" t="s">
        <v>23</v>
      </c>
      <c r="AN2487" t="s">
        <v>23</v>
      </c>
      <c r="AO2487" t="s">
        <v>23</v>
      </c>
      <c r="AP2487" t="s">
        <v>23</v>
      </c>
      <c r="AQ2487" t="s">
        <v>23</v>
      </c>
      <c r="AR2487" t="s">
        <v>23</v>
      </c>
      <c r="AS2487" t="s">
        <v>23</v>
      </c>
      <c r="AT2487">
        <v>-25.932432429999999</v>
      </c>
      <c r="AU2487">
        <v>-36.333333330000002</v>
      </c>
      <c r="AV2487">
        <v>-49.989361700000003</v>
      </c>
      <c r="AW2487">
        <v>-22.664835159999999</v>
      </c>
      <c r="AX2487">
        <v>-71.261904759999993</v>
      </c>
      <c r="AY2487">
        <v>662.16666669999995</v>
      </c>
      <c r="AZ2487">
        <v>-35.336956520000001</v>
      </c>
      <c r="BA2487">
        <v>-14.134146339999999</v>
      </c>
    </row>
    <row r="2488" spans="1:53" ht="14.4" hidden="1">
      <c r="A2488" t="s">
        <v>4979</v>
      </c>
      <c r="B2488" t="s">
        <v>4980</v>
      </c>
      <c r="C2488">
        <v>10102030</v>
      </c>
      <c r="D2488">
        <v>5500</v>
      </c>
      <c r="E2488">
        <v>0.56087706999999998</v>
      </c>
      <c r="F2488">
        <v>101020</v>
      </c>
      <c r="G2488">
        <v>10</v>
      </c>
      <c r="H2488">
        <v>10102030</v>
      </c>
      <c r="I2488">
        <v>-0.04</v>
      </c>
      <c r="J2488">
        <v>-0.68</v>
      </c>
      <c r="K2488">
        <v>-1.1599999999999999</v>
      </c>
      <c r="L2488">
        <v>-0.71</v>
      </c>
      <c r="M2488">
        <v>-0.96</v>
      </c>
      <c r="N2488">
        <v>-1.47</v>
      </c>
      <c r="O2488">
        <v>-0.10</v>
      </c>
      <c r="P2488">
        <v>-0.53</v>
      </c>
      <c r="Q2488">
        <v>-0.02</v>
      </c>
      <c r="R2488">
        <v>0.10</v>
      </c>
      <c r="S2488">
        <v>-0.05</v>
      </c>
      <c r="T2488">
        <v>-0.44</v>
      </c>
      <c r="U2488">
        <v>-0.26</v>
      </c>
      <c r="V2488">
        <v>-0.45</v>
      </c>
      <c r="W2488">
        <v>-0.37</v>
      </c>
      <c r="X2488">
        <v>13.84</v>
      </c>
      <c r="Y2488">
        <v>12.46</v>
      </c>
      <c r="Z2488">
        <v>12.45</v>
      </c>
      <c r="AA2488">
        <v>12.88</v>
      </c>
      <c r="AB2488">
        <v>4.995</v>
      </c>
      <c r="AC2488">
        <v>3.60</v>
      </c>
      <c r="AD2488">
        <v>2.86</v>
      </c>
      <c r="AE2488">
        <v>2.0299999999999998</v>
      </c>
      <c r="AF2488">
        <v>1.72</v>
      </c>
      <c r="AG2488">
        <v>2.34</v>
      </c>
      <c r="AH2488">
        <v>7.86</v>
      </c>
      <c r="AI2488">
        <v>6.13</v>
      </c>
      <c r="AJ2488">
        <v>5.20</v>
      </c>
      <c r="AK2488">
        <v>3.83</v>
      </c>
      <c r="AL2488">
        <v>2.5099999999999998</v>
      </c>
      <c r="AM2488">
        <v>-346</v>
      </c>
      <c r="AN2488">
        <v>-18.323529409999999</v>
      </c>
      <c r="AO2488">
        <v>-10.73275862</v>
      </c>
      <c r="AP2488">
        <v>-18.140845070000001</v>
      </c>
      <c r="AQ2488">
        <v>-5.203125</v>
      </c>
      <c r="AR2488">
        <v>-2.4489795920000001</v>
      </c>
      <c r="AS2488">
        <v>-28.60</v>
      </c>
      <c r="AT2488">
        <v>-3.8301886789999999</v>
      </c>
      <c r="AU2488">
        <v>-86</v>
      </c>
      <c r="AV2488">
        <v>23.40</v>
      </c>
      <c r="AW2488">
        <v>-157.19999999999999</v>
      </c>
      <c r="AX2488">
        <v>-13.93181818</v>
      </c>
      <c r="AY2488">
        <v>-20</v>
      </c>
      <c r="AZ2488">
        <v>-8.511111111</v>
      </c>
      <c r="BA2488">
        <v>-6.7837837839999997</v>
      </c>
    </row>
    <row r="2489" spans="1:53" ht="14.4" hidden="1">
      <c r="A2489" t="s">
        <v>4981</v>
      </c>
      <c r="B2489" t="s">
        <v>4982</v>
      </c>
      <c r="C2489">
        <v>35103010</v>
      </c>
      <c r="D2489">
        <v>7372</v>
      </c>
      <c r="E2489">
        <v>0.55966863</v>
      </c>
      <c r="F2489">
        <v>351030</v>
      </c>
      <c r="G2489">
        <v>35</v>
      </c>
      <c r="H2489">
        <v>35103010</v>
      </c>
      <c r="I2489">
        <v>0.13</v>
      </c>
      <c r="J2489">
        <v>0.17</v>
      </c>
      <c r="K2489">
        <v>0.19</v>
      </c>
      <c r="L2489">
        <v>0.18</v>
      </c>
      <c r="M2489">
        <v>0.18</v>
      </c>
      <c r="N2489">
        <v>0.23</v>
      </c>
      <c r="O2489">
        <v>0.28999999999999998</v>
      </c>
      <c r="P2489">
        <v>0.33</v>
      </c>
      <c r="Q2489">
        <v>0.5</v>
      </c>
      <c r="R2489">
        <v>0.48</v>
      </c>
      <c r="S2489">
        <v>0.5</v>
      </c>
      <c r="T2489">
        <v>0.47</v>
      </c>
      <c r="U2489">
        <v>0.60</v>
      </c>
      <c r="V2489">
        <v>0.49</v>
      </c>
      <c r="W2489">
        <v>0.49</v>
      </c>
      <c r="X2489">
        <v>2.69</v>
      </c>
      <c r="Y2489">
        <v>2.99</v>
      </c>
      <c r="Z2489">
        <v>4.3899999999999997</v>
      </c>
      <c r="AA2489">
        <v>5.05</v>
      </c>
      <c r="AB2489">
        <v>6.68</v>
      </c>
      <c r="AC2489">
        <v>9.91</v>
      </c>
      <c r="AD2489">
        <v>9.65</v>
      </c>
      <c r="AE2489">
        <v>16.100000000000001</v>
      </c>
      <c r="AF2489">
        <v>19.899999999999999</v>
      </c>
      <c r="AG2489">
        <v>29.07</v>
      </c>
      <c r="AH2489">
        <v>71.92</v>
      </c>
      <c r="AI2489">
        <v>47.30</v>
      </c>
      <c r="AJ2489">
        <v>36.57</v>
      </c>
      <c r="AK2489">
        <v>44.75</v>
      </c>
      <c r="AL2489">
        <v>27.89</v>
      </c>
      <c r="AM2489">
        <v>20.69230769</v>
      </c>
      <c r="AN2489">
        <v>17.58823529</v>
      </c>
      <c r="AO2489">
        <v>23.10526316</v>
      </c>
      <c r="AP2489">
        <v>28.055555559999998</v>
      </c>
      <c r="AQ2489">
        <v>37.111111110000003</v>
      </c>
      <c r="AR2489">
        <v>43.086956520000001</v>
      </c>
      <c r="AS2489">
        <v>33.275862070000002</v>
      </c>
      <c r="AT2489">
        <v>48.787878790000001</v>
      </c>
      <c r="AU2489">
        <v>39.799999999999997</v>
      </c>
      <c r="AV2489">
        <v>60.5625</v>
      </c>
      <c r="AW2489">
        <v>143.84</v>
      </c>
      <c r="AX2489">
        <v>100.6382979</v>
      </c>
      <c r="AY2489">
        <v>60.95</v>
      </c>
      <c r="AZ2489">
        <v>91.326530610000006</v>
      </c>
      <c r="BA2489">
        <v>56.918367349999997</v>
      </c>
    </row>
    <row r="2490" spans="1:53" ht="14.4" hidden="1">
      <c r="A2490" t="s">
        <v>4983</v>
      </c>
      <c r="B2490" t="s">
        <v>4984</v>
      </c>
      <c r="C2490">
        <v>40301020</v>
      </c>
      <c r="D2490">
        <v>6311</v>
      </c>
      <c r="E2490">
        <v>0.55879263999999995</v>
      </c>
      <c r="F2490">
        <v>403010</v>
      </c>
      <c r="G2490">
        <v>40</v>
      </c>
      <c r="H2490">
        <v>40301020</v>
      </c>
      <c r="I2490">
        <v>1.74</v>
      </c>
      <c r="J2490">
        <v>1.82</v>
      </c>
      <c r="K2490">
        <v>2.81</v>
      </c>
      <c r="L2490">
        <v>1.74</v>
      </c>
      <c r="M2490">
        <v>2.71</v>
      </c>
      <c r="N2490">
        <v>2.98</v>
      </c>
      <c r="O2490">
        <v>1.85</v>
      </c>
      <c r="P2490">
        <v>2.52</v>
      </c>
      <c r="Q2490">
        <v>2.98</v>
      </c>
      <c r="R2490">
        <v>0.61</v>
      </c>
      <c r="S2490">
        <v>1.63</v>
      </c>
      <c r="T2490">
        <v>-1.55</v>
      </c>
      <c r="U2490">
        <v>0.73</v>
      </c>
      <c r="V2490">
        <v>1.24</v>
      </c>
      <c r="W2490">
        <v>1.68</v>
      </c>
      <c r="X2490">
        <v>20.86</v>
      </c>
      <c r="Y2490">
        <v>19.739999999999998</v>
      </c>
      <c r="Z2490">
        <v>28.55</v>
      </c>
      <c r="AA2490">
        <v>45</v>
      </c>
      <c r="AB2490">
        <v>46.17</v>
      </c>
      <c r="AC2490">
        <v>45.08</v>
      </c>
      <c r="AD2490">
        <v>39.79</v>
      </c>
      <c r="AE2490">
        <v>50.78</v>
      </c>
      <c r="AF2490">
        <v>35.369999999999997</v>
      </c>
      <c r="AG2490">
        <v>38.090000000000003</v>
      </c>
      <c r="AH2490">
        <v>36.93</v>
      </c>
      <c r="AI2490">
        <v>34.43</v>
      </c>
      <c r="AJ2490">
        <v>27.48</v>
      </c>
      <c r="AK2490">
        <v>22.45</v>
      </c>
      <c r="AL2490">
        <v>15.94</v>
      </c>
      <c r="AM2490">
        <v>11.98850575</v>
      </c>
      <c r="AN2490">
        <v>10.84615385</v>
      </c>
      <c r="AO2490">
        <v>10.160142349999999</v>
      </c>
      <c r="AP2490">
        <v>25.862068969999999</v>
      </c>
      <c r="AQ2490">
        <v>17.036900370000001</v>
      </c>
      <c r="AR2490">
        <v>15.127516780000001</v>
      </c>
      <c r="AS2490">
        <v>21.508108109999998</v>
      </c>
      <c r="AT2490">
        <v>20.150793650000001</v>
      </c>
      <c r="AU2490">
        <v>11.869127519999999</v>
      </c>
      <c r="AV2490">
        <v>62.442622950000001</v>
      </c>
      <c r="AW2490">
        <v>22.65644172</v>
      </c>
      <c r="AX2490">
        <v>-22.212903229999998</v>
      </c>
      <c r="AY2490">
        <v>37.643835619999997</v>
      </c>
      <c r="AZ2490">
        <v>18.104838709999999</v>
      </c>
      <c r="BA2490">
        <v>9.4880952379999997</v>
      </c>
    </row>
    <row r="2491" spans="1:53" ht="14.4" hidden="1">
      <c r="A2491" t="s">
        <v>4985</v>
      </c>
      <c r="B2491" t="s">
        <v>4986</v>
      </c>
      <c r="C2491">
        <v>20107010</v>
      </c>
      <c r="D2491">
        <v>5190</v>
      </c>
      <c r="E2491">
        <v>0.55855231999999999</v>
      </c>
      <c r="F2491">
        <v>201070</v>
      </c>
      <c r="G2491">
        <v>20</v>
      </c>
      <c r="H2491">
        <v>20107010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>
        <v>0.13</v>
      </c>
      <c r="V2491">
        <v>-0.47</v>
      </c>
      <c r="W2491">
        <v>-1.21</v>
      </c>
      <c r="X2491" t="e">
        <v>#N/A</v>
      </c>
      <c r="Y2491" t="e">
        <v>#N/A</v>
      </c>
      <c r="Z2491" t="e">
        <v>#N/A</v>
      </c>
      <c r="AA2491" t="e">
        <v>#N/A</v>
      </c>
      <c r="AB2491" t="e">
        <v>#N/A</v>
      </c>
      <c r="AC2491" t="e">
        <v>#N/A</v>
      </c>
      <c r="AD2491" t="e">
        <v>#N/A</v>
      </c>
      <c r="AE2491" t="e">
        <v>#N/A</v>
      </c>
      <c r="AF2491" t="e">
        <v>#N/A</v>
      </c>
      <c r="AG2491" t="e">
        <v>#N/A</v>
      </c>
      <c r="AH2491" t="e">
        <v>#N/A</v>
      </c>
      <c r="AI2491">
        <v>9.8000000000000007</v>
      </c>
      <c r="AJ2491">
        <v>10.029999999999999</v>
      </c>
      <c r="AK2491">
        <v>8.6199999999999992</v>
      </c>
      <c r="AL2491">
        <v>4.79</v>
      </c>
      <c r="AM2491" t="s">
        <v>23</v>
      </c>
      <c r="AN2491" t="s">
        <v>23</v>
      </c>
      <c r="AO2491" t="s">
        <v>23</v>
      </c>
      <c r="AP2491" t="s">
        <v>23</v>
      </c>
      <c r="AQ2491" t="s">
        <v>23</v>
      </c>
      <c r="AR2491" t="s">
        <v>23</v>
      </c>
      <c r="AS2491" t="s">
        <v>23</v>
      </c>
      <c r="AT2491" t="s">
        <v>23</v>
      </c>
      <c r="AU2491" t="s">
        <v>23</v>
      </c>
      <c r="AV2491" t="s">
        <v>23</v>
      </c>
      <c r="AW2491" t="s">
        <v>23</v>
      </c>
      <c r="AX2491" t="s">
        <v>23</v>
      </c>
      <c r="AY2491">
        <v>77.153846150000007</v>
      </c>
      <c r="AZ2491">
        <v>-18.340425530000001</v>
      </c>
      <c r="BA2491">
        <v>-3.9586776860000001</v>
      </c>
    </row>
    <row r="2492" spans="1:53" ht="14.4" hidden="1">
      <c r="A2492" t="s">
        <v>4987</v>
      </c>
      <c r="B2492" t="s">
        <v>4988</v>
      </c>
      <c r="C2492">
        <v>40101015</v>
      </c>
      <c r="D2492">
        <v>6020</v>
      </c>
      <c r="E2492">
        <v>0.55808283999999997</v>
      </c>
      <c r="F2492">
        <v>401010</v>
      </c>
      <c r="G2492">
        <v>40</v>
      </c>
      <c r="H2492">
        <v>40101015</v>
      </c>
      <c r="I2492">
        <v>0.64</v>
      </c>
      <c r="J2492">
        <v>1.1599999999999999</v>
      </c>
      <c r="K2492">
        <v>1.27</v>
      </c>
      <c r="L2492">
        <v>1.32</v>
      </c>
      <c r="M2492">
        <v>1.53</v>
      </c>
      <c r="N2492">
        <v>1.47</v>
      </c>
      <c r="O2492">
        <v>1.85</v>
      </c>
      <c r="P2492">
        <v>1.67</v>
      </c>
      <c r="Q2492">
        <v>1.48</v>
      </c>
      <c r="R2492">
        <v>2.09</v>
      </c>
      <c r="S2492">
        <v>3.10</v>
      </c>
      <c r="T2492">
        <v>2.71</v>
      </c>
      <c r="U2492">
        <v>3.44</v>
      </c>
      <c r="V2492">
        <v>2.29</v>
      </c>
      <c r="W2492">
        <v>2.90</v>
      </c>
      <c r="X2492">
        <v>7.5</v>
      </c>
      <c r="Y2492">
        <v>7.54</v>
      </c>
      <c r="Z2492">
        <v>11.19</v>
      </c>
      <c r="AA2492">
        <v>14.34</v>
      </c>
      <c r="AB2492">
        <v>15.55</v>
      </c>
      <c r="AC2492">
        <v>16.100000000000001</v>
      </c>
      <c r="AD2492">
        <v>23.825500000000002</v>
      </c>
      <c r="AE2492">
        <v>33.10</v>
      </c>
      <c r="AF2492">
        <v>23.02</v>
      </c>
      <c r="AG2492">
        <v>28.80</v>
      </c>
      <c r="AH2492">
        <v>21.90</v>
      </c>
      <c r="AI2492">
        <v>31.74</v>
      </c>
      <c r="AJ2492">
        <v>29.97</v>
      </c>
      <c r="AK2492">
        <v>24.28</v>
      </c>
      <c r="AL2492">
        <v>28.84</v>
      </c>
      <c r="AM2492">
        <v>11.71875</v>
      </c>
      <c r="AN2492">
        <v>6.5</v>
      </c>
      <c r="AO2492">
        <v>8.8110236220000004</v>
      </c>
      <c r="AP2492">
        <v>10.863636359999999</v>
      </c>
      <c r="AQ2492">
        <v>10.163398689999999</v>
      </c>
      <c r="AR2492">
        <v>10.95238095</v>
      </c>
      <c r="AS2492">
        <v>12.878648650000001</v>
      </c>
      <c r="AT2492">
        <v>19.820359280000002</v>
      </c>
      <c r="AU2492">
        <v>15.55405405</v>
      </c>
      <c r="AV2492">
        <v>13.779904309999999</v>
      </c>
      <c r="AW2492">
        <v>7.0645161290000003</v>
      </c>
      <c r="AX2492">
        <v>11.71217712</v>
      </c>
      <c r="AY2492">
        <v>8.7122093019999998</v>
      </c>
      <c r="AZ2492">
        <v>10.60262009</v>
      </c>
      <c r="BA2492">
        <v>9.9448275860000006</v>
      </c>
    </row>
    <row r="2493" spans="1:53" ht="14.4" hidden="1">
      <c r="A2493" t="s">
        <v>4989</v>
      </c>
      <c r="B2493" t="s">
        <v>4990</v>
      </c>
      <c r="C2493">
        <v>15104020</v>
      </c>
      <c r="D2493">
        <v>1000</v>
      </c>
      <c r="E2493">
        <v>0.55600000000000005</v>
      </c>
      <c r="F2493">
        <v>151040</v>
      </c>
      <c r="G2493">
        <v>15</v>
      </c>
      <c r="H2493">
        <v>15104020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  <c r="O2493" t="e">
        <v>#N/A</v>
      </c>
      <c r="P2493" t="e">
        <v>#N/A</v>
      </c>
      <c r="Q2493" t="e">
        <v>#N/A</v>
      </c>
      <c r="R2493" t="e">
        <v>#N/A</v>
      </c>
      <c r="S2493" t="e">
        <v>#N/A</v>
      </c>
      <c r="T2493">
        <v>0</v>
      </c>
      <c r="U2493">
        <v>0</v>
      </c>
      <c r="V2493">
        <v>-5.52</v>
      </c>
      <c r="W2493">
        <v>-0.59</v>
      </c>
      <c r="X2493" t="e">
        <v>#N/A</v>
      </c>
      <c r="Y2493" t="e">
        <v>#N/A</v>
      </c>
      <c r="Z2493" t="e">
        <v>#N/A</v>
      </c>
      <c r="AA2493" t="e">
        <v>#N/A</v>
      </c>
      <c r="AB2493" t="e">
        <v>#N/A</v>
      </c>
      <c r="AC2493" t="e">
        <v>#N/A</v>
      </c>
      <c r="AD2493" t="e">
        <v>#N/A</v>
      </c>
      <c r="AE2493" t="e">
        <v>#N/A</v>
      </c>
      <c r="AF2493" t="e">
        <v>#N/A</v>
      </c>
      <c r="AG2493" t="e">
        <v>#N/A</v>
      </c>
      <c r="AH2493" t="e">
        <v>#N/A</v>
      </c>
      <c r="AI2493">
        <v>9.91</v>
      </c>
      <c r="AJ2493">
        <v>10.38</v>
      </c>
      <c r="AK2493">
        <v>9.0399999999999991</v>
      </c>
      <c r="AL2493">
        <v>6.95</v>
      </c>
      <c r="AM2493" t="s">
        <v>23</v>
      </c>
      <c r="AN2493" t="s">
        <v>23</v>
      </c>
      <c r="AO2493" t="s">
        <v>23</v>
      </c>
      <c r="AP2493" t="s">
        <v>23</v>
      </c>
      <c r="AQ2493" t="s">
        <v>23</v>
      </c>
      <c r="AR2493" t="s">
        <v>23</v>
      </c>
      <c r="AS2493" t="s">
        <v>23</v>
      </c>
      <c r="AT2493" t="s">
        <v>23</v>
      </c>
      <c r="AU2493" t="s">
        <v>23</v>
      </c>
      <c r="AV2493" t="s">
        <v>23</v>
      </c>
      <c r="AW2493" t="s">
        <v>23</v>
      </c>
      <c r="AX2493" t="s">
        <v>23</v>
      </c>
      <c r="AY2493" t="s">
        <v>23</v>
      </c>
      <c r="AZ2493">
        <v>-1.637681159</v>
      </c>
      <c r="BA2493">
        <v>-11.779661020000001</v>
      </c>
    </row>
    <row r="2494" spans="1:53" ht="14.4" hidden="1">
      <c r="A2494" t="s">
        <v>4991</v>
      </c>
      <c r="B2494" t="s">
        <v>4992</v>
      </c>
      <c r="C2494">
        <v>40202010</v>
      </c>
      <c r="D2494">
        <v>7370</v>
      </c>
      <c r="E2494">
        <v>0.55531489999999994</v>
      </c>
      <c r="F2494">
        <v>402020</v>
      </c>
      <c r="G2494">
        <v>40</v>
      </c>
      <c r="H2494">
        <v>40202010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  <c r="N2494" t="e">
        <v>#N/A</v>
      </c>
      <c r="O2494" t="e">
        <v>#N/A</v>
      </c>
      <c r="P2494" t="e">
        <v>#N/A</v>
      </c>
      <c r="Q2494" t="e">
        <v>#N/A</v>
      </c>
      <c r="R2494">
        <v>0.37</v>
      </c>
      <c r="S2494">
        <v>0.08</v>
      </c>
      <c r="T2494">
        <v>-0.66</v>
      </c>
      <c r="U2494">
        <v>-0.14000000000000001</v>
      </c>
      <c r="V2494">
        <v>-0.15</v>
      </c>
      <c r="W2494">
        <v>0.38</v>
      </c>
      <c r="X2494" t="e">
        <v>#N/A</v>
      </c>
      <c r="Y2494" t="e">
        <v>#N/A</v>
      </c>
      <c r="Z2494" t="e">
        <v>#N/A</v>
      </c>
      <c r="AA2494" t="e">
        <v>#N/A</v>
      </c>
      <c r="AB2494" t="e">
        <v>#N/A</v>
      </c>
      <c r="AC2494" t="e">
        <v>#N/A</v>
      </c>
      <c r="AD2494" t="e">
        <v>#N/A</v>
      </c>
      <c r="AE2494" t="e">
        <v>#N/A</v>
      </c>
      <c r="AF2494" t="e">
        <v>#N/A</v>
      </c>
      <c r="AG2494" t="e">
        <v>#N/A</v>
      </c>
      <c r="AH2494" t="e">
        <v>#N/A</v>
      </c>
      <c r="AI2494">
        <v>15.55</v>
      </c>
      <c r="AJ2494">
        <v>9.60</v>
      </c>
      <c r="AK2494">
        <v>14.72</v>
      </c>
      <c r="AL2494">
        <v>13.30</v>
      </c>
      <c r="AM2494" t="s">
        <v>23</v>
      </c>
      <c r="AN2494" t="s">
        <v>23</v>
      </c>
      <c r="AO2494" t="s">
        <v>23</v>
      </c>
      <c r="AP2494" t="s">
        <v>23</v>
      </c>
      <c r="AQ2494" t="s">
        <v>23</v>
      </c>
      <c r="AR2494" t="s">
        <v>23</v>
      </c>
      <c r="AS2494" t="s">
        <v>23</v>
      </c>
      <c r="AT2494" t="s">
        <v>23</v>
      </c>
      <c r="AU2494" t="s">
        <v>23</v>
      </c>
      <c r="AV2494" t="s">
        <v>23</v>
      </c>
      <c r="AW2494" t="s">
        <v>23</v>
      </c>
      <c r="AX2494">
        <v>-23.560606060000001</v>
      </c>
      <c r="AY2494">
        <v>-68.571428569999995</v>
      </c>
      <c r="AZ2494">
        <v>-98.133333329999999</v>
      </c>
      <c r="BA2494">
        <v>35</v>
      </c>
    </row>
    <row r="2495" spans="1:53" ht="14.4" hidden="1">
      <c r="A2495" t="s">
        <v>4993</v>
      </c>
      <c r="B2495" t="s">
        <v>4994</v>
      </c>
      <c r="C2495">
        <v>40201060</v>
      </c>
      <c r="D2495">
        <v>7389</v>
      </c>
      <c r="E2495">
        <v>0.55510778999999999</v>
      </c>
      <c r="F2495">
        <v>402010</v>
      </c>
      <c r="G2495">
        <v>40</v>
      </c>
      <c r="H2495">
        <v>40201060</v>
      </c>
      <c r="I2495">
        <v>2.15</v>
      </c>
      <c r="J2495">
        <v>2.21</v>
      </c>
      <c r="K2495">
        <v>2.02</v>
      </c>
      <c r="L2495">
        <v>2.02</v>
      </c>
      <c r="M2495">
        <v>2.06</v>
      </c>
      <c r="N2495">
        <v>2</v>
      </c>
      <c r="O2495">
        <v>2.15</v>
      </c>
      <c r="P2495">
        <v>2.0099999999999998</v>
      </c>
      <c r="Q2495">
        <v>2.0299999999999998</v>
      </c>
      <c r="R2495">
        <v>2.0699999999999998</v>
      </c>
      <c r="S2495">
        <v>1.73</v>
      </c>
      <c r="T2495">
        <v>2</v>
      </c>
      <c r="U2495">
        <v>2.5299999999999998</v>
      </c>
      <c r="V2495">
        <v>2.1800000000000002</v>
      </c>
      <c r="W2495">
        <v>1.42</v>
      </c>
      <c r="X2495">
        <v>37.94</v>
      </c>
      <c r="Y2495">
        <v>36.39</v>
      </c>
      <c r="Z2495">
        <v>42.20</v>
      </c>
      <c r="AA2495">
        <v>67.349999999999994</v>
      </c>
      <c r="AB2495">
        <v>53.25</v>
      </c>
      <c r="AC2495">
        <v>51.46</v>
      </c>
      <c r="AD2495">
        <v>73.569999999999993</v>
      </c>
      <c r="AE2495">
        <v>58.21</v>
      </c>
      <c r="AF2495">
        <v>52.92</v>
      </c>
      <c r="AG2495">
        <v>57.74</v>
      </c>
      <c r="AH2495">
        <v>38.909999999999997</v>
      </c>
      <c r="AI2495">
        <v>39.32</v>
      </c>
      <c r="AJ2495">
        <v>45.82</v>
      </c>
      <c r="AK2495">
        <v>45.05</v>
      </c>
      <c r="AL2495">
        <v>40.909999999999997</v>
      </c>
      <c r="AM2495">
        <v>17.646511629999999</v>
      </c>
      <c r="AN2495">
        <v>16.466063349999999</v>
      </c>
      <c r="AO2495">
        <v>20.891089109999999</v>
      </c>
      <c r="AP2495">
        <v>33.341584159999996</v>
      </c>
      <c r="AQ2495">
        <v>25.849514559999999</v>
      </c>
      <c r="AR2495">
        <v>25.73</v>
      </c>
      <c r="AS2495">
        <v>34.218604650000003</v>
      </c>
      <c r="AT2495">
        <v>28.960198999999999</v>
      </c>
      <c r="AU2495">
        <v>26.068965519999999</v>
      </c>
      <c r="AV2495">
        <v>27.89371981</v>
      </c>
      <c r="AW2495">
        <v>22.491329480000001</v>
      </c>
      <c r="AX2495">
        <v>19.66</v>
      </c>
      <c r="AY2495">
        <v>18.11067194</v>
      </c>
      <c r="AZ2495">
        <v>20.665137609999999</v>
      </c>
      <c r="BA2495">
        <v>28.809859150000001</v>
      </c>
    </row>
    <row r="2496" spans="1:53" ht="14.4" hidden="1">
      <c r="A2496" t="s">
        <v>4995</v>
      </c>
      <c r="B2496" t="s">
        <v>4996</v>
      </c>
      <c r="C2496">
        <v>60105010</v>
      </c>
      <c r="D2496">
        <v>6798</v>
      </c>
      <c r="E2496">
        <v>0.55493250000000005</v>
      </c>
      <c r="F2496">
        <v>601050</v>
      </c>
      <c r="G2496">
        <v>60</v>
      </c>
      <c r="H2496">
        <v>60105010</v>
      </c>
      <c r="I2496">
        <v>0.91</v>
      </c>
      <c r="J2496">
        <v>1.01</v>
      </c>
      <c r="K2496">
        <v>0.80</v>
      </c>
      <c r="L2496">
        <v>0.81</v>
      </c>
      <c r="M2496">
        <v>0.80</v>
      </c>
      <c r="N2496">
        <v>0.53</v>
      </c>
      <c r="O2496">
        <v>0.60</v>
      </c>
      <c r="P2496">
        <v>0.62</v>
      </c>
      <c r="Q2496">
        <v>1.21</v>
      </c>
      <c r="R2496">
        <v>-0.37</v>
      </c>
      <c r="S2496">
        <v>-0.59</v>
      </c>
      <c r="T2496">
        <v>0.73</v>
      </c>
      <c r="U2496">
        <v>-0.070000000000000007</v>
      </c>
      <c r="V2496">
        <v>-1.23</v>
      </c>
      <c r="W2496">
        <v>-1.55</v>
      </c>
      <c r="X2496">
        <v>21.94</v>
      </c>
      <c r="Y2496">
        <v>22.44</v>
      </c>
      <c r="Z2496">
        <v>23.64</v>
      </c>
      <c r="AA2496">
        <v>22.23</v>
      </c>
      <c r="AB2496">
        <v>22.11</v>
      </c>
      <c r="AC2496">
        <v>14.84</v>
      </c>
      <c r="AD2496">
        <v>18.93</v>
      </c>
      <c r="AE2496">
        <v>19.149999999999999</v>
      </c>
      <c r="AF2496">
        <v>11.72</v>
      </c>
      <c r="AG2496">
        <v>8.44</v>
      </c>
      <c r="AH2496">
        <v>4.12</v>
      </c>
      <c r="AI2496">
        <v>3.09</v>
      </c>
      <c r="AJ2496">
        <v>0.64680000000000004</v>
      </c>
      <c r="AK2496">
        <v>3.74</v>
      </c>
      <c r="AL2496">
        <v>2.2999999999999998</v>
      </c>
      <c r="AM2496">
        <v>24.109890109999998</v>
      </c>
      <c r="AN2496">
        <v>22.217821780000001</v>
      </c>
      <c r="AO2496">
        <v>29.55</v>
      </c>
      <c r="AP2496">
        <v>27.444444440000002</v>
      </c>
      <c r="AQ2496">
        <v>27.6375</v>
      </c>
      <c r="AR2496">
        <v>28</v>
      </c>
      <c r="AS2496">
        <v>31.55</v>
      </c>
      <c r="AT2496">
        <v>30.887096769999999</v>
      </c>
      <c r="AU2496">
        <v>9.6859504130000005</v>
      </c>
      <c r="AV2496">
        <v>-22.81081081</v>
      </c>
      <c r="AW2496">
        <v>-6.9830508470000003</v>
      </c>
      <c r="AX2496">
        <v>4.2328767120000004</v>
      </c>
      <c r="AY2496">
        <v>-9.24</v>
      </c>
      <c r="AZ2496">
        <v>-3.0406504070000002</v>
      </c>
      <c r="BA2496">
        <v>-1.483870968</v>
      </c>
    </row>
    <row r="2497" spans="1:53" ht="14.4" hidden="1">
      <c r="A2497" t="s">
        <v>4997</v>
      </c>
      <c r="B2497" t="s">
        <v>4998</v>
      </c>
      <c r="C2497">
        <v>35202010</v>
      </c>
      <c r="D2497">
        <v>2834</v>
      </c>
      <c r="E2497">
        <v>0.55479087999999999</v>
      </c>
      <c r="F2497">
        <v>352020</v>
      </c>
      <c r="G2497">
        <v>35</v>
      </c>
      <c r="H2497">
        <v>35202010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>
        <v>-0.06</v>
      </c>
      <c r="R2497">
        <v>-10.93</v>
      </c>
      <c r="S2497">
        <v>-3.88</v>
      </c>
      <c r="T2497">
        <v>-3.89</v>
      </c>
      <c r="U2497">
        <v>-5.05</v>
      </c>
      <c r="V2497">
        <v>-3.93</v>
      </c>
      <c r="W2497">
        <v>-5.29</v>
      </c>
      <c r="X2497" t="e">
        <v>#N/A</v>
      </c>
      <c r="Y2497" t="e">
        <v>#N/A</v>
      </c>
      <c r="Z2497" t="e">
        <v>#N/A</v>
      </c>
      <c r="AA2497" t="e">
        <v>#N/A</v>
      </c>
      <c r="AB2497" t="e">
        <v>#N/A</v>
      </c>
      <c r="AC2497" t="e">
        <v>#N/A</v>
      </c>
      <c r="AD2497" t="e">
        <v>#N/A</v>
      </c>
      <c r="AE2497" t="e">
        <v>#N/A</v>
      </c>
      <c r="AF2497" t="e">
        <v>#N/A</v>
      </c>
      <c r="AG2497">
        <v>31.14</v>
      </c>
      <c r="AH2497">
        <v>33.22</v>
      </c>
      <c r="AI2497">
        <v>19.670000000000002</v>
      </c>
      <c r="AJ2497">
        <v>11.22</v>
      </c>
      <c r="AK2497">
        <v>9.1300000000000008</v>
      </c>
      <c r="AL2497">
        <v>8.1199999999999992</v>
      </c>
      <c r="AM2497" t="s">
        <v>23</v>
      </c>
      <c r="AN2497" t="s">
        <v>23</v>
      </c>
      <c r="AO2497" t="s">
        <v>23</v>
      </c>
      <c r="AP2497" t="s">
        <v>23</v>
      </c>
      <c r="AQ2497" t="s">
        <v>23</v>
      </c>
      <c r="AR2497" t="s">
        <v>23</v>
      </c>
      <c r="AS2497" t="s">
        <v>23</v>
      </c>
      <c r="AT2497" t="s">
        <v>23</v>
      </c>
      <c r="AU2497" t="s">
        <v>23</v>
      </c>
      <c r="AV2497">
        <v>-2.8490393410000001</v>
      </c>
      <c r="AW2497">
        <v>-8.5618556699999999</v>
      </c>
      <c r="AX2497">
        <v>-5.0565552699999996</v>
      </c>
      <c r="AY2497">
        <v>-2.2217821780000002</v>
      </c>
      <c r="AZ2497">
        <v>-2.323155216</v>
      </c>
      <c r="BA2497">
        <v>-1.5349716449999999</v>
      </c>
    </row>
    <row r="2498" spans="1:53" ht="14.4" hidden="1">
      <c r="A2498" t="s">
        <v>4999</v>
      </c>
      <c r="B2498" t="s">
        <v>5000</v>
      </c>
      <c r="C2498">
        <v>30202030</v>
      </c>
      <c r="D2498">
        <v>2000</v>
      </c>
      <c r="E2498">
        <v>0.55469310000000005</v>
      </c>
      <c r="F2498">
        <v>302020</v>
      </c>
      <c r="G2498">
        <v>30</v>
      </c>
      <c r="H2498">
        <v>30202030</v>
      </c>
      <c r="I2498">
        <v>0.69</v>
      </c>
      <c r="J2498">
        <v>1.23</v>
      </c>
      <c r="K2498">
        <v>1.73</v>
      </c>
      <c r="L2498">
        <v>2.41</v>
      </c>
      <c r="M2498">
        <v>2.80</v>
      </c>
      <c r="N2498">
        <v>1.62</v>
      </c>
      <c r="O2498">
        <v>0.46</v>
      </c>
      <c r="P2498">
        <v>0.65</v>
      </c>
      <c r="Q2498">
        <v>0.09</v>
      </c>
      <c r="R2498">
        <v>-1.76</v>
      </c>
      <c r="S2498">
        <v>-0.77</v>
      </c>
      <c r="T2498">
        <v>0.76</v>
      </c>
      <c r="U2498">
        <v>0.83</v>
      </c>
      <c r="V2498">
        <v>-1.30</v>
      </c>
      <c r="W2498">
        <v>-0.84</v>
      </c>
      <c r="X2498">
        <v>27.06</v>
      </c>
      <c r="Y2498">
        <v>36.659999999999997</v>
      </c>
      <c r="Z2498">
        <v>54.22</v>
      </c>
      <c r="AA2498">
        <v>90.78</v>
      </c>
      <c r="AB2498">
        <v>58.29</v>
      </c>
      <c r="AC2498">
        <v>40.39</v>
      </c>
      <c r="AD2498">
        <v>39.03</v>
      </c>
      <c r="AE2498">
        <v>42.39</v>
      </c>
      <c r="AF2498">
        <v>15.86</v>
      </c>
      <c r="AG2498">
        <v>25.955</v>
      </c>
      <c r="AH2498">
        <v>40.15</v>
      </c>
      <c r="AI2498">
        <v>42.61</v>
      </c>
      <c r="AJ2498">
        <v>16.18</v>
      </c>
      <c r="AK2498">
        <v>10.95</v>
      </c>
      <c r="AL2498">
        <v>6.15</v>
      </c>
      <c r="AM2498">
        <v>39.217391300000003</v>
      </c>
      <c r="AN2498">
        <v>29.804878049999999</v>
      </c>
      <c r="AO2498">
        <v>31.341040459999999</v>
      </c>
      <c r="AP2498">
        <v>37.668049789999998</v>
      </c>
      <c r="AQ2498">
        <v>20.817857140000001</v>
      </c>
      <c r="AR2498">
        <v>24.93209877</v>
      </c>
      <c r="AS2498">
        <v>84.847826089999998</v>
      </c>
      <c r="AT2498">
        <v>65.215384619999995</v>
      </c>
      <c r="AU2498">
        <v>176.2222222</v>
      </c>
      <c r="AV2498">
        <v>-14.74715909</v>
      </c>
      <c r="AW2498">
        <v>-52.142857139999997</v>
      </c>
      <c r="AX2498">
        <v>56.065789469999999</v>
      </c>
      <c r="AY2498">
        <v>19.493975899999999</v>
      </c>
      <c r="AZ2498">
        <v>-8.423076923</v>
      </c>
      <c r="BA2498">
        <v>-7.3214285710000002</v>
      </c>
    </row>
    <row r="2499" spans="1:53" ht="14.4" hidden="1">
      <c r="A2499" t="s">
        <v>5001</v>
      </c>
      <c r="B2499" t="s">
        <v>5002</v>
      </c>
      <c r="C2499">
        <v>10102040</v>
      </c>
      <c r="D2499">
        <v>1311</v>
      </c>
      <c r="E2499">
        <v>0.55428599000000001</v>
      </c>
      <c r="F2499">
        <v>101020</v>
      </c>
      <c r="G2499">
        <v>10</v>
      </c>
      <c r="H2499">
        <v>10102040</v>
      </c>
      <c r="I2499">
        <v>0.16</v>
      </c>
      <c r="J2499">
        <v>0.34</v>
      </c>
      <c r="K2499">
        <v>0.31</v>
      </c>
      <c r="L2499">
        <v>0.10</v>
      </c>
      <c r="M2499">
        <v>0.08</v>
      </c>
      <c r="N2499">
        <v>-0.08</v>
      </c>
      <c r="O2499">
        <v>0.37</v>
      </c>
      <c r="P2499">
        <v>0.94</v>
      </c>
      <c r="Q2499">
        <v>1.92</v>
      </c>
      <c r="R2499">
        <v>1.38</v>
      </c>
      <c r="S2499">
        <v>0.26</v>
      </c>
      <c r="T2499">
        <v>1.35</v>
      </c>
      <c r="U2499">
        <v>1.21</v>
      </c>
      <c r="V2499">
        <v>0.19</v>
      </c>
      <c r="W2499">
        <v>2.38</v>
      </c>
      <c r="X2499">
        <v>5.61</v>
      </c>
      <c r="Y2499">
        <v>3.0009999999999999</v>
      </c>
      <c r="Z2499">
        <v>1.76</v>
      </c>
      <c r="AA2499">
        <v>2.17</v>
      </c>
      <c r="AB2499">
        <v>3.5</v>
      </c>
      <c r="AC2499">
        <v>6.09</v>
      </c>
      <c r="AD2499">
        <v>9.02</v>
      </c>
      <c r="AE2499">
        <v>22.23</v>
      </c>
      <c r="AF2499">
        <v>15</v>
      </c>
      <c r="AG2499">
        <v>7.17</v>
      </c>
      <c r="AH2499">
        <v>5.20</v>
      </c>
      <c r="AI2499">
        <v>4.4400000000000004</v>
      </c>
      <c r="AJ2499">
        <v>11.80</v>
      </c>
      <c r="AK2499">
        <v>15.09</v>
      </c>
      <c r="AL2499">
        <v>29.27</v>
      </c>
      <c r="AM2499">
        <v>35.0625</v>
      </c>
      <c r="AN2499">
        <v>8.8264705879999994</v>
      </c>
      <c r="AO2499">
        <v>5.6774193549999996</v>
      </c>
      <c r="AP2499">
        <v>21.70</v>
      </c>
      <c r="AQ2499">
        <v>43.75</v>
      </c>
      <c r="AR2499">
        <v>-76.125</v>
      </c>
      <c r="AS2499">
        <v>24.378378380000001</v>
      </c>
      <c r="AT2499">
        <v>23.648936169999999</v>
      </c>
      <c r="AU2499">
        <v>7.8125</v>
      </c>
      <c r="AV2499">
        <v>5.1956521740000001</v>
      </c>
      <c r="AW2499">
        <v>20</v>
      </c>
      <c r="AX2499">
        <v>3.2888888889999999</v>
      </c>
      <c r="AY2499">
        <v>9.752066116</v>
      </c>
      <c r="AZ2499">
        <v>79.421052630000005</v>
      </c>
      <c r="BA2499">
        <v>12.29831933</v>
      </c>
    </row>
    <row r="2500" spans="1:53" ht="14.4" hidden="1">
      <c r="A2500" t="s">
        <v>5003</v>
      </c>
      <c r="B2500" t="s">
        <v>5004</v>
      </c>
      <c r="C2500">
        <v>40101015</v>
      </c>
      <c r="D2500">
        <v>6036</v>
      </c>
      <c r="E2500">
        <v>0.5540252</v>
      </c>
      <c r="F2500">
        <v>401010</v>
      </c>
      <c r="G2500">
        <v>40</v>
      </c>
      <c r="H2500">
        <v>40101015</v>
      </c>
      <c r="I2500">
        <v>4.8099999999999996</v>
      </c>
      <c r="J2500">
        <v>5.67</v>
      </c>
      <c r="K2500">
        <v>6.25</v>
      </c>
      <c r="L2500">
        <v>6.28</v>
      </c>
      <c r="M2500">
        <v>10.44</v>
      </c>
      <c r="N2500">
        <v>9.02</v>
      </c>
      <c r="O2500">
        <v>10.89</v>
      </c>
      <c r="P2500">
        <v>11.81</v>
      </c>
      <c r="Q2500">
        <v>13.90</v>
      </c>
      <c r="R2500">
        <v>17.829999999999998</v>
      </c>
      <c r="S2500">
        <v>23.25</v>
      </c>
      <c r="T2500">
        <v>30.65</v>
      </c>
      <c r="U2500">
        <v>17.04</v>
      </c>
      <c r="V2500">
        <v>12.02</v>
      </c>
      <c r="W2500">
        <v>12.85</v>
      </c>
      <c r="X2500">
        <v>44.5</v>
      </c>
      <c r="Y2500">
        <v>47.80</v>
      </c>
      <c r="Z2500">
        <v>62.60</v>
      </c>
      <c r="AA2500">
        <v>78.489999999999995</v>
      </c>
      <c r="AB2500">
        <v>87.01</v>
      </c>
      <c r="AC2500">
        <v>119.80</v>
      </c>
      <c r="AD2500">
        <v>196.78</v>
      </c>
      <c r="AE2500">
        <v>207</v>
      </c>
      <c r="AF2500">
        <v>197.74</v>
      </c>
      <c r="AG2500">
        <v>210.20</v>
      </c>
      <c r="AH2500">
        <v>216</v>
      </c>
      <c r="AI2500">
        <v>419.88</v>
      </c>
      <c r="AJ2500">
        <v>275.95999999999998</v>
      </c>
      <c r="AK2500">
        <v>194.40</v>
      </c>
      <c r="AL2500">
        <v>254.14</v>
      </c>
      <c r="AM2500">
        <v>9.2515592519999998</v>
      </c>
      <c r="AN2500">
        <v>8.4303350970000004</v>
      </c>
      <c r="AO2500">
        <v>10.016</v>
      </c>
      <c r="AP2500">
        <v>12.49840764</v>
      </c>
      <c r="AQ2500">
        <v>8.3342911879999999</v>
      </c>
      <c r="AR2500">
        <v>13.28159645</v>
      </c>
      <c r="AS2500">
        <v>18.069788800000001</v>
      </c>
      <c r="AT2500">
        <v>17.527519049999999</v>
      </c>
      <c r="AU2500">
        <v>14.22589928</v>
      </c>
      <c r="AV2500">
        <v>11.78911946</v>
      </c>
      <c r="AW2500">
        <v>9.2903225809999999</v>
      </c>
      <c r="AX2500">
        <v>13.69918434</v>
      </c>
      <c r="AY2500">
        <v>16.194835680000001</v>
      </c>
      <c r="AZ2500">
        <v>16.17304493</v>
      </c>
      <c r="BA2500">
        <v>19.777431910000001</v>
      </c>
    </row>
    <row r="2501" spans="1:53" ht="14.4" hidden="1">
      <c r="A2501" t="s">
        <v>5005</v>
      </c>
      <c r="B2501" t="s">
        <v>5006</v>
      </c>
      <c r="C2501">
        <v>15103020</v>
      </c>
      <c r="D2501">
        <v>2670</v>
      </c>
      <c r="E2501">
        <v>0.55271168000000004</v>
      </c>
      <c r="F2501">
        <v>151030</v>
      </c>
      <c r="G2501">
        <v>15</v>
      </c>
      <c r="H2501">
        <v>15103020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  <c r="N2501" t="e">
        <v>#N/A</v>
      </c>
      <c r="O2501">
        <v>0</v>
      </c>
      <c r="P2501">
        <v>0</v>
      </c>
      <c r="Q2501">
        <v>0.03</v>
      </c>
      <c r="R2501">
        <v>-0.65</v>
      </c>
      <c r="S2501">
        <v>-0.32</v>
      </c>
      <c r="T2501">
        <v>-0.04</v>
      </c>
      <c r="U2501">
        <v>-0.51</v>
      </c>
      <c r="V2501">
        <v>-0.33</v>
      </c>
      <c r="W2501">
        <v>-0.26</v>
      </c>
      <c r="X2501" t="e">
        <v>#N/A</v>
      </c>
      <c r="Y2501" t="e">
        <v>#N/A</v>
      </c>
      <c r="Z2501" t="e">
        <v>#N/A</v>
      </c>
      <c r="AA2501" t="e">
        <v>#N/A</v>
      </c>
      <c r="AB2501" t="e">
        <v>#N/A</v>
      </c>
      <c r="AC2501" t="e">
        <v>#N/A</v>
      </c>
      <c r="AD2501" t="e">
        <v>#N/A</v>
      </c>
      <c r="AE2501" t="e">
        <v>#N/A</v>
      </c>
      <c r="AF2501">
        <v>10.029999999999999</v>
      </c>
      <c r="AG2501">
        <v>8.15</v>
      </c>
      <c r="AH2501">
        <v>13.44</v>
      </c>
      <c r="AI2501">
        <v>37.58</v>
      </c>
      <c r="AJ2501">
        <v>5.77</v>
      </c>
      <c r="AK2501">
        <v>5.82</v>
      </c>
      <c r="AL2501">
        <v>6.88</v>
      </c>
      <c r="AM2501" t="s">
        <v>23</v>
      </c>
      <c r="AN2501" t="s">
        <v>23</v>
      </c>
      <c r="AO2501" t="s">
        <v>23</v>
      </c>
      <c r="AP2501" t="s">
        <v>23</v>
      </c>
      <c r="AQ2501" t="s">
        <v>23</v>
      </c>
      <c r="AR2501" t="s">
        <v>23</v>
      </c>
      <c r="AS2501" t="s">
        <v>23</v>
      </c>
      <c r="AT2501" t="s">
        <v>23</v>
      </c>
      <c r="AU2501">
        <v>334.33333329999999</v>
      </c>
      <c r="AV2501">
        <v>-12.53846154</v>
      </c>
      <c r="AW2501">
        <v>-42</v>
      </c>
      <c r="AX2501">
        <v>-939.5</v>
      </c>
      <c r="AY2501">
        <v>-11.313725489999999</v>
      </c>
      <c r="AZ2501">
        <v>-17.636363639999999</v>
      </c>
      <c r="BA2501">
        <v>-26.46153846</v>
      </c>
    </row>
    <row r="2502" spans="1:53" ht="14.4" hidden="1">
      <c r="A2502" t="s">
        <v>5007</v>
      </c>
      <c r="B2502" t="s">
        <v>5008</v>
      </c>
      <c r="C2502">
        <v>40203010</v>
      </c>
      <c r="D2502">
        <v>6200</v>
      </c>
      <c r="E2502">
        <v>0.55091073000000002</v>
      </c>
      <c r="F2502">
        <v>402030</v>
      </c>
      <c r="G2502">
        <v>40</v>
      </c>
      <c r="H2502">
        <v>40203010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 t="e">
        <v>#N/A</v>
      </c>
      <c r="Q2502">
        <v>0</v>
      </c>
      <c r="R2502">
        <v>0</v>
      </c>
      <c r="S2502">
        <v>-0.57999999999999996</v>
      </c>
      <c r="T2502">
        <v>0.28000000000000003</v>
      </c>
      <c r="U2502">
        <v>0.28000000000000003</v>
      </c>
      <c r="V2502">
        <v>-0.28000000000000003</v>
      </c>
      <c r="W2502">
        <v>0.03</v>
      </c>
      <c r="X2502" t="e">
        <v>#N/A</v>
      </c>
      <c r="Y2502" t="e">
        <v>#N/A</v>
      </c>
      <c r="Z2502" t="e">
        <v>#N/A</v>
      </c>
      <c r="AA2502" t="e">
        <v>#N/A</v>
      </c>
      <c r="AB2502" t="e">
        <v>#N/A</v>
      </c>
      <c r="AC2502" t="e">
        <v>#N/A</v>
      </c>
      <c r="AD2502" t="e">
        <v>#N/A</v>
      </c>
      <c r="AE2502" t="e">
        <v>#N/A</v>
      </c>
      <c r="AF2502" t="e">
        <v>#N/A</v>
      </c>
      <c r="AG2502" t="e">
        <v>#N/A</v>
      </c>
      <c r="AH2502">
        <v>13.32</v>
      </c>
      <c r="AI2502">
        <v>10.5</v>
      </c>
      <c r="AJ2502">
        <v>7.61</v>
      </c>
      <c r="AK2502">
        <v>8.9600000000000009</v>
      </c>
      <c r="AL2502">
        <v>12.27</v>
      </c>
      <c r="AM2502" t="s">
        <v>23</v>
      </c>
      <c r="AN2502" t="s">
        <v>23</v>
      </c>
      <c r="AO2502" t="s">
        <v>23</v>
      </c>
      <c r="AP2502" t="s">
        <v>23</v>
      </c>
      <c r="AQ2502" t="s">
        <v>23</v>
      </c>
      <c r="AR2502" t="s">
        <v>23</v>
      </c>
      <c r="AS2502" t="s">
        <v>23</v>
      </c>
      <c r="AT2502" t="s">
        <v>23</v>
      </c>
      <c r="AU2502" t="s">
        <v>23</v>
      </c>
      <c r="AV2502" t="s">
        <v>23</v>
      </c>
      <c r="AW2502">
        <v>-22.96551724</v>
      </c>
      <c r="AX2502">
        <v>37.5</v>
      </c>
      <c r="AY2502">
        <v>27.178571430000002</v>
      </c>
      <c r="AZ2502">
        <v>-32</v>
      </c>
      <c r="BA2502">
        <v>409</v>
      </c>
    </row>
    <row r="2503" spans="1:53" ht="14.4" hidden="1">
      <c r="A2503" t="s">
        <v>5009</v>
      </c>
      <c r="B2503" t="s">
        <v>5010</v>
      </c>
      <c r="C2503">
        <v>40204010</v>
      </c>
      <c r="D2503">
        <v>6798</v>
      </c>
      <c r="E2503">
        <v>0.54890874000000001</v>
      </c>
      <c r="F2503">
        <v>402040</v>
      </c>
      <c r="G2503">
        <v>40</v>
      </c>
      <c r="H2503">
        <v>40204010</v>
      </c>
      <c r="I2503">
        <v>0.72</v>
      </c>
      <c r="J2503">
        <v>0.46</v>
      </c>
      <c r="K2503">
        <v>1.08</v>
      </c>
      <c r="L2503">
        <v>1.1100000000000001</v>
      </c>
      <c r="M2503">
        <v>1.48</v>
      </c>
      <c r="N2503">
        <v>0.62</v>
      </c>
      <c r="O2503">
        <v>0.5</v>
      </c>
      <c r="P2503">
        <v>0.66</v>
      </c>
      <c r="Q2503">
        <v>0.61</v>
      </c>
      <c r="R2503">
        <v>0.64</v>
      </c>
      <c r="S2503">
        <v>-0.89</v>
      </c>
      <c r="T2503">
        <v>0.38</v>
      </c>
      <c r="U2503">
        <v>-0.90</v>
      </c>
      <c r="V2503">
        <v>-0.99</v>
      </c>
      <c r="W2503">
        <v>-1.1399999999999999</v>
      </c>
      <c r="X2503">
        <v>6.96</v>
      </c>
      <c r="Y2503">
        <v>7.21</v>
      </c>
      <c r="Z2503">
        <v>6.32</v>
      </c>
      <c r="AA2503">
        <v>6.99</v>
      </c>
      <c r="AB2503">
        <v>7.71</v>
      </c>
      <c r="AC2503">
        <v>5.33</v>
      </c>
      <c r="AD2503">
        <v>6.60</v>
      </c>
      <c r="AE2503">
        <v>6.17</v>
      </c>
      <c r="AF2503">
        <v>5.89</v>
      </c>
      <c r="AG2503">
        <v>6.23</v>
      </c>
      <c r="AH2503">
        <v>3.69</v>
      </c>
      <c r="AI2503">
        <v>3.72</v>
      </c>
      <c r="AJ2503">
        <v>2.56</v>
      </c>
      <c r="AK2503">
        <v>8.5299999999999994</v>
      </c>
      <c r="AL2503">
        <v>6.06</v>
      </c>
      <c r="AM2503">
        <v>9.6666666669999994</v>
      </c>
      <c r="AN2503">
        <v>15.67391304</v>
      </c>
      <c r="AO2503">
        <v>5.8518518520000002</v>
      </c>
      <c r="AP2503">
        <v>6.2972972970000001</v>
      </c>
      <c r="AQ2503">
        <v>5.2094594589999996</v>
      </c>
      <c r="AR2503">
        <v>8.596774194</v>
      </c>
      <c r="AS2503">
        <v>13.20</v>
      </c>
      <c r="AT2503">
        <v>9.348484848</v>
      </c>
      <c r="AU2503">
        <v>9.6557377049999999</v>
      </c>
      <c r="AV2503">
        <v>9.734375</v>
      </c>
      <c r="AW2503">
        <v>-4.1460674160000002</v>
      </c>
      <c r="AX2503">
        <v>9.7894736840000007</v>
      </c>
      <c r="AY2503">
        <v>-2.8444444440000001</v>
      </c>
      <c r="AZ2503">
        <v>-8.6161616159999994</v>
      </c>
      <c r="BA2503">
        <v>-5.3157894739999998</v>
      </c>
    </row>
    <row r="2504" spans="1:53" ht="14.4" hidden="1">
      <c r="A2504" t="s">
        <v>5011</v>
      </c>
      <c r="B2504" t="s">
        <v>5012</v>
      </c>
      <c r="C2504">
        <v>20201010</v>
      </c>
      <c r="D2504">
        <v>2761</v>
      </c>
      <c r="E2504">
        <v>0.54842436000000006</v>
      </c>
      <c r="F2504">
        <v>202010</v>
      </c>
      <c r="G2504">
        <v>20</v>
      </c>
      <c r="H2504">
        <v>20201010</v>
      </c>
      <c r="I2504">
        <v>1.72</v>
      </c>
      <c r="J2504">
        <v>1.21</v>
      </c>
      <c r="K2504">
        <v>0.95</v>
      </c>
      <c r="L2504">
        <v>0.5</v>
      </c>
      <c r="M2504">
        <v>-1.72</v>
      </c>
      <c r="N2504">
        <v>1.39</v>
      </c>
      <c r="O2504">
        <v>0.070000000000000007</v>
      </c>
      <c r="P2504">
        <v>1.30</v>
      </c>
      <c r="Q2504">
        <v>1.45</v>
      </c>
      <c r="R2504">
        <v>1.47</v>
      </c>
      <c r="S2504">
        <v>0.93</v>
      </c>
      <c r="T2504">
        <v>1.1100000000000001</v>
      </c>
      <c r="U2504">
        <v>1.82</v>
      </c>
      <c r="V2504">
        <v>1.64</v>
      </c>
      <c r="W2504">
        <v>1.54</v>
      </c>
      <c r="X2504">
        <v>17.100000000000001</v>
      </c>
      <c r="Y2504">
        <v>13.33</v>
      </c>
      <c r="Z2504">
        <v>15.47</v>
      </c>
      <c r="AA2504">
        <v>17.70</v>
      </c>
      <c r="AB2504">
        <v>13.47</v>
      </c>
      <c r="AC2504">
        <v>19.25</v>
      </c>
      <c r="AD2504">
        <v>17.350000000000001</v>
      </c>
      <c r="AE2504">
        <v>20.75</v>
      </c>
      <c r="AF2504">
        <v>19.25</v>
      </c>
      <c r="AG2504">
        <v>21.65</v>
      </c>
      <c r="AH2504">
        <v>17.850000000000001</v>
      </c>
      <c r="AI2504">
        <v>19.53</v>
      </c>
      <c r="AJ2504">
        <v>22.16</v>
      </c>
      <c r="AK2504">
        <v>21.91</v>
      </c>
      <c r="AL2504">
        <v>21.09</v>
      </c>
      <c r="AM2504">
        <v>9.9418604649999995</v>
      </c>
      <c r="AN2504">
        <v>11.01652893</v>
      </c>
      <c r="AO2504">
        <v>16.284210529999999</v>
      </c>
      <c r="AP2504">
        <v>35.40</v>
      </c>
      <c r="AQ2504">
        <v>-7.8313953490000001</v>
      </c>
      <c r="AR2504">
        <v>13.84892086</v>
      </c>
      <c r="AS2504">
        <v>247.85714290000001</v>
      </c>
      <c r="AT2504">
        <v>15.96153846</v>
      </c>
      <c r="AU2504">
        <v>13.275862070000001</v>
      </c>
      <c r="AV2504">
        <v>14.72789116</v>
      </c>
      <c r="AW2504">
        <v>19.19354839</v>
      </c>
      <c r="AX2504">
        <v>17.59459459</v>
      </c>
      <c r="AY2504">
        <v>12.175824179999999</v>
      </c>
      <c r="AZ2504">
        <v>13.3597561</v>
      </c>
      <c r="BA2504">
        <v>13.69480519</v>
      </c>
    </row>
    <row r="2505" spans="1:53" ht="14.4" hidden="1">
      <c r="A2505" t="s">
        <v>5013</v>
      </c>
      <c r="B2505" t="s">
        <v>5014</v>
      </c>
      <c r="C2505">
        <v>25504010</v>
      </c>
      <c r="D2505">
        <v>5961</v>
      </c>
      <c r="E2505">
        <v>0.54787911</v>
      </c>
      <c r="F2505">
        <v>255040</v>
      </c>
      <c r="G2505">
        <v>25</v>
      </c>
      <c r="H2505">
        <v>25504010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>
        <v>0.38</v>
      </c>
      <c r="S2505">
        <v>0.22</v>
      </c>
      <c r="T2505">
        <v>-0.27</v>
      </c>
      <c r="U2505">
        <v>0.48</v>
      </c>
      <c r="V2505">
        <v>0.11</v>
      </c>
      <c r="W2505">
        <v>0.15</v>
      </c>
      <c r="X2505" t="e">
        <v>#N/A</v>
      </c>
      <c r="Y2505" t="e">
        <v>#N/A</v>
      </c>
      <c r="Z2505" t="e">
        <v>#N/A</v>
      </c>
      <c r="AA2505" t="e">
        <v>#N/A</v>
      </c>
      <c r="AB2505" t="e">
        <v>#N/A</v>
      </c>
      <c r="AC2505" t="e">
        <v>#N/A</v>
      </c>
      <c r="AD2505" t="e">
        <v>#N/A</v>
      </c>
      <c r="AE2505" t="e">
        <v>#N/A</v>
      </c>
      <c r="AF2505" t="e">
        <v>#N/A</v>
      </c>
      <c r="AG2505" t="e">
        <v>#N/A</v>
      </c>
      <c r="AH2505" t="e">
        <v>#N/A</v>
      </c>
      <c r="AI2505">
        <v>9.8800000000000008</v>
      </c>
      <c r="AJ2505">
        <v>2.96</v>
      </c>
      <c r="AK2505">
        <v>5.77</v>
      </c>
      <c r="AL2505">
        <v>5.23</v>
      </c>
      <c r="AM2505" t="s">
        <v>23</v>
      </c>
      <c r="AN2505" t="s">
        <v>23</v>
      </c>
      <c r="AO2505" t="s">
        <v>23</v>
      </c>
      <c r="AP2505" t="s">
        <v>23</v>
      </c>
      <c r="AQ2505" t="s">
        <v>23</v>
      </c>
      <c r="AR2505" t="s">
        <v>23</v>
      </c>
      <c r="AS2505" t="s">
        <v>23</v>
      </c>
      <c r="AT2505" t="s">
        <v>23</v>
      </c>
      <c r="AU2505" t="s">
        <v>23</v>
      </c>
      <c r="AV2505" t="s">
        <v>23</v>
      </c>
      <c r="AW2505" t="s">
        <v>23</v>
      </c>
      <c r="AX2505">
        <v>-36.592592590000002</v>
      </c>
      <c r="AY2505">
        <v>6.1666666670000003</v>
      </c>
      <c r="AZ2505">
        <v>52.454545449999998</v>
      </c>
      <c r="BA2505">
        <v>34.866666670000001</v>
      </c>
    </row>
    <row r="2506" spans="1:53" ht="14.4" hidden="1">
      <c r="A2506" t="s">
        <v>5015</v>
      </c>
      <c r="B2506" t="s">
        <v>5016</v>
      </c>
      <c r="C2506">
        <v>50201030</v>
      </c>
      <c r="D2506">
        <v>4841</v>
      </c>
      <c r="E2506">
        <v>0.54774719999999999</v>
      </c>
      <c r="F2506">
        <v>502010</v>
      </c>
      <c r="G2506">
        <v>50</v>
      </c>
      <c r="H2506">
        <v>50201030</v>
      </c>
      <c r="I2506">
        <v>1.33</v>
      </c>
      <c r="J2506">
        <v>1.05</v>
      </c>
      <c r="K2506">
        <v>1.31</v>
      </c>
      <c r="L2506">
        <v>1.1499999999999999</v>
      </c>
      <c r="M2506">
        <v>0.71</v>
      </c>
      <c r="N2506">
        <v>1.23</v>
      </c>
      <c r="O2506">
        <v>0.35</v>
      </c>
      <c r="P2506">
        <v>0.45</v>
      </c>
      <c r="Q2506">
        <v>0.60</v>
      </c>
      <c r="R2506">
        <v>0.49</v>
      </c>
      <c r="S2506">
        <v>-0.13</v>
      </c>
      <c r="T2506">
        <v>0.59</v>
      </c>
      <c r="U2506">
        <v>4.62</v>
      </c>
      <c r="V2506">
        <v>-1.03</v>
      </c>
      <c r="W2506">
        <v>-0.83</v>
      </c>
      <c r="X2506">
        <v>25.93</v>
      </c>
      <c r="Y2506">
        <v>21.06</v>
      </c>
      <c r="Z2506">
        <v>26.58</v>
      </c>
      <c r="AA2506">
        <v>30.26</v>
      </c>
      <c r="AB2506">
        <v>34.06</v>
      </c>
      <c r="AC2506">
        <v>27.21</v>
      </c>
      <c r="AD2506">
        <v>20.89</v>
      </c>
      <c r="AE2506">
        <v>18.670000000000002</v>
      </c>
      <c r="AF2506">
        <v>12.58</v>
      </c>
      <c r="AG2506">
        <v>11.73</v>
      </c>
      <c r="AH2506">
        <v>8.24</v>
      </c>
      <c r="AI2506">
        <v>9.3699999999999992</v>
      </c>
      <c r="AJ2506">
        <v>4.5599999999999996</v>
      </c>
      <c r="AK2506">
        <v>3.34</v>
      </c>
      <c r="AL2506">
        <v>1.68</v>
      </c>
      <c r="AM2506">
        <v>19.4962406</v>
      </c>
      <c r="AN2506">
        <v>20.057142859999999</v>
      </c>
      <c r="AO2506">
        <v>20.290076339999999</v>
      </c>
      <c r="AP2506">
        <v>26.313043480000001</v>
      </c>
      <c r="AQ2506">
        <v>47.971830990000001</v>
      </c>
      <c r="AR2506">
        <v>22.12195122</v>
      </c>
      <c r="AS2506">
        <v>59.68571429</v>
      </c>
      <c r="AT2506">
        <v>41.488888889999998</v>
      </c>
      <c r="AU2506">
        <v>20.966666669999999</v>
      </c>
      <c r="AV2506">
        <v>23.938775509999999</v>
      </c>
      <c r="AW2506">
        <v>-63.38461538</v>
      </c>
      <c r="AX2506">
        <v>15.88135593</v>
      </c>
      <c r="AY2506">
        <v>0.98701298699999995</v>
      </c>
      <c r="AZ2506">
        <v>-3.2427184470000001</v>
      </c>
      <c r="BA2506">
        <v>-2.0240963860000001</v>
      </c>
    </row>
    <row r="2507" spans="1:53" ht="14.4" hidden="1">
      <c r="A2507" t="s">
        <v>5017</v>
      </c>
      <c r="B2507" t="s">
        <v>5018</v>
      </c>
      <c r="C2507">
        <v>35201010</v>
      </c>
      <c r="D2507">
        <v>2836</v>
      </c>
      <c r="E2507">
        <v>0.54682721999999995</v>
      </c>
      <c r="F2507">
        <v>352010</v>
      </c>
      <c r="G2507">
        <v>35</v>
      </c>
      <c r="H2507">
        <v>35201010</v>
      </c>
      <c r="I2507" t="e">
        <v>#N/A</v>
      </c>
      <c r="J2507" t="e">
        <v>#N/A</v>
      </c>
      <c r="K2507" t="e">
        <v>#N/A</v>
      </c>
      <c r="L2507" t="e">
        <v>#N/A</v>
      </c>
      <c r="M2507" t="e">
        <v>#N/A</v>
      </c>
      <c r="N2507" t="e">
        <v>#N/A</v>
      </c>
      <c r="O2507" t="e">
        <v>#N/A</v>
      </c>
      <c r="P2507" t="e">
        <v>#N/A</v>
      </c>
      <c r="Q2507">
        <v>-0.51</v>
      </c>
      <c r="R2507">
        <v>-1.03</v>
      </c>
      <c r="S2507">
        <v>-1.74</v>
      </c>
      <c r="T2507">
        <v>-3.40</v>
      </c>
      <c r="U2507">
        <v>-2.60</v>
      </c>
      <c r="V2507">
        <v>-1.77</v>
      </c>
      <c r="W2507">
        <v>-1.01</v>
      </c>
      <c r="X2507" t="e">
        <v>#N/A</v>
      </c>
      <c r="Y2507" t="e">
        <v>#N/A</v>
      </c>
      <c r="Z2507" t="e">
        <v>#N/A</v>
      </c>
      <c r="AA2507" t="e">
        <v>#N/A</v>
      </c>
      <c r="AB2507" t="e">
        <v>#N/A</v>
      </c>
      <c r="AC2507" t="e">
        <v>#N/A</v>
      </c>
      <c r="AD2507" t="e">
        <v>#N/A</v>
      </c>
      <c r="AE2507" t="e">
        <v>#N/A</v>
      </c>
      <c r="AF2507" t="e">
        <v>#N/A</v>
      </c>
      <c r="AG2507" t="e">
        <v>#N/A</v>
      </c>
      <c r="AH2507">
        <v>25.03</v>
      </c>
      <c r="AI2507">
        <v>11.49</v>
      </c>
      <c r="AJ2507">
        <v>5.17</v>
      </c>
      <c r="AK2507">
        <v>4.54</v>
      </c>
      <c r="AL2507">
        <v>5.13</v>
      </c>
      <c r="AM2507" t="s">
        <v>23</v>
      </c>
      <c r="AN2507" t="s">
        <v>23</v>
      </c>
      <c r="AO2507" t="s">
        <v>23</v>
      </c>
      <c r="AP2507" t="s">
        <v>23</v>
      </c>
      <c r="AQ2507" t="s">
        <v>23</v>
      </c>
      <c r="AR2507" t="s">
        <v>23</v>
      </c>
      <c r="AS2507" t="s">
        <v>23</v>
      </c>
      <c r="AT2507" t="s">
        <v>23</v>
      </c>
      <c r="AU2507" t="s">
        <v>23</v>
      </c>
      <c r="AV2507" t="s">
        <v>23</v>
      </c>
      <c r="AW2507">
        <v>-14.38505747</v>
      </c>
      <c r="AX2507">
        <v>-3.379411765</v>
      </c>
      <c r="AY2507">
        <v>-1.9884615379999999</v>
      </c>
      <c r="AZ2507">
        <v>-2.5649717509999999</v>
      </c>
      <c r="BA2507">
        <v>-5.0792079210000001</v>
      </c>
    </row>
    <row r="2508" spans="1:53" ht="14.4" hidden="1">
      <c r="A2508" t="s">
        <v>5019</v>
      </c>
      <c r="B2508" t="s">
        <v>5020</v>
      </c>
      <c r="C2508">
        <v>20106010</v>
      </c>
      <c r="D2508">
        <v>3531</v>
      </c>
      <c r="E2508">
        <v>0.54571122000000005</v>
      </c>
      <c r="F2508">
        <v>201060</v>
      </c>
      <c r="G2508">
        <v>20</v>
      </c>
      <c r="H2508">
        <v>20106010</v>
      </c>
      <c r="I2508">
        <v>0.08</v>
      </c>
      <c r="J2508">
        <v>0.85</v>
      </c>
      <c r="K2508">
        <v>0.26</v>
      </c>
      <c r="L2508">
        <v>0.51</v>
      </c>
      <c r="M2508">
        <v>1.77</v>
      </c>
      <c r="N2508">
        <v>1.94</v>
      </c>
      <c r="O2508">
        <v>1.70</v>
      </c>
      <c r="P2508">
        <v>2.40</v>
      </c>
      <c r="Q2508">
        <v>1.89</v>
      </c>
      <c r="R2508">
        <v>2.11</v>
      </c>
      <c r="S2508">
        <v>-3.81</v>
      </c>
      <c r="T2508">
        <v>1.29</v>
      </c>
      <c r="U2508">
        <v>1.63</v>
      </c>
      <c r="V2508">
        <v>0.98</v>
      </c>
      <c r="W2508">
        <v>2.36</v>
      </c>
      <c r="X2508">
        <v>15.15</v>
      </c>
      <c r="Y2508">
        <v>14.62</v>
      </c>
      <c r="Z2508">
        <v>14.39</v>
      </c>
      <c r="AA2508">
        <v>16.82</v>
      </c>
      <c r="AB2508">
        <v>21.43</v>
      </c>
      <c r="AC2508">
        <v>21.07</v>
      </c>
      <c r="AD2508">
        <v>33.65</v>
      </c>
      <c r="AE2508">
        <v>37.799999999999997</v>
      </c>
      <c r="AF2508">
        <v>35.89</v>
      </c>
      <c r="AG2508">
        <v>55</v>
      </c>
      <c r="AH2508">
        <v>42.77</v>
      </c>
      <c r="AI2508">
        <v>39.06</v>
      </c>
      <c r="AJ2508">
        <v>36.159999999999997</v>
      </c>
      <c r="AK2508">
        <v>29.68</v>
      </c>
      <c r="AL2508">
        <v>23.63</v>
      </c>
      <c r="AM2508">
        <v>189.375</v>
      </c>
      <c r="AN2508">
        <v>17.20</v>
      </c>
      <c r="AO2508">
        <v>55.34615385</v>
      </c>
      <c r="AP2508">
        <v>32.980392160000001</v>
      </c>
      <c r="AQ2508">
        <v>12.10734463</v>
      </c>
      <c r="AR2508">
        <v>10.86082474</v>
      </c>
      <c r="AS2508">
        <v>19.79411765</v>
      </c>
      <c r="AT2508">
        <v>15.75</v>
      </c>
      <c r="AU2508">
        <v>18.98941799</v>
      </c>
      <c r="AV2508">
        <v>26.066350709999998</v>
      </c>
      <c r="AW2508">
        <v>-11.225721780000001</v>
      </c>
      <c r="AX2508">
        <v>30.27906977</v>
      </c>
      <c r="AY2508">
        <v>22.184049080000001</v>
      </c>
      <c r="AZ2508">
        <v>30.285714290000001</v>
      </c>
      <c r="BA2508">
        <v>10.01271186</v>
      </c>
    </row>
    <row r="2509" spans="1:53" ht="14.4" hidden="1">
      <c r="A2509" t="s">
        <v>5021</v>
      </c>
      <c r="B2509" t="s">
        <v>5022</v>
      </c>
      <c r="C2509">
        <v>30202030</v>
      </c>
      <c r="D2509">
        <v>2000</v>
      </c>
      <c r="E2509">
        <v>0.54543995999999995</v>
      </c>
      <c r="F2509">
        <v>302020</v>
      </c>
      <c r="G2509">
        <v>30</v>
      </c>
      <c r="H2509">
        <v>30202030</v>
      </c>
      <c r="I2509">
        <v>0.67</v>
      </c>
      <c r="J2509">
        <v>1.04</v>
      </c>
      <c r="K2509">
        <v>1.20</v>
      </c>
      <c r="L2509">
        <v>0.98</v>
      </c>
      <c r="M2509">
        <v>0.76</v>
      </c>
      <c r="N2509">
        <v>1.22</v>
      </c>
      <c r="O2509">
        <v>1.73</v>
      </c>
      <c r="P2509">
        <v>3.26</v>
      </c>
      <c r="Q2509">
        <v>2.60</v>
      </c>
      <c r="R2509">
        <v>1.17</v>
      </c>
      <c r="S2509">
        <v>2.04</v>
      </c>
      <c r="T2509">
        <v>1.02</v>
      </c>
      <c r="U2509">
        <v>-0.16</v>
      </c>
      <c r="V2509">
        <v>-0.89</v>
      </c>
      <c r="W2509">
        <v>-3.18</v>
      </c>
      <c r="X2509">
        <v>13.73</v>
      </c>
      <c r="Y2509">
        <v>24.07</v>
      </c>
      <c r="Z2509">
        <v>28.31</v>
      </c>
      <c r="AA2509">
        <v>33.909999999999997</v>
      </c>
      <c r="AB2509">
        <v>29.90</v>
      </c>
      <c r="AC2509">
        <v>35.020000000000003</v>
      </c>
      <c r="AD2509">
        <v>43.80</v>
      </c>
      <c r="AE2509">
        <v>35.15</v>
      </c>
      <c r="AF2509">
        <v>28.91</v>
      </c>
      <c r="AG2509">
        <v>17.93</v>
      </c>
      <c r="AH2509">
        <v>27.73</v>
      </c>
      <c r="AI2509">
        <v>30.73</v>
      </c>
      <c r="AJ2509">
        <v>11.15</v>
      </c>
      <c r="AK2509">
        <v>10.5</v>
      </c>
      <c r="AL2509">
        <v>6.89</v>
      </c>
      <c r="AM2509">
        <v>20.492537309999999</v>
      </c>
      <c r="AN2509">
        <v>23.14423077</v>
      </c>
      <c r="AO2509">
        <v>23.591666669999999</v>
      </c>
      <c r="AP2509">
        <v>34.602040819999999</v>
      </c>
      <c r="AQ2509">
        <v>39.342105259999997</v>
      </c>
      <c r="AR2509">
        <v>28.704918030000002</v>
      </c>
      <c r="AS2509">
        <v>25.317919079999999</v>
      </c>
      <c r="AT2509">
        <v>10.78220859</v>
      </c>
      <c r="AU2509">
        <v>11.11923077</v>
      </c>
      <c r="AV2509">
        <v>15.324786319999999</v>
      </c>
      <c r="AW2509">
        <v>13.59313725</v>
      </c>
      <c r="AX2509">
        <v>30.127450979999999</v>
      </c>
      <c r="AY2509">
        <v>-69.6875</v>
      </c>
      <c r="AZ2509">
        <v>-11.79775281</v>
      </c>
      <c r="BA2509">
        <v>-2.1666666669999999</v>
      </c>
    </row>
    <row r="2510" spans="1:53" ht="14.4" hidden="1">
      <c r="A2510" t="s">
        <v>5023</v>
      </c>
      <c r="B2510" t="s">
        <v>5024</v>
      </c>
      <c r="C2510">
        <v>40101015</v>
      </c>
      <c r="D2510">
        <v>6020</v>
      </c>
      <c r="E2510">
        <v>0.54541152000000004</v>
      </c>
      <c r="F2510">
        <v>401010</v>
      </c>
      <c r="G2510">
        <v>40</v>
      </c>
      <c r="H2510">
        <v>40101015</v>
      </c>
      <c r="I2510">
        <v>2.14</v>
      </c>
      <c r="J2510">
        <v>2.83</v>
      </c>
      <c r="K2510">
        <v>2.48</v>
      </c>
      <c r="L2510">
        <v>2.37</v>
      </c>
      <c r="M2510">
        <v>2.5499999999999998</v>
      </c>
      <c r="N2510">
        <v>2.35</v>
      </c>
      <c r="O2510">
        <v>3.12</v>
      </c>
      <c r="P2510">
        <v>2.38</v>
      </c>
      <c r="Q2510">
        <v>3.80</v>
      </c>
      <c r="R2510">
        <v>3.80</v>
      </c>
      <c r="S2510">
        <v>3.93</v>
      </c>
      <c r="T2510">
        <v>4.0199999999999996</v>
      </c>
      <c r="U2510">
        <v>5.82</v>
      </c>
      <c r="V2510">
        <v>5.08</v>
      </c>
      <c r="W2510">
        <v>4</v>
      </c>
      <c r="X2510">
        <v>35.14</v>
      </c>
      <c r="Y2510">
        <v>33.28</v>
      </c>
      <c r="Z2510">
        <v>30.24</v>
      </c>
      <c r="AA2510">
        <v>36.56</v>
      </c>
      <c r="AB2510">
        <v>35.619999999999997</v>
      </c>
      <c r="AC2510">
        <v>33.97</v>
      </c>
      <c r="AD2510">
        <v>52.80</v>
      </c>
      <c r="AE2510">
        <v>45.35</v>
      </c>
      <c r="AF2510">
        <v>40.15</v>
      </c>
      <c r="AG2510">
        <v>45.72</v>
      </c>
      <c r="AH2510">
        <v>38.85</v>
      </c>
      <c r="AI2510">
        <v>45.29</v>
      </c>
      <c r="AJ2510">
        <v>46.08</v>
      </c>
      <c r="AK2510">
        <v>43.03</v>
      </c>
      <c r="AL2510">
        <v>46.19</v>
      </c>
      <c r="AM2510">
        <v>16.42056075</v>
      </c>
      <c r="AN2510">
        <v>11.759717309999999</v>
      </c>
      <c r="AO2510">
        <v>12.19354839</v>
      </c>
      <c r="AP2510">
        <v>15.426160339999999</v>
      </c>
      <c r="AQ2510">
        <v>13.96862745</v>
      </c>
      <c r="AR2510">
        <v>14.455319149999999</v>
      </c>
      <c r="AS2510">
        <v>16.92307692</v>
      </c>
      <c r="AT2510">
        <v>19.05462185</v>
      </c>
      <c r="AU2510">
        <v>10.56578947</v>
      </c>
      <c r="AV2510">
        <v>12.03157895</v>
      </c>
      <c r="AW2510">
        <v>9.8854961830000008</v>
      </c>
      <c r="AX2510">
        <v>11.26616915</v>
      </c>
      <c r="AY2510">
        <v>7.9175257730000004</v>
      </c>
      <c r="AZ2510">
        <v>8.4704724410000001</v>
      </c>
      <c r="BA2510">
        <v>11.5475</v>
      </c>
    </row>
    <row r="2511" spans="1:53" ht="14.4" hidden="1">
      <c r="A2511" t="s">
        <v>5025</v>
      </c>
      <c r="B2511" t="s">
        <v>5026</v>
      </c>
      <c r="C2511">
        <v>15101050</v>
      </c>
      <c r="D2511">
        <v>2820</v>
      </c>
      <c r="E2511">
        <v>0.54380700000000004</v>
      </c>
      <c r="F2511">
        <v>151010</v>
      </c>
      <c r="G2511">
        <v>15</v>
      </c>
      <c r="H2511">
        <v>15101050</v>
      </c>
      <c r="I2511" t="e">
        <v>#N/A</v>
      </c>
      <c r="J2511" t="e">
        <v>#N/A</v>
      </c>
      <c r="K2511">
        <v>5.75</v>
      </c>
      <c r="L2511">
        <v>5.22</v>
      </c>
      <c r="M2511">
        <v>0.75</v>
      </c>
      <c r="N2511">
        <v>1.30</v>
      </c>
      <c r="O2511">
        <v>1.55</v>
      </c>
      <c r="P2511">
        <v>5.81</v>
      </c>
      <c r="Q2511">
        <v>1.96</v>
      </c>
      <c r="R2511">
        <v>-0.56999999999999995</v>
      </c>
      <c r="S2511">
        <v>0.01</v>
      </c>
      <c r="T2511">
        <v>1.05</v>
      </c>
      <c r="U2511">
        <v>-0.23</v>
      </c>
      <c r="V2511">
        <v>-1.57</v>
      </c>
      <c r="W2511">
        <v>-0.59</v>
      </c>
      <c r="X2511" t="e">
        <v>#N/A</v>
      </c>
      <c r="Y2511" t="e">
        <v>#N/A</v>
      </c>
      <c r="Z2511" t="e">
        <v>#N/A</v>
      </c>
      <c r="AA2511" t="e">
        <v>#N/A</v>
      </c>
      <c r="AB2511">
        <v>22.30</v>
      </c>
      <c r="AC2511">
        <v>9.7899999999999991</v>
      </c>
      <c r="AD2511">
        <v>15.46</v>
      </c>
      <c r="AE2511">
        <v>20.45</v>
      </c>
      <c r="AF2511">
        <v>10.65</v>
      </c>
      <c r="AG2511">
        <v>3.84</v>
      </c>
      <c r="AH2511">
        <v>6.52</v>
      </c>
      <c r="AI2511">
        <v>5.71</v>
      </c>
      <c r="AJ2511">
        <v>9.60</v>
      </c>
      <c r="AK2511">
        <v>4.05</v>
      </c>
      <c r="AL2511">
        <v>8.25</v>
      </c>
      <c r="AM2511" t="s">
        <v>23</v>
      </c>
      <c r="AN2511" t="s">
        <v>23</v>
      </c>
      <c r="AO2511" t="s">
        <v>23</v>
      </c>
      <c r="AP2511" t="s">
        <v>23</v>
      </c>
      <c r="AQ2511">
        <v>29.733333330000001</v>
      </c>
      <c r="AR2511">
        <v>7.5307692309999998</v>
      </c>
      <c r="AS2511">
        <v>9.9741935480000006</v>
      </c>
      <c r="AT2511">
        <v>3.5197934599999998</v>
      </c>
      <c r="AU2511">
        <v>5.4336734690000004</v>
      </c>
      <c r="AV2511">
        <v>-6.736842105</v>
      </c>
      <c r="AW2511">
        <v>652</v>
      </c>
      <c r="AX2511">
        <v>5.4380952379999998</v>
      </c>
      <c r="AY2511">
        <v>-41.739130430000003</v>
      </c>
      <c r="AZ2511">
        <v>-2.579617834</v>
      </c>
      <c r="BA2511">
        <v>-13.98305085</v>
      </c>
    </row>
    <row r="2512" spans="1:53" ht="14.4" hidden="1">
      <c r="A2512" t="s">
        <v>5027</v>
      </c>
      <c r="B2512" t="s">
        <v>5028</v>
      </c>
      <c r="C2512">
        <v>15101020</v>
      </c>
      <c r="D2512">
        <v>2810</v>
      </c>
      <c r="E2512">
        <v>0.54360339000000002</v>
      </c>
      <c r="F2512">
        <v>151010</v>
      </c>
      <c r="G2512">
        <v>15</v>
      </c>
      <c r="H2512">
        <v>15101020</v>
      </c>
      <c r="I2512">
        <v>1.32</v>
      </c>
      <c r="J2512">
        <v>3.58</v>
      </c>
      <c r="K2512">
        <v>2.4900000000000002</v>
      </c>
      <c r="L2512">
        <v>2.33</v>
      </c>
      <c r="M2512">
        <v>0.83</v>
      </c>
      <c r="N2512">
        <v>-1.67</v>
      </c>
      <c r="O2512">
        <v>2.54</v>
      </c>
      <c r="P2512">
        <v>-2.1800000000000002</v>
      </c>
      <c r="Q2512">
        <v>-3.74</v>
      </c>
      <c r="R2512">
        <v>-3.44</v>
      </c>
      <c r="S2512">
        <v>-3.53</v>
      </c>
      <c r="T2512">
        <v>-4.4000000000000004</v>
      </c>
      <c r="U2512">
        <v>2.68</v>
      </c>
      <c r="V2512">
        <v>0.37</v>
      </c>
      <c r="W2512">
        <v>-0.27</v>
      </c>
      <c r="X2512">
        <v>24.26</v>
      </c>
      <c r="Y2512">
        <v>28.03</v>
      </c>
      <c r="Z2512">
        <v>35.42</v>
      </c>
      <c r="AA2512">
        <v>41.02</v>
      </c>
      <c r="AB2512">
        <v>31.44</v>
      </c>
      <c r="AC2512">
        <v>7.25</v>
      </c>
      <c r="AD2512">
        <v>8.42</v>
      </c>
      <c r="AE2512">
        <v>8.76</v>
      </c>
      <c r="AF2512">
        <v>5.52</v>
      </c>
      <c r="AG2512">
        <v>4.20</v>
      </c>
      <c r="AH2512">
        <v>3.39</v>
      </c>
      <c r="AI2512">
        <v>11.05</v>
      </c>
      <c r="AJ2512">
        <v>13.30</v>
      </c>
      <c r="AK2512">
        <v>9.31</v>
      </c>
      <c r="AL2512">
        <v>7.59</v>
      </c>
      <c r="AM2512">
        <v>18.378787880000001</v>
      </c>
      <c r="AN2512">
        <v>7.8296089389999999</v>
      </c>
      <c r="AO2512">
        <v>14.224899600000001</v>
      </c>
      <c r="AP2512">
        <v>17.605150210000001</v>
      </c>
      <c r="AQ2512">
        <v>37.879518070000003</v>
      </c>
      <c r="AR2512">
        <v>-4.3413173650000001</v>
      </c>
      <c r="AS2512">
        <v>3.3149606299999999</v>
      </c>
      <c r="AT2512">
        <v>-4.0183486239999997</v>
      </c>
      <c r="AU2512">
        <v>-1.475935829</v>
      </c>
      <c r="AV2512">
        <v>-1.220930233</v>
      </c>
      <c r="AW2512">
        <v>-0.96033994300000003</v>
      </c>
      <c r="AX2512">
        <v>-2.511363636</v>
      </c>
      <c r="AY2512">
        <v>4.9626865670000004</v>
      </c>
      <c r="AZ2512">
        <v>25.162162160000001</v>
      </c>
      <c r="BA2512">
        <v>-28.11111111</v>
      </c>
    </row>
    <row r="2513" spans="1:53" ht="14.4" hidden="1">
      <c r="A2513" t="s">
        <v>5029</v>
      </c>
      <c r="B2513" t="s">
        <v>5030</v>
      </c>
      <c r="C2513">
        <v>50203010</v>
      </c>
      <c r="D2513">
        <v>7370</v>
      </c>
      <c r="E2513">
        <v>0.54349955999999999</v>
      </c>
      <c r="F2513">
        <v>502030</v>
      </c>
      <c r="G2513">
        <v>50</v>
      </c>
      <c r="H2513">
        <v>50203010</v>
      </c>
      <c r="I2513" t="e">
        <v>#N/A</v>
      </c>
      <c r="J2513" t="e">
        <v>#N/A</v>
      </c>
      <c r="K2513" t="e">
        <v>#N/A</v>
      </c>
      <c r="L2513" t="e">
        <v>#N/A</v>
      </c>
      <c r="M2513" t="e">
        <v>#N/A</v>
      </c>
      <c r="N2513" t="e">
        <v>#N/A</v>
      </c>
      <c r="O2513" t="e">
        <v>#N/A</v>
      </c>
      <c r="P2513" t="e">
        <v>#N/A</v>
      </c>
      <c r="Q2513" t="e">
        <v>#N/A</v>
      </c>
      <c r="R2513">
        <v>-0.06</v>
      </c>
      <c r="S2513">
        <v>0.56000000000000005</v>
      </c>
      <c r="T2513">
        <v>0.03</v>
      </c>
      <c r="U2513">
        <v>0.51</v>
      </c>
      <c r="V2513">
        <v>0.46</v>
      </c>
      <c r="W2513">
        <v>-0.13</v>
      </c>
      <c r="X2513" t="e">
        <v>#N/A</v>
      </c>
      <c r="Y2513" t="e">
        <v>#N/A</v>
      </c>
      <c r="Z2513" t="e">
        <v>#N/A</v>
      </c>
      <c r="AA2513" t="e">
        <v>#N/A</v>
      </c>
      <c r="AB2513" t="e">
        <v>#N/A</v>
      </c>
      <c r="AC2513" t="e">
        <v>#N/A</v>
      </c>
      <c r="AD2513" t="e">
        <v>#N/A</v>
      </c>
      <c r="AE2513" t="e">
        <v>#N/A</v>
      </c>
      <c r="AF2513" t="e">
        <v>#N/A</v>
      </c>
      <c r="AG2513" t="e">
        <v>#N/A</v>
      </c>
      <c r="AH2513" t="e">
        <v>#N/A</v>
      </c>
      <c r="AI2513">
        <v>24.94</v>
      </c>
      <c r="AJ2513">
        <v>16.420000000000002</v>
      </c>
      <c r="AK2513">
        <v>13.90</v>
      </c>
      <c r="AL2513">
        <v>7.24</v>
      </c>
      <c r="AM2513" t="s">
        <v>23</v>
      </c>
      <c r="AN2513" t="s">
        <v>23</v>
      </c>
      <c r="AO2513" t="s">
        <v>23</v>
      </c>
      <c r="AP2513" t="s">
        <v>23</v>
      </c>
      <c r="AQ2513" t="s">
        <v>23</v>
      </c>
      <c r="AR2513" t="s">
        <v>23</v>
      </c>
      <c r="AS2513" t="s">
        <v>23</v>
      </c>
      <c r="AT2513" t="s">
        <v>23</v>
      </c>
      <c r="AU2513" t="s">
        <v>23</v>
      </c>
      <c r="AV2513" t="s">
        <v>23</v>
      </c>
      <c r="AW2513" t="s">
        <v>23</v>
      </c>
      <c r="AX2513">
        <v>831.33333330000005</v>
      </c>
      <c r="AY2513">
        <v>32.19607843</v>
      </c>
      <c r="AZ2513">
        <v>30.217391299999999</v>
      </c>
      <c r="BA2513">
        <v>-55.69230769</v>
      </c>
    </row>
    <row r="2514" spans="1:53" ht="14.4" hidden="1">
      <c r="A2514" t="s">
        <v>5031</v>
      </c>
      <c r="B2514" t="s">
        <v>5032</v>
      </c>
      <c r="C2514">
        <v>60105010</v>
      </c>
      <c r="D2514">
        <v>6798</v>
      </c>
      <c r="E2514">
        <v>0.54252882000000002</v>
      </c>
      <c r="F2514">
        <v>601050</v>
      </c>
      <c r="G2514">
        <v>60</v>
      </c>
      <c r="H2514">
        <v>60105010</v>
      </c>
      <c r="I2514" t="e">
        <v>#N/A</v>
      </c>
      <c r="J2514" t="e">
        <v>#N/A</v>
      </c>
      <c r="K2514" t="e">
        <v>#N/A</v>
      </c>
      <c r="L2514" t="e">
        <v>#N/A</v>
      </c>
      <c r="M2514" t="e">
        <v>#N/A</v>
      </c>
      <c r="N2514">
        <v>-0.20</v>
      </c>
      <c r="O2514">
        <v>0.24</v>
      </c>
      <c r="P2514">
        <v>0.19</v>
      </c>
      <c r="Q2514">
        <v>0.19</v>
      </c>
      <c r="R2514">
        <v>0.37</v>
      </c>
      <c r="S2514">
        <v>0.80</v>
      </c>
      <c r="T2514">
        <v>0.87</v>
      </c>
      <c r="U2514">
        <v>0.81</v>
      </c>
      <c r="V2514">
        <v>0.20</v>
      </c>
      <c r="W2514">
        <v>-0.23</v>
      </c>
      <c r="X2514" t="e">
        <v>#N/A</v>
      </c>
      <c r="Y2514" t="e">
        <v>#N/A</v>
      </c>
      <c r="Z2514" t="e">
        <v>#N/A</v>
      </c>
      <c r="AA2514" t="e">
        <v>#N/A</v>
      </c>
      <c r="AB2514" t="e">
        <v>#N/A</v>
      </c>
      <c r="AC2514">
        <v>18.43</v>
      </c>
      <c r="AD2514">
        <v>23.03</v>
      </c>
      <c r="AE2514">
        <v>28.10</v>
      </c>
      <c r="AF2514">
        <v>28.83</v>
      </c>
      <c r="AG2514">
        <v>42.86</v>
      </c>
      <c r="AH2514">
        <v>47.11</v>
      </c>
      <c r="AI2514">
        <v>47.27</v>
      </c>
      <c r="AJ2514">
        <v>35.799999999999997</v>
      </c>
      <c r="AK2514">
        <v>26.64</v>
      </c>
      <c r="AL2514">
        <v>19.21</v>
      </c>
      <c r="AM2514" t="s">
        <v>23</v>
      </c>
      <c r="AN2514" t="s">
        <v>23</v>
      </c>
      <c r="AO2514" t="s">
        <v>23</v>
      </c>
      <c r="AP2514" t="s">
        <v>23</v>
      </c>
      <c r="AQ2514" t="s">
        <v>23</v>
      </c>
      <c r="AR2514">
        <v>-92.15</v>
      </c>
      <c r="AS2514">
        <v>95.958333330000002</v>
      </c>
      <c r="AT2514">
        <v>147.8947368</v>
      </c>
      <c r="AU2514">
        <v>151.73684209999999</v>
      </c>
      <c r="AV2514">
        <v>115.8378378</v>
      </c>
      <c r="AW2514">
        <v>58.8875</v>
      </c>
      <c r="AX2514">
        <v>54.333333330000002</v>
      </c>
      <c r="AY2514">
        <v>44.197530860000001</v>
      </c>
      <c r="AZ2514">
        <v>133.19999999999999</v>
      </c>
      <c r="BA2514">
        <v>-83.52173913</v>
      </c>
    </row>
    <row r="2515" spans="1:53" ht="14.4" hidden="1">
      <c r="A2515" t="s">
        <v>5033</v>
      </c>
      <c r="B2515" t="s">
        <v>5034</v>
      </c>
      <c r="C2515">
        <v>45103010</v>
      </c>
      <c r="D2515">
        <v>7374</v>
      </c>
      <c r="E2515">
        <v>0.54162432000000005</v>
      </c>
      <c r="F2515">
        <v>451030</v>
      </c>
      <c r="G2515">
        <v>45</v>
      </c>
      <c r="H2515">
        <v>45103010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  <c r="N2515" t="e">
        <v>#N/A</v>
      </c>
      <c r="O2515">
        <v>-0.26</v>
      </c>
      <c r="P2515">
        <v>0.11</v>
      </c>
      <c r="Q2515">
        <v>-0.83</v>
      </c>
      <c r="R2515">
        <v>-0.28999999999999998</v>
      </c>
      <c r="S2515">
        <v>-0.03</v>
      </c>
      <c r="T2515">
        <v>-0.22</v>
      </c>
      <c r="U2515">
        <v>-0.77</v>
      </c>
      <c r="V2515">
        <v>-0.070000000000000007</v>
      </c>
      <c r="W2515">
        <v>4.84</v>
      </c>
      <c r="X2515" t="e">
        <v>#N/A</v>
      </c>
      <c r="Y2515" t="e">
        <v>#N/A</v>
      </c>
      <c r="Z2515" t="e">
        <v>#N/A</v>
      </c>
      <c r="AA2515" t="e">
        <v>#N/A</v>
      </c>
      <c r="AB2515" t="e">
        <v>#N/A</v>
      </c>
      <c r="AC2515" t="e">
        <v>#N/A</v>
      </c>
      <c r="AD2515" t="e">
        <v>#N/A</v>
      </c>
      <c r="AE2515" t="e">
        <v>#N/A</v>
      </c>
      <c r="AF2515">
        <v>24.10</v>
      </c>
      <c r="AG2515">
        <v>28.25</v>
      </c>
      <c r="AH2515">
        <v>33.200000000000003</v>
      </c>
      <c r="AI2515">
        <v>22.79</v>
      </c>
      <c r="AJ2515">
        <v>24.34</v>
      </c>
      <c r="AK2515">
        <v>21.17</v>
      </c>
      <c r="AL2515">
        <v>23.04</v>
      </c>
      <c r="AM2515" t="s">
        <v>23</v>
      </c>
      <c r="AN2515" t="s">
        <v>23</v>
      </c>
      <c r="AO2515" t="s">
        <v>23</v>
      </c>
      <c r="AP2515" t="s">
        <v>23</v>
      </c>
      <c r="AQ2515" t="s">
        <v>23</v>
      </c>
      <c r="AR2515" t="s">
        <v>23</v>
      </c>
      <c r="AS2515" t="s">
        <v>23</v>
      </c>
      <c r="AT2515" t="s">
        <v>23</v>
      </c>
      <c r="AU2515">
        <v>-29.036144579999998</v>
      </c>
      <c r="AV2515">
        <v>-97.413793100000007</v>
      </c>
      <c r="AW2515">
        <v>-1106.666667</v>
      </c>
      <c r="AX2515">
        <v>-103.5909091</v>
      </c>
      <c r="AY2515">
        <v>-31.610389609999999</v>
      </c>
      <c r="AZ2515">
        <v>-302.42857140000001</v>
      </c>
      <c r="BA2515">
        <v>4.7603305789999997</v>
      </c>
    </row>
    <row r="2516" spans="1:53" ht="14.4" hidden="1">
      <c r="A2516" t="s">
        <v>5035</v>
      </c>
      <c r="B2516" t="s">
        <v>5036</v>
      </c>
      <c r="C2516">
        <v>45103010</v>
      </c>
      <c r="D2516">
        <v>7370</v>
      </c>
      <c r="E2516">
        <v>0.53818010000000005</v>
      </c>
      <c r="F2516">
        <v>451030</v>
      </c>
      <c r="G2516">
        <v>45</v>
      </c>
      <c r="H2516">
        <v>45103010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>
        <v>0</v>
      </c>
      <c r="P2516">
        <v>0.06</v>
      </c>
      <c r="Q2516">
        <v>0.32</v>
      </c>
      <c r="R2516">
        <v>0.51</v>
      </c>
      <c r="S2516">
        <v>1.51</v>
      </c>
      <c r="T2516">
        <v>-0.38</v>
      </c>
      <c r="U2516">
        <v>0.14000000000000001</v>
      </c>
      <c r="V2516">
        <v>1.69</v>
      </c>
      <c r="W2516">
        <v>0.90</v>
      </c>
      <c r="X2516" t="e">
        <v>#N/A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 t="e">
        <v>#N/A</v>
      </c>
      <c r="AE2516" t="e">
        <v>#N/A</v>
      </c>
      <c r="AF2516">
        <v>5.56</v>
      </c>
      <c r="AG2516">
        <v>9.25</v>
      </c>
      <c r="AH2516">
        <v>9.1300000000000008</v>
      </c>
      <c r="AI2516">
        <v>7.06</v>
      </c>
      <c r="AJ2516">
        <v>6.29</v>
      </c>
      <c r="AK2516">
        <v>13.23</v>
      </c>
      <c r="AL2516">
        <v>18.940000000000001</v>
      </c>
      <c r="AM2516" t="s">
        <v>23</v>
      </c>
      <c r="AN2516" t="s">
        <v>23</v>
      </c>
      <c r="AO2516" t="s">
        <v>23</v>
      </c>
      <c r="AP2516" t="s">
        <v>23</v>
      </c>
      <c r="AQ2516" t="s">
        <v>23</v>
      </c>
      <c r="AR2516" t="s">
        <v>23</v>
      </c>
      <c r="AS2516" t="s">
        <v>23</v>
      </c>
      <c r="AT2516" t="s">
        <v>23</v>
      </c>
      <c r="AU2516">
        <v>17.375</v>
      </c>
      <c r="AV2516">
        <v>18.137254899999999</v>
      </c>
      <c r="AW2516">
        <v>6.0463576159999999</v>
      </c>
      <c r="AX2516">
        <v>-18.578947370000002</v>
      </c>
      <c r="AY2516">
        <v>44.928571429999998</v>
      </c>
      <c r="AZ2516">
        <v>7.8284023669999998</v>
      </c>
      <c r="BA2516">
        <v>21.044444439999999</v>
      </c>
    </row>
    <row r="2517" spans="1:53" ht="14.4" hidden="1">
      <c r="A2517" t="s">
        <v>5037</v>
      </c>
      <c r="B2517" t="s">
        <v>5038</v>
      </c>
      <c r="C2517">
        <v>20202020</v>
      </c>
      <c r="D2517">
        <v>8711</v>
      </c>
      <c r="E2517">
        <v>0.53802125000000001</v>
      </c>
      <c r="F2517">
        <v>202020</v>
      </c>
      <c r="G2517">
        <v>20</v>
      </c>
      <c r="H2517">
        <v>20202020</v>
      </c>
      <c r="I2517">
        <v>0.37</v>
      </c>
      <c r="J2517">
        <v>0.24</v>
      </c>
      <c r="K2517">
        <v>-2.37</v>
      </c>
      <c r="L2517">
        <v>0.35</v>
      </c>
      <c r="M2517">
        <v>1.22</v>
      </c>
      <c r="N2517">
        <v>0.52</v>
      </c>
      <c r="O2517">
        <v>0.97</v>
      </c>
      <c r="P2517">
        <v>1.32</v>
      </c>
      <c r="Q2517">
        <v>1.03</v>
      </c>
      <c r="R2517">
        <v>0.41</v>
      </c>
      <c r="S2517">
        <v>-1.23</v>
      </c>
      <c r="T2517">
        <v>-0.68</v>
      </c>
      <c r="U2517">
        <v>-0.65</v>
      </c>
      <c r="V2517">
        <v>0.80</v>
      </c>
      <c r="W2517">
        <v>1.58</v>
      </c>
      <c r="X2517">
        <v>4</v>
      </c>
      <c r="Y2517">
        <v>3.96</v>
      </c>
      <c r="Z2517">
        <v>2.2200000000000002</v>
      </c>
      <c r="AA2517">
        <v>5.31</v>
      </c>
      <c r="AB2517">
        <v>13.49</v>
      </c>
      <c r="AC2517">
        <v>8.3800000000000008</v>
      </c>
      <c r="AD2517">
        <v>22.59</v>
      </c>
      <c r="AE2517">
        <v>23.94</v>
      </c>
      <c r="AF2517">
        <v>34.979999999999997</v>
      </c>
      <c r="AG2517">
        <v>31.78</v>
      </c>
      <c r="AH2517">
        <v>41.70</v>
      </c>
      <c r="AI2517">
        <v>35.200000000000003</v>
      </c>
      <c r="AJ2517">
        <v>17.850000000000001</v>
      </c>
      <c r="AK2517">
        <v>21.5</v>
      </c>
      <c r="AL2517">
        <v>38.090000000000003</v>
      </c>
      <c r="AM2517">
        <v>10.81081081</v>
      </c>
      <c r="AN2517">
        <v>16.5</v>
      </c>
      <c r="AO2517">
        <v>-0.93670886099999995</v>
      </c>
      <c r="AP2517">
        <v>15.17142857</v>
      </c>
      <c r="AQ2517">
        <v>11.057377049999999</v>
      </c>
      <c r="AR2517">
        <v>16.11538462</v>
      </c>
      <c r="AS2517">
        <v>23.288659790000001</v>
      </c>
      <c r="AT2517">
        <v>18.136363639999999</v>
      </c>
      <c r="AU2517">
        <v>33.961165049999998</v>
      </c>
      <c r="AV2517">
        <v>77.512195120000001</v>
      </c>
      <c r="AW2517">
        <v>-33.902439020000003</v>
      </c>
      <c r="AX2517">
        <v>-51.764705880000001</v>
      </c>
      <c r="AY2517">
        <v>-27.46153846</v>
      </c>
      <c r="AZ2517">
        <v>26.875</v>
      </c>
      <c r="BA2517">
        <v>24.107594939999998</v>
      </c>
    </row>
    <row r="2518" spans="1:53" ht="14.4" hidden="1">
      <c r="A2518" t="s">
        <v>5039</v>
      </c>
      <c r="B2518" t="s">
        <v>5040</v>
      </c>
      <c r="C2518">
        <v>40101015</v>
      </c>
      <c r="D2518">
        <v>6020</v>
      </c>
      <c r="E2518">
        <v>0.53498774999999998</v>
      </c>
      <c r="F2518">
        <v>401010</v>
      </c>
      <c r="G2518">
        <v>40</v>
      </c>
      <c r="H2518">
        <v>40101015</v>
      </c>
      <c r="I2518">
        <v>1.49</v>
      </c>
      <c r="J2518">
        <v>1.82</v>
      </c>
      <c r="K2518">
        <v>2.13</v>
      </c>
      <c r="L2518">
        <v>2.16</v>
      </c>
      <c r="M2518">
        <v>2.41</v>
      </c>
      <c r="N2518">
        <v>2.54</v>
      </c>
      <c r="O2518">
        <v>2.70</v>
      </c>
      <c r="P2518">
        <v>2.64</v>
      </c>
      <c r="Q2518">
        <v>3.93</v>
      </c>
      <c r="R2518">
        <v>3.96</v>
      </c>
      <c r="S2518">
        <v>4</v>
      </c>
      <c r="T2518">
        <v>4.3899999999999997</v>
      </c>
      <c r="U2518">
        <v>4.1100000000000003</v>
      </c>
      <c r="V2518">
        <v>2.82</v>
      </c>
      <c r="W2518">
        <v>-1.63</v>
      </c>
      <c r="X2518">
        <v>21.88</v>
      </c>
      <c r="Y2518">
        <v>23.86</v>
      </c>
      <c r="Z2518">
        <v>26.31</v>
      </c>
      <c r="AA2518">
        <v>37.22</v>
      </c>
      <c r="AB2518">
        <v>40.18</v>
      </c>
      <c r="AC2518">
        <v>39.520000000000003</v>
      </c>
      <c r="AD2518">
        <v>56.05</v>
      </c>
      <c r="AE2518">
        <v>53.25</v>
      </c>
      <c r="AF2518">
        <v>47.53</v>
      </c>
      <c r="AG2518">
        <v>53.79</v>
      </c>
      <c r="AH2518">
        <v>44.80</v>
      </c>
      <c r="AI2518">
        <v>56.37</v>
      </c>
      <c r="AJ2518">
        <v>47.18</v>
      </c>
      <c r="AK2518">
        <v>32.380000000000003</v>
      </c>
      <c r="AL2518">
        <v>31.35</v>
      </c>
      <c r="AM2518">
        <v>14.68456376</v>
      </c>
      <c r="AN2518">
        <v>13.10989011</v>
      </c>
      <c r="AO2518">
        <v>12.352112679999999</v>
      </c>
      <c r="AP2518">
        <v>17.231481479999999</v>
      </c>
      <c r="AQ2518">
        <v>16.672199169999999</v>
      </c>
      <c r="AR2518">
        <v>15.55905512</v>
      </c>
      <c r="AS2518">
        <v>20.75925926</v>
      </c>
      <c r="AT2518">
        <v>20.170454549999999</v>
      </c>
      <c r="AU2518">
        <v>12.09414758</v>
      </c>
      <c r="AV2518">
        <v>13.58333333</v>
      </c>
      <c r="AW2518">
        <v>11.20</v>
      </c>
      <c r="AX2518">
        <v>12.840546700000001</v>
      </c>
      <c r="AY2518">
        <v>11.479318729999999</v>
      </c>
      <c r="AZ2518">
        <v>11.482269499999999</v>
      </c>
      <c r="BA2518">
        <v>-19.233128829999998</v>
      </c>
    </row>
    <row r="2519" spans="1:53" ht="14.4" hidden="1">
      <c r="A2519" t="s">
        <v>5041</v>
      </c>
      <c r="B2519" t="s">
        <v>5042</v>
      </c>
      <c r="C2519">
        <v>40101015</v>
      </c>
      <c r="D2519">
        <v>6020</v>
      </c>
      <c r="E2519">
        <v>0.53450136000000004</v>
      </c>
      <c r="F2519">
        <v>401010</v>
      </c>
      <c r="G2519">
        <v>40</v>
      </c>
      <c r="H2519">
        <v>40101015</v>
      </c>
      <c r="I2519">
        <v>0.66</v>
      </c>
      <c r="J2519">
        <v>0.5</v>
      </c>
      <c r="K2519">
        <v>0.53</v>
      </c>
      <c r="L2519">
        <v>0.41</v>
      </c>
      <c r="M2519">
        <v>0.48</v>
      </c>
      <c r="N2519">
        <v>0.36</v>
      </c>
      <c r="O2519">
        <v>0.76</v>
      </c>
      <c r="P2519">
        <v>0.82</v>
      </c>
      <c r="Q2519">
        <v>1.1599999999999999</v>
      </c>
      <c r="R2519">
        <v>1.28</v>
      </c>
      <c r="S2519">
        <v>1.47</v>
      </c>
      <c r="T2519">
        <v>1.77</v>
      </c>
      <c r="U2519">
        <v>1.79</v>
      </c>
      <c r="V2519">
        <v>1.33</v>
      </c>
      <c r="W2519">
        <v>1.22</v>
      </c>
      <c r="X2519">
        <v>3.62</v>
      </c>
      <c r="Y2519">
        <v>4.95</v>
      </c>
      <c r="Z2519">
        <v>6.20</v>
      </c>
      <c r="AA2519">
        <v>6.55</v>
      </c>
      <c r="AB2519">
        <v>8.35</v>
      </c>
      <c r="AC2519">
        <v>8.60</v>
      </c>
      <c r="AD2519">
        <v>14.20</v>
      </c>
      <c r="AE2519">
        <v>14.75</v>
      </c>
      <c r="AF2519">
        <v>12.74</v>
      </c>
      <c r="AG2519">
        <v>16.32</v>
      </c>
      <c r="AH2519">
        <v>13.27</v>
      </c>
      <c r="AI2519">
        <v>18.55</v>
      </c>
      <c r="AJ2519">
        <v>14.12</v>
      </c>
      <c r="AK2519">
        <v>14.45</v>
      </c>
      <c r="AL2519">
        <v>14.22</v>
      </c>
      <c r="AM2519">
        <v>5.4848484849999997</v>
      </c>
      <c r="AN2519">
        <v>9.90</v>
      </c>
      <c r="AO2519">
        <v>11.698113210000001</v>
      </c>
      <c r="AP2519">
        <v>15.975609759999999</v>
      </c>
      <c r="AQ2519">
        <v>17.395833329999999</v>
      </c>
      <c r="AR2519">
        <v>23.88888889</v>
      </c>
      <c r="AS2519">
        <v>18.684210530000001</v>
      </c>
      <c r="AT2519">
        <v>17.987804879999999</v>
      </c>
      <c r="AU2519">
        <v>10.98275862</v>
      </c>
      <c r="AV2519">
        <v>12.75</v>
      </c>
      <c r="AW2519">
        <v>9.0272108840000005</v>
      </c>
      <c r="AX2519">
        <v>10.480225989999999</v>
      </c>
      <c r="AY2519">
        <v>7.8882681559999996</v>
      </c>
      <c r="AZ2519">
        <v>10.86466165</v>
      </c>
      <c r="BA2519">
        <v>11.6557377</v>
      </c>
    </row>
    <row r="2520" spans="1:53" ht="14.4" hidden="1">
      <c r="A2520" t="s">
        <v>5043</v>
      </c>
      <c r="B2520" t="s">
        <v>5044</v>
      </c>
      <c r="C2520">
        <v>35102015</v>
      </c>
      <c r="D2520">
        <v>8090</v>
      </c>
      <c r="E2520">
        <v>0.53233814999999995</v>
      </c>
      <c r="F2520">
        <v>351020</v>
      </c>
      <c r="G2520">
        <v>35</v>
      </c>
      <c r="H2520">
        <v>35102015</v>
      </c>
      <c r="I2520" t="e">
        <v>#N/A</v>
      </c>
      <c r="J2520" t="e">
        <v>#N/A</v>
      </c>
      <c r="K2520" t="e">
        <v>#N/A</v>
      </c>
      <c r="L2520" t="e">
        <v>#N/A</v>
      </c>
      <c r="M2520" t="e">
        <v>#N/A</v>
      </c>
      <c r="N2520" t="e">
        <v>#N/A</v>
      </c>
      <c r="O2520" t="e">
        <v>#N/A</v>
      </c>
      <c r="P2520" t="e">
        <v>#N/A</v>
      </c>
      <c r="Q2520" t="e">
        <v>#N/A</v>
      </c>
      <c r="R2520">
        <v>0.13</v>
      </c>
      <c r="S2520">
        <v>0.17</v>
      </c>
      <c r="T2520">
        <v>-0.32</v>
      </c>
      <c r="U2520">
        <v>-0.05</v>
      </c>
      <c r="V2520">
        <v>-0.30</v>
      </c>
      <c r="W2520">
        <v>-0.16</v>
      </c>
      <c r="X2520" t="e">
        <v>#N/A</v>
      </c>
      <c r="Y2520" t="e">
        <v>#N/A</v>
      </c>
      <c r="Z2520" t="e">
        <v>#N/A</v>
      </c>
      <c r="AA2520" t="e">
        <v>#N/A</v>
      </c>
      <c r="AB2520" t="e">
        <v>#N/A</v>
      </c>
      <c r="AC2520" t="e">
        <v>#N/A</v>
      </c>
      <c r="AD2520" t="e">
        <v>#N/A</v>
      </c>
      <c r="AE2520" t="e">
        <v>#N/A</v>
      </c>
      <c r="AF2520" t="e">
        <v>#N/A</v>
      </c>
      <c r="AG2520" t="e">
        <v>#N/A</v>
      </c>
      <c r="AH2520" t="e">
        <v>#N/A</v>
      </c>
      <c r="AI2520">
        <v>5</v>
      </c>
      <c r="AJ2520">
        <v>7.18</v>
      </c>
      <c r="AK2520">
        <v>6</v>
      </c>
      <c r="AL2520">
        <v>3.93</v>
      </c>
      <c r="AM2520" t="s">
        <v>23</v>
      </c>
      <c r="AN2520" t="s">
        <v>23</v>
      </c>
      <c r="AO2520" t="s">
        <v>23</v>
      </c>
      <c r="AP2520" t="s">
        <v>23</v>
      </c>
      <c r="AQ2520" t="s">
        <v>23</v>
      </c>
      <c r="AR2520" t="s">
        <v>23</v>
      </c>
      <c r="AS2520" t="s">
        <v>23</v>
      </c>
      <c r="AT2520" t="s">
        <v>23</v>
      </c>
      <c r="AU2520" t="s">
        <v>23</v>
      </c>
      <c r="AV2520" t="s">
        <v>23</v>
      </c>
      <c r="AW2520" t="s">
        <v>23</v>
      </c>
      <c r="AX2520">
        <v>-15.625</v>
      </c>
      <c r="AY2520">
        <v>-143.60</v>
      </c>
      <c r="AZ2520">
        <v>-20</v>
      </c>
      <c r="BA2520">
        <v>-24.5625</v>
      </c>
    </row>
    <row r="2521" spans="1:53" ht="14.4" hidden="1">
      <c r="A2521" t="s">
        <v>5045</v>
      </c>
      <c r="B2521" t="s">
        <v>5046</v>
      </c>
      <c r="C2521">
        <v>40101015</v>
      </c>
      <c r="D2521">
        <v>6020</v>
      </c>
      <c r="E2521">
        <v>0.53200910000000001</v>
      </c>
      <c r="F2521">
        <v>401010</v>
      </c>
      <c r="G2521">
        <v>40</v>
      </c>
      <c r="H2521">
        <v>40101015</v>
      </c>
      <c r="I2521" t="e">
        <v>#N/A</v>
      </c>
      <c r="J2521" t="e">
        <v>#N/A</v>
      </c>
      <c r="K2521" t="e">
        <v>#N/A</v>
      </c>
      <c r="L2521" t="e">
        <v>#N/A</v>
      </c>
      <c r="M2521" t="e">
        <v>#N/A</v>
      </c>
      <c r="N2521" t="e">
        <v>#N/A</v>
      </c>
      <c r="O2521" t="e">
        <v>#N/A</v>
      </c>
      <c r="P2521">
        <v>0.74</v>
      </c>
      <c r="Q2521">
        <v>0.71</v>
      </c>
      <c r="R2521">
        <v>0.78</v>
      </c>
      <c r="S2521">
        <v>0.48</v>
      </c>
      <c r="T2521">
        <v>0.72</v>
      </c>
      <c r="U2521">
        <v>0.88</v>
      </c>
      <c r="V2521">
        <v>1.39</v>
      </c>
      <c r="W2521">
        <v>0.22</v>
      </c>
      <c r="X2521">
        <v>5.21</v>
      </c>
      <c r="Y2521">
        <v>6</v>
      </c>
      <c r="Z2521">
        <v>5.65</v>
      </c>
      <c r="AA2521">
        <v>7</v>
      </c>
      <c r="AB2521">
        <v>6.5</v>
      </c>
      <c r="AC2521">
        <v>8.3000000000000007</v>
      </c>
      <c r="AD2521">
        <v>11.5</v>
      </c>
      <c r="AE2521">
        <v>14.75</v>
      </c>
      <c r="AF2521">
        <v>13.20</v>
      </c>
      <c r="AG2521">
        <v>12.75</v>
      </c>
      <c r="AH2521">
        <v>12.75</v>
      </c>
      <c r="AI2521">
        <v>14.99</v>
      </c>
      <c r="AJ2521">
        <v>16.829899999999999</v>
      </c>
      <c r="AK2521">
        <v>17.350000000000001</v>
      </c>
      <c r="AL2521">
        <v>16.54</v>
      </c>
      <c r="AM2521" t="s">
        <v>23</v>
      </c>
      <c r="AN2521" t="s">
        <v>23</v>
      </c>
      <c r="AO2521" t="s">
        <v>23</v>
      </c>
      <c r="AP2521" t="s">
        <v>23</v>
      </c>
      <c r="AQ2521" t="s">
        <v>23</v>
      </c>
      <c r="AR2521" t="s">
        <v>23</v>
      </c>
      <c r="AS2521" t="s">
        <v>23</v>
      </c>
      <c r="AT2521">
        <v>19.932432429999999</v>
      </c>
      <c r="AU2521">
        <v>18.5915493</v>
      </c>
      <c r="AV2521">
        <v>16.34615385</v>
      </c>
      <c r="AW2521">
        <v>26.5625</v>
      </c>
      <c r="AX2521">
        <v>20.819444440000002</v>
      </c>
      <c r="AY2521">
        <v>19.124886360000001</v>
      </c>
      <c r="AZ2521">
        <v>12.48201439</v>
      </c>
      <c r="BA2521">
        <v>75.181818179999993</v>
      </c>
    </row>
    <row r="2522" spans="1:53" ht="14.4" hidden="1">
      <c r="A2522" t="s">
        <v>5047</v>
      </c>
      <c r="B2522" t="s">
        <v>5048</v>
      </c>
      <c r="C2522">
        <v>40101015</v>
      </c>
      <c r="D2522">
        <v>6020</v>
      </c>
      <c r="E2522">
        <v>0.52823295000000003</v>
      </c>
      <c r="F2522">
        <v>401010</v>
      </c>
      <c r="G2522">
        <v>40</v>
      </c>
      <c r="H2522">
        <v>40101015</v>
      </c>
      <c r="I2522">
        <v>-0.20</v>
      </c>
      <c r="J2522">
        <v>-0.11</v>
      </c>
      <c r="K2522">
        <v>-1.1399999999999999</v>
      </c>
      <c r="L2522">
        <v>-1.1399999999999999</v>
      </c>
      <c r="M2522">
        <v>0.46</v>
      </c>
      <c r="N2522">
        <v>0.56000000000000005</v>
      </c>
      <c r="O2522">
        <v>0.76</v>
      </c>
      <c r="P2522">
        <v>0.89</v>
      </c>
      <c r="Q2522">
        <v>1.96</v>
      </c>
      <c r="R2522">
        <v>1.27</v>
      </c>
      <c r="S2522">
        <v>1.27</v>
      </c>
      <c r="T2522">
        <v>1.17</v>
      </c>
      <c r="U2522">
        <v>1.57</v>
      </c>
      <c r="V2522">
        <v>0.42</v>
      </c>
      <c r="W2522">
        <v>1.32</v>
      </c>
      <c r="X2522">
        <v>10.54</v>
      </c>
      <c r="Y2522">
        <v>5.15</v>
      </c>
      <c r="Z2522">
        <v>5.39</v>
      </c>
      <c r="AA2522">
        <v>9.2200000000000006</v>
      </c>
      <c r="AB2522">
        <v>9.3413000000000004</v>
      </c>
      <c r="AC2522">
        <v>10.88</v>
      </c>
      <c r="AD2522">
        <v>15.25</v>
      </c>
      <c r="AE2522">
        <v>16.70</v>
      </c>
      <c r="AF2522">
        <v>14.54</v>
      </c>
      <c r="AG2522">
        <v>17.36</v>
      </c>
      <c r="AH2522">
        <v>14.60</v>
      </c>
      <c r="AI2522">
        <v>20.85</v>
      </c>
      <c r="AJ2522">
        <v>17.43</v>
      </c>
      <c r="AK2522">
        <v>14.25</v>
      </c>
      <c r="AL2522">
        <v>15.85</v>
      </c>
      <c r="AM2522">
        <v>-52.70</v>
      </c>
      <c r="AN2522">
        <v>-46.81818182</v>
      </c>
      <c r="AO2522">
        <v>-4.728070175</v>
      </c>
      <c r="AP2522">
        <v>-8.0877192979999997</v>
      </c>
      <c r="AQ2522">
        <v>20.307173909999999</v>
      </c>
      <c r="AR2522">
        <v>19.428571430000002</v>
      </c>
      <c r="AS2522">
        <v>20.065789469999999</v>
      </c>
      <c r="AT2522">
        <v>18.764044940000002</v>
      </c>
      <c r="AU2522">
        <v>7.4183673470000002</v>
      </c>
      <c r="AV2522">
        <v>13.669291339999999</v>
      </c>
      <c r="AW2522">
        <v>11.49606299</v>
      </c>
      <c r="AX2522">
        <v>17.820512820000001</v>
      </c>
      <c r="AY2522">
        <v>11.10191083</v>
      </c>
      <c r="AZ2522">
        <v>33.928571429999998</v>
      </c>
      <c r="BA2522">
        <v>12.00757576</v>
      </c>
    </row>
    <row r="2523" spans="1:53" ht="14.4">
      <c r="A2523" t="s">
        <v>5049</v>
      </c>
      <c r="B2523" t="s">
        <v>5050</v>
      </c>
      <c r="C2523">
        <v>45202030</v>
      </c>
      <c r="D2523">
        <v>3861</v>
      </c>
      <c r="E2523">
        <v>0.52822800000000003</v>
      </c>
      <c r="F2523">
        <v>452020</v>
      </c>
      <c r="G2523">
        <v>45</v>
      </c>
      <c r="H2523">
        <v>45202030</v>
      </c>
      <c r="I2523">
        <v>-2.56</v>
      </c>
      <c r="J2523">
        <v>-2.84</v>
      </c>
      <c r="K2523">
        <v>-5.07</v>
      </c>
      <c r="L2523">
        <v>47.60</v>
      </c>
      <c r="M2523">
        <v>-2.95</v>
      </c>
      <c r="N2523">
        <v>-1.91</v>
      </c>
      <c r="O2523">
        <v>0.28000000000000003</v>
      </c>
      <c r="P2523">
        <v>1.76</v>
      </c>
      <c r="Q2523">
        <v>-0.84</v>
      </c>
      <c r="R2523">
        <v>2.23</v>
      </c>
      <c r="S2523">
        <v>-9.77</v>
      </c>
      <c r="T2523">
        <v>0.27</v>
      </c>
      <c r="U2523">
        <v>0.16</v>
      </c>
      <c r="V2523">
        <v>0.67</v>
      </c>
      <c r="W2523">
        <v>0.90</v>
      </c>
      <c r="X2523" t="e">
        <v>#N/A</v>
      </c>
      <c r="Y2523" t="e">
        <v>#N/A</v>
      </c>
      <c r="Z2523" t="e">
        <v>#N/A</v>
      </c>
      <c r="AA2523">
        <v>34.71</v>
      </c>
      <c r="AB2523">
        <v>21.71</v>
      </c>
      <c r="AC2523">
        <v>12.54</v>
      </c>
      <c r="AD2523">
        <v>15.5</v>
      </c>
      <c r="AE2523">
        <v>3.10</v>
      </c>
      <c r="AF2523">
        <v>2.5499999999999998</v>
      </c>
      <c r="AG2523">
        <v>4.6500000000000004</v>
      </c>
      <c r="AH2523">
        <v>8.14</v>
      </c>
      <c r="AI2523">
        <v>4.68</v>
      </c>
      <c r="AJ2523">
        <v>3.05</v>
      </c>
      <c r="AK2523">
        <v>3.90</v>
      </c>
      <c r="AL2523">
        <v>6.57</v>
      </c>
      <c r="AM2523" t="s">
        <v>23</v>
      </c>
      <c r="AN2523" t="s">
        <v>23</v>
      </c>
      <c r="AO2523" t="s">
        <v>23</v>
      </c>
      <c r="AP2523">
        <v>0.72920168100000005</v>
      </c>
      <c r="AQ2523">
        <v>-7.3593220339999998</v>
      </c>
      <c r="AR2523">
        <v>-6.5654450259999999</v>
      </c>
      <c r="AS2523">
        <v>55.357142860000003</v>
      </c>
      <c r="AT2523">
        <v>1.761363636</v>
      </c>
      <c r="AU2523">
        <v>-3.0357142860000002</v>
      </c>
      <c r="AV2523">
        <v>2.0852017940000001</v>
      </c>
      <c r="AW2523">
        <v>-0.83316274300000004</v>
      </c>
      <c r="AX2523">
        <v>17.333333329999999</v>
      </c>
      <c r="AY2523">
        <v>19.0625</v>
      </c>
      <c r="AZ2523">
        <v>5.8208955219999998</v>
      </c>
      <c r="BA2523">
        <v>7.30</v>
      </c>
    </row>
    <row r="2524" spans="1:53" ht="14.4" hidden="1">
      <c r="A2524" t="s">
        <v>5051</v>
      </c>
      <c r="B2524" t="s">
        <v>5052</v>
      </c>
      <c r="C2524">
        <v>20302010</v>
      </c>
      <c r="D2524">
        <v>4512</v>
      </c>
      <c r="E2524">
        <v>0.52802424000000003</v>
      </c>
      <c r="F2524">
        <v>203020</v>
      </c>
      <c r="G2524">
        <v>20</v>
      </c>
      <c r="H2524">
        <v>20302010</v>
      </c>
      <c r="I2524" t="e">
        <v>#N/A</v>
      </c>
      <c r="J2524" t="e">
        <v>#N/A</v>
      </c>
      <c r="K2524">
        <v>0.18</v>
      </c>
      <c r="L2524">
        <v>0.20</v>
      </c>
      <c r="M2524">
        <v>0.41</v>
      </c>
      <c r="N2524">
        <v>1.42</v>
      </c>
      <c r="O2524">
        <v>1.69</v>
      </c>
      <c r="P2524">
        <v>-0.30</v>
      </c>
      <c r="Q2524">
        <v>-0.34</v>
      </c>
      <c r="R2524">
        <v>1.38</v>
      </c>
      <c r="S2524">
        <v>-2.10</v>
      </c>
      <c r="T2524">
        <v>0.89</v>
      </c>
      <c r="U2524">
        <v>-0.69</v>
      </c>
      <c r="V2524">
        <v>0.070000000000000007</v>
      </c>
      <c r="W2524">
        <v>1.0900000000000001</v>
      </c>
      <c r="X2524" t="e">
        <v>#N/A</v>
      </c>
      <c r="Y2524" t="e">
        <v>#N/A</v>
      </c>
      <c r="Z2524" t="e">
        <v>#N/A</v>
      </c>
      <c r="AA2524">
        <v>13.55</v>
      </c>
      <c r="AB2524">
        <v>9.02</v>
      </c>
      <c r="AC2524">
        <v>17.16</v>
      </c>
      <c r="AD2524">
        <v>15.04</v>
      </c>
      <c r="AE2524">
        <v>8.02</v>
      </c>
      <c r="AF2524">
        <v>5.35</v>
      </c>
      <c r="AG2524">
        <v>10.42</v>
      </c>
      <c r="AH2524">
        <v>12.42</v>
      </c>
      <c r="AI2524">
        <v>17.97</v>
      </c>
      <c r="AJ2524">
        <v>8.36</v>
      </c>
      <c r="AK2524">
        <v>9.3800000000000008</v>
      </c>
      <c r="AL2524">
        <v>7.44</v>
      </c>
      <c r="AM2524" t="s">
        <v>23</v>
      </c>
      <c r="AN2524" t="s">
        <v>23</v>
      </c>
      <c r="AO2524" t="s">
        <v>23</v>
      </c>
      <c r="AP2524">
        <v>67.75</v>
      </c>
      <c r="AQ2524">
        <v>22</v>
      </c>
      <c r="AR2524">
        <v>12.08450704</v>
      </c>
      <c r="AS2524">
        <v>8.8994082839999997</v>
      </c>
      <c r="AT2524">
        <v>-26.733333330000001</v>
      </c>
      <c r="AU2524">
        <v>-15.735294120000001</v>
      </c>
      <c r="AV2524">
        <v>7.5507246380000002</v>
      </c>
      <c r="AW2524">
        <v>-5.914285714</v>
      </c>
      <c r="AX2524">
        <v>20.191011240000002</v>
      </c>
      <c r="AY2524">
        <v>-12.115942029999999</v>
      </c>
      <c r="AZ2524">
        <v>134</v>
      </c>
      <c r="BA2524">
        <v>6.8256880730000002</v>
      </c>
    </row>
    <row r="2525" spans="1:53" ht="14.4" hidden="1">
      <c r="A2525" t="s">
        <v>5053</v>
      </c>
      <c r="B2525" t="s">
        <v>5054</v>
      </c>
      <c r="C2525">
        <v>50202010</v>
      </c>
      <c r="D2525">
        <v>7830</v>
      </c>
      <c r="E2525">
        <v>0.52668550000000003</v>
      </c>
      <c r="F2525">
        <v>502020</v>
      </c>
      <c r="G2525">
        <v>50</v>
      </c>
      <c r="H2525">
        <v>50202010</v>
      </c>
      <c r="I2525">
        <v>0.46</v>
      </c>
      <c r="J2525">
        <v>0.78</v>
      </c>
      <c r="K2525">
        <v>0.63</v>
      </c>
      <c r="L2525">
        <v>0.92</v>
      </c>
      <c r="M2525">
        <v>0.87</v>
      </c>
      <c r="N2525">
        <v>0.96</v>
      </c>
      <c r="O2525">
        <v>1.36</v>
      </c>
      <c r="P2525">
        <v>2.29</v>
      </c>
      <c r="Q2525">
        <v>1.86</v>
      </c>
      <c r="R2525">
        <v>1.35</v>
      </c>
      <c r="S2525">
        <v>-4.0199999999999996</v>
      </c>
      <c r="T2525">
        <v>-1.38</v>
      </c>
      <c r="U2525">
        <v>-0.38</v>
      </c>
      <c r="V2525">
        <v>0.36</v>
      </c>
      <c r="W2525">
        <v>-0.25</v>
      </c>
      <c r="X2525">
        <v>13.27</v>
      </c>
      <c r="Y2525">
        <v>12.61</v>
      </c>
      <c r="Z2525">
        <v>12.47</v>
      </c>
      <c r="AA2525">
        <v>13.44</v>
      </c>
      <c r="AB2525">
        <v>18.510000000000002</v>
      </c>
      <c r="AC2525">
        <v>18.97</v>
      </c>
      <c r="AD2525">
        <v>31.5</v>
      </c>
      <c r="AE2525">
        <v>27.35</v>
      </c>
      <c r="AF2525">
        <v>39.5</v>
      </c>
      <c r="AG2525">
        <v>31.77</v>
      </c>
      <c r="AH2525">
        <v>13.48</v>
      </c>
      <c r="AI2525">
        <v>17.86</v>
      </c>
      <c r="AJ2525">
        <v>14.39</v>
      </c>
      <c r="AK2525">
        <v>14.58</v>
      </c>
      <c r="AL2525">
        <v>21.5</v>
      </c>
      <c r="AM2525">
        <v>28.847826090000002</v>
      </c>
      <c r="AN2525">
        <v>16.166666670000001</v>
      </c>
      <c r="AO2525">
        <v>19.793650790000001</v>
      </c>
      <c r="AP2525">
        <v>14.60869565</v>
      </c>
      <c r="AQ2525">
        <v>21.275862069999999</v>
      </c>
      <c r="AR2525">
        <v>19.760416670000001</v>
      </c>
      <c r="AS2525">
        <v>23.16176471</v>
      </c>
      <c r="AT2525">
        <v>11.94323144</v>
      </c>
      <c r="AU2525">
        <v>21.236559140000001</v>
      </c>
      <c r="AV2525">
        <v>23.533333330000001</v>
      </c>
      <c r="AW2525">
        <v>-3.3532338309999998</v>
      </c>
      <c r="AX2525">
        <v>-12.942028990000001</v>
      </c>
      <c r="AY2525">
        <v>-37.868421050000002</v>
      </c>
      <c r="AZ2525">
        <v>40.5</v>
      </c>
      <c r="BA2525">
        <v>-86</v>
      </c>
    </row>
    <row r="2526" spans="1:53" ht="14.4" hidden="1">
      <c r="A2526" t="s">
        <v>5055</v>
      </c>
      <c r="B2526" t="s">
        <v>5056</v>
      </c>
      <c r="C2526">
        <v>50201010</v>
      </c>
      <c r="D2526">
        <v>7310</v>
      </c>
      <c r="E2526">
        <v>0.52654975999999998</v>
      </c>
      <c r="F2526">
        <v>502010</v>
      </c>
      <c r="G2526">
        <v>50</v>
      </c>
      <c r="H2526">
        <v>50201010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>
        <v>-0.06</v>
      </c>
      <c r="S2526">
        <v>0.45</v>
      </c>
      <c r="T2526">
        <v>0.35</v>
      </c>
      <c r="U2526">
        <v>0.06</v>
      </c>
      <c r="V2526">
        <v>0.47</v>
      </c>
      <c r="W2526">
        <v>0.84</v>
      </c>
      <c r="X2526" t="e">
        <v>#N/A</v>
      </c>
      <c r="Y2526" t="e">
        <v>#N/A</v>
      </c>
      <c r="Z2526" t="e">
        <v>#N/A</v>
      </c>
      <c r="AA2526" t="e">
        <v>#N/A</v>
      </c>
      <c r="AB2526" t="e">
        <v>#N/A</v>
      </c>
      <c r="AC2526" t="e">
        <v>#N/A</v>
      </c>
      <c r="AD2526" t="e">
        <v>#N/A</v>
      </c>
      <c r="AE2526" t="e">
        <v>#N/A</v>
      </c>
      <c r="AF2526" t="e">
        <v>#N/A</v>
      </c>
      <c r="AG2526" t="e">
        <v>#N/A</v>
      </c>
      <c r="AH2526" t="e">
        <v>#N/A</v>
      </c>
      <c r="AI2526">
        <v>10.15</v>
      </c>
      <c r="AJ2526">
        <v>9.15</v>
      </c>
      <c r="AK2526">
        <v>9.75</v>
      </c>
      <c r="AL2526">
        <v>14.08</v>
      </c>
      <c r="AM2526" t="s">
        <v>23</v>
      </c>
      <c r="AN2526" t="s">
        <v>23</v>
      </c>
      <c r="AO2526" t="s">
        <v>23</v>
      </c>
      <c r="AP2526" t="s">
        <v>23</v>
      </c>
      <c r="AQ2526" t="s">
        <v>23</v>
      </c>
      <c r="AR2526" t="s">
        <v>23</v>
      </c>
      <c r="AS2526" t="s">
        <v>23</v>
      </c>
      <c r="AT2526" t="s">
        <v>23</v>
      </c>
      <c r="AU2526" t="s">
        <v>23</v>
      </c>
      <c r="AV2526" t="s">
        <v>23</v>
      </c>
      <c r="AW2526" t="s">
        <v>23</v>
      </c>
      <c r="AX2526">
        <v>29</v>
      </c>
      <c r="AY2526">
        <v>152.5</v>
      </c>
      <c r="AZ2526">
        <v>20.744680850000002</v>
      </c>
      <c r="BA2526">
        <v>16.76190476</v>
      </c>
    </row>
    <row r="2527" spans="1:53" ht="14.4" hidden="1">
      <c r="A2527" t="s">
        <v>5057</v>
      </c>
      <c r="B2527" t="s">
        <v>5058</v>
      </c>
      <c r="C2527">
        <v>25301040</v>
      </c>
      <c r="D2527">
        <v>5812</v>
      </c>
      <c r="E2527">
        <v>0.52612598899999996</v>
      </c>
      <c r="F2527">
        <v>253010</v>
      </c>
      <c r="G2527">
        <v>25</v>
      </c>
      <c r="H2527">
        <v>25301040</v>
      </c>
      <c r="I2527">
        <v>19.989999999999998</v>
      </c>
      <c r="J2527">
        <v>25.86</v>
      </c>
      <c r="K2527">
        <v>16.149999999999999</v>
      </c>
      <c r="L2527">
        <v>97.90</v>
      </c>
      <c r="M2527">
        <v>16.82</v>
      </c>
      <c r="N2527">
        <v>-10.18</v>
      </c>
      <c r="O2527">
        <v>81.28</v>
      </c>
      <c r="P2527">
        <v>40.770000000000003</v>
      </c>
      <c r="Q2527">
        <v>55.71</v>
      </c>
      <c r="R2527">
        <v>131.63999999999999</v>
      </c>
      <c r="S2527">
        <v>-110.05</v>
      </c>
      <c r="T2527">
        <v>111.83</v>
      </c>
      <c r="U2527">
        <v>-107.43</v>
      </c>
      <c r="V2527">
        <v>189.49</v>
      </c>
      <c r="W2527">
        <v>-13.45</v>
      </c>
      <c r="X2527">
        <v>410.21</v>
      </c>
      <c r="Y2527">
        <v>368.24</v>
      </c>
      <c r="Z2527">
        <v>390.02</v>
      </c>
      <c r="AA2527">
        <v>506.64</v>
      </c>
      <c r="AB2527">
        <v>399.51</v>
      </c>
      <c r="AC2527">
        <v>325.82</v>
      </c>
      <c r="AD2527">
        <v>473.20</v>
      </c>
      <c r="AE2527">
        <v>414.40</v>
      </c>
      <c r="AF2527">
        <v>113.58</v>
      </c>
      <c r="AG2527">
        <v>114.42</v>
      </c>
      <c r="AH2527">
        <v>111.20</v>
      </c>
      <c r="AI2527">
        <v>142.57</v>
      </c>
      <c r="AJ2527">
        <v>138.80000000000001</v>
      </c>
      <c r="AK2527">
        <v>164.93</v>
      </c>
      <c r="AL2527">
        <v>254.29</v>
      </c>
      <c r="AM2527">
        <v>20.520760379999999</v>
      </c>
      <c r="AN2527">
        <v>14.239752510000001</v>
      </c>
      <c r="AO2527">
        <v>24.149845200000001</v>
      </c>
      <c r="AP2527">
        <v>5.1750766090000004</v>
      </c>
      <c r="AQ2527">
        <v>23.75208086</v>
      </c>
      <c r="AR2527">
        <v>-32.005893909999998</v>
      </c>
      <c r="AS2527">
        <v>5.8218503940000002</v>
      </c>
      <c r="AT2527">
        <v>10.164336520000001</v>
      </c>
      <c r="AU2527">
        <v>2.0387722130000001</v>
      </c>
      <c r="AV2527">
        <v>0.86918869600000004</v>
      </c>
      <c r="AW2527">
        <v>-1.0104497960000001</v>
      </c>
      <c r="AX2527">
        <v>1.2748815170000001</v>
      </c>
      <c r="AY2527">
        <v>-1.2920040960000001</v>
      </c>
      <c r="AZ2527">
        <v>0.87038893900000003</v>
      </c>
      <c r="BA2527">
        <v>-18.906319700000001</v>
      </c>
    </row>
    <row r="2528" spans="1:53" ht="14.4" hidden="1">
      <c r="A2528" t="s">
        <v>5059</v>
      </c>
      <c r="B2528" t="s">
        <v>5060</v>
      </c>
      <c r="C2528">
        <v>20102010</v>
      </c>
      <c r="D2528">
        <v>3310</v>
      </c>
      <c r="E2528">
        <v>0.52539851999999998</v>
      </c>
      <c r="F2528">
        <v>201020</v>
      </c>
      <c r="G2528">
        <v>20</v>
      </c>
      <c r="H2528">
        <v>20102010</v>
      </c>
      <c r="I2528">
        <v>0.03</v>
      </c>
      <c r="J2528">
        <v>-0.02</v>
      </c>
      <c r="K2528">
        <v>0.10</v>
      </c>
      <c r="L2528">
        <v>0.64</v>
      </c>
      <c r="M2528">
        <v>0.89</v>
      </c>
      <c r="N2528">
        <v>1.1499999999999999</v>
      </c>
      <c r="O2528">
        <v>1.95</v>
      </c>
      <c r="P2528">
        <v>1.17</v>
      </c>
      <c r="Q2528">
        <v>1.88</v>
      </c>
      <c r="R2528">
        <v>0.28999999999999998</v>
      </c>
      <c r="S2528">
        <v>0.98</v>
      </c>
      <c r="T2528">
        <v>3.41</v>
      </c>
      <c r="U2528">
        <v>6.37</v>
      </c>
      <c r="V2528">
        <v>1.66</v>
      </c>
      <c r="W2528">
        <v>0.99</v>
      </c>
      <c r="X2528">
        <v>12.49</v>
      </c>
      <c r="Y2528">
        <v>10.99</v>
      </c>
      <c r="Z2528">
        <v>12.48</v>
      </c>
      <c r="AA2528">
        <v>22.73</v>
      </c>
      <c r="AB2528">
        <v>23.58</v>
      </c>
      <c r="AC2528">
        <v>20.92</v>
      </c>
      <c r="AD2528">
        <v>35.64</v>
      </c>
      <c r="AE2528">
        <v>28.32</v>
      </c>
      <c r="AF2528">
        <v>24.28</v>
      </c>
      <c r="AG2528">
        <v>21.49</v>
      </c>
      <c r="AH2528">
        <v>22.27</v>
      </c>
      <c r="AI2528">
        <v>39.81</v>
      </c>
      <c r="AJ2528">
        <v>27.52</v>
      </c>
      <c r="AK2528">
        <v>38.29</v>
      </c>
      <c r="AL2528">
        <v>27.01</v>
      </c>
      <c r="AM2528">
        <v>416.33333329999999</v>
      </c>
      <c r="AN2528">
        <v>-549.5</v>
      </c>
      <c r="AO2528">
        <v>124.80</v>
      </c>
      <c r="AP2528">
        <v>35.515625</v>
      </c>
      <c r="AQ2528">
        <v>26.49438202</v>
      </c>
      <c r="AR2528">
        <v>18.191304349999999</v>
      </c>
      <c r="AS2528">
        <v>18.27692308</v>
      </c>
      <c r="AT2528">
        <v>24.205128210000002</v>
      </c>
      <c r="AU2528">
        <v>12.914893620000001</v>
      </c>
      <c r="AV2528">
        <v>74.103448279999995</v>
      </c>
      <c r="AW2528">
        <v>22.724489800000001</v>
      </c>
      <c r="AX2528">
        <v>11.6744868</v>
      </c>
      <c r="AY2528">
        <v>4.3202511770000003</v>
      </c>
      <c r="AZ2528">
        <v>23.066265059999999</v>
      </c>
      <c r="BA2528">
        <v>27.28282828</v>
      </c>
    </row>
    <row r="2529" spans="1:53" ht="14.4" hidden="1">
      <c r="A2529" t="s">
        <v>5061</v>
      </c>
      <c r="B2529" t="s">
        <v>5062</v>
      </c>
      <c r="C2529">
        <v>35201010</v>
      </c>
      <c r="D2529">
        <v>2834</v>
      </c>
      <c r="E2529">
        <v>0.52448801</v>
      </c>
      <c r="F2529">
        <v>352010</v>
      </c>
      <c r="G2529">
        <v>35</v>
      </c>
      <c r="H2529">
        <v>35201010</v>
      </c>
      <c r="I2529" t="e">
        <v>#N/A</v>
      </c>
      <c r="J2529" t="e">
        <v>#N/A</v>
      </c>
      <c r="K2529" t="e">
        <v>#N/A</v>
      </c>
      <c r="L2529" t="e">
        <v>#N/A</v>
      </c>
      <c r="M2529" t="e">
        <v>#N/A</v>
      </c>
      <c r="N2529">
        <v>0</v>
      </c>
      <c r="O2529">
        <v>0</v>
      </c>
      <c r="P2529">
        <v>-1.76</v>
      </c>
      <c r="Q2529">
        <v>-1.85</v>
      </c>
      <c r="R2529">
        <v>-1.95</v>
      </c>
      <c r="S2529">
        <v>-0.84</v>
      </c>
      <c r="T2529">
        <v>-0.32</v>
      </c>
      <c r="U2529">
        <v>-0.25</v>
      </c>
      <c r="V2529">
        <v>-0.33</v>
      </c>
      <c r="W2529">
        <v>-0.48</v>
      </c>
      <c r="X2529" t="e">
        <v>#N/A</v>
      </c>
      <c r="Y2529" t="e">
        <v>#N/A</v>
      </c>
      <c r="Z2529" t="e">
        <v>#N/A</v>
      </c>
      <c r="AA2529" t="e">
        <v>#N/A</v>
      </c>
      <c r="AB2529" t="e">
        <v>#N/A</v>
      </c>
      <c r="AC2529" t="e">
        <v>#N/A</v>
      </c>
      <c r="AD2529" t="e">
        <v>#N/A</v>
      </c>
      <c r="AE2529">
        <v>14.84</v>
      </c>
      <c r="AF2529">
        <v>7.57</v>
      </c>
      <c r="AG2529">
        <v>4.4800000000000004</v>
      </c>
      <c r="AH2529">
        <v>1.1499999999999999</v>
      </c>
      <c r="AI2529">
        <v>1.24</v>
      </c>
      <c r="AJ2529">
        <v>1.55</v>
      </c>
      <c r="AK2529">
        <v>4.70</v>
      </c>
      <c r="AL2529">
        <v>3.07</v>
      </c>
      <c r="AM2529" t="s">
        <v>23</v>
      </c>
      <c r="AN2529" t="s">
        <v>23</v>
      </c>
      <c r="AO2529" t="s">
        <v>23</v>
      </c>
      <c r="AP2529" t="s">
        <v>23</v>
      </c>
      <c r="AQ2529" t="s">
        <v>23</v>
      </c>
      <c r="AR2529" t="s">
        <v>23</v>
      </c>
      <c r="AS2529" t="s">
        <v>23</v>
      </c>
      <c r="AT2529">
        <v>-8.4318181820000007</v>
      </c>
      <c r="AU2529">
        <v>-4.0918918919999996</v>
      </c>
      <c r="AV2529">
        <v>-2.2974358970000002</v>
      </c>
      <c r="AW2529">
        <v>-1.369047619</v>
      </c>
      <c r="AX2529">
        <v>-3.875</v>
      </c>
      <c r="AY2529">
        <v>-6.20</v>
      </c>
      <c r="AZ2529">
        <v>-14.24242424</v>
      </c>
      <c r="BA2529">
        <v>-6.3958333329999997</v>
      </c>
    </row>
    <row r="2530" spans="1:53" ht="14.4" hidden="1">
      <c r="A2530" t="s">
        <v>5063</v>
      </c>
      <c r="B2530" t="s">
        <v>5064</v>
      </c>
      <c r="C2530">
        <v>40101015</v>
      </c>
      <c r="D2530">
        <v>6020</v>
      </c>
      <c r="E2530">
        <v>0.52436748</v>
      </c>
      <c r="F2530">
        <v>401010</v>
      </c>
      <c r="G2530">
        <v>40</v>
      </c>
      <c r="H2530">
        <v>40101015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>
        <v>0.32</v>
      </c>
      <c r="O2530">
        <v>0.78</v>
      </c>
      <c r="P2530">
        <v>0.55000000000000004</v>
      </c>
      <c r="Q2530">
        <v>1.45</v>
      </c>
      <c r="R2530">
        <v>1.89</v>
      </c>
      <c r="S2530">
        <v>1.62</v>
      </c>
      <c r="T2530">
        <v>2.2200000000000002</v>
      </c>
      <c r="U2530">
        <v>2.5499999999999998</v>
      </c>
      <c r="V2530">
        <v>1.69</v>
      </c>
      <c r="W2530">
        <v>2.14</v>
      </c>
      <c r="X2530" t="e">
        <v>#N/A</v>
      </c>
      <c r="Y2530" t="e">
        <v>#N/A</v>
      </c>
      <c r="Z2530" t="e">
        <v>#N/A</v>
      </c>
      <c r="AA2530" t="e">
        <v>#N/A</v>
      </c>
      <c r="AB2530" t="e">
        <v>#N/A</v>
      </c>
      <c r="AC2530">
        <v>16.09</v>
      </c>
      <c r="AD2530">
        <v>18.559999999999999</v>
      </c>
      <c r="AE2530">
        <v>21.70</v>
      </c>
      <c r="AF2530">
        <v>18.27</v>
      </c>
      <c r="AG2530">
        <v>23.65</v>
      </c>
      <c r="AH2530">
        <v>18.14</v>
      </c>
      <c r="AI2530">
        <v>27.36</v>
      </c>
      <c r="AJ2530">
        <v>27.5</v>
      </c>
      <c r="AK2530">
        <v>24.49</v>
      </c>
      <c r="AL2530">
        <v>30.98</v>
      </c>
      <c r="AM2530" t="s">
        <v>23</v>
      </c>
      <c r="AN2530" t="s">
        <v>23</v>
      </c>
      <c r="AO2530" t="s">
        <v>23</v>
      </c>
      <c r="AP2530" t="s">
        <v>23</v>
      </c>
      <c r="AQ2530" t="s">
        <v>23</v>
      </c>
      <c r="AR2530">
        <v>50.28125</v>
      </c>
      <c r="AS2530">
        <v>23.794871789999998</v>
      </c>
      <c r="AT2530">
        <v>39.454545449999998</v>
      </c>
      <c r="AU2530">
        <v>12.60</v>
      </c>
      <c r="AV2530">
        <v>12.51322751</v>
      </c>
      <c r="AW2530">
        <v>11.197530860000001</v>
      </c>
      <c r="AX2530">
        <v>12.324324320000001</v>
      </c>
      <c r="AY2530">
        <v>10.784313729999999</v>
      </c>
      <c r="AZ2530">
        <v>14.491124259999999</v>
      </c>
      <c r="BA2530">
        <v>14.476635509999999</v>
      </c>
    </row>
    <row r="2531" spans="1:53" ht="14.4" hidden="1">
      <c r="A2531" t="s">
        <v>5065</v>
      </c>
      <c r="B2531" t="s">
        <v>5066</v>
      </c>
      <c r="C2531">
        <v>20302010</v>
      </c>
      <c r="D2531">
        <v>4512</v>
      </c>
      <c r="E2531">
        <v>0.52402000000000004</v>
      </c>
      <c r="F2531">
        <v>203020</v>
      </c>
      <c r="G2531">
        <v>20</v>
      </c>
      <c r="H2531">
        <v>20302010</v>
      </c>
      <c r="I2531">
        <v>1.24</v>
      </c>
      <c r="J2531">
        <v>0.94</v>
      </c>
      <c r="K2531">
        <v>0.03</v>
      </c>
      <c r="L2531">
        <v>-0.57999999999999996</v>
      </c>
      <c r="M2531">
        <v>-0.48</v>
      </c>
      <c r="N2531">
        <v>-0.40</v>
      </c>
      <c r="O2531">
        <v>0.13</v>
      </c>
      <c r="P2531">
        <v>0.26</v>
      </c>
      <c r="Q2531">
        <v>0.30</v>
      </c>
      <c r="R2531">
        <v>0.31</v>
      </c>
      <c r="S2531">
        <v>-7.5</v>
      </c>
      <c r="T2531">
        <v>-7.66</v>
      </c>
      <c r="U2531">
        <v>0.01</v>
      </c>
      <c r="V2531">
        <v>0</v>
      </c>
      <c r="W2531">
        <v>3.23</v>
      </c>
      <c r="X2531">
        <v>30.78</v>
      </c>
      <c r="Y2531">
        <v>23.24</v>
      </c>
      <c r="Z2531">
        <v>23.56</v>
      </c>
      <c r="AA2531">
        <v>16.309999999999999</v>
      </c>
      <c r="AB2531">
        <v>11.98</v>
      </c>
      <c r="AC2531">
        <v>5.39</v>
      </c>
      <c r="AD2531">
        <v>8.18</v>
      </c>
      <c r="AE2531">
        <v>13.90</v>
      </c>
      <c r="AF2531">
        <v>10.30</v>
      </c>
      <c r="AG2531">
        <v>10.16</v>
      </c>
      <c r="AH2531">
        <v>1.782</v>
      </c>
      <c r="AI2531">
        <v>0.38300000000000001</v>
      </c>
      <c r="AJ2531" t="e">
        <v>#N/A</v>
      </c>
      <c r="AK2531" t="e">
        <v>#N/A</v>
      </c>
      <c r="AL2531">
        <v>27.58</v>
      </c>
      <c r="AM2531">
        <v>24.822580649999999</v>
      </c>
      <c r="AN2531">
        <v>24.723404259999999</v>
      </c>
      <c r="AO2531">
        <v>785.33333330000005</v>
      </c>
      <c r="AP2531">
        <v>-28.12068966</v>
      </c>
      <c r="AQ2531">
        <v>-24.958333329999999</v>
      </c>
      <c r="AR2531">
        <v>-13.475</v>
      </c>
      <c r="AS2531">
        <v>62.92307692</v>
      </c>
      <c r="AT2531">
        <v>53.46153846</v>
      </c>
      <c r="AU2531">
        <v>34.333333330000002</v>
      </c>
      <c r="AV2531">
        <v>32.77419355</v>
      </c>
      <c r="AW2531">
        <v>-0.23760000000000001</v>
      </c>
      <c r="AX2531">
        <v>-0.05</v>
      </c>
      <c r="AY2531" t="s">
        <v>23</v>
      </c>
      <c r="AZ2531" t="s">
        <v>23</v>
      </c>
      <c r="BA2531">
        <v>8.5386996899999996</v>
      </c>
    </row>
    <row r="2532" spans="1:53" ht="14.4" hidden="1">
      <c r="A2532" t="s">
        <v>5067</v>
      </c>
      <c r="B2532" t="s">
        <v>5068</v>
      </c>
      <c r="C2532">
        <v>35201010</v>
      </c>
      <c r="D2532">
        <v>2836</v>
      </c>
      <c r="E2532">
        <v>0.52360879999999999</v>
      </c>
      <c r="F2532">
        <v>352010</v>
      </c>
      <c r="G2532">
        <v>35</v>
      </c>
      <c r="H2532">
        <v>35201010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>
        <v>-0.47</v>
      </c>
      <c r="P2532">
        <v>-0.76</v>
      </c>
      <c r="Q2532">
        <v>-1.1299999999999999</v>
      </c>
      <c r="R2532">
        <v>-1.25</v>
      </c>
      <c r="S2532">
        <v>-2.91</v>
      </c>
      <c r="T2532">
        <v>-5.16</v>
      </c>
      <c r="U2532">
        <v>-6.39</v>
      </c>
      <c r="V2532">
        <v>-4.97</v>
      </c>
      <c r="W2532">
        <v>-3.35</v>
      </c>
      <c r="X2532" t="e">
        <v>#N/A</v>
      </c>
      <c r="Y2532" t="e">
        <v>#N/A</v>
      </c>
      <c r="Z2532" t="e">
        <v>#N/A</v>
      </c>
      <c r="AA2532" t="e">
        <v>#N/A</v>
      </c>
      <c r="AB2532" t="e">
        <v>#N/A</v>
      </c>
      <c r="AC2532" t="e">
        <v>#N/A</v>
      </c>
      <c r="AD2532" t="e">
        <v>#N/A</v>
      </c>
      <c r="AE2532" t="e">
        <v>#N/A</v>
      </c>
      <c r="AF2532">
        <v>7.10</v>
      </c>
      <c r="AG2532">
        <v>71.95</v>
      </c>
      <c r="AH2532">
        <v>146.91</v>
      </c>
      <c r="AI2532">
        <v>84.78</v>
      </c>
      <c r="AJ2532">
        <v>7.16</v>
      </c>
      <c r="AK2532">
        <v>3.04</v>
      </c>
      <c r="AL2532">
        <v>9.9499999999999993</v>
      </c>
      <c r="AM2532" t="s">
        <v>23</v>
      </c>
      <c r="AN2532" t="s">
        <v>23</v>
      </c>
      <c r="AO2532" t="s">
        <v>23</v>
      </c>
      <c r="AP2532" t="s">
        <v>23</v>
      </c>
      <c r="AQ2532" t="s">
        <v>23</v>
      </c>
      <c r="AR2532" t="s">
        <v>23</v>
      </c>
      <c r="AS2532" t="s">
        <v>23</v>
      </c>
      <c r="AT2532" t="s">
        <v>23</v>
      </c>
      <c r="AU2532">
        <v>-6.2831858409999999</v>
      </c>
      <c r="AV2532">
        <v>-57.56</v>
      </c>
      <c r="AW2532">
        <v>-50.484536079999998</v>
      </c>
      <c r="AX2532">
        <v>-16.43023256</v>
      </c>
      <c r="AY2532">
        <v>-1.1205007819999999</v>
      </c>
      <c r="AZ2532">
        <v>-0.61167002000000004</v>
      </c>
      <c r="BA2532">
        <v>-2.9701492539999998</v>
      </c>
    </row>
    <row r="2533" spans="1:53" ht="14.4" hidden="1">
      <c r="A2533" t="s">
        <v>5069</v>
      </c>
      <c r="B2533" t="s">
        <v>5070</v>
      </c>
      <c r="C2533">
        <v>10102040</v>
      </c>
      <c r="D2533">
        <v>4400</v>
      </c>
      <c r="E2533">
        <v>0.52198999999999995</v>
      </c>
      <c r="F2533">
        <v>101020</v>
      </c>
      <c r="G2533">
        <v>10</v>
      </c>
      <c r="H2533">
        <v>10102040</v>
      </c>
      <c r="I2533">
        <v>-0.02</v>
      </c>
      <c r="J2533">
        <v>-1.53</v>
      </c>
      <c r="K2533">
        <v>-1.39</v>
      </c>
      <c r="L2533">
        <v>-1.64</v>
      </c>
      <c r="M2533">
        <v>-0.15</v>
      </c>
      <c r="N2533">
        <v>1.29</v>
      </c>
      <c r="O2533">
        <v>-0.05</v>
      </c>
      <c r="P2533">
        <v>-1.97</v>
      </c>
      <c r="Q2533">
        <v>-0.67</v>
      </c>
      <c r="R2533">
        <v>-0.070000000000000007</v>
      </c>
      <c r="S2533">
        <v>0.34</v>
      </c>
      <c r="T2533">
        <v>-1.05</v>
      </c>
      <c r="U2533">
        <v>0.070000000000000007</v>
      </c>
      <c r="V2533">
        <v>0.47</v>
      </c>
      <c r="W2533">
        <v>0.22</v>
      </c>
      <c r="X2533">
        <v>26.02</v>
      </c>
      <c r="Y2533">
        <v>11.99</v>
      </c>
      <c r="Z2533">
        <v>8.75</v>
      </c>
      <c r="AA2533">
        <v>9.6999999999999993</v>
      </c>
      <c r="AB2533">
        <v>10.07</v>
      </c>
      <c r="AC2533">
        <v>15.54</v>
      </c>
      <c r="AD2533">
        <v>8.40</v>
      </c>
      <c r="AE2533">
        <v>2.46</v>
      </c>
      <c r="AF2533">
        <v>2</v>
      </c>
      <c r="AG2533">
        <v>4.92</v>
      </c>
      <c r="AH2533">
        <v>2.95</v>
      </c>
      <c r="AI2533">
        <v>1.69</v>
      </c>
      <c r="AJ2533">
        <v>3.06</v>
      </c>
      <c r="AK2533">
        <v>4.20</v>
      </c>
      <c r="AL2533">
        <v>2.5</v>
      </c>
      <c r="AM2533">
        <v>-1301</v>
      </c>
      <c r="AN2533">
        <v>-7.8366013069999996</v>
      </c>
      <c r="AO2533">
        <v>-6.294964029</v>
      </c>
      <c r="AP2533">
        <v>-5.914634146</v>
      </c>
      <c r="AQ2533">
        <v>-67.133333329999999</v>
      </c>
      <c r="AR2533">
        <v>12.046511629999999</v>
      </c>
      <c r="AS2533">
        <v>-168</v>
      </c>
      <c r="AT2533">
        <v>-1.2487309639999999</v>
      </c>
      <c r="AU2533">
        <v>-2.9850746269999999</v>
      </c>
      <c r="AV2533">
        <v>-70.285714290000001</v>
      </c>
      <c r="AW2533">
        <v>8.6764705880000008</v>
      </c>
      <c r="AX2533">
        <v>-1.60952381</v>
      </c>
      <c r="AY2533">
        <v>43.714285709999999</v>
      </c>
      <c r="AZ2533">
        <v>8.9361702130000005</v>
      </c>
      <c r="BA2533">
        <v>11.363636359999999</v>
      </c>
    </row>
    <row r="2534" spans="1:53" ht="14.4" hidden="1">
      <c r="A2534" t="s">
        <v>5071</v>
      </c>
      <c r="B2534" t="s">
        <v>5072</v>
      </c>
      <c r="C2534">
        <v>35102015</v>
      </c>
      <c r="D2534">
        <v>8090</v>
      </c>
      <c r="E2534">
        <v>0.52197207000000001</v>
      </c>
      <c r="F2534">
        <v>351020</v>
      </c>
      <c r="G2534">
        <v>35</v>
      </c>
      <c r="H2534">
        <v>35102015</v>
      </c>
      <c r="I2534" t="e">
        <v>#N/A</v>
      </c>
      <c r="J2534" t="e">
        <v>#N/A</v>
      </c>
      <c r="K2534" t="e">
        <v>#N/A</v>
      </c>
      <c r="L2534" t="e">
        <v>#N/A</v>
      </c>
      <c r="M2534" t="e">
        <v>#N/A</v>
      </c>
      <c r="N2534" t="e">
        <v>#N/A</v>
      </c>
      <c r="O2534" t="e">
        <v>#N/A</v>
      </c>
      <c r="P2534" t="e">
        <v>#N/A</v>
      </c>
      <c r="Q2534" t="e">
        <v>#N/A</v>
      </c>
      <c r="R2534">
        <v>0</v>
      </c>
      <c r="S2534">
        <v>0</v>
      </c>
      <c r="T2534">
        <v>-0.72</v>
      </c>
      <c r="U2534">
        <v>-0.51</v>
      </c>
      <c r="V2534">
        <v>-0.12</v>
      </c>
      <c r="W2534">
        <v>0.01</v>
      </c>
      <c r="X2534" t="e">
        <v>#N/A</v>
      </c>
      <c r="Y2534" t="e">
        <v>#N/A</v>
      </c>
      <c r="Z2534" t="e">
        <v>#N/A</v>
      </c>
      <c r="AA2534" t="e">
        <v>#N/A</v>
      </c>
      <c r="AB2534" t="e">
        <v>#N/A</v>
      </c>
      <c r="AC2534" t="e">
        <v>#N/A</v>
      </c>
      <c r="AD2534" t="e">
        <v>#N/A</v>
      </c>
      <c r="AE2534" t="e">
        <v>#N/A</v>
      </c>
      <c r="AF2534" t="e">
        <v>#N/A</v>
      </c>
      <c r="AG2534" t="e">
        <v>#N/A</v>
      </c>
      <c r="AH2534" t="e">
        <v>#N/A</v>
      </c>
      <c r="AI2534">
        <v>1.97</v>
      </c>
      <c r="AJ2534">
        <v>0.61029999999999995</v>
      </c>
      <c r="AK2534">
        <v>2.54</v>
      </c>
      <c r="AL2534">
        <v>3.09</v>
      </c>
      <c r="AM2534" t="s">
        <v>23</v>
      </c>
      <c r="AN2534" t="s">
        <v>23</v>
      </c>
      <c r="AO2534" t="s">
        <v>23</v>
      </c>
      <c r="AP2534" t="s">
        <v>23</v>
      </c>
      <c r="AQ2534" t="s">
        <v>23</v>
      </c>
      <c r="AR2534" t="s">
        <v>23</v>
      </c>
      <c r="AS2534" t="s">
        <v>23</v>
      </c>
      <c r="AT2534" t="s">
        <v>23</v>
      </c>
      <c r="AU2534" t="s">
        <v>23</v>
      </c>
      <c r="AV2534" t="s">
        <v>23</v>
      </c>
      <c r="AW2534" t="s">
        <v>23</v>
      </c>
      <c r="AX2534">
        <v>-2.736111111</v>
      </c>
      <c r="AY2534">
        <v>-1.1966666669999999</v>
      </c>
      <c r="AZ2534">
        <v>-21.166666670000001</v>
      </c>
      <c r="BA2534">
        <v>309</v>
      </c>
    </row>
    <row r="2535" spans="1:53" ht="14.4" hidden="1">
      <c r="A2535" t="s">
        <v>5073</v>
      </c>
      <c r="B2535" t="s">
        <v>5074</v>
      </c>
      <c r="C2535">
        <v>40101015</v>
      </c>
      <c r="D2535">
        <v>6020</v>
      </c>
      <c r="E2535">
        <v>0.52191083999999999</v>
      </c>
      <c r="F2535">
        <v>401010</v>
      </c>
      <c r="G2535">
        <v>40</v>
      </c>
      <c r="H2535">
        <v>40101015</v>
      </c>
      <c r="I2535">
        <v>1.06</v>
      </c>
      <c r="J2535">
        <v>1.23</v>
      </c>
      <c r="K2535">
        <v>1.38</v>
      </c>
      <c r="L2535">
        <v>1.29</v>
      </c>
      <c r="M2535">
        <v>1.60</v>
      </c>
      <c r="N2535">
        <v>1.54</v>
      </c>
      <c r="O2535">
        <v>1.42</v>
      </c>
      <c r="P2535">
        <v>1.57</v>
      </c>
      <c r="Q2535">
        <v>2.21</v>
      </c>
      <c r="R2535">
        <v>2.63</v>
      </c>
      <c r="S2535">
        <v>1.97</v>
      </c>
      <c r="T2535">
        <v>3.16</v>
      </c>
      <c r="U2535">
        <v>3.26</v>
      </c>
      <c r="V2535">
        <v>2.5499999999999998</v>
      </c>
      <c r="W2535">
        <v>2.39</v>
      </c>
      <c r="X2535">
        <v>14.81</v>
      </c>
      <c r="Y2535">
        <v>15.78</v>
      </c>
      <c r="Z2535">
        <v>16.38</v>
      </c>
      <c r="AA2535">
        <v>19</v>
      </c>
      <c r="AB2535">
        <v>18.5</v>
      </c>
      <c r="AC2535">
        <v>18.03</v>
      </c>
      <c r="AD2535">
        <v>26.74</v>
      </c>
      <c r="AE2535">
        <v>26.24</v>
      </c>
      <c r="AF2535">
        <v>22.95</v>
      </c>
      <c r="AG2535">
        <v>32.68</v>
      </c>
      <c r="AH2535">
        <v>21.29</v>
      </c>
      <c r="AI2535">
        <v>26.5</v>
      </c>
      <c r="AJ2535">
        <v>23.79</v>
      </c>
      <c r="AK2535">
        <v>22.59</v>
      </c>
      <c r="AL2535">
        <v>24.86</v>
      </c>
      <c r="AM2535">
        <v>13.97169811</v>
      </c>
      <c r="AN2535">
        <v>12.82926829</v>
      </c>
      <c r="AO2535">
        <v>11.86956522</v>
      </c>
      <c r="AP2535">
        <v>14.728682170000001</v>
      </c>
      <c r="AQ2535">
        <v>11.5625</v>
      </c>
      <c r="AR2535">
        <v>11.707792209999999</v>
      </c>
      <c r="AS2535">
        <v>18.83098592</v>
      </c>
      <c r="AT2535">
        <v>16.713375800000001</v>
      </c>
      <c r="AU2535">
        <v>10.38461538</v>
      </c>
      <c r="AV2535">
        <v>12.42585551</v>
      </c>
      <c r="AW2535">
        <v>10.807106599999999</v>
      </c>
      <c r="AX2535">
        <v>8.3860759490000003</v>
      </c>
      <c r="AY2535">
        <v>7.2975460119999997</v>
      </c>
      <c r="AZ2535">
        <v>8.8588235290000004</v>
      </c>
      <c r="BA2535">
        <v>10.40167364</v>
      </c>
    </row>
    <row r="2536" spans="1:53" ht="14.4" hidden="1">
      <c r="A2536" t="s">
        <v>5075</v>
      </c>
      <c r="B2536" t="s">
        <v>5076</v>
      </c>
      <c r="C2536">
        <v>40101015</v>
      </c>
      <c r="D2536">
        <v>6036</v>
      </c>
      <c r="E2536">
        <v>0.52113516000000004</v>
      </c>
      <c r="F2536">
        <v>401010</v>
      </c>
      <c r="G2536">
        <v>40</v>
      </c>
      <c r="H2536">
        <v>40101015</v>
      </c>
      <c r="I2536" t="e">
        <v>#N/A</v>
      </c>
      <c r="J2536" t="e">
        <v>#N/A</v>
      </c>
      <c r="K2536" t="e">
        <v>#N/A</v>
      </c>
      <c r="L2536" t="e">
        <v>#N/A</v>
      </c>
      <c r="M2536">
        <v>0.08</v>
      </c>
      <c r="N2536">
        <v>0.18</v>
      </c>
      <c r="O2536">
        <v>0.18</v>
      </c>
      <c r="P2536">
        <v>0.33</v>
      </c>
      <c r="Q2536">
        <v>0.36</v>
      </c>
      <c r="R2536">
        <v>0.33</v>
      </c>
      <c r="S2536">
        <v>0.82</v>
      </c>
      <c r="T2536">
        <v>1.1399999999999999</v>
      </c>
      <c r="U2536">
        <v>0.97</v>
      </c>
      <c r="V2536">
        <v>0.37</v>
      </c>
      <c r="W2536">
        <v>0.66</v>
      </c>
      <c r="X2536" t="e">
        <v>#N/A</v>
      </c>
      <c r="Y2536" t="e">
        <v>#N/A</v>
      </c>
      <c r="Z2536" t="e">
        <v>#N/A</v>
      </c>
      <c r="AA2536" t="e">
        <v>#N/A</v>
      </c>
      <c r="AB2536" t="e">
        <v>#N/A</v>
      </c>
      <c r="AC2536" t="e">
        <v>#N/A</v>
      </c>
      <c r="AD2536">
        <v>19.34</v>
      </c>
      <c r="AE2536">
        <v>19.16</v>
      </c>
      <c r="AF2536">
        <v>15.89</v>
      </c>
      <c r="AG2536">
        <v>10.99</v>
      </c>
      <c r="AH2536">
        <v>10.86</v>
      </c>
      <c r="AI2536">
        <v>14.84</v>
      </c>
      <c r="AJ2536">
        <v>13.90</v>
      </c>
      <c r="AK2536">
        <v>11.98</v>
      </c>
      <c r="AL2536">
        <v>11.83</v>
      </c>
      <c r="AM2536" t="s">
        <v>23</v>
      </c>
      <c r="AN2536" t="s">
        <v>23</v>
      </c>
      <c r="AO2536" t="s">
        <v>23</v>
      </c>
      <c r="AP2536" t="s">
        <v>23</v>
      </c>
      <c r="AQ2536" t="s">
        <v>23</v>
      </c>
      <c r="AR2536" t="s">
        <v>23</v>
      </c>
      <c r="AS2536">
        <v>107.44444439999999</v>
      </c>
      <c r="AT2536">
        <v>58.060606059999998</v>
      </c>
      <c r="AU2536">
        <v>44.138888889999997</v>
      </c>
      <c r="AV2536">
        <v>33.303030300000003</v>
      </c>
      <c r="AW2536">
        <v>13.243902439999999</v>
      </c>
      <c r="AX2536">
        <v>13.01754386</v>
      </c>
      <c r="AY2536">
        <v>14.32989691</v>
      </c>
      <c r="AZ2536">
        <v>32.378378380000001</v>
      </c>
      <c r="BA2536">
        <v>17.924242419999999</v>
      </c>
    </row>
    <row r="2537" spans="1:53" ht="14.4" hidden="1">
      <c r="A2537" t="s">
        <v>5077</v>
      </c>
      <c r="B2537" t="s">
        <v>5078</v>
      </c>
      <c r="C2537">
        <v>35201010</v>
      </c>
      <c r="D2537">
        <v>2836</v>
      </c>
      <c r="E2537">
        <v>0.52004004000000004</v>
      </c>
      <c r="F2537">
        <v>352010</v>
      </c>
      <c r="G2537">
        <v>35</v>
      </c>
      <c r="H2537">
        <v>35201010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t="e">
        <v>#N/A</v>
      </c>
      <c r="R2537">
        <v>-0.44</v>
      </c>
      <c r="S2537">
        <v>-0.55000000000000004</v>
      </c>
      <c r="T2537">
        <v>-1.17</v>
      </c>
      <c r="U2537">
        <v>-1.79</v>
      </c>
      <c r="V2537">
        <v>-8.8699999999999992</v>
      </c>
      <c r="W2537">
        <v>-2.89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e">
        <v>#N/A</v>
      </c>
      <c r="AE2537" t="e">
        <v>#N/A</v>
      </c>
      <c r="AF2537" t="e">
        <v>#N/A</v>
      </c>
      <c r="AG2537" t="e">
        <v>#N/A</v>
      </c>
      <c r="AH2537" t="e">
        <v>#N/A</v>
      </c>
      <c r="AI2537">
        <v>15.29</v>
      </c>
      <c r="AJ2537">
        <v>1.02</v>
      </c>
      <c r="AK2537">
        <v>26.18</v>
      </c>
      <c r="AL2537">
        <v>20.28</v>
      </c>
      <c r="AM2537" t="s">
        <v>23</v>
      </c>
      <c r="AN2537" t="s">
        <v>23</v>
      </c>
      <c r="AO2537" t="s">
        <v>23</v>
      </c>
      <c r="AP2537" t="s">
        <v>23</v>
      </c>
      <c r="AQ2537" t="s">
        <v>23</v>
      </c>
      <c r="AR2537" t="s">
        <v>23</v>
      </c>
      <c r="AS2537" t="s">
        <v>23</v>
      </c>
      <c r="AT2537" t="s">
        <v>23</v>
      </c>
      <c r="AU2537" t="s">
        <v>23</v>
      </c>
      <c r="AV2537" t="s">
        <v>23</v>
      </c>
      <c r="AW2537" t="s">
        <v>23</v>
      </c>
      <c r="AX2537">
        <v>-13.068376069999999</v>
      </c>
      <c r="AY2537">
        <v>-0.56983240199999996</v>
      </c>
      <c r="AZ2537">
        <v>-2.9515219840000002</v>
      </c>
      <c r="BA2537">
        <v>-7.0173010380000003</v>
      </c>
    </row>
    <row r="2538" spans="1:53" ht="14.4" hidden="1">
      <c r="A2538" t="s">
        <v>5079</v>
      </c>
      <c r="B2538" t="s">
        <v>5080</v>
      </c>
      <c r="C2538">
        <v>35201010</v>
      </c>
      <c r="D2538">
        <v>2836</v>
      </c>
      <c r="E2538">
        <v>0.51954</v>
      </c>
      <c r="F2538">
        <v>352010</v>
      </c>
      <c r="G2538">
        <v>35</v>
      </c>
      <c r="H2538">
        <v>35201010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>
        <v>0</v>
      </c>
      <c r="Q2538">
        <v>-1.24</v>
      </c>
      <c r="R2538">
        <v>-1.72</v>
      </c>
      <c r="S2538">
        <v>-2.66</v>
      </c>
      <c r="T2538">
        <v>-2.67</v>
      </c>
      <c r="U2538">
        <v>-3.80</v>
      </c>
      <c r="V2538">
        <v>-5.08</v>
      </c>
      <c r="W2538">
        <v>-2.90</v>
      </c>
      <c r="X2538" t="e">
        <v>#N/A</v>
      </c>
      <c r="Y2538" t="e">
        <v>#N/A</v>
      </c>
      <c r="Z2538" t="e">
        <v>#N/A</v>
      </c>
      <c r="AA2538" t="e">
        <v>#N/A</v>
      </c>
      <c r="AB2538" t="e">
        <v>#N/A</v>
      </c>
      <c r="AC2538" t="e">
        <v>#N/A</v>
      </c>
      <c r="AD2538" t="e">
        <v>#N/A</v>
      </c>
      <c r="AE2538" t="e">
        <v>#N/A</v>
      </c>
      <c r="AF2538" t="e">
        <v>#N/A</v>
      </c>
      <c r="AG2538">
        <v>9.43</v>
      </c>
      <c r="AH2538">
        <v>17.95</v>
      </c>
      <c r="AI2538">
        <v>60.87</v>
      </c>
      <c r="AJ2538">
        <v>29.60</v>
      </c>
      <c r="AK2538">
        <v>18.079999999999998</v>
      </c>
      <c r="AL2538">
        <v>14</v>
      </c>
      <c r="AM2538" t="s">
        <v>23</v>
      </c>
      <c r="AN2538" t="s">
        <v>23</v>
      </c>
      <c r="AO2538" t="s">
        <v>23</v>
      </c>
      <c r="AP2538" t="s">
        <v>23</v>
      </c>
      <c r="AQ2538" t="s">
        <v>23</v>
      </c>
      <c r="AR2538" t="s">
        <v>23</v>
      </c>
      <c r="AS2538" t="s">
        <v>23</v>
      </c>
      <c r="AT2538" t="s">
        <v>23</v>
      </c>
      <c r="AU2538" t="s">
        <v>23</v>
      </c>
      <c r="AV2538">
        <v>-5.4825581400000001</v>
      </c>
      <c r="AW2538">
        <v>-6.7481203010000002</v>
      </c>
      <c r="AX2538">
        <v>-22.797752809999999</v>
      </c>
      <c r="AY2538">
        <v>-7.7894736839999998</v>
      </c>
      <c r="AZ2538">
        <v>-3.5590551179999999</v>
      </c>
      <c r="BA2538">
        <v>-4.8275862070000004</v>
      </c>
    </row>
    <row r="2539" spans="1:53" ht="14.4" hidden="1">
      <c r="A2539" t="s">
        <v>5081</v>
      </c>
      <c r="B2539" t="s">
        <v>5082</v>
      </c>
      <c r="C2539">
        <v>35201010</v>
      </c>
      <c r="D2539">
        <v>2836</v>
      </c>
      <c r="E2539">
        <v>0.51799903999999997</v>
      </c>
      <c r="F2539">
        <v>352010</v>
      </c>
      <c r="G2539">
        <v>35</v>
      </c>
      <c r="H2539">
        <v>35201010</v>
      </c>
      <c r="I2539">
        <v>1.59</v>
      </c>
      <c r="J2539">
        <v>0.64</v>
      </c>
      <c r="K2539">
        <v>0.65</v>
      </c>
      <c r="L2539">
        <v>0.85</v>
      </c>
      <c r="M2539">
        <v>0.88</v>
      </c>
      <c r="N2539">
        <v>1.41</v>
      </c>
      <c r="O2539">
        <v>1.1299999999999999</v>
      </c>
      <c r="P2539">
        <v>1.71</v>
      </c>
      <c r="Q2539">
        <v>1.22</v>
      </c>
      <c r="R2539">
        <v>1.04</v>
      </c>
      <c r="S2539">
        <v>5.67</v>
      </c>
      <c r="T2539">
        <v>4.2699999999999996</v>
      </c>
      <c r="U2539">
        <v>-4.22</v>
      </c>
      <c r="V2539">
        <v>-14.85</v>
      </c>
      <c r="W2539">
        <v>-3.60</v>
      </c>
      <c r="X2539">
        <v>23.46</v>
      </c>
      <c r="Y2539">
        <v>16.84</v>
      </c>
      <c r="Z2539">
        <v>16.04</v>
      </c>
      <c r="AA2539">
        <v>22.99</v>
      </c>
      <c r="AB2539">
        <v>27.23</v>
      </c>
      <c r="AC2539">
        <v>40.01</v>
      </c>
      <c r="AD2539">
        <v>32.840000000000003</v>
      </c>
      <c r="AE2539">
        <v>46.47</v>
      </c>
      <c r="AF2539">
        <v>59.28</v>
      </c>
      <c r="AG2539">
        <v>53.95</v>
      </c>
      <c r="AH2539">
        <v>89.60</v>
      </c>
      <c r="AI2539">
        <v>43.47</v>
      </c>
      <c r="AJ2539">
        <v>11.81</v>
      </c>
      <c r="AK2539">
        <v>2.40</v>
      </c>
      <c r="AL2539">
        <v>9.56</v>
      </c>
      <c r="AM2539">
        <v>14.75471698</v>
      </c>
      <c r="AN2539">
        <v>26.3125</v>
      </c>
      <c r="AO2539">
        <v>24.676923080000002</v>
      </c>
      <c r="AP2539">
        <v>27.04705882</v>
      </c>
      <c r="AQ2539">
        <v>30.94318182</v>
      </c>
      <c r="AR2539">
        <v>28.375886520000002</v>
      </c>
      <c r="AS2539">
        <v>29.061946899999999</v>
      </c>
      <c r="AT2539">
        <v>27.1754386</v>
      </c>
      <c r="AU2539">
        <v>48.590163930000003</v>
      </c>
      <c r="AV2539">
        <v>51.875</v>
      </c>
      <c r="AW2539">
        <v>15.802469139999999</v>
      </c>
      <c r="AX2539">
        <v>10.180327869999999</v>
      </c>
      <c r="AY2539">
        <v>-2.798578199</v>
      </c>
      <c r="AZ2539">
        <v>-0.16161616200000001</v>
      </c>
      <c r="BA2539">
        <v>-2.6555555559999999</v>
      </c>
    </row>
    <row r="2540" spans="1:53" ht="14.4" hidden="1">
      <c r="A2540" t="s">
        <v>5083</v>
      </c>
      <c r="B2540" t="s">
        <v>5084</v>
      </c>
      <c r="C2540">
        <v>40202010</v>
      </c>
      <c r="D2540">
        <v>6163</v>
      </c>
      <c r="E2540">
        <v>0.5177775</v>
      </c>
      <c r="F2540">
        <v>402020</v>
      </c>
      <c r="G2540">
        <v>40</v>
      </c>
      <c r="H2540">
        <v>40202010</v>
      </c>
      <c r="I2540">
        <v>-1.60</v>
      </c>
      <c r="J2540">
        <v>-5.41</v>
      </c>
      <c r="K2540">
        <v>4.12</v>
      </c>
      <c r="L2540">
        <v>0.36</v>
      </c>
      <c r="M2540">
        <v>0.84</v>
      </c>
      <c r="N2540">
        <v>3.83</v>
      </c>
      <c r="O2540">
        <v>2.15</v>
      </c>
      <c r="P2540">
        <v>1.1399999999999999</v>
      </c>
      <c r="Q2540">
        <v>6.85</v>
      </c>
      <c r="R2540">
        <v>1.22</v>
      </c>
      <c r="S2540">
        <v>-3.71</v>
      </c>
      <c r="T2540">
        <v>5.05</v>
      </c>
      <c r="U2540">
        <v>-14.69</v>
      </c>
      <c r="V2540">
        <v>-9.4600000000000009</v>
      </c>
      <c r="W2540">
        <v>-3.14</v>
      </c>
      <c r="X2540">
        <v>9.4499999999999993</v>
      </c>
      <c r="Y2540">
        <v>5.59</v>
      </c>
      <c r="Z2540">
        <v>18.03</v>
      </c>
      <c r="AA2540">
        <v>32.840000000000003</v>
      </c>
      <c r="AB2540">
        <v>48.34</v>
      </c>
      <c r="AC2540">
        <v>89.28</v>
      </c>
      <c r="AD2540">
        <v>101.35</v>
      </c>
      <c r="AE2540">
        <v>340.45</v>
      </c>
      <c r="AF2540">
        <v>219.57</v>
      </c>
      <c r="AG2540">
        <v>303.44</v>
      </c>
      <c r="AH2540">
        <v>273.79000000000002</v>
      </c>
      <c r="AI2540">
        <v>122.60</v>
      </c>
      <c r="AJ2540">
        <v>21.33</v>
      </c>
      <c r="AK2540">
        <v>30.32</v>
      </c>
      <c r="AL2540">
        <v>38.75</v>
      </c>
      <c r="AM2540">
        <v>-5.90625</v>
      </c>
      <c r="AN2540">
        <v>-1.033271719</v>
      </c>
      <c r="AO2540">
        <v>4.376213592</v>
      </c>
      <c r="AP2540">
        <v>91.222222220000006</v>
      </c>
      <c r="AQ2540">
        <v>57.547619050000002</v>
      </c>
      <c r="AR2540">
        <v>23.310704959999999</v>
      </c>
      <c r="AS2540">
        <v>47.139534879999999</v>
      </c>
      <c r="AT2540">
        <v>298.64035089999999</v>
      </c>
      <c r="AU2540">
        <v>32.054014600000002</v>
      </c>
      <c r="AV2540">
        <v>248.72131150000001</v>
      </c>
      <c r="AW2540">
        <v>-73.797843670000006</v>
      </c>
      <c r="AX2540">
        <v>24.277227719999999</v>
      </c>
      <c r="AY2540">
        <v>-1.452008169</v>
      </c>
      <c r="AZ2540">
        <v>-3.2050739959999999</v>
      </c>
      <c r="BA2540">
        <v>-12.340764330000001</v>
      </c>
    </row>
    <row r="2541" spans="1:53" ht="14.4" hidden="1">
      <c r="A2541" t="s">
        <v>5085</v>
      </c>
      <c r="B2541" t="s">
        <v>5086</v>
      </c>
      <c r="C2541">
        <v>10102020</v>
      </c>
      <c r="D2541">
        <v>6792</v>
      </c>
      <c r="E2541">
        <v>0.51642772000000003</v>
      </c>
      <c r="F2541">
        <v>101020</v>
      </c>
      <c r="G2541">
        <v>10</v>
      </c>
      <c r="H2541">
        <v>10102020</v>
      </c>
      <c r="I2541">
        <v>1.38</v>
      </c>
      <c r="J2541">
        <v>1.36</v>
      </c>
      <c r="K2541">
        <v>1.1599999999999999</v>
      </c>
      <c r="L2541">
        <v>0.87</v>
      </c>
      <c r="M2541">
        <v>1.02</v>
      </c>
      <c r="N2541">
        <v>0.34</v>
      </c>
      <c r="O2541">
        <v>0.42</v>
      </c>
      <c r="P2541">
        <v>0.63</v>
      </c>
      <c r="Q2541">
        <v>0.66</v>
      </c>
      <c r="R2541">
        <v>0.42</v>
      </c>
      <c r="S2541">
        <v>0.24</v>
      </c>
      <c r="T2541">
        <v>0.23</v>
      </c>
      <c r="U2541">
        <v>1.1499999999999999</v>
      </c>
      <c r="V2541">
        <v>0.60</v>
      </c>
      <c r="W2541">
        <v>0.55000000000000004</v>
      </c>
      <c r="X2541">
        <v>22.66</v>
      </c>
      <c r="Y2541">
        <v>20.37</v>
      </c>
      <c r="Z2541">
        <v>12.26</v>
      </c>
      <c r="AA2541">
        <v>12.86</v>
      </c>
      <c r="AB2541">
        <v>9.5500000000000007</v>
      </c>
      <c r="AC2541">
        <v>5.0599999999999996</v>
      </c>
      <c r="AD2541">
        <v>7.71</v>
      </c>
      <c r="AE2541">
        <v>8.8699999999999992</v>
      </c>
      <c r="AF2541">
        <v>5.90</v>
      </c>
      <c r="AG2541">
        <v>3.86</v>
      </c>
      <c r="AH2541">
        <v>3.31</v>
      </c>
      <c r="AI2541">
        <v>10.10</v>
      </c>
      <c r="AJ2541">
        <v>25.20</v>
      </c>
      <c r="AK2541">
        <v>13.96</v>
      </c>
      <c r="AL2541">
        <v>11.08</v>
      </c>
      <c r="AM2541">
        <v>16.42028986</v>
      </c>
      <c r="AN2541">
        <v>14.97794118</v>
      </c>
      <c r="AO2541">
        <v>10.568965520000001</v>
      </c>
      <c r="AP2541">
        <v>14.7816092</v>
      </c>
      <c r="AQ2541">
        <v>9.3627450979999995</v>
      </c>
      <c r="AR2541">
        <v>14.882352940000001</v>
      </c>
      <c r="AS2541">
        <v>18.35714286</v>
      </c>
      <c r="AT2541">
        <v>14.079365080000001</v>
      </c>
      <c r="AU2541">
        <v>8.9393939390000003</v>
      </c>
      <c r="AV2541">
        <v>9.19047619</v>
      </c>
      <c r="AW2541">
        <v>13.79166667</v>
      </c>
      <c r="AX2541">
        <v>43.913043479999999</v>
      </c>
      <c r="AY2541">
        <v>21.913043479999999</v>
      </c>
      <c r="AZ2541">
        <v>23.266666669999999</v>
      </c>
      <c r="BA2541">
        <v>20.14545455</v>
      </c>
    </row>
    <row r="2542" spans="1:53" ht="14.4" hidden="1">
      <c r="A2542" t="s">
        <v>5087</v>
      </c>
      <c r="B2542" t="s">
        <v>5088</v>
      </c>
      <c r="C2542">
        <v>60105010</v>
      </c>
      <c r="D2542">
        <v>6798</v>
      </c>
      <c r="E2542">
        <v>0.51571915999999995</v>
      </c>
      <c r="F2542">
        <v>601050</v>
      </c>
      <c r="G2542">
        <v>60</v>
      </c>
      <c r="H2542">
        <v>60105010</v>
      </c>
      <c r="I2542" t="e">
        <v>#N/A</v>
      </c>
      <c r="J2542" t="e">
        <v>#N/A</v>
      </c>
      <c r="K2542" t="e">
        <v>#N/A</v>
      </c>
      <c r="L2542" t="e">
        <v>#N/A</v>
      </c>
      <c r="M2542">
        <v>-0.03</v>
      </c>
      <c r="N2542">
        <v>-0.10</v>
      </c>
      <c r="O2542">
        <v>-0.38</v>
      </c>
      <c r="P2542">
        <v>-0.09</v>
      </c>
      <c r="Q2542">
        <v>0.35</v>
      </c>
      <c r="R2542">
        <v>0.10</v>
      </c>
      <c r="S2542">
        <v>-0.17</v>
      </c>
      <c r="T2542">
        <v>0.19</v>
      </c>
      <c r="U2542">
        <v>0.20</v>
      </c>
      <c r="V2542">
        <v>0.23</v>
      </c>
      <c r="W2542">
        <v>0.01</v>
      </c>
      <c r="X2542" t="e">
        <v>#N/A</v>
      </c>
      <c r="Y2542" t="e">
        <v>#N/A</v>
      </c>
      <c r="Z2542" t="e">
        <v>#N/A</v>
      </c>
      <c r="AA2542">
        <v>0.45</v>
      </c>
      <c r="AB2542">
        <v>3.58</v>
      </c>
      <c r="AC2542">
        <v>0</v>
      </c>
      <c r="AD2542">
        <v>8.92</v>
      </c>
      <c r="AE2542">
        <v>8.1999999999999993</v>
      </c>
      <c r="AF2542">
        <v>8.89</v>
      </c>
      <c r="AG2542">
        <v>13.23</v>
      </c>
      <c r="AH2542">
        <v>13.06</v>
      </c>
      <c r="AI2542">
        <v>17.75</v>
      </c>
      <c r="AJ2542">
        <v>9.48</v>
      </c>
      <c r="AK2542">
        <v>11.10</v>
      </c>
      <c r="AL2542">
        <v>7.72</v>
      </c>
      <c r="AM2542" t="s">
        <v>23</v>
      </c>
      <c r="AN2542" t="s">
        <v>23</v>
      </c>
      <c r="AO2542" t="s">
        <v>23</v>
      </c>
      <c r="AP2542" t="s">
        <v>23</v>
      </c>
      <c r="AQ2542">
        <v>-119.33333330000001</v>
      </c>
      <c r="AR2542">
        <v>0</v>
      </c>
      <c r="AS2542">
        <v>-23.473684209999998</v>
      </c>
      <c r="AT2542">
        <v>-91.111111109999996</v>
      </c>
      <c r="AU2542">
        <v>25.40</v>
      </c>
      <c r="AV2542">
        <v>132.30000000000001</v>
      </c>
      <c r="AW2542">
        <v>-76.823529410000006</v>
      </c>
      <c r="AX2542">
        <v>93.421052630000005</v>
      </c>
      <c r="AY2542">
        <v>47.40</v>
      </c>
      <c r="AZ2542">
        <v>48.260869569999997</v>
      </c>
      <c r="BA2542">
        <v>772</v>
      </c>
    </row>
    <row r="2543" spans="1:53" ht="14.4" hidden="1">
      <c r="A2543" t="s">
        <v>5089</v>
      </c>
      <c r="B2543" t="s">
        <v>5090</v>
      </c>
      <c r="C2543">
        <v>60105010</v>
      </c>
      <c r="D2543">
        <v>6798</v>
      </c>
      <c r="E2543">
        <v>0.51535850000000005</v>
      </c>
      <c r="F2543">
        <v>601050</v>
      </c>
      <c r="G2543">
        <v>60</v>
      </c>
      <c r="H2543">
        <v>60105010</v>
      </c>
      <c r="I2543">
        <v>1.33</v>
      </c>
      <c r="J2543">
        <v>5.83</v>
      </c>
      <c r="K2543">
        <v>1.54</v>
      </c>
      <c r="L2543">
        <v>1.04</v>
      </c>
      <c r="M2543">
        <v>3.99</v>
      </c>
      <c r="N2543">
        <v>1.78</v>
      </c>
      <c r="O2543">
        <v>1.28</v>
      </c>
      <c r="P2543">
        <v>3.35</v>
      </c>
      <c r="Q2543">
        <v>1.76</v>
      </c>
      <c r="R2543">
        <v>1.38</v>
      </c>
      <c r="S2543">
        <v>1.41</v>
      </c>
      <c r="T2543">
        <v>7.92</v>
      </c>
      <c r="U2543">
        <v>1.53</v>
      </c>
      <c r="V2543">
        <v>1.1100000000000001</v>
      </c>
      <c r="W2543">
        <v>1.39</v>
      </c>
      <c r="X2543">
        <v>36.53</v>
      </c>
      <c r="Y2543">
        <v>39</v>
      </c>
      <c r="Z2543">
        <v>50.61</v>
      </c>
      <c r="AA2543">
        <v>40.06</v>
      </c>
      <c r="AB2543">
        <v>48.12</v>
      </c>
      <c r="AC2543">
        <v>50.01</v>
      </c>
      <c r="AD2543">
        <v>65.59</v>
      </c>
      <c r="AE2543">
        <v>75.11</v>
      </c>
      <c r="AF2543">
        <v>61.37</v>
      </c>
      <c r="AG2543">
        <v>117.36</v>
      </c>
      <c r="AH2543">
        <v>64.27</v>
      </c>
      <c r="AI2543">
        <v>59.47</v>
      </c>
      <c r="AJ2543">
        <v>47.73</v>
      </c>
      <c r="AK2543">
        <v>43.25</v>
      </c>
      <c r="AL2543">
        <v>37.21</v>
      </c>
      <c r="AM2543">
        <v>27.466165409999999</v>
      </c>
      <c r="AN2543">
        <v>6.6895368780000002</v>
      </c>
      <c r="AO2543">
        <v>32.863636360000001</v>
      </c>
      <c r="AP2543">
        <v>38.51923077</v>
      </c>
      <c r="AQ2543">
        <v>12.06015038</v>
      </c>
      <c r="AR2543">
        <v>28.095505620000001</v>
      </c>
      <c r="AS2543">
        <v>51.2421875</v>
      </c>
      <c r="AT2543">
        <v>22.420895519999998</v>
      </c>
      <c r="AU2543">
        <v>34.86931818</v>
      </c>
      <c r="AV2543">
        <v>85.043478260000001</v>
      </c>
      <c r="AW2543">
        <v>45.581560279999998</v>
      </c>
      <c r="AX2543">
        <v>7.5088383839999997</v>
      </c>
      <c r="AY2543">
        <v>31.19607843</v>
      </c>
      <c r="AZ2543">
        <v>38.963963960000001</v>
      </c>
      <c r="BA2543">
        <v>26.769784170000001</v>
      </c>
    </row>
    <row r="2544" spans="1:53" ht="14.4" hidden="1">
      <c r="A2544" t="s">
        <v>5091</v>
      </c>
      <c r="B2544" t="s">
        <v>5092</v>
      </c>
      <c r="C2544">
        <v>25301040</v>
      </c>
      <c r="D2544">
        <v>5810</v>
      </c>
      <c r="E2544">
        <v>0.51464385000000001</v>
      </c>
      <c r="F2544">
        <v>253010</v>
      </c>
      <c r="G2544">
        <v>25</v>
      </c>
      <c r="H2544">
        <v>25301040</v>
      </c>
      <c r="I2544">
        <v>-0.82</v>
      </c>
      <c r="J2544">
        <v>0.79</v>
      </c>
      <c r="K2544">
        <v>0.78</v>
      </c>
      <c r="L2544">
        <v>0.96</v>
      </c>
      <c r="M2544">
        <v>1.1299999999999999</v>
      </c>
      <c r="N2544">
        <v>0.90</v>
      </c>
      <c r="O2544">
        <v>1.1000000000000001</v>
      </c>
      <c r="P2544">
        <v>0.85</v>
      </c>
      <c r="Q2544">
        <v>2.23</v>
      </c>
      <c r="R2544">
        <v>1.99</v>
      </c>
      <c r="S2544">
        <v>-0.66</v>
      </c>
      <c r="T2544">
        <v>3.37</v>
      </c>
      <c r="U2544">
        <v>4.91</v>
      </c>
      <c r="V2544">
        <v>3.13</v>
      </c>
      <c r="W2544">
        <v>0.33</v>
      </c>
      <c r="X2544">
        <v>7.83</v>
      </c>
      <c r="Y2544">
        <v>8.4600000000000009</v>
      </c>
      <c r="Z2544">
        <v>8.0399999999999991</v>
      </c>
      <c r="AA2544">
        <v>11.58</v>
      </c>
      <c r="AB2544">
        <v>10.02</v>
      </c>
      <c r="AC2544">
        <v>9.99</v>
      </c>
      <c r="AD2544">
        <v>17.100000000000001</v>
      </c>
      <c r="AE2544">
        <v>27.98</v>
      </c>
      <c r="AF2544">
        <v>22.33</v>
      </c>
      <c r="AG2544">
        <v>20.5</v>
      </c>
      <c r="AH2544">
        <v>39.44</v>
      </c>
      <c r="AI2544">
        <v>77.88</v>
      </c>
      <c r="AJ2544">
        <v>93.19</v>
      </c>
      <c r="AK2544">
        <v>66.260000000000005</v>
      </c>
      <c r="AL2544">
        <v>57.47</v>
      </c>
      <c r="AM2544">
        <v>-9.5487804880000002</v>
      </c>
      <c r="AN2544">
        <v>10.70886076</v>
      </c>
      <c r="AO2544">
        <v>10.30769231</v>
      </c>
      <c r="AP2544">
        <v>12.0625</v>
      </c>
      <c r="AQ2544">
        <v>8.8672566370000006</v>
      </c>
      <c r="AR2544">
        <v>11.10</v>
      </c>
      <c r="AS2544">
        <v>15.545454550000001</v>
      </c>
      <c r="AT2544">
        <v>32.91764706</v>
      </c>
      <c r="AU2544">
        <v>10.01345291</v>
      </c>
      <c r="AV2544">
        <v>10.301507539999999</v>
      </c>
      <c r="AW2544">
        <v>-59.757575760000002</v>
      </c>
      <c r="AX2544">
        <v>23.109792280000001</v>
      </c>
      <c r="AY2544">
        <v>18.979633400000001</v>
      </c>
      <c r="AZ2544">
        <v>21.16932907</v>
      </c>
      <c r="BA2544">
        <v>174.15151520000001</v>
      </c>
    </row>
    <row r="2545" spans="1:53" ht="14.4" hidden="1">
      <c r="A2545" t="s">
        <v>5093</v>
      </c>
      <c r="B2545" t="s">
        <v>5094</v>
      </c>
      <c r="C2545">
        <v>10101010</v>
      </c>
      <c r="D2545">
        <v>1381</v>
      </c>
      <c r="E2545">
        <v>0.51401547000000003</v>
      </c>
      <c r="F2545">
        <v>101010</v>
      </c>
      <c r="G2545">
        <v>10</v>
      </c>
      <c r="H2545">
        <v>10101010</v>
      </c>
      <c r="I2545">
        <v>0.33</v>
      </c>
      <c r="J2545">
        <v>0.83</v>
      </c>
      <c r="K2545">
        <v>0.56000000000000005</v>
      </c>
      <c r="L2545">
        <v>0.47</v>
      </c>
      <c r="M2545">
        <v>-2.2799999999999998</v>
      </c>
      <c r="N2545">
        <v>-1.29</v>
      </c>
      <c r="O2545">
        <v>-3.64</v>
      </c>
      <c r="P2545">
        <v>-1.91</v>
      </c>
      <c r="Q2545">
        <v>-1.99</v>
      </c>
      <c r="R2545">
        <v>-2.11</v>
      </c>
      <c r="S2545">
        <v>-118.69</v>
      </c>
      <c r="T2545">
        <v>-76.58</v>
      </c>
      <c r="U2545">
        <v>-40.520000000000003</v>
      </c>
      <c r="V2545">
        <v>-5.49</v>
      </c>
      <c r="W2545">
        <v>-22.37</v>
      </c>
      <c r="X2545">
        <v>23.46</v>
      </c>
      <c r="Y2545">
        <v>17.34</v>
      </c>
      <c r="Z2545">
        <v>14.45</v>
      </c>
      <c r="AA2545">
        <v>16.989999999999998</v>
      </c>
      <c r="AB2545">
        <v>12.98</v>
      </c>
      <c r="AC2545">
        <v>8.51</v>
      </c>
      <c r="AD2545">
        <v>16.399999999999999</v>
      </c>
      <c r="AE2545">
        <v>6.83</v>
      </c>
      <c r="AF2545">
        <v>2</v>
      </c>
      <c r="AG2545">
        <v>2.88</v>
      </c>
      <c r="AH2545">
        <v>58.23</v>
      </c>
      <c r="AI2545">
        <v>81.09</v>
      </c>
      <c r="AJ2545">
        <v>154.87</v>
      </c>
      <c r="AK2545">
        <v>81.63</v>
      </c>
      <c r="AL2545">
        <v>57.17</v>
      </c>
      <c r="AM2545">
        <v>71.090909089999997</v>
      </c>
      <c r="AN2545">
        <v>20.891566269999998</v>
      </c>
      <c r="AO2545">
        <v>25.803571430000002</v>
      </c>
      <c r="AP2545">
        <v>36.148936169999999</v>
      </c>
      <c r="AQ2545">
        <v>-5.6929824560000002</v>
      </c>
      <c r="AR2545">
        <v>-6.5968992249999996</v>
      </c>
      <c r="AS2545">
        <v>-4.5054945049999997</v>
      </c>
      <c r="AT2545">
        <v>-3.5759162299999998</v>
      </c>
      <c r="AU2545">
        <v>-1.005025126</v>
      </c>
      <c r="AV2545">
        <v>-1.3649289099999999</v>
      </c>
      <c r="AW2545">
        <v>-0.49060577999999999</v>
      </c>
      <c r="AX2545">
        <v>-1.058892661</v>
      </c>
      <c r="AY2545">
        <v>-3.8220631790000001</v>
      </c>
      <c r="AZ2545">
        <v>-14.868852459999999</v>
      </c>
      <c r="BA2545">
        <v>-2.555654895</v>
      </c>
    </row>
    <row r="2546" spans="1:53" ht="14.4" hidden="1">
      <c r="A2546" t="s">
        <v>5095</v>
      </c>
      <c r="B2546" t="s">
        <v>5096</v>
      </c>
      <c r="C2546">
        <v>35201010</v>
      </c>
      <c r="D2546">
        <v>2836</v>
      </c>
      <c r="E2546">
        <v>0.51281125000000005</v>
      </c>
      <c r="F2546">
        <v>352010</v>
      </c>
      <c r="G2546">
        <v>35</v>
      </c>
      <c r="H2546">
        <v>35201010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>
        <v>0</v>
      </c>
      <c r="O2546">
        <v>0</v>
      </c>
      <c r="P2546">
        <v>-4.01</v>
      </c>
      <c r="Q2546">
        <v>-15.16</v>
      </c>
      <c r="R2546">
        <v>-1.60</v>
      </c>
      <c r="S2546">
        <v>-1.91</v>
      </c>
      <c r="T2546">
        <v>-2.35</v>
      </c>
      <c r="U2546">
        <v>-1.81</v>
      </c>
      <c r="V2546">
        <v>-1.66</v>
      </c>
      <c r="W2546">
        <v>-1.34</v>
      </c>
      <c r="X2546" t="e">
        <v>#N/A</v>
      </c>
      <c r="Y2546" t="e">
        <v>#N/A</v>
      </c>
      <c r="Z2546" t="e">
        <v>#N/A</v>
      </c>
      <c r="AA2546" t="e">
        <v>#N/A</v>
      </c>
      <c r="AB2546" t="e">
        <v>#N/A</v>
      </c>
      <c r="AC2546" t="e">
        <v>#N/A</v>
      </c>
      <c r="AD2546" t="e">
        <v>#N/A</v>
      </c>
      <c r="AE2546">
        <v>1.99</v>
      </c>
      <c r="AF2546">
        <v>2.06</v>
      </c>
      <c r="AG2546">
        <v>1.89</v>
      </c>
      <c r="AH2546">
        <v>11.28</v>
      </c>
      <c r="AI2546">
        <v>9.16</v>
      </c>
      <c r="AJ2546">
        <v>16.45</v>
      </c>
      <c r="AK2546">
        <v>11.25</v>
      </c>
      <c r="AL2546">
        <v>7.21</v>
      </c>
      <c r="AM2546" t="s">
        <v>23</v>
      </c>
      <c r="AN2546" t="s">
        <v>23</v>
      </c>
      <c r="AO2546" t="s">
        <v>23</v>
      </c>
      <c r="AP2546" t="s">
        <v>23</v>
      </c>
      <c r="AQ2546" t="s">
        <v>23</v>
      </c>
      <c r="AR2546" t="s">
        <v>23</v>
      </c>
      <c r="AS2546" t="s">
        <v>23</v>
      </c>
      <c r="AT2546">
        <v>-0.49625935199999999</v>
      </c>
      <c r="AU2546">
        <v>-0.135883905</v>
      </c>
      <c r="AV2546">
        <v>-1.1812499999999999</v>
      </c>
      <c r="AW2546">
        <v>-5.9057591619999998</v>
      </c>
      <c r="AX2546">
        <v>-3.8978723400000002</v>
      </c>
      <c r="AY2546">
        <v>-9.0883977900000001</v>
      </c>
      <c r="AZ2546">
        <v>-6.7771084339999996</v>
      </c>
      <c r="BA2546">
        <v>-5.3805970150000002</v>
      </c>
    </row>
    <row r="2547" spans="1:53" ht="14.4" hidden="1">
      <c r="A2547" t="s">
        <v>5097</v>
      </c>
      <c r="B2547" t="s">
        <v>5098</v>
      </c>
      <c r="C2547">
        <v>10102040</v>
      </c>
      <c r="D2547">
        <v>4412</v>
      </c>
      <c r="E2547">
        <v>0.51163404000000001</v>
      </c>
      <c r="F2547">
        <v>101020</v>
      </c>
      <c r="G2547">
        <v>10</v>
      </c>
      <c r="H2547">
        <v>10102040</v>
      </c>
      <c r="I2547">
        <v>0.5</v>
      </c>
      <c r="J2547">
        <v>-1.94</v>
      </c>
      <c r="K2547">
        <v>-0.92</v>
      </c>
      <c r="L2547">
        <v>-0.73</v>
      </c>
      <c r="M2547">
        <v>0.32</v>
      </c>
      <c r="N2547">
        <v>1.69</v>
      </c>
      <c r="O2547">
        <v>0.47</v>
      </c>
      <c r="P2547">
        <v>-0.19</v>
      </c>
      <c r="Q2547">
        <v>-1.53</v>
      </c>
      <c r="R2547">
        <v>-0.32</v>
      </c>
      <c r="S2547">
        <v>-0.80</v>
      </c>
      <c r="T2547">
        <v>-9.5299999999999994</v>
      </c>
      <c r="U2547">
        <v>6.01</v>
      </c>
      <c r="V2547">
        <v>9.0399999999999991</v>
      </c>
      <c r="W2547">
        <v>5.03</v>
      </c>
      <c r="X2547">
        <v>10</v>
      </c>
      <c r="Y2547">
        <v>4.78</v>
      </c>
      <c r="Z2547">
        <v>3.75</v>
      </c>
      <c r="AA2547">
        <v>6.01</v>
      </c>
      <c r="AB2547">
        <v>6.98</v>
      </c>
      <c r="AC2547">
        <v>7.92</v>
      </c>
      <c r="AD2547">
        <v>4.6900000000000004</v>
      </c>
      <c r="AE2547">
        <v>3.91</v>
      </c>
      <c r="AF2547">
        <v>2.66</v>
      </c>
      <c r="AG2547">
        <v>4.3600000000000003</v>
      </c>
      <c r="AH2547">
        <v>8.0299999999999994</v>
      </c>
      <c r="AI2547">
        <v>7.24</v>
      </c>
      <c r="AJ2547">
        <v>16.93</v>
      </c>
      <c r="AK2547">
        <v>22.22</v>
      </c>
      <c r="AL2547">
        <v>17.34</v>
      </c>
      <c r="AM2547">
        <v>20</v>
      </c>
      <c r="AN2547">
        <v>-2.4639175259999999</v>
      </c>
      <c r="AO2547">
        <v>-4.0760869570000002</v>
      </c>
      <c r="AP2547">
        <v>-8.2328767119999995</v>
      </c>
      <c r="AQ2547">
        <v>21.8125</v>
      </c>
      <c r="AR2547">
        <v>4.686390533</v>
      </c>
      <c r="AS2547">
        <v>9.9787234040000001</v>
      </c>
      <c r="AT2547">
        <v>-20.578947370000002</v>
      </c>
      <c r="AU2547">
        <v>-1.738562092</v>
      </c>
      <c r="AV2547">
        <v>-13.625</v>
      </c>
      <c r="AW2547">
        <v>-10.0375</v>
      </c>
      <c r="AX2547">
        <v>-0.75970619100000003</v>
      </c>
      <c r="AY2547">
        <v>2.8169717140000001</v>
      </c>
      <c r="AZ2547">
        <v>2.4579646020000001</v>
      </c>
      <c r="BA2547">
        <v>3.4473161029999999</v>
      </c>
    </row>
    <row r="2548" spans="1:53" ht="14.4" hidden="1">
      <c r="A2548" t="s">
        <v>5099</v>
      </c>
      <c r="B2548" t="s">
        <v>5100</v>
      </c>
      <c r="C2548">
        <v>40101015</v>
      </c>
      <c r="D2548">
        <v>6020</v>
      </c>
      <c r="E2548">
        <v>0.51154409999999995</v>
      </c>
      <c r="F2548">
        <v>401010</v>
      </c>
      <c r="G2548">
        <v>40</v>
      </c>
      <c r="H2548">
        <v>40101015</v>
      </c>
      <c r="I2548" t="e">
        <v>#N/A</v>
      </c>
      <c r="J2548" t="e">
        <v>#N/A</v>
      </c>
      <c r="K2548">
        <v>3.23</v>
      </c>
      <c r="L2548">
        <v>1.21</v>
      </c>
      <c r="M2548">
        <v>2.34</v>
      </c>
      <c r="N2548">
        <v>2.36</v>
      </c>
      <c r="O2548">
        <v>2.65</v>
      </c>
      <c r="P2548">
        <v>2.5</v>
      </c>
      <c r="Q2548">
        <v>3.37</v>
      </c>
      <c r="R2548">
        <v>3.48</v>
      </c>
      <c r="S2548">
        <v>4</v>
      </c>
      <c r="T2548">
        <v>6.02</v>
      </c>
      <c r="U2548">
        <v>5.28</v>
      </c>
      <c r="V2548">
        <v>3.83</v>
      </c>
      <c r="W2548">
        <v>0.99</v>
      </c>
      <c r="X2548">
        <v>35.5</v>
      </c>
      <c r="Y2548">
        <v>37.5</v>
      </c>
      <c r="Z2548">
        <v>37</v>
      </c>
      <c r="AA2548">
        <v>38</v>
      </c>
      <c r="AB2548">
        <v>49.68</v>
      </c>
      <c r="AC2548">
        <v>38.08</v>
      </c>
      <c r="AD2548">
        <v>48.70</v>
      </c>
      <c r="AE2548">
        <v>46.58</v>
      </c>
      <c r="AF2548">
        <v>44.06</v>
      </c>
      <c r="AG2548">
        <v>50.35</v>
      </c>
      <c r="AH2548">
        <v>36.76</v>
      </c>
      <c r="AI2548">
        <v>52.69</v>
      </c>
      <c r="AJ2548">
        <v>51.84</v>
      </c>
      <c r="AK2548">
        <v>48.70</v>
      </c>
      <c r="AL2548">
        <v>51.18</v>
      </c>
      <c r="AM2548" t="s">
        <v>23</v>
      </c>
      <c r="AN2548" t="s">
        <v>23</v>
      </c>
      <c r="AO2548">
        <v>11.455108360000001</v>
      </c>
      <c r="AP2548">
        <v>31.40495868</v>
      </c>
      <c r="AQ2548">
        <v>21.23076923</v>
      </c>
      <c r="AR2548">
        <v>16.135593220000001</v>
      </c>
      <c r="AS2548">
        <v>18.377358489999999</v>
      </c>
      <c r="AT2548">
        <v>18.632000000000001</v>
      </c>
      <c r="AU2548">
        <v>13.074183980000001</v>
      </c>
      <c r="AV2548">
        <v>14.4683908</v>
      </c>
      <c r="AW2548">
        <v>9.19</v>
      </c>
      <c r="AX2548">
        <v>8.7524916939999997</v>
      </c>
      <c r="AY2548">
        <v>9.8181818179999993</v>
      </c>
      <c r="AZ2548">
        <v>12.715404700000001</v>
      </c>
      <c r="BA2548">
        <v>51.696969699999997</v>
      </c>
    </row>
    <row r="2549" spans="1:53" ht="14.4" hidden="1">
      <c r="A2549" t="s">
        <v>5101</v>
      </c>
      <c r="B2549" t="s">
        <v>5102</v>
      </c>
      <c r="C2549">
        <v>40101015</v>
      </c>
      <c r="D2549">
        <v>6020</v>
      </c>
      <c r="E2549">
        <v>0.51148665000000004</v>
      </c>
      <c r="F2549">
        <v>401010</v>
      </c>
      <c r="G2549">
        <v>40</v>
      </c>
      <c r="H2549">
        <v>40101015</v>
      </c>
      <c r="I2549" t="e">
        <v>#N/A</v>
      </c>
      <c r="J2549" t="e">
        <v>#N/A</v>
      </c>
      <c r="K2549">
        <v>0.57999999999999996</v>
      </c>
      <c r="L2549">
        <v>0.79</v>
      </c>
      <c r="M2549">
        <v>1.03</v>
      </c>
      <c r="N2549">
        <v>1.1599999999999999</v>
      </c>
      <c r="O2549">
        <v>1.40</v>
      </c>
      <c r="P2549">
        <v>0.78</v>
      </c>
      <c r="Q2549">
        <v>1.01</v>
      </c>
      <c r="R2549">
        <v>1.25</v>
      </c>
      <c r="S2549">
        <v>1.88</v>
      </c>
      <c r="T2549">
        <v>2.41</v>
      </c>
      <c r="U2549">
        <v>1.96</v>
      </c>
      <c r="V2549">
        <v>-3.53</v>
      </c>
      <c r="W2549">
        <v>-1.41</v>
      </c>
      <c r="X2549" t="e">
        <v>#N/A</v>
      </c>
      <c r="Y2549" t="e">
        <v>#N/A</v>
      </c>
      <c r="Z2549" t="e">
        <v>#N/A</v>
      </c>
      <c r="AA2549" t="e">
        <v>#N/A</v>
      </c>
      <c r="AB2549">
        <v>18.14</v>
      </c>
      <c r="AC2549">
        <v>23.59</v>
      </c>
      <c r="AD2549">
        <v>28.5</v>
      </c>
      <c r="AE2549">
        <v>18.54</v>
      </c>
      <c r="AF2549">
        <v>12.86</v>
      </c>
      <c r="AG2549">
        <v>17.399999999999999</v>
      </c>
      <c r="AH2549">
        <v>20</v>
      </c>
      <c r="AI2549">
        <v>24.86</v>
      </c>
      <c r="AJ2549">
        <v>14.33</v>
      </c>
      <c r="AK2549">
        <v>9.68</v>
      </c>
      <c r="AL2549">
        <v>6.21</v>
      </c>
      <c r="AM2549" t="s">
        <v>23</v>
      </c>
      <c r="AN2549" t="s">
        <v>23</v>
      </c>
      <c r="AO2549" t="s">
        <v>23</v>
      </c>
      <c r="AP2549" t="s">
        <v>23</v>
      </c>
      <c r="AQ2549">
        <v>17.611650489999999</v>
      </c>
      <c r="AR2549">
        <v>20.336206900000001</v>
      </c>
      <c r="AS2549">
        <v>20.35714286</v>
      </c>
      <c r="AT2549">
        <v>23.76923077</v>
      </c>
      <c r="AU2549">
        <v>12.732673269999999</v>
      </c>
      <c r="AV2549">
        <v>13.92</v>
      </c>
      <c r="AW2549">
        <v>10.638297870000001</v>
      </c>
      <c r="AX2549">
        <v>10.3153527</v>
      </c>
      <c r="AY2549">
        <v>7.3112244899999999</v>
      </c>
      <c r="AZ2549">
        <v>-2.7422096319999998</v>
      </c>
      <c r="BA2549">
        <v>-4.4042553189999998</v>
      </c>
    </row>
    <row r="2550" spans="1:53" ht="14.4" hidden="1">
      <c r="A2550" t="s">
        <v>5103</v>
      </c>
      <c r="B2550" t="s">
        <v>5104</v>
      </c>
      <c r="C2550">
        <v>35201010</v>
      </c>
      <c r="D2550">
        <v>2836</v>
      </c>
      <c r="E2550">
        <v>0.51088100000000003</v>
      </c>
      <c r="F2550">
        <v>352010</v>
      </c>
      <c r="G2550">
        <v>35</v>
      </c>
      <c r="H2550">
        <v>35201010</v>
      </c>
      <c r="I2550" t="e">
        <v>#N/A</v>
      </c>
      <c r="J2550" t="e">
        <v>#N/A</v>
      </c>
      <c r="K2550" t="e">
        <v>#N/A</v>
      </c>
      <c r="L2550" t="e">
        <v>#N/A</v>
      </c>
      <c r="M2550" t="e">
        <v>#N/A</v>
      </c>
      <c r="N2550" t="e">
        <v>#N/A</v>
      </c>
      <c r="O2550" t="e">
        <v>#N/A</v>
      </c>
      <c r="P2550">
        <v>-2.83</v>
      </c>
      <c r="Q2550">
        <v>-2.15</v>
      </c>
      <c r="R2550">
        <v>-2.58</v>
      </c>
      <c r="S2550">
        <v>-3.23</v>
      </c>
      <c r="T2550">
        <v>-0.35</v>
      </c>
      <c r="U2550">
        <v>-0.35</v>
      </c>
      <c r="V2550">
        <v>-0.22</v>
      </c>
      <c r="W2550">
        <v>-0.28999999999999998</v>
      </c>
      <c r="X2550" t="e">
        <v>#N/A</v>
      </c>
      <c r="Y2550" t="e">
        <v>#N/A</v>
      </c>
      <c r="Z2550" t="e">
        <v>#N/A</v>
      </c>
      <c r="AA2550" t="e">
        <v>#N/A</v>
      </c>
      <c r="AB2550" t="e">
        <v>#N/A</v>
      </c>
      <c r="AC2550" t="e">
        <v>#N/A</v>
      </c>
      <c r="AD2550" t="e">
        <v>#N/A</v>
      </c>
      <c r="AE2550" t="e">
        <v>#N/A</v>
      </c>
      <c r="AF2550" t="e">
        <v>#N/A</v>
      </c>
      <c r="AG2550">
        <v>3.28</v>
      </c>
      <c r="AH2550">
        <v>3.58</v>
      </c>
      <c r="AI2550">
        <v>1.60</v>
      </c>
      <c r="AJ2550">
        <v>0.75</v>
      </c>
      <c r="AK2550">
        <v>2.31</v>
      </c>
      <c r="AL2550">
        <v>3.5</v>
      </c>
      <c r="AM2550" t="s">
        <v>23</v>
      </c>
      <c r="AN2550" t="s">
        <v>23</v>
      </c>
      <c r="AO2550" t="s">
        <v>23</v>
      </c>
      <c r="AP2550" t="s">
        <v>23</v>
      </c>
      <c r="AQ2550" t="s">
        <v>23</v>
      </c>
      <c r="AR2550" t="s">
        <v>23</v>
      </c>
      <c r="AS2550" t="s">
        <v>23</v>
      </c>
      <c r="AT2550" t="s">
        <v>23</v>
      </c>
      <c r="AU2550" t="s">
        <v>23</v>
      </c>
      <c r="AV2550">
        <v>-1.271317829</v>
      </c>
      <c r="AW2550">
        <v>-1.108359133</v>
      </c>
      <c r="AX2550">
        <v>-4.5714285710000002</v>
      </c>
      <c r="AY2550">
        <v>-2.1428571430000001</v>
      </c>
      <c r="AZ2550">
        <v>-10.5</v>
      </c>
      <c r="BA2550">
        <v>-12.068965520000001</v>
      </c>
    </row>
    <row r="2551" spans="1:53" ht="14.4" hidden="1">
      <c r="A2551" t="s">
        <v>5105</v>
      </c>
      <c r="B2551" t="s">
        <v>5106</v>
      </c>
      <c r="C2551">
        <v>50203010</v>
      </c>
      <c r="D2551">
        <v>7370</v>
      </c>
      <c r="E2551">
        <v>0.51067574999999998</v>
      </c>
      <c r="F2551">
        <v>502030</v>
      </c>
      <c r="G2551">
        <v>50</v>
      </c>
      <c r="H2551">
        <v>50203010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t="e">
        <v>#N/A</v>
      </c>
      <c r="Q2551" t="e">
        <v>#N/A</v>
      </c>
      <c r="R2551" t="e">
        <v>#N/A</v>
      </c>
      <c r="S2551">
        <v>-0.83</v>
      </c>
      <c r="T2551">
        <v>-0.65</v>
      </c>
      <c r="U2551">
        <v>-0.36</v>
      </c>
      <c r="V2551">
        <v>-0.39</v>
      </c>
      <c r="W2551">
        <v>-0.25</v>
      </c>
      <c r="X2551" t="e">
        <v>#N/A</v>
      </c>
      <c r="Y2551" t="e">
        <v>#N/A</v>
      </c>
      <c r="Z2551" t="e">
        <v>#N/A</v>
      </c>
      <c r="AA2551" t="e">
        <v>#N/A</v>
      </c>
      <c r="AB2551" t="e">
        <v>#N/A</v>
      </c>
      <c r="AC2551" t="e">
        <v>#N/A</v>
      </c>
      <c r="AD2551" t="e">
        <v>#N/A</v>
      </c>
      <c r="AE2551" t="e">
        <v>#N/A</v>
      </c>
      <c r="AF2551" t="e">
        <v>#N/A</v>
      </c>
      <c r="AG2551" t="e">
        <v>#N/A</v>
      </c>
      <c r="AH2551" t="e">
        <v>#N/A</v>
      </c>
      <c r="AI2551">
        <v>7.89</v>
      </c>
      <c r="AJ2551">
        <v>2.06</v>
      </c>
      <c r="AK2551">
        <v>1.89</v>
      </c>
      <c r="AL2551">
        <v>2.37</v>
      </c>
      <c r="AM2551" t="s">
        <v>23</v>
      </c>
      <c r="AN2551" t="s">
        <v>23</v>
      </c>
      <c r="AO2551" t="s">
        <v>23</v>
      </c>
      <c r="AP2551" t="s">
        <v>23</v>
      </c>
      <c r="AQ2551" t="s">
        <v>23</v>
      </c>
      <c r="AR2551" t="s">
        <v>23</v>
      </c>
      <c r="AS2551" t="s">
        <v>23</v>
      </c>
      <c r="AT2551" t="s">
        <v>23</v>
      </c>
      <c r="AU2551" t="s">
        <v>23</v>
      </c>
      <c r="AV2551" t="s">
        <v>23</v>
      </c>
      <c r="AW2551" t="s">
        <v>23</v>
      </c>
      <c r="AX2551">
        <v>-12.13846154</v>
      </c>
      <c r="AY2551">
        <v>-5.7222222220000001</v>
      </c>
      <c r="AZ2551">
        <v>-4.846153846</v>
      </c>
      <c r="BA2551">
        <v>-9.48</v>
      </c>
    </row>
    <row r="2552" spans="1:53" ht="14.4" hidden="1">
      <c r="A2552" t="s">
        <v>5107</v>
      </c>
      <c r="B2552" t="s">
        <v>5108</v>
      </c>
      <c r="C2552">
        <v>35202010</v>
      </c>
      <c r="D2552">
        <v>2834</v>
      </c>
      <c r="E2552">
        <v>0.51039071999999996</v>
      </c>
      <c r="F2552">
        <v>352020</v>
      </c>
      <c r="G2552">
        <v>35</v>
      </c>
      <c r="H2552">
        <v>35202010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t="e">
        <v>#N/A</v>
      </c>
      <c r="Q2552" t="e">
        <v>#N/A</v>
      </c>
      <c r="R2552">
        <v>0</v>
      </c>
      <c r="S2552">
        <v>-0.10</v>
      </c>
      <c r="T2552">
        <v>-0.23</v>
      </c>
      <c r="U2552">
        <v>-1.84</v>
      </c>
      <c r="V2552">
        <v>-2.44</v>
      </c>
      <c r="W2552">
        <v>-1.54</v>
      </c>
      <c r="X2552" t="e">
        <v>#N/A</v>
      </c>
      <c r="Y2552" t="e">
        <v>#N/A</v>
      </c>
      <c r="Z2552" t="e">
        <v>#N/A</v>
      </c>
      <c r="AA2552" t="e">
        <v>#N/A</v>
      </c>
      <c r="AB2552" t="e">
        <v>#N/A</v>
      </c>
      <c r="AC2552" t="e">
        <v>#N/A</v>
      </c>
      <c r="AD2552" t="e">
        <v>#N/A</v>
      </c>
      <c r="AE2552" t="e">
        <v>#N/A</v>
      </c>
      <c r="AF2552" t="e">
        <v>#N/A</v>
      </c>
      <c r="AG2552" t="e">
        <v>#N/A</v>
      </c>
      <c r="AH2552">
        <v>3.05</v>
      </c>
      <c r="AI2552">
        <v>1.38</v>
      </c>
      <c r="AJ2552">
        <v>2.2000000000000002</v>
      </c>
      <c r="AK2552">
        <v>3.66</v>
      </c>
      <c r="AL2552">
        <v>6.96</v>
      </c>
      <c r="AM2552" t="s">
        <v>23</v>
      </c>
      <c r="AN2552" t="s">
        <v>23</v>
      </c>
      <c r="AO2552" t="s">
        <v>23</v>
      </c>
      <c r="AP2552" t="s">
        <v>23</v>
      </c>
      <c r="AQ2552" t="s">
        <v>23</v>
      </c>
      <c r="AR2552" t="s">
        <v>23</v>
      </c>
      <c r="AS2552" t="s">
        <v>23</v>
      </c>
      <c r="AT2552" t="s">
        <v>23</v>
      </c>
      <c r="AU2552" t="s">
        <v>23</v>
      </c>
      <c r="AV2552" t="s">
        <v>23</v>
      </c>
      <c r="AW2552">
        <v>-30.5</v>
      </c>
      <c r="AX2552">
        <v>-6</v>
      </c>
      <c r="AY2552">
        <v>-1.1956521739999999</v>
      </c>
      <c r="AZ2552">
        <v>-1.5</v>
      </c>
      <c r="BA2552">
        <v>-4.519480519</v>
      </c>
    </row>
    <row r="2553" spans="1:53" ht="14.4" hidden="1">
      <c r="A2553" t="s">
        <v>5109</v>
      </c>
      <c r="B2553" t="s">
        <v>5110</v>
      </c>
      <c r="C2553">
        <v>35202010</v>
      </c>
      <c r="D2553">
        <v>2836</v>
      </c>
      <c r="E2553">
        <v>0.50846994999999995</v>
      </c>
      <c r="F2553">
        <v>352020</v>
      </c>
      <c r="G2553">
        <v>35</v>
      </c>
      <c r="H2553">
        <v>35202010</v>
      </c>
      <c r="I2553">
        <v>0.46</v>
      </c>
      <c r="J2553">
        <v>-0.44</v>
      </c>
      <c r="K2553">
        <v>-1.19</v>
      </c>
      <c r="L2553">
        <v>-0.52</v>
      </c>
      <c r="M2553">
        <v>-0.49</v>
      </c>
      <c r="N2553">
        <v>0.21</v>
      </c>
      <c r="O2553">
        <v>-0.68</v>
      </c>
      <c r="P2553">
        <v>-0.52</v>
      </c>
      <c r="Q2553">
        <v>-1.1499999999999999</v>
      </c>
      <c r="R2553">
        <v>-0.54500000000000004</v>
      </c>
      <c r="S2553">
        <v>-3.54</v>
      </c>
      <c r="T2553">
        <v>-2.0299999999999998</v>
      </c>
      <c r="U2553">
        <v>-2.74</v>
      </c>
      <c r="V2553">
        <v>-1.82</v>
      </c>
      <c r="W2553">
        <v>-2.3199999999999998</v>
      </c>
      <c r="X2553">
        <v>5.1100000000000003</v>
      </c>
      <c r="Y2553">
        <v>1.1100000000000001</v>
      </c>
      <c r="Z2553">
        <v>1.21</v>
      </c>
      <c r="AA2553">
        <v>3.97</v>
      </c>
      <c r="AB2553">
        <v>4.1100000000000003</v>
      </c>
      <c r="AC2553">
        <v>4.82</v>
      </c>
      <c r="AD2553">
        <v>1.71</v>
      </c>
      <c r="AE2553">
        <v>1.08</v>
      </c>
      <c r="AF2553">
        <v>1.89</v>
      </c>
      <c r="AG2553">
        <v>1.55</v>
      </c>
      <c r="AH2553">
        <v>6.58</v>
      </c>
      <c r="AI2553">
        <v>12.24</v>
      </c>
      <c r="AJ2553">
        <v>3.5</v>
      </c>
      <c r="AK2553">
        <v>23.11</v>
      </c>
      <c r="AL2553">
        <v>7.45</v>
      </c>
      <c r="AM2553">
        <v>11.10869565</v>
      </c>
      <c r="AN2553">
        <v>-2.5227272730000001</v>
      </c>
      <c r="AO2553">
        <v>-1.016806723</v>
      </c>
      <c r="AP2553">
        <v>-7.634615385</v>
      </c>
      <c r="AQ2553">
        <v>-8.3877551019999999</v>
      </c>
      <c r="AR2553">
        <v>22.952380949999998</v>
      </c>
      <c r="AS2553">
        <v>-2.5147058819999999</v>
      </c>
      <c r="AT2553">
        <v>-2.076923077</v>
      </c>
      <c r="AU2553">
        <v>-1.6434782610000001</v>
      </c>
      <c r="AV2553">
        <v>-2.8440366969999999</v>
      </c>
      <c r="AW2553">
        <v>-1.858757062</v>
      </c>
      <c r="AX2553">
        <v>-6.02955665</v>
      </c>
      <c r="AY2553">
        <v>-1.277372263</v>
      </c>
      <c r="AZ2553">
        <v>-12.6978022</v>
      </c>
      <c r="BA2553">
        <v>-3.2112068969999998</v>
      </c>
    </row>
    <row r="2554" spans="1:53" ht="14.4" hidden="1">
      <c r="A2554" t="s">
        <v>5111</v>
      </c>
      <c r="B2554" t="s">
        <v>5112</v>
      </c>
      <c r="C2554">
        <v>45203010</v>
      </c>
      <c r="D2554">
        <v>3674</v>
      </c>
      <c r="E2554">
        <v>0.50802020999999997</v>
      </c>
      <c r="F2554">
        <v>452030</v>
      </c>
      <c r="G2554">
        <v>45</v>
      </c>
      <c r="H2554">
        <v>45203010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>
        <v>-0.42</v>
      </c>
      <c r="P2554">
        <v>0.05</v>
      </c>
      <c r="Q2554">
        <v>0.37</v>
      </c>
      <c r="R2554">
        <v>-0.35</v>
      </c>
      <c r="S2554">
        <v>-0.55000000000000004</v>
      </c>
      <c r="T2554">
        <v>-0.70</v>
      </c>
      <c r="U2554">
        <v>-1.23</v>
      </c>
      <c r="V2554">
        <v>-0.90</v>
      </c>
      <c r="W2554">
        <v>-1.27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  <c r="AC2554" t="e">
        <v>#N/A</v>
      </c>
      <c r="AD2554" t="e">
        <v>#N/A</v>
      </c>
      <c r="AE2554" t="e">
        <v>#N/A</v>
      </c>
      <c r="AF2554">
        <v>17.78</v>
      </c>
      <c r="AG2554">
        <v>20.28</v>
      </c>
      <c r="AH2554">
        <v>32.65</v>
      </c>
      <c r="AI2554">
        <v>23.95</v>
      </c>
      <c r="AJ2554">
        <v>10.14</v>
      </c>
      <c r="AK2554">
        <v>13.5</v>
      </c>
      <c r="AL2554">
        <v>10.49</v>
      </c>
      <c r="AM2554" t="s">
        <v>23</v>
      </c>
      <c r="AN2554" t="s">
        <v>23</v>
      </c>
      <c r="AO2554" t="s">
        <v>23</v>
      </c>
      <c r="AP2554" t="s">
        <v>23</v>
      </c>
      <c r="AQ2554" t="s">
        <v>23</v>
      </c>
      <c r="AR2554" t="s">
        <v>23</v>
      </c>
      <c r="AS2554" t="s">
        <v>23</v>
      </c>
      <c r="AT2554" t="s">
        <v>23</v>
      </c>
      <c r="AU2554">
        <v>48.054054049999998</v>
      </c>
      <c r="AV2554">
        <v>-57.942857140000001</v>
      </c>
      <c r="AW2554">
        <v>-59.363636360000001</v>
      </c>
      <c r="AX2554">
        <v>-34.214285709999999</v>
      </c>
      <c r="AY2554">
        <v>-8.2439024389999993</v>
      </c>
      <c r="AZ2554">
        <v>-15</v>
      </c>
      <c r="BA2554">
        <v>-8.2598425199999994</v>
      </c>
    </row>
    <row r="2555" spans="1:53" ht="14.4" hidden="1">
      <c r="A2555" t="s">
        <v>5113</v>
      </c>
      <c r="B2555" t="s">
        <v>5114</v>
      </c>
      <c r="C2555">
        <v>10102040</v>
      </c>
      <c r="D2555">
        <v>4412</v>
      </c>
      <c r="E2555">
        <v>0.50700734999999997</v>
      </c>
      <c r="F2555">
        <v>101020</v>
      </c>
      <c r="G2555">
        <v>10</v>
      </c>
      <c r="H2555">
        <v>10102040</v>
      </c>
      <c r="I2555" t="e">
        <v>#N/A</v>
      </c>
      <c r="J2555">
        <v>-0.16</v>
      </c>
      <c r="K2555">
        <v>-0.25</v>
      </c>
      <c r="L2555">
        <v>-0.21</v>
      </c>
      <c r="M2555">
        <v>0.070000000000000007</v>
      </c>
      <c r="N2555">
        <v>1.23</v>
      </c>
      <c r="O2555">
        <v>0.12</v>
      </c>
      <c r="P2555">
        <v>-0.37</v>
      </c>
      <c r="Q2555">
        <v>-1.31</v>
      </c>
      <c r="R2555">
        <v>-0.69</v>
      </c>
      <c r="S2555">
        <v>-0.18</v>
      </c>
      <c r="T2555">
        <v>-1.1200000000000001</v>
      </c>
      <c r="U2555">
        <v>3.52</v>
      </c>
      <c r="V2555">
        <v>2.71</v>
      </c>
      <c r="W2555">
        <v>3.06</v>
      </c>
      <c r="X2555" t="e">
        <v>#N/A</v>
      </c>
      <c r="Y2555" t="e">
        <v>#N/A</v>
      </c>
      <c r="Z2555" t="e">
        <v>#N/A</v>
      </c>
      <c r="AA2555">
        <v>15.56</v>
      </c>
      <c r="AB2555">
        <v>11.97</v>
      </c>
      <c r="AC2555">
        <v>12.72</v>
      </c>
      <c r="AD2555">
        <v>7.40</v>
      </c>
      <c r="AE2555">
        <v>8</v>
      </c>
      <c r="AF2555">
        <v>4.67</v>
      </c>
      <c r="AG2555">
        <v>9.0500000000000007</v>
      </c>
      <c r="AH2555">
        <v>3.27</v>
      </c>
      <c r="AI2555">
        <v>3.38</v>
      </c>
      <c r="AJ2555">
        <v>14.41</v>
      </c>
      <c r="AK2555">
        <v>14.09</v>
      </c>
      <c r="AL2555">
        <v>12.15</v>
      </c>
      <c r="AM2555" t="s">
        <v>23</v>
      </c>
      <c r="AN2555" t="s">
        <v>23</v>
      </c>
      <c r="AO2555" t="s">
        <v>23</v>
      </c>
      <c r="AP2555">
        <v>-74.095238100000003</v>
      </c>
      <c r="AQ2555">
        <v>171</v>
      </c>
      <c r="AR2555">
        <v>10.341463409999999</v>
      </c>
      <c r="AS2555">
        <v>61.666666669999998</v>
      </c>
      <c r="AT2555">
        <v>-21.621621619999999</v>
      </c>
      <c r="AU2555">
        <v>-3.564885496</v>
      </c>
      <c r="AV2555">
        <v>-13.115942029999999</v>
      </c>
      <c r="AW2555">
        <v>-18.166666670000001</v>
      </c>
      <c r="AX2555">
        <v>-3.0178571430000001</v>
      </c>
      <c r="AY2555">
        <v>4.09375</v>
      </c>
      <c r="AZ2555">
        <v>5.1992619930000004</v>
      </c>
      <c r="BA2555">
        <v>3.9705882350000001</v>
      </c>
    </row>
    <row r="2556" spans="1:53" ht="14.4" hidden="1">
      <c r="A2556" t="s">
        <v>5115</v>
      </c>
      <c r="B2556" t="s">
        <v>5116</v>
      </c>
      <c r="C2556">
        <v>45103010</v>
      </c>
      <c r="D2556">
        <v>7374</v>
      </c>
      <c r="E2556">
        <v>0.50551826</v>
      </c>
      <c r="F2556">
        <v>451030</v>
      </c>
      <c r="G2556">
        <v>45</v>
      </c>
      <c r="H2556">
        <v>45103010</v>
      </c>
      <c r="I2556" t="e">
        <v>#N/A</v>
      </c>
      <c r="J2556" t="e">
        <v>#N/A</v>
      </c>
      <c r="K2556" t="e">
        <v>#N/A</v>
      </c>
      <c r="L2556" t="e">
        <v>#N/A</v>
      </c>
      <c r="M2556" t="e">
        <v>#N/A</v>
      </c>
      <c r="N2556" t="e">
        <v>#N/A</v>
      </c>
      <c r="O2556" t="e">
        <v>#N/A</v>
      </c>
      <c r="P2556" t="e">
        <v>#N/A</v>
      </c>
      <c r="Q2556" t="e">
        <v>#N/A</v>
      </c>
      <c r="R2556">
        <v>0</v>
      </c>
      <c r="S2556">
        <v>-0.19</v>
      </c>
      <c r="T2556">
        <v>0.13</v>
      </c>
      <c r="U2556">
        <v>-1.1499999999999999</v>
      </c>
      <c r="V2556">
        <v>-0.40</v>
      </c>
      <c r="W2556">
        <v>-0.13</v>
      </c>
      <c r="X2556" t="e">
        <v>#N/A</v>
      </c>
      <c r="Y2556" t="e">
        <v>#N/A</v>
      </c>
      <c r="Z2556" t="e">
        <v>#N/A</v>
      </c>
      <c r="AA2556" t="e">
        <v>#N/A</v>
      </c>
      <c r="AB2556" t="e">
        <v>#N/A</v>
      </c>
      <c r="AC2556" t="e">
        <v>#N/A</v>
      </c>
      <c r="AD2556" t="e">
        <v>#N/A</v>
      </c>
      <c r="AE2556" t="e">
        <v>#N/A</v>
      </c>
      <c r="AF2556" t="e">
        <v>#N/A</v>
      </c>
      <c r="AG2556">
        <v>0.38179999999999997</v>
      </c>
      <c r="AH2556">
        <v>1.90</v>
      </c>
      <c r="AI2556">
        <v>5.05</v>
      </c>
      <c r="AJ2556">
        <v>0.44</v>
      </c>
      <c r="AK2556">
        <v>2.91</v>
      </c>
      <c r="AL2556">
        <v>1.49</v>
      </c>
      <c r="AM2556" t="s">
        <v>23</v>
      </c>
      <c r="AN2556" t="s">
        <v>23</v>
      </c>
      <c r="AO2556" t="s">
        <v>23</v>
      </c>
      <c r="AP2556" t="s">
        <v>23</v>
      </c>
      <c r="AQ2556" t="s">
        <v>23</v>
      </c>
      <c r="AR2556" t="s">
        <v>23</v>
      </c>
      <c r="AS2556" t="s">
        <v>23</v>
      </c>
      <c r="AT2556" t="s">
        <v>23</v>
      </c>
      <c r="AU2556" t="s">
        <v>23</v>
      </c>
      <c r="AV2556" t="s">
        <v>23</v>
      </c>
      <c r="AW2556">
        <v>-10</v>
      </c>
      <c r="AX2556">
        <v>38.84615385</v>
      </c>
      <c r="AY2556">
        <v>-0.38260869600000003</v>
      </c>
      <c r="AZ2556">
        <v>-7.275</v>
      </c>
      <c r="BA2556">
        <v>-11.46153846</v>
      </c>
    </row>
    <row r="2557" spans="1:53" ht="14.4" hidden="1">
      <c r="A2557" t="s">
        <v>5117</v>
      </c>
      <c r="B2557" t="s">
        <v>5118</v>
      </c>
      <c r="C2557">
        <v>35202010</v>
      </c>
      <c r="D2557">
        <v>2834</v>
      </c>
      <c r="E2557">
        <v>0.50512356000000003</v>
      </c>
      <c r="F2557">
        <v>352020</v>
      </c>
      <c r="G2557">
        <v>35</v>
      </c>
      <c r="H2557">
        <v>35202010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  <c r="N2557" t="e">
        <v>#N/A</v>
      </c>
      <c r="O2557">
        <v>-0.67</v>
      </c>
      <c r="P2557">
        <v>-1.35</v>
      </c>
      <c r="Q2557">
        <v>-2.97</v>
      </c>
      <c r="R2557">
        <v>-4.8099999999999996</v>
      </c>
      <c r="S2557">
        <v>-2.14</v>
      </c>
      <c r="T2557">
        <v>-1.55</v>
      </c>
      <c r="U2557">
        <v>-0.70</v>
      </c>
      <c r="V2557">
        <v>-0.45</v>
      </c>
      <c r="W2557">
        <v>-0.37</v>
      </c>
      <c r="X2557" t="e">
        <v>#N/A</v>
      </c>
      <c r="Y2557" t="e">
        <v>#N/A</v>
      </c>
      <c r="Z2557" t="e">
        <v>#N/A</v>
      </c>
      <c r="AA2557" t="e">
        <v>#N/A</v>
      </c>
      <c r="AB2557" t="e">
        <v>#N/A</v>
      </c>
      <c r="AC2557" t="e">
        <v>#N/A</v>
      </c>
      <c r="AD2557" t="e">
        <v>#N/A</v>
      </c>
      <c r="AE2557" t="e">
        <v>#N/A</v>
      </c>
      <c r="AF2557">
        <v>17</v>
      </c>
      <c r="AG2557">
        <v>7.05</v>
      </c>
      <c r="AH2557">
        <v>4.92</v>
      </c>
      <c r="AI2557">
        <v>2.93</v>
      </c>
      <c r="AJ2557">
        <v>1.33</v>
      </c>
      <c r="AK2557">
        <v>2.35</v>
      </c>
      <c r="AL2557">
        <v>3.39</v>
      </c>
      <c r="AM2557" t="s">
        <v>23</v>
      </c>
      <c r="AN2557" t="s">
        <v>23</v>
      </c>
      <c r="AO2557" t="s">
        <v>23</v>
      </c>
      <c r="AP2557" t="s">
        <v>23</v>
      </c>
      <c r="AQ2557" t="s">
        <v>23</v>
      </c>
      <c r="AR2557" t="s">
        <v>23</v>
      </c>
      <c r="AS2557" t="s">
        <v>23</v>
      </c>
      <c r="AT2557" t="s">
        <v>23</v>
      </c>
      <c r="AU2557">
        <v>-5.7239057239999998</v>
      </c>
      <c r="AV2557">
        <v>-1.465696466</v>
      </c>
      <c r="AW2557">
        <v>-2.2990654209999999</v>
      </c>
      <c r="AX2557">
        <v>-1.8903225809999999</v>
      </c>
      <c r="AY2557">
        <v>-1.90</v>
      </c>
      <c r="AZ2557">
        <v>-5.2222222220000001</v>
      </c>
      <c r="BA2557">
        <v>-9.1621621619999996</v>
      </c>
    </row>
    <row r="2558" spans="1:53" ht="14.4" hidden="1">
      <c r="A2558" t="s">
        <v>5119</v>
      </c>
      <c r="B2558" t="s">
        <v>5120</v>
      </c>
      <c r="C2558">
        <v>35201010</v>
      </c>
      <c r="D2558">
        <v>2836</v>
      </c>
      <c r="E2558">
        <v>0.50451995999999999</v>
      </c>
      <c r="F2558">
        <v>352010</v>
      </c>
      <c r="G2558">
        <v>35</v>
      </c>
      <c r="H2558">
        <v>35201010</v>
      </c>
      <c r="I2558" t="e">
        <v>#N/A</v>
      </c>
      <c r="J2558" t="e">
        <v>#N/A</v>
      </c>
      <c r="K2558" t="e">
        <v>#N/A</v>
      </c>
      <c r="L2558">
        <v>-1.25</v>
      </c>
      <c r="M2558">
        <v>-1.5</v>
      </c>
      <c r="N2558">
        <v>-2.19</v>
      </c>
      <c r="O2558">
        <v>-2.2200000000000002</v>
      </c>
      <c r="P2558">
        <v>-1.26</v>
      </c>
      <c r="Q2558">
        <v>-5.12</v>
      </c>
      <c r="R2558">
        <v>-2.35</v>
      </c>
      <c r="S2558">
        <v>-2.0299999999999998</v>
      </c>
      <c r="T2558">
        <v>-24.58</v>
      </c>
      <c r="U2558">
        <v>-3.55</v>
      </c>
      <c r="V2558">
        <v>-2.42</v>
      </c>
      <c r="W2558">
        <v>-1.68</v>
      </c>
      <c r="X2558" t="e">
        <v>#N/A</v>
      </c>
      <c r="Y2558" t="e">
        <v>#N/A</v>
      </c>
      <c r="Z2558" t="e">
        <v>#N/A</v>
      </c>
      <c r="AA2558" t="e">
        <v>#N/A</v>
      </c>
      <c r="AB2558" t="e">
        <v>#N/A</v>
      </c>
      <c r="AC2558">
        <v>7.93</v>
      </c>
      <c r="AD2558">
        <v>3.61</v>
      </c>
      <c r="AE2558">
        <v>1.49</v>
      </c>
      <c r="AF2558">
        <v>4.37</v>
      </c>
      <c r="AG2558">
        <v>5.91</v>
      </c>
      <c r="AH2558">
        <v>2.14</v>
      </c>
      <c r="AI2558">
        <v>5.39</v>
      </c>
      <c r="AJ2558">
        <v>14.89</v>
      </c>
      <c r="AK2558">
        <v>7.68</v>
      </c>
      <c r="AL2558">
        <v>8.94</v>
      </c>
      <c r="AM2558" t="s">
        <v>23</v>
      </c>
      <c r="AN2558" t="s">
        <v>23</v>
      </c>
      <c r="AO2558" t="s">
        <v>23</v>
      </c>
      <c r="AP2558" t="s">
        <v>23</v>
      </c>
      <c r="AQ2558" t="s">
        <v>23</v>
      </c>
      <c r="AR2558">
        <v>-3.6210045659999999</v>
      </c>
      <c r="AS2558">
        <v>-1.6261261259999999</v>
      </c>
      <c r="AT2558">
        <v>-1.1825396829999999</v>
      </c>
      <c r="AU2558">
        <v>-0.853515625</v>
      </c>
      <c r="AV2558">
        <v>-2.5148936169999998</v>
      </c>
      <c r="AW2558">
        <v>-1.0541871920000001</v>
      </c>
      <c r="AX2558">
        <v>-0.21928397099999999</v>
      </c>
      <c r="AY2558">
        <v>-4.1943661969999999</v>
      </c>
      <c r="AZ2558">
        <v>-3.1735537190000001</v>
      </c>
      <c r="BA2558">
        <v>-5.3214285710000002</v>
      </c>
    </row>
    <row r="2559" spans="1:53" ht="14.4" hidden="1">
      <c r="A2559" t="s">
        <v>5121</v>
      </c>
      <c r="B2559" t="s">
        <v>5122</v>
      </c>
      <c r="C2559">
        <v>15104020</v>
      </c>
      <c r="D2559">
        <v>1000</v>
      </c>
      <c r="E2559">
        <v>0.50441656499999998</v>
      </c>
      <c r="F2559">
        <v>151040</v>
      </c>
      <c r="G2559">
        <v>15</v>
      </c>
      <c r="H2559">
        <v>15104020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>
        <v>0</v>
      </c>
      <c r="S2559">
        <v>-0.33</v>
      </c>
      <c r="T2559">
        <v>-0.53</v>
      </c>
      <c r="U2559">
        <v>-0.52</v>
      </c>
      <c r="V2559">
        <v>-0.28999999999999998</v>
      </c>
      <c r="W2559">
        <v>-0.49</v>
      </c>
      <c r="X2559" t="e">
        <v>#N/A</v>
      </c>
      <c r="Y2559" t="e">
        <v>#N/A</v>
      </c>
      <c r="Z2559" t="e">
        <v>#N/A</v>
      </c>
      <c r="AA2559" t="e">
        <v>#N/A</v>
      </c>
      <c r="AB2559" t="e">
        <v>#N/A</v>
      </c>
      <c r="AC2559" t="e">
        <v>#N/A</v>
      </c>
      <c r="AD2559" t="e">
        <v>#N/A</v>
      </c>
      <c r="AE2559" t="e">
        <v>#N/A</v>
      </c>
      <c r="AF2559" t="e">
        <v>#N/A</v>
      </c>
      <c r="AG2559" t="e">
        <v>#N/A</v>
      </c>
      <c r="AH2559">
        <v>4.7032999999999996</v>
      </c>
      <c r="AI2559">
        <v>13.41</v>
      </c>
      <c r="AJ2559">
        <v>4.5999999999999996</v>
      </c>
      <c r="AK2559">
        <v>3.05</v>
      </c>
      <c r="AL2559">
        <v>3.105</v>
      </c>
      <c r="AM2559" t="s">
        <v>23</v>
      </c>
      <c r="AN2559" t="s">
        <v>23</v>
      </c>
      <c r="AO2559" t="s">
        <v>23</v>
      </c>
      <c r="AP2559" t="s">
        <v>23</v>
      </c>
      <c r="AQ2559" t="s">
        <v>23</v>
      </c>
      <c r="AR2559" t="s">
        <v>23</v>
      </c>
      <c r="AS2559" t="s">
        <v>23</v>
      </c>
      <c r="AT2559" t="s">
        <v>23</v>
      </c>
      <c r="AU2559" t="s">
        <v>23</v>
      </c>
      <c r="AV2559" t="s">
        <v>23</v>
      </c>
      <c r="AW2559">
        <v>-14.25242424</v>
      </c>
      <c r="AX2559">
        <v>-25.301886790000001</v>
      </c>
      <c r="AY2559">
        <v>-8.846153846</v>
      </c>
      <c r="AZ2559">
        <v>-10.51724138</v>
      </c>
      <c r="BA2559">
        <v>-6.3367346939999996</v>
      </c>
    </row>
    <row r="2560" spans="1:53" ht="14.4" hidden="1">
      <c r="A2560" t="s">
        <v>5123</v>
      </c>
      <c r="B2560" t="s">
        <v>5124</v>
      </c>
      <c r="C2560">
        <v>40203010</v>
      </c>
      <c r="D2560">
        <v>6200</v>
      </c>
      <c r="E2560">
        <v>0.50305692000000002</v>
      </c>
      <c r="F2560">
        <v>402030</v>
      </c>
      <c r="G2560">
        <v>40</v>
      </c>
      <c r="H2560">
        <v>40203010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>
        <v>0.26</v>
      </c>
      <c r="R2560">
        <v>0.68</v>
      </c>
      <c r="S2560">
        <v>0.57999999999999996</v>
      </c>
      <c r="T2560">
        <v>0.69</v>
      </c>
      <c r="U2560">
        <v>0.73</v>
      </c>
      <c r="V2560">
        <v>0.79</v>
      </c>
      <c r="W2560">
        <v>0.34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  <c r="AC2560" t="e">
        <v>#N/A</v>
      </c>
      <c r="AD2560" t="e">
        <v>#N/A</v>
      </c>
      <c r="AE2560" t="e">
        <v>#N/A</v>
      </c>
      <c r="AF2560" t="e">
        <v>#N/A</v>
      </c>
      <c r="AG2560" t="e">
        <v>#N/A</v>
      </c>
      <c r="AH2560" t="e">
        <v>#N/A</v>
      </c>
      <c r="AI2560">
        <v>10.70</v>
      </c>
      <c r="AJ2560">
        <v>9.0399999999999991</v>
      </c>
      <c r="AK2560">
        <v>10.95</v>
      </c>
      <c r="AL2560">
        <v>10.07</v>
      </c>
      <c r="AM2560" t="s">
        <v>23</v>
      </c>
      <c r="AN2560" t="s">
        <v>23</v>
      </c>
      <c r="AO2560" t="s">
        <v>23</v>
      </c>
      <c r="AP2560" t="s">
        <v>23</v>
      </c>
      <c r="AQ2560" t="s">
        <v>23</v>
      </c>
      <c r="AR2560" t="s">
        <v>23</v>
      </c>
      <c r="AS2560" t="s">
        <v>23</v>
      </c>
      <c r="AT2560" t="s">
        <v>23</v>
      </c>
      <c r="AU2560" t="s">
        <v>23</v>
      </c>
      <c r="AV2560" t="s">
        <v>23</v>
      </c>
      <c r="AW2560" t="s">
        <v>23</v>
      </c>
      <c r="AX2560">
        <v>15.50724638</v>
      </c>
      <c r="AY2560">
        <v>12.38356164</v>
      </c>
      <c r="AZ2560">
        <v>13.86075949</v>
      </c>
      <c r="BA2560">
        <v>29.617647059999999</v>
      </c>
    </row>
    <row r="2561" spans="1:53" ht="14.4" hidden="1">
      <c r="A2561" t="s">
        <v>5125</v>
      </c>
      <c r="B2561" t="s">
        <v>5126</v>
      </c>
      <c r="C2561">
        <v>45102030</v>
      </c>
      <c r="D2561">
        <v>7370</v>
      </c>
      <c r="E2561">
        <v>0.50292749000000003</v>
      </c>
      <c r="F2561">
        <v>451020</v>
      </c>
      <c r="G2561">
        <v>45</v>
      </c>
      <c r="H2561">
        <v>45102030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>
        <v>0</v>
      </c>
      <c r="O2561">
        <v>0</v>
      </c>
      <c r="P2561">
        <v>0</v>
      </c>
      <c r="Q2561">
        <v>-2.36</v>
      </c>
      <c r="R2561">
        <v>-0.51</v>
      </c>
      <c r="S2561">
        <v>-1.23</v>
      </c>
      <c r="T2561">
        <v>-1.05</v>
      </c>
      <c r="U2561">
        <v>-3.81</v>
      </c>
      <c r="V2561">
        <v>-3.89</v>
      </c>
      <c r="W2561">
        <v>-3.82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  <c r="AC2561" t="e">
        <v>#N/A</v>
      </c>
      <c r="AD2561" t="e">
        <v>#N/A</v>
      </c>
      <c r="AE2561" t="e">
        <v>#N/A</v>
      </c>
      <c r="AF2561" t="e">
        <v>#N/A</v>
      </c>
      <c r="AG2561" t="e">
        <v>#N/A</v>
      </c>
      <c r="AH2561">
        <v>19.059999999999999</v>
      </c>
      <c r="AI2561">
        <v>13.47</v>
      </c>
      <c r="AJ2561">
        <v>2.95</v>
      </c>
      <c r="AK2561">
        <v>2</v>
      </c>
      <c r="AL2561">
        <v>2.21</v>
      </c>
      <c r="AM2561" t="s">
        <v>23</v>
      </c>
      <c r="AN2561" t="s">
        <v>23</v>
      </c>
      <c r="AO2561" t="s">
        <v>23</v>
      </c>
      <c r="AP2561" t="s">
        <v>23</v>
      </c>
      <c r="AQ2561" t="s">
        <v>23</v>
      </c>
      <c r="AR2561" t="s">
        <v>23</v>
      </c>
      <c r="AS2561" t="s">
        <v>23</v>
      </c>
      <c r="AT2561" t="s">
        <v>23</v>
      </c>
      <c r="AU2561" t="s">
        <v>23</v>
      </c>
      <c r="AV2561" t="s">
        <v>23</v>
      </c>
      <c r="AW2561">
        <v>-15.49593496</v>
      </c>
      <c r="AX2561">
        <v>-12.82857143</v>
      </c>
      <c r="AY2561">
        <v>-0.77427821500000005</v>
      </c>
      <c r="AZ2561">
        <v>-0.51413881699999997</v>
      </c>
      <c r="BA2561">
        <v>-0.578534031</v>
      </c>
    </row>
    <row r="2562" spans="1:53" ht="14.4" hidden="1">
      <c r="A2562" t="s">
        <v>5127</v>
      </c>
      <c r="B2562" t="s">
        <v>5128</v>
      </c>
      <c r="C2562">
        <v>10102020</v>
      </c>
      <c r="D2562">
        <v>1311</v>
      </c>
      <c r="E2562">
        <v>0.50273601000000001</v>
      </c>
      <c r="F2562">
        <v>101020</v>
      </c>
      <c r="G2562">
        <v>10</v>
      </c>
      <c r="H2562">
        <v>10102020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>
        <v>0.16</v>
      </c>
      <c r="Q2562">
        <v>-0.38</v>
      </c>
      <c r="R2562">
        <v>-0.38</v>
      </c>
      <c r="S2562">
        <v>-1.18</v>
      </c>
      <c r="T2562">
        <v>0.54</v>
      </c>
      <c r="U2562">
        <v>2.76</v>
      </c>
      <c r="V2562">
        <v>4</v>
      </c>
      <c r="W2562">
        <v>4.63</v>
      </c>
      <c r="X2562" t="e">
        <v>#N/A</v>
      </c>
      <c r="Y2562" t="e">
        <v>#N/A</v>
      </c>
      <c r="Z2562" t="e">
        <v>#N/A</v>
      </c>
      <c r="AA2562" t="e">
        <v>#N/A</v>
      </c>
      <c r="AB2562" t="e">
        <v>#N/A</v>
      </c>
      <c r="AC2562" t="e">
        <v>#N/A</v>
      </c>
      <c r="AD2562" t="e">
        <v>#N/A</v>
      </c>
      <c r="AE2562" t="e">
        <v>#N/A</v>
      </c>
      <c r="AF2562" t="e">
        <v>#N/A</v>
      </c>
      <c r="AG2562">
        <v>7.85</v>
      </c>
      <c r="AH2562">
        <v>2.56</v>
      </c>
      <c r="AI2562">
        <v>5.33</v>
      </c>
      <c r="AJ2562">
        <v>15.66</v>
      </c>
      <c r="AK2562">
        <v>29.51</v>
      </c>
      <c r="AL2562">
        <v>54.11</v>
      </c>
      <c r="AM2562" t="s">
        <v>23</v>
      </c>
      <c r="AN2562" t="s">
        <v>23</v>
      </c>
      <c r="AO2562" t="s">
        <v>23</v>
      </c>
      <c r="AP2562" t="s">
        <v>23</v>
      </c>
      <c r="AQ2562" t="s">
        <v>23</v>
      </c>
      <c r="AR2562" t="s">
        <v>23</v>
      </c>
      <c r="AS2562" t="s">
        <v>23</v>
      </c>
      <c r="AT2562" t="s">
        <v>23</v>
      </c>
      <c r="AU2562" t="s">
        <v>23</v>
      </c>
      <c r="AV2562">
        <v>-20.65789474</v>
      </c>
      <c r="AW2562">
        <v>-2.1694915250000002</v>
      </c>
      <c r="AX2562">
        <v>9.8703703699999998</v>
      </c>
      <c r="AY2562">
        <v>5.6739130429999998</v>
      </c>
      <c r="AZ2562">
        <v>7.3775</v>
      </c>
      <c r="BA2562">
        <v>11.686825049999999</v>
      </c>
    </row>
    <row r="2563" spans="1:53" ht="14.4" hidden="1">
      <c r="A2563" t="s">
        <v>5129</v>
      </c>
      <c r="B2563" t="s">
        <v>5130</v>
      </c>
      <c r="C2563">
        <v>25504060</v>
      </c>
      <c r="D2563">
        <v>5712</v>
      </c>
      <c r="E2563">
        <v>0.50209159999999997</v>
      </c>
      <c r="F2563">
        <v>255040</v>
      </c>
      <c r="G2563">
        <v>25</v>
      </c>
      <c r="H2563">
        <v>25504060</v>
      </c>
      <c r="I2563" t="e">
        <v>#N/A</v>
      </c>
      <c r="J2563" t="e">
        <v>#N/A</v>
      </c>
      <c r="K2563" t="e">
        <v>#N/A</v>
      </c>
      <c r="L2563" t="e">
        <v>#N/A</v>
      </c>
      <c r="M2563" t="e">
        <v>#N/A</v>
      </c>
      <c r="N2563" t="e">
        <v>#N/A</v>
      </c>
      <c r="O2563" t="e">
        <v>#N/A</v>
      </c>
      <c r="P2563" t="e">
        <v>#N/A</v>
      </c>
      <c r="Q2563" t="e">
        <v>#N/A</v>
      </c>
      <c r="R2563">
        <v>0.12</v>
      </c>
      <c r="S2563">
        <v>0.13</v>
      </c>
      <c r="T2563">
        <v>0.15</v>
      </c>
      <c r="U2563">
        <v>0.98</v>
      </c>
      <c r="V2563">
        <v>0.89</v>
      </c>
      <c r="W2563">
        <v>0.49</v>
      </c>
      <c r="X2563" t="e">
        <v>#N/A</v>
      </c>
      <c r="Y2563" t="e">
        <v>#N/A</v>
      </c>
      <c r="Z2563" t="e">
        <v>#N/A</v>
      </c>
      <c r="AA2563" t="e">
        <v>#N/A</v>
      </c>
      <c r="AB2563" t="e">
        <v>#N/A</v>
      </c>
      <c r="AC2563" t="e">
        <v>#N/A</v>
      </c>
      <c r="AD2563" t="e">
        <v>#N/A</v>
      </c>
      <c r="AE2563" t="e">
        <v>#N/A</v>
      </c>
      <c r="AF2563" t="e">
        <v>#N/A</v>
      </c>
      <c r="AG2563" t="e">
        <v>#N/A</v>
      </c>
      <c r="AH2563" t="e">
        <v>#N/A</v>
      </c>
      <c r="AI2563">
        <v>13.25</v>
      </c>
      <c r="AJ2563">
        <v>9.75</v>
      </c>
      <c r="AK2563">
        <v>11.85</v>
      </c>
      <c r="AL2563">
        <v>9.40</v>
      </c>
      <c r="AM2563" t="s">
        <v>23</v>
      </c>
      <c r="AN2563" t="s">
        <v>23</v>
      </c>
      <c r="AO2563" t="s">
        <v>23</v>
      </c>
      <c r="AP2563" t="s">
        <v>23</v>
      </c>
      <c r="AQ2563" t="s">
        <v>23</v>
      </c>
      <c r="AR2563" t="s">
        <v>23</v>
      </c>
      <c r="AS2563" t="s">
        <v>23</v>
      </c>
      <c r="AT2563" t="s">
        <v>23</v>
      </c>
      <c r="AU2563" t="s">
        <v>23</v>
      </c>
      <c r="AV2563" t="s">
        <v>23</v>
      </c>
      <c r="AW2563" t="s">
        <v>23</v>
      </c>
      <c r="AX2563">
        <v>88.333333330000002</v>
      </c>
      <c r="AY2563">
        <v>9.9489795920000006</v>
      </c>
      <c r="AZ2563">
        <v>13.31460674</v>
      </c>
      <c r="BA2563">
        <v>19.183673469999999</v>
      </c>
    </row>
    <row r="2564" spans="1:53" ht="14.4" hidden="1">
      <c r="A2564" t="s">
        <v>5131</v>
      </c>
      <c r="B2564" t="s">
        <v>5132</v>
      </c>
      <c r="C2564">
        <v>35203010</v>
      </c>
      <c r="D2564">
        <v>3826</v>
      </c>
      <c r="E2564">
        <v>0.50117111999999997</v>
      </c>
      <c r="F2564">
        <v>352030</v>
      </c>
      <c r="G2564">
        <v>35</v>
      </c>
      <c r="H2564">
        <v>35203010</v>
      </c>
      <c r="I2564">
        <v>-2.80</v>
      </c>
      <c r="J2564">
        <v>-2.0299999999999998</v>
      </c>
      <c r="K2564">
        <v>-1.69</v>
      </c>
      <c r="L2564">
        <v>-1.26</v>
      </c>
      <c r="M2564">
        <v>-0.94</v>
      </c>
      <c r="N2564">
        <v>-0.42</v>
      </c>
      <c r="O2564">
        <v>-0.83</v>
      </c>
      <c r="P2564">
        <v>-0.87</v>
      </c>
      <c r="Q2564">
        <v>-0.76</v>
      </c>
      <c r="R2564">
        <v>-0.55000000000000004</v>
      </c>
      <c r="S2564">
        <v>0.17</v>
      </c>
      <c r="T2564">
        <v>-0.89</v>
      </c>
      <c r="U2564">
        <v>-1.40</v>
      </c>
      <c r="V2564">
        <v>-1.21</v>
      </c>
      <c r="W2564">
        <v>-1.59</v>
      </c>
      <c r="X2564">
        <v>15.91</v>
      </c>
      <c r="Y2564">
        <v>2.80</v>
      </c>
      <c r="Z2564">
        <v>1.70</v>
      </c>
      <c r="AA2564">
        <v>5.23</v>
      </c>
      <c r="AB2564">
        <v>7.84</v>
      </c>
      <c r="AC2564">
        <v>13.13</v>
      </c>
      <c r="AD2564">
        <v>3.80</v>
      </c>
      <c r="AE2564">
        <v>2.64</v>
      </c>
      <c r="AF2564">
        <v>7.40</v>
      </c>
      <c r="AG2564">
        <v>5.14</v>
      </c>
      <c r="AH2564">
        <v>25.94</v>
      </c>
      <c r="AI2564">
        <v>20.46</v>
      </c>
      <c r="AJ2564">
        <v>8.18</v>
      </c>
      <c r="AK2564">
        <v>9.81</v>
      </c>
      <c r="AL2564">
        <v>1.83</v>
      </c>
      <c r="AM2564">
        <v>-5.6821428569999997</v>
      </c>
      <c r="AN2564">
        <v>-1.3793103449999999</v>
      </c>
      <c r="AO2564">
        <v>-1.0059171600000001</v>
      </c>
      <c r="AP2564">
        <v>-4.1507936509999999</v>
      </c>
      <c r="AQ2564">
        <v>-8.3404255319999994</v>
      </c>
      <c r="AR2564">
        <v>-31.26190476</v>
      </c>
      <c r="AS2564">
        <v>-4.5783132530000001</v>
      </c>
      <c r="AT2564">
        <v>-3.0344827589999999</v>
      </c>
      <c r="AU2564">
        <v>-9.7368421049999991</v>
      </c>
      <c r="AV2564">
        <v>-9.3454545450000008</v>
      </c>
      <c r="AW2564">
        <v>152.58823530000001</v>
      </c>
      <c r="AX2564">
        <v>-22.98876404</v>
      </c>
      <c r="AY2564">
        <v>-5.8428571429999998</v>
      </c>
      <c r="AZ2564">
        <v>-8.1074380169999998</v>
      </c>
      <c r="BA2564">
        <v>-1.150943396</v>
      </c>
    </row>
    <row r="2565" spans="1:53" ht="14.4" hidden="1">
      <c r="A2565" t="s">
        <v>5133</v>
      </c>
      <c r="B2565" t="s">
        <v>5134</v>
      </c>
      <c r="C2565">
        <v>35101010</v>
      </c>
      <c r="D2565">
        <v>3845</v>
      </c>
      <c r="E2565">
        <v>0.50041800000000003</v>
      </c>
      <c r="F2565">
        <v>351010</v>
      </c>
      <c r="G2565">
        <v>35</v>
      </c>
      <c r="H2565">
        <v>35101010</v>
      </c>
      <c r="I2565" t="e">
        <v>#N/A</v>
      </c>
      <c r="J2565" t="e">
        <v>#N/A</v>
      </c>
      <c r="K2565">
        <v>-0.57999999999999996</v>
      </c>
      <c r="L2565">
        <v>-0.47</v>
      </c>
      <c r="M2565">
        <v>-0.96</v>
      </c>
      <c r="N2565">
        <v>-1.72</v>
      </c>
      <c r="O2565">
        <v>-0.5</v>
      </c>
      <c r="P2565">
        <v>-0.28000000000000003</v>
      </c>
      <c r="Q2565">
        <v>0.66</v>
      </c>
      <c r="R2565">
        <v>1.88</v>
      </c>
      <c r="S2565">
        <v>1.74</v>
      </c>
      <c r="T2565">
        <v>2.12</v>
      </c>
      <c r="U2565">
        <v>1.79</v>
      </c>
      <c r="V2565">
        <v>2.63</v>
      </c>
      <c r="W2565">
        <v>5.13</v>
      </c>
      <c r="X2565" t="e">
        <v>#N/A</v>
      </c>
      <c r="Y2565" t="e">
        <v>#N/A</v>
      </c>
      <c r="Z2565" t="e">
        <v>#N/A</v>
      </c>
      <c r="AA2565" t="e">
        <v>#N/A</v>
      </c>
      <c r="AB2565">
        <v>1.96</v>
      </c>
      <c r="AC2565">
        <v>2.56</v>
      </c>
      <c r="AD2565">
        <v>1.45</v>
      </c>
      <c r="AE2565">
        <v>8</v>
      </c>
      <c r="AF2565">
        <v>34.40</v>
      </c>
      <c r="AG2565">
        <v>48</v>
      </c>
      <c r="AH2565">
        <v>94</v>
      </c>
      <c r="AI2565">
        <v>91.65</v>
      </c>
      <c r="AJ2565">
        <v>33</v>
      </c>
      <c r="AK2565">
        <v>44.29</v>
      </c>
      <c r="AL2565">
        <v>54</v>
      </c>
      <c r="AM2565" t="s">
        <v>23</v>
      </c>
      <c r="AN2565" t="s">
        <v>23</v>
      </c>
      <c r="AO2565" t="s">
        <v>23</v>
      </c>
      <c r="AP2565" t="s">
        <v>23</v>
      </c>
      <c r="AQ2565">
        <v>-2.0416666669999999</v>
      </c>
      <c r="AR2565">
        <v>-1.488372093</v>
      </c>
      <c r="AS2565">
        <v>-2.90</v>
      </c>
      <c r="AT2565">
        <v>-28.571428569999998</v>
      </c>
      <c r="AU2565">
        <v>52.121212120000003</v>
      </c>
      <c r="AV2565">
        <v>25.531914889999999</v>
      </c>
      <c r="AW2565">
        <v>54.022988509999998</v>
      </c>
      <c r="AX2565">
        <v>43.231132080000002</v>
      </c>
      <c r="AY2565">
        <v>18.435754190000001</v>
      </c>
      <c r="AZ2565">
        <v>16.84030418</v>
      </c>
      <c r="BA2565">
        <v>10.52631579</v>
      </c>
    </row>
    <row r="2566" spans="1:53" ht="14.4" hidden="1">
      <c r="A2566" t="s">
        <v>5135</v>
      </c>
      <c r="B2566" t="s">
        <v>5136</v>
      </c>
      <c r="C2566">
        <v>10102030</v>
      </c>
      <c r="D2566">
        <v>2860</v>
      </c>
      <c r="E2566">
        <v>0.50036062999999997</v>
      </c>
      <c r="F2566">
        <v>101020</v>
      </c>
      <c r="G2566">
        <v>10</v>
      </c>
      <c r="H2566">
        <v>10102030</v>
      </c>
      <c r="I2566">
        <v>-1.63</v>
      </c>
      <c r="J2566">
        <v>-1.88</v>
      </c>
      <c r="K2566">
        <v>-1.86</v>
      </c>
      <c r="L2566">
        <v>-1.48</v>
      </c>
      <c r="M2566">
        <v>-0.51</v>
      </c>
      <c r="N2566">
        <v>-2.58</v>
      </c>
      <c r="O2566">
        <v>-0.48</v>
      </c>
      <c r="P2566">
        <v>-1.51</v>
      </c>
      <c r="Q2566">
        <v>-5.74</v>
      </c>
      <c r="R2566">
        <v>-2.35</v>
      </c>
      <c r="S2566">
        <v>-0.71</v>
      </c>
      <c r="T2566">
        <v>-0.30</v>
      </c>
      <c r="U2566">
        <v>-0.44</v>
      </c>
      <c r="V2566">
        <v>-0.28000000000000003</v>
      </c>
      <c r="W2566">
        <v>-0.34</v>
      </c>
      <c r="X2566" t="e">
        <v>#N/A</v>
      </c>
      <c r="Y2566">
        <v>6.29</v>
      </c>
      <c r="Z2566">
        <v>1.54</v>
      </c>
      <c r="AA2566">
        <v>1.43</v>
      </c>
      <c r="AB2566">
        <v>0.32</v>
      </c>
      <c r="AC2566">
        <v>0.62</v>
      </c>
      <c r="AD2566">
        <v>0.17299999999999999</v>
      </c>
      <c r="AE2566">
        <v>0.59030000000000005</v>
      </c>
      <c r="AF2566">
        <v>1.96</v>
      </c>
      <c r="AG2566">
        <v>2.31</v>
      </c>
      <c r="AH2566">
        <v>4.25</v>
      </c>
      <c r="AI2566">
        <v>4.28</v>
      </c>
      <c r="AJ2566">
        <v>1.90</v>
      </c>
      <c r="AK2566">
        <v>1.1599999999999999</v>
      </c>
      <c r="AL2566">
        <v>2.09</v>
      </c>
      <c r="AM2566" t="s">
        <v>23</v>
      </c>
      <c r="AN2566">
        <v>-3.3457446810000002</v>
      </c>
      <c r="AO2566">
        <v>-0.82795698900000003</v>
      </c>
      <c r="AP2566">
        <v>-0.96621621599999996</v>
      </c>
      <c r="AQ2566">
        <v>-0.62745097999999999</v>
      </c>
      <c r="AR2566">
        <v>-0.24031007800000001</v>
      </c>
      <c r="AS2566">
        <v>-0.36041666700000002</v>
      </c>
      <c r="AT2566">
        <v>-0.390927152</v>
      </c>
      <c r="AU2566">
        <v>-0.34146341499999999</v>
      </c>
      <c r="AV2566">
        <v>-0.982978723</v>
      </c>
      <c r="AW2566">
        <v>-5.9859154930000003</v>
      </c>
      <c r="AX2566">
        <v>-14.266666669999999</v>
      </c>
      <c r="AY2566">
        <v>-4.3181818180000002</v>
      </c>
      <c r="AZ2566">
        <v>-4.1428571429999996</v>
      </c>
      <c r="BA2566">
        <v>-6.1470588240000001</v>
      </c>
    </row>
    <row r="2567" spans="1:53" ht="14.4" hidden="1">
      <c r="A2567" t="s">
        <v>5137</v>
      </c>
      <c r="B2567" t="s">
        <v>5138</v>
      </c>
      <c r="C2567">
        <v>45103010</v>
      </c>
      <c r="D2567">
        <v>7372</v>
      </c>
      <c r="E2567">
        <v>0.49992620999999998</v>
      </c>
      <c r="F2567">
        <v>451030</v>
      </c>
      <c r="G2567">
        <v>45</v>
      </c>
      <c r="H2567">
        <v>45103010</v>
      </c>
      <c r="I2567">
        <v>-0.04</v>
      </c>
      <c r="J2567">
        <v>-0.01</v>
      </c>
      <c r="K2567">
        <v>-0.31</v>
      </c>
      <c r="L2567">
        <v>-0.26</v>
      </c>
      <c r="M2567">
        <v>-0.17</v>
      </c>
      <c r="N2567">
        <v>0.08</v>
      </c>
      <c r="O2567">
        <v>0.06</v>
      </c>
      <c r="P2567">
        <v>0.40</v>
      </c>
      <c r="Q2567">
        <v>-0.33</v>
      </c>
      <c r="R2567">
        <v>-0.02</v>
      </c>
      <c r="S2567">
        <v>0.18</v>
      </c>
      <c r="T2567">
        <v>0.18</v>
      </c>
      <c r="U2567">
        <v>0.070000000000000007</v>
      </c>
      <c r="V2567">
        <v>0.17</v>
      </c>
      <c r="W2567">
        <v>0.070000000000000007</v>
      </c>
      <c r="X2567">
        <v>6.05</v>
      </c>
      <c r="Y2567">
        <v>7.25</v>
      </c>
      <c r="Z2567">
        <v>3.21</v>
      </c>
      <c r="AA2567">
        <v>5.94</v>
      </c>
      <c r="AB2567">
        <v>3.31</v>
      </c>
      <c r="AC2567">
        <v>4.1100000000000003</v>
      </c>
      <c r="AD2567">
        <v>6.15</v>
      </c>
      <c r="AE2567">
        <v>8.9499999999999993</v>
      </c>
      <c r="AF2567">
        <v>10.81</v>
      </c>
      <c r="AG2567">
        <v>7.65</v>
      </c>
      <c r="AH2567">
        <v>17.78</v>
      </c>
      <c r="AI2567">
        <v>17.75</v>
      </c>
      <c r="AJ2567">
        <v>9.69</v>
      </c>
      <c r="AK2567">
        <v>13.04</v>
      </c>
      <c r="AL2567">
        <v>11.13</v>
      </c>
      <c r="AM2567">
        <v>-151.25</v>
      </c>
      <c r="AN2567">
        <v>-725</v>
      </c>
      <c r="AO2567">
        <v>-10.354838709999999</v>
      </c>
      <c r="AP2567">
        <v>-22.84615385</v>
      </c>
      <c r="AQ2567">
        <v>-19.470588240000001</v>
      </c>
      <c r="AR2567">
        <v>51.375</v>
      </c>
      <c r="AS2567">
        <v>102.5</v>
      </c>
      <c r="AT2567">
        <v>22.375</v>
      </c>
      <c r="AU2567">
        <v>-32.757575760000002</v>
      </c>
      <c r="AV2567">
        <v>-382.5</v>
      </c>
      <c r="AW2567">
        <v>98.777777779999994</v>
      </c>
      <c r="AX2567">
        <v>98.611111109999996</v>
      </c>
      <c r="AY2567">
        <v>138.42857140000001</v>
      </c>
      <c r="AZ2567">
        <v>76.705882349999996</v>
      </c>
      <c r="BA2567">
        <v>159</v>
      </c>
    </row>
    <row r="2568" spans="1:53" ht="14.4" hidden="1">
      <c r="A2568" t="s">
        <v>5139</v>
      </c>
      <c r="B2568" t="s">
        <v>5140</v>
      </c>
      <c r="C2568">
        <v>45103010</v>
      </c>
      <c r="D2568">
        <v>7370</v>
      </c>
      <c r="E2568">
        <v>0.4992704</v>
      </c>
      <c r="F2568">
        <v>451030</v>
      </c>
      <c r="G2568">
        <v>45</v>
      </c>
      <c r="H2568">
        <v>45103010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>
        <v>-1.64</v>
      </c>
      <c r="P2568">
        <v>-2.09</v>
      </c>
      <c r="Q2568">
        <v>-0.67</v>
      </c>
      <c r="R2568">
        <v>-1.03</v>
      </c>
      <c r="S2568">
        <v>-0.56999999999999995</v>
      </c>
      <c r="T2568">
        <v>0.05</v>
      </c>
      <c r="U2568">
        <v>0.04</v>
      </c>
      <c r="V2568">
        <v>0.96</v>
      </c>
      <c r="W2568">
        <v>0.5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  <c r="AC2568" t="e">
        <v>#N/A</v>
      </c>
      <c r="AD2568" t="e">
        <v>#N/A</v>
      </c>
      <c r="AE2568" t="e">
        <v>#N/A</v>
      </c>
      <c r="AF2568">
        <v>6.74</v>
      </c>
      <c r="AG2568">
        <v>18.510000000000002</v>
      </c>
      <c r="AH2568">
        <v>26.11</v>
      </c>
      <c r="AI2568">
        <v>39.69</v>
      </c>
      <c r="AJ2568">
        <v>23.02</v>
      </c>
      <c r="AK2568">
        <v>19.97</v>
      </c>
      <c r="AL2568">
        <v>36.200000000000003</v>
      </c>
      <c r="AM2568" t="s">
        <v>23</v>
      </c>
      <c r="AN2568" t="s">
        <v>23</v>
      </c>
      <c r="AO2568" t="s">
        <v>23</v>
      </c>
      <c r="AP2568" t="s">
        <v>23</v>
      </c>
      <c r="AQ2568" t="s">
        <v>23</v>
      </c>
      <c r="AR2568" t="s">
        <v>23</v>
      </c>
      <c r="AS2568" t="s">
        <v>23</v>
      </c>
      <c r="AT2568" t="s">
        <v>23</v>
      </c>
      <c r="AU2568">
        <v>-10.05970149</v>
      </c>
      <c r="AV2568">
        <v>-17.970873789999999</v>
      </c>
      <c r="AW2568">
        <v>-45.807017539999997</v>
      </c>
      <c r="AX2568">
        <v>793.80</v>
      </c>
      <c r="AY2568">
        <v>575.5</v>
      </c>
      <c r="AZ2568">
        <v>20.802083329999999</v>
      </c>
      <c r="BA2568">
        <v>72.400000000000006</v>
      </c>
    </row>
    <row r="2569" spans="1:53" ht="14.4" hidden="1">
      <c r="A2569" t="s">
        <v>5141</v>
      </c>
      <c r="B2569" t="s">
        <v>5142</v>
      </c>
      <c r="C2569">
        <v>40101015</v>
      </c>
      <c r="D2569">
        <v>6035</v>
      </c>
      <c r="E2569">
        <v>0.49854448000000001</v>
      </c>
      <c r="F2569">
        <v>401010</v>
      </c>
      <c r="G2569">
        <v>40</v>
      </c>
      <c r="H2569">
        <v>40101015</v>
      </c>
      <c r="I2569">
        <v>0.33</v>
      </c>
      <c r="J2569">
        <v>0.42</v>
      </c>
      <c r="K2569">
        <v>0.41</v>
      </c>
      <c r="L2569">
        <v>0.34</v>
      </c>
      <c r="M2569">
        <v>0.41</v>
      </c>
      <c r="N2569">
        <v>0.45</v>
      </c>
      <c r="O2569">
        <v>0.56999999999999995</v>
      </c>
      <c r="P2569">
        <v>0.53</v>
      </c>
      <c r="Q2569">
        <v>0.85</v>
      </c>
      <c r="R2569">
        <v>0.85</v>
      </c>
      <c r="S2569">
        <v>0.76</v>
      </c>
      <c r="T2569">
        <v>1.45</v>
      </c>
      <c r="U2569">
        <v>1.32</v>
      </c>
      <c r="V2569">
        <v>0.86</v>
      </c>
      <c r="W2569">
        <v>0.72</v>
      </c>
      <c r="X2569">
        <v>13.32</v>
      </c>
      <c r="Y2569">
        <v>14.16</v>
      </c>
      <c r="Z2569">
        <v>15.25</v>
      </c>
      <c r="AA2569">
        <v>13.20</v>
      </c>
      <c r="AB2569">
        <v>14.80</v>
      </c>
      <c r="AC2569">
        <v>15.92</v>
      </c>
      <c r="AD2569">
        <v>19.97</v>
      </c>
      <c r="AE2569">
        <v>17.079999999999998</v>
      </c>
      <c r="AF2569">
        <v>13.55</v>
      </c>
      <c r="AG2569">
        <v>16.96</v>
      </c>
      <c r="AH2569">
        <v>12.33</v>
      </c>
      <c r="AI2569">
        <v>16.16</v>
      </c>
      <c r="AJ2569">
        <v>15.73</v>
      </c>
      <c r="AK2569">
        <v>12.58</v>
      </c>
      <c r="AL2569">
        <v>11.62</v>
      </c>
      <c r="AM2569">
        <v>40.363636360000001</v>
      </c>
      <c r="AN2569">
        <v>33.714285709999999</v>
      </c>
      <c r="AO2569">
        <v>37.195121950000001</v>
      </c>
      <c r="AP2569">
        <v>38.823529409999999</v>
      </c>
      <c r="AQ2569">
        <v>36.097560979999997</v>
      </c>
      <c r="AR2569">
        <v>35.377777780000002</v>
      </c>
      <c r="AS2569">
        <v>35.03508772</v>
      </c>
      <c r="AT2569">
        <v>32.226415090000003</v>
      </c>
      <c r="AU2569">
        <v>15.94117647</v>
      </c>
      <c r="AV2569">
        <v>19.95294118</v>
      </c>
      <c r="AW2569">
        <v>16.223684209999998</v>
      </c>
      <c r="AX2569">
        <v>11.14482759</v>
      </c>
      <c r="AY2569">
        <v>11.91666667</v>
      </c>
      <c r="AZ2569">
        <v>14.627906980000001</v>
      </c>
      <c r="BA2569">
        <v>16.13888889</v>
      </c>
    </row>
    <row r="2570" spans="1:53" ht="14.4" hidden="1">
      <c r="A2570" t="s">
        <v>5143</v>
      </c>
      <c r="B2570" t="s">
        <v>5144</v>
      </c>
      <c r="C2570">
        <v>25302010</v>
      </c>
      <c r="D2570">
        <v>8200</v>
      </c>
      <c r="E2570">
        <v>0.49799778</v>
      </c>
      <c r="F2570">
        <v>253020</v>
      </c>
      <c r="G2570">
        <v>25</v>
      </c>
      <c r="H2570">
        <v>25302010</v>
      </c>
      <c r="I2570">
        <v>2.79</v>
      </c>
      <c r="J2570">
        <v>0.79</v>
      </c>
      <c r="K2570">
        <v>-1.68</v>
      </c>
      <c r="L2570">
        <v>-2.2799999999999998</v>
      </c>
      <c r="M2570">
        <v>-2.46</v>
      </c>
      <c r="N2570">
        <v>-0.14000000000000001</v>
      </c>
      <c r="O2570">
        <v>-1.21</v>
      </c>
      <c r="P2570">
        <v>-0.48</v>
      </c>
      <c r="Q2570">
        <v>-0.27</v>
      </c>
      <c r="R2570">
        <v>0.08</v>
      </c>
      <c r="S2570">
        <v>1.49</v>
      </c>
      <c r="T2570">
        <v>1.04</v>
      </c>
      <c r="U2570">
        <v>0.36</v>
      </c>
      <c r="V2570">
        <v>0.85</v>
      </c>
      <c r="W2570">
        <v>0.32</v>
      </c>
      <c r="X2570">
        <v>15.51</v>
      </c>
      <c r="Y2570">
        <v>7.90</v>
      </c>
      <c r="Z2570">
        <v>5.59</v>
      </c>
      <c r="AA2570">
        <v>4.9800000000000004</v>
      </c>
      <c r="AB2570">
        <v>2.80</v>
      </c>
      <c r="AC2570">
        <v>1.99</v>
      </c>
      <c r="AD2570">
        <v>1.92</v>
      </c>
      <c r="AE2570">
        <v>2.02</v>
      </c>
      <c r="AF2570">
        <v>3.20</v>
      </c>
      <c r="AG2570">
        <v>2.70</v>
      </c>
      <c r="AH2570">
        <v>6.5</v>
      </c>
      <c r="AI2570">
        <v>7.47</v>
      </c>
      <c r="AJ2570">
        <v>5.79</v>
      </c>
      <c r="AK2570">
        <v>10.039999999999999</v>
      </c>
      <c r="AL2570">
        <v>15.82</v>
      </c>
      <c r="AM2570">
        <v>5.5591397850000002</v>
      </c>
      <c r="AN2570">
        <v>10</v>
      </c>
      <c r="AO2570">
        <v>-3.3273809519999999</v>
      </c>
      <c r="AP2570">
        <v>-2.1842105260000002</v>
      </c>
      <c r="AQ2570">
        <v>-1.1382113819999999</v>
      </c>
      <c r="AR2570">
        <v>-14.21428571</v>
      </c>
      <c r="AS2570">
        <v>-1.5867768600000001</v>
      </c>
      <c r="AT2570">
        <v>-4.2083333329999997</v>
      </c>
      <c r="AU2570">
        <v>-11.851851849999999</v>
      </c>
      <c r="AV2570">
        <v>33.75</v>
      </c>
      <c r="AW2570">
        <v>4.3624161069999996</v>
      </c>
      <c r="AX2570">
        <v>7.182692308</v>
      </c>
      <c r="AY2570">
        <v>16.083333329999999</v>
      </c>
      <c r="AZ2570">
        <v>11.81176471</v>
      </c>
      <c r="BA2570">
        <v>49.4375</v>
      </c>
    </row>
    <row r="2571" spans="1:53" ht="14.4" hidden="1">
      <c r="A2571" t="s">
        <v>5145</v>
      </c>
      <c r="B2571" t="s">
        <v>5146</v>
      </c>
      <c r="C2571">
        <v>20104010</v>
      </c>
      <c r="D2571">
        <v>3690</v>
      </c>
      <c r="E2571">
        <v>0.49701728000000001</v>
      </c>
      <c r="F2571">
        <v>201040</v>
      </c>
      <c r="G2571">
        <v>20</v>
      </c>
      <c r="H2571">
        <v>20104010</v>
      </c>
      <c r="I2571">
        <v>-0.42</v>
      </c>
      <c r="J2571">
        <v>-0.40</v>
      </c>
      <c r="K2571">
        <v>-0.48</v>
      </c>
      <c r="L2571">
        <v>-0.20</v>
      </c>
      <c r="M2571">
        <v>-0.22</v>
      </c>
      <c r="N2571">
        <v>-0.04</v>
      </c>
      <c r="O2571">
        <v>-0.13</v>
      </c>
      <c r="P2571">
        <v>-0.05</v>
      </c>
      <c r="Q2571">
        <v>-0.15</v>
      </c>
      <c r="R2571">
        <v>-0.17</v>
      </c>
      <c r="S2571">
        <v>-0.21</v>
      </c>
      <c r="T2571">
        <v>-0.39</v>
      </c>
      <c r="U2571">
        <v>-0.57999999999999996</v>
      </c>
      <c r="V2571">
        <v>-0.59</v>
      </c>
      <c r="W2571">
        <v>-1.08</v>
      </c>
      <c r="X2571">
        <v>1.5</v>
      </c>
      <c r="Y2571">
        <v>1.08</v>
      </c>
      <c r="Z2571">
        <v>0.61070000000000002</v>
      </c>
      <c r="AA2571">
        <v>1.515</v>
      </c>
      <c r="AB2571">
        <v>1.98</v>
      </c>
      <c r="AC2571">
        <v>1.56</v>
      </c>
      <c r="AD2571">
        <v>1.65</v>
      </c>
      <c r="AE2571">
        <v>4.41</v>
      </c>
      <c r="AF2571">
        <v>2.39</v>
      </c>
      <c r="AG2571">
        <v>7.18</v>
      </c>
      <c r="AH2571">
        <v>23.40</v>
      </c>
      <c r="AI2571">
        <v>12.56</v>
      </c>
      <c r="AJ2571">
        <v>4.79</v>
      </c>
      <c r="AK2571">
        <v>3.70</v>
      </c>
      <c r="AL2571">
        <v>1.66</v>
      </c>
      <c r="AM2571">
        <v>-3.5714285710000002</v>
      </c>
      <c r="AN2571">
        <v>-2.70</v>
      </c>
      <c r="AO2571">
        <v>-1.272291667</v>
      </c>
      <c r="AP2571">
        <v>-7.575</v>
      </c>
      <c r="AQ2571">
        <v>-9</v>
      </c>
      <c r="AR2571">
        <v>-39</v>
      </c>
      <c r="AS2571">
        <v>-12.69230769</v>
      </c>
      <c r="AT2571">
        <v>-88.20</v>
      </c>
      <c r="AU2571">
        <v>-15.93333333</v>
      </c>
      <c r="AV2571">
        <v>-42.235294119999999</v>
      </c>
      <c r="AW2571">
        <v>-111.4285714</v>
      </c>
      <c r="AX2571">
        <v>-32.205128209999998</v>
      </c>
      <c r="AY2571">
        <v>-8.2586206900000008</v>
      </c>
      <c r="AZ2571">
        <v>-6.2711864410000002</v>
      </c>
      <c r="BA2571">
        <v>-1.5370370369999999</v>
      </c>
    </row>
    <row r="2572" spans="1:53" ht="14.4" hidden="1">
      <c r="A2572" t="s">
        <v>5147</v>
      </c>
      <c r="B2572" t="s">
        <v>5148</v>
      </c>
      <c r="C2572">
        <v>40203010</v>
      </c>
      <c r="D2572">
        <v>6797</v>
      </c>
      <c r="E2572">
        <v>0.49623440000000002</v>
      </c>
      <c r="F2572">
        <v>402030</v>
      </c>
      <c r="G2572">
        <v>40</v>
      </c>
      <c r="H2572">
        <v>40203010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  <c r="R2572" t="e">
        <v>#N/A</v>
      </c>
      <c r="S2572" t="e">
        <v>#N/A</v>
      </c>
      <c r="T2572">
        <v>0.59</v>
      </c>
      <c r="U2572">
        <v>-2.3199999999999998</v>
      </c>
      <c r="V2572">
        <v>3.36</v>
      </c>
      <c r="W2572">
        <v>1.47</v>
      </c>
      <c r="X2572" t="e">
        <v>#N/A</v>
      </c>
      <c r="Y2572" t="e">
        <v>#N/A</v>
      </c>
      <c r="Z2572" t="e">
        <v>#N/A</v>
      </c>
      <c r="AA2572" t="e">
        <v>#N/A</v>
      </c>
      <c r="AB2572" t="e">
        <v>#N/A</v>
      </c>
      <c r="AC2572" t="e">
        <v>#N/A</v>
      </c>
      <c r="AD2572" t="e">
        <v>#N/A</v>
      </c>
      <c r="AE2572" t="e">
        <v>#N/A</v>
      </c>
      <c r="AF2572" t="e">
        <v>#N/A</v>
      </c>
      <c r="AG2572" t="e">
        <v>#N/A</v>
      </c>
      <c r="AH2572" t="e">
        <v>#N/A</v>
      </c>
      <c r="AI2572" t="e">
        <v>#N/A</v>
      </c>
      <c r="AJ2572" t="e">
        <v>#N/A</v>
      </c>
      <c r="AK2572" t="e">
        <v>#N/A</v>
      </c>
      <c r="AL2572">
        <v>15.20</v>
      </c>
      <c r="AM2572" t="s">
        <v>23</v>
      </c>
      <c r="AN2572" t="s">
        <v>23</v>
      </c>
      <c r="AO2572" t="s">
        <v>23</v>
      </c>
      <c r="AP2572" t="s">
        <v>23</v>
      </c>
      <c r="AQ2572" t="s">
        <v>23</v>
      </c>
      <c r="AR2572" t="s">
        <v>23</v>
      </c>
      <c r="AS2572" t="s">
        <v>23</v>
      </c>
      <c r="AT2572" t="s">
        <v>23</v>
      </c>
      <c r="AU2572" t="s">
        <v>23</v>
      </c>
      <c r="AV2572" t="s">
        <v>23</v>
      </c>
      <c r="AW2572" t="s">
        <v>23</v>
      </c>
      <c r="AX2572" t="s">
        <v>23</v>
      </c>
      <c r="AY2572" t="s">
        <v>23</v>
      </c>
      <c r="AZ2572" t="s">
        <v>23</v>
      </c>
      <c r="BA2572">
        <v>10.34013605</v>
      </c>
    </row>
    <row r="2573" spans="1:53" ht="14.4" hidden="1">
      <c r="A2573" t="s">
        <v>5149</v>
      </c>
      <c r="B2573" t="s">
        <v>5150</v>
      </c>
      <c r="C2573">
        <v>60201020</v>
      </c>
      <c r="D2573">
        <v>6512</v>
      </c>
      <c r="E2573">
        <v>0.49615376</v>
      </c>
      <c r="F2573">
        <v>602010</v>
      </c>
      <c r="G2573">
        <v>60</v>
      </c>
      <c r="H2573">
        <v>60201020</v>
      </c>
      <c r="I2573">
        <v>1.47</v>
      </c>
      <c r="J2573">
        <v>1.19</v>
      </c>
      <c r="K2573">
        <v>1.07</v>
      </c>
      <c r="L2573">
        <v>0.76</v>
      </c>
      <c r="M2573">
        <v>-1.68</v>
      </c>
      <c r="N2573">
        <v>-0.08</v>
      </c>
      <c r="O2573">
        <v>-0.81</v>
      </c>
      <c r="P2573">
        <v>5.05</v>
      </c>
      <c r="Q2573">
        <v>10.59</v>
      </c>
      <c r="R2573">
        <v>-10.46</v>
      </c>
      <c r="S2573">
        <v>3.49</v>
      </c>
      <c r="T2573">
        <v>-6.67</v>
      </c>
      <c r="U2573">
        <v>3.10</v>
      </c>
      <c r="V2573">
        <v>3.47</v>
      </c>
      <c r="W2573">
        <v>-0.43</v>
      </c>
      <c r="X2573">
        <v>16.09</v>
      </c>
      <c r="Y2573">
        <v>10.37</v>
      </c>
      <c r="Z2573">
        <v>6.97</v>
      </c>
      <c r="AA2573">
        <v>12.11</v>
      </c>
      <c r="AB2573">
        <v>15.37</v>
      </c>
      <c r="AC2573">
        <v>12.30</v>
      </c>
      <c r="AD2573">
        <v>18.440000000000001</v>
      </c>
      <c r="AE2573">
        <v>29.60</v>
      </c>
      <c r="AF2573">
        <v>13.06</v>
      </c>
      <c r="AG2573">
        <v>6.92</v>
      </c>
      <c r="AH2573">
        <v>4.51</v>
      </c>
      <c r="AI2573">
        <v>4.26</v>
      </c>
      <c r="AJ2573">
        <v>4.78</v>
      </c>
      <c r="AK2573">
        <v>8.60</v>
      </c>
      <c r="AL2573">
        <v>14.93</v>
      </c>
      <c r="AM2573">
        <v>10.945578230000001</v>
      </c>
      <c r="AN2573">
        <v>8.7142857140000007</v>
      </c>
      <c r="AO2573">
        <v>6.5140186919999996</v>
      </c>
      <c r="AP2573">
        <v>15.93421053</v>
      </c>
      <c r="AQ2573">
        <v>-9.1488095240000007</v>
      </c>
      <c r="AR2573">
        <v>-153.75</v>
      </c>
      <c r="AS2573">
        <v>-22.765432100000002</v>
      </c>
      <c r="AT2573">
        <v>5.8613861390000004</v>
      </c>
      <c r="AU2573">
        <v>1.2332389050000001</v>
      </c>
      <c r="AV2573">
        <v>-0.66156787800000005</v>
      </c>
      <c r="AW2573">
        <v>1.29226361</v>
      </c>
      <c r="AX2573">
        <v>-0.63868066000000001</v>
      </c>
      <c r="AY2573">
        <v>1.5419354839999999</v>
      </c>
      <c r="AZ2573">
        <v>2.478386167</v>
      </c>
      <c r="BA2573">
        <v>-34.72093023</v>
      </c>
    </row>
    <row r="2574" spans="1:53" ht="14.4" hidden="1">
      <c r="A2574" t="s">
        <v>5151</v>
      </c>
      <c r="B2574" t="s">
        <v>5152</v>
      </c>
      <c r="C2574">
        <v>20202020</v>
      </c>
      <c r="D2574">
        <v>8200</v>
      </c>
      <c r="E2574">
        <v>0.49545472000000002</v>
      </c>
      <c r="F2574">
        <v>202020</v>
      </c>
      <c r="G2574">
        <v>20</v>
      </c>
      <c r="H2574">
        <v>20202020</v>
      </c>
      <c r="I2574">
        <v>-0.04</v>
      </c>
      <c r="J2574">
        <v>0.27</v>
      </c>
      <c r="K2574">
        <v>0.43</v>
      </c>
      <c r="L2574">
        <v>0.80</v>
      </c>
      <c r="M2574">
        <v>1.07</v>
      </c>
      <c r="N2574">
        <v>0.66</v>
      </c>
      <c r="O2574">
        <v>0.47</v>
      </c>
      <c r="P2574">
        <v>-0.52</v>
      </c>
      <c r="Q2574">
        <v>-0.43</v>
      </c>
      <c r="R2574">
        <v>-0.070000000000000007</v>
      </c>
      <c r="S2574">
        <v>-0.68</v>
      </c>
      <c r="T2574">
        <v>0.96</v>
      </c>
      <c r="U2574">
        <v>1.27</v>
      </c>
      <c r="V2574">
        <v>1.24</v>
      </c>
      <c r="W2574">
        <v>1.74</v>
      </c>
      <c r="X2574">
        <v>8.59</v>
      </c>
      <c r="Y2574">
        <v>8.4700000000000006</v>
      </c>
      <c r="Z2574">
        <v>12.90</v>
      </c>
      <c r="AA2574">
        <v>19.88</v>
      </c>
      <c r="AB2574">
        <v>19.36</v>
      </c>
      <c r="AC2574">
        <v>16.739999999999998</v>
      </c>
      <c r="AD2574">
        <v>20.149999999999999</v>
      </c>
      <c r="AE2574">
        <v>20.75</v>
      </c>
      <c r="AF2574">
        <v>22.33</v>
      </c>
      <c r="AG2574">
        <v>32.229999999999997</v>
      </c>
      <c r="AH2574">
        <v>22.27</v>
      </c>
      <c r="AI2574">
        <v>46.36</v>
      </c>
      <c r="AJ2574">
        <v>46.77</v>
      </c>
      <c r="AK2574">
        <v>43.53</v>
      </c>
      <c r="AL2574">
        <v>37.58</v>
      </c>
      <c r="AM2574">
        <v>-214.75</v>
      </c>
      <c r="AN2574">
        <v>31.37037037</v>
      </c>
      <c r="AO2574">
        <v>30</v>
      </c>
      <c r="AP2574">
        <v>24.85</v>
      </c>
      <c r="AQ2574">
        <v>18.09345794</v>
      </c>
      <c r="AR2574">
        <v>25.363636360000001</v>
      </c>
      <c r="AS2574">
        <v>42.872340430000001</v>
      </c>
      <c r="AT2574">
        <v>-39.90384615</v>
      </c>
      <c r="AU2574">
        <v>-51.93023256</v>
      </c>
      <c r="AV2574">
        <v>-460.42857140000001</v>
      </c>
      <c r="AW2574">
        <v>-32.75</v>
      </c>
      <c r="AX2574">
        <v>48.291666669999998</v>
      </c>
      <c r="AY2574">
        <v>36.826771649999998</v>
      </c>
      <c r="AZ2574">
        <v>35.104838710000003</v>
      </c>
      <c r="BA2574">
        <v>21.597701149999999</v>
      </c>
    </row>
    <row r="2575" spans="1:53" ht="14.4" hidden="1">
      <c r="A2575" t="s">
        <v>5153</v>
      </c>
      <c r="B2575" t="s">
        <v>5154</v>
      </c>
      <c r="C2575">
        <v>45103010</v>
      </c>
      <c r="D2575">
        <v>6331</v>
      </c>
      <c r="E2575">
        <v>0.49489295999999999</v>
      </c>
      <c r="F2575">
        <v>451030</v>
      </c>
      <c r="G2575">
        <v>45</v>
      </c>
      <c r="H2575">
        <v>45103010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>
        <v>-3.31</v>
      </c>
      <c r="S2575">
        <v>-1.96</v>
      </c>
      <c r="T2575">
        <v>-1.1399999999999999</v>
      </c>
      <c r="U2575">
        <v>-1.61</v>
      </c>
      <c r="V2575">
        <v>-1.39</v>
      </c>
      <c r="W2575">
        <v>-0.33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  <c r="AC2575" t="e">
        <v>#N/A</v>
      </c>
      <c r="AD2575" t="e">
        <v>#N/A</v>
      </c>
      <c r="AE2575" t="e">
        <v>#N/A</v>
      </c>
      <c r="AF2575" t="e">
        <v>#N/A</v>
      </c>
      <c r="AG2575" t="e">
        <v>#N/A</v>
      </c>
      <c r="AH2575">
        <v>14.27</v>
      </c>
      <c r="AI2575">
        <v>15.59</v>
      </c>
      <c r="AJ2575">
        <v>1.88</v>
      </c>
      <c r="AK2575">
        <v>3.08</v>
      </c>
      <c r="AL2575">
        <v>4.92</v>
      </c>
      <c r="AM2575" t="s">
        <v>23</v>
      </c>
      <c r="AN2575" t="s">
        <v>23</v>
      </c>
      <c r="AO2575" t="s">
        <v>23</v>
      </c>
      <c r="AP2575" t="s">
        <v>23</v>
      </c>
      <c r="AQ2575" t="s">
        <v>23</v>
      </c>
      <c r="AR2575" t="s">
        <v>23</v>
      </c>
      <c r="AS2575" t="s">
        <v>23</v>
      </c>
      <c r="AT2575" t="s">
        <v>23</v>
      </c>
      <c r="AU2575" t="s">
        <v>23</v>
      </c>
      <c r="AV2575" t="s">
        <v>23</v>
      </c>
      <c r="AW2575">
        <v>-7.2806122450000004</v>
      </c>
      <c r="AX2575">
        <v>-13.6754386</v>
      </c>
      <c r="AY2575">
        <v>-1.167701863</v>
      </c>
      <c r="AZ2575">
        <v>-2.215827338</v>
      </c>
      <c r="BA2575">
        <v>-14.90909091</v>
      </c>
    </row>
    <row r="2576" spans="1:53" ht="14.4" hidden="1">
      <c r="A2576" t="s">
        <v>5155</v>
      </c>
      <c r="B2576" t="s">
        <v>5156</v>
      </c>
      <c r="C2576">
        <v>15105020</v>
      </c>
      <c r="D2576">
        <v>2631</v>
      </c>
      <c r="E2576">
        <v>0.49322936000000001</v>
      </c>
      <c r="F2576">
        <v>151050</v>
      </c>
      <c r="G2576">
        <v>15</v>
      </c>
      <c r="H2576">
        <v>15105020</v>
      </c>
      <c r="I2576">
        <v>6.24</v>
      </c>
      <c r="J2576">
        <v>1.66</v>
      </c>
      <c r="K2576">
        <v>2.72</v>
      </c>
      <c r="L2576">
        <v>4.80</v>
      </c>
      <c r="M2576">
        <v>-0.11</v>
      </c>
      <c r="N2576">
        <v>2.97</v>
      </c>
      <c r="O2576">
        <v>2.90</v>
      </c>
      <c r="P2576">
        <v>5.88</v>
      </c>
      <c r="Q2576">
        <v>-8.7200000000000006</v>
      </c>
      <c r="R2576">
        <v>-0.34</v>
      </c>
      <c r="S2576">
        <v>4.6100000000000003</v>
      </c>
      <c r="T2576">
        <v>-1.67</v>
      </c>
      <c r="U2576">
        <v>2.68</v>
      </c>
      <c r="V2576">
        <v>6.30</v>
      </c>
      <c r="W2576">
        <v>11.70</v>
      </c>
      <c r="X2576">
        <v>78.30</v>
      </c>
      <c r="Y2576">
        <v>35.61</v>
      </c>
      <c r="Z2576">
        <v>39.159999999999997</v>
      </c>
      <c r="AA2576">
        <v>52.5</v>
      </c>
      <c r="AB2576">
        <v>68.55</v>
      </c>
      <c r="AC2576">
        <v>45.53</v>
      </c>
      <c r="AD2576">
        <v>65.55</v>
      </c>
      <c r="AE2576">
        <v>45.40</v>
      </c>
      <c r="AF2576">
        <v>24.37</v>
      </c>
      <c r="AG2576">
        <v>21.36</v>
      </c>
      <c r="AH2576">
        <v>37.75</v>
      </c>
      <c r="AI2576">
        <v>36.67</v>
      </c>
      <c r="AJ2576">
        <v>37.81</v>
      </c>
      <c r="AK2576">
        <v>36.119999999999997</v>
      </c>
      <c r="AL2576">
        <v>29.77</v>
      </c>
      <c r="AM2576">
        <v>12.54807692</v>
      </c>
      <c r="AN2576">
        <v>21.45180723</v>
      </c>
      <c r="AO2576">
        <v>14.39705882</v>
      </c>
      <c r="AP2576">
        <v>10.9375</v>
      </c>
      <c r="AQ2576">
        <v>-623.18181819999995</v>
      </c>
      <c r="AR2576">
        <v>15.32996633</v>
      </c>
      <c r="AS2576">
        <v>22.603448279999999</v>
      </c>
      <c r="AT2576">
        <v>7.7210884350000004</v>
      </c>
      <c r="AU2576">
        <v>-2.7947247709999998</v>
      </c>
      <c r="AV2576">
        <v>-62.823529409999999</v>
      </c>
      <c r="AW2576">
        <v>8.1887201740000002</v>
      </c>
      <c r="AX2576">
        <v>-21.95808383</v>
      </c>
      <c r="AY2576">
        <v>14.108208960000001</v>
      </c>
      <c r="AZ2576">
        <v>5.733333333</v>
      </c>
      <c r="BA2576">
        <v>2.5444444439999998</v>
      </c>
    </row>
    <row r="2577" spans="1:53" ht="14.4" hidden="1">
      <c r="A2577" t="s">
        <v>5157</v>
      </c>
      <c r="B2577" t="s">
        <v>5158</v>
      </c>
      <c r="C2577">
        <v>35202010</v>
      </c>
      <c r="D2577">
        <v>2836</v>
      </c>
      <c r="E2577">
        <v>0.49148370000000002</v>
      </c>
      <c r="F2577">
        <v>352020</v>
      </c>
      <c r="G2577">
        <v>35</v>
      </c>
      <c r="H2577">
        <v>35202010</v>
      </c>
      <c r="I2577">
        <v>-0.96</v>
      </c>
      <c r="J2577">
        <v>-0.59</v>
      </c>
      <c r="K2577">
        <v>-0.30</v>
      </c>
      <c r="L2577">
        <v>-0.69</v>
      </c>
      <c r="M2577">
        <v>-0.96</v>
      </c>
      <c r="N2577">
        <v>-0.57999999999999996</v>
      </c>
      <c r="O2577">
        <v>-0.65</v>
      </c>
      <c r="P2577">
        <v>-0.60</v>
      </c>
      <c r="Q2577">
        <v>-0.30</v>
      </c>
      <c r="R2577">
        <v>-1.80</v>
      </c>
      <c r="S2577">
        <v>-0.77</v>
      </c>
      <c r="T2577">
        <v>-0.75</v>
      </c>
      <c r="U2577">
        <v>-0.74</v>
      </c>
      <c r="V2577">
        <v>-0.91</v>
      </c>
      <c r="W2577">
        <v>-0.30</v>
      </c>
      <c r="X2577">
        <v>1.82</v>
      </c>
      <c r="Y2577">
        <v>0.28239999999999998</v>
      </c>
      <c r="Z2577">
        <v>0.72019999999999995</v>
      </c>
      <c r="AA2577">
        <v>1.24</v>
      </c>
      <c r="AB2577">
        <v>1.91</v>
      </c>
      <c r="AC2577">
        <v>2.0299999999999998</v>
      </c>
      <c r="AD2577">
        <v>1.53</v>
      </c>
      <c r="AE2577">
        <v>0.502</v>
      </c>
      <c r="AF2577">
        <v>1.29</v>
      </c>
      <c r="AG2577">
        <v>7.28</v>
      </c>
      <c r="AH2577">
        <v>7.43</v>
      </c>
      <c r="AI2577">
        <v>4.55</v>
      </c>
      <c r="AJ2577">
        <v>4.22</v>
      </c>
      <c r="AK2577">
        <v>3.76</v>
      </c>
      <c r="AL2577">
        <v>8.10</v>
      </c>
      <c r="AM2577">
        <v>-1.8958333329999999</v>
      </c>
      <c r="AN2577">
        <v>-0.47864406799999998</v>
      </c>
      <c r="AO2577">
        <v>-2.4006666669999999</v>
      </c>
      <c r="AP2577">
        <v>-1.7971014489999999</v>
      </c>
      <c r="AQ2577">
        <v>-1.9895833329999999</v>
      </c>
      <c r="AR2577">
        <v>-3.5</v>
      </c>
      <c r="AS2577">
        <v>-2.3538461540000002</v>
      </c>
      <c r="AT2577">
        <v>-0.83666666700000003</v>
      </c>
      <c r="AU2577">
        <v>-4.30</v>
      </c>
      <c r="AV2577">
        <v>-4.0444444439999998</v>
      </c>
      <c r="AW2577">
        <v>-9.6493506490000005</v>
      </c>
      <c r="AX2577">
        <v>-6.0666666669999998</v>
      </c>
      <c r="AY2577">
        <v>-5.7027027029999999</v>
      </c>
      <c r="AZ2577">
        <v>-4.1318681320000001</v>
      </c>
      <c r="BA2577">
        <v>-27</v>
      </c>
    </row>
    <row r="2578" spans="1:53" ht="14.4" hidden="1">
      <c r="A2578" t="s">
        <v>5159</v>
      </c>
      <c r="B2578" t="s">
        <v>5160</v>
      </c>
      <c r="C2578">
        <v>40101015</v>
      </c>
      <c r="D2578">
        <v>6020</v>
      </c>
      <c r="E2578">
        <v>0.49144265999999998</v>
      </c>
      <c r="F2578">
        <v>401010</v>
      </c>
      <c r="G2578">
        <v>40</v>
      </c>
      <c r="H2578">
        <v>40101015</v>
      </c>
      <c r="I2578">
        <v>1.1499999999999999</v>
      </c>
      <c r="J2578">
        <v>1.1599999999999999</v>
      </c>
      <c r="K2578">
        <v>1.28</v>
      </c>
      <c r="L2578">
        <v>1.36</v>
      </c>
      <c r="M2578">
        <v>1.44</v>
      </c>
      <c r="N2578">
        <v>1.55</v>
      </c>
      <c r="O2578">
        <v>1.70</v>
      </c>
      <c r="P2578">
        <v>1.66</v>
      </c>
      <c r="Q2578">
        <v>2.46</v>
      </c>
      <c r="R2578">
        <v>2.89</v>
      </c>
      <c r="S2578">
        <v>2.64</v>
      </c>
      <c r="T2578">
        <v>3.5</v>
      </c>
      <c r="U2578">
        <v>3.52</v>
      </c>
      <c r="V2578">
        <v>3.11</v>
      </c>
      <c r="W2578">
        <v>3.12</v>
      </c>
      <c r="X2578">
        <v>13.60</v>
      </c>
      <c r="Y2578">
        <v>14.30</v>
      </c>
      <c r="Z2578">
        <v>16.52</v>
      </c>
      <c r="AA2578">
        <v>21.17</v>
      </c>
      <c r="AB2578">
        <v>25.25</v>
      </c>
      <c r="AC2578">
        <v>22.85</v>
      </c>
      <c r="AD2578">
        <v>37.56</v>
      </c>
      <c r="AE2578">
        <v>34.049999999999997</v>
      </c>
      <c r="AF2578">
        <v>32.159999999999997</v>
      </c>
      <c r="AG2578">
        <v>33.869999999999997</v>
      </c>
      <c r="AH2578">
        <v>25.55</v>
      </c>
      <c r="AI2578">
        <v>44.92</v>
      </c>
      <c r="AJ2578">
        <v>35.299999999999997</v>
      </c>
      <c r="AK2578">
        <v>32.26</v>
      </c>
      <c r="AL2578">
        <v>39.54</v>
      </c>
      <c r="AM2578">
        <v>11.82608696</v>
      </c>
      <c r="AN2578">
        <v>12.32758621</v>
      </c>
      <c r="AO2578">
        <v>12.90625</v>
      </c>
      <c r="AP2578">
        <v>15.56617647</v>
      </c>
      <c r="AQ2578">
        <v>17.534722219999999</v>
      </c>
      <c r="AR2578">
        <v>14.74193548</v>
      </c>
      <c r="AS2578">
        <v>22.094117650000001</v>
      </c>
      <c r="AT2578">
        <v>20.512048190000002</v>
      </c>
      <c r="AU2578">
        <v>13.073170729999999</v>
      </c>
      <c r="AV2578">
        <v>11.719723180000001</v>
      </c>
      <c r="AW2578">
        <v>9.6780303029999999</v>
      </c>
      <c r="AX2578">
        <v>12.83428571</v>
      </c>
      <c r="AY2578">
        <v>10.02840909</v>
      </c>
      <c r="AZ2578">
        <v>10.37299035</v>
      </c>
      <c r="BA2578">
        <v>12.67307692</v>
      </c>
    </row>
    <row r="2579" spans="1:53" ht="14.4" hidden="1">
      <c r="A2579" t="s">
        <v>5161</v>
      </c>
      <c r="B2579" t="s">
        <v>5162</v>
      </c>
      <c r="C2579">
        <v>40204010</v>
      </c>
      <c r="D2579">
        <v>6798</v>
      </c>
      <c r="E2579">
        <v>0.48887649999999999</v>
      </c>
      <c r="F2579">
        <v>402040</v>
      </c>
      <c r="G2579">
        <v>40</v>
      </c>
      <c r="H2579">
        <v>40204010</v>
      </c>
      <c r="I2579">
        <v>3.78</v>
      </c>
      <c r="J2579">
        <v>3.27</v>
      </c>
      <c r="K2579">
        <v>2.89</v>
      </c>
      <c r="L2579">
        <v>0.99</v>
      </c>
      <c r="M2579">
        <v>-1.99</v>
      </c>
      <c r="N2579">
        <v>0.67</v>
      </c>
      <c r="O2579">
        <v>1.98</v>
      </c>
      <c r="P2579">
        <v>2.75</v>
      </c>
      <c r="Q2579">
        <v>-1.03</v>
      </c>
      <c r="R2579">
        <v>2.42</v>
      </c>
      <c r="S2579">
        <v>-9.89</v>
      </c>
      <c r="T2579">
        <v>-0.48</v>
      </c>
      <c r="U2579">
        <v>-12.21</v>
      </c>
      <c r="V2579">
        <v>-0.85</v>
      </c>
      <c r="W2579">
        <v>0.65</v>
      </c>
      <c r="X2579">
        <v>21.84</v>
      </c>
      <c r="Y2579">
        <v>14.05</v>
      </c>
      <c r="Z2579">
        <v>19.71</v>
      </c>
      <c r="AA2579">
        <v>14.68</v>
      </c>
      <c r="AB2579">
        <v>15.46</v>
      </c>
      <c r="AC2579">
        <v>12.39</v>
      </c>
      <c r="AD2579">
        <v>14.60</v>
      </c>
      <c r="AE2579">
        <v>17.829999999999998</v>
      </c>
      <c r="AF2579">
        <v>14.48</v>
      </c>
      <c r="AG2579">
        <v>16.649999999999999</v>
      </c>
      <c r="AH2579">
        <v>3.38</v>
      </c>
      <c r="AI2579">
        <v>2.78</v>
      </c>
      <c r="AJ2579">
        <v>12.73</v>
      </c>
      <c r="AK2579">
        <v>8.86</v>
      </c>
      <c r="AL2579">
        <v>8.0500000000000007</v>
      </c>
      <c r="AM2579">
        <v>5.7777777779999999</v>
      </c>
      <c r="AN2579">
        <v>4.2966360860000004</v>
      </c>
      <c r="AO2579">
        <v>6.8200692040000002</v>
      </c>
      <c r="AP2579">
        <v>14.828282829999999</v>
      </c>
      <c r="AQ2579">
        <v>-7.7688442210000002</v>
      </c>
      <c r="AR2579">
        <v>18.492537309999999</v>
      </c>
      <c r="AS2579">
        <v>7.3737373740000001</v>
      </c>
      <c r="AT2579">
        <v>6.4836363639999997</v>
      </c>
      <c r="AU2579">
        <v>-14.05825243</v>
      </c>
      <c r="AV2579">
        <v>6.8801652889999998</v>
      </c>
      <c r="AW2579">
        <v>-0.34175935299999999</v>
      </c>
      <c r="AX2579">
        <v>-5.7916666670000003</v>
      </c>
      <c r="AY2579">
        <v>-1.0425880430000001</v>
      </c>
      <c r="AZ2579">
        <v>-10.42352941</v>
      </c>
      <c r="BA2579">
        <v>12.38461538</v>
      </c>
    </row>
    <row r="2580" spans="1:53" ht="14.4" hidden="1">
      <c r="A2580" t="s">
        <v>5163</v>
      </c>
      <c r="B2580" t="s">
        <v>5164</v>
      </c>
      <c r="C2580">
        <v>10102050</v>
      </c>
      <c r="D2580">
        <v>1220</v>
      </c>
      <c r="E2580">
        <v>0.48796465</v>
      </c>
      <c r="F2580">
        <v>101020</v>
      </c>
      <c r="G2580">
        <v>10</v>
      </c>
      <c r="H2580">
        <v>10102050</v>
      </c>
      <c r="I2580">
        <v>0.78</v>
      </c>
      <c r="J2580">
        <v>1.25</v>
      </c>
      <c r="K2580">
        <v>0.83</v>
      </c>
      <c r="L2580">
        <v>0.80</v>
      </c>
      <c r="M2580">
        <v>0.34</v>
      </c>
      <c r="N2580">
        <v>0.68</v>
      </c>
      <c r="O2580">
        <v>0.42</v>
      </c>
      <c r="P2580">
        <v>1.08</v>
      </c>
      <c r="Q2580">
        <v>0.25</v>
      </c>
      <c r="R2580">
        <v>-1.95</v>
      </c>
      <c r="S2580">
        <v>-0.20</v>
      </c>
      <c r="T2580">
        <v>-0.12</v>
      </c>
      <c r="U2580">
        <v>0.55000000000000004</v>
      </c>
      <c r="V2580">
        <v>1.25</v>
      </c>
      <c r="W2580">
        <v>-5.72</v>
      </c>
      <c r="X2580">
        <v>10.49</v>
      </c>
      <c r="Y2580">
        <v>9.93</v>
      </c>
      <c r="Z2580">
        <v>8.26</v>
      </c>
      <c r="AA2580">
        <v>8.06</v>
      </c>
      <c r="AB2580">
        <v>11.01</v>
      </c>
      <c r="AC2580">
        <v>4.5599999999999996</v>
      </c>
      <c r="AD2580">
        <v>9.09</v>
      </c>
      <c r="AE2580">
        <v>6.09</v>
      </c>
      <c r="AF2580">
        <v>5.07</v>
      </c>
      <c r="AG2580">
        <v>2.97</v>
      </c>
      <c r="AH2580">
        <v>1.47</v>
      </c>
      <c r="AI2580">
        <v>2.46</v>
      </c>
      <c r="AJ2580">
        <v>9.99</v>
      </c>
      <c r="AK2580">
        <v>8.84</v>
      </c>
      <c r="AL2580">
        <v>11.45</v>
      </c>
      <c r="AM2580">
        <v>13.448717950000001</v>
      </c>
      <c r="AN2580">
        <v>7.944</v>
      </c>
      <c r="AO2580">
        <v>9.9518072289999999</v>
      </c>
      <c r="AP2580">
        <v>10.074999999999999</v>
      </c>
      <c r="AQ2580">
        <v>32.382352939999997</v>
      </c>
      <c r="AR2580">
        <v>6.7058823529999998</v>
      </c>
      <c r="AS2580">
        <v>21.64285714</v>
      </c>
      <c r="AT2580">
        <v>5.6388888890000004</v>
      </c>
      <c r="AU2580">
        <v>20.28</v>
      </c>
      <c r="AV2580">
        <v>-1.5230769230000001</v>
      </c>
      <c r="AW2580">
        <v>-7.35</v>
      </c>
      <c r="AX2580">
        <v>-20.5</v>
      </c>
      <c r="AY2580">
        <v>18.163636360000002</v>
      </c>
      <c r="AZ2580">
        <v>7.0720000000000001</v>
      </c>
      <c r="BA2580">
        <v>-2.0017482520000001</v>
      </c>
    </row>
    <row r="2581" spans="1:53" ht="14.4" hidden="1">
      <c r="A2581" t="s">
        <v>5165</v>
      </c>
      <c r="B2581" t="s">
        <v>5166</v>
      </c>
      <c r="C2581">
        <v>40301050</v>
      </c>
      <c r="D2581">
        <v>6331</v>
      </c>
      <c r="E2581">
        <v>0.48764800000000003</v>
      </c>
      <c r="F2581">
        <v>403010</v>
      </c>
      <c r="G2581">
        <v>40</v>
      </c>
      <c r="H2581">
        <v>40301050</v>
      </c>
      <c r="I2581">
        <v>2.44</v>
      </c>
      <c r="J2581">
        <v>0.18</v>
      </c>
      <c r="K2581">
        <v>0.39</v>
      </c>
      <c r="L2581">
        <v>6.01</v>
      </c>
      <c r="M2581">
        <v>2.89</v>
      </c>
      <c r="N2581">
        <v>-8.90</v>
      </c>
      <c r="O2581">
        <v>1.20</v>
      </c>
      <c r="P2581">
        <v>-1.21</v>
      </c>
      <c r="Q2581">
        <v>-9.74</v>
      </c>
      <c r="R2581">
        <v>-0.11</v>
      </c>
      <c r="S2581">
        <v>0.11</v>
      </c>
      <c r="T2581">
        <v>0.51</v>
      </c>
      <c r="U2581">
        <v>0.73</v>
      </c>
      <c r="V2581">
        <v>2.5</v>
      </c>
      <c r="W2581">
        <v>1.24</v>
      </c>
      <c r="X2581">
        <v>26.81</v>
      </c>
      <c r="Y2581">
        <v>23.67</v>
      </c>
      <c r="Z2581">
        <v>23.08</v>
      </c>
      <c r="AA2581">
        <v>33.71</v>
      </c>
      <c r="AB2581">
        <v>32.65</v>
      </c>
      <c r="AC2581">
        <v>18.71</v>
      </c>
      <c r="AD2581">
        <v>22.80</v>
      </c>
      <c r="AE2581">
        <v>20.100000000000001</v>
      </c>
      <c r="AF2581">
        <v>8.6199999999999992</v>
      </c>
      <c r="AG2581">
        <v>10.11</v>
      </c>
      <c r="AH2581">
        <v>7.31</v>
      </c>
      <c r="AI2581">
        <v>7.84</v>
      </c>
      <c r="AJ2581">
        <v>8.15</v>
      </c>
      <c r="AK2581">
        <v>11.42</v>
      </c>
      <c r="AL2581">
        <v>14</v>
      </c>
      <c r="AM2581">
        <v>10.987704920000001</v>
      </c>
      <c r="AN2581">
        <v>131.5</v>
      </c>
      <c r="AO2581">
        <v>59.179487180000002</v>
      </c>
      <c r="AP2581">
        <v>5.608985025</v>
      </c>
      <c r="AQ2581">
        <v>11.29757785</v>
      </c>
      <c r="AR2581">
        <v>-2.102247191</v>
      </c>
      <c r="AS2581">
        <v>19</v>
      </c>
      <c r="AT2581">
        <v>-16.61157025</v>
      </c>
      <c r="AU2581">
        <v>-0.88501026699999996</v>
      </c>
      <c r="AV2581">
        <v>-91.909090910000003</v>
      </c>
      <c r="AW2581">
        <v>66.454545449999998</v>
      </c>
      <c r="AX2581">
        <v>15.372549019999999</v>
      </c>
      <c r="AY2581">
        <v>11.164383559999999</v>
      </c>
      <c r="AZ2581">
        <v>4.5679999999999996</v>
      </c>
      <c r="BA2581">
        <v>11.29032258</v>
      </c>
    </row>
    <row r="2582" spans="1:53" ht="14.4" hidden="1">
      <c r="A2582" t="s">
        <v>5167</v>
      </c>
      <c r="B2582" t="s">
        <v>5168</v>
      </c>
      <c r="C2582">
        <v>20201060</v>
      </c>
      <c r="D2582">
        <v>3990</v>
      </c>
      <c r="E2582">
        <v>0.48762525000000001</v>
      </c>
      <c r="F2582">
        <v>202010</v>
      </c>
      <c r="G2582">
        <v>20</v>
      </c>
      <c r="H2582">
        <v>20201060</v>
      </c>
      <c r="I2582">
        <v>0.22</v>
      </c>
      <c r="J2582">
        <v>0.98</v>
      </c>
      <c r="K2582">
        <v>1.20</v>
      </c>
      <c r="L2582">
        <v>0.67</v>
      </c>
      <c r="M2582">
        <v>0.79</v>
      </c>
      <c r="N2582">
        <v>0.78</v>
      </c>
      <c r="O2582">
        <v>0.87</v>
      </c>
      <c r="P2582">
        <v>1.19</v>
      </c>
      <c r="Q2582">
        <v>1</v>
      </c>
      <c r="R2582">
        <v>1.06</v>
      </c>
      <c r="S2582">
        <v>0.65</v>
      </c>
      <c r="T2582">
        <v>1.05</v>
      </c>
      <c r="U2582">
        <v>-0.14000000000000001</v>
      </c>
      <c r="V2582">
        <v>-0.23</v>
      </c>
      <c r="W2582">
        <v>-1.06</v>
      </c>
      <c r="X2582">
        <v>8.52</v>
      </c>
      <c r="Y2582">
        <v>9.65</v>
      </c>
      <c r="Z2582">
        <v>7.34</v>
      </c>
      <c r="AA2582">
        <v>6.72</v>
      </c>
      <c r="AB2582">
        <v>9.01</v>
      </c>
      <c r="AC2582">
        <v>7.13</v>
      </c>
      <c r="AD2582">
        <v>13.05</v>
      </c>
      <c r="AE2582">
        <v>12.20</v>
      </c>
      <c r="AF2582">
        <v>6.78</v>
      </c>
      <c r="AG2582">
        <v>9.36</v>
      </c>
      <c r="AH2582">
        <v>8.4499999999999993</v>
      </c>
      <c r="AI2582">
        <v>8.26</v>
      </c>
      <c r="AJ2582">
        <v>5.59</v>
      </c>
      <c r="AK2582">
        <v>6.08</v>
      </c>
      <c r="AL2582">
        <v>5.25</v>
      </c>
      <c r="AM2582">
        <v>38.727272730000003</v>
      </c>
      <c r="AN2582">
        <v>9.846938776</v>
      </c>
      <c r="AO2582">
        <v>6.1166666669999996</v>
      </c>
      <c r="AP2582">
        <v>10.02985075</v>
      </c>
      <c r="AQ2582">
        <v>11.405063289999999</v>
      </c>
      <c r="AR2582">
        <v>9.1410256410000006</v>
      </c>
      <c r="AS2582">
        <v>15</v>
      </c>
      <c r="AT2582">
        <v>10.252100840000001</v>
      </c>
      <c r="AU2582">
        <v>6.78</v>
      </c>
      <c r="AV2582">
        <v>8.8301886790000008</v>
      </c>
      <c r="AW2582">
        <v>13</v>
      </c>
      <c r="AX2582">
        <v>7.8666666669999996</v>
      </c>
      <c r="AY2582">
        <v>-39.928571429999998</v>
      </c>
      <c r="AZ2582">
        <v>-26.434782609999999</v>
      </c>
      <c r="BA2582">
        <v>-4.9528301890000002</v>
      </c>
    </row>
    <row r="2583" spans="1:53" ht="14.4" hidden="1">
      <c r="A2583" t="s">
        <v>5169</v>
      </c>
      <c r="B2583" t="s">
        <v>5170</v>
      </c>
      <c r="C2583">
        <v>40201020</v>
      </c>
      <c r="D2583">
        <v>6020</v>
      </c>
      <c r="E2583">
        <v>0.48750312000000001</v>
      </c>
      <c r="F2583">
        <v>402010</v>
      </c>
      <c r="G2583">
        <v>40</v>
      </c>
      <c r="H2583">
        <v>40201020</v>
      </c>
      <c r="I2583">
        <v>1.33</v>
      </c>
      <c r="J2583">
        <v>2.41</v>
      </c>
      <c r="K2583">
        <v>3.87</v>
      </c>
      <c r="L2583">
        <v>4.38</v>
      </c>
      <c r="M2583">
        <v>1.44</v>
      </c>
      <c r="N2583">
        <v>1.17</v>
      </c>
      <c r="O2583">
        <v>1</v>
      </c>
      <c r="P2583">
        <v>1.1000000000000001</v>
      </c>
      <c r="Q2583">
        <v>1.84</v>
      </c>
      <c r="R2583">
        <v>1.96</v>
      </c>
      <c r="S2583">
        <v>2.52</v>
      </c>
      <c r="T2583">
        <v>2.97</v>
      </c>
      <c r="U2583">
        <v>2.10</v>
      </c>
      <c r="V2583">
        <v>0.57999999999999996</v>
      </c>
      <c r="W2583">
        <v>0.83</v>
      </c>
      <c r="X2583">
        <v>24.40</v>
      </c>
      <c r="Y2583">
        <v>25.5</v>
      </c>
      <c r="Z2583">
        <v>31</v>
      </c>
      <c r="AA2583">
        <v>51</v>
      </c>
      <c r="AB2583">
        <v>19.75</v>
      </c>
      <c r="AC2583">
        <v>18.899999999999999</v>
      </c>
      <c r="AD2583">
        <v>17</v>
      </c>
      <c r="AE2583">
        <v>20.45</v>
      </c>
      <c r="AF2583">
        <v>19.25</v>
      </c>
      <c r="AG2583">
        <v>22.85</v>
      </c>
      <c r="AH2583">
        <v>27.37</v>
      </c>
      <c r="AI2583">
        <v>29.28</v>
      </c>
      <c r="AJ2583">
        <v>23.35</v>
      </c>
      <c r="AK2583">
        <v>22.39</v>
      </c>
      <c r="AL2583">
        <v>19.239999999999998</v>
      </c>
      <c r="AM2583">
        <v>18.34586466</v>
      </c>
      <c r="AN2583">
        <v>10.58091286</v>
      </c>
      <c r="AO2583">
        <v>8.0103359170000008</v>
      </c>
      <c r="AP2583">
        <v>11.643835620000001</v>
      </c>
      <c r="AQ2583">
        <v>13.715277779999999</v>
      </c>
      <c r="AR2583">
        <v>16.15384615</v>
      </c>
      <c r="AS2583">
        <v>17</v>
      </c>
      <c r="AT2583">
        <v>18.59090909</v>
      </c>
      <c r="AU2583">
        <v>10.461956519999999</v>
      </c>
      <c r="AV2583">
        <v>11.658163269999999</v>
      </c>
      <c r="AW2583">
        <v>10.86111111</v>
      </c>
      <c r="AX2583">
        <v>9.8585858589999997</v>
      </c>
      <c r="AY2583">
        <v>11.11904762</v>
      </c>
      <c r="AZ2583">
        <v>38.603448280000002</v>
      </c>
      <c r="BA2583">
        <v>23.180722889999998</v>
      </c>
    </row>
    <row r="2584" spans="1:53" ht="14.4" hidden="1">
      <c r="A2584" t="s">
        <v>5171</v>
      </c>
      <c r="B2584" t="s">
        <v>5172</v>
      </c>
      <c r="C2584">
        <v>35201010</v>
      </c>
      <c r="D2584">
        <v>2835</v>
      </c>
      <c r="E2584">
        <v>0.48603170000000001</v>
      </c>
      <c r="F2584">
        <v>352010</v>
      </c>
      <c r="G2584">
        <v>35</v>
      </c>
      <c r="H2584">
        <v>35201010</v>
      </c>
      <c r="I2584" t="e">
        <v>#N/A</v>
      </c>
      <c r="J2584" t="e">
        <v>#N/A</v>
      </c>
      <c r="K2584" t="e">
        <v>#N/A</v>
      </c>
      <c r="L2584" t="e">
        <v>#N/A</v>
      </c>
      <c r="M2584" t="e">
        <v>#N/A</v>
      </c>
      <c r="N2584">
        <v>-0.23</v>
      </c>
      <c r="O2584">
        <v>-0.34</v>
      </c>
      <c r="P2584">
        <v>-0.64</v>
      </c>
      <c r="Q2584">
        <v>-0.74</v>
      </c>
      <c r="R2584">
        <v>-0.72</v>
      </c>
      <c r="S2584">
        <v>-0.92</v>
      </c>
      <c r="T2584">
        <v>-2.21</v>
      </c>
      <c r="U2584">
        <v>-2.64</v>
      </c>
      <c r="V2584">
        <v>-2.69</v>
      </c>
      <c r="W2584">
        <v>-2.83</v>
      </c>
      <c r="X2584" t="e">
        <v>#N/A</v>
      </c>
      <c r="Y2584" t="e">
        <v>#N/A</v>
      </c>
      <c r="Z2584" t="e">
        <v>#N/A</v>
      </c>
      <c r="AA2584" t="e">
        <v>#N/A</v>
      </c>
      <c r="AB2584" t="e">
        <v>#N/A</v>
      </c>
      <c r="AC2584" t="e">
        <v>#N/A</v>
      </c>
      <c r="AD2584" t="e">
        <v>#N/A</v>
      </c>
      <c r="AE2584">
        <v>18.95</v>
      </c>
      <c r="AF2584">
        <v>23.99</v>
      </c>
      <c r="AG2584">
        <v>10.64</v>
      </c>
      <c r="AH2584">
        <v>9.16</v>
      </c>
      <c r="AI2584">
        <v>13.19</v>
      </c>
      <c r="AJ2584">
        <v>14.01</v>
      </c>
      <c r="AK2584">
        <v>14.57</v>
      </c>
      <c r="AL2584">
        <v>13.09</v>
      </c>
      <c r="AM2584" t="s">
        <v>23</v>
      </c>
      <c r="AN2584" t="s">
        <v>23</v>
      </c>
      <c r="AO2584" t="s">
        <v>23</v>
      </c>
      <c r="AP2584" t="s">
        <v>23</v>
      </c>
      <c r="AQ2584" t="s">
        <v>23</v>
      </c>
      <c r="AR2584" t="s">
        <v>23</v>
      </c>
      <c r="AS2584" t="s">
        <v>23</v>
      </c>
      <c r="AT2584">
        <v>-29.609375</v>
      </c>
      <c r="AU2584">
        <v>-32.418918920000003</v>
      </c>
      <c r="AV2584">
        <v>-14.777777779999999</v>
      </c>
      <c r="AW2584">
        <v>-9.9565217389999994</v>
      </c>
      <c r="AX2584">
        <v>-5.9683257919999999</v>
      </c>
      <c r="AY2584">
        <v>-5.3068181819999998</v>
      </c>
      <c r="AZ2584">
        <v>-5.4163568770000001</v>
      </c>
      <c r="BA2584">
        <v>-4.6254416960000002</v>
      </c>
    </row>
    <row r="2585" spans="1:53" ht="14.4" hidden="1">
      <c r="A2585" t="s">
        <v>5173</v>
      </c>
      <c r="B2585" t="s">
        <v>5174</v>
      </c>
      <c r="C2585">
        <v>45103010</v>
      </c>
      <c r="D2585">
        <v>7370</v>
      </c>
      <c r="E2585">
        <v>0.48565535999999998</v>
      </c>
      <c r="F2585">
        <v>451030</v>
      </c>
      <c r="G2585">
        <v>45</v>
      </c>
      <c r="H2585">
        <v>45103010</v>
      </c>
      <c r="I2585" t="e">
        <v>#N/A</v>
      </c>
      <c r="J2585" t="e">
        <v>#N/A</v>
      </c>
      <c r="K2585" t="e">
        <v>#N/A</v>
      </c>
      <c r="L2585" t="e">
        <v>#N/A</v>
      </c>
      <c r="M2585" t="e">
        <v>#N/A</v>
      </c>
      <c r="N2585" t="e">
        <v>#N/A</v>
      </c>
      <c r="O2585" t="e">
        <v>#N/A</v>
      </c>
      <c r="P2585" t="e">
        <v>#N/A</v>
      </c>
      <c r="Q2585" t="e">
        <v>#N/A</v>
      </c>
      <c r="R2585">
        <v>0</v>
      </c>
      <c r="S2585">
        <v>0</v>
      </c>
      <c r="T2585">
        <v>-3.98</v>
      </c>
      <c r="U2585">
        <v>0.53</v>
      </c>
      <c r="V2585">
        <v>-0.54</v>
      </c>
      <c r="W2585">
        <v>-10.79</v>
      </c>
      <c r="X2585" t="e">
        <v>#N/A</v>
      </c>
      <c r="Y2585" t="e">
        <v>#N/A</v>
      </c>
      <c r="Z2585" t="e">
        <v>#N/A</v>
      </c>
      <c r="AA2585" t="e">
        <v>#N/A</v>
      </c>
      <c r="AB2585" t="e">
        <v>#N/A</v>
      </c>
      <c r="AC2585" t="e">
        <v>#N/A</v>
      </c>
      <c r="AD2585" t="e">
        <v>#N/A</v>
      </c>
      <c r="AE2585" t="e">
        <v>#N/A</v>
      </c>
      <c r="AF2585" t="e">
        <v>#N/A</v>
      </c>
      <c r="AG2585" t="e">
        <v>#N/A</v>
      </c>
      <c r="AH2585" t="e">
        <v>#N/A</v>
      </c>
      <c r="AI2585">
        <v>23.95</v>
      </c>
      <c r="AJ2585">
        <v>3.61</v>
      </c>
      <c r="AK2585">
        <v>0.47399999999999998</v>
      </c>
      <c r="AL2585">
        <v>38.840000000000003</v>
      </c>
      <c r="AM2585" t="s">
        <v>23</v>
      </c>
      <c r="AN2585" t="s">
        <v>23</v>
      </c>
      <c r="AO2585" t="s">
        <v>23</v>
      </c>
      <c r="AP2585" t="s">
        <v>23</v>
      </c>
      <c r="AQ2585" t="s">
        <v>23</v>
      </c>
      <c r="AR2585" t="s">
        <v>23</v>
      </c>
      <c r="AS2585" t="s">
        <v>23</v>
      </c>
      <c r="AT2585" t="s">
        <v>23</v>
      </c>
      <c r="AU2585" t="s">
        <v>23</v>
      </c>
      <c r="AV2585" t="s">
        <v>23</v>
      </c>
      <c r="AW2585" t="s">
        <v>23</v>
      </c>
      <c r="AX2585">
        <v>-6.0175879400000003</v>
      </c>
      <c r="AY2585">
        <v>6.8113207549999997</v>
      </c>
      <c r="AZ2585">
        <v>-0.87777777800000001</v>
      </c>
      <c r="BA2585">
        <v>-3.5996292859999999</v>
      </c>
    </row>
    <row r="2586" spans="1:53" ht="14.4" hidden="1">
      <c r="A2586" t="s">
        <v>5175</v>
      </c>
      <c r="B2586" t="s">
        <v>5176</v>
      </c>
      <c r="C2586">
        <v>35103010</v>
      </c>
      <c r="D2586">
        <v>7370</v>
      </c>
      <c r="E2586">
        <v>0.48486944999999998</v>
      </c>
      <c r="F2586">
        <v>351030</v>
      </c>
      <c r="G2586">
        <v>35</v>
      </c>
      <c r="H2586">
        <v>35103010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>
        <v>0</v>
      </c>
      <c r="P2586">
        <v>0</v>
      </c>
      <c r="Q2586">
        <v>0.11</v>
      </c>
      <c r="R2586">
        <v>0.17</v>
      </c>
      <c r="S2586">
        <v>-0.76</v>
      </c>
      <c r="T2586">
        <v>-0.06</v>
      </c>
      <c r="U2586">
        <v>-0.08</v>
      </c>
      <c r="V2586">
        <v>-0.02</v>
      </c>
      <c r="W2586">
        <v>0.04</v>
      </c>
      <c r="X2586" t="e">
        <v>#N/A</v>
      </c>
      <c r="Y2586" t="e">
        <v>#N/A</v>
      </c>
      <c r="Z2586" t="e">
        <v>#N/A</v>
      </c>
      <c r="AA2586" t="e">
        <v>#N/A</v>
      </c>
      <c r="AB2586" t="e">
        <v>#N/A</v>
      </c>
      <c r="AC2586" t="e">
        <v>#N/A</v>
      </c>
      <c r="AD2586" t="e">
        <v>#N/A</v>
      </c>
      <c r="AE2586" t="e">
        <v>#N/A</v>
      </c>
      <c r="AF2586" t="e">
        <v>#N/A</v>
      </c>
      <c r="AG2586" t="e">
        <v>#N/A</v>
      </c>
      <c r="AH2586">
        <v>40.340000000000003</v>
      </c>
      <c r="AI2586">
        <v>32.68</v>
      </c>
      <c r="AJ2586">
        <v>4.66</v>
      </c>
      <c r="AK2586">
        <v>6.70</v>
      </c>
      <c r="AL2586">
        <v>4.6500000000000004</v>
      </c>
      <c r="AM2586" t="s">
        <v>23</v>
      </c>
      <c r="AN2586" t="s">
        <v>23</v>
      </c>
      <c r="AO2586" t="s">
        <v>23</v>
      </c>
      <c r="AP2586" t="s">
        <v>23</v>
      </c>
      <c r="AQ2586" t="s">
        <v>23</v>
      </c>
      <c r="AR2586" t="s">
        <v>23</v>
      </c>
      <c r="AS2586" t="s">
        <v>23</v>
      </c>
      <c r="AT2586" t="s">
        <v>23</v>
      </c>
      <c r="AU2586" t="s">
        <v>23</v>
      </c>
      <c r="AV2586" t="s">
        <v>23</v>
      </c>
      <c r="AW2586">
        <v>-53.078947370000002</v>
      </c>
      <c r="AX2586">
        <v>-544.66666669999995</v>
      </c>
      <c r="AY2586">
        <v>-58.25</v>
      </c>
      <c r="AZ2586">
        <v>-335</v>
      </c>
      <c r="BA2586">
        <v>116.25</v>
      </c>
    </row>
    <row r="2587" spans="1:53" ht="14.4" hidden="1">
      <c r="A2587" t="s">
        <v>5177</v>
      </c>
      <c r="B2587" t="s">
        <v>5178</v>
      </c>
      <c r="C2587">
        <v>25503030</v>
      </c>
      <c r="D2587">
        <v>5960</v>
      </c>
      <c r="E2587">
        <v>0.48318119999999998</v>
      </c>
      <c r="F2587">
        <v>255030</v>
      </c>
      <c r="G2587">
        <v>25</v>
      </c>
      <c r="H2587">
        <v>25503030</v>
      </c>
      <c r="I2587">
        <v>-0.63</v>
      </c>
      <c r="J2587">
        <v>-0.56999999999999995</v>
      </c>
      <c r="K2587">
        <v>-0.10</v>
      </c>
      <c r="L2587">
        <v>-0.14000000000000001</v>
      </c>
      <c r="M2587">
        <v>-0.11</v>
      </c>
      <c r="N2587">
        <v>0.03</v>
      </c>
      <c r="O2587">
        <v>-0.34</v>
      </c>
      <c r="P2587">
        <v>0.02</v>
      </c>
      <c r="Q2587">
        <v>-0.02</v>
      </c>
      <c r="R2587">
        <v>-0.04</v>
      </c>
      <c r="S2587">
        <v>-10.07</v>
      </c>
      <c r="T2587">
        <v>3.68</v>
      </c>
      <c r="U2587">
        <v>-7.88</v>
      </c>
      <c r="V2587">
        <v>-1.77</v>
      </c>
      <c r="W2587">
        <v>-1.51</v>
      </c>
      <c r="X2587" t="e">
        <v>#N/A</v>
      </c>
      <c r="Y2587">
        <v>20.63</v>
      </c>
      <c r="Z2587">
        <v>4.8600000000000003</v>
      </c>
      <c r="AA2587">
        <v>11.765</v>
      </c>
      <c r="AB2587">
        <v>8.26</v>
      </c>
      <c r="AC2587">
        <v>3.07</v>
      </c>
      <c r="AD2587">
        <v>3.32</v>
      </c>
      <c r="AE2587">
        <v>5.0999999999999996</v>
      </c>
      <c r="AF2587">
        <v>3.20</v>
      </c>
      <c r="AG2587">
        <v>2.39</v>
      </c>
      <c r="AH2587">
        <v>37.994999999999997</v>
      </c>
      <c r="AI2587">
        <v>23.16</v>
      </c>
      <c r="AJ2587">
        <v>8.58</v>
      </c>
      <c r="AK2587">
        <v>12.84</v>
      </c>
      <c r="AL2587">
        <v>12.15</v>
      </c>
      <c r="AM2587" t="s">
        <v>23</v>
      </c>
      <c r="AN2587">
        <v>-36.192982460000003</v>
      </c>
      <c r="AO2587">
        <v>-48.60</v>
      </c>
      <c r="AP2587">
        <v>-84.035714290000001</v>
      </c>
      <c r="AQ2587">
        <v>-75.090909089999997</v>
      </c>
      <c r="AR2587">
        <v>102.33333330000001</v>
      </c>
      <c r="AS2587">
        <v>-9.7647058819999994</v>
      </c>
      <c r="AT2587">
        <v>255</v>
      </c>
      <c r="AU2587">
        <v>-160</v>
      </c>
      <c r="AV2587">
        <v>-59.75</v>
      </c>
      <c r="AW2587">
        <v>-3.773088381</v>
      </c>
      <c r="AX2587">
        <v>6.2934782609999997</v>
      </c>
      <c r="AY2587">
        <v>-1.0888324869999999</v>
      </c>
      <c r="AZ2587">
        <v>-7.2542372879999997</v>
      </c>
      <c r="BA2587">
        <v>-8.0463576159999999</v>
      </c>
    </row>
    <row r="2588" spans="1:53" ht="14.4" hidden="1">
      <c r="A2588" t="s">
        <v>5179</v>
      </c>
      <c r="B2588" t="s">
        <v>5180</v>
      </c>
      <c r="C2588">
        <v>40101015</v>
      </c>
      <c r="D2588">
        <v>6020</v>
      </c>
      <c r="E2588">
        <v>0.48057668999999997</v>
      </c>
      <c r="F2588">
        <v>401010</v>
      </c>
      <c r="G2588">
        <v>40</v>
      </c>
      <c r="H2588">
        <v>40101015</v>
      </c>
      <c r="I2588">
        <v>1.94</v>
      </c>
      <c r="J2588">
        <v>1.87</v>
      </c>
      <c r="K2588">
        <v>1.85</v>
      </c>
      <c r="L2588">
        <v>1.77</v>
      </c>
      <c r="M2588">
        <v>1.85</v>
      </c>
      <c r="N2588">
        <v>1.91</v>
      </c>
      <c r="O2588">
        <v>1.97</v>
      </c>
      <c r="P2588">
        <v>2.10</v>
      </c>
      <c r="Q2588">
        <v>2.5</v>
      </c>
      <c r="R2588">
        <v>2.5</v>
      </c>
      <c r="S2588">
        <v>2.64</v>
      </c>
      <c r="T2588">
        <v>3.10</v>
      </c>
      <c r="U2588">
        <v>2.95</v>
      </c>
      <c r="V2588">
        <v>1.77</v>
      </c>
      <c r="W2588">
        <v>1.77</v>
      </c>
      <c r="X2588">
        <v>27.51</v>
      </c>
      <c r="Y2588">
        <v>23.44</v>
      </c>
      <c r="Z2588">
        <v>24.95</v>
      </c>
      <c r="AA2588">
        <v>26.56</v>
      </c>
      <c r="AB2588">
        <v>27.49</v>
      </c>
      <c r="AC2588">
        <v>27.17</v>
      </c>
      <c r="AD2588">
        <v>40.5</v>
      </c>
      <c r="AE2588">
        <v>33.950000000000003</v>
      </c>
      <c r="AF2588">
        <v>32.020000000000003</v>
      </c>
      <c r="AG2588">
        <v>37.799999999999997</v>
      </c>
      <c r="AH2588">
        <v>29.91</v>
      </c>
      <c r="AI2588">
        <v>35.229999999999997</v>
      </c>
      <c r="AJ2588">
        <v>33.90</v>
      </c>
      <c r="AK2588">
        <v>27.94</v>
      </c>
      <c r="AL2588">
        <v>28.71</v>
      </c>
      <c r="AM2588">
        <v>14.180412370000001</v>
      </c>
      <c r="AN2588">
        <v>12.534759360000001</v>
      </c>
      <c r="AO2588">
        <v>13.486486490000001</v>
      </c>
      <c r="AP2588">
        <v>15.005649719999999</v>
      </c>
      <c r="AQ2588">
        <v>14.85945946</v>
      </c>
      <c r="AR2588">
        <v>14.225130890000001</v>
      </c>
      <c r="AS2588">
        <v>20.55837563</v>
      </c>
      <c r="AT2588">
        <v>16.166666670000001</v>
      </c>
      <c r="AU2588">
        <v>12.808</v>
      </c>
      <c r="AV2588">
        <v>15.12</v>
      </c>
      <c r="AW2588">
        <v>11.329545449999999</v>
      </c>
      <c r="AX2588">
        <v>11.36451613</v>
      </c>
      <c r="AY2588">
        <v>11.49152542</v>
      </c>
      <c r="AZ2588">
        <v>15.785310730000001</v>
      </c>
      <c r="BA2588">
        <v>16.220338980000001</v>
      </c>
    </row>
    <row r="2589" spans="1:53" ht="14.4" hidden="1">
      <c r="A2589" t="s">
        <v>5181</v>
      </c>
      <c r="B2589" t="s">
        <v>5182</v>
      </c>
      <c r="C2589">
        <v>45203010</v>
      </c>
      <c r="D2589">
        <v>3829</v>
      </c>
      <c r="E2589">
        <v>0.47973512000000001</v>
      </c>
      <c r="F2589">
        <v>452030</v>
      </c>
      <c r="G2589">
        <v>45</v>
      </c>
      <c r="H2589">
        <v>45203010</v>
      </c>
      <c r="I2589">
        <v>0.68</v>
      </c>
      <c r="J2589">
        <v>1.39</v>
      </c>
      <c r="K2589">
        <v>1.34</v>
      </c>
      <c r="L2589">
        <v>1.25</v>
      </c>
      <c r="M2589">
        <v>1.93</v>
      </c>
      <c r="N2589">
        <v>0.74</v>
      </c>
      <c r="O2589">
        <v>0.67</v>
      </c>
      <c r="P2589">
        <v>-0.87</v>
      </c>
      <c r="Q2589">
        <v>0.28999999999999998</v>
      </c>
      <c r="R2589">
        <v>-3.58</v>
      </c>
      <c r="S2589">
        <v>0.04</v>
      </c>
      <c r="T2589">
        <v>-2.2000000000000002</v>
      </c>
      <c r="U2589">
        <v>-1.46</v>
      </c>
      <c r="V2589">
        <v>-2.99</v>
      </c>
      <c r="W2589">
        <v>-0.47</v>
      </c>
      <c r="X2589">
        <v>32.840000000000003</v>
      </c>
      <c r="Y2589">
        <v>46</v>
      </c>
      <c r="Z2589">
        <v>35.68</v>
      </c>
      <c r="AA2589">
        <v>58.30</v>
      </c>
      <c r="AB2589">
        <v>62.68</v>
      </c>
      <c r="AC2589">
        <v>29.52</v>
      </c>
      <c r="AD2589">
        <v>36</v>
      </c>
      <c r="AE2589">
        <v>47</v>
      </c>
      <c r="AF2589">
        <v>40.64</v>
      </c>
      <c r="AG2589">
        <v>50.35</v>
      </c>
      <c r="AH2589">
        <v>70.63</v>
      </c>
      <c r="AI2589">
        <v>70.02</v>
      </c>
      <c r="AJ2589">
        <v>29.41</v>
      </c>
      <c r="AK2589">
        <v>22.53</v>
      </c>
      <c r="AL2589">
        <v>25.36</v>
      </c>
      <c r="AM2589">
        <v>48.294117649999997</v>
      </c>
      <c r="AN2589">
        <v>33.09352518</v>
      </c>
      <c r="AO2589">
        <v>26.626865670000001</v>
      </c>
      <c r="AP2589">
        <v>46.64</v>
      </c>
      <c r="AQ2589">
        <v>32.476683940000001</v>
      </c>
      <c r="AR2589">
        <v>39.891891889999997</v>
      </c>
      <c r="AS2589">
        <v>53.731343279999997</v>
      </c>
      <c r="AT2589">
        <v>-54.022988509999998</v>
      </c>
      <c r="AU2589">
        <v>140.13793100000001</v>
      </c>
      <c r="AV2589">
        <v>-14.064245809999999</v>
      </c>
      <c r="AW2589">
        <v>1765.75</v>
      </c>
      <c r="AX2589">
        <v>-31.827272730000001</v>
      </c>
      <c r="AY2589">
        <v>-20.143835620000001</v>
      </c>
      <c r="AZ2589">
        <v>-7.5351170569999999</v>
      </c>
      <c r="BA2589">
        <v>-53.95744681</v>
      </c>
    </row>
    <row r="2590" spans="1:53" ht="14.4" hidden="1">
      <c r="A2590" t="s">
        <v>5183</v>
      </c>
      <c r="B2590" t="s">
        <v>5184</v>
      </c>
      <c r="C2590">
        <v>45102030</v>
      </c>
      <c r="D2590">
        <v>7370</v>
      </c>
      <c r="E2590">
        <v>0.47968559999999999</v>
      </c>
      <c r="F2590">
        <v>451020</v>
      </c>
      <c r="G2590">
        <v>45</v>
      </c>
      <c r="H2590">
        <v>45102030</v>
      </c>
      <c r="I2590" t="e">
        <v>#N/A</v>
      </c>
      <c r="J2590" t="e">
        <v>#N/A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 t="e">
        <v>#N/A</v>
      </c>
      <c r="Q2590">
        <v>-0.59</v>
      </c>
      <c r="R2590">
        <v>-0.65</v>
      </c>
      <c r="S2590">
        <v>-0.56000000000000005</v>
      </c>
      <c r="T2590">
        <v>-1.08</v>
      </c>
      <c r="U2590">
        <v>-1.91</v>
      </c>
      <c r="V2590">
        <v>-0.86</v>
      </c>
      <c r="W2590">
        <v>-0.35</v>
      </c>
      <c r="X2590" t="e">
        <v>#N/A</v>
      </c>
      <c r="Y2590" t="e">
        <v>#N/A</v>
      </c>
      <c r="Z2590" t="e">
        <v>#N/A</v>
      </c>
      <c r="AA2590" t="e">
        <v>#N/A</v>
      </c>
      <c r="AB2590" t="e">
        <v>#N/A</v>
      </c>
      <c r="AC2590" t="e">
        <v>#N/A</v>
      </c>
      <c r="AD2590" t="e">
        <v>#N/A</v>
      </c>
      <c r="AE2590" t="e">
        <v>#N/A</v>
      </c>
      <c r="AF2590" t="e">
        <v>#N/A</v>
      </c>
      <c r="AG2590" t="e">
        <v>#N/A</v>
      </c>
      <c r="AH2590">
        <v>64.150000000000006</v>
      </c>
      <c r="AI2590">
        <v>35.369999999999997</v>
      </c>
      <c r="AJ2590">
        <v>8.74</v>
      </c>
      <c r="AK2590">
        <v>9.73</v>
      </c>
      <c r="AL2590">
        <v>6.12</v>
      </c>
      <c r="AM2590" t="s">
        <v>23</v>
      </c>
      <c r="AN2590" t="s">
        <v>23</v>
      </c>
      <c r="AO2590" t="s">
        <v>23</v>
      </c>
      <c r="AP2590" t="s">
        <v>23</v>
      </c>
      <c r="AQ2590" t="s">
        <v>23</v>
      </c>
      <c r="AR2590" t="s">
        <v>23</v>
      </c>
      <c r="AS2590" t="s">
        <v>23</v>
      </c>
      <c r="AT2590" t="s">
        <v>23</v>
      </c>
      <c r="AU2590" t="s">
        <v>23</v>
      </c>
      <c r="AV2590" t="s">
        <v>23</v>
      </c>
      <c r="AW2590">
        <v>-114.5535714</v>
      </c>
      <c r="AX2590">
        <v>-32.75</v>
      </c>
      <c r="AY2590">
        <v>-4.5759162299999998</v>
      </c>
      <c r="AZ2590">
        <v>-11.313953489999999</v>
      </c>
      <c r="BA2590">
        <v>-17.485714290000001</v>
      </c>
    </row>
    <row r="2591" spans="1:53" ht="14.4" hidden="1">
      <c r="A2591" t="s">
        <v>5185</v>
      </c>
      <c r="B2591" t="s">
        <v>5186</v>
      </c>
      <c r="C2591">
        <v>25504010</v>
      </c>
      <c r="D2591">
        <v>5661</v>
      </c>
      <c r="E2591">
        <v>0.47931299999999999</v>
      </c>
      <c r="F2591">
        <v>255040</v>
      </c>
      <c r="G2591">
        <v>25</v>
      </c>
      <c r="H2591">
        <v>25504010</v>
      </c>
      <c r="I2591">
        <v>2.2400000000000002</v>
      </c>
      <c r="J2591">
        <v>3.43</v>
      </c>
      <c r="K2591">
        <v>4.5999999999999996</v>
      </c>
      <c r="L2591">
        <v>3.92</v>
      </c>
      <c r="M2591">
        <v>4.12</v>
      </c>
      <c r="N2591">
        <v>4.1100000000000003</v>
      </c>
      <c r="O2591">
        <v>4.83</v>
      </c>
      <c r="P2591">
        <v>-5.82</v>
      </c>
      <c r="Q2591">
        <v>-2.66</v>
      </c>
      <c r="R2591">
        <v>3.92</v>
      </c>
      <c r="S2591">
        <v>-3.97</v>
      </c>
      <c r="T2591">
        <v>7.92</v>
      </c>
      <c r="U2591">
        <v>5.66</v>
      </c>
      <c r="V2591">
        <v>-1.5</v>
      </c>
      <c r="W2591">
        <v>-1.74</v>
      </c>
      <c r="X2591">
        <v>37.49</v>
      </c>
      <c r="Y2591">
        <v>61.74</v>
      </c>
      <c r="Z2591">
        <v>55</v>
      </c>
      <c r="AA2591">
        <v>73.06</v>
      </c>
      <c r="AB2591">
        <v>76.62</v>
      </c>
      <c r="AC2591">
        <v>56.83</v>
      </c>
      <c r="AD2591">
        <v>62.10</v>
      </c>
      <c r="AE2591">
        <v>32.5</v>
      </c>
      <c r="AF2591">
        <v>44.30</v>
      </c>
      <c r="AG2591">
        <v>47.92</v>
      </c>
      <c r="AH2591">
        <v>30.09</v>
      </c>
      <c r="AI2591">
        <v>64.17</v>
      </c>
      <c r="AJ2591">
        <v>46.02</v>
      </c>
      <c r="AK2591">
        <v>35.21</v>
      </c>
      <c r="AL2591">
        <v>42.75</v>
      </c>
      <c r="AM2591">
        <v>16.73660714</v>
      </c>
      <c r="AN2591">
        <v>18</v>
      </c>
      <c r="AO2591">
        <v>11.956521739999999</v>
      </c>
      <c r="AP2591">
        <v>18.6377551</v>
      </c>
      <c r="AQ2591">
        <v>18.597087380000001</v>
      </c>
      <c r="AR2591">
        <v>13.82725061</v>
      </c>
      <c r="AS2591">
        <v>12.85714286</v>
      </c>
      <c r="AT2591">
        <v>-5.5841924399999998</v>
      </c>
      <c r="AU2591">
        <v>-16.65413534</v>
      </c>
      <c r="AV2591">
        <v>12.224489800000001</v>
      </c>
      <c r="AW2591">
        <v>-7.5793450880000002</v>
      </c>
      <c r="AX2591">
        <v>8.1022727270000008</v>
      </c>
      <c r="AY2591">
        <v>8.1307420490000002</v>
      </c>
      <c r="AZ2591">
        <v>-23.473333329999999</v>
      </c>
      <c r="BA2591">
        <v>-24.568965519999999</v>
      </c>
    </row>
    <row r="2592" spans="1:53" ht="14.4" hidden="1">
      <c r="A2592" t="s">
        <v>5187</v>
      </c>
      <c r="B2592" t="s">
        <v>5188</v>
      </c>
      <c r="C2592">
        <v>20103010</v>
      </c>
      <c r="D2592">
        <v>3317</v>
      </c>
      <c r="E2592">
        <v>0.47869094000000001</v>
      </c>
      <c r="F2592">
        <v>201030</v>
      </c>
      <c r="G2592">
        <v>20</v>
      </c>
      <c r="H2592">
        <v>20103010</v>
      </c>
      <c r="I2592">
        <v>-0.15</v>
      </c>
      <c r="J2592">
        <v>1.35</v>
      </c>
      <c r="K2592">
        <v>1.72</v>
      </c>
      <c r="L2592">
        <v>-0.10</v>
      </c>
      <c r="M2592">
        <v>-1.88</v>
      </c>
      <c r="N2592">
        <v>-3.07</v>
      </c>
      <c r="O2592">
        <v>-0.97</v>
      </c>
      <c r="P2592">
        <v>-1.06</v>
      </c>
      <c r="Q2592">
        <v>2.09</v>
      </c>
      <c r="R2592">
        <v>2.85</v>
      </c>
      <c r="S2592">
        <v>1.93</v>
      </c>
      <c r="T2592">
        <v>1.1599999999999999</v>
      </c>
      <c r="U2592">
        <v>3.11</v>
      </c>
      <c r="V2592">
        <v>2.09</v>
      </c>
      <c r="W2592">
        <v>3.40</v>
      </c>
      <c r="X2592">
        <v>24.03</v>
      </c>
      <c r="Y2592">
        <v>22.86</v>
      </c>
      <c r="Z2592">
        <v>23.86</v>
      </c>
      <c r="AA2592">
        <v>37.76</v>
      </c>
      <c r="AB2592">
        <v>30.12</v>
      </c>
      <c r="AC2592">
        <v>11.19</v>
      </c>
      <c r="AD2592">
        <v>17.22</v>
      </c>
      <c r="AE2592">
        <v>19.14</v>
      </c>
      <c r="AF2592">
        <v>23.29</v>
      </c>
      <c r="AG2592">
        <v>33.31</v>
      </c>
      <c r="AH2592">
        <v>28.30</v>
      </c>
      <c r="AI2592">
        <v>31.80</v>
      </c>
      <c r="AJ2592">
        <v>33.700000000000003</v>
      </c>
      <c r="AK2592">
        <v>30.26</v>
      </c>
      <c r="AL2592">
        <v>48.26</v>
      </c>
      <c r="AM2592">
        <v>-160.19999999999999</v>
      </c>
      <c r="AN2592">
        <v>16.93333333</v>
      </c>
      <c r="AO2592">
        <v>13.872093019999999</v>
      </c>
      <c r="AP2592">
        <v>-377.60</v>
      </c>
      <c r="AQ2592">
        <v>-16.0212766</v>
      </c>
      <c r="AR2592">
        <v>-3.6449511399999999</v>
      </c>
      <c r="AS2592">
        <v>-17.75257732</v>
      </c>
      <c r="AT2592">
        <v>-18.056603769999999</v>
      </c>
      <c r="AU2592">
        <v>11.14354067</v>
      </c>
      <c r="AV2592">
        <v>11.687719299999999</v>
      </c>
      <c r="AW2592">
        <v>14.663212440000001</v>
      </c>
      <c r="AX2592">
        <v>27.413793099999999</v>
      </c>
      <c r="AY2592">
        <v>10.83601286</v>
      </c>
      <c r="AZ2592">
        <v>14.478468899999999</v>
      </c>
      <c r="BA2592">
        <v>14.194117650000001</v>
      </c>
    </row>
    <row r="2593" spans="1:53" ht="14.4" hidden="1">
      <c r="A2593" t="s">
        <v>5189</v>
      </c>
      <c r="B2593" t="s">
        <v>5190</v>
      </c>
      <c r="C2593">
        <v>35201010</v>
      </c>
      <c r="D2593">
        <v>2836</v>
      </c>
      <c r="E2593">
        <v>0.47736395999999998</v>
      </c>
      <c r="F2593">
        <v>352010</v>
      </c>
      <c r="G2593">
        <v>35</v>
      </c>
      <c r="H2593">
        <v>35201010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 t="e">
        <v>#N/A</v>
      </c>
      <c r="Q2593" t="e">
        <v>#N/A</v>
      </c>
      <c r="R2593">
        <v>-0.43</v>
      </c>
      <c r="S2593">
        <v>-1</v>
      </c>
      <c r="T2593">
        <v>-2.58</v>
      </c>
      <c r="U2593">
        <v>-2.91</v>
      </c>
      <c r="V2593">
        <v>-3.12</v>
      </c>
      <c r="W2593">
        <v>-2.35</v>
      </c>
      <c r="X2593" t="e">
        <v>#N/A</v>
      </c>
      <c r="Y2593" t="e">
        <v>#N/A</v>
      </c>
      <c r="Z2593" t="e">
        <v>#N/A</v>
      </c>
      <c r="AA2593" t="e">
        <v>#N/A</v>
      </c>
      <c r="AB2593" t="e">
        <v>#N/A</v>
      </c>
      <c r="AC2593" t="e">
        <v>#N/A</v>
      </c>
      <c r="AD2593" t="e">
        <v>#N/A</v>
      </c>
      <c r="AE2593" t="e">
        <v>#N/A</v>
      </c>
      <c r="AF2593" t="e">
        <v>#N/A</v>
      </c>
      <c r="AG2593" t="e">
        <v>#N/A</v>
      </c>
      <c r="AH2593" t="e">
        <v>#N/A</v>
      </c>
      <c r="AI2593">
        <v>36.869999999999997</v>
      </c>
      <c r="AJ2593">
        <v>19.350000000000001</v>
      </c>
      <c r="AK2593">
        <v>13.94</v>
      </c>
      <c r="AL2593">
        <v>5.64</v>
      </c>
      <c r="AM2593" t="s">
        <v>23</v>
      </c>
      <c r="AN2593" t="s">
        <v>23</v>
      </c>
      <c r="AO2593" t="s">
        <v>23</v>
      </c>
      <c r="AP2593" t="s">
        <v>23</v>
      </c>
      <c r="AQ2593" t="s">
        <v>23</v>
      </c>
      <c r="AR2593" t="s">
        <v>23</v>
      </c>
      <c r="AS2593" t="s">
        <v>23</v>
      </c>
      <c r="AT2593" t="s">
        <v>23</v>
      </c>
      <c r="AU2593" t="s">
        <v>23</v>
      </c>
      <c r="AV2593" t="s">
        <v>23</v>
      </c>
      <c r="AW2593" t="s">
        <v>23</v>
      </c>
      <c r="AX2593">
        <v>-14.29069767</v>
      </c>
      <c r="AY2593">
        <v>-6.6494845360000001</v>
      </c>
      <c r="AZ2593">
        <v>-4.4679487179999997</v>
      </c>
      <c r="BA2593">
        <v>-2.40</v>
      </c>
    </row>
    <row r="2594" spans="1:53" ht="14.4" hidden="1">
      <c r="A2594" t="s">
        <v>5191</v>
      </c>
      <c r="B2594" t="s">
        <v>5192</v>
      </c>
      <c r="C2594">
        <v>35103010</v>
      </c>
      <c r="D2594">
        <v>7370</v>
      </c>
      <c r="E2594">
        <v>0.47479953000000003</v>
      </c>
      <c r="F2594">
        <v>351030</v>
      </c>
      <c r="G2594">
        <v>35</v>
      </c>
      <c r="H2594">
        <v>35103010</v>
      </c>
      <c r="I2594" t="e">
        <v>#N/A</v>
      </c>
      <c r="J2594" t="e">
        <v>#N/A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 t="e">
        <v>#N/A</v>
      </c>
      <c r="Q2594" t="e">
        <v>#N/A</v>
      </c>
      <c r="R2594">
        <v>-0.42</v>
      </c>
      <c r="S2594">
        <v>-0.57999999999999996</v>
      </c>
      <c r="T2594">
        <v>-0.19</v>
      </c>
      <c r="U2594">
        <v>-0.070000000000000007</v>
      </c>
      <c r="V2594">
        <v>-1.79</v>
      </c>
      <c r="W2594">
        <v>-3.54</v>
      </c>
      <c r="X2594" t="e">
        <v>#N/A</v>
      </c>
      <c r="Y2594" t="e">
        <v>#N/A</v>
      </c>
      <c r="Z2594" t="e">
        <v>#N/A</v>
      </c>
      <c r="AA2594" t="e">
        <v>#N/A</v>
      </c>
      <c r="AB2594" t="e">
        <v>#N/A</v>
      </c>
      <c r="AC2594" t="e">
        <v>#N/A</v>
      </c>
      <c r="AD2594" t="e">
        <v>#N/A</v>
      </c>
      <c r="AE2594" t="e">
        <v>#N/A</v>
      </c>
      <c r="AF2594" t="e">
        <v>#N/A</v>
      </c>
      <c r="AG2594" t="e">
        <v>#N/A</v>
      </c>
      <c r="AH2594" t="e">
        <v>#N/A</v>
      </c>
      <c r="AI2594">
        <v>27.33</v>
      </c>
      <c r="AJ2594">
        <v>10.99</v>
      </c>
      <c r="AK2594">
        <v>9.94</v>
      </c>
      <c r="AL2594">
        <v>4.1100000000000003</v>
      </c>
      <c r="AM2594" t="s">
        <v>23</v>
      </c>
      <c r="AN2594" t="s">
        <v>23</v>
      </c>
      <c r="AO2594" t="s">
        <v>23</v>
      </c>
      <c r="AP2594" t="s">
        <v>23</v>
      </c>
      <c r="AQ2594" t="s">
        <v>23</v>
      </c>
      <c r="AR2594" t="s">
        <v>23</v>
      </c>
      <c r="AS2594" t="s">
        <v>23</v>
      </c>
      <c r="AT2594" t="s">
        <v>23</v>
      </c>
      <c r="AU2594" t="s">
        <v>23</v>
      </c>
      <c r="AV2594" t="s">
        <v>23</v>
      </c>
      <c r="AW2594" t="s">
        <v>23</v>
      </c>
      <c r="AX2594">
        <v>-143.84210529999999</v>
      </c>
      <c r="AY2594">
        <v>-157</v>
      </c>
      <c r="AZ2594">
        <v>-5.5530726259999996</v>
      </c>
      <c r="BA2594">
        <v>-1.161016949</v>
      </c>
    </row>
    <row r="2595" spans="1:53" ht="14.4" hidden="1">
      <c r="A2595" t="s">
        <v>5193</v>
      </c>
      <c r="B2595" t="s">
        <v>5194</v>
      </c>
      <c r="C2595">
        <v>10102020</v>
      </c>
      <c r="D2595">
        <v>1311</v>
      </c>
      <c r="E2595">
        <v>0.47428101</v>
      </c>
      <c r="F2595">
        <v>101020</v>
      </c>
      <c r="G2595">
        <v>10</v>
      </c>
      <c r="H2595">
        <v>10102020</v>
      </c>
      <c r="I2595" t="e">
        <v>#N/A</v>
      </c>
      <c r="J2595">
        <v>0</v>
      </c>
      <c r="K2595">
        <v>0.21</v>
      </c>
      <c r="L2595">
        <v>0.38</v>
      </c>
      <c r="M2595">
        <v>0.13</v>
      </c>
      <c r="N2595">
        <v>-4.05</v>
      </c>
      <c r="O2595">
        <v>-0.82</v>
      </c>
      <c r="P2595">
        <v>-0.40</v>
      </c>
      <c r="Q2595">
        <v>1.1100000000000001</v>
      </c>
      <c r="R2595">
        <v>0.92</v>
      </c>
      <c r="S2595">
        <v>-3.84</v>
      </c>
      <c r="T2595">
        <v>0.99</v>
      </c>
      <c r="U2595">
        <v>3.75</v>
      </c>
      <c r="V2595">
        <v>1.94</v>
      </c>
      <c r="W2595">
        <v>1.81</v>
      </c>
      <c r="X2595" t="e">
        <v>#N/A</v>
      </c>
      <c r="Y2595" t="e">
        <v>#N/A</v>
      </c>
      <c r="Z2595" t="e">
        <v>#N/A</v>
      </c>
      <c r="AA2595">
        <v>10.039999999999999</v>
      </c>
      <c r="AB2595">
        <v>5.13</v>
      </c>
      <c r="AC2595">
        <v>2.70</v>
      </c>
      <c r="AD2595">
        <v>4.3099999999999996</v>
      </c>
      <c r="AE2595">
        <v>9.91</v>
      </c>
      <c r="AF2595">
        <v>13.82</v>
      </c>
      <c r="AG2595">
        <v>22.10</v>
      </c>
      <c r="AH2595">
        <v>12.99</v>
      </c>
      <c r="AI2595">
        <v>11.45</v>
      </c>
      <c r="AJ2595">
        <v>15.45</v>
      </c>
      <c r="AK2595">
        <v>8.57</v>
      </c>
      <c r="AL2595">
        <v>9.27</v>
      </c>
      <c r="AM2595" t="s">
        <v>23</v>
      </c>
      <c r="AN2595" t="s">
        <v>23</v>
      </c>
      <c r="AO2595" t="s">
        <v>23</v>
      </c>
      <c r="AP2595">
        <v>26.421052629999998</v>
      </c>
      <c r="AQ2595">
        <v>39.46153846</v>
      </c>
      <c r="AR2595">
        <v>-0.66666666699999999</v>
      </c>
      <c r="AS2595">
        <v>-5.2560975609999998</v>
      </c>
      <c r="AT2595">
        <v>-24.775</v>
      </c>
      <c r="AU2595">
        <v>12.45045045</v>
      </c>
      <c r="AV2595">
        <v>24.02173913</v>
      </c>
      <c r="AW2595">
        <v>-3.3828125</v>
      </c>
      <c r="AX2595">
        <v>11.56565657</v>
      </c>
      <c r="AY2595">
        <v>4.12</v>
      </c>
      <c r="AZ2595">
        <v>4.4175257730000004</v>
      </c>
      <c r="BA2595">
        <v>5.121546961</v>
      </c>
    </row>
    <row r="2596" spans="1:53" ht="14.4" hidden="1">
      <c r="A2596" t="s">
        <v>5195</v>
      </c>
      <c r="B2596" t="s">
        <v>5196</v>
      </c>
      <c r="C2596">
        <v>20101010</v>
      </c>
      <c r="D2596">
        <v>3640</v>
      </c>
      <c r="E2596">
        <v>0.47377259999999999</v>
      </c>
      <c r="F2596">
        <v>201010</v>
      </c>
      <c r="G2596">
        <v>20</v>
      </c>
      <c r="H2596">
        <v>20101010</v>
      </c>
      <c r="I2596">
        <v>1.32</v>
      </c>
      <c r="J2596">
        <v>1.67</v>
      </c>
      <c r="K2596">
        <v>1.45</v>
      </c>
      <c r="L2596">
        <v>1.49</v>
      </c>
      <c r="M2596">
        <v>2.48</v>
      </c>
      <c r="N2596">
        <v>2.5499999999999998</v>
      </c>
      <c r="O2596">
        <v>1.61</v>
      </c>
      <c r="P2596">
        <v>0.67</v>
      </c>
      <c r="Q2596">
        <v>1.41</v>
      </c>
      <c r="R2596">
        <v>1.60</v>
      </c>
      <c r="S2596">
        <v>-3.76</v>
      </c>
      <c r="T2596">
        <v>-0.82</v>
      </c>
      <c r="U2596">
        <v>-1.1100000000000001</v>
      </c>
      <c r="V2596">
        <v>-0.80</v>
      </c>
      <c r="W2596">
        <v>-0.46</v>
      </c>
      <c r="X2596">
        <v>21</v>
      </c>
      <c r="Y2596">
        <v>35.81</v>
      </c>
      <c r="Z2596">
        <v>22.88</v>
      </c>
      <c r="AA2596">
        <v>51</v>
      </c>
      <c r="AB2596">
        <v>55.31</v>
      </c>
      <c r="AC2596">
        <v>40.71</v>
      </c>
      <c r="AD2596">
        <v>33.840000000000003</v>
      </c>
      <c r="AE2596">
        <v>41.47</v>
      </c>
      <c r="AF2596">
        <v>30.45</v>
      </c>
      <c r="AG2596">
        <v>27.95</v>
      </c>
      <c r="AH2596">
        <v>13.23</v>
      </c>
      <c r="AI2596">
        <v>12</v>
      </c>
      <c r="AJ2596">
        <v>10.30</v>
      </c>
      <c r="AK2596">
        <v>17.420000000000002</v>
      </c>
      <c r="AL2596">
        <v>15.96</v>
      </c>
      <c r="AM2596">
        <v>15.90909091</v>
      </c>
      <c r="AN2596">
        <v>21.44311377</v>
      </c>
      <c r="AO2596">
        <v>15.77931034</v>
      </c>
      <c r="AP2596">
        <v>34.228187920000003</v>
      </c>
      <c r="AQ2596">
        <v>22.302419350000001</v>
      </c>
      <c r="AR2596">
        <v>15.96470588</v>
      </c>
      <c r="AS2596">
        <v>21.01863354</v>
      </c>
      <c r="AT2596">
        <v>61.895522389999996</v>
      </c>
      <c r="AU2596">
        <v>21.595744679999999</v>
      </c>
      <c r="AV2596">
        <v>17.46875</v>
      </c>
      <c r="AW2596">
        <v>-3.5186170209999998</v>
      </c>
      <c r="AX2596">
        <v>-14.634146339999999</v>
      </c>
      <c r="AY2596">
        <v>-9.2792792790000007</v>
      </c>
      <c r="AZ2596">
        <v>-21.775</v>
      </c>
      <c r="BA2596">
        <v>-34.695652170000002</v>
      </c>
    </row>
    <row r="2597" spans="1:53" ht="14.4" hidden="1">
      <c r="A2597" t="s">
        <v>5197</v>
      </c>
      <c r="B2597" t="s">
        <v>5198</v>
      </c>
      <c r="C2597">
        <v>20104010</v>
      </c>
      <c r="D2597">
        <v>7500</v>
      </c>
      <c r="E2597">
        <v>0.47330486999999999</v>
      </c>
      <c r="F2597">
        <v>201040</v>
      </c>
      <c r="G2597">
        <v>20</v>
      </c>
      <c r="H2597">
        <v>20104010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>
        <v>0</v>
      </c>
      <c r="R2597">
        <v>-15.10</v>
      </c>
      <c r="S2597">
        <v>-18.14</v>
      </c>
      <c r="T2597">
        <v>-1.49</v>
      </c>
      <c r="U2597">
        <v>-1.02</v>
      </c>
      <c r="V2597">
        <v>-1.22</v>
      </c>
      <c r="W2597">
        <v>-0.64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  <c r="AC2597" t="e">
        <v>#N/A</v>
      </c>
      <c r="AD2597" t="e">
        <v>#N/A</v>
      </c>
      <c r="AE2597" t="e">
        <v>#N/A</v>
      </c>
      <c r="AF2597" t="e">
        <v>#N/A</v>
      </c>
      <c r="AG2597" t="e">
        <v>#N/A</v>
      </c>
      <c r="AH2597" t="e">
        <v>#N/A</v>
      </c>
      <c r="AI2597">
        <v>19.05</v>
      </c>
      <c r="AJ2597">
        <v>9.5299999999999994</v>
      </c>
      <c r="AK2597">
        <v>2.34</v>
      </c>
      <c r="AL2597">
        <v>1.07</v>
      </c>
      <c r="AM2597" t="s">
        <v>23</v>
      </c>
      <c r="AN2597" t="s">
        <v>23</v>
      </c>
      <c r="AO2597" t="s">
        <v>23</v>
      </c>
      <c r="AP2597" t="s">
        <v>23</v>
      </c>
      <c r="AQ2597" t="s">
        <v>23</v>
      </c>
      <c r="AR2597" t="s">
        <v>23</v>
      </c>
      <c r="AS2597" t="s">
        <v>23</v>
      </c>
      <c r="AT2597" t="s">
        <v>23</v>
      </c>
      <c r="AU2597" t="s">
        <v>23</v>
      </c>
      <c r="AV2597" t="s">
        <v>23</v>
      </c>
      <c r="AW2597" t="s">
        <v>23</v>
      </c>
      <c r="AX2597">
        <v>-12.785234900000001</v>
      </c>
      <c r="AY2597">
        <v>-9.3431372550000003</v>
      </c>
      <c r="AZ2597">
        <v>-1.918032787</v>
      </c>
      <c r="BA2597">
        <v>-1.671875</v>
      </c>
    </row>
    <row r="2598" spans="1:53" ht="14.4" hidden="1">
      <c r="A2598" t="s">
        <v>5199</v>
      </c>
      <c r="B2598" t="s">
        <v>5200</v>
      </c>
      <c r="C2598">
        <v>35201010</v>
      </c>
      <c r="D2598">
        <v>2836</v>
      </c>
      <c r="E2598">
        <v>0.47316255000000002</v>
      </c>
      <c r="F2598">
        <v>352010</v>
      </c>
      <c r="G2598">
        <v>35</v>
      </c>
      <c r="H2598">
        <v>35201010</v>
      </c>
      <c r="I2598" t="e">
        <v>#N/A</v>
      </c>
      <c r="J2598" t="e">
        <v>#N/A</v>
      </c>
      <c r="K2598" t="e">
        <v>#N/A</v>
      </c>
      <c r="L2598" t="e">
        <v>#N/A</v>
      </c>
      <c r="M2598" t="e">
        <v>#N/A</v>
      </c>
      <c r="N2598" t="e">
        <v>#N/A</v>
      </c>
      <c r="O2598">
        <v>-0.74</v>
      </c>
      <c r="P2598">
        <v>-1.18</v>
      </c>
      <c r="Q2598">
        <v>-3.15</v>
      </c>
      <c r="R2598">
        <v>-1.65</v>
      </c>
      <c r="S2598">
        <v>-1.54</v>
      </c>
      <c r="T2598">
        <v>-1.80</v>
      </c>
      <c r="U2598">
        <v>-2.87</v>
      </c>
      <c r="V2598">
        <v>-1.49</v>
      </c>
      <c r="W2598">
        <v>-2.12</v>
      </c>
      <c r="X2598" t="e">
        <v>#N/A</v>
      </c>
      <c r="Y2598" t="e">
        <v>#N/A</v>
      </c>
      <c r="Z2598" t="e">
        <v>#N/A</v>
      </c>
      <c r="AA2598" t="e">
        <v>#N/A</v>
      </c>
      <c r="AB2598" t="e">
        <v>#N/A</v>
      </c>
      <c r="AC2598" t="e">
        <v>#N/A</v>
      </c>
      <c r="AD2598" t="e">
        <v>#N/A</v>
      </c>
      <c r="AE2598" t="e">
        <v>#N/A</v>
      </c>
      <c r="AF2598">
        <v>9.64</v>
      </c>
      <c r="AG2598">
        <v>20.02</v>
      </c>
      <c r="AH2598">
        <v>15.14</v>
      </c>
      <c r="AI2598">
        <v>23.74</v>
      </c>
      <c r="AJ2598">
        <v>6.52</v>
      </c>
      <c r="AK2598">
        <v>7.02</v>
      </c>
      <c r="AL2598">
        <v>6.09</v>
      </c>
      <c r="AM2598" t="s">
        <v>23</v>
      </c>
      <c r="AN2598" t="s">
        <v>23</v>
      </c>
      <c r="AO2598" t="s">
        <v>23</v>
      </c>
      <c r="AP2598" t="s">
        <v>23</v>
      </c>
      <c r="AQ2598" t="s">
        <v>23</v>
      </c>
      <c r="AR2598" t="s">
        <v>23</v>
      </c>
      <c r="AS2598" t="s">
        <v>23</v>
      </c>
      <c r="AT2598" t="s">
        <v>23</v>
      </c>
      <c r="AU2598">
        <v>-3.0603174599999998</v>
      </c>
      <c r="AV2598">
        <v>-12.133333329999999</v>
      </c>
      <c r="AW2598">
        <v>-9.8311688309999994</v>
      </c>
      <c r="AX2598">
        <v>-13.188888889999999</v>
      </c>
      <c r="AY2598">
        <v>-2.271777003</v>
      </c>
      <c r="AZ2598">
        <v>-4.7114093959999996</v>
      </c>
      <c r="BA2598">
        <v>-2.8726415090000001</v>
      </c>
    </row>
    <row r="2599" spans="1:53" ht="14.4" hidden="1">
      <c r="A2599" t="s">
        <v>5201</v>
      </c>
      <c r="B2599" t="s">
        <v>5202</v>
      </c>
      <c r="C2599">
        <v>40101015</v>
      </c>
      <c r="D2599">
        <v>6035</v>
      </c>
      <c r="E2599">
        <v>0.47198844000000001</v>
      </c>
      <c r="F2599">
        <v>401010</v>
      </c>
      <c r="G2599">
        <v>40</v>
      </c>
      <c r="H2599">
        <v>40101015</v>
      </c>
      <c r="I2599">
        <v>1.18</v>
      </c>
      <c r="J2599">
        <v>1.27</v>
      </c>
      <c r="K2599">
        <v>1.39</v>
      </c>
      <c r="L2599">
        <v>1.51</v>
      </c>
      <c r="M2599">
        <v>1.54</v>
      </c>
      <c r="N2599">
        <v>1.69</v>
      </c>
      <c r="O2599">
        <v>1.06</v>
      </c>
      <c r="P2599">
        <v>1.31</v>
      </c>
      <c r="Q2599">
        <v>1.69</v>
      </c>
      <c r="R2599">
        <v>2.0499999999999998</v>
      </c>
      <c r="S2599">
        <v>2.2000000000000002</v>
      </c>
      <c r="T2599">
        <v>2.81</v>
      </c>
      <c r="U2599">
        <v>3.29</v>
      </c>
      <c r="V2599">
        <v>1.81</v>
      </c>
      <c r="W2599">
        <v>1.45</v>
      </c>
      <c r="X2599">
        <v>19.47</v>
      </c>
      <c r="Y2599">
        <v>17.010000000000002</v>
      </c>
      <c r="Z2599">
        <v>21</v>
      </c>
      <c r="AA2599">
        <v>26</v>
      </c>
      <c r="AB2599">
        <v>30.10</v>
      </c>
      <c r="AC2599">
        <v>31.95</v>
      </c>
      <c r="AD2599">
        <v>22.90</v>
      </c>
      <c r="AE2599">
        <v>32.60</v>
      </c>
      <c r="AF2599">
        <v>31.12</v>
      </c>
      <c r="AG2599">
        <v>28.79</v>
      </c>
      <c r="AH2599">
        <v>25.49</v>
      </c>
      <c r="AI2599">
        <v>36.75</v>
      </c>
      <c r="AJ2599">
        <v>57.42</v>
      </c>
      <c r="AK2599">
        <v>28.20</v>
      </c>
      <c r="AL2599">
        <v>27.72</v>
      </c>
      <c r="AM2599">
        <v>16.5</v>
      </c>
      <c r="AN2599">
        <v>13.39370079</v>
      </c>
      <c r="AO2599">
        <v>15.10791367</v>
      </c>
      <c r="AP2599">
        <v>17.218543050000001</v>
      </c>
      <c r="AQ2599">
        <v>19.545454549999999</v>
      </c>
      <c r="AR2599">
        <v>18.905325439999999</v>
      </c>
      <c r="AS2599">
        <v>21.603773579999999</v>
      </c>
      <c r="AT2599">
        <v>24.885496180000001</v>
      </c>
      <c r="AU2599">
        <v>18.414201179999999</v>
      </c>
      <c r="AV2599">
        <v>14.04390244</v>
      </c>
      <c r="AW2599">
        <v>11.58636364</v>
      </c>
      <c r="AX2599">
        <v>13.07829181</v>
      </c>
      <c r="AY2599">
        <v>17.452887539999999</v>
      </c>
      <c r="AZ2599">
        <v>15.5801105</v>
      </c>
      <c r="BA2599">
        <v>19.117241379999999</v>
      </c>
    </row>
    <row r="2600" spans="1:53" ht="14.4" hidden="1">
      <c r="A2600" t="s">
        <v>5203</v>
      </c>
      <c r="B2600" t="s">
        <v>5204</v>
      </c>
      <c r="C2600">
        <v>40101015</v>
      </c>
      <c r="D2600">
        <v>6020</v>
      </c>
      <c r="E2600">
        <v>0.47190300000000002</v>
      </c>
      <c r="F2600">
        <v>401010</v>
      </c>
      <c r="G2600">
        <v>40</v>
      </c>
      <c r="H2600">
        <v>40101015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>
        <v>0.72</v>
      </c>
      <c r="P2600">
        <v>0.54</v>
      </c>
      <c r="Q2600">
        <v>0.97</v>
      </c>
      <c r="R2600">
        <v>1.21</v>
      </c>
      <c r="S2600">
        <v>1.87</v>
      </c>
      <c r="T2600">
        <v>2.84</v>
      </c>
      <c r="U2600">
        <v>2.91</v>
      </c>
      <c r="V2600">
        <v>2.5499999999999998</v>
      </c>
      <c r="W2600">
        <v>2.12</v>
      </c>
      <c r="X2600" t="e">
        <v>#N/A</v>
      </c>
      <c r="Y2600" t="e">
        <v>#N/A</v>
      </c>
      <c r="Z2600" t="e">
        <v>#N/A</v>
      </c>
      <c r="AA2600" t="e">
        <v>#N/A</v>
      </c>
      <c r="AB2600" t="e">
        <v>#N/A</v>
      </c>
      <c r="AC2600" t="e">
        <v>#N/A</v>
      </c>
      <c r="AD2600" t="e">
        <v>#N/A</v>
      </c>
      <c r="AE2600" t="e">
        <v>#N/A</v>
      </c>
      <c r="AF2600">
        <v>11.41</v>
      </c>
      <c r="AG2600">
        <v>14.89</v>
      </c>
      <c r="AH2600">
        <v>13.93</v>
      </c>
      <c r="AI2600">
        <v>26.20</v>
      </c>
      <c r="AJ2600">
        <v>23.54</v>
      </c>
      <c r="AK2600">
        <v>24.20</v>
      </c>
      <c r="AL2600">
        <v>28.5</v>
      </c>
      <c r="AM2600" t="s">
        <v>23</v>
      </c>
      <c r="AN2600" t="s">
        <v>23</v>
      </c>
      <c r="AO2600" t="s">
        <v>23</v>
      </c>
      <c r="AP2600" t="s">
        <v>23</v>
      </c>
      <c r="AQ2600" t="s">
        <v>23</v>
      </c>
      <c r="AR2600" t="s">
        <v>23</v>
      </c>
      <c r="AS2600" t="s">
        <v>23</v>
      </c>
      <c r="AT2600" t="s">
        <v>23</v>
      </c>
      <c r="AU2600">
        <v>11.7628866</v>
      </c>
      <c r="AV2600">
        <v>12.305785119999999</v>
      </c>
      <c r="AW2600">
        <v>7.449197861</v>
      </c>
      <c r="AX2600">
        <v>9.2253521129999996</v>
      </c>
      <c r="AY2600">
        <v>8.0893470789999995</v>
      </c>
      <c r="AZ2600">
        <v>9.4901960780000003</v>
      </c>
      <c r="BA2600">
        <v>13.443396229999999</v>
      </c>
    </row>
    <row r="2601" spans="1:53" ht="14.4" hidden="1">
      <c r="A2601" t="s">
        <v>5205</v>
      </c>
      <c r="B2601" t="s">
        <v>5206</v>
      </c>
      <c r="C2601">
        <v>25301010</v>
      </c>
      <c r="D2601">
        <v>3990</v>
      </c>
      <c r="E2601">
        <v>0.47188830999999998</v>
      </c>
      <c r="F2601">
        <v>253010</v>
      </c>
      <c r="G2601">
        <v>25</v>
      </c>
      <c r="H2601">
        <v>25301010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>
        <v>-1.1499999999999999</v>
      </c>
      <c r="O2601">
        <v>-2.42</v>
      </c>
      <c r="P2601">
        <v>-1.34</v>
      </c>
      <c r="Q2601">
        <v>-0.60</v>
      </c>
      <c r="R2601">
        <v>-0.33</v>
      </c>
      <c r="S2601">
        <v>-2.40</v>
      </c>
      <c r="T2601">
        <v>-0.62</v>
      </c>
      <c r="U2601">
        <v>-0.22</v>
      </c>
      <c r="V2601">
        <v>0.01</v>
      </c>
      <c r="W2601">
        <v>1.20</v>
      </c>
      <c r="X2601" t="e">
        <v>#N/A</v>
      </c>
      <c r="Y2601" t="e">
        <v>#N/A</v>
      </c>
      <c r="Z2601" t="e">
        <v>#N/A</v>
      </c>
      <c r="AA2601" t="e">
        <v>#N/A</v>
      </c>
      <c r="AB2601" t="e">
        <v>#N/A</v>
      </c>
      <c r="AC2601" t="e">
        <v>#N/A</v>
      </c>
      <c r="AD2601" t="e">
        <v>#N/A</v>
      </c>
      <c r="AE2601" t="e">
        <v>#N/A</v>
      </c>
      <c r="AF2601">
        <v>23</v>
      </c>
      <c r="AG2601">
        <v>12.13</v>
      </c>
      <c r="AH2601">
        <v>7.20</v>
      </c>
      <c r="AI2601">
        <v>6.79</v>
      </c>
      <c r="AJ2601">
        <v>5.0999999999999996</v>
      </c>
      <c r="AK2601">
        <v>8.43</v>
      </c>
      <c r="AL2601">
        <v>11.53</v>
      </c>
      <c r="AM2601" t="s">
        <v>23</v>
      </c>
      <c r="AN2601" t="s">
        <v>23</v>
      </c>
      <c r="AO2601" t="s">
        <v>23</v>
      </c>
      <c r="AP2601" t="s">
        <v>23</v>
      </c>
      <c r="AQ2601" t="s">
        <v>23</v>
      </c>
      <c r="AR2601" t="s">
        <v>23</v>
      </c>
      <c r="AS2601" t="s">
        <v>23</v>
      </c>
      <c r="AT2601" t="s">
        <v>23</v>
      </c>
      <c r="AU2601">
        <v>-38.333333330000002</v>
      </c>
      <c r="AV2601">
        <v>-36.757575760000002</v>
      </c>
      <c r="AW2601">
        <v>-3</v>
      </c>
      <c r="AX2601">
        <v>-10.951612900000001</v>
      </c>
      <c r="AY2601">
        <v>-23.18181818</v>
      </c>
      <c r="AZ2601">
        <v>843</v>
      </c>
      <c r="BA2601">
        <v>9.6083333329999991</v>
      </c>
    </row>
    <row r="2602" spans="1:53" ht="14.4" hidden="1">
      <c r="A2602" t="s">
        <v>5207</v>
      </c>
      <c r="B2602" t="s">
        <v>5208</v>
      </c>
      <c r="C2602">
        <v>10101020</v>
      </c>
      <c r="D2602">
        <v>1389</v>
      </c>
      <c r="E2602">
        <v>0.47187980000000002</v>
      </c>
      <c r="F2602">
        <v>101010</v>
      </c>
      <c r="G2602">
        <v>10</v>
      </c>
      <c r="H2602">
        <v>10101020</v>
      </c>
      <c r="I2602">
        <v>-0.57999999999999996</v>
      </c>
      <c r="J2602">
        <v>0.05</v>
      </c>
      <c r="K2602">
        <v>0.20</v>
      </c>
      <c r="L2602">
        <v>0</v>
      </c>
      <c r="M2602">
        <v>-2.16</v>
      </c>
      <c r="N2602">
        <v>-1.59</v>
      </c>
      <c r="O2602">
        <v>-1.85</v>
      </c>
      <c r="P2602">
        <v>-0.34</v>
      </c>
      <c r="Q2602">
        <v>-0.5</v>
      </c>
      <c r="R2602">
        <v>-1.17</v>
      </c>
      <c r="S2602">
        <v>-0.41</v>
      </c>
      <c r="T2602">
        <v>0.82</v>
      </c>
      <c r="U2602">
        <v>0.06</v>
      </c>
      <c r="V2602">
        <v>0.20</v>
      </c>
      <c r="W2602">
        <v>0.82</v>
      </c>
      <c r="X2602">
        <v>11.87</v>
      </c>
      <c r="Y2602">
        <v>9.34</v>
      </c>
      <c r="Z2602">
        <v>7.59</v>
      </c>
      <c r="AA2602">
        <v>12.36</v>
      </c>
      <c r="AB2602">
        <v>6.68</v>
      </c>
      <c r="AC2602">
        <v>7.52</v>
      </c>
      <c r="AD2602">
        <v>5.0199999999999996</v>
      </c>
      <c r="AE2602">
        <v>4.2699999999999996</v>
      </c>
      <c r="AF2602">
        <v>1.68</v>
      </c>
      <c r="AG2602">
        <v>1.96</v>
      </c>
      <c r="AH2602">
        <v>0.86150000000000004</v>
      </c>
      <c r="AI2602">
        <v>2.84</v>
      </c>
      <c r="AJ2602">
        <v>3.46</v>
      </c>
      <c r="AK2602">
        <v>4.5199999999999996</v>
      </c>
      <c r="AL2602">
        <v>3.58</v>
      </c>
      <c r="AM2602">
        <v>-20.46551724</v>
      </c>
      <c r="AN2602">
        <v>186.80</v>
      </c>
      <c r="AO2602">
        <v>37.950000000000003</v>
      </c>
      <c r="AP2602" t="s">
        <v>23</v>
      </c>
      <c r="AQ2602">
        <v>-3.092592593</v>
      </c>
      <c r="AR2602">
        <v>-4.7295597479999998</v>
      </c>
      <c r="AS2602">
        <v>-2.7135135140000002</v>
      </c>
      <c r="AT2602">
        <v>-12.55882353</v>
      </c>
      <c r="AU2602">
        <v>-3.36</v>
      </c>
      <c r="AV2602">
        <v>-1.675213675</v>
      </c>
      <c r="AW2602">
        <v>-2.1012195120000001</v>
      </c>
      <c r="AX2602">
        <v>3.4634146339999998</v>
      </c>
      <c r="AY2602">
        <v>57.666666669999998</v>
      </c>
      <c r="AZ2602">
        <v>22.60</v>
      </c>
      <c r="BA2602">
        <v>4.3658536589999999</v>
      </c>
    </row>
    <row r="2603" spans="1:53" ht="14.4" hidden="1">
      <c r="A2603" t="s">
        <v>5209</v>
      </c>
      <c r="B2603" t="s">
        <v>5210</v>
      </c>
      <c r="C2603">
        <v>35202010</v>
      </c>
      <c r="D2603">
        <v>2834</v>
      </c>
      <c r="E2603">
        <v>0.47044017999999999</v>
      </c>
      <c r="F2603">
        <v>352020</v>
      </c>
      <c r="G2603">
        <v>35</v>
      </c>
      <c r="H2603">
        <v>35202010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>
        <v>-0.74</v>
      </c>
      <c r="R2603">
        <v>-2.87</v>
      </c>
      <c r="S2603">
        <v>-1.23</v>
      </c>
      <c r="T2603">
        <v>-2.02</v>
      </c>
      <c r="U2603">
        <v>-1.67</v>
      </c>
      <c r="V2603">
        <v>-1.27</v>
      </c>
      <c r="W2603">
        <v>-1.1200000000000001</v>
      </c>
      <c r="X2603" t="e">
        <v>#N/A</v>
      </c>
      <c r="Y2603" t="e">
        <v>#N/A</v>
      </c>
      <c r="Z2603" t="e">
        <v>#N/A</v>
      </c>
      <c r="AA2603" t="e">
        <v>#N/A</v>
      </c>
      <c r="AB2603" t="e">
        <v>#N/A</v>
      </c>
      <c r="AC2603" t="e">
        <v>#N/A</v>
      </c>
      <c r="AD2603" t="e">
        <v>#N/A</v>
      </c>
      <c r="AE2603" t="e">
        <v>#N/A</v>
      </c>
      <c r="AF2603" t="e">
        <v>#N/A</v>
      </c>
      <c r="AG2603" t="e">
        <v>#N/A</v>
      </c>
      <c r="AH2603" t="e">
        <v>#N/A</v>
      </c>
      <c r="AI2603">
        <v>7.07</v>
      </c>
      <c r="AJ2603">
        <v>10.18</v>
      </c>
      <c r="AK2603">
        <v>6.49</v>
      </c>
      <c r="AL2603">
        <v>5.54</v>
      </c>
      <c r="AM2603" t="s">
        <v>23</v>
      </c>
      <c r="AN2603" t="s">
        <v>23</v>
      </c>
      <c r="AO2603" t="s">
        <v>23</v>
      </c>
      <c r="AP2603" t="s">
        <v>23</v>
      </c>
      <c r="AQ2603" t="s">
        <v>23</v>
      </c>
      <c r="AR2603" t="s">
        <v>23</v>
      </c>
      <c r="AS2603" t="s">
        <v>23</v>
      </c>
      <c r="AT2603" t="s">
        <v>23</v>
      </c>
      <c r="AU2603" t="s">
        <v>23</v>
      </c>
      <c r="AV2603" t="s">
        <v>23</v>
      </c>
      <c r="AW2603" t="s">
        <v>23</v>
      </c>
      <c r="AX2603">
        <v>-3.5</v>
      </c>
      <c r="AY2603">
        <v>-6.0958083829999996</v>
      </c>
      <c r="AZ2603">
        <v>-5.11023622</v>
      </c>
      <c r="BA2603">
        <v>-4.9464285710000002</v>
      </c>
    </row>
    <row r="2604" spans="1:53" ht="14.4" hidden="1">
      <c r="A2604" t="s">
        <v>5211</v>
      </c>
      <c r="B2604" t="s">
        <v>5212</v>
      </c>
      <c r="C2604">
        <v>55104010</v>
      </c>
      <c r="D2604">
        <v>4941</v>
      </c>
      <c r="E2604">
        <v>0.47031728</v>
      </c>
      <c r="F2604">
        <v>551040</v>
      </c>
      <c r="G2604">
        <v>55</v>
      </c>
      <c r="H2604">
        <v>55104010</v>
      </c>
      <c r="I2604">
        <v>0.71</v>
      </c>
      <c r="J2604">
        <v>0.71</v>
      </c>
      <c r="K2604">
        <v>0.72</v>
      </c>
      <c r="L2604">
        <v>0.75</v>
      </c>
      <c r="M2604">
        <v>0.89</v>
      </c>
      <c r="N2604">
        <v>0.97</v>
      </c>
      <c r="O2604">
        <v>0.92</v>
      </c>
      <c r="P2604">
        <v>1.01</v>
      </c>
      <c r="Q2604">
        <v>1.04</v>
      </c>
      <c r="R2604">
        <v>1.1100000000000001</v>
      </c>
      <c r="S2604">
        <v>1.27</v>
      </c>
      <c r="T2604">
        <v>1.30</v>
      </c>
      <c r="U2604">
        <v>1.40</v>
      </c>
      <c r="V2604">
        <v>1.66</v>
      </c>
      <c r="W2604">
        <v>1.42</v>
      </c>
      <c r="X2604">
        <v>17.29</v>
      </c>
      <c r="Y2604">
        <v>17.64</v>
      </c>
      <c r="Z2604">
        <v>17.57</v>
      </c>
      <c r="AA2604">
        <v>20.93</v>
      </c>
      <c r="AB2604">
        <v>23.21</v>
      </c>
      <c r="AC2604">
        <v>24.94</v>
      </c>
      <c r="AD2604">
        <v>38.200000000000003</v>
      </c>
      <c r="AE2604">
        <v>33.90</v>
      </c>
      <c r="AF2604">
        <v>32.06</v>
      </c>
      <c r="AG2604">
        <v>46.11</v>
      </c>
      <c r="AH2604">
        <v>46.60</v>
      </c>
      <c r="AI2604">
        <v>49.78</v>
      </c>
      <c r="AJ2604">
        <v>44.98</v>
      </c>
      <c r="AK2604">
        <v>38.619999999999997</v>
      </c>
      <c r="AL2604">
        <v>32.72</v>
      </c>
      <c r="AM2604">
        <v>24.352112680000001</v>
      </c>
      <c r="AN2604">
        <v>24.845070419999999</v>
      </c>
      <c r="AO2604">
        <v>24.402777780000001</v>
      </c>
      <c r="AP2604">
        <v>27.90666667</v>
      </c>
      <c r="AQ2604">
        <v>26.078651690000001</v>
      </c>
      <c r="AR2604">
        <v>25.711340209999999</v>
      </c>
      <c r="AS2604">
        <v>41.52173913</v>
      </c>
      <c r="AT2604">
        <v>33.564356439999997</v>
      </c>
      <c r="AU2604">
        <v>30.82692308</v>
      </c>
      <c r="AV2604">
        <v>41.540540540000002</v>
      </c>
      <c r="AW2604">
        <v>36.692913390000001</v>
      </c>
      <c r="AX2604">
        <v>38.292307690000001</v>
      </c>
      <c r="AY2604">
        <v>32.128571430000001</v>
      </c>
      <c r="AZ2604">
        <v>23.26506024</v>
      </c>
      <c r="BA2604">
        <v>23.042253519999999</v>
      </c>
    </row>
    <row r="2605" spans="1:53" ht="14.4" hidden="1">
      <c r="A2605" t="s">
        <v>5213</v>
      </c>
      <c r="B2605" t="s">
        <v>5214</v>
      </c>
      <c r="C2605">
        <v>40101010</v>
      </c>
      <c r="D2605">
        <v>6020</v>
      </c>
      <c r="E2605">
        <v>0.46914210000000001</v>
      </c>
      <c r="F2605">
        <v>401010</v>
      </c>
      <c r="G2605">
        <v>40</v>
      </c>
      <c r="H2605">
        <v>40101010</v>
      </c>
      <c r="I2605">
        <v>-0.32</v>
      </c>
      <c r="J2605">
        <v>-0.56999999999999995</v>
      </c>
      <c r="K2605">
        <v>-1.77</v>
      </c>
      <c r="L2605">
        <v>-2.67</v>
      </c>
      <c r="M2605">
        <v>-0.95</v>
      </c>
      <c r="N2605">
        <v>-0.5</v>
      </c>
      <c r="O2605">
        <v>-1.47</v>
      </c>
      <c r="P2605">
        <v>0.18</v>
      </c>
      <c r="Q2605">
        <v>0.34</v>
      </c>
      <c r="R2605">
        <v>0.69</v>
      </c>
      <c r="S2605">
        <v>-0.16</v>
      </c>
      <c r="T2605">
        <v>0.69</v>
      </c>
      <c r="U2605">
        <v>0.81</v>
      </c>
      <c r="V2605">
        <v>1.21</v>
      </c>
      <c r="W2605">
        <v>1.33</v>
      </c>
      <c r="X2605">
        <v>12.32</v>
      </c>
      <c r="Y2605">
        <v>6.37</v>
      </c>
      <c r="Z2605">
        <v>10.79</v>
      </c>
      <c r="AA2605">
        <v>11.33</v>
      </c>
      <c r="AB2605">
        <v>12.11</v>
      </c>
      <c r="AC2605">
        <v>8.8699999999999992</v>
      </c>
      <c r="AD2605">
        <v>5.53</v>
      </c>
      <c r="AE2605">
        <v>7.64</v>
      </c>
      <c r="AF2605">
        <v>5.59</v>
      </c>
      <c r="AG2605">
        <v>6.44</v>
      </c>
      <c r="AH2605">
        <v>4.5199999999999996</v>
      </c>
      <c r="AI2605">
        <v>6.11</v>
      </c>
      <c r="AJ2605">
        <v>6.46</v>
      </c>
      <c r="AK2605">
        <v>5.63</v>
      </c>
      <c r="AL2605">
        <v>10.17</v>
      </c>
      <c r="AM2605">
        <v>-38.5</v>
      </c>
      <c r="AN2605">
        <v>-11.1754386</v>
      </c>
      <c r="AO2605">
        <v>-6.0960451979999997</v>
      </c>
      <c r="AP2605">
        <v>-4.243445693</v>
      </c>
      <c r="AQ2605">
        <v>-12.747368420000001</v>
      </c>
      <c r="AR2605">
        <v>-17.739999999999998</v>
      </c>
      <c r="AS2605">
        <v>-3.7619047619999999</v>
      </c>
      <c r="AT2605">
        <v>42.444444439999998</v>
      </c>
      <c r="AU2605">
        <v>16.441176469999998</v>
      </c>
      <c r="AV2605">
        <v>9.3333333330000006</v>
      </c>
      <c r="AW2605">
        <v>-28.25</v>
      </c>
      <c r="AX2605">
        <v>8.8550724639999991</v>
      </c>
      <c r="AY2605">
        <v>7.9753086419999999</v>
      </c>
      <c r="AZ2605">
        <v>4.6528925619999999</v>
      </c>
      <c r="BA2605">
        <v>7.6466165410000002</v>
      </c>
    </row>
    <row r="2606" spans="1:53" ht="14.4" hidden="1">
      <c r="A2606" t="s">
        <v>5215</v>
      </c>
      <c r="B2606" t="s">
        <v>5216</v>
      </c>
      <c r="C2606">
        <v>35201010</v>
      </c>
      <c r="D2606">
        <v>2836</v>
      </c>
      <c r="E2606">
        <v>0.46909994999999999</v>
      </c>
      <c r="F2606">
        <v>352010</v>
      </c>
      <c r="G2606">
        <v>35</v>
      </c>
      <c r="H2606">
        <v>35201010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  <c r="N2606" t="e">
        <v>#N/A</v>
      </c>
      <c r="O2606">
        <v>-0.32</v>
      </c>
      <c r="P2606">
        <v>-0.51</v>
      </c>
      <c r="Q2606">
        <v>-1.1499999999999999</v>
      </c>
      <c r="R2606">
        <v>-2.88</v>
      </c>
      <c r="S2606">
        <v>-2.76</v>
      </c>
      <c r="T2606">
        <v>-1.97</v>
      </c>
      <c r="U2606">
        <v>-1.57</v>
      </c>
      <c r="V2606">
        <v>-1.20</v>
      </c>
      <c r="W2606">
        <v>-0.86</v>
      </c>
      <c r="X2606" t="e">
        <v>#N/A</v>
      </c>
      <c r="Y2606" t="e">
        <v>#N/A</v>
      </c>
      <c r="Z2606" t="e">
        <v>#N/A</v>
      </c>
      <c r="AA2606" t="e">
        <v>#N/A</v>
      </c>
      <c r="AB2606" t="e">
        <v>#N/A</v>
      </c>
      <c r="AC2606" t="e">
        <v>#N/A</v>
      </c>
      <c r="AD2606" t="e">
        <v>#N/A</v>
      </c>
      <c r="AE2606" t="e">
        <v>#N/A</v>
      </c>
      <c r="AF2606">
        <v>32.840000000000003</v>
      </c>
      <c r="AG2606">
        <v>13.20</v>
      </c>
      <c r="AH2606">
        <v>8.94</v>
      </c>
      <c r="AI2606">
        <v>5.19</v>
      </c>
      <c r="AJ2606">
        <v>1.90</v>
      </c>
      <c r="AK2606">
        <v>6.44</v>
      </c>
      <c r="AL2606">
        <v>2.35</v>
      </c>
      <c r="AM2606" t="s">
        <v>23</v>
      </c>
      <c r="AN2606" t="s">
        <v>23</v>
      </c>
      <c r="AO2606" t="s">
        <v>23</v>
      </c>
      <c r="AP2606" t="s">
        <v>23</v>
      </c>
      <c r="AQ2606" t="s">
        <v>23</v>
      </c>
      <c r="AR2606" t="s">
        <v>23</v>
      </c>
      <c r="AS2606" t="s">
        <v>23</v>
      </c>
      <c r="AT2606" t="s">
        <v>23</v>
      </c>
      <c r="AU2606">
        <v>-28.556521740000001</v>
      </c>
      <c r="AV2606">
        <v>-4.5833333329999997</v>
      </c>
      <c r="AW2606">
        <v>-3.2391304349999999</v>
      </c>
      <c r="AX2606">
        <v>-2.6345177660000001</v>
      </c>
      <c r="AY2606">
        <v>-1.210191083</v>
      </c>
      <c r="AZ2606">
        <v>-5.3666666669999996</v>
      </c>
      <c r="BA2606">
        <v>-2.7325581400000001</v>
      </c>
    </row>
    <row r="2607" spans="1:53" ht="14.4" hidden="1">
      <c r="A2607" t="s">
        <v>5217</v>
      </c>
      <c r="B2607" t="s">
        <v>5218</v>
      </c>
      <c r="C2607">
        <v>40101015</v>
      </c>
      <c r="D2607">
        <v>6020</v>
      </c>
      <c r="E2607">
        <v>0.46689543999999999</v>
      </c>
      <c r="F2607">
        <v>401010</v>
      </c>
      <c r="G2607">
        <v>40</v>
      </c>
      <c r="H2607">
        <v>40101015</v>
      </c>
      <c r="I2607">
        <v>2.61</v>
      </c>
      <c r="J2607">
        <v>2.85</v>
      </c>
      <c r="K2607">
        <v>3.18</v>
      </c>
      <c r="L2607">
        <v>3.34</v>
      </c>
      <c r="M2607">
        <v>2.4500000000000002</v>
      </c>
      <c r="N2607">
        <v>2.5</v>
      </c>
      <c r="O2607">
        <v>2.4500000000000002</v>
      </c>
      <c r="P2607">
        <v>1.70</v>
      </c>
      <c r="Q2607">
        <v>2.12</v>
      </c>
      <c r="R2607">
        <v>1.45</v>
      </c>
      <c r="S2607">
        <v>2.1800000000000002</v>
      </c>
      <c r="T2607">
        <v>2.61</v>
      </c>
      <c r="U2607">
        <v>2.88</v>
      </c>
      <c r="V2607">
        <v>2.95</v>
      </c>
      <c r="W2607">
        <v>2.84</v>
      </c>
      <c r="X2607">
        <v>29.05</v>
      </c>
      <c r="Y2607">
        <v>29.98</v>
      </c>
      <c r="Z2607">
        <v>33.65</v>
      </c>
      <c r="AA2607">
        <v>39.99</v>
      </c>
      <c r="AB2607">
        <v>32</v>
      </c>
      <c r="AC2607">
        <v>34.42</v>
      </c>
      <c r="AD2607">
        <v>47.33</v>
      </c>
      <c r="AE2607">
        <v>27.01</v>
      </c>
      <c r="AF2607">
        <v>22.43</v>
      </c>
      <c r="AG2607">
        <v>25.39</v>
      </c>
      <c r="AH2607">
        <v>22.59</v>
      </c>
      <c r="AI2607">
        <v>28.93</v>
      </c>
      <c r="AJ2607">
        <v>32.04</v>
      </c>
      <c r="AK2607">
        <v>29.36</v>
      </c>
      <c r="AL2607">
        <v>30.58</v>
      </c>
      <c r="AM2607">
        <v>11.1302682</v>
      </c>
      <c r="AN2607">
        <v>10.51929825</v>
      </c>
      <c r="AO2607">
        <v>10.581761009999999</v>
      </c>
      <c r="AP2607">
        <v>11.973053889999999</v>
      </c>
      <c r="AQ2607">
        <v>13.061224490000001</v>
      </c>
      <c r="AR2607">
        <v>13.768000000000001</v>
      </c>
      <c r="AS2607">
        <v>19.318367349999999</v>
      </c>
      <c r="AT2607">
        <v>15.888235290000001</v>
      </c>
      <c r="AU2607">
        <v>10.580188679999999</v>
      </c>
      <c r="AV2607">
        <v>17.510344830000001</v>
      </c>
      <c r="AW2607">
        <v>10.36238532</v>
      </c>
      <c r="AX2607">
        <v>11.08429119</v>
      </c>
      <c r="AY2607">
        <v>11.125</v>
      </c>
      <c r="AZ2607">
        <v>9.952542373</v>
      </c>
      <c r="BA2607">
        <v>10.76760563</v>
      </c>
    </row>
    <row r="2608" spans="1:53" ht="14.4" hidden="1">
      <c r="A2608" t="s">
        <v>5219</v>
      </c>
      <c r="B2608" t="s">
        <v>5220</v>
      </c>
      <c r="C2608">
        <v>15104020</v>
      </c>
      <c r="D2608">
        <v>1400</v>
      </c>
      <c r="E2608">
        <v>0.46634625000000002</v>
      </c>
      <c r="F2608">
        <v>151040</v>
      </c>
      <c r="G2608">
        <v>15</v>
      </c>
      <c r="H2608">
        <v>15104020</v>
      </c>
      <c r="I2608">
        <v>4.51</v>
      </c>
      <c r="J2608">
        <v>4.45</v>
      </c>
      <c r="K2608">
        <v>2.65</v>
      </c>
      <c r="L2608">
        <v>3.88</v>
      </c>
      <c r="M2608">
        <v>6.44</v>
      </c>
      <c r="N2608">
        <v>4.6900000000000004</v>
      </c>
      <c r="O2608">
        <v>4.79</v>
      </c>
      <c r="P2608">
        <v>1.25</v>
      </c>
      <c r="Q2608">
        <v>2.02</v>
      </c>
      <c r="R2608">
        <v>1.81</v>
      </c>
      <c r="S2608">
        <v>1.82</v>
      </c>
      <c r="T2608">
        <v>-6.30</v>
      </c>
      <c r="U2608">
        <v>-0.74</v>
      </c>
      <c r="V2608">
        <v>0.25</v>
      </c>
      <c r="W2608">
        <v>-4.99</v>
      </c>
      <c r="X2608">
        <v>89.27</v>
      </c>
      <c r="Y2608">
        <v>68.849999999999994</v>
      </c>
      <c r="Z2608">
        <v>74.709999999999994</v>
      </c>
      <c r="AA2608">
        <v>80.05</v>
      </c>
      <c r="AB2608">
        <v>86.83</v>
      </c>
      <c r="AC2608">
        <v>75.27</v>
      </c>
      <c r="AD2608">
        <v>78.349999999999994</v>
      </c>
      <c r="AE2608">
        <v>72.25</v>
      </c>
      <c r="AF2608">
        <v>41.69</v>
      </c>
      <c r="AG2608">
        <v>60.96</v>
      </c>
      <c r="AH2608">
        <v>61.72</v>
      </c>
      <c r="AI2608">
        <v>51.08</v>
      </c>
      <c r="AJ2608">
        <v>41</v>
      </c>
      <c r="AK2608">
        <v>25.32</v>
      </c>
      <c r="AL2608">
        <v>11.25</v>
      </c>
      <c r="AM2608">
        <v>19.79379157</v>
      </c>
      <c r="AN2608">
        <v>15.47191011</v>
      </c>
      <c r="AO2608">
        <v>28.192452830000001</v>
      </c>
      <c r="AP2608">
        <v>20.631443300000001</v>
      </c>
      <c r="AQ2608">
        <v>13.48291925</v>
      </c>
      <c r="AR2608">
        <v>16.049040510000001</v>
      </c>
      <c r="AS2608">
        <v>16.35699374</v>
      </c>
      <c r="AT2608">
        <v>57.80</v>
      </c>
      <c r="AU2608">
        <v>20.63861386</v>
      </c>
      <c r="AV2608">
        <v>33.679558010000001</v>
      </c>
      <c r="AW2608">
        <v>33.912087909999997</v>
      </c>
      <c r="AX2608">
        <v>-8.1079365079999999</v>
      </c>
      <c r="AY2608">
        <v>-55.40540541</v>
      </c>
      <c r="AZ2608">
        <v>101.28</v>
      </c>
      <c r="BA2608">
        <v>-2.2545090179999998</v>
      </c>
    </row>
    <row r="2609" spans="1:53" ht="14.4" hidden="1">
      <c r="A2609" t="s">
        <v>5221</v>
      </c>
      <c r="B2609" t="s">
        <v>5222</v>
      </c>
      <c r="C2609">
        <v>50102010</v>
      </c>
      <c r="D2609">
        <v>4812</v>
      </c>
      <c r="E2609">
        <v>0.46623968999999998</v>
      </c>
      <c r="F2609">
        <v>501020</v>
      </c>
      <c r="G2609">
        <v>50</v>
      </c>
      <c r="H2609">
        <v>50102010</v>
      </c>
      <c r="I2609">
        <v>1.33</v>
      </c>
      <c r="J2609">
        <v>0.85</v>
      </c>
      <c r="K2609">
        <v>1.33</v>
      </c>
      <c r="L2609">
        <v>1.40</v>
      </c>
      <c r="M2609">
        <v>0.98</v>
      </c>
      <c r="N2609">
        <v>0.81</v>
      </c>
      <c r="O2609">
        <v>0.48</v>
      </c>
      <c r="P2609">
        <v>0.59</v>
      </c>
      <c r="Q2609">
        <v>0.44</v>
      </c>
      <c r="R2609">
        <v>0.63</v>
      </c>
      <c r="S2609">
        <v>0.66</v>
      </c>
      <c r="T2609">
        <v>0.5</v>
      </c>
      <c r="U2609">
        <v>0.25</v>
      </c>
      <c r="V2609">
        <v>0.42</v>
      </c>
      <c r="W2609">
        <v>0.79</v>
      </c>
      <c r="X2609">
        <v>17.13</v>
      </c>
      <c r="Y2609">
        <v>11.76</v>
      </c>
      <c r="Z2609">
        <v>16.14</v>
      </c>
      <c r="AA2609">
        <v>13.35</v>
      </c>
      <c r="AB2609">
        <v>15.12</v>
      </c>
      <c r="AC2609">
        <v>8.49</v>
      </c>
      <c r="AD2609">
        <v>6.90</v>
      </c>
      <c r="AE2609">
        <v>10.199999999999999</v>
      </c>
      <c r="AF2609">
        <v>5.62</v>
      </c>
      <c r="AG2609">
        <v>5.80</v>
      </c>
      <c r="AH2609">
        <v>5.39</v>
      </c>
      <c r="AI2609">
        <v>3.59</v>
      </c>
      <c r="AJ2609">
        <v>4.79</v>
      </c>
      <c r="AK2609">
        <v>4.8099999999999996</v>
      </c>
      <c r="AL2609">
        <v>6.51</v>
      </c>
      <c r="AM2609">
        <v>12.87969925</v>
      </c>
      <c r="AN2609">
        <v>13.83529412</v>
      </c>
      <c r="AO2609">
        <v>12.13533835</v>
      </c>
      <c r="AP2609">
        <v>9.5357142859999993</v>
      </c>
      <c r="AQ2609">
        <v>15.42857143</v>
      </c>
      <c r="AR2609">
        <v>10.481481479999999</v>
      </c>
      <c r="AS2609">
        <v>14.375</v>
      </c>
      <c r="AT2609">
        <v>17.28813559</v>
      </c>
      <c r="AU2609">
        <v>12.772727270000001</v>
      </c>
      <c r="AV2609">
        <v>9.2063492060000005</v>
      </c>
      <c r="AW2609">
        <v>8.1666666669999994</v>
      </c>
      <c r="AX2609">
        <v>7.18</v>
      </c>
      <c r="AY2609">
        <v>19.16</v>
      </c>
      <c r="AZ2609">
        <v>11.45238095</v>
      </c>
      <c r="BA2609">
        <v>8.2405063290000005</v>
      </c>
    </row>
    <row r="2610" spans="1:53" ht="14.4" hidden="1">
      <c r="A2610" t="s">
        <v>5223</v>
      </c>
      <c r="B2610" t="s">
        <v>5224</v>
      </c>
      <c r="C2610">
        <v>40101015</v>
      </c>
      <c r="D2610">
        <v>6020</v>
      </c>
      <c r="E2610">
        <v>0.46440205000000001</v>
      </c>
      <c r="F2610">
        <v>401010</v>
      </c>
      <c r="G2610">
        <v>40</v>
      </c>
      <c r="H2610">
        <v>40101015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>
        <v>0.95</v>
      </c>
      <c r="T2610">
        <v>0.89</v>
      </c>
      <c r="U2610">
        <v>1.25</v>
      </c>
      <c r="V2610">
        <v>1.98</v>
      </c>
      <c r="W2610">
        <v>2.78</v>
      </c>
      <c r="X2610" t="e">
        <v>#N/A</v>
      </c>
      <c r="Y2610" t="e">
        <v>#N/A</v>
      </c>
      <c r="Z2610" t="e">
        <v>#N/A</v>
      </c>
      <c r="AA2610" t="e">
        <v>#N/A</v>
      </c>
      <c r="AB2610" t="e">
        <v>#N/A</v>
      </c>
      <c r="AC2610" t="e">
        <v>#N/A</v>
      </c>
      <c r="AD2610" t="e">
        <v>#N/A</v>
      </c>
      <c r="AE2610" t="e">
        <v>#N/A</v>
      </c>
      <c r="AF2610" t="e">
        <v>#N/A</v>
      </c>
      <c r="AG2610" t="e">
        <v>#N/A</v>
      </c>
      <c r="AH2610" t="e">
        <v>#N/A</v>
      </c>
      <c r="AI2610">
        <v>25.98</v>
      </c>
      <c r="AJ2610">
        <v>18.43</v>
      </c>
      <c r="AK2610">
        <v>19.87</v>
      </c>
      <c r="AL2610">
        <v>33.950000000000003</v>
      </c>
      <c r="AM2610" t="s">
        <v>23</v>
      </c>
      <c r="AN2610" t="s">
        <v>23</v>
      </c>
      <c r="AO2610" t="s">
        <v>23</v>
      </c>
      <c r="AP2610" t="s">
        <v>23</v>
      </c>
      <c r="AQ2610" t="s">
        <v>23</v>
      </c>
      <c r="AR2610" t="s">
        <v>23</v>
      </c>
      <c r="AS2610" t="s">
        <v>23</v>
      </c>
      <c r="AT2610" t="s">
        <v>23</v>
      </c>
      <c r="AU2610" t="s">
        <v>23</v>
      </c>
      <c r="AV2610" t="s">
        <v>23</v>
      </c>
      <c r="AW2610" t="s">
        <v>23</v>
      </c>
      <c r="AX2610">
        <v>29.191011240000002</v>
      </c>
      <c r="AY2610">
        <v>14.744</v>
      </c>
      <c r="AZ2610">
        <v>10.035353539999999</v>
      </c>
      <c r="BA2610">
        <v>12.21223022</v>
      </c>
    </row>
    <row r="2611" spans="1:53" ht="14.4" hidden="1">
      <c r="A2611" t="s">
        <v>5225</v>
      </c>
      <c r="B2611" t="s">
        <v>5226</v>
      </c>
      <c r="C2611">
        <v>35101010</v>
      </c>
      <c r="D2611">
        <v>3842</v>
      </c>
      <c r="E2611">
        <v>0.46348968000000001</v>
      </c>
      <c r="F2611">
        <v>351010</v>
      </c>
      <c r="G2611">
        <v>35</v>
      </c>
      <c r="H2611">
        <v>35101010</v>
      </c>
      <c r="I2611" t="e">
        <v>#N/A</v>
      </c>
      <c r="J2611" t="e">
        <v>#N/A</v>
      </c>
      <c r="K2611" t="e">
        <v>#N/A</v>
      </c>
      <c r="L2611" t="e">
        <v>#N/A</v>
      </c>
      <c r="M2611" t="e">
        <v>#N/A</v>
      </c>
      <c r="N2611" t="e">
        <v>#N/A</v>
      </c>
      <c r="O2611" t="e">
        <v>#N/A</v>
      </c>
      <c r="P2611" t="e">
        <v>#N/A</v>
      </c>
      <c r="Q2611" t="e">
        <v>#N/A</v>
      </c>
      <c r="R2611">
        <v>-0.08</v>
      </c>
      <c r="S2611">
        <v>-0.070000000000000007</v>
      </c>
      <c r="T2611">
        <v>-0.40</v>
      </c>
      <c r="U2611">
        <v>-0.77</v>
      </c>
      <c r="V2611">
        <v>-0.81</v>
      </c>
      <c r="W2611">
        <v>-0.90</v>
      </c>
      <c r="X2611" t="e">
        <v>#N/A</v>
      </c>
      <c r="Y2611" t="e">
        <v>#N/A</v>
      </c>
      <c r="Z2611" t="e">
        <v>#N/A</v>
      </c>
      <c r="AA2611" t="e">
        <v>#N/A</v>
      </c>
      <c r="AB2611" t="e">
        <v>#N/A</v>
      </c>
      <c r="AC2611" t="e">
        <v>#N/A</v>
      </c>
      <c r="AD2611" t="e">
        <v>#N/A</v>
      </c>
      <c r="AE2611" t="e">
        <v>#N/A</v>
      </c>
      <c r="AF2611" t="e">
        <v>#N/A</v>
      </c>
      <c r="AG2611" t="e">
        <v>#N/A</v>
      </c>
      <c r="AH2611" t="e">
        <v>#N/A</v>
      </c>
      <c r="AI2611">
        <v>18.64</v>
      </c>
      <c r="AJ2611">
        <v>22.99</v>
      </c>
      <c r="AK2611">
        <v>12.75</v>
      </c>
      <c r="AL2611">
        <v>7.44</v>
      </c>
      <c r="AM2611" t="s">
        <v>23</v>
      </c>
      <c r="AN2611" t="s">
        <v>23</v>
      </c>
      <c r="AO2611" t="s">
        <v>23</v>
      </c>
      <c r="AP2611" t="s">
        <v>23</v>
      </c>
      <c r="AQ2611" t="s">
        <v>23</v>
      </c>
      <c r="AR2611" t="s">
        <v>23</v>
      </c>
      <c r="AS2611" t="s">
        <v>23</v>
      </c>
      <c r="AT2611" t="s">
        <v>23</v>
      </c>
      <c r="AU2611" t="s">
        <v>23</v>
      </c>
      <c r="AV2611" t="s">
        <v>23</v>
      </c>
      <c r="AW2611" t="s">
        <v>23</v>
      </c>
      <c r="AX2611">
        <v>-46.60</v>
      </c>
      <c r="AY2611">
        <v>-29.85714286</v>
      </c>
      <c r="AZ2611">
        <v>-15.74074074</v>
      </c>
      <c r="BA2611">
        <v>-8.2666666670000009</v>
      </c>
    </row>
    <row r="2612" spans="1:53" ht="14.4" hidden="1">
      <c r="A2612" t="s">
        <v>5227</v>
      </c>
      <c r="B2612" t="s">
        <v>5227</v>
      </c>
      <c r="C2612">
        <v>50203010</v>
      </c>
      <c r="D2612">
        <v>7370</v>
      </c>
      <c r="E2612">
        <v>0.46274785000000002</v>
      </c>
      <c r="F2612">
        <v>502030</v>
      </c>
      <c r="G2612">
        <v>50</v>
      </c>
      <c r="H2612">
        <v>50203010</v>
      </c>
      <c r="I2612" t="e">
        <v>#N/A</v>
      </c>
      <c r="J2612" t="e">
        <v>#N/A</v>
      </c>
      <c r="K2612" t="e">
        <v>#N/A</v>
      </c>
      <c r="L2612" t="e">
        <v>#N/A</v>
      </c>
      <c r="M2612" t="e">
        <v>#N/A</v>
      </c>
      <c r="N2612" t="e">
        <v>#N/A</v>
      </c>
      <c r="O2612" t="e">
        <v>#N/A</v>
      </c>
      <c r="P2612" t="e">
        <v>#N/A</v>
      </c>
      <c r="Q2612" t="e">
        <v>#N/A</v>
      </c>
      <c r="R2612">
        <v>-0.02</v>
      </c>
      <c r="S2612">
        <v>0</v>
      </c>
      <c r="T2612">
        <v>-0.32</v>
      </c>
      <c r="U2612">
        <v>-0.28000000000000003</v>
      </c>
      <c r="V2612">
        <v>-0.070000000000000007</v>
      </c>
      <c r="W2612">
        <v>0.06</v>
      </c>
      <c r="X2612" t="e">
        <v>#N/A</v>
      </c>
      <c r="Y2612" t="e">
        <v>#N/A</v>
      </c>
      <c r="Z2612" t="e">
        <v>#N/A</v>
      </c>
      <c r="AA2612" t="e">
        <v>#N/A</v>
      </c>
      <c r="AB2612" t="e">
        <v>#N/A</v>
      </c>
      <c r="AC2612" t="e">
        <v>#N/A</v>
      </c>
      <c r="AD2612" t="e">
        <v>#N/A</v>
      </c>
      <c r="AE2612" t="e">
        <v>#N/A</v>
      </c>
      <c r="AF2612" t="e">
        <v>#N/A</v>
      </c>
      <c r="AG2612" t="e">
        <v>#N/A</v>
      </c>
      <c r="AH2612" t="e">
        <v>#N/A</v>
      </c>
      <c r="AI2612">
        <v>10.72</v>
      </c>
      <c r="AJ2612">
        <v>3.75</v>
      </c>
      <c r="AK2612">
        <v>6.88</v>
      </c>
      <c r="AL2612">
        <v>5.89</v>
      </c>
      <c r="AM2612" t="s">
        <v>23</v>
      </c>
      <c r="AN2612" t="s">
        <v>23</v>
      </c>
      <c r="AO2612" t="s">
        <v>23</v>
      </c>
      <c r="AP2612" t="s">
        <v>23</v>
      </c>
      <c r="AQ2612" t="s">
        <v>23</v>
      </c>
      <c r="AR2612" t="s">
        <v>23</v>
      </c>
      <c r="AS2612" t="s">
        <v>23</v>
      </c>
      <c r="AT2612" t="s">
        <v>23</v>
      </c>
      <c r="AU2612" t="s">
        <v>23</v>
      </c>
      <c r="AV2612" t="s">
        <v>23</v>
      </c>
      <c r="AW2612" t="s">
        <v>23</v>
      </c>
      <c r="AX2612">
        <v>-33.5</v>
      </c>
      <c r="AY2612">
        <v>-13.39285714</v>
      </c>
      <c r="AZ2612">
        <v>-98.285714290000001</v>
      </c>
      <c r="BA2612">
        <v>98.166666669999998</v>
      </c>
    </row>
    <row r="2613" spans="1:53" ht="14.4" hidden="1">
      <c r="A2613" t="s">
        <v>5228</v>
      </c>
      <c r="B2613" t="s">
        <v>5229</v>
      </c>
      <c r="C2613">
        <v>35202010</v>
      </c>
      <c r="D2613">
        <v>2834</v>
      </c>
      <c r="E2613">
        <v>0.46272733999999999</v>
      </c>
      <c r="F2613">
        <v>352020</v>
      </c>
      <c r="G2613">
        <v>35</v>
      </c>
      <c r="H2613">
        <v>35202010</v>
      </c>
      <c r="I2613" t="e">
        <v>#N/A</v>
      </c>
      <c r="J2613" t="e">
        <v>#N/A</v>
      </c>
      <c r="K2613">
        <v>-0.30</v>
      </c>
      <c r="L2613">
        <v>-4.9000000000000004</v>
      </c>
      <c r="M2613">
        <v>-7.46</v>
      </c>
      <c r="N2613">
        <v>-5.34</v>
      </c>
      <c r="O2613">
        <v>-4.26</v>
      </c>
      <c r="P2613">
        <v>-5.45</v>
      </c>
      <c r="Q2613">
        <v>-3.99</v>
      </c>
      <c r="R2613">
        <v>-4.25</v>
      </c>
      <c r="S2613">
        <v>-4.46</v>
      </c>
      <c r="T2613">
        <v>-2.87</v>
      </c>
      <c r="U2613">
        <v>11.85</v>
      </c>
      <c r="V2613">
        <v>-1</v>
      </c>
      <c r="W2613">
        <v>-1.1499999999999999</v>
      </c>
      <c r="X2613" t="e">
        <v>#N/A</v>
      </c>
      <c r="Y2613" t="e">
        <v>#N/A</v>
      </c>
      <c r="Z2613" t="e">
        <v>#N/A</v>
      </c>
      <c r="AA2613" t="e">
        <v>#N/A</v>
      </c>
      <c r="AB2613">
        <v>14.92</v>
      </c>
      <c r="AC2613">
        <v>16.39</v>
      </c>
      <c r="AD2613">
        <v>31.88</v>
      </c>
      <c r="AE2613">
        <v>27.89</v>
      </c>
      <c r="AF2613">
        <v>25.59</v>
      </c>
      <c r="AG2613">
        <v>25.89</v>
      </c>
      <c r="AH2613">
        <v>17.77</v>
      </c>
      <c r="AI2613">
        <v>11.05</v>
      </c>
      <c r="AJ2613">
        <v>11.22</v>
      </c>
      <c r="AK2613">
        <v>11.24</v>
      </c>
      <c r="AL2613">
        <v>9.41</v>
      </c>
      <c r="AM2613" t="s">
        <v>23</v>
      </c>
      <c r="AN2613" t="s">
        <v>23</v>
      </c>
      <c r="AO2613" t="s">
        <v>23</v>
      </c>
      <c r="AP2613" t="s">
        <v>23</v>
      </c>
      <c r="AQ2613">
        <v>-2</v>
      </c>
      <c r="AR2613">
        <v>-3.0692883900000001</v>
      </c>
      <c r="AS2613">
        <v>-7.483568075</v>
      </c>
      <c r="AT2613">
        <v>-5.1174311929999998</v>
      </c>
      <c r="AU2613">
        <v>-6.413533835</v>
      </c>
      <c r="AV2613">
        <v>-6.0917647060000002</v>
      </c>
      <c r="AW2613">
        <v>-3.9843049330000002</v>
      </c>
      <c r="AX2613">
        <v>-3.8501742160000001</v>
      </c>
      <c r="AY2613">
        <v>0.946835443</v>
      </c>
      <c r="AZ2613">
        <v>-11.24</v>
      </c>
      <c r="BA2613">
        <v>-8.1826086960000008</v>
      </c>
    </row>
    <row r="2614" spans="1:53" ht="14.4" hidden="1">
      <c r="A2614" t="s">
        <v>5230</v>
      </c>
      <c r="B2614" t="s">
        <v>5231</v>
      </c>
      <c r="C2614">
        <v>40203010</v>
      </c>
      <c r="D2614">
        <v>6797</v>
      </c>
      <c r="E2614">
        <v>0.46229567999999999</v>
      </c>
      <c r="F2614">
        <v>402030</v>
      </c>
      <c r="G2614">
        <v>40</v>
      </c>
      <c r="H2614">
        <v>40203010</v>
      </c>
      <c r="I2614">
        <v>0.56000000000000005</v>
      </c>
      <c r="J2614">
        <v>0.24</v>
      </c>
      <c r="K2614">
        <v>1.20</v>
      </c>
      <c r="L2614">
        <v>1.38</v>
      </c>
      <c r="M2614">
        <v>1.66</v>
      </c>
      <c r="N2614">
        <v>-0.14000000000000001</v>
      </c>
      <c r="O2614">
        <v>0.26</v>
      </c>
      <c r="P2614">
        <v>0.87</v>
      </c>
      <c r="Q2614">
        <v>0.68</v>
      </c>
      <c r="R2614">
        <v>0.24</v>
      </c>
      <c r="S2614">
        <v>-0.24</v>
      </c>
      <c r="T2614">
        <v>2.4900000000000002</v>
      </c>
      <c r="U2614">
        <v>-0.37</v>
      </c>
      <c r="V2614">
        <v>-0.52</v>
      </c>
      <c r="W2614">
        <v>0.75</v>
      </c>
      <c r="X2614">
        <v>12.25</v>
      </c>
      <c r="Y2614">
        <v>10.09</v>
      </c>
      <c r="Z2614">
        <v>10.995</v>
      </c>
      <c r="AA2614">
        <v>11.60</v>
      </c>
      <c r="AB2614">
        <v>9.5299999999999994</v>
      </c>
      <c r="AC2614">
        <v>6.18</v>
      </c>
      <c r="AD2614">
        <v>7.66</v>
      </c>
      <c r="AE2614">
        <v>6.91</v>
      </c>
      <c r="AF2614">
        <v>6.37</v>
      </c>
      <c r="AG2614">
        <v>6.53</v>
      </c>
      <c r="AH2614">
        <v>4.6100000000000003</v>
      </c>
      <c r="AI2614">
        <v>6.93</v>
      </c>
      <c r="AJ2614">
        <v>5.75</v>
      </c>
      <c r="AK2614">
        <v>6.91</v>
      </c>
      <c r="AL2614">
        <v>7.08</v>
      </c>
      <c r="AM2614">
        <v>21.875</v>
      </c>
      <c r="AN2614">
        <v>42.041666669999998</v>
      </c>
      <c r="AO2614">
        <v>9.1625</v>
      </c>
      <c r="AP2614">
        <v>8.4057971009999992</v>
      </c>
      <c r="AQ2614">
        <v>5.7409638550000004</v>
      </c>
      <c r="AR2614">
        <v>-44.142857139999997</v>
      </c>
      <c r="AS2614">
        <v>29.46153846</v>
      </c>
      <c r="AT2614">
        <v>7.9425287359999999</v>
      </c>
      <c r="AU2614">
        <v>9.3676470589999994</v>
      </c>
      <c r="AV2614">
        <v>27.208333329999999</v>
      </c>
      <c r="AW2614">
        <v>-19.208333329999999</v>
      </c>
      <c r="AX2614">
        <v>2.78313253</v>
      </c>
      <c r="AY2614">
        <v>-15.54054054</v>
      </c>
      <c r="AZ2614">
        <v>-13.28846154</v>
      </c>
      <c r="BA2614">
        <v>9.44</v>
      </c>
    </row>
    <row r="2615" spans="1:53" ht="14.4" hidden="1">
      <c r="A2615" t="s">
        <v>5232</v>
      </c>
      <c r="B2615" t="s">
        <v>5233</v>
      </c>
      <c r="C2615">
        <v>45203020</v>
      </c>
      <c r="D2615">
        <v>3674</v>
      </c>
      <c r="E2615">
        <v>0.46227512999999998</v>
      </c>
      <c r="F2615">
        <v>452030</v>
      </c>
      <c r="G2615">
        <v>45</v>
      </c>
      <c r="H2615">
        <v>45203020</v>
      </c>
      <c r="I2615" t="e">
        <v>#N/A</v>
      </c>
      <c r="J2615" t="e">
        <v>#N/A</v>
      </c>
      <c r="K2615" t="e">
        <v>#N/A</v>
      </c>
      <c r="L2615">
        <v>0.74</v>
      </c>
      <c r="M2615">
        <v>0.85</v>
      </c>
      <c r="N2615">
        <v>0.89</v>
      </c>
      <c r="O2615">
        <v>0.76</v>
      </c>
      <c r="P2615">
        <v>1.24</v>
      </c>
      <c r="Q2615">
        <v>0.62</v>
      </c>
      <c r="R2615">
        <v>1.21</v>
      </c>
      <c r="S2615">
        <v>0.71</v>
      </c>
      <c r="T2615">
        <v>2.2400000000000002</v>
      </c>
      <c r="U2615">
        <v>1.24</v>
      </c>
      <c r="V2615">
        <v>2.2200000000000002</v>
      </c>
      <c r="W2615">
        <v>0.81</v>
      </c>
      <c r="X2615" t="e">
        <v>#N/A</v>
      </c>
      <c r="Y2615" t="e">
        <v>#N/A</v>
      </c>
      <c r="Z2615" t="e">
        <v>#N/A</v>
      </c>
      <c r="AA2615" t="e">
        <v>#N/A</v>
      </c>
      <c r="AB2615">
        <v>12.02</v>
      </c>
      <c r="AC2615">
        <v>10.99</v>
      </c>
      <c r="AD2615">
        <v>18.20</v>
      </c>
      <c r="AE2615">
        <v>18.25</v>
      </c>
      <c r="AF2615">
        <v>15.49</v>
      </c>
      <c r="AG2615">
        <v>17.55</v>
      </c>
      <c r="AH2615">
        <v>15.99</v>
      </c>
      <c r="AI2615">
        <v>21.76</v>
      </c>
      <c r="AJ2615">
        <v>22.59</v>
      </c>
      <c r="AK2615">
        <v>26.95</v>
      </c>
      <c r="AL2615">
        <v>18.73</v>
      </c>
      <c r="AM2615" t="s">
        <v>23</v>
      </c>
      <c r="AN2615" t="s">
        <v>23</v>
      </c>
      <c r="AO2615" t="s">
        <v>23</v>
      </c>
      <c r="AP2615" t="s">
        <v>23</v>
      </c>
      <c r="AQ2615">
        <v>14.14117647</v>
      </c>
      <c r="AR2615">
        <v>12.348314609999999</v>
      </c>
      <c r="AS2615">
        <v>23.94736842</v>
      </c>
      <c r="AT2615">
        <v>14.71774194</v>
      </c>
      <c r="AU2615">
        <v>24.983870970000002</v>
      </c>
      <c r="AV2615">
        <v>14.50413223</v>
      </c>
      <c r="AW2615">
        <v>22.521126760000001</v>
      </c>
      <c r="AX2615">
        <v>9.7142857140000007</v>
      </c>
      <c r="AY2615">
        <v>18.21774194</v>
      </c>
      <c r="AZ2615">
        <v>12.13963964</v>
      </c>
      <c r="BA2615">
        <v>23.123456789999999</v>
      </c>
    </row>
    <row r="2616" spans="1:53" ht="14.4" hidden="1">
      <c r="A2616" t="s">
        <v>5234</v>
      </c>
      <c r="B2616" t="s">
        <v>5235</v>
      </c>
      <c r="C2616">
        <v>25501010</v>
      </c>
      <c r="D2616">
        <v>5099</v>
      </c>
      <c r="E2616">
        <v>0.46167042000000003</v>
      </c>
      <c r="F2616">
        <v>255010</v>
      </c>
      <c r="G2616">
        <v>25</v>
      </c>
      <c r="H2616">
        <v>25501010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>
        <v>0</v>
      </c>
      <c r="V2616">
        <v>-0.74</v>
      </c>
      <c r="W2616">
        <v>0.09</v>
      </c>
      <c r="X2616" t="e">
        <v>#N/A</v>
      </c>
      <c r="Y2616" t="e">
        <v>#N/A</v>
      </c>
      <c r="Z2616" t="e">
        <v>#N/A</v>
      </c>
      <c r="AA2616" t="e">
        <v>#N/A</v>
      </c>
      <c r="AB2616" t="e">
        <v>#N/A</v>
      </c>
      <c r="AC2616" t="e">
        <v>#N/A</v>
      </c>
      <c r="AD2616" t="e">
        <v>#N/A</v>
      </c>
      <c r="AE2616" t="e">
        <v>#N/A</v>
      </c>
      <c r="AF2616" t="e">
        <v>#N/A</v>
      </c>
      <c r="AG2616" t="e">
        <v>#N/A</v>
      </c>
      <c r="AH2616" t="e">
        <v>#N/A</v>
      </c>
      <c r="AI2616">
        <v>9.7899999999999991</v>
      </c>
      <c r="AJ2616">
        <v>10.18</v>
      </c>
      <c r="AK2616">
        <v>0.92820000000000003</v>
      </c>
      <c r="AL2616">
        <v>9.06</v>
      </c>
      <c r="AM2616" t="s">
        <v>23</v>
      </c>
      <c r="AN2616" t="s">
        <v>23</v>
      </c>
      <c r="AO2616" t="s">
        <v>23</v>
      </c>
      <c r="AP2616" t="s">
        <v>23</v>
      </c>
      <c r="AQ2616" t="s">
        <v>23</v>
      </c>
      <c r="AR2616" t="s">
        <v>23</v>
      </c>
      <c r="AS2616" t="s">
        <v>23</v>
      </c>
      <c r="AT2616" t="s">
        <v>23</v>
      </c>
      <c r="AU2616" t="s">
        <v>23</v>
      </c>
      <c r="AV2616" t="s">
        <v>23</v>
      </c>
      <c r="AW2616" t="s">
        <v>23</v>
      </c>
      <c r="AX2616" t="s">
        <v>23</v>
      </c>
      <c r="AY2616" t="s">
        <v>23</v>
      </c>
      <c r="AZ2616">
        <v>-1.2543243239999999</v>
      </c>
      <c r="BA2616">
        <v>100.66666669999999</v>
      </c>
    </row>
    <row r="2617" spans="1:53" ht="14.4" hidden="1">
      <c r="A2617" t="s">
        <v>5236</v>
      </c>
      <c r="B2617" t="s">
        <v>5237</v>
      </c>
      <c r="C2617">
        <v>60104010</v>
      </c>
      <c r="D2617">
        <v>6798</v>
      </c>
      <c r="E2617">
        <v>0.46143984999999998</v>
      </c>
      <c r="F2617">
        <v>601040</v>
      </c>
      <c r="G2617">
        <v>60</v>
      </c>
      <c r="H2617">
        <v>60104010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>
        <v>0</v>
      </c>
      <c r="T2617">
        <v>0.10</v>
      </c>
      <c r="U2617">
        <v>1.1100000000000001</v>
      </c>
      <c r="V2617">
        <v>-9.24</v>
      </c>
      <c r="W2617">
        <v>-6.18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  <c r="AC2617" t="e">
        <v>#N/A</v>
      </c>
      <c r="AD2617" t="e">
        <v>#N/A</v>
      </c>
      <c r="AE2617" t="e">
        <v>#N/A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>
        <v>18.48</v>
      </c>
      <c r="AL2617">
        <v>31.21</v>
      </c>
      <c r="AM2617" t="s">
        <v>23</v>
      </c>
      <c r="AN2617" t="s">
        <v>23</v>
      </c>
      <c r="AO2617" t="s">
        <v>23</v>
      </c>
      <c r="AP2617" t="s">
        <v>23</v>
      </c>
      <c r="AQ2617" t="s">
        <v>23</v>
      </c>
      <c r="AR2617" t="s">
        <v>23</v>
      </c>
      <c r="AS2617" t="s">
        <v>23</v>
      </c>
      <c r="AT2617" t="s">
        <v>23</v>
      </c>
      <c r="AU2617" t="s">
        <v>23</v>
      </c>
      <c r="AV2617" t="s">
        <v>23</v>
      </c>
      <c r="AW2617" t="s">
        <v>23</v>
      </c>
      <c r="AX2617" t="s">
        <v>23</v>
      </c>
      <c r="AY2617" t="s">
        <v>23</v>
      </c>
      <c r="AZ2617">
        <v>-2</v>
      </c>
      <c r="BA2617">
        <v>-5.0501618119999998</v>
      </c>
    </row>
    <row r="2618" spans="1:53" ht="14.4" hidden="1">
      <c r="A2618" t="s">
        <v>5238</v>
      </c>
      <c r="B2618" t="s">
        <v>5239</v>
      </c>
      <c r="C2618">
        <v>45103010</v>
      </c>
      <c r="D2618">
        <v>7370</v>
      </c>
      <c r="E2618">
        <v>0.46059344000000002</v>
      </c>
      <c r="F2618">
        <v>451030</v>
      </c>
      <c r="G2618">
        <v>45</v>
      </c>
      <c r="H2618">
        <v>45103010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t="e">
        <v>#N/A</v>
      </c>
      <c r="R2618">
        <v>10.62</v>
      </c>
      <c r="S2618">
        <v>7.62</v>
      </c>
      <c r="T2618">
        <v>5.42</v>
      </c>
      <c r="U2618">
        <v>3.64</v>
      </c>
      <c r="V2618">
        <v>3.94</v>
      </c>
      <c r="W2618">
        <v>4.62</v>
      </c>
      <c r="X2618" t="e">
        <v>#N/A</v>
      </c>
      <c r="Y2618" t="e">
        <v>#N/A</v>
      </c>
      <c r="Z2618" t="e">
        <v>#N/A</v>
      </c>
      <c r="AA2618" t="e">
        <v>#N/A</v>
      </c>
      <c r="AB2618" t="e">
        <v>#N/A</v>
      </c>
      <c r="AC2618" t="e">
        <v>#N/A</v>
      </c>
      <c r="AD2618" t="e">
        <v>#N/A</v>
      </c>
      <c r="AE2618" t="e">
        <v>#N/A</v>
      </c>
      <c r="AF2618" t="e">
        <v>#N/A</v>
      </c>
      <c r="AG2618" t="e">
        <v>#N/A</v>
      </c>
      <c r="AH2618" t="e">
        <v>#N/A</v>
      </c>
      <c r="AI2618">
        <v>57.87</v>
      </c>
      <c r="AJ2618">
        <v>53.76</v>
      </c>
      <c r="AK2618">
        <v>26.21</v>
      </c>
      <c r="AL2618">
        <v>23.86</v>
      </c>
      <c r="AM2618" t="s">
        <v>23</v>
      </c>
      <c r="AN2618" t="s">
        <v>23</v>
      </c>
      <c r="AO2618" t="s">
        <v>23</v>
      </c>
      <c r="AP2618" t="s">
        <v>23</v>
      </c>
      <c r="AQ2618" t="s">
        <v>23</v>
      </c>
      <c r="AR2618" t="s">
        <v>23</v>
      </c>
      <c r="AS2618" t="s">
        <v>23</v>
      </c>
      <c r="AT2618" t="s">
        <v>23</v>
      </c>
      <c r="AU2618" t="s">
        <v>23</v>
      </c>
      <c r="AV2618" t="s">
        <v>23</v>
      </c>
      <c r="AW2618" t="s">
        <v>23</v>
      </c>
      <c r="AX2618">
        <v>10.677121769999999</v>
      </c>
      <c r="AY2618">
        <v>14.76923077</v>
      </c>
      <c r="AZ2618">
        <v>6.6522842640000004</v>
      </c>
      <c r="BA2618">
        <v>5.164502165</v>
      </c>
    </row>
    <row r="2619" spans="1:53" ht="14.4" hidden="1">
      <c r="A2619" t="s">
        <v>5240</v>
      </c>
      <c r="B2619" t="s">
        <v>5241</v>
      </c>
      <c r="C2619">
        <v>45103020</v>
      </c>
      <c r="D2619">
        <v>7372</v>
      </c>
      <c r="E2619">
        <v>0.46040409999999998</v>
      </c>
      <c r="F2619">
        <v>451030</v>
      </c>
      <c r="G2619">
        <v>45</v>
      </c>
      <c r="H2619">
        <v>45103020</v>
      </c>
      <c r="I2619" t="e">
        <v>#N/A</v>
      </c>
      <c r="J2619" t="e">
        <v>#N/A</v>
      </c>
      <c r="K2619" t="e">
        <v>#N/A</v>
      </c>
      <c r="L2619" t="e">
        <v>#N/A</v>
      </c>
      <c r="M2619" t="e">
        <v>#N/A</v>
      </c>
      <c r="N2619" t="e">
        <v>#N/A</v>
      </c>
      <c r="O2619" t="e">
        <v>#N/A</v>
      </c>
      <c r="P2619" t="e">
        <v>#N/A</v>
      </c>
      <c r="Q2619" t="e">
        <v>#N/A</v>
      </c>
      <c r="R2619">
        <v>0</v>
      </c>
      <c r="S2619">
        <v>0</v>
      </c>
      <c r="T2619">
        <v>-4.21</v>
      </c>
      <c r="U2619">
        <v>-18.02</v>
      </c>
      <c r="V2619">
        <v>-3.18</v>
      </c>
      <c r="W2619">
        <v>-0.31</v>
      </c>
      <c r="X2619" t="e">
        <v>#N/A</v>
      </c>
      <c r="Y2619" t="e">
        <v>#N/A</v>
      </c>
      <c r="Z2619" t="e">
        <v>#N/A</v>
      </c>
      <c r="AA2619" t="e">
        <v>#N/A</v>
      </c>
      <c r="AB2619" t="e">
        <v>#N/A</v>
      </c>
      <c r="AC2619" t="e">
        <v>#N/A</v>
      </c>
      <c r="AD2619" t="e">
        <v>#N/A</v>
      </c>
      <c r="AE2619" t="e">
        <v>#N/A</v>
      </c>
      <c r="AF2619" t="e">
        <v>#N/A</v>
      </c>
      <c r="AG2619" t="e">
        <v>#N/A</v>
      </c>
      <c r="AH2619" t="e">
        <v>#N/A</v>
      </c>
      <c r="AI2619" t="e">
        <v>#N/A</v>
      </c>
      <c r="AJ2619">
        <v>8.61</v>
      </c>
      <c r="AK2619">
        <v>11.02</v>
      </c>
      <c r="AL2619">
        <v>10.27</v>
      </c>
      <c r="AM2619" t="s">
        <v>23</v>
      </c>
      <c r="AN2619" t="s">
        <v>23</v>
      </c>
      <c r="AO2619" t="s">
        <v>23</v>
      </c>
      <c r="AP2619" t="s">
        <v>23</v>
      </c>
      <c r="AQ2619" t="s">
        <v>23</v>
      </c>
      <c r="AR2619" t="s">
        <v>23</v>
      </c>
      <c r="AS2619" t="s">
        <v>23</v>
      </c>
      <c r="AT2619" t="s">
        <v>23</v>
      </c>
      <c r="AU2619" t="s">
        <v>23</v>
      </c>
      <c r="AV2619" t="s">
        <v>23</v>
      </c>
      <c r="AW2619" t="s">
        <v>23</v>
      </c>
      <c r="AX2619" t="s">
        <v>23</v>
      </c>
      <c r="AY2619">
        <v>-0.47780244199999999</v>
      </c>
      <c r="AZ2619">
        <v>-3.465408805</v>
      </c>
      <c r="BA2619">
        <v>-33.129032260000002</v>
      </c>
    </row>
    <row r="2620" spans="1:53" ht="14.4" hidden="1">
      <c r="A2620" t="s">
        <v>5242</v>
      </c>
      <c r="B2620" t="s">
        <v>5243</v>
      </c>
      <c r="C2620">
        <v>35202010</v>
      </c>
      <c r="D2620">
        <v>2836</v>
      </c>
      <c r="E2620">
        <v>0.46029228</v>
      </c>
      <c r="F2620">
        <v>352020</v>
      </c>
      <c r="G2620">
        <v>35</v>
      </c>
      <c r="H2620">
        <v>35202010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  <c r="N2620" t="e">
        <v>#N/A</v>
      </c>
      <c r="O2620" t="e">
        <v>#N/A</v>
      </c>
      <c r="P2620" t="e">
        <v>#N/A</v>
      </c>
      <c r="Q2620" t="e">
        <v>#N/A</v>
      </c>
      <c r="R2620" t="e">
        <v>#N/A</v>
      </c>
      <c r="S2620">
        <v>-0.33</v>
      </c>
      <c r="T2620">
        <v>-0.77</v>
      </c>
      <c r="U2620">
        <v>-0.91</v>
      </c>
      <c r="V2620">
        <v>-0.78</v>
      </c>
      <c r="W2620">
        <v>-1.0900000000000001</v>
      </c>
      <c r="X2620" t="e">
        <v>#N/A</v>
      </c>
      <c r="Y2620" t="e">
        <v>#N/A</v>
      </c>
      <c r="Z2620" t="e">
        <v>#N/A</v>
      </c>
      <c r="AA2620" t="e">
        <v>#N/A</v>
      </c>
      <c r="AB2620" t="e">
        <v>#N/A</v>
      </c>
      <c r="AC2620" t="e">
        <v>#N/A</v>
      </c>
      <c r="AD2620" t="e">
        <v>#N/A</v>
      </c>
      <c r="AE2620" t="e">
        <v>#N/A</v>
      </c>
      <c r="AF2620" t="e">
        <v>#N/A</v>
      </c>
      <c r="AG2620" t="e">
        <v>#N/A</v>
      </c>
      <c r="AH2620" t="e">
        <v>#N/A</v>
      </c>
      <c r="AI2620" t="e">
        <v>#N/A</v>
      </c>
      <c r="AJ2620">
        <v>4.30</v>
      </c>
      <c r="AK2620">
        <v>10.97</v>
      </c>
      <c r="AL2620">
        <v>10.29</v>
      </c>
      <c r="AM2620" t="s">
        <v>23</v>
      </c>
      <c r="AN2620" t="s">
        <v>23</v>
      </c>
      <c r="AO2620" t="s">
        <v>23</v>
      </c>
      <c r="AP2620" t="s">
        <v>23</v>
      </c>
      <c r="AQ2620" t="s">
        <v>23</v>
      </c>
      <c r="AR2620" t="s">
        <v>23</v>
      </c>
      <c r="AS2620" t="s">
        <v>23</v>
      </c>
      <c r="AT2620" t="s">
        <v>23</v>
      </c>
      <c r="AU2620" t="s">
        <v>23</v>
      </c>
      <c r="AV2620" t="s">
        <v>23</v>
      </c>
      <c r="AW2620" t="s">
        <v>23</v>
      </c>
      <c r="AX2620" t="s">
        <v>23</v>
      </c>
      <c r="AY2620">
        <v>-4.7252747250000002</v>
      </c>
      <c r="AZ2620">
        <v>-14.06410256</v>
      </c>
      <c r="BA2620">
        <v>-9.4403669719999996</v>
      </c>
    </row>
    <row r="2621" spans="1:53" ht="14.4" hidden="1">
      <c r="A2621" t="s">
        <v>5244</v>
      </c>
      <c r="B2621" t="s">
        <v>5245</v>
      </c>
      <c r="C2621">
        <v>35201010</v>
      </c>
      <c r="D2621">
        <v>2836</v>
      </c>
      <c r="E2621">
        <v>0.45961548000000002</v>
      </c>
      <c r="F2621">
        <v>352010</v>
      </c>
      <c r="G2621">
        <v>35</v>
      </c>
      <c r="H2621">
        <v>35201010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>
        <v>0</v>
      </c>
      <c r="O2621">
        <v>-0.77</v>
      </c>
      <c r="P2621">
        <v>-3.53</v>
      </c>
      <c r="Q2621">
        <v>-2.16</v>
      </c>
      <c r="R2621">
        <v>-2.15</v>
      </c>
      <c r="S2621">
        <v>-3.55</v>
      </c>
      <c r="T2621">
        <v>-7.74</v>
      </c>
      <c r="U2621">
        <v>0.35</v>
      </c>
      <c r="V2621">
        <v>-1.1200000000000001</v>
      </c>
      <c r="W2621">
        <v>-3</v>
      </c>
      <c r="X2621" t="e">
        <v>#N/A</v>
      </c>
      <c r="Y2621" t="e">
        <v>#N/A</v>
      </c>
      <c r="Z2621" t="e">
        <v>#N/A</v>
      </c>
      <c r="AA2621" t="e">
        <v>#N/A</v>
      </c>
      <c r="AB2621" t="e">
        <v>#N/A</v>
      </c>
      <c r="AC2621" t="e">
        <v>#N/A</v>
      </c>
      <c r="AD2621" t="e">
        <v>#N/A</v>
      </c>
      <c r="AE2621">
        <v>7.95</v>
      </c>
      <c r="AF2621">
        <v>4.53</v>
      </c>
      <c r="AG2621">
        <v>10.87</v>
      </c>
      <c r="AH2621">
        <v>43.38</v>
      </c>
      <c r="AI2621">
        <v>37.01</v>
      </c>
      <c r="AJ2621">
        <v>16.96</v>
      </c>
      <c r="AK2621">
        <v>31.53</v>
      </c>
      <c r="AL2621">
        <v>16.97</v>
      </c>
      <c r="AM2621" t="s">
        <v>23</v>
      </c>
      <c r="AN2621" t="s">
        <v>23</v>
      </c>
      <c r="AO2621" t="s">
        <v>23</v>
      </c>
      <c r="AP2621" t="s">
        <v>23</v>
      </c>
      <c r="AQ2621" t="s">
        <v>23</v>
      </c>
      <c r="AR2621" t="s">
        <v>23</v>
      </c>
      <c r="AS2621" t="s">
        <v>23</v>
      </c>
      <c r="AT2621">
        <v>-2.252124646</v>
      </c>
      <c r="AU2621">
        <v>-2.0972222220000001</v>
      </c>
      <c r="AV2621">
        <v>-5.0558139530000004</v>
      </c>
      <c r="AW2621">
        <v>-12.219718309999999</v>
      </c>
      <c r="AX2621">
        <v>-4.781653747</v>
      </c>
      <c r="AY2621">
        <v>48.457142859999998</v>
      </c>
      <c r="AZ2621">
        <v>-28.151785709999999</v>
      </c>
      <c r="BA2621">
        <v>-5.6566666669999996</v>
      </c>
    </row>
    <row r="2622" spans="1:53" ht="14.4" hidden="1">
      <c r="A2622" t="s">
        <v>5246</v>
      </c>
      <c r="B2622" t="s">
        <v>5247</v>
      </c>
      <c r="C2622">
        <v>25301040</v>
      </c>
      <c r="D2622">
        <v>6794</v>
      </c>
      <c r="E2622">
        <v>0.4589046</v>
      </c>
      <c r="F2622">
        <v>253010</v>
      </c>
      <c r="G2622">
        <v>25</v>
      </c>
      <c r="H2622">
        <v>25301040</v>
      </c>
      <c r="I2622">
        <v>-1.74</v>
      </c>
      <c r="J2622">
        <v>3.89</v>
      </c>
      <c r="K2622">
        <v>6.63</v>
      </c>
      <c r="L2622">
        <v>3.70</v>
      </c>
      <c r="M2622">
        <v>1.90</v>
      </c>
      <c r="N2622">
        <v>5.52</v>
      </c>
      <c r="O2622">
        <v>5.33</v>
      </c>
      <c r="P2622">
        <v>-18.28</v>
      </c>
      <c r="Q2622">
        <v>4.37</v>
      </c>
      <c r="R2622">
        <v>5.85</v>
      </c>
      <c r="S2622">
        <v>-6.43</v>
      </c>
      <c r="T2622">
        <v>5.66</v>
      </c>
      <c r="U2622">
        <v>4.96</v>
      </c>
      <c r="V2622">
        <v>6.22</v>
      </c>
      <c r="W2622">
        <v>4.22</v>
      </c>
      <c r="X2622">
        <v>49.38</v>
      </c>
      <c r="Y2622">
        <v>42.21</v>
      </c>
      <c r="Z2622">
        <v>67</v>
      </c>
      <c r="AA2622">
        <v>83.55</v>
      </c>
      <c r="AB2622">
        <v>103.64</v>
      </c>
      <c r="AC2622">
        <v>84.67</v>
      </c>
      <c r="AD2622">
        <v>77</v>
      </c>
      <c r="AE2622">
        <v>50.73</v>
      </c>
      <c r="AF2622">
        <v>67.34</v>
      </c>
      <c r="AG2622">
        <v>83.52</v>
      </c>
      <c r="AH2622">
        <v>58</v>
      </c>
      <c r="AI2622">
        <v>75.81</v>
      </c>
      <c r="AJ2622">
        <v>64.599999999999994</v>
      </c>
      <c r="AK2622">
        <v>49.65</v>
      </c>
      <c r="AL2622">
        <v>30.10</v>
      </c>
      <c r="AM2622">
        <v>-28.37931034</v>
      </c>
      <c r="AN2622">
        <v>10.850899739999999</v>
      </c>
      <c r="AO2622">
        <v>10.10558069</v>
      </c>
      <c r="AP2622">
        <v>22.581081080000001</v>
      </c>
      <c r="AQ2622">
        <v>54.547368419999998</v>
      </c>
      <c r="AR2622">
        <v>15.338768119999999</v>
      </c>
      <c r="AS2622">
        <v>14.446529079999999</v>
      </c>
      <c r="AT2622">
        <v>-2.7751641139999998</v>
      </c>
      <c r="AU2622">
        <v>15.40961098</v>
      </c>
      <c r="AV2622">
        <v>14.27692308</v>
      </c>
      <c r="AW2622">
        <v>-9.0202177290000005</v>
      </c>
      <c r="AX2622">
        <v>13.39399293</v>
      </c>
      <c r="AY2622">
        <v>13.02419355</v>
      </c>
      <c r="AZ2622">
        <v>7.9823151130000003</v>
      </c>
      <c r="BA2622">
        <v>7.1327014220000002</v>
      </c>
    </row>
    <row r="2623" spans="1:53" ht="14.4" hidden="1">
      <c r="A2623" t="s">
        <v>5248</v>
      </c>
      <c r="B2623" t="s">
        <v>5249</v>
      </c>
      <c r="C2623">
        <v>40101015</v>
      </c>
      <c r="D2623">
        <v>6036</v>
      </c>
      <c r="E2623">
        <v>0.45722639999999998</v>
      </c>
      <c r="F2623">
        <v>401010</v>
      </c>
      <c r="G2623">
        <v>40</v>
      </c>
      <c r="H2623">
        <v>40101015</v>
      </c>
      <c r="I2623">
        <v>0.10</v>
      </c>
      <c r="J2623">
        <v>0.12</v>
      </c>
      <c r="K2623">
        <v>0.08</v>
      </c>
      <c r="L2623">
        <v>0.10</v>
      </c>
      <c r="M2623">
        <v>0.16</v>
      </c>
      <c r="N2623">
        <v>0.06</v>
      </c>
      <c r="O2623">
        <v>0.18</v>
      </c>
      <c r="P2623">
        <v>0.22</v>
      </c>
      <c r="Q2623">
        <v>0.24</v>
      </c>
      <c r="R2623">
        <v>0.46</v>
      </c>
      <c r="S2623">
        <v>0.55000000000000004</v>
      </c>
      <c r="T2623">
        <v>0.77</v>
      </c>
      <c r="U2623">
        <v>0.95</v>
      </c>
      <c r="V2623">
        <v>0.63</v>
      </c>
      <c r="W2623">
        <v>-1.39</v>
      </c>
      <c r="X2623">
        <v>8.60</v>
      </c>
      <c r="Y2623">
        <v>9.5</v>
      </c>
      <c r="Z2623">
        <v>9.75</v>
      </c>
      <c r="AA2623">
        <v>11.63</v>
      </c>
      <c r="AB2623">
        <v>13.75</v>
      </c>
      <c r="AC2623">
        <v>12.67</v>
      </c>
      <c r="AD2623">
        <v>15.55</v>
      </c>
      <c r="AE2623">
        <v>14.45</v>
      </c>
      <c r="AF2623">
        <v>12.82</v>
      </c>
      <c r="AG2623">
        <v>13.83</v>
      </c>
      <c r="AH2623">
        <v>10.56</v>
      </c>
      <c r="AI2623">
        <v>13.25</v>
      </c>
      <c r="AJ2623">
        <v>10.15</v>
      </c>
      <c r="AK2623">
        <v>8.9700000000000006</v>
      </c>
      <c r="AL2623">
        <v>7.08</v>
      </c>
      <c r="AM2623">
        <v>86</v>
      </c>
      <c r="AN2623">
        <v>79.166666669999998</v>
      </c>
      <c r="AO2623">
        <v>121.875</v>
      </c>
      <c r="AP2623">
        <v>116.30</v>
      </c>
      <c r="AQ2623">
        <v>85.9375</v>
      </c>
      <c r="AR2623">
        <v>211.16666670000001</v>
      </c>
      <c r="AS2623">
        <v>86.388888890000004</v>
      </c>
      <c r="AT2623">
        <v>65.681818179999993</v>
      </c>
      <c r="AU2623">
        <v>53.416666669999998</v>
      </c>
      <c r="AV2623">
        <v>30.065217390000001</v>
      </c>
      <c r="AW2623">
        <v>19.20</v>
      </c>
      <c r="AX2623">
        <v>17.207792210000001</v>
      </c>
      <c r="AY2623">
        <v>10.68421053</v>
      </c>
      <c r="AZ2623">
        <v>14.23809524</v>
      </c>
      <c r="BA2623">
        <v>-5.0935251800000003</v>
      </c>
    </row>
    <row r="2624" spans="1:53" ht="14.4" hidden="1">
      <c r="A2624" t="s">
        <v>5250</v>
      </c>
      <c r="B2624" t="s">
        <v>5251</v>
      </c>
      <c r="C2624">
        <v>40301010</v>
      </c>
      <c r="D2624">
        <v>6411</v>
      </c>
      <c r="E2624">
        <v>0.45620959999999999</v>
      </c>
      <c r="F2624">
        <v>403010</v>
      </c>
      <c r="G2624">
        <v>40</v>
      </c>
      <c r="H2624">
        <v>40301010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>
        <v>0</v>
      </c>
      <c r="V2624">
        <v>1.98</v>
      </c>
      <c r="W2624">
        <v>0.20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  <c r="AC2624" t="e">
        <v>#N/A</v>
      </c>
      <c r="AD2624" t="e">
        <v>#N/A</v>
      </c>
      <c r="AE2624" t="e">
        <v>#N/A</v>
      </c>
      <c r="AF2624" t="e">
        <v>#N/A</v>
      </c>
      <c r="AG2624" t="e">
        <v>#N/A</v>
      </c>
      <c r="AH2624" t="e">
        <v>#N/A</v>
      </c>
      <c r="AI2624" t="e">
        <v>#N/A</v>
      </c>
      <c r="AJ2624" t="e">
        <v>#N/A</v>
      </c>
      <c r="AK2624" t="e">
        <v>#N/A</v>
      </c>
      <c r="AL2624">
        <v>30.80</v>
      </c>
      <c r="AM2624" t="s">
        <v>23</v>
      </c>
      <c r="AN2624" t="s">
        <v>23</v>
      </c>
      <c r="AO2624" t="s">
        <v>23</v>
      </c>
      <c r="AP2624" t="s">
        <v>23</v>
      </c>
      <c r="AQ2624" t="s">
        <v>23</v>
      </c>
      <c r="AR2624" t="s">
        <v>23</v>
      </c>
      <c r="AS2624" t="s">
        <v>23</v>
      </c>
      <c r="AT2624" t="s">
        <v>23</v>
      </c>
      <c r="AU2624" t="s">
        <v>23</v>
      </c>
      <c r="AV2624" t="s">
        <v>23</v>
      </c>
      <c r="AW2624" t="s">
        <v>23</v>
      </c>
      <c r="AX2624" t="s">
        <v>23</v>
      </c>
      <c r="AY2624" t="s">
        <v>23</v>
      </c>
      <c r="AZ2624" t="s">
        <v>23</v>
      </c>
      <c r="BA2624">
        <v>154</v>
      </c>
    </row>
    <row r="2625" spans="1:53" ht="14.4" hidden="1">
      <c r="A2625" t="s">
        <v>5252</v>
      </c>
      <c r="B2625" t="s">
        <v>5253</v>
      </c>
      <c r="C2625">
        <v>35201010</v>
      </c>
      <c r="D2625">
        <v>2836</v>
      </c>
      <c r="E2625">
        <v>0.45518265000000002</v>
      </c>
      <c r="F2625">
        <v>352010</v>
      </c>
      <c r="G2625">
        <v>35</v>
      </c>
      <c r="H2625">
        <v>35201010</v>
      </c>
      <c r="I2625" t="e">
        <v>#N/A</v>
      </c>
      <c r="J2625" t="e">
        <v>#N/A</v>
      </c>
      <c r="K2625" t="e">
        <v>#N/A</v>
      </c>
      <c r="L2625" t="e">
        <v>#N/A</v>
      </c>
      <c r="M2625">
        <v>-0.72</v>
      </c>
      <c r="N2625">
        <v>-1.41</v>
      </c>
      <c r="O2625">
        <v>-2.0099999999999998</v>
      </c>
      <c r="P2625">
        <v>-3.20</v>
      </c>
      <c r="Q2625">
        <v>-2.92</v>
      </c>
      <c r="R2625">
        <v>-1.22</v>
      </c>
      <c r="S2625">
        <v>-0.68</v>
      </c>
      <c r="T2625">
        <v>-0.22</v>
      </c>
      <c r="U2625">
        <v>0.10</v>
      </c>
      <c r="V2625">
        <v>-1.66</v>
      </c>
      <c r="W2625">
        <v>-4.49</v>
      </c>
      <c r="X2625" t="e">
        <v>#N/A</v>
      </c>
      <c r="Y2625" t="e">
        <v>#N/A</v>
      </c>
      <c r="Z2625" t="e">
        <v>#N/A</v>
      </c>
      <c r="AA2625" t="e">
        <v>#N/A</v>
      </c>
      <c r="AB2625" t="e">
        <v>#N/A</v>
      </c>
      <c r="AC2625" t="e">
        <v>#N/A</v>
      </c>
      <c r="AD2625">
        <v>17.149999999999999</v>
      </c>
      <c r="AE2625">
        <v>9.81</v>
      </c>
      <c r="AF2625">
        <v>2.66</v>
      </c>
      <c r="AG2625">
        <v>2.38</v>
      </c>
      <c r="AH2625">
        <v>3.03</v>
      </c>
      <c r="AI2625">
        <v>3.26</v>
      </c>
      <c r="AJ2625">
        <v>1.1299999999999999</v>
      </c>
      <c r="AK2625">
        <v>0.68940000000000001</v>
      </c>
      <c r="AL2625">
        <v>17.91</v>
      </c>
      <c r="AM2625" t="s">
        <v>23</v>
      </c>
      <c r="AN2625" t="s">
        <v>23</v>
      </c>
      <c r="AO2625" t="s">
        <v>23</v>
      </c>
      <c r="AP2625" t="s">
        <v>23</v>
      </c>
      <c r="AQ2625" t="s">
        <v>23</v>
      </c>
      <c r="AR2625" t="s">
        <v>23</v>
      </c>
      <c r="AS2625">
        <v>-8.5323383079999999</v>
      </c>
      <c r="AT2625">
        <v>-3.065625</v>
      </c>
      <c r="AU2625">
        <v>-0.91095890400000001</v>
      </c>
      <c r="AV2625">
        <v>-1.9508196719999999</v>
      </c>
      <c r="AW2625">
        <v>-4.4558823529999998</v>
      </c>
      <c r="AX2625">
        <v>-14.81818182</v>
      </c>
      <c r="AY2625">
        <v>11.30</v>
      </c>
      <c r="AZ2625">
        <v>-0.41530120500000001</v>
      </c>
      <c r="BA2625">
        <v>-3.9888641429999998</v>
      </c>
    </row>
    <row r="2626" spans="1:53" ht="14.4" hidden="1">
      <c r="A2626" t="s">
        <v>5254</v>
      </c>
      <c r="B2626" t="s">
        <v>5255</v>
      </c>
      <c r="C2626">
        <v>30202030</v>
      </c>
      <c r="D2626">
        <v>5140</v>
      </c>
      <c r="E2626">
        <v>0.45395099999999999</v>
      </c>
      <c r="F2626">
        <v>302020</v>
      </c>
      <c r="G2626">
        <v>30</v>
      </c>
      <c r="H2626">
        <v>30202030</v>
      </c>
      <c r="I2626">
        <v>1.22</v>
      </c>
      <c r="J2626">
        <v>0.75</v>
      </c>
      <c r="K2626">
        <v>1.1499999999999999</v>
      </c>
      <c r="L2626">
        <v>1.17</v>
      </c>
      <c r="M2626">
        <v>0.01</v>
      </c>
      <c r="N2626">
        <v>1.57</v>
      </c>
      <c r="O2626">
        <v>2.1800000000000002</v>
      </c>
      <c r="P2626">
        <v>2.13</v>
      </c>
      <c r="Q2626">
        <v>1.84</v>
      </c>
      <c r="R2626">
        <v>2.08</v>
      </c>
      <c r="S2626">
        <v>-0.78</v>
      </c>
      <c r="T2626">
        <v>-0.67</v>
      </c>
      <c r="U2626">
        <v>-0.35</v>
      </c>
      <c r="V2626">
        <v>-0.47</v>
      </c>
      <c r="W2626">
        <v>-0.06</v>
      </c>
      <c r="X2626">
        <v>23.05</v>
      </c>
      <c r="Y2626">
        <v>25.68</v>
      </c>
      <c r="Z2626">
        <v>25.21</v>
      </c>
      <c r="AA2626">
        <v>30.26</v>
      </c>
      <c r="AB2626">
        <v>47.30</v>
      </c>
      <c r="AC2626">
        <v>49</v>
      </c>
      <c r="AD2626">
        <v>61.40</v>
      </c>
      <c r="AE2626">
        <v>84.40</v>
      </c>
      <c r="AF2626">
        <v>72.959999999999994</v>
      </c>
      <c r="AG2626">
        <v>90.59</v>
      </c>
      <c r="AH2626">
        <v>69.430000000000007</v>
      </c>
      <c r="AI2626">
        <v>42.40</v>
      </c>
      <c r="AJ2626">
        <v>29.40</v>
      </c>
      <c r="AK2626">
        <v>29.41</v>
      </c>
      <c r="AL2626">
        <v>25.5</v>
      </c>
      <c r="AM2626">
        <v>18.893442619999998</v>
      </c>
      <c r="AN2626">
        <v>34.24</v>
      </c>
      <c r="AO2626">
        <v>21.921739129999999</v>
      </c>
      <c r="AP2626">
        <v>25.863247860000001</v>
      </c>
      <c r="AQ2626">
        <v>4730</v>
      </c>
      <c r="AR2626">
        <v>31.210191080000001</v>
      </c>
      <c r="AS2626">
        <v>28.165137609999999</v>
      </c>
      <c r="AT2626">
        <v>39.624413150000002</v>
      </c>
      <c r="AU2626">
        <v>39.652173910000002</v>
      </c>
      <c r="AV2626">
        <v>43.55288462</v>
      </c>
      <c r="AW2626">
        <v>-89.012820509999997</v>
      </c>
      <c r="AX2626">
        <v>-63.283582090000003</v>
      </c>
      <c r="AY2626">
        <v>-84</v>
      </c>
      <c r="AZ2626">
        <v>-62.574468090000003</v>
      </c>
      <c r="BA2626">
        <v>-425</v>
      </c>
    </row>
    <row r="2627" spans="1:53" ht="14.4" hidden="1">
      <c r="A2627" t="s">
        <v>5256</v>
      </c>
      <c r="B2627" t="s">
        <v>5257</v>
      </c>
      <c r="C2627">
        <v>20104010</v>
      </c>
      <c r="D2627">
        <v>3711</v>
      </c>
      <c r="E2627">
        <v>0.45344573999999999</v>
      </c>
      <c r="F2627">
        <v>201040</v>
      </c>
      <c r="G2627">
        <v>20</v>
      </c>
      <c r="H2627">
        <v>20104010</v>
      </c>
      <c r="I2627" t="e">
        <v>#N/A</v>
      </c>
      <c r="J2627" t="e">
        <v>#N/A</v>
      </c>
      <c r="K2627" t="e">
        <v>#N/A</v>
      </c>
      <c r="L2627" t="e">
        <v>#N/A</v>
      </c>
      <c r="M2627" t="e">
        <v>#N/A</v>
      </c>
      <c r="N2627" t="e">
        <v>#N/A</v>
      </c>
      <c r="O2627" t="e">
        <v>#N/A</v>
      </c>
      <c r="P2627" t="e">
        <v>#N/A</v>
      </c>
      <c r="Q2627" t="e">
        <v>#N/A</v>
      </c>
      <c r="R2627" t="e">
        <v>#N/A</v>
      </c>
      <c r="S2627">
        <v>-0.38</v>
      </c>
      <c r="T2627">
        <v>-0.56000000000000005</v>
      </c>
      <c r="U2627">
        <v>-0.87</v>
      </c>
      <c r="V2627">
        <v>-0.68</v>
      </c>
      <c r="W2627">
        <v>-0.30</v>
      </c>
      <c r="X2627" t="e">
        <v>#N/A</v>
      </c>
      <c r="Y2627" t="e">
        <v>#N/A</v>
      </c>
      <c r="Z2627" t="e">
        <v>#N/A</v>
      </c>
      <c r="AA2627" t="e">
        <v>#N/A</v>
      </c>
      <c r="AB2627" t="e">
        <v>#N/A</v>
      </c>
      <c r="AC2627" t="e">
        <v>#N/A</v>
      </c>
      <c r="AD2627" t="e">
        <v>#N/A</v>
      </c>
      <c r="AE2627" t="e">
        <v>#N/A</v>
      </c>
      <c r="AF2627" t="e">
        <v>#N/A</v>
      </c>
      <c r="AG2627" t="e">
        <v>#N/A</v>
      </c>
      <c r="AH2627">
        <v>16.48</v>
      </c>
      <c r="AI2627">
        <v>6.20</v>
      </c>
      <c r="AJ2627">
        <v>2.34</v>
      </c>
      <c r="AK2627">
        <v>0.81369999999999998</v>
      </c>
      <c r="AL2627">
        <v>2.61</v>
      </c>
      <c r="AM2627" t="s">
        <v>23</v>
      </c>
      <c r="AN2627" t="s">
        <v>23</v>
      </c>
      <c r="AO2627" t="s">
        <v>23</v>
      </c>
      <c r="AP2627" t="s">
        <v>23</v>
      </c>
      <c r="AQ2627" t="s">
        <v>23</v>
      </c>
      <c r="AR2627" t="s">
        <v>23</v>
      </c>
      <c r="AS2627" t="s">
        <v>23</v>
      </c>
      <c r="AT2627" t="s">
        <v>23</v>
      </c>
      <c r="AU2627" t="s">
        <v>23</v>
      </c>
      <c r="AV2627" t="s">
        <v>23</v>
      </c>
      <c r="AW2627">
        <v>-43.368421050000002</v>
      </c>
      <c r="AX2627">
        <v>-11.07142857</v>
      </c>
      <c r="AY2627">
        <v>-2.6896551720000001</v>
      </c>
      <c r="AZ2627">
        <v>-1.1966176470000001</v>
      </c>
      <c r="BA2627">
        <v>-8.6999999999999993</v>
      </c>
    </row>
    <row r="2628" spans="1:53" ht="14.4" hidden="1">
      <c r="A2628" t="s">
        <v>5258</v>
      </c>
      <c r="B2628" t="s">
        <v>5259</v>
      </c>
      <c r="C2628">
        <v>10102020</v>
      </c>
      <c r="D2628">
        <v>1311</v>
      </c>
      <c r="E2628">
        <v>0.45335691</v>
      </c>
      <c r="F2628">
        <v>101020</v>
      </c>
      <c r="G2628">
        <v>10</v>
      </c>
      <c r="H2628">
        <v>10102020</v>
      </c>
      <c r="I2628">
        <v>0.65</v>
      </c>
      <c r="J2628">
        <v>0.59</v>
      </c>
      <c r="K2628">
        <v>0.01</v>
      </c>
      <c r="L2628">
        <v>0.74</v>
      </c>
      <c r="M2628">
        <v>-1.36</v>
      </c>
      <c r="N2628">
        <v>-2.72</v>
      </c>
      <c r="O2628">
        <v>-0.45</v>
      </c>
      <c r="P2628">
        <v>0.16</v>
      </c>
      <c r="Q2628">
        <v>1.62</v>
      </c>
      <c r="R2628">
        <v>0.04</v>
      </c>
      <c r="S2628">
        <v>-0.83</v>
      </c>
      <c r="T2628">
        <v>1.37</v>
      </c>
      <c r="U2628">
        <v>0.73</v>
      </c>
      <c r="V2628">
        <v>0.56000000000000005</v>
      </c>
      <c r="W2628">
        <v>0.56000000000000005</v>
      </c>
      <c r="X2628">
        <v>7.16</v>
      </c>
      <c r="Y2628">
        <v>6.04</v>
      </c>
      <c r="Z2628">
        <v>8.65</v>
      </c>
      <c r="AA2628">
        <v>6.89</v>
      </c>
      <c r="AB2628">
        <v>4.5599999999999996</v>
      </c>
      <c r="AC2628">
        <v>1.60</v>
      </c>
      <c r="AD2628">
        <v>1.04</v>
      </c>
      <c r="AE2628">
        <v>0.69710000000000005</v>
      </c>
      <c r="AF2628">
        <v>1.47</v>
      </c>
      <c r="AG2628">
        <v>2.2200000000000002</v>
      </c>
      <c r="AH2628">
        <v>1.77</v>
      </c>
      <c r="AI2628">
        <v>3.21</v>
      </c>
      <c r="AJ2628">
        <v>4.5599999999999996</v>
      </c>
      <c r="AK2628">
        <v>4.49</v>
      </c>
      <c r="AL2628">
        <v>4.37</v>
      </c>
      <c r="AM2628">
        <v>11.015384620000001</v>
      </c>
      <c r="AN2628">
        <v>10.23728814</v>
      </c>
      <c r="AO2628">
        <v>865</v>
      </c>
      <c r="AP2628">
        <v>9.3108108109999996</v>
      </c>
      <c r="AQ2628">
        <v>-3.3529411759999999</v>
      </c>
      <c r="AR2628">
        <v>-0.58823529399999996</v>
      </c>
      <c r="AS2628">
        <v>-2.3111111110000002</v>
      </c>
      <c r="AT2628">
        <v>4.3568749999999996</v>
      </c>
      <c r="AU2628">
        <v>0.907407407</v>
      </c>
      <c r="AV2628">
        <v>55.5</v>
      </c>
      <c r="AW2628">
        <v>-2.1325301200000002</v>
      </c>
      <c r="AX2628">
        <v>2.3430656929999998</v>
      </c>
      <c r="AY2628">
        <v>6.2465753419999999</v>
      </c>
      <c r="AZ2628">
        <v>8.0178571430000005</v>
      </c>
      <c r="BA2628">
        <v>7.8035714289999998</v>
      </c>
    </row>
    <row r="2629" spans="1:53" ht="14.4" hidden="1">
      <c r="A2629" t="s">
        <v>5260</v>
      </c>
      <c r="B2629" t="s">
        <v>5261</v>
      </c>
      <c r="C2629">
        <v>50202020</v>
      </c>
      <c r="D2629">
        <v>7372</v>
      </c>
      <c r="E2629">
        <v>0.45332610000000001</v>
      </c>
      <c r="F2629">
        <v>502020</v>
      </c>
      <c r="G2629">
        <v>50</v>
      </c>
      <c r="H2629">
        <v>50202020</v>
      </c>
      <c r="I2629">
        <v>3.62</v>
      </c>
      <c r="J2629">
        <v>3.93</v>
      </c>
      <c r="K2629">
        <v>2.0299999999999998</v>
      </c>
      <c r="L2629">
        <v>-0.47</v>
      </c>
      <c r="M2629">
        <v>-4.43</v>
      </c>
      <c r="N2629">
        <v>-1.32</v>
      </c>
      <c r="O2629">
        <v>-5.83</v>
      </c>
      <c r="P2629">
        <v>-14.30</v>
      </c>
      <c r="Q2629">
        <v>-4.13</v>
      </c>
      <c r="R2629">
        <v>-3.83</v>
      </c>
      <c r="S2629">
        <v>-2.19</v>
      </c>
      <c r="T2629">
        <v>23.49</v>
      </c>
      <c r="U2629">
        <v>-0.5</v>
      </c>
      <c r="V2629">
        <v>-0.89</v>
      </c>
      <c r="W2629">
        <v>-3.13</v>
      </c>
      <c r="X2629" t="e">
        <v>#N/A</v>
      </c>
      <c r="Y2629" t="e">
        <v>#N/A</v>
      </c>
      <c r="Z2629" t="e">
        <v>#N/A</v>
      </c>
      <c r="AA2629" t="e">
        <v>#N/A</v>
      </c>
      <c r="AB2629" t="e">
        <v>#N/A</v>
      </c>
      <c r="AC2629" t="e">
        <v>#N/A</v>
      </c>
      <c r="AD2629" t="e">
        <v>#N/A</v>
      </c>
      <c r="AE2629" t="e">
        <v>#N/A</v>
      </c>
      <c r="AF2629">
        <v>17.420000000000002</v>
      </c>
      <c r="AG2629">
        <v>11.18</v>
      </c>
      <c r="AH2629">
        <v>15.94</v>
      </c>
      <c r="AI2629">
        <v>16.28</v>
      </c>
      <c r="AJ2629">
        <v>13.71</v>
      </c>
      <c r="AK2629">
        <v>9.93</v>
      </c>
      <c r="AL2629">
        <v>13.18</v>
      </c>
      <c r="AM2629" t="s">
        <v>23</v>
      </c>
      <c r="AN2629" t="s">
        <v>23</v>
      </c>
      <c r="AO2629" t="s">
        <v>23</v>
      </c>
      <c r="AP2629" t="s">
        <v>23</v>
      </c>
      <c r="AQ2629" t="s">
        <v>23</v>
      </c>
      <c r="AR2629" t="s">
        <v>23</v>
      </c>
      <c r="AS2629" t="s">
        <v>23</v>
      </c>
      <c r="AT2629" t="s">
        <v>23</v>
      </c>
      <c r="AU2629">
        <v>-4.2179176759999999</v>
      </c>
      <c r="AV2629">
        <v>-2.9190600519999998</v>
      </c>
      <c r="AW2629">
        <v>-7.2785388129999999</v>
      </c>
      <c r="AX2629">
        <v>0.69306087699999996</v>
      </c>
      <c r="AY2629">
        <v>-27.42</v>
      </c>
      <c r="AZ2629">
        <v>-11.157303369999999</v>
      </c>
      <c r="BA2629">
        <v>-4.2108626200000003</v>
      </c>
    </row>
    <row r="2630" spans="1:53" ht="14.4" hidden="1">
      <c r="A2630" t="s">
        <v>5262</v>
      </c>
      <c r="B2630" t="s">
        <v>5263</v>
      </c>
      <c r="C2630">
        <v>30301010</v>
      </c>
      <c r="D2630">
        <v>3290</v>
      </c>
      <c r="E2630">
        <v>0.45222240000000002</v>
      </c>
      <c r="F2630">
        <v>303010</v>
      </c>
      <c r="G2630">
        <v>30</v>
      </c>
      <c r="H2630">
        <v>30301010</v>
      </c>
      <c r="I2630">
        <v>1.30</v>
      </c>
      <c r="J2630">
        <v>1.26</v>
      </c>
      <c r="K2630">
        <v>0.85</v>
      </c>
      <c r="L2630">
        <v>2.0699999999999998</v>
      </c>
      <c r="M2630">
        <v>1.17</v>
      </c>
      <c r="N2630">
        <v>1.59</v>
      </c>
      <c r="O2630">
        <v>1.87</v>
      </c>
      <c r="P2630">
        <v>1.47</v>
      </c>
      <c r="Q2630">
        <v>1.1100000000000001</v>
      </c>
      <c r="R2630">
        <v>1.67</v>
      </c>
      <c r="S2630">
        <v>2.46</v>
      </c>
      <c r="T2630">
        <v>1.47</v>
      </c>
      <c r="U2630">
        <v>0.80</v>
      </c>
      <c r="V2630">
        <v>3.21</v>
      </c>
      <c r="W2630">
        <v>4.22</v>
      </c>
      <c r="X2630">
        <v>21.49</v>
      </c>
      <c r="Y2630">
        <v>20.239999999999998</v>
      </c>
      <c r="Z2630">
        <v>27.60</v>
      </c>
      <c r="AA2630">
        <v>37.840000000000003</v>
      </c>
      <c r="AB2630">
        <v>32.630000000000003</v>
      </c>
      <c r="AC2630">
        <v>36.83</v>
      </c>
      <c r="AD2630">
        <v>38.21</v>
      </c>
      <c r="AE2630">
        <v>41.5</v>
      </c>
      <c r="AF2630">
        <v>26.5</v>
      </c>
      <c r="AG2630">
        <v>36.25</v>
      </c>
      <c r="AH2630">
        <v>34.08</v>
      </c>
      <c r="AI2630">
        <v>32.729999999999997</v>
      </c>
      <c r="AJ2630">
        <v>33.54</v>
      </c>
      <c r="AK2630">
        <v>67.08</v>
      </c>
      <c r="AL2630">
        <v>87.64</v>
      </c>
      <c r="AM2630">
        <v>16.530769230000001</v>
      </c>
      <c r="AN2630">
        <v>16.063492060000002</v>
      </c>
      <c r="AO2630">
        <v>32.470588239999998</v>
      </c>
      <c r="AP2630">
        <v>18.280193239999999</v>
      </c>
      <c r="AQ2630">
        <v>27.88888889</v>
      </c>
      <c r="AR2630">
        <v>23.163522010000001</v>
      </c>
      <c r="AS2630">
        <v>20.433155079999999</v>
      </c>
      <c r="AT2630">
        <v>28.23129252</v>
      </c>
      <c r="AU2630">
        <v>23.873873870000001</v>
      </c>
      <c r="AV2630">
        <v>21.706586829999999</v>
      </c>
      <c r="AW2630">
        <v>13.85365854</v>
      </c>
      <c r="AX2630">
        <v>22.265306120000002</v>
      </c>
      <c r="AY2630">
        <v>41.925</v>
      </c>
      <c r="AZ2630">
        <v>20.897196260000001</v>
      </c>
      <c r="BA2630">
        <v>20.76777251</v>
      </c>
    </row>
    <row r="2631" spans="1:53" ht="14.4" hidden="1">
      <c r="A2631" t="s">
        <v>5264</v>
      </c>
      <c r="B2631" t="s">
        <v>5265</v>
      </c>
      <c r="C2631">
        <v>25504010</v>
      </c>
      <c r="D2631">
        <v>5961</v>
      </c>
      <c r="E2631">
        <v>0.45050275000000001</v>
      </c>
      <c r="F2631">
        <v>255040</v>
      </c>
      <c r="G2631">
        <v>25</v>
      </c>
      <c r="H2631">
        <v>25504010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>
        <v>0.35</v>
      </c>
      <c r="P2631">
        <v>-0.01</v>
      </c>
      <c r="Q2631">
        <v>0.45</v>
      </c>
      <c r="R2631">
        <v>0.36</v>
      </c>
      <c r="S2631">
        <v>-0.66</v>
      </c>
      <c r="T2631">
        <v>-0.08</v>
      </c>
      <c r="U2631">
        <v>-1.90</v>
      </c>
      <c r="V2631">
        <v>-1.5</v>
      </c>
      <c r="W2631">
        <v>-1.07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  <c r="AC2631" t="e">
        <v>#N/A</v>
      </c>
      <c r="AD2631" t="e">
        <v>#N/A</v>
      </c>
      <c r="AE2631">
        <v>25.83</v>
      </c>
      <c r="AF2631">
        <v>17.09</v>
      </c>
      <c r="AG2631">
        <v>25.66</v>
      </c>
      <c r="AH2631">
        <v>58.72</v>
      </c>
      <c r="AI2631">
        <v>18.920000000000002</v>
      </c>
      <c r="AJ2631">
        <v>3.11</v>
      </c>
      <c r="AK2631">
        <v>3.57</v>
      </c>
      <c r="AL2631">
        <v>4.3099999999999996</v>
      </c>
      <c r="AM2631" t="s">
        <v>23</v>
      </c>
      <c r="AN2631" t="s">
        <v>23</v>
      </c>
      <c r="AO2631" t="s">
        <v>23</v>
      </c>
      <c r="AP2631" t="s">
        <v>23</v>
      </c>
      <c r="AQ2631" t="s">
        <v>23</v>
      </c>
      <c r="AR2631" t="s">
        <v>23</v>
      </c>
      <c r="AS2631" t="s">
        <v>23</v>
      </c>
      <c r="AT2631">
        <v>-2583</v>
      </c>
      <c r="AU2631">
        <v>37.977777779999997</v>
      </c>
      <c r="AV2631">
        <v>71.277777779999994</v>
      </c>
      <c r="AW2631">
        <v>-88.969696970000001</v>
      </c>
      <c r="AX2631">
        <v>-236.5</v>
      </c>
      <c r="AY2631">
        <v>-1.6368421049999999</v>
      </c>
      <c r="AZ2631">
        <v>-2.38</v>
      </c>
      <c r="BA2631">
        <v>-4.028037383</v>
      </c>
    </row>
    <row r="2632" spans="1:53" ht="14.4" hidden="1">
      <c r="A2632" t="s">
        <v>5266</v>
      </c>
      <c r="B2632" t="s">
        <v>5267</v>
      </c>
      <c r="C2632">
        <v>20202010</v>
      </c>
      <c r="D2632">
        <v>7363</v>
      </c>
      <c r="E2632">
        <v>0.45045716000000002</v>
      </c>
      <c r="F2632">
        <v>202020</v>
      </c>
      <c r="G2632">
        <v>20</v>
      </c>
      <c r="H2632">
        <v>20202010</v>
      </c>
      <c r="I2632">
        <v>0.71</v>
      </c>
      <c r="J2632">
        <v>1.69</v>
      </c>
      <c r="K2632">
        <v>1.32</v>
      </c>
      <c r="L2632">
        <v>1.54</v>
      </c>
      <c r="M2632">
        <v>0.61</v>
      </c>
      <c r="N2632">
        <v>1.39</v>
      </c>
      <c r="O2632">
        <v>3.08</v>
      </c>
      <c r="P2632">
        <v>1.81</v>
      </c>
      <c r="Q2632">
        <v>0.57999999999999996</v>
      </c>
      <c r="R2632">
        <v>2.84</v>
      </c>
      <c r="S2632">
        <v>-1.83</v>
      </c>
      <c r="T2632">
        <v>3.91</v>
      </c>
      <c r="U2632">
        <v>-1.64</v>
      </c>
      <c r="V2632">
        <v>0.98</v>
      </c>
      <c r="W2632">
        <v>-0.02</v>
      </c>
      <c r="X2632">
        <v>18.80</v>
      </c>
      <c r="Y2632">
        <v>13.68</v>
      </c>
      <c r="Z2632">
        <v>15.74</v>
      </c>
      <c r="AA2632">
        <v>24.94</v>
      </c>
      <c r="AB2632">
        <v>17.02</v>
      </c>
      <c r="AC2632">
        <v>16.149999999999999</v>
      </c>
      <c r="AD2632">
        <v>22.92</v>
      </c>
      <c r="AE2632">
        <v>27.27</v>
      </c>
      <c r="AF2632">
        <v>20.48</v>
      </c>
      <c r="AG2632">
        <v>22.58</v>
      </c>
      <c r="AH2632">
        <v>20.57</v>
      </c>
      <c r="AI2632">
        <v>16.77</v>
      </c>
      <c r="AJ2632">
        <v>16.899999999999999</v>
      </c>
      <c r="AK2632">
        <v>21.62</v>
      </c>
      <c r="AL2632">
        <v>13.94</v>
      </c>
      <c r="AM2632">
        <v>26.478873239999999</v>
      </c>
      <c r="AN2632">
        <v>8.0946745559999993</v>
      </c>
      <c r="AO2632">
        <v>11.924242420000001</v>
      </c>
      <c r="AP2632">
        <v>16.19480519</v>
      </c>
      <c r="AQ2632">
        <v>27.901639339999999</v>
      </c>
      <c r="AR2632">
        <v>11.61870504</v>
      </c>
      <c r="AS2632">
        <v>7.4415584419999998</v>
      </c>
      <c r="AT2632">
        <v>15.066298339999999</v>
      </c>
      <c r="AU2632">
        <v>35.310344829999998</v>
      </c>
      <c r="AV2632">
        <v>7.950704225</v>
      </c>
      <c r="AW2632">
        <v>-11.240437160000001</v>
      </c>
      <c r="AX2632">
        <v>4.289002558</v>
      </c>
      <c r="AY2632">
        <v>-10.304878049999999</v>
      </c>
      <c r="AZ2632">
        <v>22.061224490000001</v>
      </c>
      <c r="BA2632">
        <v>-697</v>
      </c>
    </row>
    <row r="2633" spans="1:53" ht="14.4" hidden="1">
      <c r="A2633" t="s">
        <v>5268</v>
      </c>
      <c r="B2633" t="s">
        <v>5269</v>
      </c>
      <c r="C2633">
        <v>15104050</v>
      </c>
      <c r="D2633">
        <v>1220</v>
      </c>
      <c r="E2633">
        <v>0.44935722</v>
      </c>
      <c r="F2633">
        <v>151040</v>
      </c>
      <c r="G2633">
        <v>15</v>
      </c>
      <c r="H2633">
        <v>15104050</v>
      </c>
      <c r="I2633" t="e">
        <v>#N/A</v>
      </c>
      <c r="J2633" t="e">
        <v>#N/A</v>
      </c>
      <c r="K2633" t="e">
        <v>#N/A</v>
      </c>
      <c r="L2633" t="e">
        <v>#N/A</v>
      </c>
      <c r="M2633">
        <v>-0.05</v>
      </c>
      <c r="N2633">
        <v>-0.06</v>
      </c>
      <c r="O2633">
        <v>-0.19</v>
      </c>
      <c r="P2633">
        <v>-0.39</v>
      </c>
      <c r="Q2633">
        <v>0.62</v>
      </c>
      <c r="R2633">
        <v>0.61</v>
      </c>
      <c r="S2633">
        <v>-0.12</v>
      </c>
      <c r="T2633">
        <v>0.90</v>
      </c>
      <c r="U2633">
        <v>2.60</v>
      </c>
      <c r="V2633">
        <v>1.55</v>
      </c>
      <c r="W2633">
        <v>0.17</v>
      </c>
      <c r="X2633" t="e">
        <v>#N/A</v>
      </c>
      <c r="Y2633" t="e">
        <v>#N/A</v>
      </c>
      <c r="Z2633" t="e">
        <v>#N/A</v>
      </c>
      <c r="AA2633" t="e">
        <v>#N/A</v>
      </c>
      <c r="AB2633" t="e">
        <v>#N/A</v>
      </c>
      <c r="AC2633" t="e">
        <v>#N/A</v>
      </c>
      <c r="AD2633" t="e">
        <v>#N/A</v>
      </c>
      <c r="AE2633">
        <v>6.88</v>
      </c>
      <c r="AF2633">
        <v>4.95</v>
      </c>
      <c r="AG2633">
        <v>3.58</v>
      </c>
      <c r="AH2633">
        <v>2.88</v>
      </c>
      <c r="AI2633">
        <v>13.60</v>
      </c>
      <c r="AJ2633">
        <v>8.7899999999999991</v>
      </c>
      <c r="AK2633">
        <v>17.18</v>
      </c>
      <c r="AL2633">
        <v>10.26</v>
      </c>
      <c r="AM2633" t="s">
        <v>23</v>
      </c>
      <c r="AN2633" t="s">
        <v>23</v>
      </c>
      <c r="AO2633" t="s">
        <v>23</v>
      </c>
      <c r="AP2633" t="s">
        <v>23</v>
      </c>
      <c r="AQ2633" t="s">
        <v>23</v>
      </c>
      <c r="AR2633" t="s">
        <v>23</v>
      </c>
      <c r="AS2633" t="s">
        <v>23</v>
      </c>
      <c r="AT2633">
        <v>-17.641025639999999</v>
      </c>
      <c r="AU2633">
        <v>7.9838709679999997</v>
      </c>
      <c r="AV2633">
        <v>5.8688524590000002</v>
      </c>
      <c r="AW2633">
        <v>-24</v>
      </c>
      <c r="AX2633">
        <v>15.11111111</v>
      </c>
      <c r="AY2633">
        <v>3.3807692309999999</v>
      </c>
      <c r="AZ2633">
        <v>11.08387097</v>
      </c>
      <c r="BA2633">
        <v>60.352941180000002</v>
      </c>
    </row>
    <row r="2634" spans="1:53" ht="14.4" hidden="1">
      <c r="A2634" t="s">
        <v>5270</v>
      </c>
      <c r="B2634" t="s">
        <v>5271</v>
      </c>
      <c r="C2634">
        <v>35201010</v>
      </c>
      <c r="D2634">
        <v>2836</v>
      </c>
      <c r="E2634">
        <v>0.44933414999999999</v>
      </c>
      <c r="F2634">
        <v>352010</v>
      </c>
      <c r="G2634">
        <v>35</v>
      </c>
      <c r="H2634">
        <v>35201010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  <c r="N2634">
        <v>-1.06</v>
      </c>
      <c r="O2634">
        <v>-0.16</v>
      </c>
      <c r="P2634">
        <v>-2.06</v>
      </c>
      <c r="Q2634">
        <v>-4.80</v>
      </c>
      <c r="R2634">
        <v>-5.12</v>
      </c>
      <c r="S2634">
        <v>-5.90</v>
      </c>
      <c r="T2634">
        <v>-4.96</v>
      </c>
      <c r="U2634">
        <v>-4.8099999999999996</v>
      </c>
      <c r="V2634">
        <v>-3.55</v>
      </c>
      <c r="W2634">
        <v>-2.96</v>
      </c>
      <c r="X2634" t="e">
        <v>#N/A</v>
      </c>
      <c r="Y2634" t="e">
        <v>#N/A</v>
      </c>
      <c r="Z2634" t="e">
        <v>#N/A</v>
      </c>
      <c r="AA2634" t="e">
        <v>#N/A</v>
      </c>
      <c r="AB2634" t="e">
        <v>#N/A</v>
      </c>
      <c r="AC2634" t="e">
        <v>#N/A</v>
      </c>
      <c r="AD2634" t="e">
        <v>#N/A</v>
      </c>
      <c r="AE2634">
        <v>37.21</v>
      </c>
      <c r="AF2634">
        <v>43.06</v>
      </c>
      <c r="AG2634">
        <v>33.369999999999997</v>
      </c>
      <c r="AH2634">
        <v>18.02</v>
      </c>
      <c r="AI2634">
        <v>9.51</v>
      </c>
      <c r="AJ2634">
        <v>8.8699999999999992</v>
      </c>
      <c r="AK2634">
        <v>15</v>
      </c>
      <c r="AL2634">
        <v>10.65</v>
      </c>
      <c r="AM2634" t="s">
        <v>23</v>
      </c>
      <c r="AN2634" t="s">
        <v>23</v>
      </c>
      <c r="AO2634" t="s">
        <v>23</v>
      </c>
      <c r="AP2634" t="s">
        <v>23</v>
      </c>
      <c r="AQ2634" t="s">
        <v>23</v>
      </c>
      <c r="AR2634" t="s">
        <v>23</v>
      </c>
      <c r="AS2634" t="s">
        <v>23</v>
      </c>
      <c r="AT2634">
        <v>-18.0631068</v>
      </c>
      <c r="AU2634">
        <v>-8.9708333329999999</v>
      </c>
      <c r="AV2634">
        <v>-6.517578125</v>
      </c>
      <c r="AW2634">
        <v>-3.0542372879999999</v>
      </c>
      <c r="AX2634">
        <v>-1.9173387099999999</v>
      </c>
      <c r="AY2634">
        <v>-1.8440748440000001</v>
      </c>
      <c r="AZ2634">
        <v>-4.2253521129999996</v>
      </c>
      <c r="BA2634">
        <v>-3.5979729730000001</v>
      </c>
    </row>
    <row r="2635" spans="1:53" ht="14.4" hidden="1">
      <c r="A2635" t="s">
        <v>5272</v>
      </c>
      <c r="B2635" t="s">
        <v>5273</v>
      </c>
      <c r="C2635">
        <v>30302010</v>
      </c>
      <c r="D2635">
        <v>2844</v>
      </c>
      <c r="E2635">
        <v>0.44830236000000001</v>
      </c>
      <c r="F2635">
        <v>303020</v>
      </c>
      <c r="G2635">
        <v>30</v>
      </c>
      <c r="H2635">
        <v>30302010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 t="e">
        <v>#N/A</v>
      </c>
      <c r="Q2635" t="e">
        <v>#N/A</v>
      </c>
      <c r="R2635" t="e">
        <v>#N/A</v>
      </c>
      <c r="S2635">
        <v>0</v>
      </c>
      <c r="T2635">
        <v>0</v>
      </c>
      <c r="U2635">
        <v>-1.35</v>
      </c>
      <c r="V2635">
        <v>-0.99</v>
      </c>
      <c r="W2635">
        <v>-0.39</v>
      </c>
      <c r="X2635" t="e">
        <v>#N/A</v>
      </c>
      <c r="Y2635" t="e">
        <v>#N/A</v>
      </c>
      <c r="Z2635" t="e">
        <v>#N/A</v>
      </c>
      <c r="AA2635" t="e">
        <v>#N/A</v>
      </c>
      <c r="AB2635" t="e">
        <v>#N/A</v>
      </c>
      <c r="AC2635" t="e">
        <v>#N/A</v>
      </c>
      <c r="AD2635" t="e">
        <v>#N/A</v>
      </c>
      <c r="AE2635" t="e">
        <v>#N/A</v>
      </c>
      <c r="AF2635" t="e">
        <v>#N/A</v>
      </c>
      <c r="AG2635" t="e">
        <v>#N/A</v>
      </c>
      <c r="AH2635" t="e">
        <v>#N/A</v>
      </c>
      <c r="AI2635">
        <v>9.9499999999999993</v>
      </c>
      <c r="AJ2635">
        <v>9.0749999999999993</v>
      </c>
      <c r="AK2635">
        <v>10.94</v>
      </c>
      <c r="AL2635">
        <v>4.0199999999999996</v>
      </c>
      <c r="AM2635" t="s">
        <v>23</v>
      </c>
      <c r="AN2635" t="s">
        <v>23</v>
      </c>
      <c r="AO2635" t="s">
        <v>23</v>
      </c>
      <c r="AP2635" t="s">
        <v>23</v>
      </c>
      <c r="AQ2635" t="s">
        <v>23</v>
      </c>
      <c r="AR2635" t="s">
        <v>23</v>
      </c>
      <c r="AS2635" t="s">
        <v>23</v>
      </c>
      <c r="AT2635" t="s">
        <v>23</v>
      </c>
      <c r="AU2635" t="s">
        <v>23</v>
      </c>
      <c r="AV2635" t="s">
        <v>23</v>
      </c>
      <c r="AW2635" t="s">
        <v>23</v>
      </c>
      <c r="AX2635" t="s">
        <v>23</v>
      </c>
      <c r="AY2635">
        <v>-6.7222222220000001</v>
      </c>
      <c r="AZ2635">
        <v>-11.05050505</v>
      </c>
      <c r="BA2635">
        <v>-10.30769231</v>
      </c>
    </row>
    <row r="2636" spans="1:53" ht="14.4" hidden="1">
      <c r="A2636" t="s">
        <v>5274</v>
      </c>
      <c r="B2636" t="s">
        <v>5275</v>
      </c>
      <c r="C2636">
        <v>50101020</v>
      </c>
      <c r="D2636">
        <v>4812</v>
      </c>
      <c r="E2636">
        <v>0.44810136</v>
      </c>
      <c r="F2636">
        <v>501010</v>
      </c>
      <c r="G2636">
        <v>50</v>
      </c>
      <c r="H2636">
        <v>50101020</v>
      </c>
      <c r="I2636">
        <v>8.9499999999999993</v>
      </c>
      <c r="J2636">
        <v>1.56</v>
      </c>
      <c r="K2636">
        <v>1.1499999999999999</v>
      </c>
      <c r="L2636">
        <v>1.39</v>
      </c>
      <c r="M2636">
        <v>0.74</v>
      </c>
      <c r="N2636">
        <v>0.55000000000000004</v>
      </c>
      <c r="O2636">
        <v>0.44</v>
      </c>
      <c r="P2636">
        <v>0.67</v>
      </c>
      <c r="Q2636">
        <v>0.65</v>
      </c>
      <c r="R2636">
        <v>0.19</v>
      </c>
      <c r="S2636">
        <v>0.28999999999999998</v>
      </c>
      <c r="T2636">
        <v>1.56</v>
      </c>
      <c r="U2636">
        <v>0.33</v>
      </c>
      <c r="V2636">
        <v>-0.23</v>
      </c>
      <c r="W2636">
        <v>-0.06</v>
      </c>
      <c r="X2636">
        <v>68.42</v>
      </c>
      <c r="Y2636">
        <v>17.190000000000001</v>
      </c>
      <c r="Z2636">
        <v>13.49</v>
      </c>
      <c r="AA2636">
        <v>16.34</v>
      </c>
      <c r="AB2636">
        <v>14.21</v>
      </c>
      <c r="AC2636">
        <v>11.06</v>
      </c>
      <c r="AD2636">
        <v>9.1999999999999993</v>
      </c>
      <c r="AE2636">
        <v>9.68</v>
      </c>
      <c r="AF2636">
        <v>8.4600000000000009</v>
      </c>
      <c r="AG2636">
        <v>6.97</v>
      </c>
      <c r="AH2636">
        <v>4.04</v>
      </c>
      <c r="AI2636">
        <v>4.24</v>
      </c>
      <c r="AJ2636">
        <v>3.57</v>
      </c>
      <c r="AK2636">
        <v>3.90</v>
      </c>
      <c r="AL2636">
        <v>4.0199999999999996</v>
      </c>
      <c r="AM2636">
        <v>7.6446927369999997</v>
      </c>
      <c r="AN2636">
        <v>11.01923077</v>
      </c>
      <c r="AO2636">
        <v>11.73043478</v>
      </c>
      <c r="AP2636">
        <v>11.755395679999999</v>
      </c>
      <c r="AQ2636">
        <v>19.2027027</v>
      </c>
      <c r="AR2636">
        <v>20.109090909999999</v>
      </c>
      <c r="AS2636">
        <v>20.90909091</v>
      </c>
      <c r="AT2636">
        <v>14.44776119</v>
      </c>
      <c r="AU2636">
        <v>13.015384620000001</v>
      </c>
      <c r="AV2636">
        <v>36.684210530000001</v>
      </c>
      <c r="AW2636">
        <v>13.931034479999999</v>
      </c>
      <c r="AX2636">
        <v>2.7179487180000002</v>
      </c>
      <c r="AY2636">
        <v>10.81818182</v>
      </c>
      <c r="AZ2636">
        <v>-16.956521739999999</v>
      </c>
      <c r="BA2636">
        <v>-67</v>
      </c>
    </row>
    <row r="2637" spans="1:53" ht="14.4" hidden="1">
      <c r="A2637" t="s">
        <v>5276</v>
      </c>
      <c r="B2637" t="s">
        <v>5277</v>
      </c>
      <c r="C2637">
        <v>35201010</v>
      </c>
      <c r="D2637">
        <v>2836</v>
      </c>
      <c r="E2637">
        <v>0.44623499999999999</v>
      </c>
      <c r="F2637">
        <v>352010</v>
      </c>
      <c r="G2637">
        <v>35</v>
      </c>
      <c r="H2637">
        <v>35201010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>
        <v>0</v>
      </c>
      <c r="Q2637">
        <v>-1.84</v>
      </c>
      <c r="R2637">
        <v>-1.83</v>
      </c>
      <c r="S2637">
        <v>-2.08</v>
      </c>
      <c r="T2637">
        <v>-1.89</v>
      </c>
      <c r="U2637">
        <v>-2.3199999999999998</v>
      </c>
      <c r="V2637">
        <v>-2.09</v>
      </c>
      <c r="W2637">
        <v>-1.32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  <c r="AC2637" t="e">
        <v>#N/A</v>
      </c>
      <c r="AD2637" t="e">
        <v>#N/A</v>
      </c>
      <c r="AE2637" t="e">
        <v>#N/A</v>
      </c>
      <c r="AF2637">
        <v>26.93</v>
      </c>
      <c r="AG2637">
        <v>25.98</v>
      </c>
      <c r="AH2637">
        <v>25.24</v>
      </c>
      <c r="AI2637">
        <v>14.92</v>
      </c>
      <c r="AJ2637">
        <v>6.29</v>
      </c>
      <c r="AK2637">
        <v>3.21</v>
      </c>
      <c r="AL2637">
        <v>2.13</v>
      </c>
      <c r="AM2637" t="s">
        <v>23</v>
      </c>
      <c r="AN2637" t="s">
        <v>23</v>
      </c>
      <c r="AO2637" t="s">
        <v>23</v>
      </c>
      <c r="AP2637" t="s">
        <v>23</v>
      </c>
      <c r="AQ2637" t="s">
        <v>23</v>
      </c>
      <c r="AR2637" t="s">
        <v>23</v>
      </c>
      <c r="AS2637" t="s">
        <v>23</v>
      </c>
      <c r="AT2637" t="s">
        <v>23</v>
      </c>
      <c r="AU2637">
        <v>-14.635869570000001</v>
      </c>
      <c r="AV2637">
        <v>-14.196721309999999</v>
      </c>
      <c r="AW2637">
        <v>-12.13461538</v>
      </c>
      <c r="AX2637">
        <v>-7.8941798939999996</v>
      </c>
      <c r="AY2637">
        <v>-2.7112068969999998</v>
      </c>
      <c r="AZ2637">
        <v>-1.535885167</v>
      </c>
      <c r="BA2637">
        <v>-1.613636364</v>
      </c>
    </row>
    <row r="2638" spans="1:53" ht="14.4" hidden="1">
      <c r="A2638" t="s">
        <v>5278</v>
      </c>
      <c r="B2638" t="s">
        <v>5279</v>
      </c>
      <c r="C2638">
        <v>40301040</v>
      </c>
      <c r="D2638">
        <v>6361</v>
      </c>
      <c r="E2638">
        <v>0.44605582100000002</v>
      </c>
      <c r="F2638">
        <v>403010</v>
      </c>
      <c r="G2638">
        <v>40</v>
      </c>
      <c r="H2638">
        <v>40301040</v>
      </c>
      <c r="I2638">
        <v>2.78</v>
      </c>
      <c r="J2638">
        <v>3.20</v>
      </c>
      <c r="K2638">
        <v>5.24</v>
      </c>
      <c r="L2638">
        <v>7.08</v>
      </c>
      <c r="M2638">
        <v>4.74</v>
      </c>
      <c r="N2638">
        <v>6.30</v>
      </c>
      <c r="O2638">
        <v>10.19</v>
      </c>
      <c r="P2638">
        <v>13.56</v>
      </c>
      <c r="Q2638">
        <v>11.54</v>
      </c>
      <c r="R2638">
        <v>16.59</v>
      </c>
      <c r="S2638">
        <v>20.80</v>
      </c>
      <c r="T2638">
        <v>35.28</v>
      </c>
      <c r="U2638">
        <v>12.59</v>
      </c>
      <c r="V2638">
        <v>11.45</v>
      </c>
      <c r="W2638">
        <v>16.43</v>
      </c>
      <c r="X2638">
        <v>30.5</v>
      </c>
      <c r="Y2638">
        <v>35.770000000000003</v>
      </c>
      <c r="Z2638">
        <v>60</v>
      </c>
      <c r="AA2638">
        <v>80.98</v>
      </c>
      <c r="AB2638">
        <v>72.900000000000006</v>
      </c>
      <c r="AC2638">
        <v>100</v>
      </c>
      <c r="AD2638">
        <v>158.18</v>
      </c>
      <c r="AE2638">
        <v>198.35</v>
      </c>
      <c r="AF2638">
        <v>176.68</v>
      </c>
      <c r="AG2638">
        <v>159.19999999999999</v>
      </c>
      <c r="AH2638">
        <v>153</v>
      </c>
      <c r="AI2638">
        <v>197.15</v>
      </c>
      <c r="AJ2638">
        <v>147.55000000000001</v>
      </c>
      <c r="AK2638">
        <v>162.13999999999999</v>
      </c>
      <c r="AL2638">
        <v>236.76</v>
      </c>
      <c r="AM2638">
        <v>10.97122302</v>
      </c>
      <c r="AN2638">
        <v>11.178125</v>
      </c>
      <c r="AO2638">
        <v>11.45038168</v>
      </c>
      <c r="AP2638">
        <v>11.437853110000001</v>
      </c>
      <c r="AQ2638">
        <v>15.379746839999999</v>
      </c>
      <c r="AR2638">
        <v>15.87301587</v>
      </c>
      <c r="AS2638">
        <v>15.52306183</v>
      </c>
      <c r="AT2638">
        <v>14.62758112</v>
      </c>
      <c r="AU2638">
        <v>15.310225300000001</v>
      </c>
      <c r="AV2638">
        <v>9.5961422540000001</v>
      </c>
      <c r="AW2638">
        <v>7.355769231</v>
      </c>
      <c r="AX2638">
        <v>5.5881519270000002</v>
      </c>
      <c r="AY2638">
        <v>11.71961875</v>
      </c>
      <c r="AZ2638">
        <v>14.16069869</v>
      </c>
      <c r="BA2638">
        <v>14.410225199999999</v>
      </c>
    </row>
    <row r="2639" spans="1:53" ht="14.4" hidden="1">
      <c r="A2639" t="s">
        <v>5280</v>
      </c>
      <c r="B2639" t="s">
        <v>5281</v>
      </c>
      <c r="C2639">
        <v>35202010</v>
      </c>
      <c r="D2639">
        <v>2834</v>
      </c>
      <c r="E2639">
        <v>0.44515584000000002</v>
      </c>
      <c r="F2639">
        <v>352020</v>
      </c>
      <c r="G2639">
        <v>35</v>
      </c>
      <c r="H2639">
        <v>35202010</v>
      </c>
      <c r="I2639" t="e">
        <v>#N/A</v>
      </c>
      <c r="J2639" t="e">
        <v>#N/A</v>
      </c>
      <c r="K2639" t="e">
        <v>#N/A</v>
      </c>
      <c r="L2639">
        <v>-0.39</v>
      </c>
      <c r="M2639">
        <v>-1.82</v>
      </c>
      <c r="N2639">
        <v>-3.93</v>
      </c>
      <c r="O2639">
        <v>-1.1299999999999999</v>
      </c>
      <c r="P2639">
        <v>-2.96</v>
      </c>
      <c r="Q2639">
        <v>-3.15</v>
      </c>
      <c r="R2639">
        <v>-0.83</v>
      </c>
      <c r="S2639">
        <v>-3.21</v>
      </c>
      <c r="T2639">
        <v>-2.11</v>
      </c>
      <c r="U2639">
        <v>-1.20</v>
      </c>
      <c r="V2639">
        <v>-1.30</v>
      </c>
      <c r="W2639">
        <v>-2.2799999999999998</v>
      </c>
      <c r="X2639" t="e">
        <v>#N/A</v>
      </c>
      <c r="Y2639" t="e">
        <v>#N/A</v>
      </c>
      <c r="Z2639" t="e">
        <v>#N/A</v>
      </c>
      <c r="AA2639" t="e">
        <v>#N/A</v>
      </c>
      <c r="AB2639" t="e">
        <v>#N/A</v>
      </c>
      <c r="AC2639">
        <v>19.86</v>
      </c>
      <c r="AD2639">
        <v>2.95</v>
      </c>
      <c r="AE2639">
        <v>4.05</v>
      </c>
      <c r="AF2639">
        <v>1.78</v>
      </c>
      <c r="AG2639">
        <v>0.37930000000000003</v>
      </c>
      <c r="AH2639">
        <v>11.20</v>
      </c>
      <c r="AI2639">
        <v>8.7100000000000009</v>
      </c>
      <c r="AJ2639">
        <v>4.59</v>
      </c>
      <c r="AK2639">
        <v>6.55</v>
      </c>
      <c r="AL2639">
        <v>8.34</v>
      </c>
      <c r="AM2639" t="s">
        <v>23</v>
      </c>
      <c r="AN2639" t="s">
        <v>23</v>
      </c>
      <c r="AO2639" t="s">
        <v>23</v>
      </c>
      <c r="AP2639" t="s">
        <v>23</v>
      </c>
      <c r="AQ2639" t="s">
        <v>23</v>
      </c>
      <c r="AR2639">
        <v>-5.0534351150000001</v>
      </c>
      <c r="AS2639">
        <v>-2.610619469</v>
      </c>
      <c r="AT2639">
        <v>-1.368243243</v>
      </c>
      <c r="AU2639">
        <v>-0.565079365</v>
      </c>
      <c r="AV2639">
        <v>-0.45698795199999998</v>
      </c>
      <c r="AW2639">
        <v>-3.4890965729999999</v>
      </c>
      <c r="AX2639">
        <v>-4.1279620850000001</v>
      </c>
      <c r="AY2639">
        <v>-3.825</v>
      </c>
      <c r="AZ2639">
        <v>-5.038461538</v>
      </c>
      <c r="BA2639">
        <v>-3.6578947369999999</v>
      </c>
    </row>
    <row r="2640" spans="1:53" ht="14.4" hidden="1">
      <c r="A2640" t="s">
        <v>5282</v>
      </c>
      <c r="B2640" t="s">
        <v>5283</v>
      </c>
      <c r="C2640">
        <v>35203010</v>
      </c>
      <c r="D2640">
        <v>2836</v>
      </c>
      <c r="E2640">
        <v>0.44512180000000001</v>
      </c>
      <c r="F2640">
        <v>352030</v>
      </c>
      <c r="G2640">
        <v>35</v>
      </c>
      <c r="H2640">
        <v>35203010</v>
      </c>
      <c r="I2640" t="e">
        <v>#N/A</v>
      </c>
      <c r="J2640" t="e">
        <v>#N/A</v>
      </c>
      <c r="K2640" t="e">
        <v>#N/A</v>
      </c>
      <c r="L2640" t="e">
        <v>#N/A</v>
      </c>
      <c r="M2640" t="e">
        <v>#N/A</v>
      </c>
      <c r="N2640" t="e">
        <v>#N/A</v>
      </c>
      <c r="O2640" t="e">
        <v>#N/A</v>
      </c>
      <c r="P2640" t="e">
        <v>#N/A</v>
      </c>
      <c r="Q2640" t="e">
        <v>#N/A</v>
      </c>
      <c r="R2640">
        <v>-0.05</v>
      </c>
      <c r="S2640">
        <v>0.13</v>
      </c>
      <c r="T2640">
        <v>-0.36</v>
      </c>
      <c r="U2640">
        <v>-1.69</v>
      </c>
      <c r="V2640">
        <v>-1.1599999999999999</v>
      </c>
      <c r="W2640">
        <v>-0.56999999999999995</v>
      </c>
      <c r="X2640" t="e">
        <v>#N/A</v>
      </c>
      <c r="Y2640" t="e">
        <v>#N/A</v>
      </c>
      <c r="Z2640" t="e">
        <v>#N/A</v>
      </c>
      <c r="AA2640" t="e">
        <v>#N/A</v>
      </c>
      <c r="AB2640" t="e">
        <v>#N/A</v>
      </c>
      <c r="AC2640" t="e">
        <v>#N/A</v>
      </c>
      <c r="AD2640" t="e">
        <v>#N/A</v>
      </c>
      <c r="AE2640" t="e">
        <v>#N/A</v>
      </c>
      <c r="AF2640" t="e">
        <v>#N/A</v>
      </c>
      <c r="AG2640" t="e">
        <v>#N/A</v>
      </c>
      <c r="AH2640" t="e">
        <v>#N/A</v>
      </c>
      <c r="AI2640">
        <v>20.48</v>
      </c>
      <c r="AJ2640">
        <v>5.64</v>
      </c>
      <c r="AK2640">
        <v>3.73</v>
      </c>
      <c r="AL2640">
        <v>8.35</v>
      </c>
      <c r="AM2640" t="s">
        <v>23</v>
      </c>
      <c r="AN2640" t="s">
        <v>23</v>
      </c>
      <c r="AO2640" t="s">
        <v>23</v>
      </c>
      <c r="AP2640" t="s">
        <v>23</v>
      </c>
      <c r="AQ2640" t="s">
        <v>23</v>
      </c>
      <c r="AR2640" t="s">
        <v>23</v>
      </c>
      <c r="AS2640" t="s">
        <v>23</v>
      </c>
      <c r="AT2640" t="s">
        <v>23</v>
      </c>
      <c r="AU2640" t="s">
        <v>23</v>
      </c>
      <c r="AV2640" t="s">
        <v>23</v>
      </c>
      <c r="AW2640" t="s">
        <v>23</v>
      </c>
      <c r="AX2640">
        <v>-56.888888889999997</v>
      </c>
      <c r="AY2640">
        <v>-3.3372781069999999</v>
      </c>
      <c r="AZ2640">
        <v>-3.2155172410000001</v>
      </c>
      <c r="BA2640">
        <v>-14.64912281</v>
      </c>
    </row>
    <row r="2641" spans="1:53" ht="14.4" hidden="1">
      <c r="A2641" t="s">
        <v>5284</v>
      </c>
      <c r="B2641" t="s">
        <v>5285</v>
      </c>
      <c r="C2641">
        <v>20104010</v>
      </c>
      <c r="D2641">
        <v>3620</v>
      </c>
      <c r="E2641">
        <v>0.44489890999999998</v>
      </c>
      <c r="F2641">
        <v>201040</v>
      </c>
      <c r="G2641">
        <v>20</v>
      </c>
      <c r="H2641">
        <v>20104010</v>
      </c>
      <c r="I2641">
        <v>1.41</v>
      </c>
      <c r="J2641">
        <v>1.05</v>
      </c>
      <c r="K2641">
        <v>0.84</v>
      </c>
      <c r="L2641">
        <v>-0.20</v>
      </c>
      <c r="M2641">
        <v>-2.10</v>
      </c>
      <c r="N2641">
        <v>0</v>
      </c>
      <c r="O2641">
        <v>0</v>
      </c>
      <c r="P2641">
        <v>0.03</v>
      </c>
      <c r="Q2641">
        <v>2.87</v>
      </c>
      <c r="R2641">
        <v>2.58</v>
      </c>
      <c r="S2641">
        <v>1.62</v>
      </c>
      <c r="T2641">
        <v>1.46</v>
      </c>
      <c r="U2641">
        <v>1.48</v>
      </c>
      <c r="V2641">
        <v>-0.99</v>
      </c>
      <c r="W2641">
        <v>-0.51</v>
      </c>
      <c r="X2641" t="e">
        <v>#N/A</v>
      </c>
      <c r="Y2641" t="e">
        <v>#N/A</v>
      </c>
      <c r="Z2641" t="e">
        <v>#N/A</v>
      </c>
      <c r="AA2641" t="e">
        <v>#N/A</v>
      </c>
      <c r="AB2641" t="e">
        <v>#N/A</v>
      </c>
      <c r="AC2641" t="e">
        <v>#N/A</v>
      </c>
      <c r="AD2641" t="e">
        <v>#N/A</v>
      </c>
      <c r="AE2641" t="e">
        <v>#N/A</v>
      </c>
      <c r="AF2641">
        <v>11.44</v>
      </c>
      <c r="AG2641">
        <v>11.62</v>
      </c>
      <c r="AH2641">
        <v>10.66</v>
      </c>
      <c r="AI2641">
        <v>11.83</v>
      </c>
      <c r="AJ2641">
        <v>4.76</v>
      </c>
      <c r="AK2641">
        <v>2.19</v>
      </c>
      <c r="AL2641">
        <v>1.73</v>
      </c>
      <c r="AM2641" t="s">
        <v>23</v>
      </c>
      <c r="AN2641" t="s">
        <v>23</v>
      </c>
      <c r="AO2641" t="s">
        <v>23</v>
      </c>
      <c r="AP2641" t="s">
        <v>23</v>
      </c>
      <c r="AQ2641" t="s">
        <v>23</v>
      </c>
      <c r="AR2641" t="s">
        <v>23</v>
      </c>
      <c r="AS2641" t="s">
        <v>23</v>
      </c>
      <c r="AT2641" t="s">
        <v>23</v>
      </c>
      <c r="AU2641">
        <v>3.9860627179999999</v>
      </c>
      <c r="AV2641">
        <v>4.5038759690000001</v>
      </c>
      <c r="AW2641">
        <v>6.5802469139999999</v>
      </c>
      <c r="AX2641">
        <v>8.1027397259999994</v>
      </c>
      <c r="AY2641">
        <v>3.2162162159999999</v>
      </c>
      <c r="AZ2641">
        <v>-2.212121212</v>
      </c>
      <c r="BA2641">
        <v>-3.3921568629999999</v>
      </c>
    </row>
    <row r="2642" spans="1:53" ht="14.4" hidden="1">
      <c r="A2642" t="s">
        <v>5286</v>
      </c>
      <c r="B2642" t="s">
        <v>5287</v>
      </c>
      <c r="C2642">
        <v>20106020</v>
      </c>
      <c r="D2642">
        <v>3559</v>
      </c>
      <c r="E2642">
        <v>0.4448336</v>
      </c>
      <c r="F2642">
        <v>201060</v>
      </c>
      <c r="G2642">
        <v>20</v>
      </c>
      <c r="H2642">
        <v>20106020</v>
      </c>
      <c r="I2642">
        <v>0.83</v>
      </c>
      <c r="J2642">
        <v>0.70</v>
      </c>
      <c r="K2642">
        <v>0.71</v>
      </c>
      <c r="L2642">
        <v>0.45</v>
      </c>
      <c r="M2642">
        <v>0.11</v>
      </c>
      <c r="N2642">
        <v>-5.85</v>
      </c>
      <c r="O2642">
        <v>-0.35</v>
      </c>
      <c r="P2642">
        <v>-0.59</v>
      </c>
      <c r="Q2642">
        <v>-0.41</v>
      </c>
      <c r="R2642">
        <v>-0.61</v>
      </c>
      <c r="S2642">
        <v>-1.27</v>
      </c>
      <c r="T2642">
        <v>2.5499999999999998</v>
      </c>
      <c r="U2642">
        <v>-0.96</v>
      </c>
      <c r="V2642">
        <v>-2.79</v>
      </c>
      <c r="W2642">
        <v>-1.94</v>
      </c>
      <c r="X2642">
        <v>31.49</v>
      </c>
      <c r="Y2642">
        <v>14.40</v>
      </c>
      <c r="Z2642">
        <v>53.35</v>
      </c>
      <c r="AA2642">
        <v>92.93</v>
      </c>
      <c r="AB2642">
        <v>32.869999999999997</v>
      </c>
      <c r="AC2642">
        <v>8.69</v>
      </c>
      <c r="AD2642">
        <v>13.29</v>
      </c>
      <c r="AE2642">
        <v>8.64</v>
      </c>
      <c r="AF2642">
        <v>10.17</v>
      </c>
      <c r="AG2642">
        <v>8.75</v>
      </c>
      <c r="AH2642">
        <v>10.48</v>
      </c>
      <c r="AI2642">
        <v>21.54</v>
      </c>
      <c r="AJ2642">
        <v>7.40</v>
      </c>
      <c r="AK2642">
        <v>6.35</v>
      </c>
      <c r="AL2642">
        <v>3.28</v>
      </c>
      <c r="AM2642">
        <v>37.939759039999998</v>
      </c>
      <c r="AN2642">
        <v>20.571428569999998</v>
      </c>
      <c r="AO2642">
        <v>75.140845069999997</v>
      </c>
      <c r="AP2642">
        <v>206.51111109999999</v>
      </c>
      <c r="AQ2642">
        <v>298.81818179999999</v>
      </c>
      <c r="AR2642">
        <v>-1.485470085</v>
      </c>
      <c r="AS2642">
        <v>-37.97142857</v>
      </c>
      <c r="AT2642">
        <v>-14.6440678</v>
      </c>
      <c r="AU2642">
        <v>-24.804878049999999</v>
      </c>
      <c r="AV2642">
        <v>-14.3442623</v>
      </c>
      <c r="AW2642">
        <v>-8.2519685040000006</v>
      </c>
      <c r="AX2642">
        <v>8.4470588240000009</v>
      </c>
      <c r="AY2642">
        <v>-7.7083333329999997</v>
      </c>
      <c r="AZ2642">
        <v>-2.2759856630000002</v>
      </c>
      <c r="BA2642">
        <v>-1.6907216490000001</v>
      </c>
    </row>
    <row r="2643" spans="1:53" ht="14.4" hidden="1">
      <c r="A2643" t="s">
        <v>5288</v>
      </c>
      <c r="B2643" t="s">
        <v>5289</v>
      </c>
      <c r="C2643">
        <v>20106020</v>
      </c>
      <c r="D2643">
        <v>3585</v>
      </c>
      <c r="E2643">
        <v>0.44478949499999998</v>
      </c>
      <c r="F2643">
        <v>201060</v>
      </c>
      <c r="G2643">
        <v>20</v>
      </c>
      <c r="H2643">
        <v>20106020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t="e">
        <v>#N/A</v>
      </c>
      <c r="R2643" t="e">
        <v>#N/A</v>
      </c>
      <c r="S2643" t="e">
        <v>#N/A</v>
      </c>
      <c r="T2643" t="e">
        <v>#N/A</v>
      </c>
      <c r="U2643" t="e">
        <v>#N/A</v>
      </c>
      <c r="V2643">
        <v>0</v>
      </c>
      <c r="W2643">
        <v>4.03</v>
      </c>
      <c r="X2643" t="e">
        <v>#N/A</v>
      </c>
      <c r="Y2643" t="e">
        <v>#N/A</v>
      </c>
      <c r="Z2643" t="e">
        <v>#N/A</v>
      </c>
      <c r="AA2643" t="e">
        <v>#N/A</v>
      </c>
      <c r="AB2643" t="e">
        <v>#N/A</v>
      </c>
      <c r="AC2643" t="e">
        <v>#N/A</v>
      </c>
      <c r="AD2643" t="e">
        <v>#N/A</v>
      </c>
      <c r="AE2643" t="e">
        <v>#N/A</v>
      </c>
      <c r="AF2643" t="e">
        <v>#N/A</v>
      </c>
      <c r="AG2643" t="e">
        <v>#N/A</v>
      </c>
      <c r="AH2643" t="e">
        <v>#N/A</v>
      </c>
      <c r="AI2643" t="e">
        <v>#N/A</v>
      </c>
      <c r="AJ2643">
        <v>10.07</v>
      </c>
      <c r="AK2643">
        <v>10.74</v>
      </c>
      <c r="AL2643">
        <v>7.965</v>
      </c>
      <c r="AM2643" t="s">
        <v>23</v>
      </c>
      <c r="AN2643" t="s">
        <v>23</v>
      </c>
      <c r="AO2643" t="s">
        <v>23</v>
      </c>
      <c r="AP2643" t="s">
        <v>23</v>
      </c>
      <c r="AQ2643" t="s">
        <v>23</v>
      </c>
      <c r="AR2643" t="s">
        <v>23</v>
      </c>
      <c r="AS2643" t="s">
        <v>23</v>
      </c>
      <c r="AT2643" t="s">
        <v>23</v>
      </c>
      <c r="AU2643" t="s">
        <v>23</v>
      </c>
      <c r="AV2643" t="s">
        <v>23</v>
      </c>
      <c r="AW2643" t="s">
        <v>23</v>
      </c>
      <c r="AX2643" t="s">
        <v>23</v>
      </c>
      <c r="AY2643" t="s">
        <v>23</v>
      </c>
      <c r="AZ2643" t="s">
        <v>23</v>
      </c>
      <c r="BA2643">
        <v>1.976426799</v>
      </c>
    </row>
    <row r="2644" spans="1:53" ht="14.4" hidden="1">
      <c r="A2644" t="s">
        <v>5290</v>
      </c>
      <c r="B2644" t="s">
        <v>5291</v>
      </c>
      <c r="C2644">
        <v>15101050</v>
      </c>
      <c r="D2644">
        <v>2836</v>
      </c>
      <c r="E2644">
        <v>0.44385417999999999</v>
      </c>
      <c r="F2644">
        <v>151010</v>
      </c>
      <c r="G2644">
        <v>15</v>
      </c>
      <c r="H2644">
        <v>15101050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>
        <v>-0.10</v>
      </c>
      <c r="S2644">
        <v>-0.10</v>
      </c>
      <c r="T2644">
        <v>-1.39</v>
      </c>
      <c r="U2644">
        <v>-1.25</v>
      </c>
      <c r="V2644">
        <v>-0.46</v>
      </c>
      <c r="W2644">
        <v>-10.54</v>
      </c>
      <c r="X2644" t="e">
        <v>#N/A</v>
      </c>
      <c r="Y2644" t="e">
        <v>#N/A</v>
      </c>
      <c r="Z2644" t="e">
        <v>#N/A</v>
      </c>
      <c r="AA2644" t="e">
        <v>#N/A</v>
      </c>
      <c r="AB2644" t="e">
        <v>#N/A</v>
      </c>
      <c r="AC2644" t="e">
        <v>#N/A</v>
      </c>
      <c r="AD2644" t="e">
        <v>#N/A</v>
      </c>
      <c r="AE2644" t="e">
        <v>#N/A</v>
      </c>
      <c r="AF2644" t="e">
        <v>#N/A</v>
      </c>
      <c r="AG2644" t="e">
        <v>#N/A</v>
      </c>
      <c r="AH2644" t="e">
        <v>#N/A</v>
      </c>
      <c r="AI2644">
        <v>8.31</v>
      </c>
      <c r="AJ2644">
        <v>1.69</v>
      </c>
      <c r="AK2644">
        <v>1.69</v>
      </c>
      <c r="AL2644">
        <v>9.82</v>
      </c>
      <c r="AM2644" t="s">
        <v>23</v>
      </c>
      <c r="AN2644" t="s">
        <v>23</v>
      </c>
      <c r="AO2644" t="s">
        <v>23</v>
      </c>
      <c r="AP2644" t="s">
        <v>23</v>
      </c>
      <c r="AQ2644" t="s">
        <v>23</v>
      </c>
      <c r="AR2644" t="s">
        <v>23</v>
      </c>
      <c r="AS2644" t="s">
        <v>23</v>
      </c>
      <c r="AT2644" t="s">
        <v>23</v>
      </c>
      <c r="AU2644" t="s">
        <v>23</v>
      </c>
      <c r="AV2644" t="s">
        <v>23</v>
      </c>
      <c r="AW2644" t="s">
        <v>23</v>
      </c>
      <c r="AX2644">
        <v>-5.9784172660000001</v>
      </c>
      <c r="AY2644">
        <v>-1.3520000000000001</v>
      </c>
      <c r="AZ2644">
        <v>-3.6739130430000002</v>
      </c>
      <c r="BA2644">
        <v>-0.93168880499999995</v>
      </c>
    </row>
    <row r="2645" spans="1:53" ht="14.4" hidden="1">
      <c r="A2645" t="s">
        <v>5292</v>
      </c>
      <c r="B2645" t="s">
        <v>5293</v>
      </c>
      <c r="C2645">
        <v>45201020</v>
      </c>
      <c r="D2645">
        <v>3679</v>
      </c>
      <c r="E2645">
        <v>0.44295899999999999</v>
      </c>
      <c r="F2645">
        <v>452010</v>
      </c>
      <c r="G2645">
        <v>45</v>
      </c>
      <c r="H2645">
        <v>45201020</v>
      </c>
      <c r="I2645">
        <v>0.09</v>
      </c>
      <c r="J2645">
        <v>0.48</v>
      </c>
      <c r="K2645">
        <v>0.60</v>
      </c>
      <c r="L2645">
        <v>0.36</v>
      </c>
      <c r="M2645">
        <v>0.40</v>
      </c>
      <c r="N2645">
        <v>0.34</v>
      </c>
      <c r="O2645">
        <v>0.59</v>
      </c>
      <c r="P2645">
        <v>0.28000000000000003</v>
      </c>
      <c r="Q2645">
        <v>0.32</v>
      </c>
      <c r="R2645">
        <v>0.34</v>
      </c>
      <c r="S2645">
        <v>0.53</v>
      </c>
      <c r="T2645">
        <v>1.47</v>
      </c>
      <c r="U2645">
        <v>3.55</v>
      </c>
      <c r="V2645">
        <v>2.17</v>
      </c>
      <c r="W2645">
        <v>-0.85</v>
      </c>
      <c r="X2645">
        <v>4.05</v>
      </c>
      <c r="Y2645">
        <v>7.61</v>
      </c>
      <c r="Z2645">
        <v>4.49</v>
      </c>
      <c r="AA2645">
        <v>20.239999999999998</v>
      </c>
      <c r="AB2645">
        <v>12.31</v>
      </c>
      <c r="AC2645">
        <v>13.41</v>
      </c>
      <c r="AD2645">
        <v>20.70</v>
      </c>
      <c r="AE2645">
        <v>12.25</v>
      </c>
      <c r="AF2645">
        <v>9.92</v>
      </c>
      <c r="AG2645">
        <v>13.94</v>
      </c>
      <c r="AH2645">
        <v>24.72</v>
      </c>
      <c r="AI2645">
        <v>84.42</v>
      </c>
      <c r="AJ2645">
        <v>94.14</v>
      </c>
      <c r="AK2645">
        <v>29.08</v>
      </c>
      <c r="AL2645">
        <v>31</v>
      </c>
      <c r="AM2645">
        <v>45</v>
      </c>
      <c r="AN2645">
        <v>15.85416667</v>
      </c>
      <c r="AO2645">
        <v>7.483333333</v>
      </c>
      <c r="AP2645">
        <v>56.222222219999999</v>
      </c>
      <c r="AQ2645">
        <v>30.775</v>
      </c>
      <c r="AR2645">
        <v>39.441176470000002</v>
      </c>
      <c r="AS2645">
        <v>35.084745759999997</v>
      </c>
      <c r="AT2645">
        <v>43.75</v>
      </c>
      <c r="AU2645">
        <v>31</v>
      </c>
      <c r="AV2645">
        <v>41</v>
      </c>
      <c r="AW2645">
        <v>46.641509429999999</v>
      </c>
      <c r="AX2645">
        <v>57.428571429999998</v>
      </c>
      <c r="AY2645">
        <v>26.518309859999999</v>
      </c>
      <c r="AZ2645">
        <v>13.40092166</v>
      </c>
      <c r="BA2645">
        <v>-36.470588239999998</v>
      </c>
    </row>
    <row r="2646" spans="1:53" ht="14.4" hidden="1">
      <c r="A2646" t="s">
        <v>5294</v>
      </c>
      <c r="B2646" t="s">
        <v>5295</v>
      </c>
      <c r="C2646">
        <v>30202010</v>
      </c>
      <c r="D2646">
        <v>100</v>
      </c>
      <c r="E2646">
        <v>0.44108718000000002</v>
      </c>
      <c r="F2646">
        <v>302020</v>
      </c>
      <c r="G2646">
        <v>30</v>
      </c>
      <c r="H2646">
        <v>30202010</v>
      </c>
      <c r="I2646">
        <v>0.01</v>
      </c>
      <c r="J2646">
        <v>0.12</v>
      </c>
      <c r="K2646">
        <v>0.26</v>
      </c>
      <c r="L2646">
        <v>0.36</v>
      </c>
      <c r="M2646">
        <v>0.46</v>
      </c>
      <c r="N2646">
        <v>0.46</v>
      </c>
      <c r="O2646">
        <v>0.52</v>
      </c>
      <c r="P2646">
        <v>0.42</v>
      </c>
      <c r="Q2646">
        <v>1.25</v>
      </c>
      <c r="R2646">
        <v>-0.37</v>
      </c>
      <c r="S2646">
        <v>-0.96</v>
      </c>
      <c r="T2646">
        <v>-0.23</v>
      </c>
      <c r="U2646">
        <v>-0.04</v>
      </c>
      <c r="V2646">
        <v>0.5</v>
      </c>
      <c r="W2646">
        <v>0.40</v>
      </c>
      <c r="X2646">
        <v>28.70</v>
      </c>
      <c r="Y2646">
        <v>16.91</v>
      </c>
      <c r="Z2646">
        <v>19.39</v>
      </c>
      <c r="AA2646">
        <v>26.59</v>
      </c>
      <c r="AB2646">
        <v>24.98</v>
      </c>
      <c r="AC2646">
        <v>14.94</v>
      </c>
      <c r="AD2646">
        <v>21.51</v>
      </c>
      <c r="AE2646">
        <v>22.40</v>
      </c>
      <c r="AF2646">
        <v>19.55</v>
      </c>
      <c r="AG2646">
        <v>19.23</v>
      </c>
      <c r="AH2646">
        <v>16.649999999999999</v>
      </c>
      <c r="AI2646">
        <v>15</v>
      </c>
      <c r="AJ2646">
        <v>12.21</v>
      </c>
      <c r="AK2646">
        <v>20.63</v>
      </c>
      <c r="AL2646">
        <v>24.46</v>
      </c>
      <c r="AM2646">
        <v>2870</v>
      </c>
      <c r="AN2646">
        <v>140.91666670000001</v>
      </c>
      <c r="AO2646">
        <v>74.57692308</v>
      </c>
      <c r="AP2646">
        <v>73.861111109999996</v>
      </c>
      <c r="AQ2646">
        <v>54.304347829999998</v>
      </c>
      <c r="AR2646">
        <v>32.47826087</v>
      </c>
      <c r="AS2646">
        <v>41.36538462</v>
      </c>
      <c r="AT2646">
        <v>53.333333330000002</v>
      </c>
      <c r="AU2646">
        <v>15.64</v>
      </c>
      <c r="AV2646">
        <v>-51.972972970000001</v>
      </c>
      <c r="AW2646">
        <v>-17.34375</v>
      </c>
      <c r="AX2646">
        <v>-65.217391300000003</v>
      </c>
      <c r="AY2646">
        <v>-305.25</v>
      </c>
      <c r="AZ2646">
        <v>41.26</v>
      </c>
      <c r="BA2646">
        <v>61.15</v>
      </c>
    </row>
    <row r="2647" spans="1:53" ht="14.4" hidden="1">
      <c r="A2647" t="s">
        <v>5296</v>
      </c>
      <c r="B2647" t="s">
        <v>5297</v>
      </c>
      <c r="C2647">
        <v>35102020</v>
      </c>
      <c r="D2647">
        <v>8300</v>
      </c>
      <c r="E2647">
        <v>0.44013560000000002</v>
      </c>
      <c r="F2647">
        <v>351020</v>
      </c>
      <c r="G2647">
        <v>35</v>
      </c>
      <c r="H2647">
        <v>35102020</v>
      </c>
      <c r="I2647">
        <v>0.16</v>
      </c>
      <c r="J2647">
        <v>0.11</v>
      </c>
      <c r="K2647">
        <v>-0.11</v>
      </c>
      <c r="L2647">
        <v>-0.57999999999999996</v>
      </c>
      <c r="M2647">
        <v>-0.83</v>
      </c>
      <c r="N2647">
        <v>-0.5</v>
      </c>
      <c r="O2647">
        <v>-0.97</v>
      </c>
      <c r="P2647">
        <v>-1.5</v>
      </c>
      <c r="Q2647">
        <v>-1.80</v>
      </c>
      <c r="R2647">
        <v>-1.19</v>
      </c>
      <c r="S2647">
        <v>-144.08000000000001</v>
      </c>
      <c r="T2647">
        <v>37.92</v>
      </c>
      <c r="U2647">
        <v>-9.27</v>
      </c>
      <c r="V2647">
        <v>-3.85</v>
      </c>
      <c r="W2647">
        <v>-0.54</v>
      </c>
      <c r="X2647">
        <v>6.70</v>
      </c>
      <c r="Y2647">
        <v>7.94</v>
      </c>
      <c r="Z2647">
        <v>18.690000000000001</v>
      </c>
      <c r="AA2647">
        <v>23.99</v>
      </c>
      <c r="AB2647">
        <v>24.91</v>
      </c>
      <c r="AC2647">
        <v>20.86</v>
      </c>
      <c r="AD2647">
        <v>16.05</v>
      </c>
      <c r="AE2647">
        <v>13.49</v>
      </c>
      <c r="AF2647">
        <v>6.80</v>
      </c>
      <c r="AG2647">
        <v>3.09</v>
      </c>
      <c r="AH2647">
        <v>12.34</v>
      </c>
      <c r="AI2647">
        <v>28.49</v>
      </c>
      <c r="AJ2647">
        <v>12.5</v>
      </c>
      <c r="AK2647">
        <v>9.6600999999999999</v>
      </c>
      <c r="AL2647">
        <v>23.08</v>
      </c>
      <c r="AM2647">
        <v>41.875</v>
      </c>
      <c r="AN2647">
        <v>72.181818179999993</v>
      </c>
      <c r="AO2647">
        <v>-169.9090909</v>
      </c>
      <c r="AP2647">
        <v>-41.362068970000003</v>
      </c>
      <c r="AQ2647">
        <v>-30.012048190000002</v>
      </c>
      <c r="AR2647">
        <v>-41.72</v>
      </c>
      <c r="AS2647">
        <v>-16.546391750000002</v>
      </c>
      <c r="AT2647">
        <v>-8.9933333330000007</v>
      </c>
      <c r="AU2647">
        <v>-3.7777777779999999</v>
      </c>
      <c r="AV2647">
        <v>-2.596638655</v>
      </c>
      <c r="AW2647">
        <v>-0.085646863000000004</v>
      </c>
      <c r="AX2647">
        <v>0.75131856500000005</v>
      </c>
      <c r="AY2647">
        <v>-1.3484358139999999</v>
      </c>
      <c r="AZ2647">
        <v>-2.5091168829999999</v>
      </c>
      <c r="BA2647">
        <v>-42.74074074</v>
      </c>
    </row>
    <row r="2648" spans="1:53" ht="14.4" hidden="1">
      <c r="A2648" t="s">
        <v>5298</v>
      </c>
      <c r="B2648" t="s">
        <v>5299</v>
      </c>
      <c r="C2648">
        <v>45102010</v>
      </c>
      <c r="D2648">
        <v>7373</v>
      </c>
      <c r="E2648">
        <v>0.43906779000000001</v>
      </c>
      <c r="F2648">
        <v>451020</v>
      </c>
      <c r="G2648">
        <v>45</v>
      </c>
      <c r="H2648">
        <v>45102010</v>
      </c>
      <c r="I2648">
        <v>5.45</v>
      </c>
      <c r="J2648">
        <v>2.71</v>
      </c>
      <c r="K2648">
        <v>2.84</v>
      </c>
      <c r="L2648">
        <v>2.08</v>
      </c>
      <c r="M2648">
        <v>0.89</v>
      </c>
      <c r="N2648">
        <v>-2.2000000000000002</v>
      </c>
      <c r="O2648">
        <v>-0.95</v>
      </c>
      <c r="P2648">
        <v>-1.30</v>
      </c>
      <c r="Q2648">
        <v>1.30</v>
      </c>
      <c r="R2648">
        <v>-0.31</v>
      </c>
      <c r="S2648">
        <v>11.93</v>
      </c>
      <c r="T2648">
        <v>-6.75</v>
      </c>
      <c r="U2648">
        <v>-1.57</v>
      </c>
      <c r="V2648">
        <v>-6.31</v>
      </c>
      <c r="W2648">
        <v>-2.79</v>
      </c>
      <c r="X2648">
        <v>25.89</v>
      </c>
      <c r="Y2648">
        <v>19.71</v>
      </c>
      <c r="Z2648">
        <v>17.30</v>
      </c>
      <c r="AA2648">
        <v>33.57</v>
      </c>
      <c r="AB2648">
        <v>29.48</v>
      </c>
      <c r="AC2648">
        <v>11.05</v>
      </c>
      <c r="AD2648">
        <v>14.95</v>
      </c>
      <c r="AE2648">
        <v>8.15</v>
      </c>
      <c r="AF2648">
        <v>11.63</v>
      </c>
      <c r="AG2648">
        <v>11.86</v>
      </c>
      <c r="AH2648">
        <v>19.68</v>
      </c>
      <c r="AI2648">
        <v>20.57</v>
      </c>
      <c r="AJ2648">
        <v>5.1100000000000003</v>
      </c>
      <c r="AK2648">
        <v>5.62</v>
      </c>
      <c r="AL2648">
        <v>6.33</v>
      </c>
      <c r="AM2648">
        <v>4.7504587159999998</v>
      </c>
      <c r="AN2648">
        <v>7.2730627309999996</v>
      </c>
      <c r="AO2648">
        <v>6.0915492960000002</v>
      </c>
      <c r="AP2648">
        <v>16.13942308</v>
      </c>
      <c r="AQ2648">
        <v>33.123595510000001</v>
      </c>
      <c r="AR2648">
        <v>-5.0227272730000001</v>
      </c>
      <c r="AS2648">
        <v>-15.73684211</v>
      </c>
      <c r="AT2648">
        <v>-6.269230769</v>
      </c>
      <c r="AU2648">
        <v>8.9461538459999996</v>
      </c>
      <c r="AV2648">
        <v>-38.258064519999998</v>
      </c>
      <c r="AW2648">
        <v>1.6496227999999999</v>
      </c>
      <c r="AX2648">
        <v>-3.0474074070000001</v>
      </c>
      <c r="AY2648">
        <v>-3.2547770699999998</v>
      </c>
      <c r="AZ2648">
        <v>-0.89064976200000001</v>
      </c>
      <c r="BA2648">
        <v>-2.2688172039999999</v>
      </c>
    </row>
    <row r="2649" spans="1:53" ht="14.4" hidden="1">
      <c r="A2649" t="s">
        <v>5300</v>
      </c>
      <c r="B2649" t="s">
        <v>5301</v>
      </c>
      <c r="C2649">
        <v>40301040</v>
      </c>
      <c r="D2649">
        <v>6331</v>
      </c>
      <c r="E2649">
        <v>0.43809492999999999</v>
      </c>
      <c r="F2649">
        <v>403010</v>
      </c>
      <c r="G2649">
        <v>40</v>
      </c>
      <c r="H2649">
        <v>40301040</v>
      </c>
      <c r="I2649">
        <v>0.45</v>
      </c>
      <c r="J2649">
        <v>0.02</v>
      </c>
      <c r="K2649">
        <v>0.89</v>
      </c>
      <c r="L2649">
        <v>1</v>
      </c>
      <c r="M2649">
        <v>0.54</v>
      </c>
      <c r="N2649">
        <v>0.75</v>
      </c>
      <c r="O2649">
        <v>1.1399999999999999</v>
      </c>
      <c r="P2649">
        <v>0.25</v>
      </c>
      <c r="Q2649">
        <v>-1.1599999999999999</v>
      </c>
      <c r="R2649">
        <v>1.64</v>
      </c>
      <c r="S2649">
        <v>1.79</v>
      </c>
      <c r="T2649">
        <v>0.81</v>
      </c>
      <c r="U2649">
        <v>-0.06</v>
      </c>
      <c r="V2649">
        <v>0.13</v>
      </c>
      <c r="W2649">
        <v>1.5</v>
      </c>
      <c r="X2649">
        <v>14.48</v>
      </c>
      <c r="Y2649">
        <v>14.16</v>
      </c>
      <c r="Z2649">
        <v>14.04</v>
      </c>
      <c r="AA2649">
        <v>15.90</v>
      </c>
      <c r="AB2649">
        <v>15.98</v>
      </c>
      <c r="AC2649">
        <v>14.08</v>
      </c>
      <c r="AD2649">
        <v>17.48</v>
      </c>
      <c r="AE2649">
        <v>17.30</v>
      </c>
      <c r="AF2649">
        <v>13.645</v>
      </c>
      <c r="AG2649">
        <v>14.82</v>
      </c>
      <c r="AH2649">
        <v>14.07</v>
      </c>
      <c r="AI2649">
        <v>14.29</v>
      </c>
      <c r="AJ2649">
        <v>14.20</v>
      </c>
      <c r="AK2649">
        <v>13.99</v>
      </c>
      <c r="AL2649">
        <v>15.47</v>
      </c>
      <c r="AM2649">
        <v>32.17777778</v>
      </c>
      <c r="AN2649">
        <v>708</v>
      </c>
      <c r="AO2649">
        <v>15.7752809</v>
      </c>
      <c r="AP2649">
        <v>15.90</v>
      </c>
      <c r="AQ2649">
        <v>29.592592589999999</v>
      </c>
      <c r="AR2649">
        <v>18.77333333</v>
      </c>
      <c r="AS2649">
        <v>15.33333333</v>
      </c>
      <c r="AT2649">
        <v>69.20</v>
      </c>
      <c r="AU2649">
        <v>-11.762931030000001</v>
      </c>
      <c r="AV2649">
        <v>9.0365853660000006</v>
      </c>
      <c r="AW2649">
        <v>7.8603351960000003</v>
      </c>
      <c r="AX2649">
        <v>17.641975309999999</v>
      </c>
      <c r="AY2649">
        <v>-236.66666670000001</v>
      </c>
      <c r="AZ2649">
        <v>107.6153846</v>
      </c>
      <c r="BA2649">
        <v>10.313333330000001</v>
      </c>
    </row>
    <row r="2650" spans="1:53" ht="14.4" hidden="1">
      <c r="A2650" t="s">
        <v>5302</v>
      </c>
      <c r="B2650" t="s">
        <v>5303</v>
      </c>
      <c r="C2650">
        <v>35203010</v>
      </c>
      <c r="D2650">
        <v>8731</v>
      </c>
      <c r="E2650">
        <v>0.43804799999999999</v>
      </c>
      <c r="F2650">
        <v>352030</v>
      </c>
      <c r="G2650">
        <v>35</v>
      </c>
      <c r="H2650">
        <v>35203010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t="e">
        <v>#N/A</v>
      </c>
      <c r="Q2650" t="e">
        <v>#N/A</v>
      </c>
      <c r="R2650">
        <v>-0.13</v>
      </c>
      <c r="S2650">
        <v>-0.12</v>
      </c>
      <c r="T2650">
        <v>-0.19</v>
      </c>
      <c r="U2650">
        <v>-0.23</v>
      </c>
      <c r="V2650">
        <v>-0.37</v>
      </c>
      <c r="W2650">
        <v>-0.39</v>
      </c>
      <c r="X2650" t="e">
        <v>#N/A</v>
      </c>
      <c r="Y2650" t="e">
        <v>#N/A</v>
      </c>
      <c r="Z2650" t="e">
        <v>#N/A</v>
      </c>
      <c r="AA2650" t="e">
        <v>#N/A</v>
      </c>
      <c r="AB2650" t="e">
        <v>#N/A</v>
      </c>
      <c r="AC2650" t="e">
        <v>#N/A</v>
      </c>
      <c r="AD2650" t="e">
        <v>#N/A</v>
      </c>
      <c r="AE2650" t="e">
        <v>#N/A</v>
      </c>
      <c r="AF2650" t="e">
        <v>#N/A</v>
      </c>
      <c r="AG2650">
        <v>1.63</v>
      </c>
      <c r="AH2650" t="e">
        <v>#N/A</v>
      </c>
      <c r="AI2650">
        <v>10.19</v>
      </c>
      <c r="AJ2650">
        <v>5.46</v>
      </c>
      <c r="AK2650">
        <v>4.70</v>
      </c>
      <c r="AL2650">
        <v>4.16</v>
      </c>
      <c r="AM2650" t="s">
        <v>23</v>
      </c>
      <c r="AN2650" t="s">
        <v>23</v>
      </c>
      <c r="AO2650" t="s">
        <v>23</v>
      </c>
      <c r="AP2650" t="s">
        <v>23</v>
      </c>
      <c r="AQ2650" t="s">
        <v>23</v>
      </c>
      <c r="AR2650" t="s">
        <v>23</v>
      </c>
      <c r="AS2650" t="s">
        <v>23</v>
      </c>
      <c r="AT2650" t="s">
        <v>23</v>
      </c>
      <c r="AU2650" t="s">
        <v>23</v>
      </c>
      <c r="AV2650">
        <v>-12.53846154</v>
      </c>
      <c r="AW2650" t="s">
        <v>23</v>
      </c>
      <c r="AX2650">
        <v>-53.631578949999998</v>
      </c>
      <c r="AY2650">
        <v>-23.739130429999999</v>
      </c>
      <c r="AZ2650">
        <v>-12.7027027</v>
      </c>
      <c r="BA2650">
        <v>-10.66666667</v>
      </c>
    </row>
    <row r="2651" spans="1:53" ht="14.4" hidden="1">
      <c r="A2651" t="s">
        <v>5304</v>
      </c>
      <c r="B2651" t="s">
        <v>5305</v>
      </c>
      <c r="C2651">
        <v>60103010</v>
      </c>
      <c r="D2651">
        <v>6798</v>
      </c>
      <c r="E2651">
        <v>0.43775344999999999</v>
      </c>
      <c r="F2651">
        <v>601030</v>
      </c>
      <c r="G2651">
        <v>60</v>
      </c>
      <c r="H2651">
        <v>60103010</v>
      </c>
      <c r="I2651">
        <v>-0.14000000000000001</v>
      </c>
      <c r="J2651">
        <v>-0.69</v>
      </c>
      <c r="K2651">
        <v>-0.12</v>
      </c>
      <c r="L2651">
        <v>0.13</v>
      </c>
      <c r="M2651">
        <v>2.2999999999999998</v>
      </c>
      <c r="N2651">
        <v>0.86</v>
      </c>
      <c r="O2651">
        <v>0.81</v>
      </c>
      <c r="P2651">
        <v>0.73</v>
      </c>
      <c r="Q2651">
        <v>0.66</v>
      </c>
      <c r="R2651">
        <v>0.39</v>
      </c>
      <c r="S2651">
        <v>-1.62</v>
      </c>
      <c r="T2651">
        <v>-0.46</v>
      </c>
      <c r="U2651">
        <v>0.04</v>
      </c>
      <c r="V2651">
        <v>-0.11</v>
      </c>
      <c r="W2651">
        <v>-0.08</v>
      </c>
      <c r="X2651">
        <v>17.25</v>
      </c>
      <c r="Y2651">
        <v>10.78</v>
      </c>
      <c r="Z2651">
        <v>15.38</v>
      </c>
      <c r="AA2651">
        <v>20.45</v>
      </c>
      <c r="AB2651">
        <v>28.97</v>
      </c>
      <c r="AC2651">
        <v>20.48</v>
      </c>
      <c r="AD2651">
        <v>20.55</v>
      </c>
      <c r="AE2651">
        <v>22.76</v>
      </c>
      <c r="AF2651">
        <v>17.68</v>
      </c>
      <c r="AG2651">
        <v>18.34</v>
      </c>
      <c r="AH2651">
        <v>10.80</v>
      </c>
      <c r="AI2651">
        <v>13.72</v>
      </c>
      <c r="AJ2651">
        <v>12.27</v>
      </c>
      <c r="AK2651">
        <v>10.72</v>
      </c>
      <c r="AL2651">
        <v>8.9499999999999993</v>
      </c>
      <c r="AM2651">
        <v>-123.2142857</v>
      </c>
      <c r="AN2651">
        <v>-15.623188409999999</v>
      </c>
      <c r="AO2651">
        <v>-128.16666670000001</v>
      </c>
      <c r="AP2651">
        <v>157.30769230000001</v>
      </c>
      <c r="AQ2651">
        <v>12.595652169999999</v>
      </c>
      <c r="AR2651">
        <v>23.813953489999999</v>
      </c>
      <c r="AS2651">
        <v>25.37037037</v>
      </c>
      <c r="AT2651">
        <v>31.178082190000001</v>
      </c>
      <c r="AU2651">
        <v>26.787878790000001</v>
      </c>
      <c r="AV2651">
        <v>47.025641030000003</v>
      </c>
      <c r="AW2651">
        <v>-6.6666666670000003</v>
      </c>
      <c r="AX2651">
        <v>-29.826086960000001</v>
      </c>
      <c r="AY2651">
        <v>306.75</v>
      </c>
      <c r="AZ2651">
        <v>-97.454545449999998</v>
      </c>
      <c r="BA2651">
        <v>-111.875</v>
      </c>
    </row>
    <row r="2652" spans="1:53" ht="14.4" hidden="1">
      <c r="A2652" t="s">
        <v>5306</v>
      </c>
      <c r="B2652" t="s">
        <v>5307</v>
      </c>
      <c r="C2652">
        <v>50201010</v>
      </c>
      <c r="D2652">
        <v>7310</v>
      </c>
      <c r="E2652">
        <v>0.43739628000000003</v>
      </c>
      <c r="F2652">
        <v>502010</v>
      </c>
      <c r="G2652">
        <v>50</v>
      </c>
      <c r="H2652">
        <v>50201010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>
        <v>-0.71</v>
      </c>
      <c r="O2652">
        <v>-0.53</v>
      </c>
      <c r="P2652">
        <v>-0.60</v>
      </c>
      <c r="Q2652">
        <v>-0.46</v>
      </c>
      <c r="R2652">
        <v>-0.070000000000000007</v>
      </c>
      <c r="S2652">
        <v>0</v>
      </c>
      <c r="T2652">
        <v>1.82</v>
      </c>
      <c r="U2652">
        <v>0.24</v>
      </c>
      <c r="V2652">
        <v>-0.23</v>
      </c>
      <c r="W2652">
        <v>-0.04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  <c r="AC2652" t="e">
        <v>#N/A</v>
      </c>
      <c r="AD2652">
        <v>15</v>
      </c>
      <c r="AE2652">
        <v>32.39</v>
      </c>
      <c r="AF2652">
        <v>23.40</v>
      </c>
      <c r="AG2652">
        <v>21.04</v>
      </c>
      <c r="AH2652">
        <v>27.65</v>
      </c>
      <c r="AI2652">
        <v>28.73</v>
      </c>
      <c r="AJ2652">
        <v>26.5</v>
      </c>
      <c r="AK2652">
        <v>15.73</v>
      </c>
      <c r="AL2652">
        <v>14.18</v>
      </c>
      <c r="AM2652" t="s">
        <v>23</v>
      </c>
      <c r="AN2652" t="s">
        <v>23</v>
      </c>
      <c r="AO2652" t="s">
        <v>23</v>
      </c>
      <c r="AP2652" t="s">
        <v>23</v>
      </c>
      <c r="AQ2652" t="s">
        <v>23</v>
      </c>
      <c r="AR2652" t="s">
        <v>23</v>
      </c>
      <c r="AS2652">
        <v>-28.301886790000001</v>
      </c>
      <c r="AT2652">
        <v>-53.983333330000001</v>
      </c>
      <c r="AU2652">
        <v>-50.869565219999998</v>
      </c>
      <c r="AV2652">
        <v>-300.57142859999999</v>
      </c>
      <c r="AW2652" t="s">
        <v>23</v>
      </c>
      <c r="AX2652">
        <v>15.78571429</v>
      </c>
      <c r="AY2652">
        <v>110.41666669999999</v>
      </c>
      <c r="AZ2652">
        <v>-68.391304349999999</v>
      </c>
      <c r="BA2652">
        <v>-354.5</v>
      </c>
    </row>
    <row r="2653" spans="1:53" ht="14.4" hidden="1">
      <c r="A2653" t="s">
        <v>5308</v>
      </c>
      <c r="B2653" t="s">
        <v>5309</v>
      </c>
      <c r="C2653">
        <v>20103010</v>
      </c>
      <c r="D2653">
        <v>8711</v>
      </c>
      <c r="E2653">
        <v>0.43737350000000003</v>
      </c>
      <c r="F2653">
        <v>201030</v>
      </c>
      <c r="G2653">
        <v>20</v>
      </c>
      <c r="H2653">
        <v>20103010</v>
      </c>
      <c r="I2653" t="e">
        <v>#N/A</v>
      </c>
      <c r="J2653" t="e">
        <v>#N/A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 t="e">
        <v>#N/A</v>
      </c>
      <c r="Q2653" t="e">
        <v>#N/A</v>
      </c>
      <c r="R2653">
        <v>0.16</v>
      </c>
      <c r="S2653">
        <v>0.10</v>
      </c>
      <c r="T2653">
        <v>0.03</v>
      </c>
      <c r="U2653">
        <v>0.37</v>
      </c>
      <c r="V2653">
        <v>-0.53</v>
      </c>
      <c r="W2653">
        <v>0.17</v>
      </c>
      <c r="X2653" t="e">
        <v>#N/A</v>
      </c>
      <c r="Y2653" t="e">
        <v>#N/A</v>
      </c>
      <c r="Z2653" t="e">
        <v>#N/A</v>
      </c>
      <c r="AA2653" t="e">
        <v>#N/A</v>
      </c>
      <c r="AB2653" t="e">
        <v>#N/A</v>
      </c>
      <c r="AC2653" t="e">
        <v>#N/A</v>
      </c>
      <c r="AD2653" t="e">
        <v>#N/A</v>
      </c>
      <c r="AE2653" t="e">
        <v>#N/A</v>
      </c>
      <c r="AF2653" t="e">
        <v>#N/A</v>
      </c>
      <c r="AG2653" t="e">
        <v>#N/A</v>
      </c>
      <c r="AH2653" t="e">
        <v>#N/A</v>
      </c>
      <c r="AI2653">
        <v>21.245</v>
      </c>
      <c r="AJ2653">
        <v>21.85</v>
      </c>
      <c r="AK2653">
        <v>35.520000000000003</v>
      </c>
      <c r="AL2653">
        <v>24.95</v>
      </c>
      <c r="AM2653" t="s">
        <v>23</v>
      </c>
      <c r="AN2653" t="s">
        <v>23</v>
      </c>
      <c r="AO2653" t="s">
        <v>23</v>
      </c>
      <c r="AP2653" t="s">
        <v>23</v>
      </c>
      <c r="AQ2653" t="s">
        <v>23</v>
      </c>
      <c r="AR2653" t="s">
        <v>23</v>
      </c>
      <c r="AS2653" t="s">
        <v>23</v>
      </c>
      <c r="AT2653" t="s">
        <v>23</v>
      </c>
      <c r="AU2653" t="s">
        <v>23</v>
      </c>
      <c r="AV2653" t="s">
        <v>23</v>
      </c>
      <c r="AW2653" t="s">
        <v>23</v>
      </c>
      <c r="AX2653">
        <v>708.16666669999995</v>
      </c>
      <c r="AY2653">
        <v>59.054054049999998</v>
      </c>
      <c r="AZ2653">
        <v>-67.018867920000005</v>
      </c>
      <c r="BA2653">
        <v>146.7647059</v>
      </c>
    </row>
    <row r="2654" spans="1:53" ht="14.4" hidden="1">
      <c r="A2654" t="s">
        <v>5310</v>
      </c>
      <c r="B2654" t="s">
        <v>5311</v>
      </c>
      <c r="C2654">
        <v>40101015</v>
      </c>
      <c r="D2654">
        <v>6020</v>
      </c>
      <c r="E2654">
        <v>0.43594438000000002</v>
      </c>
      <c r="F2654">
        <v>401010</v>
      </c>
      <c r="G2654">
        <v>40</v>
      </c>
      <c r="H2654">
        <v>40101015</v>
      </c>
      <c r="I2654" t="e">
        <v>#N/A</v>
      </c>
      <c r="J2654" t="e">
        <v>#N/A</v>
      </c>
      <c r="K2654" t="e">
        <v>#N/A</v>
      </c>
      <c r="L2654" t="e">
        <v>#N/A</v>
      </c>
      <c r="M2654" t="e">
        <v>#N/A</v>
      </c>
      <c r="N2654" t="e">
        <v>#N/A</v>
      </c>
      <c r="O2654">
        <v>1.65</v>
      </c>
      <c r="P2654">
        <v>2.34</v>
      </c>
      <c r="Q2654">
        <v>3.03</v>
      </c>
      <c r="R2654">
        <v>0.81</v>
      </c>
      <c r="S2654">
        <v>2.0499999999999998</v>
      </c>
      <c r="T2654">
        <v>2.5499999999999998</v>
      </c>
      <c r="U2654">
        <v>3.22</v>
      </c>
      <c r="V2654">
        <v>3.05</v>
      </c>
      <c r="W2654">
        <v>4.84</v>
      </c>
      <c r="X2654" t="e">
        <v>#N/A</v>
      </c>
      <c r="Y2654" t="e">
        <v>#N/A</v>
      </c>
      <c r="Z2654" t="e">
        <v>#N/A</v>
      </c>
      <c r="AA2654" t="e">
        <v>#N/A</v>
      </c>
      <c r="AB2654" t="e">
        <v>#N/A</v>
      </c>
      <c r="AC2654" t="e">
        <v>#N/A</v>
      </c>
      <c r="AD2654" t="e">
        <v>#N/A</v>
      </c>
      <c r="AE2654" t="e">
        <v>#N/A</v>
      </c>
      <c r="AF2654">
        <v>13.35</v>
      </c>
      <c r="AG2654">
        <v>18.96</v>
      </c>
      <c r="AH2654">
        <v>14.20</v>
      </c>
      <c r="AI2654">
        <v>23</v>
      </c>
      <c r="AJ2654">
        <v>25.60</v>
      </c>
      <c r="AK2654">
        <v>27.35</v>
      </c>
      <c r="AL2654">
        <v>46.66</v>
      </c>
      <c r="AM2654" t="s">
        <v>23</v>
      </c>
      <c r="AN2654" t="s">
        <v>23</v>
      </c>
      <c r="AO2654" t="s">
        <v>23</v>
      </c>
      <c r="AP2654" t="s">
        <v>23</v>
      </c>
      <c r="AQ2654" t="s">
        <v>23</v>
      </c>
      <c r="AR2654" t="s">
        <v>23</v>
      </c>
      <c r="AS2654" t="s">
        <v>23</v>
      </c>
      <c r="AT2654" t="s">
        <v>23</v>
      </c>
      <c r="AU2654">
        <v>4.4059405939999996</v>
      </c>
      <c r="AV2654">
        <v>23.407407410000001</v>
      </c>
      <c r="AW2654">
        <v>6.9268292679999997</v>
      </c>
      <c r="AX2654">
        <v>9.0196078429999993</v>
      </c>
      <c r="AY2654">
        <v>7.9503105590000001</v>
      </c>
      <c r="AZ2654">
        <v>8.9672131149999998</v>
      </c>
      <c r="BA2654">
        <v>9.6404958680000004</v>
      </c>
    </row>
    <row r="2655" spans="1:53" ht="14.4" hidden="1">
      <c r="A2655" t="s">
        <v>5312</v>
      </c>
      <c r="B2655" t="s">
        <v>5313</v>
      </c>
      <c r="C2655">
        <v>10102020</v>
      </c>
      <c r="D2655">
        <v>1311</v>
      </c>
      <c r="E2655">
        <v>0.43577593999999997</v>
      </c>
      <c r="F2655">
        <v>101020</v>
      </c>
      <c r="G2655">
        <v>10</v>
      </c>
      <c r="H2655">
        <v>10102020</v>
      </c>
      <c r="I2655">
        <v>0.52</v>
      </c>
      <c r="J2655">
        <v>0.13</v>
      </c>
      <c r="K2655">
        <v>0.19</v>
      </c>
      <c r="L2655">
        <v>-1.27</v>
      </c>
      <c r="M2655">
        <v>0.42</v>
      </c>
      <c r="N2655">
        <v>-7.16</v>
      </c>
      <c r="O2655">
        <v>57.49</v>
      </c>
      <c r="P2655">
        <v>1.44</v>
      </c>
      <c r="Q2655">
        <v>-0.26</v>
      </c>
      <c r="R2655">
        <v>-12.68</v>
      </c>
      <c r="S2655">
        <v>-7.77</v>
      </c>
      <c r="T2655">
        <v>3.13</v>
      </c>
      <c r="U2655">
        <v>6.52</v>
      </c>
      <c r="V2655">
        <v>1.64</v>
      </c>
      <c r="W2655">
        <v>1.69</v>
      </c>
      <c r="X2655" t="e">
        <v>#N/A</v>
      </c>
      <c r="Y2655" t="e">
        <v>#N/A</v>
      </c>
      <c r="Z2655" t="e">
        <v>#N/A</v>
      </c>
      <c r="AA2655" t="e">
        <v>#N/A</v>
      </c>
      <c r="AB2655" t="e">
        <v>#N/A</v>
      </c>
      <c r="AC2655" t="e">
        <v>#N/A</v>
      </c>
      <c r="AD2655">
        <v>23.55</v>
      </c>
      <c r="AE2655">
        <v>21.07</v>
      </c>
      <c r="AF2655">
        <v>7.61</v>
      </c>
      <c r="AG2655">
        <v>4.24</v>
      </c>
      <c r="AH2655">
        <v>3.10</v>
      </c>
      <c r="AI2655">
        <v>10.46</v>
      </c>
      <c r="AJ2655">
        <v>17.03</v>
      </c>
      <c r="AK2655">
        <v>13.67</v>
      </c>
      <c r="AL2655">
        <v>11.71</v>
      </c>
      <c r="AM2655" t="s">
        <v>23</v>
      </c>
      <c r="AN2655" t="s">
        <v>23</v>
      </c>
      <c r="AO2655" t="s">
        <v>23</v>
      </c>
      <c r="AP2655" t="s">
        <v>23</v>
      </c>
      <c r="AQ2655" t="s">
        <v>23</v>
      </c>
      <c r="AR2655" t="s">
        <v>23</v>
      </c>
      <c r="AS2655">
        <v>0.40963645900000001</v>
      </c>
      <c r="AT2655">
        <v>14.63194444</v>
      </c>
      <c r="AU2655">
        <v>-29.26923077</v>
      </c>
      <c r="AV2655">
        <v>-0.33438485800000001</v>
      </c>
      <c r="AW2655">
        <v>-0.39897039899999998</v>
      </c>
      <c r="AX2655">
        <v>3.3418530350000002</v>
      </c>
      <c r="AY2655">
        <v>2.61196319</v>
      </c>
      <c r="AZ2655">
        <v>8.3353658540000009</v>
      </c>
      <c r="BA2655">
        <v>6.9289940830000001</v>
      </c>
    </row>
    <row r="2656" spans="1:53" ht="14.4" hidden="1">
      <c r="A2656" t="s">
        <v>5314</v>
      </c>
      <c r="B2656" t="s">
        <v>5315</v>
      </c>
      <c r="C2656">
        <v>40101015</v>
      </c>
      <c r="D2656">
        <v>6020</v>
      </c>
      <c r="E2656">
        <v>0.43548945999999999</v>
      </c>
      <c r="F2656">
        <v>401010</v>
      </c>
      <c r="G2656">
        <v>40</v>
      </c>
      <c r="H2656">
        <v>40101015</v>
      </c>
      <c r="I2656">
        <v>0.10</v>
      </c>
      <c r="J2656">
        <v>0.13</v>
      </c>
      <c r="K2656">
        <v>0.34</v>
      </c>
      <c r="L2656">
        <v>0.53</v>
      </c>
      <c r="M2656">
        <v>0.81</v>
      </c>
      <c r="N2656">
        <v>1.1200000000000001</v>
      </c>
      <c r="O2656">
        <v>1.38</v>
      </c>
      <c r="P2656">
        <v>1.20</v>
      </c>
      <c r="Q2656">
        <v>2.0099999999999998</v>
      </c>
      <c r="R2656">
        <v>2.14</v>
      </c>
      <c r="S2656">
        <v>2.19</v>
      </c>
      <c r="T2656">
        <v>3.43</v>
      </c>
      <c r="U2656">
        <v>3.59</v>
      </c>
      <c r="V2656">
        <v>3.84</v>
      </c>
      <c r="W2656">
        <v>4.0599999999999996</v>
      </c>
      <c r="X2656">
        <v>6.05</v>
      </c>
      <c r="Y2656">
        <v>6.40</v>
      </c>
      <c r="Z2656">
        <v>6.2389999999999999</v>
      </c>
      <c r="AA2656">
        <v>7.66</v>
      </c>
      <c r="AB2656">
        <v>9.4298999999999999</v>
      </c>
      <c r="AC2656">
        <v>12.47</v>
      </c>
      <c r="AD2656">
        <v>15.70</v>
      </c>
      <c r="AE2656">
        <v>19.75</v>
      </c>
      <c r="AF2656">
        <v>20.76</v>
      </c>
      <c r="AG2656">
        <v>22.57</v>
      </c>
      <c r="AH2656">
        <v>17.55</v>
      </c>
      <c r="AI2656">
        <v>26.25</v>
      </c>
      <c r="AJ2656">
        <v>27.33</v>
      </c>
      <c r="AK2656">
        <v>29.59</v>
      </c>
      <c r="AL2656">
        <v>43.61</v>
      </c>
      <c r="AM2656">
        <v>60.5</v>
      </c>
      <c r="AN2656">
        <v>49.23076923</v>
      </c>
      <c r="AO2656">
        <v>18.350000000000001</v>
      </c>
      <c r="AP2656">
        <v>14.45283019</v>
      </c>
      <c r="AQ2656">
        <v>11.64185185</v>
      </c>
      <c r="AR2656">
        <v>11.13392857</v>
      </c>
      <c r="AS2656">
        <v>11.376811590000001</v>
      </c>
      <c r="AT2656">
        <v>16.458333329999999</v>
      </c>
      <c r="AU2656">
        <v>10.328358209999999</v>
      </c>
      <c r="AV2656">
        <v>10.54672897</v>
      </c>
      <c r="AW2656">
        <v>8.0136986300000004</v>
      </c>
      <c r="AX2656">
        <v>7.653061224</v>
      </c>
      <c r="AY2656">
        <v>7.6128133699999996</v>
      </c>
      <c r="AZ2656">
        <v>7.7057291670000003</v>
      </c>
      <c r="BA2656">
        <v>10.741379309999999</v>
      </c>
    </row>
    <row r="2657" spans="1:53" ht="14.4" hidden="1">
      <c r="A2657" t="s">
        <v>5316</v>
      </c>
      <c r="B2657" t="s">
        <v>5317</v>
      </c>
      <c r="C2657">
        <v>20202030</v>
      </c>
      <c r="D2657">
        <v>7374</v>
      </c>
      <c r="E2657">
        <v>0.43512000000000001</v>
      </c>
      <c r="F2657">
        <v>202020</v>
      </c>
      <c r="G2657">
        <v>20</v>
      </c>
      <c r="H2657">
        <v>20202030</v>
      </c>
      <c r="I2657" t="e">
        <v>#N/A</v>
      </c>
      <c r="J2657" t="e">
        <v>#N/A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>
        <v>0</v>
      </c>
      <c r="Q2657">
        <v>0</v>
      </c>
      <c r="R2657">
        <v>0.26</v>
      </c>
      <c r="S2657">
        <v>0.39</v>
      </c>
      <c r="T2657">
        <v>0.28999999999999998</v>
      </c>
      <c r="U2657">
        <v>0.68</v>
      </c>
      <c r="V2657">
        <v>0.18</v>
      </c>
      <c r="W2657">
        <v>-0.34</v>
      </c>
      <c r="X2657" t="e">
        <v>#N/A</v>
      </c>
      <c r="Y2657" t="e">
        <v>#N/A</v>
      </c>
      <c r="Z2657" t="e">
        <v>#N/A</v>
      </c>
      <c r="AA2657" t="e">
        <v>#N/A</v>
      </c>
      <c r="AB2657" t="e">
        <v>#N/A</v>
      </c>
      <c r="AC2657" t="e">
        <v>#N/A</v>
      </c>
      <c r="AD2657" t="e">
        <v>#N/A</v>
      </c>
      <c r="AE2657" t="e">
        <v>#N/A</v>
      </c>
      <c r="AF2657" t="e">
        <v>#N/A</v>
      </c>
      <c r="AG2657" t="e">
        <v>#N/A</v>
      </c>
      <c r="AH2657" t="e">
        <v>#N/A</v>
      </c>
      <c r="AI2657">
        <v>33.06</v>
      </c>
      <c r="AJ2657">
        <v>19.79</v>
      </c>
      <c r="AK2657">
        <v>8.58</v>
      </c>
      <c r="AL2657">
        <v>3.92</v>
      </c>
      <c r="AM2657" t="s">
        <v>23</v>
      </c>
      <c r="AN2657" t="s">
        <v>23</v>
      </c>
      <c r="AO2657" t="s">
        <v>23</v>
      </c>
      <c r="AP2657" t="s">
        <v>23</v>
      </c>
      <c r="AQ2657" t="s">
        <v>23</v>
      </c>
      <c r="AR2657" t="s">
        <v>23</v>
      </c>
      <c r="AS2657" t="s">
        <v>23</v>
      </c>
      <c r="AT2657" t="s">
        <v>23</v>
      </c>
      <c r="AU2657" t="s">
        <v>23</v>
      </c>
      <c r="AV2657" t="s">
        <v>23</v>
      </c>
      <c r="AW2657" t="s">
        <v>23</v>
      </c>
      <c r="AX2657">
        <v>114</v>
      </c>
      <c r="AY2657">
        <v>29.102941179999998</v>
      </c>
      <c r="AZ2657">
        <v>47.666666669999998</v>
      </c>
      <c r="BA2657">
        <v>-11.52941176</v>
      </c>
    </row>
    <row r="2658" spans="1:53" ht="14.4" hidden="1">
      <c r="A2658" t="s">
        <v>5318</v>
      </c>
      <c r="B2658" t="s">
        <v>5319</v>
      </c>
      <c r="C2658">
        <v>50101010</v>
      </c>
      <c r="D2658">
        <v>7370</v>
      </c>
      <c r="E2658">
        <v>0.43489504000000001</v>
      </c>
      <c r="F2658">
        <v>501010</v>
      </c>
      <c r="G2658">
        <v>50</v>
      </c>
      <c r="H2658">
        <v>50101010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>
        <v>0</v>
      </c>
      <c r="O2658">
        <v>1.27</v>
      </c>
      <c r="P2658">
        <v>0.34</v>
      </c>
      <c r="Q2658">
        <v>0.85</v>
      </c>
      <c r="R2658">
        <v>0.10</v>
      </c>
      <c r="S2658">
        <v>-1.83</v>
      </c>
      <c r="T2658">
        <v>-1.0900000000000001</v>
      </c>
      <c r="U2658">
        <v>-0.48</v>
      </c>
      <c r="V2658">
        <v>-0.64</v>
      </c>
      <c r="W2658">
        <v>-0.24</v>
      </c>
      <c r="X2658" t="e">
        <v>#N/A</v>
      </c>
      <c r="Y2658" t="e">
        <v>#N/A</v>
      </c>
      <c r="Z2658" t="e">
        <v>#N/A</v>
      </c>
      <c r="AA2658" t="e">
        <v>#N/A</v>
      </c>
      <c r="AB2658" t="e">
        <v>#N/A</v>
      </c>
      <c r="AC2658" t="e">
        <v>#N/A</v>
      </c>
      <c r="AD2658" t="e">
        <v>#N/A</v>
      </c>
      <c r="AE2658">
        <v>23.12</v>
      </c>
      <c r="AF2658">
        <v>40.75</v>
      </c>
      <c r="AG2658">
        <v>64.05</v>
      </c>
      <c r="AH2658">
        <v>153.66999999999999</v>
      </c>
      <c r="AI2658">
        <v>71.760000000000005</v>
      </c>
      <c r="AJ2658">
        <v>22.95</v>
      </c>
      <c r="AK2658">
        <v>14.47</v>
      </c>
      <c r="AL2658">
        <v>17.02</v>
      </c>
      <c r="AM2658" t="s">
        <v>23</v>
      </c>
      <c r="AN2658" t="s">
        <v>23</v>
      </c>
      <c r="AO2658" t="s">
        <v>23</v>
      </c>
      <c r="AP2658" t="s">
        <v>23</v>
      </c>
      <c r="AQ2658" t="s">
        <v>23</v>
      </c>
      <c r="AR2658" t="s">
        <v>23</v>
      </c>
      <c r="AS2658" t="s">
        <v>23</v>
      </c>
      <c r="AT2658">
        <v>68</v>
      </c>
      <c r="AU2658">
        <v>47.941176470000002</v>
      </c>
      <c r="AV2658">
        <v>640.5</v>
      </c>
      <c r="AW2658">
        <v>-83.972677599999997</v>
      </c>
      <c r="AX2658">
        <v>-65.834862389999998</v>
      </c>
      <c r="AY2658">
        <v>-47.8125</v>
      </c>
      <c r="AZ2658">
        <v>-22.609375</v>
      </c>
      <c r="BA2658">
        <v>-70.916666669999998</v>
      </c>
    </row>
    <row r="2659" spans="1:53" ht="14.4" hidden="1">
      <c r="A2659" t="s">
        <v>5320</v>
      </c>
      <c r="B2659" t="s">
        <v>5321</v>
      </c>
      <c r="C2659">
        <v>25504050</v>
      </c>
      <c r="D2659">
        <v>5500</v>
      </c>
      <c r="E2659">
        <v>0.43477559999999998</v>
      </c>
      <c r="F2659">
        <v>255040</v>
      </c>
      <c r="G2659">
        <v>25</v>
      </c>
      <c r="H2659">
        <v>25504050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>
        <v>0</v>
      </c>
      <c r="T2659">
        <v>-0.09</v>
      </c>
      <c r="U2659">
        <v>-0.40</v>
      </c>
      <c r="V2659">
        <v>-0.46</v>
      </c>
      <c r="W2659">
        <v>-0.41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  <c r="AC2659" t="e">
        <v>#N/A</v>
      </c>
      <c r="AD2659" t="e">
        <v>#N/A</v>
      </c>
      <c r="AE2659" t="e">
        <v>#N/A</v>
      </c>
      <c r="AF2659" t="e">
        <v>#N/A</v>
      </c>
      <c r="AG2659" t="e">
        <v>#N/A</v>
      </c>
      <c r="AH2659" t="e">
        <v>#N/A</v>
      </c>
      <c r="AI2659">
        <v>9.94</v>
      </c>
      <c r="AJ2659">
        <v>4.47</v>
      </c>
      <c r="AK2659">
        <v>3.58</v>
      </c>
      <c r="AL2659">
        <v>4.05</v>
      </c>
      <c r="AM2659" t="s">
        <v>23</v>
      </c>
      <c r="AN2659" t="s">
        <v>23</v>
      </c>
      <c r="AO2659" t="s">
        <v>23</v>
      </c>
      <c r="AP2659" t="s">
        <v>23</v>
      </c>
      <c r="AQ2659" t="s">
        <v>23</v>
      </c>
      <c r="AR2659" t="s">
        <v>23</v>
      </c>
      <c r="AS2659" t="s">
        <v>23</v>
      </c>
      <c r="AT2659" t="s">
        <v>23</v>
      </c>
      <c r="AU2659" t="s">
        <v>23</v>
      </c>
      <c r="AV2659" t="s">
        <v>23</v>
      </c>
      <c r="AW2659" t="s">
        <v>23</v>
      </c>
      <c r="AX2659">
        <v>-110.44444439999999</v>
      </c>
      <c r="AY2659">
        <v>-11.175</v>
      </c>
      <c r="AZ2659">
        <v>-7.7826086959999996</v>
      </c>
      <c r="BA2659">
        <v>-9.8780487800000003</v>
      </c>
    </row>
    <row r="2660" spans="1:53" ht="14.4" hidden="1">
      <c r="A2660" t="s">
        <v>5322</v>
      </c>
      <c r="B2660" t="s">
        <v>5323</v>
      </c>
      <c r="C2660">
        <v>15105020</v>
      </c>
      <c r="D2660">
        <v>2611</v>
      </c>
      <c r="E2660">
        <v>0.43466149999999998</v>
      </c>
      <c r="F2660">
        <v>151050</v>
      </c>
      <c r="G2660">
        <v>15</v>
      </c>
      <c r="H2660">
        <v>15105020</v>
      </c>
      <c r="I2660">
        <v>2.0699999999999998</v>
      </c>
      <c r="J2660">
        <v>1.1499999999999999</v>
      </c>
      <c r="K2660">
        <v>-0.28999999999999998</v>
      </c>
      <c r="L2660">
        <v>-0.47</v>
      </c>
      <c r="M2660">
        <v>1.81</v>
      </c>
      <c r="N2660">
        <v>1.17</v>
      </c>
      <c r="O2660">
        <v>0.54</v>
      </c>
      <c r="P2660">
        <v>1.08</v>
      </c>
      <c r="Q2660">
        <v>1.96</v>
      </c>
      <c r="R2660">
        <v>-0.15</v>
      </c>
      <c r="S2660">
        <v>-0.26</v>
      </c>
      <c r="T2660">
        <v>2.58</v>
      </c>
      <c r="U2660">
        <v>3.71</v>
      </c>
      <c r="V2660">
        <v>-3.65</v>
      </c>
      <c r="W2660">
        <v>-1.27</v>
      </c>
      <c r="X2660">
        <v>7.75</v>
      </c>
      <c r="Y2660">
        <v>6.10</v>
      </c>
      <c r="Z2660">
        <v>7.16</v>
      </c>
      <c r="AA2660">
        <v>9.9700000000000006</v>
      </c>
      <c r="AB2660">
        <v>12.29</v>
      </c>
      <c r="AC2660">
        <v>9.0500000000000007</v>
      </c>
      <c r="AD2660">
        <v>10.65</v>
      </c>
      <c r="AE2660">
        <v>14.30</v>
      </c>
      <c r="AF2660">
        <v>10.44</v>
      </c>
      <c r="AG2660">
        <v>12.30</v>
      </c>
      <c r="AH2660">
        <v>10.25</v>
      </c>
      <c r="AI2660">
        <v>11.99</v>
      </c>
      <c r="AJ2660">
        <v>11.64</v>
      </c>
      <c r="AK2660">
        <v>9.48</v>
      </c>
      <c r="AL2660">
        <v>6.5</v>
      </c>
      <c r="AM2660">
        <v>3.743961353</v>
      </c>
      <c r="AN2660">
        <v>5.3043478259999999</v>
      </c>
      <c r="AO2660">
        <v>-24.689655170000002</v>
      </c>
      <c r="AP2660">
        <v>-21.212765959999999</v>
      </c>
      <c r="AQ2660">
        <v>6.7900552489999999</v>
      </c>
      <c r="AR2660">
        <v>7.7350427350000004</v>
      </c>
      <c r="AS2660">
        <v>19.722222219999999</v>
      </c>
      <c r="AT2660">
        <v>13.24074074</v>
      </c>
      <c r="AU2660">
        <v>5.326530612</v>
      </c>
      <c r="AV2660">
        <v>-82</v>
      </c>
      <c r="AW2660">
        <v>-39.42307692</v>
      </c>
      <c r="AX2660">
        <v>4.6472868219999999</v>
      </c>
      <c r="AY2660">
        <v>3.137466307</v>
      </c>
      <c r="AZ2660">
        <v>-2.5972602739999999</v>
      </c>
      <c r="BA2660">
        <v>-5.1181102359999997</v>
      </c>
    </row>
    <row r="2661" spans="1:53" ht="14.4" hidden="1">
      <c r="A2661" t="s">
        <v>5324</v>
      </c>
      <c r="B2661" t="s">
        <v>5325</v>
      </c>
      <c r="C2661">
        <v>25301030</v>
      </c>
      <c r="D2661">
        <v>7990</v>
      </c>
      <c r="E2661">
        <v>0.43426015000000001</v>
      </c>
      <c r="F2661">
        <v>253010</v>
      </c>
      <c r="G2661">
        <v>25</v>
      </c>
      <c r="H2661">
        <v>25301030</v>
      </c>
      <c r="I2661" t="e">
        <v>#N/A</v>
      </c>
      <c r="J2661" t="e">
        <v>#N/A</v>
      </c>
      <c r="K2661" t="e">
        <v>#N/A</v>
      </c>
      <c r="L2661" t="e">
        <v>#N/A</v>
      </c>
      <c r="M2661" t="e">
        <v>#N/A</v>
      </c>
      <c r="N2661" t="e">
        <v>#N/A</v>
      </c>
      <c r="O2661" t="e">
        <v>#N/A</v>
      </c>
      <c r="P2661" t="e">
        <v>#N/A</v>
      </c>
      <c r="Q2661" t="e">
        <v>#N/A</v>
      </c>
      <c r="R2661">
        <v>-1.71</v>
      </c>
      <c r="S2661">
        <v>-0.63</v>
      </c>
      <c r="T2661">
        <v>-0.85</v>
      </c>
      <c r="U2661">
        <v>-0.87</v>
      </c>
      <c r="V2661">
        <v>-0.44</v>
      </c>
      <c r="W2661">
        <v>-2.36</v>
      </c>
      <c r="X2661" t="e">
        <v>#N/A</v>
      </c>
      <c r="Y2661" t="e">
        <v>#N/A</v>
      </c>
      <c r="Z2661" t="e">
        <v>#N/A</v>
      </c>
      <c r="AA2661" t="e">
        <v>#N/A</v>
      </c>
      <c r="AB2661" t="e">
        <v>#N/A</v>
      </c>
      <c r="AC2661" t="e">
        <v>#N/A</v>
      </c>
      <c r="AD2661" t="e">
        <v>#N/A</v>
      </c>
      <c r="AE2661" t="e">
        <v>#N/A</v>
      </c>
      <c r="AF2661" t="e">
        <v>#N/A</v>
      </c>
      <c r="AG2661" t="e">
        <v>#N/A</v>
      </c>
      <c r="AH2661" t="e">
        <v>#N/A</v>
      </c>
      <c r="AI2661">
        <v>20.440000000000001</v>
      </c>
      <c r="AJ2661">
        <v>22.93</v>
      </c>
      <c r="AK2661">
        <v>12.89</v>
      </c>
      <c r="AL2661">
        <v>13.45</v>
      </c>
      <c r="AM2661" t="s">
        <v>23</v>
      </c>
      <c r="AN2661" t="s">
        <v>23</v>
      </c>
      <c r="AO2661" t="s">
        <v>23</v>
      </c>
      <c r="AP2661" t="s">
        <v>23</v>
      </c>
      <c r="AQ2661" t="s">
        <v>23</v>
      </c>
      <c r="AR2661" t="s">
        <v>23</v>
      </c>
      <c r="AS2661" t="s">
        <v>23</v>
      </c>
      <c r="AT2661" t="s">
        <v>23</v>
      </c>
      <c r="AU2661" t="s">
        <v>23</v>
      </c>
      <c r="AV2661" t="s">
        <v>23</v>
      </c>
      <c r="AW2661" t="s">
        <v>23</v>
      </c>
      <c r="AX2661">
        <v>-24.04705882</v>
      </c>
      <c r="AY2661">
        <v>-26.35632184</v>
      </c>
      <c r="AZ2661">
        <v>-29.295454549999999</v>
      </c>
      <c r="BA2661">
        <v>-5.6991525420000002</v>
      </c>
    </row>
    <row r="2662" spans="1:53" ht="14.4" hidden="1">
      <c r="A2662" t="s">
        <v>5326</v>
      </c>
      <c r="B2662" t="s">
        <v>5327</v>
      </c>
      <c r="C2662">
        <v>35202010</v>
      </c>
      <c r="D2662">
        <v>2834</v>
      </c>
      <c r="E2662">
        <v>0.433477</v>
      </c>
      <c r="F2662">
        <v>352020</v>
      </c>
      <c r="G2662">
        <v>35</v>
      </c>
      <c r="H2662">
        <v>35202010</v>
      </c>
      <c r="I2662" t="e">
        <v>#N/A</v>
      </c>
      <c r="J2662">
        <v>-0.74</v>
      </c>
      <c r="K2662">
        <v>-0.81</v>
      </c>
      <c r="L2662">
        <v>-1.75</v>
      </c>
      <c r="M2662">
        <v>-2.2200000000000002</v>
      </c>
      <c r="N2662">
        <v>-2.2599999999999998</v>
      </c>
      <c r="O2662">
        <v>-3.33</v>
      </c>
      <c r="P2662">
        <v>-6.98</v>
      </c>
      <c r="Q2662">
        <v>-7.54</v>
      </c>
      <c r="R2662">
        <v>-3.59</v>
      </c>
      <c r="S2662">
        <v>-5.23</v>
      </c>
      <c r="T2662">
        <v>-9.31</v>
      </c>
      <c r="U2662">
        <v>-3.52</v>
      </c>
      <c r="V2662">
        <v>-2.0299999999999998</v>
      </c>
      <c r="W2662">
        <v>-0.28000000000000003</v>
      </c>
      <c r="X2662" t="e">
        <v>#N/A</v>
      </c>
      <c r="Y2662" t="e">
        <v>#N/A</v>
      </c>
      <c r="Z2662" t="e">
        <v>#N/A</v>
      </c>
      <c r="AA2662">
        <v>13.74</v>
      </c>
      <c r="AB2662">
        <v>40.44</v>
      </c>
      <c r="AC2662">
        <v>22.26</v>
      </c>
      <c r="AD2662">
        <v>12.52</v>
      </c>
      <c r="AE2662">
        <v>65.84</v>
      </c>
      <c r="AF2662">
        <v>46</v>
      </c>
      <c r="AG2662">
        <v>59.63</v>
      </c>
      <c r="AH2662">
        <v>26</v>
      </c>
      <c r="AI2662">
        <v>5</v>
      </c>
      <c r="AJ2662">
        <v>6.23</v>
      </c>
      <c r="AK2662">
        <v>2.99</v>
      </c>
      <c r="AL2662">
        <v>2.2000000000000002</v>
      </c>
      <c r="AM2662" t="s">
        <v>23</v>
      </c>
      <c r="AN2662" t="s">
        <v>23</v>
      </c>
      <c r="AO2662" t="s">
        <v>23</v>
      </c>
      <c r="AP2662">
        <v>-7.8514285709999996</v>
      </c>
      <c r="AQ2662">
        <v>-18.21621622</v>
      </c>
      <c r="AR2662">
        <v>-9.8495575219999996</v>
      </c>
      <c r="AS2662">
        <v>-3.7597597600000001</v>
      </c>
      <c r="AT2662">
        <v>-9.4326647559999994</v>
      </c>
      <c r="AU2662">
        <v>-6.1007957560000001</v>
      </c>
      <c r="AV2662">
        <v>-16.610027859999999</v>
      </c>
      <c r="AW2662">
        <v>-4.9713193120000003</v>
      </c>
      <c r="AX2662">
        <v>-0.53705692800000004</v>
      </c>
      <c r="AY2662">
        <v>-1.769886364</v>
      </c>
      <c r="AZ2662">
        <v>-1.4729064039999999</v>
      </c>
      <c r="BA2662">
        <v>-7.8571428570000004</v>
      </c>
    </row>
    <row r="2663" spans="1:53" ht="14.4" hidden="1">
      <c r="A2663" t="s">
        <v>5328</v>
      </c>
      <c r="B2663" t="s">
        <v>5329</v>
      </c>
      <c r="C2663">
        <v>35102015</v>
      </c>
      <c r="D2663">
        <v>8090</v>
      </c>
      <c r="E2663">
        <v>0.43269624000000001</v>
      </c>
      <c r="F2663">
        <v>351020</v>
      </c>
      <c r="G2663">
        <v>35</v>
      </c>
      <c r="H2663">
        <v>35102015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 t="e">
        <v>#N/A</v>
      </c>
      <c r="Q2663" t="e">
        <v>#N/A</v>
      </c>
      <c r="R2663" t="e">
        <v>#N/A</v>
      </c>
      <c r="S2663">
        <v>-0.25</v>
      </c>
      <c r="T2663">
        <v>0.25</v>
      </c>
      <c r="U2663">
        <v>0.34</v>
      </c>
      <c r="V2663">
        <v>0.06</v>
      </c>
      <c r="W2663">
        <v>0.18</v>
      </c>
      <c r="X2663" t="e">
        <v>#N/A</v>
      </c>
      <c r="Y2663" t="e">
        <v>#N/A</v>
      </c>
      <c r="Z2663" t="e">
        <v>#N/A</v>
      </c>
      <c r="AA2663" t="e">
        <v>#N/A</v>
      </c>
      <c r="AB2663" t="e">
        <v>#N/A</v>
      </c>
      <c r="AC2663" t="e">
        <v>#N/A</v>
      </c>
      <c r="AD2663" t="e">
        <v>#N/A</v>
      </c>
      <c r="AE2663" t="e">
        <v>#N/A</v>
      </c>
      <c r="AF2663" t="e">
        <v>#N/A</v>
      </c>
      <c r="AG2663" t="e">
        <v>#N/A</v>
      </c>
      <c r="AH2663">
        <v>10.154999999999999</v>
      </c>
      <c r="AI2663">
        <v>9.35</v>
      </c>
      <c r="AJ2663">
        <v>7.07</v>
      </c>
      <c r="AK2663">
        <v>5.59</v>
      </c>
      <c r="AL2663">
        <v>4.24</v>
      </c>
      <c r="AM2663" t="s">
        <v>23</v>
      </c>
      <c r="AN2663" t="s">
        <v>23</v>
      </c>
      <c r="AO2663" t="s">
        <v>23</v>
      </c>
      <c r="AP2663" t="s">
        <v>23</v>
      </c>
      <c r="AQ2663" t="s">
        <v>23</v>
      </c>
      <c r="AR2663" t="s">
        <v>23</v>
      </c>
      <c r="AS2663" t="s">
        <v>23</v>
      </c>
      <c r="AT2663" t="s">
        <v>23</v>
      </c>
      <c r="AU2663" t="s">
        <v>23</v>
      </c>
      <c r="AV2663" t="s">
        <v>23</v>
      </c>
      <c r="AW2663">
        <v>-40.619999999999997</v>
      </c>
      <c r="AX2663">
        <v>37.40</v>
      </c>
      <c r="AY2663">
        <v>20.79411765</v>
      </c>
      <c r="AZ2663">
        <v>93.166666669999998</v>
      </c>
      <c r="BA2663">
        <v>23.555555559999998</v>
      </c>
    </row>
    <row r="2664" spans="1:53" ht="14.4" hidden="1">
      <c r="A2664" t="s">
        <v>5330</v>
      </c>
      <c r="B2664" t="s">
        <v>5331</v>
      </c>
      <c r="C2664">
        <v>60201020</v>
      </c>
      <c r="D2664">
        <v>6552</v>
      </c>
      <c r="E2664">
        <v>0.43151136000000001</v>
      </c>
      <c r="F2664">
        <v>602010</v>
      </c>
      <c r="G2664">
        <v>60</v>
      </c>
      <c r="H2664">
        <v>60201020</v>
      </c>
      <c r="I2664">
        <v>1.99</v>
      </c>
      <c r="J2664">
        <v>0.27</v>
      </c>
      <c r="K2664">
        <v>-0.25</v>
      </c>
      <c r="L2664">
        <v>-0.06</v>
      </c>
      <c r="M2664">
        <v>0.94</v>
      </c>
      <c r="N2664">
        <v>0.36</v>
      </c>
      <c r="O2664">
        <v>1.1499999999999999</v>
      </c>
      <c r="P2664">
        <v>0.56999999999999995</v>
      </c>
      <c r="Q2664">
        <v>0.03</v>
      </c>
      <c r="R2664">
        <v>-0.54</v>
      </c>
      <c r="S2664">
        <v>-0.14000000000000001</v>
      </c>
      <c r="T2664">
        <v>-0.18</v>
      </c>
      <c r="U2664">
        <v>0.09</v>
      </c>
      <c r="V2664">
        <v>-0.15</v>
      </c>
      <c r="W2664">
        <v>-0.38</v>
      </c>
      <c r="X2664">
        <v>4.9800000000000004</v>
      </c>
      <c r="Y2664">
        <v>4.17</v>
      </c>
      <c r="Z2664">
        <v>4.1500000000000004</v>
      </c>
      <c r="AA2664">
        <v>6.09</v>
      </c>
      <c r="AB2664">
        <v>6.05</v>
      </c>
      <c r="AC2664">
        <v>5.46</v>
      </c>
      <c r="AD2664">
        <v>7.20</v>
      </c>
      <c r="AE2664">
        <v>17.30</v>
      </c>
      <c r="AF2664">
        <v>9.92</v>
      </c>
      <c r="AG2664">
        <v>11.25</v>
      </c>
      <c r="AH2664">
        <v>11.53</v>
      </c>
      <c r="AI2664">
        <v>9.9600000000000009</v>
      </c>
      <c r="AJ2664">
        <v>9.42</v>
      </c>
      <c r="AK2664">
        <v>15.89</v>
      </c>
      <c r="AL2664">
        <v>21.98</v>
      </c>
      <c r="AM2664">
        <v>2.5025125629999998</v>
      </c>
      <c r="AN2664">
        <v>15.44444444</v>
      </c>
      <c r="AO2664">
        <v>-16.600000000000001</v>
      </c>
      <c r="AP2664">
        <v>-101.5</v>
      </c>
      <c r="AQ2664">
        <v>6.4361702129999996</v>
      </c>
      <c r="AR2664">
        <v>15.16666667</v>
      </c>
      <c r="AS2664">
        <v>6.2608695650000001</v>
      </c>
      <c r="AT2664">
        <v>30.350877189999999</v>
      </c>
      <c r="AU2664">
        <v>330.66666670000001</v>
      </c>
      <c r="AV2664">
        <v>-20.833333329999999</v>
      </c>
      <c r="AW2664">
        <v>-82.357142859999996</v>
      </c>
      <c r="AX2664">
        <v>-55.333333330000002</v>
      </c>
      <c r="AY2664">
        <v>104.66666669999999</v>
      </c>
      <c r="AZ2664">
        <v>-105.9333333</v>
      </c>
      <c r="BA2664">
        <v>-57.842105259999997</v>
      </c>
    </row>
    <row r="2665" spans="1:53" ht="14.4" hidden="1">
      <c r="A2665" t="s">
        <v>5332</v>
      </c>
      <c r="B2665" t="s">
        <v>5333</v>
      </c>
      <c r="C2665">
        <v>35103010</v>
      </c>
      <c r="D2665">
        <v>7370</v>
      </c>
      <c r="E2665">
        <v>0.43019536000000003</v>
      </c>
      <c r="F2665">
        <v>351030</v>
      </c>
      <c r="G2665">
        <v>35</v>
      </c>
      <c r="H2665">
        <v>35103010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>
        <v>-1.34</v>
      </c>
      <c r="Q2665">
        <v>-1.77</v>
      </c>
      <c r="R2665">
        <v>-1.70</v>
      </c>
      <c r="S2665">
        <v>-2.91</v>
      </c>
      <c r="T2665">
        <v>-3.23</v>
      </c>
      <c r="U2665">
        <v>-2.63</v>
      </c>
      <c r="V2665">
        <v>-2.09</v>
      </c>
      <c r="W2665">
        <v>-1.1499999999999999</v>
      </c>
      <c r="X2665" t="e">
        <v>#N/A</v>
      </c>
      <c r="Y2665" t="e">
        <v>#N/A</v>
      </c>
      <c r="Z2665" t="e">
        <v>#N/A</v>
      </c>
      <c r="AA2665" t="e">
        <v>#N/A</v>
      </c>
      <c r="AB2665" t="e">
        <v>#N/A</v>
      </c>
      <c r="AC2665" t="e">
        <v>#N/A</v>
      </c>
      <c r="AD2665" t="e">
        <v>#N/A</v>
      </c>
      <c r="AE2665" t="e">
        <v>#N/A</v>
      </c>
      <c r="AF2665" t="e">
        <v>#N/A</v>
      </c>
      <c r="AG2665">
        <v>34.700000000000003</v>
      </c>
      <c r="AH2665">
        <v>43.53</v>
      </c>
      <c r="AI2665">
        <v>39.619999999999997</v>
      </c>
      <c r="AJ2665">
        <v>10.63</v>
      </c>
      <c r="AK2665">
        <v>9.26</v>
      </c>
      <c r="AL2665">
        <v>7.07</v>
      </c>
      <c r="AM2665" t="s">
        <v>23</v>
      </c>
      <c r="AN2665" t="s">
        <v>23</v>
      </c>
      <c r="AO2665" t="s">
        <v>23</v>
      </c>
      <c r="AP2665" t="s">
        <v>23</v>
      </c>
      <c r="AQ2665" t="s">
        <v>23</v>
      </c>
      <c r="AR2665" t="s">
        <v>23</v>
      </c>
      <c r="AS2665" t="s">
        <v>23</v>
      </c>
      <c r="AT2665" t="s">
        <v>23</v>
      </c>
      <c r="AU2665" t="s">
        <v>23</v>
      </c>
      <c r="AV2665">
        <v>-20.41176471</v>
      </c>
      <c r="AW2665">
        <v>-14.958762889999999</v>
      </c>
      <c r="AX2665">
        <v>-12.26625387</v>
      </c>
      <c r="AY2665">
        <v>-4.0418250950000001</v>
      </c>
      <c r="AZ2665">
        <v>-4.4306220100000004</v>
      </c>
      <c r="BA2665">
        <v>-6.1478260870000003</v>
      </c>
    </row>
    <row r="2666" spans="1:53" ht="14.4" hidden="1">
      <c r="A2666" t="s">
        <v>5334</v>
      </c>
      <c r="B2666" t="s">
        <v>5335</v>
      </c>
      <c r="C2666">
        <v>35202010</v>
      </c>
      <c r="D2666">
        <v>2834</v>
      </c>
      <c r="E2666">
        <v>0.42892768999999997</v>
      </c>
      <c r="F2666">
        <v>352020</v>
      </c>
      <c r="G2666">
        <v>35</v>
      </c>
      <c r="H2666">
        <v>35202010</v>
      </c>
      <c r="I2666">
        <v>-0.62</v>
      </c>
      <c r="J2666">
        <v>0.09</v>
      </c>
      <c r="K2666">
        <v>-0.27</v>
      </c>
      <c r="L2666">
        <v>-0.33</v>
      </c>
      <c r="M2666">
        <v>-4.97</v>
      </c>
      <c r="N2666">
        <v>-0.73</v>
      </c>
      <c r="O2666">
        <v>-0.69</v>
      </c>
      <c r="P2666">
        <v>-0.46</v>
      </c>
      <c r="Q2666">
        <v>5.18</v>
      </c>
      <c r="R2666">
        <v>-0.15</v>
      </c>
      <c r="S2666">
        <v>0.71</v>
      </c>
      <c r="T2666">
        <v>0.91</v>
      </c>
      <c r="U2666">
        <v>0.46</v>
      </c>
      <c r="V2666">
        <v>0.95</v>
      </c>
      <c r="W2666">
        <v>0.82</v>
      </c>
      <c r="X2666">
        <v>14</v>
      </c>
      <c r="Y2666">
        <v>2.52</v>
      </c>
      <c r="Z2666">
        <v>2.62</v>
      </c>
      <c r="AA2666">
        <v>3.27</v>
      </c>
      <c r="AB2666">
        <v>1.44</v>
      </c>
      <c r="AC2666">
        <v>0.42</v>
      </c>
      <c r="AD2666">
        <v>2.88</v>
      </c>
      <c r="AE2666">
        <v>4.8499999999999996</v>
      </c>
      <c r="AF2666">
        <v>7.90</v>
      </c>
      <c r="AG2666">
        <v>4.7699999999999996</v>
      </c>
      <c r="AH2666">
        <v>7.27</v>
      </c>
      <c r="AI2666">
        <v>7.52</v>
      </c>
      <c r="AJ2666">
        <v>7.36</v>
      </c>
      <c r="AK2666">
        <v>5.60</v>
      </c>
      <c r="AL2666">
        <v>6.01</v>
      </c>
      <c r="AM2666">
        <v>-22.58064516</v>
      </c>
      <c r="AN2666">
        <v>28</v>
      </c>
      <c r="AO2666">
        <v>-9.7037037040000005</v>
      </c>
      <c r="AP2666">
        <v>-9.9090909089999997</v>
      </c>
      <c r="AQ2666">
        <v>-0.28973843100000002</v>
      </c>
      <c r="AR2666">
        <v>-0.57534246600000005</v>
      </c>
      <c r="AS2666">
        <v>-4.1739130429999998</v>
      </c>
      <c r="AT2666">
        <v>-10.543478260000001</v>
      </c>
      <c r="AU2666">
        <v>1.5250965249999999</v>
      </c>
      <c r="AV2666">
        <v>-31.80</v>
      </c>
      <c r="AW2666">
        <v>10.239436619999999</v>
      </c>
      <c r="AX2666">
        <v>8.2637362640000003</v>
      </c>
      <c r="AY2666">
        <v>16</v>
      </c>
      <c r="AZ2666">
        <v>5.8947368420000004</v>
      </c>
      <c r="BA2666">
        <v>7.3292682930000002</v>
      </c>
    </row>
    <row r="2667" spans="1:53" ht="14.4" hidden="1">
      <c r="A2667" t="s">
        <v>5336</v>
      </c>
      <c r="B2667" t="s">
        <v>5337</v>
      </c>
      <c r="C2667">
        <v>40101015</v>
      </c>
      <c r="D2667">
        <v>6020</v>
      </c>
      <c r="E2667">
        <v>0.42882587999999999</v>
      </c>
      <c r="F2667">
        <v>401010</v>
      </c>
      <c r="G2667">
        <v>40</v>
      </c>
      <c r="H2667">
        <v>40101015</v>
      </c>
      <c r="I2667">
        <v>1.40</v>
      </c>
      <c r="J2667">
        <v>1.74</v>
      </c>
      <c r="K2667">
        <v>1.97</v>
      </c>
      <c r="L2667">
        <v>1.87</v>
      </c>
      <c r="M2667">
        <v>2.54</v>
      </c>
      <c r="N2667">
        <v>2.56</v>
      </c>
      <c r="O2667">
        <v>2.06</v>
      </c>
      <c r="P2667">
        <v>1.88</v>
      </c>
      <c r="Q2667">
        <v>2.86</v>
      </c>
      <c r="R2667">
        <v>3.04</v>
      </c>
      <c r="S2667">
        <v>5.1100000000000003</v>
      </c>
      <c r="T2667">
        <v>6</v>
      </c>
      <c r="U2667">
        <v>5.27</v>
      </c>
      <c r="V2667">
        <v>4.49</v>
      </c>
      <c r="W2667">
        <v>6.62</v>
      </c>
      <c r="X2667">
        <v>19.32</v>
      </c>
      <c r="Y2667">
        <v>17.510000000000002</v>
      </c>
      <c r="Z2667">
        <v>22.65</v>
      </c>
      <c r="AA2667">
        <v>26.24</v>
      </c>
      <c r="AB2667">
        <v>26.24</v>
      </c>
      <c r="AC2667">
        <v>26.60</v>
      </c>
      <c r="AD2667">
        <v>31.60</v>
      </c>
      <c r="AE2667">
        <v>33.85</v>
      </c>
      <c r="AF2667">
        <v>32.869999999999997</v>
      </c>
      <c r="AG2667">
        <v>38.299999999999997</v>
      </c>
      <c r="AH2667">
        <v>33.950000000000003</v>
      </c>
      <c r="AI2667">
        <v>43.46</v>
      </c>
      <c r="AJ2667">
        <v>54.57</v>
      </c>
      <c r="AK2667">
        <v>57.21</v>
      </c>
      <c r="AL2667">
        <v>77.94</v>
      </c>
      <c r="AM2667">
        <v>13.80</v>
      </c>
      <c r="AN2667">
        <v>10.063218389999999</v>
      </c>
      <c r="AO2667">
        <v>11.49746193</v>
      </c>
      <c r="AP2667">
        <v>14.032085560000001</v>
      </c>
      <c r="AQ2667">
        <v>10.330708660000001</v>
      </c>
      <c r="AR2667">
        <v>10.390625</v>
      </c>
      <c r="AS2667">
        <v>15.33980583</v>
      </c>
      <c r="AT2667">
        <v>18.005319149999998</v>
      </c>
      <c r="AU2667">
        <v>11.49300699</v>
      </c>
      <c r="AV2667">
        <v>12.59868421</v>
      </c>
      <c r="AW2667">
        <v>6.6438356159999996</v>
      </c>
      <c r="AX2667">
        <v>7.2433333329999998</v>
      </c>
      <c r="AY2667">
        <v>10.354838709999999</v>
      </c>
      <c r="AZ2667">
        <v>12.74164811</v>
      </c>
      <c r="BA2667">
        <v>11.7734139</v>
      </c>
    </row>
    <row r="2668" spans="1:53" ht="14.4" hidden="1">
      <c r="A2668" t="s">
        <v>5338</v>
      </c>
      <c r="B2668" t="s">
        <v>5339</v>
      </c>
      <c r="C2668">
        <v>20106015</v>
      </c>
      <c r="D2668">
        <v>3523</v>
      </c>
      <c r="E2668">
        <v>0.42871380999999997</v>
      </c>
      <c r="F2668">
        <v>201060</v>
      </c>
      <c r="G2668">
        <v>20</v>
      </c>
      <c r="H2668">
        <v>20106015</v>
      </c>
      <c r="I2668">
        <v>-0.17</v>
      </c>
      <c r="J2668">
        <v>1.18</v>
      </c>
      <c r="K2668">
        <v>1.83</v>
      </c>
      <c r="L2668">
        <v>0.64</v>
      </c>
      <c r="M2668">
        <v>-2.4300000000000002</v>
      </c>
      <c r="N2668">
        <v>-1.74</v>
      </c>
      <c r="O2668">
        <v>-0.81</v>
      </c>
      <c r="P2668">
        <v>-1.1200000000000001</v>
      </c>
      <c r="Q2668">
        <v>0.06</v>
      </c>
      <c r="R2668">
        <v>-0.84</v>
      </c>
      <c r="S2668">
        <v>-0.99</v>
      </c>
      <c r="T2668">
        <v>0.79</v>
      </c>
      <c r="U2668">
        <v>2.77</v>
      </c>
      <c r="V2668">
        <v>1.25</v>
      </c>
      <c r="W2668">
        <v>-0.08</v>
      </c>
      <c r="X2668">
        <v>19.54</v>
      </c>
      <c r="Y2668">
        <v>19.46</v>
      </c>
      <c r="Z2668">
        <v>21.72</v>
      </c>
      <c r="AA2668">
        <v>17.98</v>
      </c>
      <c r="AB2668">
        <v>10.63</v>
      </c>
      <c r="AC2668">
        <v>3.94</v>
      </c>
      <c r="AD2668">
        <v>11.21</v>
      </c>
      <c r="AE2668">
        <v>12.88</v>
      </c>
      <c r="AF2668">
        <v>4.66</v>
      </c>
      <c r="AG2668">
        <v>3.62</v>
      </c>
      <c r="AH2668">
        <v>4.8600000000000003</v>
      </c>
      <c r="AI2668">
        <v>10.96</v>
      </c>
      <c r="AJ2668">
        <v>15.32</v>
      </c>
      <c r="AK2668">
        <v>14.88</v>
      </c>
      <c r="AL2668">
        <v>6.79</v>
      </c>
      <c r="AM2668">
        <v>-114.9411765</v>
      </c>
      <c r="AN2668">
        <v>16.491525419999999</v>
      </c>
      <c r="AO2668">
        <v>11.868852459999999</v>
      </c>
      <c r="AP2668">
        <v>28.09375</v>
      </c>
      <c r="AQ2668">
        <v>-4.3744855969999996</v>
      </c>
      <c r="AR2668">
        <v>-2.264367816</v>
      </c>
      <c r="AS2668">
        <v>-13.83950617</v>
      </c>
      <c r="AT2668">
        <v>-11.5</v>
      </c>
      <c r="AU2668">
        <v>77.666666669999998</v>
      </c>
      <c r="AV2668">
        <v>-4.30952381</v>
      </c>
      <c r="AW2668">
        <v>-4.9090909089999997</v>
      </c>
      <c r="AX2668">
        <v>13.873417720000001</v>
      </c>
      <c r="AY2668">
        <v>5.5306859209999999</v>
      </c>
      <c r="AZ2668">
        <v>11.904</v>
      </c>
      <c r="BA2668">
        <v>-84.875</v>
      </c>
    </row>
    <row r="2669" spans="1:53" ht="14.4" hidden="1">
      <c r="A2669" t="s">
        <v>5340</v>
      </c>
      <c r="B2669" t="s">
        <v>5341</v>
      </c>
      <c r="C2669">
        <v>55105020</v>
      </c>
      <c r="D2669">
        <v>4991</v>
      </c>
      <c r="E2669">
        <v>0.42858879</v>
      </c>
      <c r="F2669">
        <v>551050</v>
      </c>
      <c r="G2669">
        <v>55</v>
      </c>
      <c r="H2669">
        <v>55105020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  <c r="N2669" t="e">
        <v>#N/A</v>
      </c>
      <c r="O2669" t="e">
        <v>#N/A</v>
      </c>
      <c r="P2669">
        <v>-1.1000000000000001</v>
      </c>
      <c r="Q2669">
        <v>-0.89</v>
      </c>
      <c r="R2669">
        <v>-1.86</v>
      </c>
      <c r="S2669">
        <v>-2.87</v>
      </c>
      <c r="T2669">
        <v>-1.25</v>
      </c>
      <c r="U2669">
        <v>-1.41</v>
      </c>
      <c r="V2669">
        <v>-3.53</v>
      </c>
      <c r="W2669">
        <v>-2.96</v>
      </c>
      <c r="X2669" t="e">
        <v>#N/A</v>
      </c>
      <c r="Y2669" t="e">
        <v>#N/A</v>
      </c>
      <c r="Z2669" t="e">
        <v>#N/A</v>
      </c>
      <c r="AA2669" t="e">
        <v>#N/A</v>
      </c>
      <c r="AB2669" t="e">
        <v>#N/A</v>
      </c>
      <c r="AC2669" t="e">
        <v>#N/A</v>
      </c>
      <c r="AD2669" t="e">
        <v>#N/A</v>
      </c>
      <c r="AE2669" t="e">
        <v>#N/A</v>
      </c>
      <c r="AF2669" t="e">
        <v>#N/A</v>
      </c>
      <c r="AG2669">
        <v>11.16</v>
      </c>
      <c r="AH2669">
        <v>45.13</v>
      </c>
      <c r="AI2669">
        <v>27.92</v>
      </c>
      <c r="AJ2669">
        <v>18.010000000000002</v>
      </c>
      <c r="AK2669">
        <v>15.25</v>
      </c>
      <c r="AL2669">
        <v>3.43</v>
      </c>
      <c r="AM2669" t="s">
        <v>23</v>
      </c>
      <c r="AN2669" t="s">
        <v>23</v>
      </c>
      <c r="AO2669" t="s">
        <v>23</v>
      </c>
      <c r="AP2669" t="s">
        <v>23</v>
      </c>
      <c r="AQ2669" t="s">
        <v>23</v>
      </c>
      <c r="AR2669" t="s">
        <v>23</v>
      </c>
      <c r="AS2669" t="s">
        <v>23</v>
      </c>
      <c r="AT2669" t="s">
        <v>23</v>
      </c>
      <c r="AU2669" t="s">
        <v>23</v>
      </c>
      <c r="AV2669">
        <v>-6</v>
      </c>
      <c r="AW2669">
        <v>-15.72473868</v>
      </c>
      <c r="AX2669">
        <v>-22.335999999999999</v>
      </c>
      <c r="AY2669">
        <v>-12.773049650000001</v>
      </c>
      <c r="AZ2669">
        <v>-4.3201133140000003</v>
      </c>
      <c r="BA2669">
        <v>-1.1587837839999999</v>
      </c>
    </row>
    <row r="2670" spans="1:53" ht="14.4" hidden="1">
      <c r="A2670" t="s">
        <v>5342</v>
      </c>
      <c r="B2670" t="s">
        <v>5343</v>
      </c>
      <c r="C2670">
        <v>60104010</v>
      </c>
      <c r="D2670">
        <v>6798</v>
      </c>
      <c r="E2670">
        <v>0.42793295999999997</v>
      </c>
      <c r="F2670">
        <v>601040</v>
      </c>
      <c r="G2670">
        <v>60</v>
      </c>
      <c r="H2670">
        <v>60104010</v>
      </c>
      <c r="I2670">
        <v>-0.15</v>
      </c>
      <c r="J2670">
        <v>-0.35</v>
      </c>
      <c r="K2670">
        <v>-0.41</v>
      </c>
      <c r="L2670">
        <v>-0.27</v>
      </c>
      <c r="M2670">
        <v>0.15</v>
      </c>
      <c r="N2670">
        <v>-0.19</v>
      </c>
      <c r="O2670">
        <v>0.25</v>
      </c>
      <c r="P2670">
        <v>0.44</v>
      </c>
      <c r="Q2670">
        <v>0.63</v>
      </c>
      <c r="R2670">
        <v>0.28000000000000003</v>
      </c>
      <c r="S2670">
        <v>0</v>
      </c>
      <c r="T2670">
        <v>0.04</v>
      </c>
      <c r="U2670">
        <v>-0.39</v>
      </c>
      <c r="V2670">
        <v>-1.36</v>
      </c>
      <c r="W2670">
        <v>-2.58</v>
      </c>
      <c r="X2670">
        <v>15.05</v>
      </c>
      <c r="Y2670">
        <v>14.16</v>
      </c>
      <c r="Z2670">
        <v>21.06</v>
      </c>
      <c r="AA2670">
        <v>21.87</v>
      </c>
      <c r="AB2670">
        <v>30.06</v>
      </c>
      <c r="AC2670">
        <v>28.14</v>
      </c>
      <c r="AD2670">
        <v>34.78</v>
      </c>
      <c r="AE2670">
        <v>34.25</v>
      </c>
      <c r="AF2670">
        <v>29.06</v>
      </c>
      <c r="AG2670">
        <v>37.65</v>
      </c>
      <c r="AH2670">
        <v>24.02</v>
      </c>
      <c r="AI2670">
        <v>24.71</v>
      </c>
      <c r="AJ2670">
        <v>9.73</v>
      </c>
      <c r="AK2670">
        <v>9.31</v>
      </c>
      <c r="AL2670">
        <v>3.03</v>
      </c>
      <c r="AM2670">
        <v>-100.33333330000001</v>
      </c>
      <c r="AN2670">
        <v>-40.457142859999998</v>
      </c>
      <c r="AO2670">
        <v>-51.365853659999999</v>
      </c>
      <c r="AP2670">
        <v>-81</v>
      </c>
      <c r="AQ2670">
        <v>200.40</v>
      </c>
      <c r="AR2670">
        <v>-148.1052632</v>
      </c>
      <c r="AS2670">
        <v>139.12</v>
      </c>
      <c r="AT2670">
        <v>77.840909089999997</v>
      </c>
      <c r="AU2670">
        <v>46.126984129999997</v>
      </c>
      <c r="AV2670">
        <v>134.4642857</v>
      </c>
      <c r="AW2670" t="s">
        <v>23</v>
      </c>
      <c r="AX2670">
        <v>617.75</v>
      </c>
      <c r="AY2670">
        <v>-24.948717949999999</v>
      </c>
      <c r="AZ2670">
        <v>-6.8455882350000001</v>
      </c>
      <c r="BA2670">
        <v>-1.1744186050000001</v>
      </c>
    </row>
    <row r="2671" spans="1:53" ht="14.4" hidden="1">
      <c r="A2671" t="s">
        <v>5344</v>
      </c>
      <c r="B2671" t="s">
        <v>5345</v>
      </c>
      <c r="C2671">
        <v>35202010</v>
      </c>
      <c r="D2671">
        <v>2833</v>
      </c>
      <c r="E2671">
        <v>0.42709799999999998</v>
      </c>
      <c r="F2671">
        <v>352020</v>
      </c>
      <c r="G2671">
        <v>35</v>
      </c>
      <c r="H2671">
        <v>35202010</v>
      </c>
      <c r="I2671" t="e">
        <v>#N/A</v>
      </c>
      <c r="J2671" t="e">
        <v>#N/A</v>
      </c>
      <c r="K2671">
        <v>0.18</v>
      </c>
      <c r="L2671">
        <v>0.64</v>
      </c>
      <c r="M2671">
        <v>-0.08</v>
      </c>
      <c r="N2671">
        <v>1.51</v>
      </c>
      <c r="O2671">
        <v>2.0699999999999998</v>
      </c>
      <c r="P2671">
        <v>1.61</v>
      </c>
      <c r="Q2671">
        <v>1.61</v>
      </c>
      <c r="R2671">
        <v>1.35</v>
      </c>
      <c r="S2671">
        <v>0.83</v>
      </c>
      <c r="T2671">
        <v>1.34</v>
      </c>
      <c r="U2671">
        <v>1.21</v>
      </c>
      <c r="V2671">
        <v>0.81</v>
      </c>
      <c r="W2671">
        <v>0.06</v>
      </c>
      <c r="X2671" t="e">
        <v>#N/A</v>
      </c>
      <c r="Y2671" t="e">
        <v>#N/A</v>
      </c>
      <c r="Z2671" t="e">
        <v>#N/A</v>
      </c>
      <c r="AA2671" t="e">
        <v>#N/A</v>
      </c>
      <c r="AB2671">
        <v>31.55</v>
      </c>
      <c r="AC2671">
        <v>30.13</v>
      </c>
      <c r="AD2671">
        <v>29.30</v>
      </c>
      <c r="AE2671">
        <v>33.5</v>
      </c>
      <c r="AF2671">
        <v>32.159999999999997</v>
      </c>
      <c r="AG2671">
        <v>24.83</v>
      </c>
      <c r="AH2671">
        <v>19.420000000000002</v>
      </c>
      <c r="AI2671">
        <v>20.420000000000002</v>
      </c>
      <c r="AJ2671">
        <v>13.41</v>
      </c>
      <c r="AK2671">
        <v>11.58</v>
      </c>
      <c r="AL2671">
        <v>21</v>
      </c>
      <c r="AM2671" t="s">
        <v>23</v>
      </c>
      <c r="AN2671" t="s">
        <v>23</v>
      </c>
      <c r="AO2671" t="s">
        <v>23</v>
      </c>
      <c r="AP2671" t="s">
        <v>23</v>
      </c>
      <c r="AQ2671">
        <v>-394.375</v>
      </c>
      <c r="AR2671">
        <v>19.953642380000002</v>
      </c>
      <c r="AS2671">
        <v>14.15458937</v>
      </c>
      <c r="AT2671">
        <v>20.807453420000002</v>
      </c>
      <c r="AU2671">
        <v>19.975155279999999</v>
      </c>
      <c r="AV2671">
        <v>18.39259259</v>
      </c>
      <c r="AW2671">
        <v>23.397590359999999</v>
      </c>
      <c r="AX2671">
        <v>15.23880597</v>
      </c>
      <c r="AY2671">
        <v>11.082644630000001</v>
      </c>
      <c r="AZ2671">
        <v>14.2962963</v>
      </c>
      <c r="BA2671">
        <v>350</v>
      </c>
    </row>
    <row r="2672" spans="1:53" ht="14.4" hidden="1">
      <c r="A2672" t="s">
        <v>5346</v>
      </c>
      <c r="B2672" t="s">
        <v>5347</v>
      </c>
      <c r="C2672">
        <v>10102040</v>
      </c>
      <c r="D2672">
        <v>4400</v>
      </c>
      <c r="E2672">
        <v>0.42693884999999998</v>
      </c>
      <c r="F2672">
        <v>101020</v>
      </c>
      <c r="G2672">
        <v>10</v>
      </c>
      <c r="H2672">
        <v>10102040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>
        <v>2.12</v>
      </c>
      <c r="V2672">
        <v>3.25</v>
      </c>
      <c r="W2672">
        <v>1.82</v>
      </c>
      <c r="X2672" t="e">
        <v>#N/A</v>
      </c>
      <c r="Y2672" t="e">
        <v>#N/A</v>
      </c>
      <c r="Z2672" t="e">
        <v>#N/A</v>
      </c>
      <c r="AA2672" t="e">
        <v>#N/A</v>
      </c>
      <c r="AB2672" t="e">
        <v>#N/A</v>
      </c>
      <c r="AC2672" t="e">
        <v>#N/A</v>
      </c>
      <c r="AD2672" t="e">
        <v>#N/A</v>
      </c>
      <c r="AE2672" t="e">
        <v>#N/A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>
        <v>12.72</v>
      </c>
      <c r="AL2672">
        <v>7.95</v>
      </c>
      <c r="AM2672" t="s">
        <v>23</v>
      </c>
      <c r="AN2672" t="s">
        <v>23</v>
      </c>
      <c r="AO2672" t="s">
        <v>23</v>
      </c>
      <c r="AP2672" t="s">
        <v>23</v>
      </c>
      <c r="AQ2672" t="s">
        <v>23</v>
      </c>
      <c r="AR2672" t="s">
        <v>23</v>
      </c>
      <c r="AS2672" t="s">
        <v>23</v>
      </c>
      <c r="AT2672" t="s">
        <v>23</v>
      </c>
      <c r="AU2672" t="s">
        <v>23</v>
      </c>
      <c r="AV2672" t="s">
        <v>23</v>
      </c>
      <c r="AW2672" t="s">
        <v>23</v>
      </c>
      <c r="AX2672" t="s">
        <v>23</v>
      </c>
      <c r="AY2672" t="s">
        <v>23</v>
      </c>
      <c r="AZ2672">
        <v>3.9138461539999998</v>
      </c>
      <c r="BA2672">
        <v>4.3681318679999999</v>
      </c>
    </row>
    <row r="2673" spans="1:53" ht="14.4" hidden="1">
      <c r="A2673" t="s">
        <v>5348</v>
      </c>
      <c r="B2673" t="s">
        <v>5349</v>
      </c>
      <c r="C2673">
        <v>60201010</v>
      </c>
      <c r="D2673">
        <v>100</v>
      </c>
      <c r="E2673">
        <v>0.42648570000000002</v>
      </c>
      <c r="F2673">
        <v>602010</v>
      </c>
      <c r="G2673">
        <v>60</v>
      </c>
      <c r="H2673">
        <v>60201010</v>
      </c>
      <c r="I2673">
        <v>0.22</v>
      </c>
      <c r="J2673">
        <v>0.80</v>
      </c>
      <c r="K2673">
        <v>0.22</v>
      </c>
      <c r="L2673">
        <v>0.20</v>
      </c>
      <c r="M2673">
        <v>0.27</v>
      </c>
      <c r="N2673">
        <v>0.14000000000000001</v>
      </c>
      <c r="O2673">
        <v>0.03</v>
      </c>
      <c r="P2673">
        <v>-0.070000000000000007</v>
      </c>
      <c r="Q2673">
        <v>0.16</v>
      </c>
      <c r="R2673">
        <v>0.40</v>
      </c>
      <c r="S2673">
        <v>-0.03</v>
      </c>
      <c r="T2673">
        <v>0.20</v>
      </c>
      <c r="U2673">
        <v>0.59</v>
      </c>
      <c r="V2673">
        <v>0.12</v>
      </c>
      <c r="W2673">
        <v>0.10</v>
      </c>
      <c r="X2673">
        <v>27.55</v>
      </c>
      <c r="Y2673">
        <v>24.48</v>
      </c>
      <c r="Z2673">
        <v>28.08</v>
      </c>
      <c r="AA2673">
        <v>36.76</v>
      </c>
      <c r="AB2673">
        <v>29.46</v>
      </c>
      <c r="AC2673">
        <v>19.149999999999999</v>
      </c>
      <c r="AD2673">
        <v>25.43</v>
      </c>
      <c r="AE2673">
        <v>20.76</v>
      </c>
      <c r="AF2673">
        <v>16.579999999999998</v>
      </c>
      <c r="AG2673">
        <v>15.98</v>
      </c>
      <c r="AH2673">
        <v>14.45</v>
      </c>
      <c r="AI2673">
        <v>19.079999999999998</v>
      </c>
      <c r="AJ2673">
        <v>18.84</v>
      </c>
      <c r="AK2673">
        <v>17.20</v>
      </c>
      <c r="AL2673">
        <v>15.90</v>
      </c>
      <c r="AM2673">
        <v>125.2272727</v>
      </c>
      <c r="AN2673">
        <v>30.60</v>
      </c>
      <c r="AO2673">
        <v>127.6363636</v>
      </c>
      <c r="AP2673">
        <v>183.80</v>
      </c>
      <c r="AQ2673">
        <v>109.1111111</v>
      </c>
      <c r="AR2673">
        <v>136.7857143</v>
      </c>
      <c r="AS2673">
        <v>847.66666669999995</v>
      </c>
      <c r="AT2673">
        <v>-296.57142859999999</v>
      </c>
      <c r="AU2673">
        <v>103.625</v>
      </c>
      <c r="AV2673">
        <v>39.950000000000003</v>
      </c>
      <c r="AW2673">
        <v>-481.66666670000001</v>
      </c>
      <c r="AX2673">
        <v>95.40</v>
      </c>
      <c r="AY2673">
        <v>31.932203390000002</v>
      </c>
      <c r="AZ2673">
        <v>143.33333329999999</v>
      </c>
      <c r="BA2673">
        <v>159</v>
      </c>
    </row>
    <row r="2674" spans="1:53" ht="14.4" hidden="1">
      <c r="A2674" t="s">
        <v>5350</v>
      </c>
      <c r="B2674" t="s">
        <v>5351</v>
      </c>
      <c r="C2674">
        <v>35201010</v>
      </c>
      <c r="D2674">
        <v>2836</v>
      </c>
      <c r="E2674">
        <v>0.42637278000000001</v>
      </c>
      <c r="F2674">
        <v>352010</v>
      </c>
      <c r="G2674">
        <v>35</v>
      </c>
      <c r="H2674">
        <v>35201010</v>
      </c>
      <c r="I2674" t="e">
        <v>#N/A</v>
      </c>
      <c r="J2674" t="e">
        <v>#N/A</v>
      </c>
      <c r="K2674" t="e">
        <v>#N/A</v>
      </c>
      <c r="L2674" t="e">
        <v>#N/A</v>
      </c>
      <c r="M2674" t="e">
        <v>#N/A</v>
      </c>
      <c r="N2674" t="e">
        <v>#N/A</v>
      </c>
      <c r="O2674" t="e">
        <v>#N/A</v>
      </c>
      <c r="P2674" t="e">
        <v>#N/A</v>
      </c>
      <c r="Q2674" t="e">
        <v>#N/A</v>
      </c>
      <c r="R2674">
        <v>-0.17</v>
      </c>
      <c r="S2674">
        <v>-0.81</v>
      </c>
      <c r="T2674">
        <v>-1.63</v>
      </c>
      <c r="U2674">
        <v>-2.2999999999999998</v>
      </c>
      <c r="V2674">
        <v>-2.63</v>
      </c>
      <c r="W2674">
        <v>-0.98</v>
      </c>
      <c r="X2674" t="e">
        <v>#N/A</v>
      </c>
      <c r="Y2674" t="e">
        <v>#N/A</v>
      </c>
      <c r="Z2674" t="e">
        <v>#N/A</v>
      </c>
      <c r="AA2674" t="e">
        <v>#N/A</v>
      </c>
      <c r="AB2674" t="e">
        <v>#N/A</v>
      </c>
      <c r="AC2674" t="e">
        <v>#N/A</v>
      </c>
      <c r="AD2674" t="e">
        <v>#N/A</v>
      </c>
      <c r="AE2674" t="e">
        <v>#N/A</v>
      </c>
      <c r="AF2674" t="e">
        <v>#N/A</v>
      </c>
      <c r="AG2674" t="e">
        <v>#N/A</v>
      </c>
      <c r="AH2674" t="e">
        <v>#N/A</v>
      </c>
      <c r="AI2674">
        <v>20.420000000000002</v>
      </c>
      <c r="AJ2674">
        <v>7.61</v>
      </c>
      <c r="AK2674">
        <v>5.65</v>
      </c>
      <c r="AL2674">
        <v>6.94</v>
      </c>
      <c r="AM2674" t="s">
        <v>23</v>
      </c>
      <c r="AN2674" t="s">
        <v>23</v>
      </c>
      <c r="AO2674" t="s">
        <v>23</v>
      </c>
      <c r="AP2674" t="s">
        <v>23</v>
      </c>
      <c r="AQ2674" t="s">
        <v>23</v>
      </c>
      <c r="AR2674" t="s">
        <v>23</v>
      </c>
      <c r="AS2674" t="s">
        <v>23</v>
      </c>
      <c r="AT2674" t="s">
        <v>23</v>
      </c>
      <c r="AU2674" t="s">
        <v>23</v>
      </c>
      <c r="AV2674" t="s">
        <v>23</v>
      </c>
      <c r="AW2674" t="s">
        <v>23</v>
      </c>
      <c r="AX2674">
        <v>-12.527607359999999</v>
      </c>
      <c r="AY2674">
        <v>-3.3086956519999999</v>
      </c>
      <c r="AZ2674">
        <v>-2.1482889730000001</v>
      </c>
      <c r="BA2674">
        <v>-7.0816326529999998</v>
      </c>
    </row>
    <row r="2675" spans="1:53" ht="14.4" hidden="1">
      <c r="A2675" t="s">
        <v>5352</v>
      </c>
      <c r="B2675" t="s">
        <v>5353</v>
      </c>
      <c r="C2675">
        <v>35203010</v>
      </c>
      <c r="D2675">
        <v>2836</v>
      </c>
      <c r="E2675">
        <v>0.42558942</v>
      </c>
      <c r="F2675">
        <v>352030</v>
      </c>
      <c r="G2675">
        <v>35</v>
      </c>
      <c r="H2675">
        <v>35203010</v>
      </c>
      <c r="I2675" t="e">
        <v>#N/A</v>
      </c>
      <c r="J2675" t="e">
        <v>#N/A</v>
      </c>
      <c r="K2675" t="e">
        <v>#N/A</v>
      </c>
      <c r="L2675" t="e">
        <v>#N/A</v>
      </c>
      <c r="M2675" t="e">
        <v>#N/A</v>
      </c>
      <c r="N2675" t="e">
        <v>#N/A</v>
      </c>
      <c r="O2675" t="e">
        <v>#N/A</v>
      </c>
      <c r="P2675" t="e">
        <v>#N/A</v>
      </c>
      <c r="Q2675" t="e">
        <v>#N/A</v>
      </c>
      <c r="R2675" t="e">
        <v>#N/A</v>
      </c>
      <c r="S2675" t="e">
        <v>#N/A</v>
      </c>
      <c r="T2675">
        <v>-0.33</v>
      </c>
      <c r="U2675">
        <v>-0.26</v>
      </c>
      <c r="V2675">
        <v>-0.51</v>
      </c>
      <c r="W2675">
        <v>-0.61</v>
      </c>
      <c r="X2675" t="e">
        <v>#N/A</v>
      </c>
      <c r="Y2675" t="e">
        <v>#N/A</v>
      </c>
      <c r="Z2675" t="e">
        <v>#N/A</v>
      </c>
      <c r="AA2675" t="e">
        <v>#N/A</v>
      </c>
      <c r="AB2675" t="e">
        <v>#N/A</v>
      </c>
      <c r="AC2675" t="e">
        <v>#N/A</v>
      </c>
      <c r="AD2675" t="e">
        <v>#N/A</v>
      </c>
      <c r="AE2675" t="e">
        <v>#N/A</v>
      </c>
      <c r="AF2675" t="e">
        <v>#N/A</v>
      </c>
      <c r="AG2675" t="e">
        <v>#N/A</v>
      </c>
      <c r="AH2675" t="e">
        <v>#N/A</v>
      </c>
      <c r="AI2675">
        <v>10</v>
      </c>
      <c r="AJ2675">
        <v>3.60</v>
      </c>
      <c r="AK2675">
        <v>6.17</v>
      </c>
      <c r="AL2675">
        <v>3.54</v>
      </c>
      <c r="AM2675" t="s">
        <v>23</v>
      </c>
      <c r="AN2675" t="s">
        <v>23</v>
      </c>
      <c r="AO2675" t="s">
        <v>23</v>
      </c>
      <c r="AP2675" t="s">
        <v>23</v>
      </c>
      <c r="AQ2675" t="s">
        <v>23</v>
      </c>
      <c r="AR2675" t="s">
        <v>23</v>
      </c>
      <c r="AS2675" t="s">
        <v>23</v>
      </c>
      <c r="AT2675" t="s">
        <v>23</v>
      </c>
      <c r="AU2675" t="s">
        <v>23</v>
      </c>
      <c r="AV2675" t="s">
        <v>23</v>
      </c>
      <c r="AW2675" t="s">
        <v>23</v>
      </c>
      <c r="AX2675">
        <v>-30.3030303</v>
      </c>
      <c r="AY2675">
        <v>-13.84615385</v>
      </c>
      <c r="AZ2675">
        <v>-12.09803922</v>
      </c>
      <c r="BA2675">
        <v>-5.8032786889999999</v>
      </c>
    </row>
    <row r="2676" spans="1:53" ht="14.4" hidden="1">
      <c r="A2676" t="s">
        <v>5354</v>
      </c>
      <c r="B2676" t="s">
        <v>5355</v>
      </c>
      <c r="C2676">
        <v>15104050</v>
      </c>
      <c r="D2676">
        <v>5093</v>
      </c>
      <c r="E2676">
        <v>0.42547509999999999</v>
      </c>
      <c r="F2676">
        <v>151040</v>
      </c>
      <c r="G2676">
        <v>15</v>
      </c>
      <c r="H2676">
        <v>15104050</v>
      </c>
      <c r="I2676">
        <v>2.37</v>
      </c>
      <c r="J2676">
        <v>4.2300000000000004</v>
      </c>
      <c r="K2676">
        <v>0.99</v>
      </c>
      <c r="L2676">
        <v>-10.56</v>
      </c>
      <c r="M2676">
        <v>0.22</v>
      </c>
      <c r="N2676">
        <v>-7.29</v>
      </c>
      <c r="O2676">
        <v>-0.71</v>
      </c>
      <c r="P2676">
        <v>1.58</v>
      </c>
      <c r="Q2676">
        <v>5.47</v>
      </c>
      <c r="R2676">
        <v>2</v>
      </c>
      <c r="S2676">
        <v>-0.15</v>
      </c>
      <c r="T2676">
        <v>5.66</v>
      </c>
      <c r="U2676">
        <v>5.72</v>
      </c>
      <c r="V2676">
        <v>-0.92</v>
      </c>
      <c r="W2676">
        <v>-9.3800000000000008</v>
      </c>
      <c r="X2676">
        <v>66.39</v>
      </c>
      <c r="Y2676">
        <v>42.28</v>
      </c>
      <c r="Z2676">
        <v>30.33</v>
      </c>
      <c r="AA2676">
        <v>32.67</v>
      </c>
      <c r="AB2676">
        <v>22.56</v>
      </c>
      <c r="AC2676">
        <v>14.37</v>
      </c>
      <c r="AD2676">
        <v>25.70</v>
      </c>
      <c r="AE2676">
        <v>33.5</v>
      </c>
      <c r="AF2676">
        <v>21.55</v>
      </c>
      <c r="AG2676">
        <v>21.68</v>
      </c>
      <c r="AH2676">
        <v>31.91</v>
      </c>
      <c r="AI2676">
        <v>51.92</v>
      </c>
      <c r="AJ2676">
        <v>30.65</v>
      </c>
      <c r="AK2676">
        <v>30.16</v>
      </c>
      <c r="AL2676">
        <v>15.22</v>
      </c>
      <c r="AM2676">
        <v>28.01265823</v>
      </c>
      <c r="AN2676">
        <v>9.9952718679999997</v>
      </c>
      <c r="AO2676">
        <v>30.636363639999999</v>
      </c>
      <c r="AP2676">
        <v>-3.09375</v>
      </c>
      <c r="AQ2676">
        <v>102.54545450000001</v>
      </c>
      <c r="AR2676">
        <v>-1.971193416</v>
      </c>
      <c r="AS2676">
        <v>-36.197183099999997</v>
      </c>
      <c r="AT2676">
        <v>21.202531650000001</v>
      </c>
      <c r="AU2676">
        <v>3.9396709319999998</v>
      </c>
      <c r="AV2676">
        <v>10.84</v>
      </c>
      <c r="AW2676">
        <v>-212.7333333</v>
      </c>
      <c r="AX2676">
        <v>9.1731448760000003</v>
      </c>
      <c r="AY2676">
        <v>5.3583916079999998</v>
      </c>
      <c r="AZ2676">
        <v>-32.782608699999997</v>
      </c>
      <c r="BA2676">
        <v>-1.622601279</v>
      </c>
    </row>
    <row r="2677" spans="1:53" ht="14.4" hidden="1">
      <c r="A2677" t="s">
        <v>5356</v>
      </c>
      <c r="B2677" t="s">
        <v>5357</v>
      </c>
      <c r="C2677">
        <v>40201060</v>
      </c>
      <c r="D2677">
        <v>7374</v>
      </c>
      <c r="E2677">
        <v>0.42520354999999999</v>
      </c>
      <c r="F2677">
        <v>402010</v>
      </c>
      <c r="G2677">
        <v>40</v>
      </c>
      <c r="H2677">
        <v>40201060</v>
      </c>
      <c r="I2677">
        <v>0.84</v>
      </c>
      <c r="J2677">
        <v>0.06</v>
      </c>
      <c r="K2677">
        <v>0.99</v>
      </c>
      <c r="L2677">
        <v>0.28000000000000003</v>
      </c>
      <c r="M2677">
        <v>1.5</v>
      </c>
      <c r="N2677">
        <v>2.02</v>
      </c>
      <c r="O2677">
        <v>1.71</v>
      </c>
      <c r="P2677">
        <v>1.33</v>
      </c>
      <c r="Q2677">
        <v>1.1299999999999999</v>
      </c>
      <c r="R2677">
        <v>-5.42</v>
      </c>
      <c r="S2677">
        <v>-1.37</v>
      </c>
      <c r="T2677">
        <v>-0.67</v>
      </c>
      <c r="U2677">
        <v>-0.75</v>
      </c>
      <c r="V2677">
        <v>-0.56000000000000005</v>
      </c>
      <c r="W2677">
        <v>-0.27</v>
      </c>
      <c r="X2677">
        <v>12.26</v>
      </c>
      <c r="Y2677">
        <v>7.67</v>
      </c>
      <c r="Z2677">
        <v>5.1100000000000003</v>
      </c>
      <c r="AA2677">
        <v>8.73</v>
      </c>
      <c r="AB2677">
        <v>11.40</v>
      </c>
      <c r="AC2677">
        <v>13.51</v>
      </c>
      <c r="AD2677">
        <v>11.48</v>
      </c>
      <c r="AE2677">
        <v>11.89</v>
      </c>
      <c r="AF2677">
        <v>4.6900000000000004</v>
      </c>
      <c r="AG2677">
        <v>3.72</v>
      </c>
      <c r="AH2677">
        <v>4.92</v>
      </c>
      <c r="AI2677">
        <v>5.32</v>
      </c>
      <c r="AJ2677">
        <v>4.55</v>
      </c>
      <c r="AK2677">
        <v>3.24</v>
      </c>
      <c r="AL2677">
        <v>5.45</v>
      </c>
      <c r="AM2677">
        <v>14.5952381</v>
      </c>
      <c r="AN2677">
        <v>127.83333330000001</v>
      </c>
      <c r="AO2677">
        <v>5.1616161619999996</v>
      </c>
      <c r="AP2677">
        <v>31.178571430000002</v>
      </c>
      <c r="AQ2677">
        <v>7.60</v>
      </c>
      <c r="AR2677">
        <v>6.6881188119999999</v>
      </c>
      <c r="AS2677">
        <v>6.7134502920000001</v>
      </c>
      <c r="AT2677">
        <v>8.9398496240000007</v>
      </c>
      <c r="AU2677">
        <v>4.1504424780000004</v>
      </c>
      <c r="AV2677">
        <v>-0.68634686300000003</v>
      </c>
      <c r="AW2677">
        <v>-3.5912408760000001</v>
      </c>
      <c r="AX2677">
        <v>-7.9402985069999996</v>
      </c>
      <c r="AY2677">
        <v>-6.0666666669999998</v>
      </c>
      <c r="AZ2677">
        <v>-5.7857142860000002</v>
      </c>
      <c r="BA2677">
        <v>-20.185185189999999</v>
      </c>
    </row>
    <row r="2678" spans="1:53" ht="14.4" hidden="1">
      <c r="A2678" t="s">
        <v>5358</v>
      </c>
      <c r="B2678" t="s">
        <v>5359</v>
      </c>
      <c r="C2678">
        <v>35101010</v>
      </c>
      <c r="D2678">
        <v>3845</v>
      </c>
      <c r="E2678">
        <v>0.4242573</v>
      </c>
      <c r="F2678">
        <v>351010</v>
      </c>
      <c r="G2678">
        <v>35</v>
      </c>
      <c r="H2678">
        <v>35101010</v>
      </c>
      <c r="I2678" t="e">
        <v>#N/A</v>
      </c>
      <c r="J2678">
        <v>-0.52</v>
      </c>
      <c r="K2678">
        <v>-0.15</v>
      </c>
      <c r="L2678">
        <v>-0.12</v>
      </c>
      <c r="M2678">
        <v>-0.08</v>
      </c>
      <c r="N2678">
        <v>-0.11</v>
      </c>
      <c r="O2678">
        <v>-2.93</v>
      </c>
      <c r="P2678">
        <v>-0.93</v>
      </c>
      <c r="Q2678">
        <v>-0.56000000000000005</v>
      </c>
      <c r="R2678">
        <v>-0.42</v>
      </c>
      <c r="S2678">
        <v>-0.43</v>
      </c>
      <c r="T2678">
        <v>-0.69</v>
      </c>
      <c r="U2678">
        <v>-0.68</v>
      </c>
      <c r="V2678">
        <v>-0.90</v>
      </c>
      <c r="W2678">
        <v>-0.70</v>
      </c>
      <c r="X2678" t="e">
        <v>#N/A</v>
      </c>
      <c r="Y2678" t="e">
        <v>#N/A</v>
      </c>
      <c r="Z2678">
        <v>1.60</v>
      </c>
      <c r="AA2678">
        <v>1.45</v>
      </c>
      <c r="AB2678">
        <v>0.83050000000000002</v>
      </c>
      <c r="AC2678">
        <v>0.37890000000000001</v>
      </c>
      <c r="AD2678">
        <v>3.40</v>
      </c>
      <c r="AE2678">
        <v>2.75</v>
      </c>
      <c r="AF2678">
        <v>1.57</v>
      </c>
      <c r="AG2678">
        <v>4.80</v>
      </c>
      <c r="AH2678">
        <v>15.89</v>
      </c>
      <c r="AI2678">
        <v>11.22</v>
      </c>
      <c r="AJ2678">
        <v>8.4700000000000006</v>
      </c>
      <c r="AK2678">
        <v>6.79</v>
      </c>
      <c r="AL2678">
        <v>15.38</v>
      </c>
      <c r="AM2678" t="s">
        <v>23</v>
      </c>
      <c r="AN2678" t="s">
        <v>23</v>
      </c>
      <c r="AO2678">
        <v>-10.66666667</v>
      </c>
      <c r="AP2678">
        <v>-12.08333333</v>
      </c>
      <c r="AQ2678">
        <v>-10.38125</v>
      </c>
      <c r="AR2678">
        <v>-3.4445454550000001</v>
      </c>
      <c r="AS2678">
        <v>-1.1604095560000001</v>
      </c>
      <c r="AT2678">
        <v>-2.9569892470000001</v>
      </c>
      <c r="AU2678">
        <v>-2.8035714289999998</v>
      </c>
      <c r="AV2678">
        <v>-11.42857143</v>
      </c>
      <c r="AW2678">
        <v>-36.953488370000002</v>
      </c>
      <c r="AX2678">
        <v>-16.260869570000001</v>
      </c>
      <c r="AY2678">
        <v>-12.45588235</v>
      </c>
      <c r="AZ2678">
        <v>-7.5444444439999998</v>
      </c>
      <c r="BA2678">
        <v>-21.97142857</v>
      </c>
    </row>
    <row r="2679" spans="1:53" ht="14.4" hidden="1">
      <c r="A2679" t="s">
        <v>5360</v>
      </c>
      <c r="B2679" t="s">
        <v>5361</v>
      </c>
      <c r="C2679">
        <v>25504010</v>
      </c>
      <c r="D2679">
        <v>5621</v>
      </c>
      <c r="E2679">
        <v>0.42369079999999998</v>
      </c>
      <c r="F2679">
        <v>255040</v>
      </c>
      <c r="G2679">
        <v>25</v>
      </c>
      <c r="H2679">
        <v>25504010</v>
      </c>
      <c r="I2679" t="e">
        <v>#N/A</v>
      </c>
      <c r="J2679" t="e">
        <v>#N/A</v>
      </c>
      <c r="K2679" t="e">
        <v>#N/A</v>
      </c>
      <c r="L2679" t="e">
        <v>#N/A</v>
      </c>
      <c r="M2679">
        <v>0.24</v>
      </c>
      <c r="N2679">
        <v>0.05</v>
      </c>
      <c r="O2679">
        <v>0.55000000000000004</v>
      </c>
      <c r="P2679">
        <v>1.27</v>
      </c>
      <c r="Q2679">
        <v>0.69</v>
      </c>
      <c r="R2679">
        <v>-2.94</v>
      </c>
      <c r="S2679">
        <v>-15.22</v>
      </c>
      <c r="T2679">
        <v>-2.2599999999999998</v>
      </c>
      <c r="U2679">
        <v>2.95</v>
      </c>
      <c r="V2679">
        <v>2.5099999999999998</v>
      </c>
      <c r="W2679">
        <v>2.61</v>
      </c>
      <c r="X2679" t="e">
        <v>#N/A</v>
      </c>
      <c r="Y2679" t="e">
        <v>#N/A</v>
      </c>
      <c r="Z2679" t="e">
        <v>#N/A</v>
      </c>
      <c r="AA2679" t="e">
        <v>#N/A</v>
      </c>
      <c r="AB2679" t="e">
        <v>#N/A</v>
      </c>
      <c r="AC2679" t="e">
        <v>#N/A</v>
      </c>
      <c r="AD2679" t="e">
        <v>#N/A</v>
      </c>
      <c r="AE2679">
        <v>7.80</v>
      </c>
      <c r="AF2679">
        <v>5.33</v>
      </c>
      <c r="AG2679">
        <v>1.1299999999999999</v>
      </c>
      <c r="AH2679">
        <v>3.73</v>
      </c>
      <c r="AI2679">
        <v>19.18</v>
      </c>
      <c r="AJ2679">
        <v>24.80</v>
      </c>
      <c r="AK2679">
        <v>25.78</v>
      </c>
      <c r="AL2679">
        <v>27.62</v>
      </c>
      <c r="AM2679" t="s">
        <v>23</v>
      </c>
      <c r="AN2679" t="s">
        <v>23</v>
      </c>
      <c r="AO2679" t="s">
        <v>23</v>
      </c>
      <c r="AP2679" t="s">
        <v>23</v>
      </c>
      <c r="AQ2679" t="s">
        <v>23</v>
      </c>
      <c r="AR2679" t="s">
        <v>23</v>
      </c>
      <c r="AS2679" t="s">
        <v>23</v>
      </c>
      <c r="AT2679">
        <v>6.1417322829999996</v>
      </c>
      <c r="AU2679">
        <v>7.7246376809999999</v>
      </c>
      <c r="AV2679">
        <v>-0.38435374100000003</v>
      </c>
      <c r="AW2679">
        <v>-0.24507227300000001</v>
      </c>
      <c r="AX2679">
        <v>-8.4867256639999997</v>
      </c>
      <c r="AY2679">
        <v>8.4067796609999998</v>
      </c>
      <c r="AZ2679">
        <v>10.27091633</v>
      </c>
      <c r="BA2679">
        <v>10.58237548</v>
      </c>
    </row>
    <row r="2680" spans="1:53" ht="14.4" hidden="1">
      <c r="A2680" t="s">
        <v>5362</v>
      </c>
      <c r="B2680" t="s">
        <v>5363</v>
      </c>
      <c r="C2680">
        <v>20106020</v>
      </c>
      <c r="D2680">
        <v>3490</v>
      </c>
      <c r="E2680">
        <v>0.42364518000000001</v>
      </c>
      <c r="F2680">
        <v>201060</v>
      </c>
      <c r="G2680">
        <v>20</v>
      </c>
      <c r="H2680">
        <v>20106020</v>
      </c>
      <c r="I2680">
        <v>0.45</v>
      </c>
      <c r="J2680">
        <v>0.46</v>
      </c>
      <c r="K2680">
        <v>0.68</v>
      </c>
      <c r="L2680">
        <v>0.99</v>
      </c>
      <c r="M2680">
        <v>1.33</v>
      </c>
      <c r="N2680">
        <v>1.56</v>
      </c>
      <c r="O2680">
        <v>1.42</v>
      </c>
      <c r="P2680">
        <v>1.55</v>
      </c>
      <c r="Q2680">
        <v>2</v>
      </c>
      <c r="R2680">
        <v>1.71</v>
      </c>
      <c r="S2680">
        <v>1.97</v>
      </c>
      <c r="T2680">
        <v>2.60</v>
      </c>
      <c r="U2680">
        <v>2.34</v>
      </c>
      <c r="V2680">
        <v>2.06</v>
      </c>
      <c r="W2680">
        <v>1.78</v>
      </c>
      <c r="X2680">
        <v>16.54</v>
      </c>
      <c r="Y2680">
        <v>14.13</v>
      </c>
      <c r="Z2680">
        <v>12.36</v>
      </c>
      <c r="AA2680">
        <v>20.46</v>
      </c>
      <c r="AB2680">
        <v>37.81</v>
      </c>
      <c r="AC2680">
        <v>33.01</v>
      </c>
      <c r="AD2680">
        <v>55.76</v>
      </c>
      <c r="AE2680">
        <v>71.41</v>
      </c>
      <c r="AF2680">
        <v>54.07</v>
      </c>
      <c r="AG2680">
        <v>107.29</v>
      </c>
      <c r="AH2680">
        <v>146</v>
      </c>
      <c r="AI2680">
        <v>126.95</v>
      </c>
      <c r="AJ2680">
        <v>93.32</v>
      </c>
      <c r="AK2680">
        <v>70.510000000000005</v>
      </c>
      <c r="AL2680">
        <v>41.97</v>
      </c>
      <c r="AM2680">
        <v>36.755555559999998</v>
      </c>
      <c r="AN2680">
        <v>30.717391299999999</v>
      </c>
      <c r="AO2680">
        <v>18.176470590000001</v>
      </c>
      <c r="AP2680">
        <v>20.666666670000001</v>
      </c>
      <c r="AQ2680">
        <v>28.428571430000002</v>
      </c>
      <c r="AR2680">
        <v>21.160256409999999</v>
      </c>
      <c r="AS2680">
        <v>39.267605629999998</v>
      </c>
      <c r="AT2680">
        <v>46.07096774</v>
      </c>
      <c r="AU2680">
        <v>27.035</v>
      </c>
      <c r="AV2680">
        <v>62.742690060000001</v>
      </c>
      <c r="AW2680">
        <v>74.111675129999995</v>
      </c>
      <c r="AX2680">
        <v>48.82692308</v>
      </c>
      <c r="AY2680">
        <v>39.880341880000003</v>
      </c>
      <c r="AZ2680">
        <v>34.228155340000001</v>
      </c>
      <c r="BA2680">
        <v>23.578651690000001</v>
      </c>
    </row>
    <row r="2681" spans="1:53" ht="14.4" hidden="1">
      <c r="A2681" t="s">
        <v>5364</v>
      </c>
      <c r="B2681" t="s">
        <v>5365</v>
      </c>
      <c r="C2681">
        <v>60103010</v>
      </c>
      <c r="D2681">
        <v>6798</v>
      </c>
      <c r="E2681">
        <v>0.42328591999999998</v>
      </c>
      <c r="F2681">
        <v>601030</v>
      </c>
      <c r="G2681">
        <v>60</v>
      </c>
      <c r="H2681">
        <v>60103010</v>
      </c>
      <c r="I2681">
        <v>-0.070000000000000007</v>
      </c>
      <c r="J2681">
        <v>1.30</v>
      </c>
      <c r="K2681">
        <v>0.84</v>
      </c>
      <c r="L2681">
        <v>0.73</v>
      </c>
      <c r="M2681">
        <v>1.18</v>
      </c>
      <c r="N2681">
        <v>0.97</v>
      </c>
      <c r="O2681">
        <v>1.30</v>
      </c>
      <c r="P2681">
        <v>1.24</v>
      </c>
      <c r="Q2681">
        <v>1.1299999999999999</v>
      </c>
      <c r="R2681">
        <v>1.58</v>
      </c>
      <c r="S2681">
        <v>-1.89</v>
      </c>
      <c r="T2681">
        <v>-3.31</v>
      </c>
      <c r="U2681">
        <v>-0.80</v>
      </c>
      <c r="V2681">
        <v>-0.20</v>
      </c>
      <c r="W2681">
        <v>-1.67</v>
      </c>
      <c r="X2681">
        <v>23.04</v>
      </c>
      <c r="Y2681">
        <v>22.98</v>
      </c>
      <c r="Z2681">
        <v>23.42</v>
      </c>
      <c r="AA2681">
        <v>27.03</v>
      </c>
      <c r="AB2681">
        <v>31</v>
      </c>
      <c r="AC2681">
        <v>26.15</v>
      </c>
      <c r="AD2681">
        <v>31.74</v>
      </c>
      <c r="AE2681">
        <v>29.85</v>
      </c>
      <c r="AF2681">
        <v>23.88</v>
      </c>
      <c r="AG2681">
        <v>24.33</v>
      </c>
      <c r="AH2681">
        <v>11.49</v>
      </c>
      <c r="AI2681">
        <v>8.7899999999999991</v>
      </c>
      <c r="AJ2681">
        <v>7.29</v>
      </c>
      <c r="AK2681">
        <v>8.5399999999999991</v>
      </c>
      <c r="AL2681">
        <v>2.54</v>
      </c>
      <c r="AM2681">
        <v>-329.14285710000001</v>
      </c>
      <c r="AN2681">
        <v>17.676923080000002</v>
      </c>
      <c r="AO2681">
        <v>27.88095238</v>
      </c>
      <c r="AP2681">
        <v>37.027397260000001</v>
      </c>
      <c r="AQ2681">
        <v>26.271186440000001</v>
      </c>
      <c r="AR2681">
        <v>26.958762889999999</v>
      </c>
      <c r="AS2681">
        <v>24.415384620000001</v>
      </c>
      <c r="AT2681">
        <v>24.072580649999999</v>
      </c>
      <c r="AU2681">
        <v>21.132743359999999</v>
      </c>
      <c r="AV2681">
        <v>15.39873418</v>
      </c>
      <c r="AW2681">
        <v>-6.0793650789999996</v>
      </c>
      <c r="AX2681">
        <v>-2.655589124</v>
      </c>
      <c r="AY2681">
        <v>-9.1125000000000007</v>
      </c>
      <c r="AZ2681">
        <v>-42.70</v>
      </c>
      <c r="BA2681">
        <v>-1.5209580840000001</v>
      </c>
    </row>
    <row r="2682" spans="1:53" ht="14.4" hidden="1">
      <c r="A2682" t="s">
        <v>5366</v>
      </c>
      <c r="B2682" t="s">
        <v>5367</v>
      </c>
      <c r="C2682">
        <v>40201040</v>
      </c>
      <c r="D2682">
        <v>6794</v>
      </c>
      <c r="E2682">
        <v>0.42257711999999997</v>
      </c>
      <c r="F2682">
        <v>402010</v>
      </c>
      <c r="G2682">
        <v>40</v>
      </c>
      <c r="H2682">
        <v>40201040</v>
      </c>
      <c r="I2682">
        <v>0.97</v>
      </c>
      <c r="J2682">
        <v>0.51</v>
      </c>
      <c r="K2682">
        <v>1.24</v>
      </c>
      <c r="L2682">
        <v>-1.18</v>
      </c>
      <c r="M2682">
        <v>-1.37</v>
      </c>
      <c r="N2682">
        <v>-3.25</v>
      </c>
      <c r="O2682">
        <v>-1.08</v>
      </c>
      <c r="P2682">
        <v>0.44</v>
      </c>
      <c r="Q2682">
        <v>-2.10</v>
      </c>
      <c r="R2682">
        <v>-0.40</v>
      </c>
      <c r="S2682">
        <v>1.54</v>
      </c>
      <c r="T2682">
        <v>1.91</v>
      </c>
      <c r="U2682">
        <v>-3.13</v>
      </c>
      <c r="V2682">
        <v>0.57999999999999996</v>
      </c>
      <c r="W2682">
        <v>-0.36</v>
      </c>
      <c r="X2682">
        <v>25.94</v>
      </c>
      <c r="Y2682">
        <v>36.51</v>
      </c>
      <c r="Z2682">
        <v>25.659199999999998</v>
      </c>
      <c r="AA2682">
        <v>14.54</v>
      </c>
      <c r="AB2682">
        <v>16.940000000000001</v>
      </c>
      <c r="AC2682">
        <v>4.29</v>
      </c>
      <c r="AD2682">
        <v>6.5</v>
      </c>
      <c r="AE2682">
        <v>4.05</v>
      </c>
      <c r="AF2682">
        <v>2.98</v>
      </c>
      <c r="AG2682">
        <v>2.66</v>
      </c>
      <c r="AH2682">
        <v>3.94</v>
      </c>
      <c r="AI2682">
        <v>5.13</v>
      </c>
      <c r="AJ2682">
        <v>4.21</v>
      </c>
      <c r="AK2682">
        <v>3.92</v>
      </c>
      <c r="AL2682">
        <v>4.34</v>
      </c>
      <c r="AM2682">
        <v>26.742268039999999</v>
      </c>
      <c r="AN2682">
        <v>71.58823529</v>
      </c>
      <c r="AO2682">
        <v>20.692903229999999</v>
      </c>
      <c r="AP2682">
        <v>-12.322033899999999</v>
      </c>
      <c r="AQ2682">
        <v>-12.3649635</v>
      </c>
      <c r="AR2682">
        <v>-1.32</v>
      </c>
      <c r="AS2682">
        <v>-6.0185185189999997</v>
      </c>
      <c r="AT2682">
        <v>9.2045454549999999</v>
      </c>
      <c r="AU2682">
        <v>-1.4190476190000001</v>
      </c>
      <c r="AV2682">
        <v>-6.65</v>
      </c>
      <c r="AW2682">
        <v>2.5584415580000002</v>
      </c>
      <c r="AX2682">
        <v>2.6858638739999998</v>
      </c>
      <c r="AY2682">
        <v>-1.3450479230000001</v>
      </c>
      <c r="AZ2682">
        <v>6.7586206899999999</v>
      </c>
      <c r="BA2682">
        <v>-12.05555556</v>
      </c>
    </row>
    <row r="2683" spans="1:53" ht="14.4" hidden="1">
      <c r="A2683" t="s">
        <v>5368</v>
      </c>
      <c r="B2683" t="s">
        <v>5369</v>
      </c>
      <c r="C2683">
        <v>40101015</v>
      </c>
      <c r="D2683">
        <v>6020</v>
      </c>
      <c r="E2683">
        <v>0.42228546</v>
      </c>
      <c r="F2683">
        <v>401010</v>
      </c>
      <c r="G2683">
        <v>40</v>
      </c>
      <c r="H2683">
        <v>40101015</v>
      </c>
      <c r="I2683">
        <v>1.61</v>
      </c>
      <c r="J2683">
        <v>1.49</v>
      </c>
      <c r="K2683">
        <v>1.60</v>
      </c>
      <c r="L2683">
        <v>1.75</v>
      </c>
      <c r="M2683">
        <v>2</v>
      </c>
      <c r="N2683">
        <v>1.90</v>
      </c>
      <c r="O2683">
        <v>2.10</v>
      </c>
      <c r="P2683">
        <v>2.13</v>
      </c>
      <c r="Q2683">
        <v>2.39</v>
      </c>
      <c r="R2683">
        <v>2.96</v>
      </c>
      <c r="S2683">
        <v>2.2999999999999998</v>
      </c>
      <c r="T2683">
        <v>4.78</v>
      </c>
      <c r="U2683">
        <v>3.56</v>
      </c>
      <c r="V2683">
        <v>3.15</v>
      </c>
      <c r="W2683">
        <v>-2.75</v>
      </c>
      <c r="X2683">
        <v>18.97</v>
      </c>
      <c r="Y2683">
        <v>16.14</v>
      </c>
      <c r="Z2683">
        <v>18.63</v>
      </c>
      <c r="AA2683">
        <v>24.71</v>
      </c>
      <c r="AB2683">
        <v>25.15</v>
      </c>
      <c r="AC2683">
        <v>28</v>
      </c>
      <c r="AD2683">
        <v>34.200000000000003</v>
      </c>
      <c r="AE2683">
        <v>31.10</v>
      </c>
      <c r="AF2683">
        <v>25.70</v>
      </c>
      <c r="AG2683">
        <v>32.10</v>
      </c>
      <c r="AH2683">
        <v>22.5</v>
      </c>
      <c r="AI2683">
        <v>31.80</v>
      </c>
      <c r="AJ2683">
        <v>24.36</v>
      </c>
      <c r="AK2683">
        <v>21.30</v>
      </c>
      <c r="AL2683">
        <v>27.29</v>
      </c>
      <c r="AM2683">
        <v>11.782608700000001</v>
      </c>
      <c r="AN2683">
        <v>10.83221477</v>
      </c>
      <c r="AO2683">
        <v>11.64375</v>
      </c>
      <c r="AP2683">
        <v>14.12</v>
      </c>
      <c r="AQ2683">
        <v>12.575</v>
      </c>
      <c r="AR2683">
        <v>14.73684211</v>
      </c>
      <c r="AS2683">
        <v>16.285714290000001</v>
      </c>
      <c r="AT2683">
        <v>14.60093897</v>
      </c>
      <c r="AU2683">
        <v>10.753138079999999</v>
      </c>
      <c r="AV2683">
        <v>10.84459459</v>
      </c>
      <c r="AW2683">
        <v>9.7826086960000005</v>
      </c>
      <c r="AX2683">
        <v>6.6527196650000002</v>
      </c>
      <c r="AY2683">
        <v>6.8426966289999998</v>
      </c>
      <c r="AZ2683">
        <v>6.7619047620000003</v>
      </c>
      <c r="BA2683">
        <v>-9.923636364</v>
      </c>
    </row>
    <row r="2684" spans="1:53" ht="14.4" hidden="1">
      <c r="A2684" t="s">
        <v>5370</v>
      </c>
      <c r="B2684" t="s">
        <v>5371</v>
      </c>
      <c r="C2684">
        <v>40203010</v>
      </c>
      <c r="D2684">
        <v>6282</v>
      </c>
      <c r="E2684">
        <v>0.42218222700000002</v>
      </c>
      <c r="F2684">
        <v>402030</v>
      </c>
      <c r="G2684">
        <v>40</v>
      </c>
      <c r="H2684">
        <v>40203010</v>
      </c>
      <c r="I2684">
        <v>4.4800000000000004</v>
      </c>
      <c r="J2684">
        <v>4.8600000000000003</v>
      </c>
      <c r="K2684">
        <v>5.44</v>
      </c>
      <c r="L2684">
        <v>6.94</v>
      </c>
      <c r="M2684">
        <v>9.67</v>
      </c>
      <c r="N2684">
        <v>11.03</v>
      </c>
      <c r="O2684">
        <v>13.49</v>
      </c>
      <c r="P2684">
        <v>14.48</v>
      </c>
      <c r="Q2684">
        <v>13.48</v>
      </c>
      <c r="R2684">
        <v>15.99</v>
      </c>
      <c r="S2684">
        <v>12.03</v>
      </c>
      <c r="T2684">
        <v>23.34</v>
      </c>
      <c r="U2684">
        <v>13.01</v>
      </c>
      <c r="V2684">
        <v>14.32</v>
      </c>
      <c r="W2684">
        <v>15.66</v>
      </c>
      <c r="X2684">
        <v>72.34</v>
      </c>
      <c r="Y2684">
        <v>73.98</v>
      </c>
      <c r="Z2684">
        <v>67.86</v>
      </c>
      <c r="AA2684">
        <v>118.34</v>
      </c>
      <c r="AB2684">
        <v>138.04</v>
      </c>
      <c r="AC2684">
        <v>189</v>
      </c>
      <c r="AD2684">
        <v>210.38</v>
      </c>
      <c r="AE2684">
        <v>206.66</v>
      </c>
      <c r="AF2684">
        <v>149.44999999999999</v>
      </c>
      <c r="AG2684">
        <v>140.46</v>
      </c>
      <c r="AH2684">
        <v>149.27000000000001</v>
      </c>
      <c r="AI2684">
        <v>194.23</v>
      </c>
      <c r="AJ2684">
        <v>185.02</v>
      </c>
      <c r="AK2684">
        <v>165.59</v>
      </c>
      <c r="AL2684">
        <v>155.10</v>
      </c>
      <c r="AM2684">
        <v>16.147321430000002</v>
      </c>
      <c r="AN2684">
        <v>15.222222220000001</v>
      </c>
      <c r="AO2684">
        <v>12.47426471</v>
      </c>
      <c r="AP2684">
        <v>17.051873199999999</v>
      </c>
      <c r="AQ2684">
        <v>14.27507756</v>
      </c>
      <c r="AR2684">
        <v>17.135086130000001</v>
      </c>
      <c r="AS2684">
        <v>15.595255740000001</v>
      </c>
      <c r="AT2684">
        <v>14.272099450000001</v>
      </c>
      <c r="AU2684">
        <v>11.08679525</v>
      </c>
      <c r="AV2684">
        <v>8.7842401500000005</v>
      </c>
      <c r="AW2684">
        <v>12.4081463</v>
      </c>
      <c r="AX2684">
        <v>8.3217652100000006</v>
      </c>
      <c r="AY2684">
        <v>14.221368180000001</v>
      </c>
      <c r="AZ2684">
        <v>11.563547489999999</v>
      </c>
      <c r="BA2684">
        <v>9.9042145589999997</v>
      </c>
    </row>
    <row r="2685" spans="1:53" ht="14.4" hidden="1">
      <c r="A2685" t="s">
        <v>5372</v>
      </c>
      <c r="B2685" t="s">
        <v>5373</v>
      </c>
      <c r="C2685">
        <v>35102015</v>
      </c>
      <c r="D2685">
        <v>3844</v>
      </c>
      <c r="E2685">
        <v>0.42120000000000002</v>
      </c>
      <c r="F2685">
        <v>351020</v>
      </c>
      <c r="G2685">
        <v>35</v>
      </c>
      <c r="H2685">
        <v>35102015</v>
      </c>
      <c r="I2685" t="e">
        <v>#N/A</v>
      </c>
      <c r="J2685" t="e">
        <v>#N/A</v>
      </c>
      <c r="K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 t="e">
        <v>#N/A</v>
      </c>
      <c r="Q2685">
        <v>-0.04</v>
      </c>
      <c r="R2685">
        <v>-0.5</v>
      </c>
      <c r="S2685">
        <v>-0.97</v>
      </c>
      <c r="T2685">
        <v>-1.28</v>
      </c>
      <c r="U2685">
        <v>-2.17</v>
      </c>
      <c r="V2685">
        <v>-1.08</v>
      </c>
      <c r="W2685">
        <v>-0.91</v>
      </c>
      <c r="X2685" t="e">
        <v>#N/A</v>
      </c>
      <c r="Y2685" t="e">
        <v>#N/A</v>
      </c>
      <c r="Z2685" t="e">
        <v>#N/A</v>
      </c>
      <c r="AA2685" t="e">
        <v>#N/A</v>
      </c>
      <c r="AB2685" t="e">
        <v>#N/A</v>
      </c>
      <c r="AC2685" t="e">
        <v>#N/A</v>
      </c>
      <c r="AD2685" t="e">
        <v>#N/A</v>
      </c>
      <c r="AE2685" t="e">
        <v>#N/A</v>
      </c>
      <c r="AF2685" t="e">
        <v>#N/A</v>
      </c>
      <c r="AG2685" t="e">
        <v>#N/A</v>
      </c>
      <c r="AH2685">
        <v>45.66</v>
      </c>
      <c r="AI2685">
        <v>14.54</v>
      </c>
      <c r="AJ2685">
        <v>7.38</v>
      </c>
      <c r="AK2685">
        <v>6.37</v>
      </c>
      <c r="AL2685">
        <v>7.20</v>
      </c>
      <c r="AM2685" t="s">
        <v>23</v>
      </c>
      <c r="AN2685" t="s">
        <v>23</v>
      </c>
      <c r="AO2685" t="s">
        <v>23</v>
      </c>
      <c r="AP2685" t="s">
        <v>23</v>
      </c>
      <c r="AQ2685" t="s">
        <v>23</v>
      </c>
      <c r="AR2685" t="s">
        <v>23</v>
      </c>
      <c r="AS2685" t="s">
        <v>23</v>
      </c>
      <c r="AT2685" t="s">
        <v>23</v>
      </c>
      <c r="AU2685" t="s">
        <v>23</v>
      </c>
      <c r="AV2685" t="s">
        <v>23</v>
      </c>
      <c r="AW2685">
        <v>-47.072164950000001</v>
      </c>
      <c r="AX2685">
        <v>-11.359375</v>
      </c>
      <c r="AY2685">
        <v>-3.4009216590000002</v>
      </c>
      <c r="AZ2685">
        <v>-5.8981481479999998</v>
      </c>
      <c r="BA2685">
        <v>-7.9120879119999996</v>
      </c>
    </row>
    <row r="2686" spans="1:53" ht="14.4" hidden="1">
      <c r="A2686" t="s">
        <v>5374</v>
      </c>
      <c r="B2686" t="s">
        <v>5375</v>
      </c>
      <c r="C2686">
        <v>50203010</v>
      </c>
      <c r="D2686">
        <v>7370</v>
      </c>
      <c r="E2686">
        <v>0.42095717999999999</v>
      </c>
      <c r="F2686">
        <v>502030</v>
      </c>
      <c r="G2686">
        <v>50</v>
      </c>
      <c r="H2686">
        <v>50203010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>
        <v>0</v>
      </c>
      <c r="Q2686">
        <v>-0.08</v>
      </c>
      <c r="R2686">
        <v>-1.57</v>
      </c>
      <c r="S2686">
        <v>-12.82</v>
      </c>
      <c r="T2686">
        <v>-2.78</v>
      </c>
      <c r="U2686">
        <v>-3.08</v>
      </c>
      <c r="V2686">
        <v>-1.04</v>
      </c>
      <c r="W2686">
        <v>-0.54</v>
      </c>
      <c r="X2686" t="e">
        <v>#N/A</v>
      </c>
      <c r="Y2686" t="e">
        <v>#N/A</v>
      </c>
      <c r="Z2686" t="e">
        <v>#N/A</v>
      </c>
      <c r="AA2686">
        <v>5</v>
      </c>
      <c r="AB2686">
        <v>0.74</v>
      </c>
      <c r="AC2686">
        <v>0.0012999999999999999</v>
      </c>
      <c r="AD2686">
        <v>0.00040000000000000002</v>
      </c>
      <c r="AE2686">
        <v>0.31</v>
      </c>
      <c r="AF2686">
        <v>0.225</v>
      </c>
      <c r="AG2686">
        <v>8.9049999999999994</v>
      </c>
      <c r="AH2686">
        <v>28</v>
      </c>
      <c r="AI2686">
        <v>15.52</v>
      </c>
      <c r="AJ2686">
        <v>1.74</v>
      </c>
      <c r="AK2686">
        <v>3.18</v>
      </c>
      <c r="AL2686">
        <v>1.26</v>
      </c>
      <c r="AM2686" t="s">
        <v>23</v>
      </c>
      <c r="AN2686" t="s">
        <v>23</v>
      </c>
      <c r="AO2686" t="s">
        <v>23</v>
      </c>
      <c r="AP2686" t="s">
        <v>23</v>
      </c>
      <c r="AQ2686" t="s">
        <v>23</v>
      </c>
      <c r="AR2686" t="s">
        <v>23</v>
      </c>
      <c r="AS2686" t="s">
        <v>23</v>
      </c>
      <c r="AT2686" t="s">
        <v>23</v>
      </c>
      <c r="AU2686">
        <v>-2.8125</v>
      </c>
      <c r="AV2686">
        <v>-5.6719745220000002</v>
      </c>
      <c r="AW2686">
        <v>-2.1840873630000002</v>
      </c>
      <c r="AX2686">
        <v>-5.5827338129999999</v>
      </c>
      <c r="AY2686">
        <v>-0.56493506500000001</v>
      </c>
      <c r="AZ2686">
        <v>-3.057692308</v>
      </c>
      <c r="BA2686">
        <v>-2.3333333330000001</v>
      </c>
    </row>
    <row r="2687" spans="1:53" ht="14.4" hidden="1">
      <c r="A2687" t="s">
        <v>5376</v>
      </c>
      <c r="B2687" t="s">
        <v>5377</v>
      </c>
      <c r="C2687">
        <v>50201030</v>
      </c>
      <c r="D2687">
        <v>4813</v>
      </c>
      <c r="E2687">
        <v>0.42048400000000002</v>
      </c>
      <c r="F2687">
        <v>502010</v>
      </c>
      <c r="G2687">
        <v>50</v>
      </c>
      <c r="H2687">
        <v>50201030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>
        <v>-0.56000000000000005</v>
      </c>
      <c r="O2687">
        <v>0.30</v>
      </c>
      <c r="P2687">
        <v>1.83</v>
      </c>
      <c r="Q2687">
        <v>-1.1100000000000001</v>
      </c>
      <c r="R2687">
        <v>0.45</v>
      </c>
      <c r="S2687">
        <v>0.17</v>
      </c>
      <c r="T2687">
        <v>9.31</v>
      </c>
      <c r="U2687">
        <v>-0.03</v>
      </c>
      <c r="V2687">
        <v>-3.53</v>
      </c>
      <c r="W2687">
        <v>-0.72</v>
      </c>
      <c r="X2687" t="e">
        <v>#N/A</v>
      </c>
      <c r="Y2687" t="e">
        <v>#N/A</v>
      </c>
      <c r="Z2687" t="e">
        <v>#N/A</v>
      </c>
      <c r="AA2687" t="e">
        <v>#N/A</v>
      </c>
      <c r="AB2687" t="e">
        <v>#N/A</v>
      </c>
      <c r="AC2687" t="e">
        <v>#N/A</v>
      </c>
      <c r="AD2687" t="e">
        <v>#N/A</v>
      </c>
      <c r="AE2687">
        <v>10.57</v>
      </c>
      <c r="AF2687">
        <v>7.13</v>
      </c>
      <c r="AG2687">
        <v>7.42</v>
      </c>
      <c r="AH2687">
        <v>10.67</v>
      </c>
      <c r="AI2687">
        <v>21.52</v>
      </c>
      <c r="AJ2687">
        <v>9.11</v>
      </c>
      <c r="AK2687">
        <v>4.05</v>
      </c>
      <c r="AL2687">
        <v>4.96</v>
      </c>
      <c r="AM2687" t="s">
        <v>23</v>
      </c>
      <c r="AN2687" t="s">
        <v>23</v>
      </c>
      <c r="AO2687" t="s">
        <v>23</v>
      </c>
      <c r="AP2687" t="s">
        <v>23</v>
      </c>
      <c r="AQ2687" t="s">
        <v>23</v>
      </c>
      <c r="AR2687" t="s">
        <v>23</v>
      </c>
      <c r="AS2687" t="s">
        <v>23</v>
      </c>
      <c r="AT2687">
        <v>5.7759562840000003</v>
      </c>
      <c r="AU2687">
        <v>-6.423423423</v>
      </c>
      <c r="AV2687">
        <v>16.488888889999998</v>
      </c>
      <c r="AW2687">
        <v>62.764705880000001</v>
      </c>
      <c r="AX2687">
        <v>2.3114930180000002</v>
      </c>
      <c r="AY2687">
        <v>-303.66666670000001</v>
      </c>
      <c r="AZ2687">
        <v>-1.1473087820000001</v>
      </c>
      <c r="BA2687">
        <v>-6.8888888890000004</v>
      </c>
    </row>
    <row r="2688" spans="1:53" ht="14.4" hidden="1">
      <c r="A2688" t="s">
        <v>5378</v>
      </c>
      <c r="B2688" t="s">
        <v>5379</v>
      </c>
      <c r="C2688">
        <v>10102050</v>
      </c>
      <c r="D2688">
        <v>1090</v>
      </c>
      <c r="E2688">
        <v>0.41871615000000001</v>
      </c>
      <c r="F2688">
        <v>101020</v>
      </c>
      <c r="G2688">
        <v>10</v>
      </c>
      <c r="H2688">
        <v>10102050</v>
      </c>
      <c r="I2688" t="e">
        <v>#N/A</v>
      </c>
      <c r="J2688" t="e">
        <v>#N/A</v>
      </c>
      <c r="K2688" t="e">
        <v>#N/A</v>
      </c>
      <c r="L2688">
        <v>-0.25</v>
      </c>
      <c r="M2688">
        <v>-0.070000000000000007</v>
      </c>
      <c r="N2688">
        <v>-0.01</v>
      </c>
      <c r="O2688">
        <v>-0.02</v>
      </c>
      <c r="P2688">
        <v>0</v>
      </c>
      <c r="Q2688">
        <v>0.03</v>
      </c>
      <c r="R2688">
        <v>-0.05</v>
      </c>
      <c r="S2688">
        <v>-0.09</v>
      </c>
      <c r="T2688">
        <v>-0.12</v>
      </c>
      <c r="U2688">
        <v>-0.08</v>
      </c>
      <c r="V2688">
        <v>-0.12</v>
      </c>
      <c r="W2688">
        <v>-0.17</v>
      </c>
      <c r="X2688">
        <v>2.99</v>
      </c>
      <c r="Y2688">
        <v>0.85899999999999999</v>
      </c>
      <c r="Z2688">
        <v>0.84589999999999999</v>
      </c>
      <c r="AA2688">
        <v>1.38</v>
      </c>
      <c r="AB2688">
        <v>0.87</v>
      </c>
      <c r="AC2688">
        <v>0.65</v>
      </c>
      <c r="AD2688">
        <v>0.53110000000000002</v>
      </c>
      <c r="AE2688">
        <v>0.68359999999999999</v>
      </c>
      <c r="AF2688">
        <v>0.65</v>
      </c>
      <c r="AG2688">
        <v>0.58850000000000002</v>
      </c>
      <c r="AH2688">
        <v>0.80120000000000002</v>
      </c>
      <c r="AI2688">
        <v>1.22</v>
      </c>
      <c r="AJ2688">
        <v>1.1499999999999999</v>
      </c>
      <c r="AK2688">
        <v>1.54</v>
      </c>
      <c r="AL2688">
        <v>1.1499999999999999</v>
      </c>
      <c r="AM2688" t="s">
        <v>23</v>
      </c>
      <c r="AN2688" t="s">
        <v>23</v>
      </c>
      <c r="AO2688" t="s">
        <v>23</v>
      </c>
      <c r="AP2688">
        <v>-5.52</v>
      </c>
      <c r="AQ2688">
        <v>-12.42857143</v>
      </c>
      <c r="AR2688">
        <v>-65</v>
      </c>
      <c r="AS2688">
        <v>-26.555</v>
      </c>
      <c r="AT2688" t="s">
        <v>23</v>
      </c>
      <c r="AU2688">
        <v>21.666666670000001</v>
      </c>
      <c r="AV2688">
        <v>-11.77</v>
      </c>
      <c r="AW2688">
        <v>-8.9022222220000007</v>
      </c>
      <c r="AX2688">
        <v>-10.16666667</v>
      </c>
      <c r="AY2688">
        <v>-14.375</v>
      </c>
      <c r="AZ2688">
        <v>-12.83333333</v>
      </c>
      <c r="BA2688">
        <v>-6.7647058820000003</v>
      </c>
    </row>
    <row r="2689" spans="1:53" ht="14.4" hidden="1">
      <c r="A2689" t="s">
        <v>5380</v>
      </c>
      <c r="B2689" t="s">
        <v>5381</v>
      </c>
      <c r="C2689">
        <v>25504030</v>
      </c>
      <c r="D2689">
        <v>5961</v>
      </c>
      <c r="E2689">
        <v>0.41720405999999999</v>
      </c>
      <c r="F2689">
        <v>255040</v>
      </c>
      <c r="G2689">
        <v>25</v>
      </c>
      <c r="H2689">
        <v>25504030</v>
      </c>
      <c r="I2689" t="e">
        <v>#N/A</v>
      </c>
      <c r="J2689" t="e">
        <v>#N/A</v>
      </c>
      <c r="K2689" t="e">
        <v>#N/A</v>
      </c>
      <c r="L2689" t="e">
        <v>#N/A</v>
      </c>
      <c r="M2689" t="e">
        <v>#N/A</v>
      </c>
      <c r="N2689" t="e">
        <v>#N/A</v>
      </c>
      <c r="O2689" t="e">
        <v>#N/A</v>
      </c>
      <c r="P2689" t="e">
        <v>#N/A</v>
      </c>
      <c r="Q2689" t="e">
        <v>#N/A</v>
      </c>
      <c r="R2689" t="e">
        <v>#N/A</v>
      </c>
      <c r="S2689">
        <v>0.49</v>
      </c>
      <c r="T2689">
        <v>2.36</v>
      </c>
      <c r="U2689">
        <v>1.20</v>
      </c>
      <c r="V2689">
        <v>1.67</v>
      </c>
      <c r="W2689">
        <v>0.92</v>
      </c>
      <c r="X2689" t="e">
        <v>#N/A</v>
      </c>
      <c r="Y2689" t="e">
        <v>#N/A</v>
      </c>
      <c r="Z2689" t="e">
        <v>#N/A</v>
      </c>
      <c r="AA2689" t="e">
        <v>#N/A</v>
      </c>
      <c r="AB2689" t="e">
        <v>#N/A</v>
      </c>
      <c r="AC2689" t="e">
        <v>#N/A</v>
      </c>
      <c r="AD2689" t="e">
        <v>#N/A</v>
      </c>
      <c r="AE2689" t="e">
        <v>#N/A</v>
      </c>
      <c r="AF2689" t="e">
        <v>#N/A</v>
      </c>
      <c r="AG2689" t="e">
        <v>#N/A</v>
      </c>
      <c r="AH2689">
        <v>34.15</v>
      </c>
      <c r="AI2689">
        <v>20.96</v>
      </c>
      <c r="AJ2689">
        <v>6.42</v>
      </c>
      <c r="AK2689">
        <v>13.94</v>
      </c>
      <c r="AL2689">
        <v>11.18</v>
      </c>
      <c r="AM2689" t="s">
        <v>23</v>
      </c>
      <c r="AN2689" t="s">
        <v>23</v>
      </c>
      <c r="AO2689" t="s">
        <v>23</v>
      </c>
      <c r="AP2689" t="s">
        <v>23</v>
      </c>
      <c r="AQ2689" t="s">
        <v>23</v>
      </c>
      <c r="AR2689" t="s">
        <v>23</v>
      </c>
      <c r="AS2689" t="s">
        <v>23</v>
      </c>
      <c r="AT2689" t="s">
        <v>23</v>
      </c>
      <c r="AU2689" t="s">
        <v>23</v>
      </c>
      <c r="AV2689" t="s">
        <v>23</v>
      </c>
      <c r="AW2689">
        <v>69.693877549999996</v>
      </c>
      <c r="AX2689">
        <v>8.881355932</v>
      </c>
      <c r="AY2689">
        <v>5.35</v>
      </c>
      <c r="AZ2689">
        <v>8.3473053890000006</v>
      </c>
      <c r="BA2689">
        <v>12.15217391</v>
      </c>
    </row>
    <row r="2690" spans="1:53" ht="14.4" hidden="1">
      <c r="A2690" t="s">
        <v>5382</v>
      </c>
      <c r="B2690" t="s">
        <v>5383</v>
      </c>
      <c r="C2690">
        <v>40101015</v>
      </c>
      <c r="D2690">
        <v>6020</v>
      </c>
      <c r="E2690">
        <v>0.41627448</v>
      </c>
      <c r="F2690">
        <v>401010</v>
      </c>
      <c r="G2690">
        <v>40</v>
      </c>
      <c r="H2690">
        <v>40101015</v>
      </c>
      <c r="I2690">
        <v>0.60</v>
      </c>
      <c r="J2690">
        <v>0.55000000000000004</v>
      </c>
      <c r="K2690">
        <v>0.57999999999999996</v>
      </c>
      <c r="L2690">
        <v>0.94</v>
      </c>
      <c r="M2690">
        <v>1.08</v>
      </c>
      <c r="N2690">
        <v>1.33</v>
      </c>
      <c r="O2690">
        <v>1.29</v>
      </c>
      <c r="P2690">
        <v>1.36</v>
      </c>
      <c r="Q2690">
        <v>1.92</v>
      </c>
      <c r="R2690">
        <v>2.33</v>
      </c>
      <c r="S2690">
        <v>2.3199999999999998</v>
      </c>
      <c r="T2690">
        <v>2.80</v>
      </c>
      <c r="U2690">
        <v>2.2400000000000002</v>
      </c>
      <c r="V2690">
        <v>2.36</v>
      </c>
      <c r="W2690">
        <v>2.82</v>
      </c>
      <c r="X2690">
        <v>10.73</v>
      </c>
      <c r="Y2690">
        <v>8.8000000000000007</v>
      </c>
      <c r="Z2690">
        <v>11.43</v>
      </c>
      <c r="AA2690">
        <v>16.09</v>
      </c>
      <c r="AB2690">
        <v>17.559999999999999</v>
      </c>
      <c r="AC2690">
        <v>17.649999999999999</v>
      </c>
      <c r="AD2690">
        <v>26.59</v>
      </c>
      <c r="AE2690">
        <v>26.56</v>
      </c>
      <c r="AF2690">
        <v>24.03</v>
      </c>
      <c r="AG2690">
        <v>29.12</v>
      </c>
      <c r="AH2690">
        <v>23.92</v>
      </c>
      <c r="AI2690">
        <v>27.15</v>
      </c>
      <c r="AJ2690">
        <v>21.24</v>
      </c>
      <c r="AK2690">
        <v>22.55</v>
      </c>
      <c r="AL2690">
        <v>28.92</v>
      </c>
      <c r="AM2690">
        <v>17.883333329999999</v>
      </c>
      <c r="AN2690">
        <v>16</v>
      </c>
      <c r="AO2690">
        <v>19.70689655</v>
      </c>
      <c r="AP2690">
        <v>17.117021279999999</v>
      </c>
      <c r="AQ2690">
        <v>16.25925926</v>
      </c>
      <c r="AR2690">
        <v>13.27067669</v>
      </c>
      <c r="AS2690">
        <v>20.612403100000002</v>
      </c>
      <c r="AT2690">
        <v>19.529411759999999</v>
      </c>
      <c r="AU2690">
        <v>12.515625</v>
      </c>
      <c r="AV2690">
        <v>12.49785408</v>
      </c>
      <c r="AW2690">
        <v>10.31034483</v>
      </c>
      <c r="AX2690">
        <v>9.6964285710000002</v>
      </c>
      <c r="AY2690">
        <v>9.4821428569999995</v>
      </c>
      <c r="AZ2690">
        <v>9.5550847460000004</v>
      </c>
      <c r="BA2690">
        <v>10.25531915</v>
      </c>
    </row>
    <row r="2691" spans="1:53" ht="14.4" hidden="1">
      <c r="A2691" t="s">
        <v>5384</v>
      </c>
      <c r="B2691" t="s">
        <v>5385</v>
      </c>
      <c r="C2691">
        <v>35102020</v>
      </c>
      <c r="D2691">
        <v>8062</v>
      </c>
      <c r="E2691">
        <v>0.41545451999999999</v>
      </c>
      <c r="F2691">
        <v>351020</v>
      </c>
      <c r="G2691">
        <v>35</v>
      </c>
      <c r="H2691">
        <v>35102020</v>
      </c>
      <c r="I2691">
        <v>3.01</v>
      </c>
      <c r="J2691">
        <v>2.23</v>
      </c>
      <c r="K2691">
        <v>2.96</v>
      </c>
      <c r="L2691">
        <v>1.51</v>
      </c>
      <c r="M2691">
        <v>0.81</v>
      </c>
      <c r="N2691">
        <v>1.37</v>
      </c>
      <c r="O2691">
        <v>-15.55</v>
      </c>
      <c r="P2691">
        <v>-22</v>
      </c>
      <c r="Q2691">
        <v>-6.99</v>
      </c>
      <c r="R2691">
        <v>-5.93</v>
      </c>
      <c r="S2691">
        <v>4.3899999999999997</v>
      </c>
      <c r="T2691">
        <v>1.76</v>
      </c>
      <c r="U2691">
        <v>0.35</v>
      </c>
      <c r="V2691">
        <v>-1.02</v>
      </c>
      <c r="W2691">
        <v>-3.90</v>
      </c>
      <c r="X2691">
        <v>37.369999999999997</v>
      </c>
      <c r="Y2691">
        <v>17.45</v>
      </c>
      <c r="Z2691">
        <v>30.74</v>
      </c>
      <c r="AA2691">
        <v>39.270000000000003</v>
      </c>
      <c r="AB2691">
        <v>53.92</v>
      </c>
      <c r="AC2691">
        <v>26.53</v>
      </c>
      <c r="AD2691">
        <v>5.59</v>
      </c>
      <c r="AE2691">
        <v>4.26</v>
      </c>
      <c r="AF2691">
        <v>2.82</v>
      </c>
      <c r="AG2691">
        <v>2.90</v>
      </c>
      <c r="AH2691">
        <v>7.43</v>
      </c>
      <c r="AI2691">
        <v>13.31</v>
      </c>
      <c r="AJ2691">
        <v>4.32</v>
      </c>
      <c r="AK2691">
        <v>3.13</v>
      </c>
      <c r="AL2691">
        <v>2.99</v>
      </c>
      <c r="AM2691">
        <v>12.41528239</v>
      </c>
      <c r="AN2691">
        <v>7.8251121079999999</v>
      </c>
      <c r="AO2691">
        <v>10.385135139999999</v>
      </c>
      <c r="AP2691">
        <v>26.006622520000001</v>
      </c>
      <c r="AQ2691">
        <v>66.567901230000004</v>
      </c>
      <c r="AR2691">
        <v>19.364963500000002</v>
      </c>
      <c r="AS2691">
        <v>-0.35948553100000002</v>
      </c>
      <c r="AT2691">
        <v>-0.19363636400000001</v>
      </c>
      <c r="AU2691">
        <v>-0.40343347600000001</v>
      </c>
      <c r="AV2691">
        <v>-0.489038786</v>
      </c>
      <c r="AW2691">
        <v>1.6924829159999999</v>
      </c>
      <c r="AX2691">
        <v>7.5625</v>
      </c>
      <c r="AY2691">
        <v>12.34285714</v>
      </c>
      <c r="AZ2691">
        <v>-3.0686274509999998</v>
      </c>
      <c r="BA2691">
        <v>-0.76666666699999997</v>
      </c>
    </row>
    <row r="2692" spans="1:53" ht="14.4" hidden="1">
      <c r="A2692" t="s">
        <v>5386</v>
      </c>
      <c r="B2692" t="s">
        <v>5387</v>
      </c>
      <c r="C2692">
        <v>40101015</v>
      </c>
      <c r="D2692">
        <v>6020</v>
      </c>
      <c r="E2692">
        <v>0.41510532</v>
      </c>
      <c r="F2692">
        <v>401010</v>
      </c>
      <c r="G2692">
        <v>40</v>
      </c>
      <c r="H2692">
        <v>40101015</v>
      </c>
      <c r="I2692">
        <v>1.28</v>
      </c>
      <c r="J2692">
        <v>1.1499999999999999</v>
      </c>
      <c r="K2692">
        <v>1.1299999999999999</v>
      </c>
      <c r="L2692">
        <v>1.26</v>
      </c>
      <c r="M2692">
        <v>1.48</v>
      </c>
      <c r="N2692">
        <v>1.59</v>
      </c>
      <c r="O2692">
        <v>2.2400000000000002</v>
      </c>
      <c r="P2692">
        <v>1.41</v>
      </c>
      <c r="Q2692">
        <v>1.92</v>
      </c>
      <c r="R2692">
        <v>1.44</v>
      </c>
      <c r="S2692">
        <v>1.18</v>
      </c>
      <c r="T2692">
        <v>2.59</v>
      </c>
      <c r="U2692">
        <v>2.5</v>
      </c>
      <c r="V2692">
        <v>0.96</v>
      </c>
      <c r="W2692">
        <v>-1.05</v>
      </c>
      <c r="X2692">
        <v>14</v>
      </c>
      <c r="Y2692">
        <v>12.63</v>
      </c>
      <c r="Z2692">
        <v>15.34</v>
      </c>
      <c r="AA2692">
        <v>20.70</v>
      </c>
      <c r="AB2692">
        <v>20.27</v>
      </c>
      <c r="AC2692">
        <v>21.64</v>
      </c>
      <c r="AD2692">
        <v>29.39</v>
      </c>
      <c r="AE2692">
        <v>27.5</v>
      </c>
      <c r="AF2692">
        <v>21.53</v>
      </c>
      <c r="AG2692">
        <v>21.605</v>
      </c>
      <c r="AH2692">
        <v>16.64</v>
      </c>
      <c r="AI2692">
        <v>24.30</v>
      </c>
      <c r="AJ2692">
        <v>19.38</v>
      </c>
      <c r="AK2692">
        <v>16.48</v>
      </c>
      <c r="AL2692">
        <v>14.28</v>
      </c>
      <c r="AM2692">
        <v>10.9375</v>
      </c>
      <c r="AN2692">
        <v>10.9826087</v>
      </c>
      <c r="AO2692">
        <v>13.575221239999999</v>
      </c>
      <c r="AP2692">
        <v>16.428571430000002</v>
      </c>
      <c r="AQ2692">
        <v>13.69594595</v>
      </c>
      <c r="AR2692">
        <v>13.61006289</v>
      </c>
      <c r="AS2692">
        <v>13.12053571</v>
      </c>
      <c r="AT2692">
        <v>19.503546100000001</v>
      </c>
      <c r="AU2692">
        <v>11.21354167</v>
      </c>
      <c r="AV2692">
        <v>15.003472220000001</v>
      </c>
      <c r="AW2692">
        <v>14.10169492</v>
      </c>
      <c r="AX2692">
        <v>9.3822393819999998</v>
      </c>
      <c r="AY2692">
        <v>7.7519999999999998</v>
      </c>
      <c r="AZ2692">
        <v>17.166666670000001</v>
      </c>
      <c r="BA2692">
        <v>-13.60</v>
      </c>
    </row>
    <row r="2693" spans="1:53" ht="14.4" hidden="1">
      <c r="A2693" t="s">
        <v>5388</v>
      </c>
      <c r="B2693" t="s">
        <v>5389</v>
      </c>
      <c r="C2693">
        <v>35201010</v>
      </c>
      <c r="D2693">
        <v>2836</v>
      </c>
      <c r="E2693">
        <v>0.41454390000000002</v>
      </c>
      <c r="F2693">
        <v>352010</v>
      </c>
      <c r="G2693">
        <v>35</v>
      </c>
      <c r="H2693">
        <v>35201010</v>
      </c>
      <c r="I2693" t="e">
        <v>#N/A</v>
      </c>
      <c r="J2693" t="e">
        <v>#N/A</v>
      </c>
      <c r="K2693">
        <v>-0.43</v>
      </c>
      <c r="L2693">
        <v>-0.68</v>
      </c>
      <c r="M2693">
        <v>-1.89</v>
      </c>
      <c r="N2693">
        <v>-2.29</v>
      </c>
      <c r="O2693">
        <v>-3.60</v>
      </c>
      <c r="P2693">
        <v>-1.77</v>
      </c>
      <c r="Q2693">
        <v>-2.4700000000000002</v>
      </c>
      <c r="R2693">
        <v>-2.36</v>
      </c>
      <c r="S2693">
        <v>-2.77</v>
      </c>
      <c r="T2693">
        <v>-1.70</v>
      </c>
      <c r="U2693">
        <v>-0.52</v>
      </c>
      <c r="V2693">
        <v>-0.28000000000000003</v>
      </c>
      <c r="W2693">
        <v>-0.33</v>
      </c>
      <c r="X2693" t="e">
        <v>#N/A</v>
      </c>
      <c r="Y2693" t="e">
        <v>#N/A</v>
      </c>
      <c r="Z2693" t="e">
        <v>#N/A</v>
      </c>
      <c r="AA2693" t="e">
        <v>#N/A</v>
      </c>
      <c r="AB2693">
        <v>11.64</v>
      </c>
      <c r="AC2693">
        <v>12.92</v>
      </c>
      <c r="AD2693">
        <v>10.41</v>
      </c>
      <c r="AE2693">
        <v>14.87</v>
      </c>
      <c r="AF2693">
        <v>5.53</v>
      </c>
      <c r="AG2693">
        <v>6.32</v>
      </c>
      <c r="AH2693">
        <v>2.80</v>
      </c>
      <c r="AI2693">
        <v>2.2599999999999998</v>
      </c>
      <c r="AJ2693">
        <v>0.57699999999999996</v>
      </c>
      <c r="AK2693">
        <v>1.24</v>
      </c>
      <c r="AL2693">
        <v>1.90</v>
      </c>
      <c r="AM2693" t="s">
        <v>23</v>
      </c>
      <c r="AN2693" t="s">
        <v>23</v>
      </c>
      <c r="AO2693" t="s">
        <v>23</v>
      </c>
      <c r="AP2693" t="s">
        <v>23</v>
      </c>
      <c r="AQ2693">
        <v>-6.1587301590000001</v>
      </c>
      <c r="AR2693">
        <v>-5.6419213969999999</v>
      </c>
      <c r="AS2693">
        <v>-2.891666667</v>
      </c>
      <c r="AT2693">
        <v>-8.4011299439999991</v>
      </c>
      <c r="AU2693">
        <v>-2.2388663969999998</v>
      </c>
      <c r="AV2693">
        <v>-2.6779661020000001</v>
      </c>
      <c r="AW2693">
        <v>-1.0108303249999999</v>
      </c>
      <c r="AX2693">
        <v>-1.3294117649999999</v>
      </c>
      <c r="AY2693">
        <v>-1.1096153849999999</v>
      </c>
      <c r="AZ2693">
        <v>-4.4285714289999998</v>
      </c>
      <c r="BA2693">
        <v>-5.7575757579999998</v>
      </c>
    </row>
    <row r="2694" spans="1:53" ht="14.4" hidden="1">
      <c r="A2694" t="s">
        <v>5390</v>
      </c>
      <c r="B2694" t="s">
        <v>5391</v>
      </c>
      <c r="C2694">
        <v>35102015</v>
      </c>
      <c r="D2694">
        <v>7389</v>
      </c>
      <c r="E2694">
        <v>0.41411663999999998</v>
      </c>
      <c r="F2694">
        <v>351020</v>
      </c>
      <c r="G2694">
        <v>35</v>
      </c>
      <c r="H2694">
        <v>35102015</v>
      </c>
      <c r="I2694">
        <v>1.26</v>
      </c>
      <c r="J2694">
        <v>1.69</v>
      </c>
      <c r="K2694">
        <v>2.17</v>
      </c>
      <c r="L2694">
        <v>0.63</v>
      </c>
      <c r="M2694">
        <v>0.74</v>
      </c>
      <c r="N2694">
        <v>0.71</v>
      </c>
      <c r="O2694">
        <v>0.83</v>
      </c>
      <c r="P2694">
        <v>0.90</v>
      </c>
      <c r="Q2694">
        <v>1.07</v>
      </c>
      <c r="R2694">
        <v>1.26</v>
      </c>
      <c r="S2694">
        <v>1.45</v>
      </c>
      <c r="T2694">
        <v>1.46</v>
      </c>
      <c r="U2694">
        <v>1.27</v>
      </c>
      <c r="V2694">
        <v>1.25</v>
      </c>
      <c r="W2694">
        <v>1.04</v>
      </c>
      <c r="X2694" t="e">
        <v>#N/A</v>
      </c>
      <c r="Y2694" t="e">
        <v>#N/A</v>
      </c>
      <c r="Z2694" t="e">
        <v>#N/A</v>
      </c>
      <c r="AA2694">
        <v>18.82</v>
      </c>
      <c r="AB2694">
        <v>13.99</v>
      </c>
      <c r="AC2694">
        <v>16.04</v>
      </c>
      <c r="AD2694">
        <v>19</v>
      </c>
      <c r="AE2694">
        <v>37.299999999999997</v>
      </c>
      <c r="AF2694">
        <v>38.14</v>
      </c>
      <c r="AG2694">
        <v>65.94</v>
      </c>
      <c r="AH2694">
        <v>42.75</v>
      </c>
      <c r="AI2694">
        <v>41.52</v>
      </c>
      <c r="AJ2694">
        <v>37.299999999999997</v>
      </c>
      <c r="AK2694">
        <v>39.56</v>
      </c>
      <c r="AL2694">
        <v>17.64</v>
      </c>
      <c r="AM2694" t="s">
        <v>23</v>
      </c>
      <c r="AN2694" t="s">
        <v>23</v>
      </c>
      <c r="AO2694" t="s">
        <v>23</v>
      </c>
      <c r="AP2694">
        <v>29.87301587</v>
      </c>
      <c r="AQ2694">
        <v>18.90540541</v>
      </c>
      <c r="AR2694">
        <v>22.5915493</v>
      </c>
      <c r="AS2694">
        <v>22.891566269999998</v>
      </c>
      <c r="AT2694">
        <v>41.444444439999998</v>
      </c>
      <c r="AU2694">
        <v>35.64485981</v>
      </c>
      <c r="AV2694">
        <v>52.333333330000002</v>
      </c>
      <c r="AW2694">
        <v>29.482758619999998</v>
      </c>
      <c r="AX2694">
        <v>28.438356160000001</v>
      </c>
      <c r="AY2694">
        <v>29.37007874</v>
      </c>
      <c r="AZ2694">
        <v>31.648</v>
      </c>
      <c r="BA2694">
        <v>16.96153846</v>
      </c>
    </row>
    <row r="2695" spans="1:53" ht="14.4" hidden="1">
      <c r="A2695" t="s">
        <v>5392</v>
      </c>
      <c r="B2695" t="s">
        <v>5393</v>
      </c>
      <c r="C2695">
        <v>40203010</v>
      </c>
      <c r="D2695">
        <v>6282</v>
      </c>
      <c r="E2695">
        <v>0.41315966999999998</v>
      </c>
      <c r="F2695">
        <v>402030</v>
      </c>
      <c r="G2695">
        <v>40</v>
      </c>
      <c r="H2695">
        <v>40203010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e">
        <v>#N/A</v>
      </c>
      <c r="O2695" t="e">
        <v>#N/A</v>
      </c>
      <c r="P2695" t="e">
        <v>#N/A</v>
      </c>
      <c r="Q2695" t="e">
        <v>#N/A</v>
      </c>
      <c r="R2695" t="e">
        <v>#N/A</v>
      </c>
      <c r="S2695" t="e">
        <v>#N/A</v>
      </c>
      <c r="T2695" t="e">
        <v>#N/A</v>
      </c>
      <c r="U2695">
        <v>0</v>
      </c>
      <c r="V2695">
        <v>-2.65</v>
      </c>
      <c r="W2695">
        <v>-1.59</v>
      </c>
      <c r="X2695" t="e">
        <v>#N/A</v>
      </c>
      <c r="Y2695" t="e">
        <v>#N/A</v>
      </c>
      <c r="Z2695" t="e">
        <v>#N/A</v>
      </c>
      <c r="AA2695" t="e">
        <v>#N/A</v>
      </c>
      <c r="AB2695" t="e">
        <v>#N/A</v>
      </c>
      <c r="AC2695" t="e">
        <v>#N/A</v>
      </c>
      <c r="AD2695" t="e">
        <v>#N/A</v>
      </c>
      <c r="AE2695" t="e">
        <v>#N/A</v>
      </c>
      <c r="AF2695" t="e">
        <v>#N/A</v>
      </c>
      <c r="AG2695" t="e">
        <v>#N/A</v>
      </c>
      <c r="AH2695" t="e">
        <v>#N/A</v>
      </c>
      <c r="AI2695">
        <v>9.8800000000000008</v>
      </c>
      <c r="AJ2695">
        <v>10.91</v>
      </c>
      <c r="AK2695">
        <v>8.76</v>
      </c>
      <c r="AL2695">
        <v>4.41</v>
      </c>
      <c r="AM2695" t="s">
        <v>23</v>
      </c>
      <c r="AN2695" t="s">
        <v>23</v>
      </c>
      <c r="AO2695" t="s">
        <v>23</v>
      </c>
      <c r="AP2695" t="s">
        <v>23</v>
      </c>
      <c r="AQ2695" t="s">
        <v>23</v>
      </c>
      <c r="AR2695" t="s">
        <v>23</v>
      </c>
      <c r="AS2695" t="s">
        <v>23</v>
      </c>
      <c r="AT2695" t="s">
        <v>23</v>
      </c>
      <c r="AU2695" t="s">
        <v>23</v>
      </c>
      <c r="AV2695" t="s">
        <v>23</v>
      </c>
      <c r="AW2695" t="s">
        <v>23</v>
      </c>
      <c r="AX2695" t="s">
        <v>23</v>
      </c>
      <c r="AY2695" t="s">
        <v>23</v>
      </c>
      <c r="AZ2695">
        <v>-3.3056603770000001</v>
      </c>
      <c r="BA2695">
        <v>-2.773584906</v>
      </c>
    </row>
    <row r="2696" spans="1:53" ht="14.4" hidden="1">
      <c r="A2696" t="s">
        <v>5394</v>
      </c>
      <c r="B2696" t="s">
        <v>5395</v>
      </c>
      <c r="C2696">
        <v>25504040</v>
      </c>
      <c r="D2696">
        <v>5990</v>
      </c>
      <c r="E2696">
        <v>0.41248087</v>
      </c>
      <c r="F2696">
        <v>255040</v>
      </c>
      <c r="G2696">
        <v>25</v>
      </c>
      <c r="H2696">
        <v>25504040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>
        <v>0.09</v>
      </c>
      <c r="R2696">
        <v>0</v>
      </c>
      <c r="S2696">
        <v>0.31</v>
      </c>
      <c r="T2696">
        <v>0.67</v>
      </c>
      <c r="U2696">
        <v>0.85</v>
      </c>
      <c r="V2696">
        <v>0.15</v>
      </c>
      <c r="W2696">
        <v>-0.13</v>
      </c>
      <c r="X2696" t="e">
        <v>#N/A</v>
      </c>
      <c r="Y2696" t="e">
        <v>#N/A</v>
      </c>
      <c r="Z2696" t="e">
        <v>#N/A</v>
      </c>
      <c r="AA2696" t="e">
        <v>#N/A</v>
      </c>
      <c r="AB2696" t="e">
        <v>#N/A</v>
      </c>
      <c r="AC2696" t="e">
        <v>#N/A</v>
      </c>
      <c r="AD2696" t="e">
        <v>#N/A</v>
      </c>
      <c r="AE2696" t="e">
        <v>#N/A</v>
      </c>
      <c r="AF2696" t="e">
        <v>#N/A</v>
      </c>
      <c r="AG2696" t="e">
        <v>#N/A</v>
      </c>
      <c r="AH2696">
        <v>27.75</v>
      </c>
      <c r="AI2696">
        <v>23.66</v>
      </c>
      <c r="AJ2696">
        <v>12.21</v>
      </c>
      <c r="AK2696">
        <v>6.91</v>
      </c>
      <c r="AL2696">
        <v>2.23</v>
      </c>
      <c r="AM2696" t="s">
        <v>23</v>
      </c>
      <c r="AN2696" t="s">
        <v>23</v>
      </c>
      <c r="AO2696" t="s">
        <v>23</v>
      </c>
      <c r="AP2696" t="s">
        <v>23</v>
      </c>
      <c r="AQ2696" t="s">
        <v>23</v>
      </c>
      <c r="AR2696" t="s">
        <v>23</v>
      </c>
      <c r="AS2696" t="s">
        <v>23</v>
      </c>
      <c r="AT2696" t="s">
        <v>23</v>
      </c>
      <c r="AU2696" t="s">
        <v>23</v>
      </c>
      <c r="AV2696" t="s">
        <v>23</v>
      </c>
      <c r="AW2696">
        <v>89.516129030000002</v>
      </c>
      <c r="AX2696">
        <v>35.313432839999997</v>
      </c>
      <c r="AY2696">
        <v>14.364705880000001</v>
      </c>
      <c r="AZ2696">
        <v>46.066666669999996</v>
      </c>
      <c r="BA2696">
        <v>-17.15384615</v>
      </c>
    </row>
    <row r="2697" spans="1:53" ht="14.4" hidden="1">
      <c r="A2697" t="s">
        <v>5396</v>
      </c>
      <c r="B2697" t="s">
        <v>5397</v>
      </c>
      <c r="C2697">
        <v>15104030</v>
      </c>
      <c r="D2697">
        <v>1040</v>
      </c>
      <c r="E2697">
        <v>0.41175650000000003</v>
      </c>
      <c r="F2697">
        <v>151040</v>
      </c>
      <c r="G2697">
        <v>15</v>
      </c>
      <c r="H2697">
        <v>15104030</v>
      </c>
      <c r="I2697">
        <v>-0.27</v>
      </c>
      <c r="J2697">
        <v>-0.45</v>
      </c>
      <c r="K2697">
        <v>-0.26</v>
      </c>
      <c r="L2697">
        <v>-0.5</v>
      </c>
      <c r="M2697">
        <v>-1.05</v>
      </c>
      <c r="N2697">
        <v>-0.070000000000000007</v>
      </c>
      <c r="O2697">
        <v>0.070000000000000007</v>
      </c>
      <c r="P2697">
        <v>-0.03</v>
      </c>
      <c r="Q2697">
        <v>-0.13</v>
      </c>
      <c r="R2697">
        <v>-0.17</v>
      </c>
      <c r="S2697">
        <v>-0.38</v>
      </c>
      <c r="T2697">
        <v>-0.12</v>
      </c>
      <c r="U2697">
        <v>-1.71</v>
      </c>
      <c r="V2697">
        <v>1.1599999999999999</v>
      </c>
      <c r="W2697">
        <v>-0.86</v>
      </c>
      <c r="X2697">
        <v>8.07</v>
      </c>
      <c r="Y2697">
        <v>3.36</v>
      </c>
      <c r="Z2697">
        <v>3.83</v>
      </c>
      <c r="AA2697">
        <v>1.96</v>
      </c>
      <c r="AB2697">
        <v>1.1100000000000001</v>
      </c>
      <c r="AC2697">
        <v>1.06</v>
      </c>
      <c r="AD2697">
        <v>2.91</v>
      </c>
      <c r="AE2697">
        <v>2.2799999999999998</v>
      </c>
      <c r="AF2697">
        <v>1.82</v>
      </c>
      <c r="AG2697">
        <v>1.27</v>
      </c>
      <c r="AH2697">
        <v>0.985</v>
      </c>
      <c r="AI2697">
        <v>0.88649999999999995</v>
      </c>
      <c r="AJ2697">
        <v>5.86</v>
      </c>
      <c r="AK2697">
        <v>7.21</v>
      </c>
      <c r="AL2697">
        <v>7.78</v>
      </c>
      <c r="AM2697">
        <v>-29.88888889</v>
      </c>
      <c r="AN2697">
        <v>-7.4666666670000001</v>
      </c>
      <c r="AO2697">
        <v>-14.73076923</v>
      </c>
      <c r="AP2697">
        <v>-3.92</v>
      </c>
      <c r="AQ2697">
        <v>-1.0571428570000001</v>
      </c>
      <c r="AR2697">
        <v>-15.14285714</v>
      </c>
      <c r="AS2697">
        <v>41.571428570000002</v>
      </c>
      <c r="AT2697">
        <v>-76</v>
      </c>
      <c r="AU2697">
        <v>-14</v>
      </c>
      <c r="AV2697">
        <v>-7.4705882350000001</v>
      </c>
      <c r="AW2697">
        <v>-2.5921052630000001</v>
      </c>
      <c r="AX2697">
        <v>-7.3875</v>
      </c>
      <c r="AY2697">
        <v>-3.4269005849999998</v>
      </c>
      <c r="AZ2697">
        <v>6.2155172409999997</v>
      </c>
      <c r="BA2697">
        <v>-9.0465116279999993</v>
      </c>
    </row>
    <row r="2698" spans="1:53" ht="14.4" hidden="1">
      <c r="A2698" t="s">
        <v>5398</v>
      </c>
      <c r="B2698" t="s">
        <v>5399</v>
      </c>
      <c r="C2698">
        <v>15103010</v>
      </c>
      <c r="D2698">
        <v>3089</v>
      </c>
      <c r="E2698">
        <v>0.4113504</v>
      </c>
      <c r="F2698">
        <v>151030</v>
      </c>
      <c r="G2698">
        <v>15</v>
      </c>
      <c r="H2698">
        <v>15103010</v>
      </c>
      <c r="I2698">
        <v>-1.21</v>
      </c>
      <c r="J2698">
        <v>0.71</v>
      </c>
      <c r="K2698">
        <v>0.88</v>
      </c>
      <c r="L2698">
        <v>0.76</v>
      </c>
      <c r="M2698">
        <v>-0.27</v>
      </c>
      <c r="N2698">
        <v>0.56999999999999995</v>
      </c>
      <c r="O2698">
        <v>0.03</v>
      </c>
      <c r="P2698">
        <v>-0.33</v>
      </c>
      <c r="Q2698">
        <v>-0.10</v>
      </c>
      <c r="R2698">
        <v>0.68</v>
      </c>
      <c r="S2698">
        <v>1.02</v>
      </c>
      <c r="T2698">
        <v>0.92</v>
      </c>
      <c r="U2698">
        <v>1.64</v>
      </c>
      <c r="V2698">
        <v>1.32</v>
      </c>
      <c r="W2698">
        <v>0.19</v>
      </c>
      <c r="X2698">
        <v>9.74</v>
      </c>
      <c r="Y2698">
        <v>12.34</v>
      </c>
      <c r="Z2698">
        <v>15.15</v>
      </c>
      <c r="AA2698">
        <v>21.12</v>
      </c>
      <c r="AB2698">
        <v>17.600000000000001</v>
      </c>
      <c r="AC2698">
        <v>13.32</v>
      </c>
      <c r="AD2698">
        <v>14.30</v>
      </c>
      <c r="AE2698">
        <v>19.5</v>
      </c>
      <c r="AF2698">
        <v>15.11</v>
      </c>
      <c r="AG2698">
        <v>16.68</v>
      </c>
      <c r="AH2698">
        <v>20.78</v>
      </c>
      <c r="AI2698">
        <v>20.010000000000002</v>
      </c>
      <c r="AJ2698">
        <v>22.23</v>
      </c>
      <c r="AK2698">
        <v>19.55</v>
      </c>
      <c r="AL2698">
        <v>11.04</v>
      </c>
      <c r="AM2698">
        <v>-8.049586777</v>
      </c>
      <c r="AN2698">
        <v>17.38028169</v>
      </c>
      <c r="AO2698">
        <v>17.21590909</v>
      </c>
      <c r="AP2698">
        <v>27.78947368</v>
      </c>
      <c r="AQ2698">
        <v>-65.185185189999999</v>
      </c>
      <c r="AR2698">
        <v>23.368421049999998</v>
      </c>
      <c r="AS2698">
        <v>476.66666670000001</v>
      </c>
      <c r="AT2698">
        <v>-59.090909089999997</v>
      </c>
      <c r="AU2698">
        <v>-151.10</v>
      </c>
      <c r="AV2698">
        <v>24.529411759999999</v>
      </c>
      <c r="AW2698">
        <v>20.372549020000001</v>
      </c>
      <c r="AX2698">
        <v>21.75</v>
      </c>
      <c r="AY2698">
        <v>13.554878049999999</v>
      </c>
      <c r="AZ2698">
        <v>14.81060606</v>
      </c>
      <c r="BA2698">
        <v>58.10526316</v>
      </c>
    </row>
    <row r="2699" spans="1:53" ht="14.4" hidden="1">
      <c r="A2699" t="s">
        <v>5400</v>
      </c>
      <c r="B2699" t="s">
        <v>5401</v>
      </c>
      <c r="C2699">
        <v>35101010</v>
      </c>
      <c r="D2699">
        <v>3845</v>
      </c>
      <c r="E2699">
        <v>0.41106861</v>
      </c>
      <c r="F2699">
        <v>351010</v>
      </c>
      <c r="G2699">
        <v>35</v>
      </c>
      <c r="H2699">
        <v>35101010</v>
      </c>
      <c r="I2699" t="e">
        <v>#N/A</v>
      </c>
      <c r="J2699" t="e">
        <v>#N/A</v>
      </c>
      <c r="K2699" t="e">
        <v>#N/A</v>
      </c>
      <c r="L2699" t="e">
        <v>#N/A</v>
      </c>
      <c r="M2699">
        <v>0.13</v>
      </c>
      <c r="N2699">
        <v>0.08</v>
      </c>
      <c r="O2699">
        <v>0.17</v>
      </c>
      <c r="P2699">
        <v>0.31</v>
      </c>
      <c r="Q2699">
        <v>0.34</v>
      </c>
      <c r="R2699">
        <v>0.56000000000000005</v>
      </c>
      <c r="S2699">
        <v>-0.03</v>
      </c>
      <c r="T2699">
        <v>-0.60</v>
      </c>
      <c r="U2699">
        <v>-0.89</v>
      </c>
      <c r="V2699">
        <v>1.23</v>
      </c>
      <c r="W2699">
        <v>0.70</v>
      </c>
      <c r="X2699" t="e">
        <v>#N/A</v>
      </c>
      <c r="Y2699" t="e">
        <v>#N/A</v>
      </c>
      <c r="Z2699" t="e">
        <v>#N/A</v>
      </c>
      <c r="AA2699" t="e">
        <v>#N/A</v>
      </c>
      <c r="AB2699" t="e">
        <v>#N/A</v>
      </c>
      <c r="AC2699" t="e">
        <v>#N/A</v>
      </c>
      <c r="AD2699">
        <v>16.41</v>
      </c>
      <c r="AE2699">
        <v>28.98</v>
      </c>
      <c r="AF2699">
        <v>45.55</v>
      </c>
      <c r="AG2699">
        <v>67.510000000000005</v>
      </c>
      <c r="AH2699">
        <v>44.94</v>
      </c>
      <c r="AI2699">
        <v>19.03</v>
      </c>
      <c r="AJ2699">
        <v>11.48</v>
      </c>
      <c r="AK2699">
        <v>14.30</v>
      </c>
      <c r="AL2699">
        <v>17.13</v>
      </c>
      <c r="AM2699" t="s">
        <v>23</v>
      </c>
      <c r="AN2699" t="s">
        <v>23</v>
      </c>
      <c r="AO2699" t="s">
        <v>23</v>
      </c>
      <c r="AP2699" t="s">
        <v>23</v>
      </c>
      <c r="AQ2699" t="s">
        <v>23</v>
      </c>
      <c r="AR2699" t="s">
        <v>23</v>
      </c>
      <c r="AS2699">
        <v>96.529411760000002</v>
      </c>
      <c r="AT2699">
        <v>93.483870969999998</v>
      </c>
      <c r="AU2699">
        <v>133.97058820000001</v>
      </c>
      <c r="AV2699">
        <v>120.5535714</v>
      </c>
      <c r="AW2699">
        <v>-1498</v>
      </c>
      <c r="AX2699">
        <v>-31.716666669999999</v>
      </c>
      <c r="AY2699">
        <v>-12.898876400000001</v>
      </c>
      <c r="AZ2699">
        <v>11.62601626</v>
      </c>
      <c r="BA2699">
        <v>24.47142857</v>
      </c>
    </row>
    <row r="2700" spans="1:53" ht="14.4" hidden="1">
      <c r="A2700" t="s">
        <v>5402</v>
      </c>
      <c r="B2700" t="s">
        <v>5403</v>
      </c>
      <c r="C2700">
        <v>35201010</v>
      </c>
      <c r="D2700">
        <v>2836</v>
      </c>
      <c r="E2700">
        <v>0.41059721999999998</v>
      </c>
      <c r="F2700">
        <v>352010</v>
      </c>
      <c r="G2700">
        <v>35</v>
      </c>
      <c r="H2700">
        <v>35201010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>
        <v>-0.85</v>
      </c>
      <c r="S2700">
        <v>-0.78</v>
      </c>
      <c r="T2700">
        <v>-1.24</v>
      </c>
      <c r="U2700">
        <v>-1.96</v>
      </c>
      <c r="V2700">
        <v>-1.93</v>
      </c>
      <c r="W2700">
        <v>-1.75</v>
      </c>
      <c r="X2700" t="e">
        <v>#N/A</v>
      </c>
      <c r="Y2700" t="e">
        <v>#N/A</v>
      </c>
      <c r="Z2700" t="e">
        <v>#N/A</v>
      </c>
      <c r="AA2700" t="e">
        <v>#N/A</v>
      </c>
      <c r="AB2700" t="e">
        <v>#N/A</v>
      </c>
      <c r="AC2700" t="e">
        <v>#N/A</v>
      </c>
      <c r="AD2700" t="e">
        <v>#N/A</v>
      </c>
      <c r="AE2700" t="e">
        <v>#N/A</v>
      </c>
      <c r="AF2700" t="e">
        <v>#N/A</v>
      </c>
      <c r="AG2700" t="e">
        <v>#N/A</v>
      </c>
      <c r="AH2700" t="e">
        <v>#N/A</v>
      </c>
      <c r="AI2700">
        <v>16.98</v>
      </c>
      <c r="AJ2700">
        <v>10.5</v>
      </c>
      <c r="AK2700">
        <v>8.86</v>
      </c>
      <c r="AL2700">
        <v>8.2200000000000006</v>
      </c>
      <c r="AM2700" t="s">
        <v>23</v>
      </c>
      <c r="AN2700" t="s">
        <v>23</v>
      </c>
      <c r="AO2700" t="s">
        <v>23</v>
      </c>
      <c r="AP2700" t="s">
        <v>23</v>
      </c>
      <c r="AQ2700" t="s">
        <v>23</v>
      </c>
      <c r="AR2700" t="s">
        <v>23</v>
      </c>
      <c r="AS2700" t="s">
        <v>23</v>
      </c>
      <c r="AT2700" t="s">
        <v>23</v>
      </c>
      <c r="AU2700" t="s">
        <v>23</v>
      </c>
      <c r="AV2700" t="s">
        <v>23</v>
      </c>
      <c r="AW2700" t="s">
        <v>23</v>
      </c>
      <c r="AX2700">
        <v>-13.69354839</v>
      </c>
      <c r="AY2700">
        <v>-5.3571428570000004</v>
      </c>
      <c r="AZ2700">
        <v>-4.5906735750000003</v>
      </c>
      <c r="BA2700">
        <v>-4.6971428570000002</v>
      </c>
    </row>
    <row r="2701" spans="1:53" ht="14.4" hidden="1">
      <c r="A2701" t="s">
        <v>5404</v>
      </c>
      <c r="B2701" t="s">
        <v>5405</v>
      </c>
      <c r="C2701">
        <v>50201010</v>
      </c>
      <c r="D2701">
        <v>7370</v>
      </c>
      <c r="E2701">
        <v>0.41013433999999999</v>
      </c>
      <c r="F2701">
        <v>502010</v>
      </c>
      <c r="G2701">
        <v>50</v>
      </c>
      <c r="H2701">
        <v>50201010</v>
      </c>
      <c r="I2701">
        <v>0.85</v>
      </c>
      <c r="J2701">
        <v>0.56999999999999995</v>
      </c>
      <c r="K2701">
        <v>0.34</v>
      </c>
      <c r="L2701">
        <v>0.02</v>
      </c>
      <c r="M2701">
        <v>0.57999999999999996</v>
      </c>
      <c r="N2701">
        <v>-0.96</v>
      </c>
      <c r="O2701">
        <v>0</v>
      </c>
      <c r="P2701">
        <v>-0.94</v>
      </c>
      <c r="Q2701">
        <v>0.31</v>
      </c>
      <c r="R2701">
        <v>0.49</v>
      </c>
      <c r="S2701">
        <v>0.36</v>
      </c>
      <c r="T2701">
        <v>1.02</v>
      </c>
      <c r="U2701">
        <v>2.06</v>
      </c>
      <c r="V2701">
        <v>2.34</v>
      </c>
      <c r="W2701">
        <v>0.25</v>
      </c>
      <c r="X2701">
        <v>7.74</v>
      </c>
      <c r="Y2701">
        <v>3.95</v>
      </c>
      <c r="Z2701">
        <v>8.94</v>
      </c>
      <c r="AA2701">
        <v>12.09</v>
      </c>
      <c r="AB2701">
        <v>4.4000000000000004</v>
      </c>
      <c r="AC2701">
        <v>3.63</v>
      </c>
      <c r="AD2701">
        <v>1.42</v>
      </c>
      <c r="AE2701">
        <v>1.03</v>
      </c>
      <c r="AF2701">
        <v>2.60</v>
      </c>
      <c r="AG2701">
        <v>6.22</v>
      </c>
      <c r="AH2701">
        <v>12.73</v>
      </c>
      <c r="AI2701">
        <v>24.05</v>
      </c>
      <c r="AJ2701">
        <v>25.30</v>
      </c>
      <c r="AK2701">
        <v>30.87</v>
      </c>
      <c r="AL2701">
        <v>8.4700000000000006</v>
      </c>
      <c r="AM2701">
        <v>9.1058823530000002</v>
      </c>
      <c r="AN2701">
        <v>6.9298245610000002</v>
      </c>
      <c r="AO2701">
        <v>26.29411765</v>
      </c>
      <c r="AP2701">
        <v>604.5</v>
      </c>
      <c r="AQ2701">
        <v>7.5862068970000003</v>
      </c>
      <c r="AR2701">
        <v>-3.78125</v>
      </c>
      <c r="AS2701" t="s">
        <v>23</v>
      </c>
      <c r="AT2701">
        <v>-1.095744681</v>
      </c>
      <c r="AU2701">
        <v>8.3870967739999998</v>
      </c>
      <c r="AV2701">
        <v>12.69387755</v>
      </c>
      <c r="AW2701">
        <v>35.361111110000003</v>
      </c>
      <c r="AX2701">
        <v>23.578431370000001</v>
      </c>
      <c r="AY2701">
        <v>12.2815534</v>
      </c>
      <c r="AZ2701">
        <v>13.19230769</v>
      </c>
      <c r="BA2701">
        <v>33.880000000000003</v>
      </c>
    </row>
    <row r="2702" spans="1:53" ht="14.4" hidden="1">
      <c r="A2702" t="s">
        <v>5406</v>
      </c>
      <c r="B2702" t="s">
        <v>5407</v>
      </c>
      <c r="C2702">
        <v>55104010</v>
      </c>
      <c r="D2702">
        <v>4941</v>
      </c>
      <c r="E2702">
        <v>0.40996814999999998</v>
      </c>
      <c r="F2702">
        <v>551040</v>
      </c>
      <c r="G2702">
        <v>55</v>
      </c>
      <c r="H2702">
        <v>55104010</v>
      </c>
      <c r="I2702">
        <v>0.43</v>
      </c>
      <c r="J2702">
        <v>0.42</v>
      </c>
      <c r="K2702">
        <v>0.64</v>
      </c>
      <c r="L2702">
        <v>0.57999999999999996</v>
      </c>
      <c r="M2702">
        <v>0.42</v>
      </c>
      <c r="N2702">
        <v>0.51</v>
      </c>
      <c r="O2702">
        <v>0.27</v>
      </c>
      <c r="P2702">
        <v>0.41</v>
      </c>
      <c r="Q2702">
        <v>0.75</v>
      </c>
      <c r="R2702">
        <v>0.80</v>
      </c>
      <c r="S2702">
        <v>0.24</v>
      </c>
      <c r="T2702">
        <v>0.06</v>
      </c>
      <c r="U2702">
        <v>0.38</v>
      </c>
      <c r="V2702">
        <v>1.86</v>
      </c>
      <c r="W2702">
        <v>1.77</v>
      </c>
      <c r="X2702">
        <v>9.17</v>
      </c>
      <c r="Y2702">
        <v>8.58</v>
      </c>
      <c r="Z2702">
        <v>7.40</v>
      </c>
      <c r="AA2702">
        <v>14.10</v>
      </c>
      <c r="AB2702">
        <v>10.68</v>
      </c>
      <c r="AC2702">
        <v>12.24</v>
      </c>
      <c r="AD2702">
        <v>10.85</v>
      </c>
      <c r="AE2702">
        <v>12.60</v>
      </c>
      <c r="AF2702">
        <v>11.66</v>
      </c>
      <c r="AG2702">
        <v>16.30</v>
      </c>
      <c r="AH2702">
        <v>12.05</v>
      </c>
      <c r="AI2702">
        <v>10.64</v>
      </c>
      <c r="AJ2702">
        <v>14.80</v>
      </c>
      <c r="AK2702">
        <v>35.60</v>
      </c>
      <c r="AL2702">
        <v>25.89</v>
      </c>
      <c r="AM2702">
        <v>21.325581400000001</v>
      </c>
      <c r="AN2702">
        <v>20.428571430000002</v>
      </c>
      <c r="AO2702">
        <v>11.5625</v>
      </c>
      <c r="AP2702">
        <v>24.310344829999998</v>
      </c>
      <c r="AQ2702">
        <v>25.428571430000002</v>
      </c>
      <c r="AR2702">
        <v>24</v>
      </c>
      <c r="AS2702">
        <v>40.185185189999999</v>
      </c>
      <c r="AT2702">
        <v>30.731707320000002</v>
      </c>
      <c r="AU2702">
        <v>15.54666667</v>
      </c>
      <c r="AV2702">
        <v>20.375</v>
      </c>
      <c r="AW2702">
        <v>50.208333330000002</v>
      </c>
      <c r="AX2702">
        <v>177.33333329999999</v>
      </c>
      <c r="AY2702">
        <v>38.947368419999997</v>
      </c>
      <c r="AZ2702">
        <v>19.139784949999999</v>
      </c>
      <c r="BA2702">
        <v>14.627118640000001</v>
      </c>
    </row>
    <row r="2703" spans="1:53" ht="14.4" hidden="1">
      <c r="A2703" t="s">
        <v>5408</v>
      </c>
      <c r="B2703" t="s">
        <v>5409</v>
      </c>
      <c r="C2703">
        <v>45103020</v>
      </c>
      <c r="D2703">
        <v>7372</v>
      </c>
      <c r="E2703">
        <v>0.40940363000000002</v>
      </c>
      <c r="F2703">
        <v>451030</v>
      </c>
      <c r="G2703">
        <v>45</v>
      </c>
      <c r="H2703">
        <v>45103020</v>
      </c>
      <c r="I2703" t="e">
        <v>#N/A</v>
      </c>
      <c r="J2703" t="e">
        <v>#N/A</v>
      </c>
      <c r="K2703" t="e">
        <v>#N/A</v>
      </c>
      <c r="L2703" t="e">
        <v>#N/A</v>
      </c>
      <c r="M2703" t="e">
        <v>#N/A</v>
      </c>
      <c r="N2703" t="e">
        <v>#N/A</v>
      </c>
      <c r="O2703" t="e">
        <v>#N/A</v>
      </c>
      <c r="P2703" t="e">
        <v>#N/A</v>
      </c>
      <c r="Q2703" t="e">
        <v>#N/A</v>
      </c>
      <c r="R2703">
        <v>0.15</v>
      </c>
      <c r="S2703">
        <v>-0.11</v>
      </c>
      <c r="T2703">
        <v>-0.78</v>
      </c>
      <c r="U2703">
        <v>-0.84</v>
      </c>
      <c r="V2703">
        <v>-1.03</v>
      </c>
      <c r="W2703">
        <v>-0.86</v>
      </c>
      <c r="X2703" t="e">
        <v>#N/A</v>
      </c>
      <c r="Y2703" t="e">
        <v>#N/A</v>
      </c>
      <c r="Z2703" t="e">
        <v>#N/A</v>
      </c>
      <c r="AA2703" t="e">
        <v>#N/A</v>
      </c>
      <c r="AB2703" t="e">
        <v>#N/A</v>
      </c>
      <c r="AC2703" t="e">
        <v>#N/A</v>
      </c>
      <c r="AD2703" t="e">
        <v>#N/A</v>
      </c>
      <c r="AE2703" t="e">
        <v>#N/A</v>
      </c>
      <c r="AF2703" t="e">
        <v>#N/A</v>
      </c>
      <c r="AG2703" t="e">
        <v>#N/A</v>
      </c>
      <c r="AH2703" t="e">
        <v>#N/A</v>
      </c>
      <c r="AI2703">
        <v>21.11</v>
      </c>
      <c r="AJ2703">
        <v>4.30</v>
      </c>
      <c r="AK2703">
        <v>5.89</v>
      </c>
      <c r="AL2703">
        <v>10.19</v>
      </c>
      <c r="AM2703" t="s">
        <v>23</v>
      </c>
      <c r="AN2703" t="s">
        <v>23</v>
      </c>
      <c r="AO2703" t="s">
        <v>23</v>
      </c>
      <c r="AP2703" t="s">
        <v>23</v>
      </c>
      <c r="AQ2703" t="s">
        <v>23</v>
      </c>
      <c r="AR2703" t="s">
        <v>23</v>
      </c>
      <c r="AS2703" t="s">
        <v>23</v>
      </c>
      <c r="AT2703" t="s">
        <v>23</v>
      </c>
      <c r="AU2703" t="s">
        <v>23</v>
      </c>
      <c r="AV2703" t="s">
        <v>23</v>
      </c>
      <c r="AW2703" t="s">
        <v>23</v>
      </c>
      <c r="AX2703">
        <v>-27.064102559999998</v>
      </c>
      <c r="AY2703">
        <v>-5.1190476189999998</v>
      </c>
      <c r="AZ2703">
        <v>-5.7184466020000002</v>
      </c>
      <c r="BA2703">
        <v>-11.848837209999999</v>
      </c>
    </row>
    <row r="2704" spans="1:53" ht="14.4" hidden="1">
      <c r="A2704" t="s">
        <v>5410</v>
      </c>
      <c r="B2704" t="s">
        <v>5411</v>
      </c>
      <c r="C2704">
        <v>40203010</v>
      </c>
      <c r="D2704">
        <v>6797</v>
      </c>
      <c r="E2704">
        <v>0.40932311999999998</v>
      </c>
      <c r="F2704">
        <v>402030</v>
      </c>
      <c r="G2704">
        <v>40</v>
      </c>
      <c r="H2704">
        <v>40203010</v>
      </c>
      <c r="I2704" t="e">
        <v>#N/A</v>
      </c>
      <c r="J2704" t="e">
        <v>#N/A</v>
      </c>
      <c r="K2704" t="e">
        <v>#N/A</v>
      </c>
      <c r="L2704" t="e">
        <v>#N/A</v>
      </c>
      <c r="M2704" t="e">
        <v>#N/A</v>
      </c>
      <c r="N2704" t="e">
        <v>#N/A</v>
      </c>
      <c r="O2704" t="e">
        <v>#N/A</v>
      </c>
      <c r="P2704" t="e">
        <v>#N/A</v>
      </c>
      <c r="Q2704" t="e">
        <v>#N/A</v>
      </c>
      <c r="R2704">
        <v>0.68</v>
      </c>
      <c r="S2704">
        <v>1.1499999999999999</v>
      </c>
      <c r="T2704">
        <v>1.1200000000000001</v>
      </c>
      <c r="U2704">
        <v>0.79</v>
      </c>
      <c r="V2704">
        <v>1.0900000000000001</v>
      </c>
      <c r="W2704">
        <v>1.89</v>
      </c>
      <c r="X2704" t="e">
        <v>#N/A</v>
      </c>
      <c r="Y2704" t="e">
        <v>#N/A</v>
      </c>
      <c r="Z2704" t="e">
        <v>#N/A</v>
      </c>
      <c r="AA2704" t="e">
        <v>#N/A</v>
      </c>
      <c r="AB2704" t="e">
        <v>#N/A</v>
      </c>
      <c r="AC2704" t="e">
        <v>#N/A</v>
      </c>
      <c r="AD2704" t="e">
        <v>#N/A</v>
      </c>
      <c r="AE2704" t="e">
        <v>#N/A</v>
      </c>
      <c r="AF2704" t="e">
        <v>#N/A</v>
      </c>
      <c r="AG2704" t="e">
        <v>#N/A</v>
      </c>
      <c r="AH2704" t="e">
        <v>#N/A</v>
      </c>
      <c r="AI2704">
        <v>12.82</v>
      </c>
      <c r="AJ2704">
        <v>11.59</v>
      </c>
      <c r="AK2704">
        <v>12.62</v>
      </c>
      <c r="AL2704">
        <v>10.96</v>
      </c>
      <c r="AM2704" t="s">
        <v>23</v>
      </c>
      <c r="AN2704" t="s">
        <v>23</v>
      </c>
      <c r="AO2704" t="s">
        <v>23</v>
      </c>
      <c r="AP2704" t="s">
        <v>23</v>
      </c>
      <c r="AQ2704" t="s">
        <v>23</v>
      </c>
      <c r="AR2704" t="s">
        <v>23</v>
      </c>
      <c r="AS2704" t="s">
        <v>23</v>
      </c>
      <c r="AT2704" t="s">
        <v>23</v>
      </c>
      <c r="AU2704" t="s">
        <v>23</v>
      </c>
      <c r="AV2704" t="s">
        <v>23</v>
      </c>
      <c r="AW2704" t="s">
        <v>23</v>
      </c>
      <c r="AX2704">
        <v>11.44642857</v>
      </c>
      <c r="AY2704">
        <v>14.670886080000001</v>
      </c>
      <c r="AZ2704">
        <v>11.57798165</v>
      </c>
      <c r="BA2704">
        <v>5.7989417989999996</v>
      </c>
    </row>
    <row r="2705" spans="1:53" ht="14.4" hidden="1">
      <c r="A2705" t="s">
        <v>5412</v>
      </c>
      <c r="B2705" t="s">
        <v>5413</v>
      </c>
      <c r="C2705">
        <v>20104010</v>
      </c>
      <c r="D2705">
        <v>3621</v>
      </c>
      <c r="E2705">
        <v>0.40899659999999999</v>
      </c>
      <c r="F2705">
        <v>201040</v>
      </c>
      <c r="G2705">
        <v>20</v>
      </c>
      <c r="H2705">
        <v>20104010</v>
      </c>
      <c r="I2705">
        <v>0.45</v>
      </c>
      <c r="J2705">
        <v>0.81</v>
      </c>
      <c r="K2705">
        <v>0.63</v>
      </c>
      <c r="L2705">
        <v>0.45</v>
      </c>
      <c r="M2705">
        <v>1.51</v>
      </c>
      <c r="N2705">
        <v>1.20</v>
      </c>
      <c r="O2705">
        <v>1</v>
      </c>
      <c r="P2705">
        <v>0.87</v>
      </c>
      <c r="Q2705">
        <v>1.70</v>
      </c>
      <c r="R2705">
        <v>1.80</v>
      </c>
      <c r="S2705">
        <v>1.43</v>
      </c>
      <c r="T2705">
        <v>1.66</v>
      </c>
      <c r="U2705">
        <v>1.0900000000000001</v>
      </c>
      <c r="V2705">
        <v>1.48</v>
      </c>
      <c r="W2705">
        <v>0.79</v>
      </c>
      <c r="X2705">
        <v>6.88</v>
      </c>
      <c r="Y2705">
        <v>5.64</v>
      </c>
      <c r="Z2705">
        <v>6.60</v>
      </c>
      <c r="AA2705">
        <v>12.45</v>
      </c>
      <c r="AB2705">
        <v>23.69</v>
      </c>
      <c r="AC2705">
        <v>26.18</v>
      </c>
      <c r="AD2705">
        <v>21.39</v>
      </c>
      <c r="AE2705">
        <v>33.090000000000003</v>
      </c>
      <c r="AF2705">
        <v>44.69</v>
      </c>
      <c r="AG2705">
        <v>48.5</v>
      </c>
      <c r="AH2705">
        <v>51.10</v>
      </c>
      <c r="AI2705">
        <v>36.49</v>
      </c>
      <c r="AJ2705">
        <v>34.81</v>
      </c>
      <c r="AK2705">
        <v>30.21</v>
      </c>
      <c r="AL2705">
        <v>24.28</v>
      </c>
      <c r="AM2705">
        <v>15.288888890000001</v>
      </c>
      <c r="AN2705">
        <v>6.9629629629999998</v>
      </c>
      <c r="AO2705">
        <v>10.47619048</v>
      </c>
      <c r="AP2705">
        <v>27.666666670000001</v>
      </c>
      <c r="AQ2705">
        <v>15.688741719999999</v>
      </c>
      <c r="AR2705">
        <v>21.81666667</v>
      </c>
      <c r="AS2705">
        <v>21.39</v>
      </c>
      <c r="AT2705">
        <v>38.034482760000003</v>
      </c>
      <c r="AU2705">
        <v>26.288235289999999</v>
      </c>
      <c r="AV2705">
        <v>26.944444440000002</v>
      </c>
      <c r="AW2705">
        <v>35.734265729999997</v>
      </c>
      <c r="AX2705">
        <v>21.981927710000001</v>
      </c>
      <c r="AY2705">
        <v>31.93577982</v>
      </c>
      <c r="AZ2705">
        <v>20.412162160000001</v>
      </c>
      <c r="BA2705">
        <v>30.734177219999999</v>
      </c>
    </row>
    <row r="2706" spans="1:53" ht="14.4" hidden="1">
      <c r="A2706" t="s">
        <v>5414</v>
      </c>
      <c r="B2706" t="s">
        <v>5415</v>
      </c>
      <c r="C2706">
        <v>35203010</v>
      </c>
      <c r="D2706">
        <v>3845</v>
      </c>
      <c r="E2706">
        <v>0.40898925000000003</v>
      </c>
      <c r="F2706">
        <v>352030</v>
      </c>
      <c r="G2706">
        <v>35</v>
      </c>
      <c r="H2706">
        <v>35203010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>
        <v>-0.75</v>
      </c>
      <c r="O2706">
        <v>-1.0900000000000001</v>
      </c>
      <c r="P2706">
        <v>-1.28</v>
      </c>
      <c r="Q2706">
        <v>-1.43</v>
      </c>
      <c r="R2706">
        <v>-1.63</v>
      </c>
      <c r="S2706">
        <v>-1.07</v>
      </c>
      <c r="T2706">
        <v>-1.60</v>
      </c>
      <c r="U2706">
        <v>-2.61</v>
      </c>
      <c r="V2706">
        <v>-0.75</v>
      </c>
      <c r="W2706">
        <v>-1</v>
      </c>
      <c r="X2706" t="e">
        <v>#N/A</v>
      </c>
      <c r="Y2706" t="e">
        <v>#N/A</v>
      </c>
      <c r="Z2706" t="e">
        <v>#N/A</v>
      </c>
      <c r="AA2706" t="e">
        <v>#N/A</v>
      </c>
      <c r="AB2706" t="e">
        <v>#N/A</v>
      </c>
      <c r="AC2706" t="e">
        <v>#N/A</v>
      </c>
      <c r="AD2706" t="e">
        <v>#N/A</v>
      </c>
      <c r="AE2706">
        <v>21.47</v>
      </c>
      <c r="AF2706">
        <v>18.309999999999999</v>
      </c>
      <c r="AG2706">
        <v>23.63</v>
      </c>
      <c r="AH2706">
        <v>46.5</v>
      </c>
      <c r="AI2706">
        <v>42.40</v>
      </c>
      <c r="AJ2706">
        <v>13.85</v>
      </c>
      <c r="AK2706">
        <v>27.34</v>
      </c>
      <c r="AL2706">
        <v>10.63</v>
      </c>
      <c r="AM2706" t="s">
        <v>23</v>
      </c>
      <c r="AN2706" t="s">
        <v>23</v>
      </c>
      <c r="AO2706" t="s">
        <v>23</v>
      </c>
      <c r="AP2706" t="s">
        <v>23</v>
      </c>
      <c r="AQ2706" t="s">
        <v>23</v>
      </c>
      <c r="AR2706" t="s">
        <v>23</v>
      </c>
      <c r="AS2706" t="s">
        <v>23</v>
      </c>
      <c r="AT2706">
        <v>-16.7734375</v>
      </c>
      <c r="AU2706">
        <v>-12.8041958</v>
      </c>
      <c r="AV2706">
        <v>-14.49693252</v>
      </c>
      <c r="AW2706">
        <v>-43.457943929999999</v>
      </c>
      <c r="AX2706">
        <v>-26.5</v>
      </c>
      <c r="AY2706">
        <v>-5.30651341</v>
      </c>
      <c r="AZ2706">
        <v>-36.45333333</v>
      </c>
      <c r="BA2706">
        <v>-10.63</v>
      </c>
    </row>
    <row r="2707" spans="1:53" ht="14.4" hidden="1">
      <c r="A2707" t="s">
        <v>5416</v>
      </c>
      <c r="B2707" t="s">
        <v>5417</v>
      </c>
      <c r="C2707">
        <v>35203010</v>
      </c>
      <c r="D2707">
        <v>2835</v>
      </c>
      <c r="E2707">
        <v>0.40834544</v>
      </c>
      <c r="F2707">
        <v>352030</v>
      </c>
      <c r="G2707">
        <v>35</v>
      </c>
      <c r="H2707">
        <v>35203010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>
        <v>-0.79</v>
      </c>
      <c r="Q2707">
        <v>-0.67</v>
      </c>
      <c r="R2707">
        <v>-0.82</v>
      </c>
      <c r="S2707">
        <v>-1.20</v>
      </c>
      <c r="T2707">
        <v>-1.49</v>
      </c>
      <c r="U2707">
        <v>-2.48</v>
      </c>
      <c r="V2707">
        <v>-2.25</v>
      </c>
      <c r="W2707">
        <v>-1.37</v>
      </c>
      <c r="X2707" t="e">
        <v>#N/A</v>
      </c>
      <c r="Y2707" t="e">
        <v>#N/A</v>
      </c>
      <c r="Z2707" t="e">
        <v>#N/A</v>
      </c>
      <c r="AA2707" t="e">
        <v>#N/A</v>
      </c>
      <c r="AB2707" t="e">
        <v>#N/A</v>
      </c>
      <c r="AC2707" t="e">
        <v>#N/A</v>
      </c>
      <c r="AD2707" t="e">
        <v>#N/A</v>
      </c>
      <c r="AE2707" t="e">
        <v>#N/A</v>
      </c>
      <c r="AF2707" t="e">
        <v>#N/A</v>
      </c>
      <c r="AG2707">
        <v>10.90</v>
      </c>
      <c r="AH2707">
        <v>36.61</v>
      </c>
      <c r="AI2707">
        <v>14.27</v>
      </c>
      <c r="AJ2707">
        <v>1.98</v>
      </c>
      <c r="AK2707">
        <v>2.10</v>
      </c>
      <c r="AL2707">
        <v>5.78</v>
      </c>
      <c r="AM2707" t="s">
        <v>23</v>
      </c>
      <c r="AN2707" t="s">
        <v>23</v>
      </c>
      <c r="AO2707" t="s">
        <v>23</v>
      </c>
      <c r="AP2707" t="s">
        <v>23</v>
      </c>
      <c r="AQ2707" t="s">
        <v>23</v>
      </c>
      <c r="AR2707" t="s">
        <v>23</v>
      </c>
      <c r="AS2707" t="s">
        <v>23</v>
      </c>
      <c r="AT2707" t="s">
        <v>23</v>
      </c>
      <c r="AU2707" t="s">
        <v>23</v>
      </c>
      <c r="AV2707">
        <v>-13.29268293</v>
      </c>
      <c r="AW2707">
        <v>-30.508333329999999</v>
      </c>
      <c r="AX2707">
        <v>-9.5771812080000007</v>
      </c>
      <c r="AY2707">
        <v>-0.79838709699999999</v>
      </c>
      <c r="AZ2707">
        <v>-0.93333333299999999</v>
      </c>
      <c r="BA2707">
        <v>-4.2189781020000003</v>
      </c>
    </row>
    <row r="2708" spans="1:53" ht="14.4" hidden="1">
      <c r="A2708" t="s">
        <v>5418</v>
      </c>
      <c r="B2708" t="s">
        <v>5419</v>
      </c>
      <c r="C2708">
        <v>25504010</v>
      </c>
      <c r="D2708">
        <v>5961</v>
      </c>
      <c r="E2708">
        <v>0.40642020000000001</v>
      </c>
      <c r="F2708">
        <v>255040</v>
      </c>
      <c r="G2708">
        <v>25</v>
      </c>
      <c r="H2708">
        <v>25504010</v>
      </c>
      <c r="I2708" t="e">
        <v>#N/A</v>
      </c>
      <c r="J2708">
        <v>2.39</v>
      </c>
      <c r="K2708">
        <v>1.56</v>
      </c>
      <c r="L2708">
        <v>2.4700000000000002</v>
      </c>
      <c r="M2708">
        <v>2.31</v>
      </c>
      <c r="N2708">
        <v>-0.61</v>
      </c>
      <c r="O2708">
        <v>-3.43</v>
      </c>
      <c r="P2708">
        <v>0.88</v>
      </c>
      <c r="Q2708">
        <v>0.36</v>
      </c>
      <c r="R2708">
        <v>0.60</v>
      </c>
      <c r="S2708">
        <v>0.33</v>
      </c>
      <c r="T2708">
        <v>0.99</v>
      </c>
      <c r="U2708">
        <v>-0.38</v>
      </c>
      <c r="V2708">
        <v>-4.09</v>
      </c>
      <c r="W2708">
        <v>0.20</v>
      </c>
      <c r="X2708" t="e">
        <v>#N/A</v>
      </c>
      <c r="Y2708" t="e">
        <v>#N/A</v>
      </c>
      <c r="Z2708" t="e">
        <v>#N/A</v>
      </c>
      <c r="AA2708" t="e">
        <v>#N/A</v>
      </c>
      <c r="AB2708">
        <v>53.96</v>
      </c>
      <c r="AC2708">
        <v>23.44</v>
      </c>
      <c r="AD2708">
        <v>15.15</v>
      </c>
      <c r="AE2708">
        <v>19.55</v>
      </c>
      <c r="AF2708">
        <v>14.21</v>
      </c>
      <c r="AG2708">
        <v>16.80</v>
      </c>
      <c r="AH2708">
        <v>21.57</v>
      </c>
      <c r="AI2708">
        <v>19.63</v>
      </c>
      <c r="AJ2708">
        <v>7.59</v>
      </c>
      <c r="AK2708">
        <v>9.56</v>
      </c>
      <c r="AL2708">
        <v>13.14</v>
      </c>
      <c r="AM2708" t="s">
        <v>23</v>
      </c>
      <c r="AN2708" t="s">
        <v>23</v>
      </c>
      <c r="AO2708" t="s">
        <v>23</v>
      </c>
      <c r="AP2708" t="s">
        <v>23</v>
      </c>
      <c r="AQ2708">
        <v>23.359307359999999</v>
      </c>
      <c r="AR2708">
        <v>-38.426229509999999</v>
      </c>
      <c r="AS2708">
        <v>-4.4169096210000003</v>
      </c>
      <c r="AT2708">
        <v>22.21590909</v>
      </c>
      <c r="AU2708">
        <v>39.472222219999999</v>
      </c>
      <c r="AV2708">
        <v>28</v>
      </c>
      <c r="AW2708">
        <v>65.363636360000001</v>
      </c>
      <c r="AX2708">
        <v>19.828282829999999</v>
      </c>
      <c r="AY2708">
        <v>-19.973684209999998</v>
      </c>
      <c r="AZ2708">
        <v>-2.3374083130000001</v>
      </c>
      <c r="BA2708">
        <v>65.70</v>
      </c>
    </row>
    <row r="2709" spans="1:53" ht="14.4" hidden="1">
      <c r="A2709" t="s">
        <v>5420</v>
      </c>
      <c r="B2709" t="s">
        <v>5421</v>
      </c>
      <c r="C2709">
        <v>40101015</v>
      </c>
      <c r="D2709">
        <v>6020</v>
      </c>
      <c r="E2709">
        <v>0.40583648</v>
      </c>
      <c r="F2709">
        <v>401010</v>
      </c>
      <c r="G2709">
        <v>40</v>
      </c>
      <c r="H2709">
        <v>40101015</v>
      </c>
      <c r="I2709">
        <v>0.87</v>
      </c>
      <c r="J2709">
        <v>1.1499999999999999</v>
      </c>
      <c r="K2709">
        <v>1.1599999999999999</v>
      </c>
      <c r="L2709">
        <v>0.99</v>
      </c>
      <c r="M2709">
        <v>1.27</v>
      </c>
      <c r="N2709">
        <v>1.49</v>
      </c>
      <c r="O2709">
        <v>0.61</v>
      </c>
      <c r="P2709">
        <v>-0.03</v>
      </c>
      <c r="Q2709">
        <v>0.45</v>
      </c>
      <c r="R2709">
        <v>1.01</v>
      </c>
      <c r="S2709">
        <v>-1.74</v>
      </c>
      <c r="T2709">
        <v>1.19</v>
      </c>
      <c r="U2709">
        <v>2.0299999999999998</v>
      </c>
      <c r="V2709">
        <v>1</v>
      </c>
      <c r="W2709">
        <v>1.06</v>
      </c>
      <c r="X2709">
        <v>9.25</v>
      </c>
      <c r="Y2709">
        <v>7.62</v>
      </c>
      <c r="Z2709">
        <v>8.85</v>
      </c>
      <c r="AA2709">
        <v>11</v>
      </c>
      <c r="AB2709">
        <v>12.70</v>
      </c>
      <c r="AC2709">
        <v>13.5</v>
      </c>
      <c r="AD2709">
        <v>13.29</v>
      </c>
      <c r="AE2709">
        <v>17.55</v>
      </c>
      <c r="AF2709">
        <v>15</v>
      </c>
      <c r="AG2709">
        <v>23.72</v>
      </c>
      <c r="AH2709">
        <v>10.72</v>
      </c>
      <c r="AI2709">
        <v>15.39</v>
      </c>
      <c r="AJ2709">
        <v>16.59</v>
      </c>
      <c r="AK2709">
        <v>14.97</v>
      </c>
      <c r="AL2709">
        <v>17.59</v>
      </c>
      <c r="AM2709">
        <v>10.63218391</v>
      </c>
      <c r="AN2709">
        <v>6.6260869570000001</v>
      </c>
      <c r="AO2709">
        <v>7.6293103450000004</v>
      </c>
      <c r="AP2709">
        <v>11.11111111</v>
      </c>
      <c r="AQ2709">
        <v>10</v>
      </c>
      <c r="AR2709">
        <v>9.0604026849999997</v>
      </c>
      <c r="AS2709">
        <v>21.786885250000001</v>
      </c>
      <c r="AT2709">
        <v>-585</v>
      </c>
      <c r="AU2709">
        <v>33.333333330000002</v>
      </c>
      <c r="AV2709">
        <v>23.485148509999998</v>
      </c>
      <c r="AW2709">
        <v>-6.1609195400000001</v>
      </c>
      <c r="AX2709">
        <v>12.932773109999999</v>
      </c>
      <c r="AY2709">
        <v>8.1724137930000005</v>
      </c>
      <c r="AZ2709">
        <v>14.97</v>
      </c>
      <c r="BA2709">
        <v>16.59433962</v>
      </c>
    </row>
    <row r="2710" spans="1:53" ht="14.4" hidden="1">
      <c r="A2710" t="s">
        <v>5422</v>
      </c>
      <c r="B2710" t="s">
        <v>5423</v>
      </c>
      <c r="C2710">
        <v>20106010</v>
      </c>
      <c r="D2710">
        <v>3537</v>
      </c>
      <c r="E2710">
        <v>0.40495956</v>
      </c>
      <c r="F2710">
        <v>201060</v>
      </c>
      <c r="G2710">
        <v>20</v>
      </c>
      <c r="H2710">
        <v>20106010</v>
      </c>
      <c r="I2710">
        <v>0.13</v>
      </c>
      <c r="J2710">
        <v>0.02</v>
      </c>
      <c r="K2710">
        <v>-0.070000000000000007</v>
      </c>
      <c r="L2710">
        <v>-0.18</v>
      </c>
      <c r="M2710">
        <v>0.03</v>
      </c>
      <c r="N2710">
        <v>-0.5</v>
      </c>
      <c r="O2710">
        <v>0.25</v>
      </c>
      <c r="P2710">
        <v>0.46</v>
      </c>
      <c r="Q2710">
        <v>0.43</v>
      </c>
      <c r="R2710">
        <v>-0.36</v>
      </c>
      <c r="S2710">
        <v>0.91</v>
      </c>
      <c r="T2710">
        <v>1.91</v>
      </c>
      <c r="U2710">
        <v>1.03</v>
      </c>
      <c r="V2710">
        <v>0.19</v>
      </c>
      <c r="W2710">
        <v>-0.08</v>
      </c>
      <c r="X2710">
        <v>6.09</v>
      </c>
      <c r="Y2710">
        <v>4.8099999999999996</v>
      </c>
      <c r="Z2710">
        <v>4.92</v>
      </c>
      <c r="AA2710">
        <v>6.70</v>
      </c>
      <c r="AB2710">
        <v>5.26</v>
      </c>
      <c r="AC2710">
        <v>3.11</v>
      </c>
      <c r="AD2710">
        <v>9.25</v>
      </c>
      <c r="AE2710">
        <v>15.75</v>
      </c>
      <c r="AF2710">
        <v>7.23</v>
      </c>
      <c r="AG2710">
        <v>18.079999999999998</v>
      </c>
      <c r="AH2710">
        <v>28.38</v>
      </c>
      <c r="AI2710">
        <v>49.13</v>
      </c>
      <c r="AJ2710">
        <v>24.86</v>
      </c>
      <c r="AK2710">
        <v>12.22</v>
      </c>
      <c r="AL2710">
        <v>11.74</v>
      </c>
      <c r="AM2710">
        <v>46.84615385</v>
      </c>
      <c r="AN2710">
        <v>240.5</v>
      </c>
      <c r="AO2710">
        <v>-70.285714290000001</v>
      </c>
      <c r="AP2710">
        <v>-37.222222219999999</v>
      </c>
      <c r="AQ2710">
        <v>175.33333329999999</v>
      </c>
      <c r="AR2710">
        <v>-6.22</v>
      </c>
      <c r="AS2710">
        <v>37</v>
      </c>
      <c r="AT2710">
        <v>34.239130430000003</v>
      </c>
      <c r="AU2710">
        <v>16.813953489999999</v>
      </c>
      <c r="AV2710">
        <v>-50.222222219999999</v>
      </c>
      <c r="AW2710">
        <v>31.186813189999999</v>
      </c>
      <c r="AX2710">
        <v>25.72251309</v>
      </c>
      <c r="AY2710">
        <v>24.13592233</v>
      </c>
      <c r="AZ2710">
        <v>64.315789469999999</v>
      </c>
      <c r="BA2710">
        <v>-146.75</v>
      </c>
    </row>
    <row r="2711" spans="1:53" ht="14.4" hidden="1">
      <c r="A2711" t="s">
        <v>5424</v>
      </c>
      <c r="B2711" t="s">
        <v>5425</v>
      </c>
      <c r="C2711">
        <v>45103010</v>
      </c>
      <c r="D2711">
        <v>7370</v>
      </c>
      <c r="E2711">
        <v>0.40411593000000001</v>
      </c>
      <c r="F2711">
        <v>451030</v>
      </c>
      <c r="G2711">
        <v>45</v>
      </c>
      <c r="H2711">
        <v>45103010</v>
      </c>
      <c r="I2711">
        <v>-0.01</v>
      </c>
      <c r="J2711">
        <v>-0.09</v>
      </c>
      <c r="K2711">
        <v>-0.14000000000000001</v>
      </c>
      <c r="L2711">
        <v>-0.05</v>
      </c>
      <c r="M2711">
        <v>-0.19</v>
      </c>
      <c r="N2711">
        <v>-0.38</v>
      </c>
      <c r="O2711">
        <v>0</v>
      </c>
      <c r="P2711">
        <v>0.15</v>
      </c>
      <c r="Q2711">
        <v>0.14000000000000001</v>
      </c>
      <c r="R2711">
        <v>0.16</v>
      </c>
      <c r="S2711">
        <v>0.05</v>
      </c>
      <c r="T2711">
        <v>0.18</v>
      </c>
      <c r="U2711">
        <v>0.18</v>
      </c>
      <c r="V2711">
        <v>0.27</v>
      </c>
      <c r="W2711">
        <v>0.28999999999999998</v>
      </c>
      <c r="X2711">
        <v>5.45</v>
      </c>
      <c r="Y2711">
        <v>3.05</v>
      </c>
      <c r="Z2711">
        <v>3</v>
      </c>
      <c r="AA2711">
        <v>10.16</v>
      </c>
      <c r="AB2711">
        <v>9.02</v>
      </c>
      <c r="AC2711">
        <v>11.91</v>
      </c>
      <c r="AD2711">
        <v>12.70</v>
      </c>
      <c r="AE2711">
        <v>9.5500000000000007</v>
      </c>
      <c r="AF2711">
        <v>5.97</v>
      </c>
      <c r="AG2711">
        <v>5.0599999999999996</v>
      </c>
      <c r="AH2711">
        <v>4.79</v>
      </c>
      <c r="AI2711">
        <v>5.80</v>
      </c>
      <c r="AJ2711">
        <v>4.95</v>
      </c>
      <c r="AK2711">
        <v>10.01</v>
      </c>
      <c r="AL2711">
        <v>22.13</v>
      </c>
      <c r="AM2711">
        <v>-545</v>
      </c>
      <c r="AN2711">
        <v>-33.888888889999997</v>
      </c>
      <c r="AO2711">
        <v>-21.428571430000002</v>
      </c>
      <c r="AP2711">
        <v>-203.20</v>
      </c>
      <c r="AQ2711">
        <v>-47.473684210000002</v>
      </c>
      <c r="AR2711">
        <v>-31.34210526</v>
      </c>
      <c r="AS2711" t="s">
        <v>23</v>
      </c>
      <c r="AT2711">
        <v>63.666666669999998</v>
      </c>
      <c r="AU2711">
        <v>42.642857139999997</v>
      </c>
      <c r="AV2711">
        <v>31.625</v>
      </c>
      <c r="AW2711">
        <v>95.80</v>
      </c>
      <c r="AX2711">
        <v>32.222222219999999</v>
      </c>
      <c r="AY2711">
        <v>27.5</v>
      </c>
      <c r="AZ2711">
        <v>37.074074070000002</v>
      </c>
      <c r="BA2711">
        <v>76.310344830000005</v>
      </c>
    </row>
    <row r="2712" spans="1:53" ht="14.4" hidden="1">
      <c r="A2712" t="s">
        <v>5426</v>
      </c>
      <c r="B2712" t="s">
        <v>5427</v>
      </c>
      <c r="C2712">
        <v>40101015</v>
      </c>
      <c r="D2712">
        <v>6020</v>
      </c>
      <c r="E2712">
        <v>0.40343554999999998</v>
      </c>
      <c r="F2712">
        <v>401010</v>
      </c>
      <c r="G2712">
        <v>40</v>
      </c>
      <c r="H2712">
        <v>40101015</v>
      </c>
      <c r="I2712">
        <v>1.48</v>
      </c>
      <c r="J2712">
        <v>1.82</v>
      </c>
      <c r="K2712">
        <v>2.08</v>
      </c>
      <c r="L2712">
        <v>1.93</v>
      </c>
      <c r="M2712">
        <v>2.08</v>
      </c>
      <c r="N2712">
        <v>2.2400000000000002</v>
      </c>
      <c r="O2712">
        <v>2.5299999999999998</v>
      </c>
      <c r="P2712">
        <v>1.38</v>
      </c>
      <c r="Q2712">
        <v>1.61</v>
      </c>
      <c r="R2712">
        <v>1.66</v>
      </c>
      <c r="S2712">
        <v>1.80</v>
      </c>
      <c r="T2712">
        <v>2.0099999999999998</v>
      </c>
      <c r="U2712">
        <v>2.46</v>
      </c>
      <c r="V2712">
        <v>1.67</v>
      </c>
      <c r="W2712">
        <v>1.90</v>
      </c>
      <c r="X2712">
        <v>18</v>
      </c>
      <c r="Y2712">
        <v>17.559999999999999</v>
      </c>
      <c r="Z2712">
        <v>20</v>
      </c>
      <c r="AA2712">
        <v>22.06</v>
      </c>
      <c r="AB2712">
        <v>26.74</v>
      </c>
      <c r="AC2712">
        <v>26.90</v>
      </c>
      <c r="AD2712">
        <v>35</v>
      </c>
      <c r="AE2712">
        <v>40.799999999999997</v>
      </c>
      <c r="AF2712">
        <v>38.49</v>
      </c>
      <c r="AG2712">
        <v>30.15</v>
      </c>
      <c r="AH2712">
        <v>23</v>
      </c>
      <c r="AI2712">
        <v>32.83</v>
      </c>
      <c r="AJ2712">
        <v>27.18</v>
      </c>
      <c r="AK2712">
        <v>24.80</v>
      </c>
      <c r="AL2712">
        <v>29.45</v>
      </c>
      <c r="AM2712">
        <v>12.162162159999999</v>
      </c>
      <c r="AN2712">
        <v>9.6483516480000002</v>
      </c>
      <c r="AO2712">
        <v>9.615384615</v>
      </c>
      <c r="AP2712">
        <v>11.43005181</v>
      </c>
      <c r="AQ2712">
        <v>12.85576923</v>
      </c>
      <c r="AR2712">
        <v>12.00892857</v>
      </c>
      <c r="AS2712">
        <v>13.833992090000001</v>
      </c>
      <c r="AT2712">
        <v>29.565217390000001</v>
      </c>
      <c r="AU2712">
        <v>23.906832300000001</v>
      </c>
      <c r="AV2712">
        <v>18.162650599999999</v>
      </c>
      <c r="AW2712">
        <v>12.777777779999999</v>
      </c>
      <c r="AX2712">
        <v>16.333333329999999</v>
      </c>
      <c r="AY2712">
        <v>11.04878049</v>
      </c>
      <c r="AZ2712">
        <v>14.850299400000001</v>
      </c>
      <c r="BA2712">
        <v>15.5</v>
      </c>
    </row>
    <row r="2713" spans="1:53" ht="14.4" hidden="1">
      <c r="A2713" t="s">
        <v>5428</v>
      </c>
      <c r="B2713" t="s">
        <v>5429</v>
      </c>
      <c r="C2713">
        <v>35201010</v>
      </c>
      <c r="D2713">
        <v>2836</v>
      </c>
      <c r="E2713">
        <v>0.40287995999999998</v>
      </c>
      <c r="F2713">
        <v>352010</v>
      </c>
      <c r="G2713">
        <v>35</v>
      </c>
      <c r="H2713">
        <v>35201010</v>
      </c>
      <c r="I2713" t="e">
        <v>#N/A</v>
      </c>
      <c r="J2713" t="e">
        <v>#N/A</v>
      </c>
      <c r="K2713" t="e">
        <v>#N/A</v>
      </c>
      <c r="L2713" t="e">
        <v>#N/A</v>
      </c>
      <c r="M2713">
        <v>0.18</v>
      </c>
      <c r="N2713">
        <v>-0.28000000000000003</v>
      </c>
      <c r="O2713">
        <v>-0.22</v>
      </c>
      <c r="P2713">
        <v>-1.45</v>
      </c>
      <c r="Q2713">
        <v>-2.5</v>
      </c>
      <c r="R2713">
        <v>-3.60</v>
      </c>
      <c r="S2713">
        <v>-0.73</v>
      </c>
      <c r="T2713">
        <v>-2.11</v>
      </c>
      <c r="U2713">
        <v>-4.57</v>
      </c>
      <c r="V2713">
        <v>-6.08</v>
      </c>
      <c r="W2713">
        <v>-5.12</v>
      </c>
      <c r="X2713" t="e">
        <v>#N/A</v>
      </c>
      <c r="Y2713" t="e">
        <v>#N/A</v>
      </c>
      <c r="Z2713" t="e">
        <v>#N/A</v>
      </c>
      <c r="AA2713" t="e">
        <v>#N/A</v>
      </c>
      <c r="AB2713" t="e">
        <v>#N/A</v>
      </c>
      <c r="AC2713" t="e">
        <v>#N/A</v>
      </c>
      <c r="AD2713" t="e">
        <v>#N/A</v>
      </c>
      <c r="AE2713">
        <v>100.72</v>
      </c>
      <c r="AF2713">
        <v>63.79</v>
      </c>
      <c r="AG2713">
        <v>16.25</v>
      </c>
      <c r="AH2713">
        <v>21.5</v>
      </c>
      <c r="AI2713">
        <v>34.75</v>
      </c>
      <c r="AJ2713">
        <v>30.99</v>
      </c>
      <c r="AK2713">
        <v>21.42</v>
      </c>
      <c r="AL2713">
        <v>13.24</v>
      </c>
      <c r="AM2713" t="s">
        <v>23</v>
      </c>
      <c r="AN2713" t="s">
        <v>23</v>
      </c>
      <c r="AO2713" t="s">
        <v>23</v>
      </c>
      <c r="AP2713" t="s">
        <v>23</v>
      </c>
      <c r="AQ2713" t="s">
        <v>23</v>
      </c>
      <c r="AR2713" t="s">
        <v>23</v>
      </c>
      <c r="AS2713" t="s">
        <v>23</v>
      </c>
      <c r="AT2713">
        <v>-69.462068970000004</v>
      </c>
      <c r="AU2713">
        <v>-25.515999999999998</v>
      </c>
      <c r="AV2713">
        <v>-4.5138888890000004</v>
      </c>
      <c r="AW2713">
        <v>-29.452054789999998</v>
      </c>
      <c r="AX2713">
        <v>-16.469194309999999</v>
      </c>
      <c r="AY2713">
        <v>-6.7811816189999998</v>
      </c>
      <c r="AZ2713">
        <v>-3.5230263160000002</v>
      </c>
      <c r="BA2713">
        <v>-2.5859375</v>
      </c>
    </row>
    <row r="2714" spans="1:53" ht="14.4" hidden="1">
      <c r="A2714" t="s">
        <v>5430</v>
      </c>
      <c r="B2714" t="s">
        <v>5431</v>
      </c>
      <c r="C2714">
        <v>60104010</v>
      </c>
      <c r="D2714">
        <v>6798</v>
      </c>
      <c r="E2714">
        <v>0.40274873999999999</v>
      </c>
      <c r="F2714">
        <v>601040</v>
      </c>
      <c r="G2714">
        <v>60</v>
      </c>
      <c r="H2714">
        <v>60104010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>
        <v>0</v>
      </c>
      <c r="S2714">
        <v>0</v>
      </c>
      <c r="T2714">
        <v>0</v>
      </c>
      <c r="U2714">
        <v>-1.27</v>
      </c>
      <c r="V2714">
        <v>-15.5</v>
      </c>
      <c r="W2714">
        <v>-0.28999999999999998</v>
      </c>
      <c r="X2714" t="e">
        <v>#N/A</v>
      </c>
      <c r="Y2714" t="e">
        <v>#N/A</v>
      </c>
      <c r="Z2714" t="e">
        <v>#N/A</v>
      </c>
      <c r="AA2714" t="e">
        <v>#N/A</v>
      </c>
      <c r="AB2714" t="e">
        <v>#N/A</v>
      </c>
      <c r="AC2714" t="e">
        <v>#N/A</v>
      </c>
      <c r="AD2714" t="e">
        <v>#N/A</v>
      </c>
      <c r="AE2714" t="e">
        <v>#N/A</v>
      </c>
      <c r="AF2714" t="e">
        <v>#N/A</v>
      </c>
      <c r="AG2714" t="e">
        <v>#N/A</v>
      </c>
      <c r="AH2714" t="e">
        <v>#N/A</v>
      </c>
      <c r="AI2714" t="e">
        <v>#N/A</v>
      </c>
      <c r="AJ2714" t="e">
        <v>#N/A</v>
      </c>
      <c r="AK2714">
        <v>19.93</v>
      </c>
      <c r="AL2714">
        <v>11.07</v>
      </c>
      <c r="AM2714" t="s">
        <v>23</v>
      </c>
      <c r="AN2714" t="s">
        <v>23</v>
      </c>
      <c r="AO2714" t="s">
        <v>23</v>
      </c>
      <c r="AP2714" t="s">
        <v>23</v>
      </c>
      <c r="AQ2714" t="s">
        <v>23</v>
      </c>
      <c r="AR2714" t="s">
        <v>23</v>
      </c>
      <c r="AS2714" t="s">
        <v>23</v>
      </c>
      <c r="AT2714" t="s">
        <v>23</v>
      </c>
      <c r="AU2714" t="s">
        <v>23</v>
      </c>
      <c r="AV2714" t="s">
        <v>23</v>
      </c>
      <c r="AW2714" t="s">
        <v>23</v>
      </c>
      <c r="AX2714" t="s">
        <v>23</v>
      </c>
      <c r="AY2714" t="s">
        <v>23</v>
      </c>
      <c r="AZ2714">
        <v>-1.2858064520000001</v>
      </c>
      <c r="BA2714">
        <v>-38.17241379</v>
      </c>
    </row>
    <row r="2715" spans="1:53" ht="14.4" hidden="1">
      <c r="A2715" t="s">
        <v>5432</v>
      </c>
      <c r="B2715" t="s">
        <v>5433</v>
      </c>
      <c r="C2715">
        <v>10102040</v>
      </c>
      <c r="D2715">
        <v>1311</v>
      </c>
      <c r="E2715">
        <v>0.40231921999999998</v>
      </c>
      <c r="F2715">
        <v>101020</v>
      </c>
      <c r="G2715">
        <v>10</v>
      </c>
      <c r="H2715">
        <v>10102040</v>
      </c>
      <c r="I2715">
        <v>0.17</v>
      </c>
      <c r="J2715">
        <v>0.78</v>
      </c>
      <c r="K2715">
        <v>0.85</v>
      </c>
      <c r="L2715">
        <v>0.83</v>
      </c>
      <c r="M2715">
        <v>-0.47</v>
      </c>
      <c r="N2715">
        <v>-3.07</v>
      </c>
      <c r="O2715">
        <v>-0.71</v>
      </c>
      <c r="P2715">
        <v>0.98</v>
      </c>
      <c r="Q2715">
        <v>0.06</v>
      </c>
      <c r="R2715">
        <v>-4.84</v>
      </c>
      <c r="S2715">
        <v>71.19</v>
      </c>
      <c r="T2715">
        <v>-6.57</v>
      </c>
      <c r="U2715">
        <v>-12.71</v>
      </c>
      <c r="V2715">
        <v>-6.11</v>
      </c>
      <c r="W2715">
        <v>-12.78</v>
      </c>
      <c r="X2715" t="e">
        <v>#N/A</v>
      </c>
      <c r="Y2715" t="e">
        <v>#N/A</v>
      </c>
      <c r="Z2715">
        <v>19.829999999999998</v>
      </c>
      <c r="AA2715">
        <v>36.65</v>
      </c>
      <c r="AB2715">
        <v>38</v>
      </c>
      <c r="AC2715">
        <v>18.73</v>
      </c>
      <c r="AD2715">
        <v>25.15</v>
      </c>
      <c r="AE2715">
        <v>20.5</v>
      </c>
      <c r="AF2715">
        <v>10.050000000000001</v>
      </c>
      <c r="AG2715">
        <v>3.31</v>
      </c>
      <c r="AH2715">
        <v>12.49</v>
      </c>
      <c r="AI2715">
        <v>22.20</v>
      </c>
      <c r="AJ2715">
        <v>16.68</v>
      </c>
      <c r="AK2715">
        <v>17.91</v>
      </c>
      <c r="AL2715">
        <v>37.78</v>
      </c>
      <c r="AM2715" t="s">
        <v>23</v>
      </c>
      <c r="AN2715" t="s">
        <v>23</v>
      </c>
      <c r="AO2715">
        <v>23.329411759999999</v>
      </c>
      <c r="AP2715">
        <v>44.156626510000002</v>
      </c>
      <c r="AQ2715">
        <v>-80.851063830000001</v>
      </c>
      <c r="AR2715">
        <v>-6.1009771989999999</v>
      </c>
      <c r="AS2715">
        <v>-35.422535209999999</v>
      </c>
      <c r="AT2715">
        <v>20.91836735</v>
      </c>
      <c r="AU2715">
        <v>167.5</v>
      </c>
      <c r="AV2715">
        <v>-0.68388429799999995</v>
      </c>
      <c r="AW2715">
        <v>0.17544599</v>
      </c>
      <c r="AX2715">
        <v>-3.3789954340000001</v>
      </c>
      <c r="AY2715">
        <v>-1.312352478</v>
      </c>
      <c r="AZ2715">
        <v>-2.9312602289999998</v>
      </c>
      <c r="BA2715">
        <v>-2.9561815340000002</v>
      </c>
    </row>
    <row r="2716" spans="1:53" ht="14.4" hidden="1">
      <c r="A2716" t="s">
        <v>5434</v>
      </c>
      <c r="B2716" t="s">
        <v>5435</v>
      </c>
      <c r="C2716">
        <v>45201020</v>
      </c>
      <c r="D2716">
        <v>3663</v>
      </c>
      <c r="E2716">
        <v>0.39955119</v>
      </c>
      <c r="F2716">
        <v>452010</v>
      </c>
      <c r="G2716">
        <v>45</v>
      </c>
      <c r="H2716">
        <v>45201020</v>
      </c>
      <c r="I2716">
        <v>0.38</v>
      </c>
      <c r="J2716">
        <v>-1.49</v>
      </c>
      <c r="K2716">
        <v>-0.64</v>
      </c>
      <c r="L2716">
        <v>-1.23</v>
      </c>
      <c r="M2716">
        <v>-1.22</v>
      </c>
      <c r="N2716">
        <v>0.01</v>
      </c>
      <c r="O2716">
        <v>0.15</v>
      </c>
      <c r="P2716">
        <v>0.19</v>
      </c>
      <c r="Q2716">
        <v>0.28000000000000003</v>
      </c>
      <c r="R2716">
        <v>-0.03</v>
      </c>
      <c r="S2716">
        <v>-0.21</v>
      </c>
      <c r="T2716">
        <v>-0.18</v>
      </c>
      <c r="U2716">
        <v>-0.23</v>
      </c>
      <c r="V2716">
        <v>0.070000000000000007</v>
      </c>
      <c r="W2716">
        <v>0.27</v>
      </c>
      <c r="X2716">
        <v>13.18</v>
      </c>
      <c r="Y2716">
        <v>7.70</v>
      </c>
      <c r="Z2716">
        <v>4.41</v>
      </c>
      <c r="AA2716">
        <v>2.97</v>
      </c>
      <c r="AB2716">
        <v>1.01</v>
      </c>
      <c r="AC2716">
        <v>1.21</v>
      </c>
      <c r="AD2716">
        <v>2.62</v>
      </c>
      <c r="AE2716">
        <v>1.98</v>
      </c>
      <c r="AF2716">
        <v>3.78</v>
      </c>
      <c r="AG2716">
        <v>2.10</v>
      </c>
      <c r="AH2716">
        <v>2.78</v>
      </c>
      <c r="AI2716">
        <v>2.58</v>
      </c>
      <c r="AJ2716">
        <v>1.91</v>
      </c>
      <c r="AK2716">
        <v>2.16</v>
      </c>
      <c r="AL2716">
        <v>4.67</v>
      </c>
      <c r="AM2716">
        <v>34.684210530000001</v>
      </c>
      <c r="AN2716">
        <v>-5.1677852350000002</v>
      </c>
      <c r="AO2716">
        <v>-6.890625</v>
      </c>
      <c r="AP2716">
        <v>-2.414634146</v>
      </c>
      <c r="AQ2716">
        <v>-0.82786885200000004</v>
      </c>
      <c r="AR2716">
        <v>121</v>
      </c>
      <c r="AS2716">
        <v>17.466666669999999</v>
      </c>
      <c r="AT2716">
        <v>10.42105263</v>
      </c>
      <c r="AU2716">
        <v>13.5</v>
      </c>
      <c r="AV2716">
        <v>-70</v>
      </c>
      <c r="AW2716">
        <v>-13.23809524</v>
      </c>
      <c r="AX2716">
        <v>-14.33333333</v>
      </c>
      <c r="AY2716">
        <v>-8.3043478260000008</v>
      </c>
      <c r="AZ2716">
        <v>30.85714286</v>
      </c>
      <c r="BA2716">
        <v>17.296296300000002</v>
      </c>
    </row>
    <row r="2717" spans="1:53" ht="14.4" hidden="1">
      <c r="A2717" t="s">
        <v>5436</v>
      </c>
      <c r="B2717" t="s">
        <v>5437</v>
      </c>
      <c r="C2717">
        <v>55101010</v>
      </c>
      <c r="D2717">
        <v>4931</v>
      </c>
      <c r="E2717">
        <v>0.39950933999999999</v>
      </c>
      <c r="F2717">
        <v>551010</v>
      </c>
      <c r="G2717">
        <v>55</v>
      </c>
      <c r="H2717">
        <v>55101010</v>
      </c>
      <c r="I2717" t="e">
        <v>#N/A</v>
      </c>
      <c r="J2717">
        <v>0</v>
      </c>
      <c r="K2717">
        <v>-0.17</v>
      </c>
      <c r="L2717">
        <v>-0.36</v>
      </c>
      <c r="M2717">
        <v>-1.31</v>
      </c>
      <c r="N2717">
        <v>-0.40</v>
      </c>
      <c r="O2717">
        <v>-1.1399999999999999</v>
      </c>
      <c r="P2717">
        <v>-0.36</v>
      </c>
      <c r="Q2717">
        <v>0.83</v>
      </c>
      <c r="R2717">
        <v>0.10</v>
      </c>
      <c r="S2717">
        <v>0.44</v>
      </c>
      <c r="T2717">
        <v>1.05</v>
      </c>
      <c r="U2717">
        <v>3.26</v>
      </c>
      <c r="V2717">
        <v>0.74</v>
      </c>
      <c r="W2717">
        <v>0.46</v>
      </c>
      <c r="X2717" t="e">
        <v>#N/A</v>
      </c>
      <c r="Y2717">
        <v>7.93</v>
      </c>
      <c r="Z2717">
        <v>7.10</v>
      </c>
      <c r="AA2717">
        <v>10.210000000000001</v>
      </c>
      <c r="AB2717">
        <v>6.18</v>
      </c>
      <c r="AC2717">
        <v>11.15</v>
      </c>
      <c r="AD2717">
        <v>5.75</v>
      </c>
      <c r="AE2717">
        <v>4.3600000000000003</v>
      </c>
      <c r="AF2717">
        <v>6.03</v>
      </c>
      <c r="AG2717">
        <v>7.73</v>
      </c>
      <c r="AH2717">
        <v>7.21</v>
      </c>
      <c r="AI2717">
        <v>5.57</v>
      </c>
      <c r="AJ2717">
        <v>10.34</v>
      </c>
      <c r="AK2717">
        <v>28.13</v>
      </c>
      <c r="AL2717">
        <v>15.59</v>
      </c>
      <c r="AM2717" t="s">
        <v>23</v>
      </c>
      <c r="AN2717" t="s">
        <v>23</v>
      </c>
      <c r="AO2717">
        <v>-41.764705880000001</v>
      </c>
      <c r="AP2717">
        <v>-28.36111111</v>
      </c>
      <c r="AQ2717">
        <v>-4.7175572519999998</v>
      </c>
      <c r="AR2717">
        <v>-27.875</v>
      </c>
      <c r="AS2717">
        <v>-5.0438596489999998</v>
      </c>
      <c r="AT2717">
        <v>-12.11111111</v>
      </c>
      <c r="AU2717">
        <v>7.2650602409999996</v>
      </c>
      <c r="AV2717">
        <v>77.30</v>
      </c>
      <c r="AW2717">
        <v>16.386363639999999</v>
      </c>
      <c r="AX2717">
        <v>5.3047619050000003</v>
      </c>
      <c r="AY2717">
        <v>3.171779141</v>
      </c>
      <c r="AZ2717">
        <v>38.013513510000003</v>
      </c>
      <c r="BA2717">
        <v>33.891304349999999</v>
      </c>
    </row>
    <row r="2718" spans="1:53" ht="14.4" hidden="1">
      <c r="A2718" t="s">
        <v>5438</v>
      </c>
      <c r="B2718" t="s">
        <v>5439</v>
      </c>
      <c r="C2718">
        <v>55102010</v>
      </c>
      <c r="D2718">
        <v>5900</v>
      </c>
      <c r="E2718">
        <v>0.39903011999999999</v>
      </c>
      <c r="F2718">
        <v>551020</v>
      </c>
      <c r="G2718">
        <v>55</v>
      </c>
      <c r="H2718">
        <v>55102010</v>
      </c>
      <c r="I2718">
        <v>0.38</v>
      </c>
      <c r="J2718">
        <v>0.35</v>
      </c>
      <c r="K2718">
        <v>0.40</v>
      </c>
      <c r="L2718">
        <v>0.47</v>
      </c>
      <c r="M2718">
        <v>0.56999999999999995</v>
      </c>
      <c r="N2718">
        <v>0.59</v>
      </c>
      <c r="O2718">
        <v>0.70</v>
      </c>
      <c r="P2718">
        <v>0.46</v>
      </c>
      <c r="Q2718">
        <v>0.89</v>
      </c>
      <c r="R2718">
        <v>0.35</v>
      </c>
      <c r="S2718">
        <v>1.07</v>
      </c>
      <c r="T2718">
        <v>1.82</v>
      </c>
      <c r="U2718">
        <v>0.85</v>
      </c>
      <c r="V2718">
        <v>0.81</v>
      </c>
      <c r="W2718">
        <v>0.90</v>
      </c>
      <c r="X2718">
        <v>5.32</v>
      </c>
      <c r="Y2718">
        <v>4.87</v>
      </c>
      <c r="Z2718">
        <v>4.09</v>
      </c>
      <c r="AA2718">
        <v>5.25</v>
      </c>
      <c r="AB2718">
        <v>6.10</v>
      </c>
      <c r="AC2718">
        <v>7.44</v>
      </c>
      <c r="AD2718">
        <v>10.76</v>
      </c>
      <c r="AE2718">
        <v>10.75</v>
      </c>
      <c r="AF2718">
        <v>9.34</v>
      </c>
      <c r="AG2718">
        <v>9.4600000000000009</v>
      </c>
      <c r="AH2718">
        <v>9.41</v>
      </c>
      <c r="AI2718">
        <v>10.77</v>
      </c>
      <c r="AJ2718">
        <v>12.05</v>
      </c>
      <c r="AK2718">
        <v>11.53</v>
      </c>
      <c r="AL2718">
        <v>11.54</v>
      </c>
      <c r="AM2718">
        <v>14</v>
      </c>
      <c r="AN2718">
        <v>13.91428571</v>
      </c>
      <c r="AO2718">
        <v>10.225</v>
      </c>
      <c r="AP2718">
        <v>11.170212769999999</v>
      </c>
      <c r="AQ2718">
        <v>10.70175439</v>
      </c>
      <c r="AR2718">
        <v>12.610169490000001</v>
      </c>
      <c r="AS2718">
        <v>15.371428570000001</v>
      </c>
      <c r="AT2718">
        <v>23.369565219999998</v>
      </c>
      <c r="AU2718">
        <v>10.49438202</v>
      </c>
      <c r="AV2718">
        <v>27.02857143</v>
      </c>
      <c r="AW2718">
        <v>8.7943925230000008</v>
      </c>
      <c r="AX2718">
        <v>5.9175824180000003</v>
      </c>
      <c r="AY2718">
        <v>14.176470589999999</v>
      </c>
      <c r="AZ2718">
        <v>14.2345679</v>
      </c>
      <c r="BA2718">
        <v>12.82222222</v>
      </c>
    </row>
    <row r="2719" spans="1:53" ht="14.4" hidden="1">
      <c r="A2719" t="s">
        <v>5440</v>
      </c>
      <c r="B2719" t="s">
        <v>5441</v>
      </c>
      <c r="C2719">
        <v>35201010</v>
      </c>
      <c r="D2719">
        <v>2836</v>
      </c>
      <c r="E2719">
        <v>0.39889599999999997</v>
      </c>
      <c r="F2719">
        <v>352010</v>
      </c>
      <c r="G2719">
        <v>35</v>
      </c>
      <c r="H2719">
        <v>35201010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  <c r="N2719">
        <v>0</v>
      </c>
      <c r="O2719">
        <v>0</v>
      </c>
      <c r="P2719">
        <v>-0.14000000000000001</v>
      </c>
      <c r="Q2719">
        <v>-0.94</v>
      </c>
      <c r="R2719">
        <v>-0.44</v>
      </c>
      <c r="S2719">
        <v>0.16</v>
      </c>
      <c r="T2719">
        <v>0.71</v>
      </c>
      <c r="U2719">
        <v>0.12</v>
      </c>
      <c r="V2719">
        <v>0.04</v>
      </c>
      <c r="W2719">
        <v>-0.01</v>
      </c>
      <c r="X2719" t="e">
        <v>#N/A</v>
      </c>
      <c r="Y2719" t="e">
        <v>#N/A</v>
      </c>
      <c r="Z2719" t="e">
        <v>#N/A</v>
      </c>
      <c r="AA2719" t="e">
        <v>#N/A</v>
      </c>
      <c r="AB2719" t="e">
        <v>#N/A</v>
      </c>
      <c r="AC2719" t="e">
        <v>#N/A</v>
      </c>
      <c r="AD2719" t="e">
        <v>#N/A</v>
      </c>
      <c r="AE2719" t="e">
        <v>#N/A</v>
      </c>
      <c r="AF2719">
        <v>7.605</v>
      </c>
      <c r="AG2719">
        <v>4.8099999999999996</v>
      </c>
      <c r="AH2719">
        <v>7.53</v>
      </c>
      <c r="AI2719">
        <v>9.24</v>
      </c>
      <c r="AJ2719">
        <v>2.69</v>
      </c>
      <c r="AK2719">
        <v>4.09</v>
      </c>
      <c r="AL2719">
        <v>3.20</v>
      </c>
      <c r="AM2719" t="s">
        <v>23</v>
      </c>
      <c r="AN2719" t="s">
        <v>23</v>
      </c>
      <c r="AO2719" t="s">
        <v>23</v>
      </c>
      <c r="AP2719" t="s">
        <v>23</v>
      </c>
      <c r="AQ2719" t="s">
        <v>23</v>
      </c>
      <c r="AR2719" t="s">
        <v>23</v>
      </c>
      <c r="AS2719" t="s">
        <v>23</v>
      </c>
      <c r="AT2719" t="s">
        <v>23</v>
      </c>
      <c r="AU2719">
        <v>-8.0904255319999994</v>
      </c>
      <c r="AV2719">
        <v>-10.93181818</v>
      </c>
      <c r="AW2719">
        <v>47.0625</v>
      </c>
      <c r="AX2719">
        <v>13.01408451</v>
      </c>
      <c r="AY2719">
        <v>22.416666670000001</v>
      </c>
      <c r="AZ2719">
        <v>102.25</v>
      </c>
      <c r="BA2719">
        <v>-320</v>
      </c>
    </row>
    <row r="2720" spans="1:53" ht="14.4" hidden="1">
      <c r="A2720" t="s">
        <v>5442</v>
      </c>
      <c r="B2720" t="s">
        <v>5443</v>
      </c>
      <c r="C2720">
        <v>20305010</v>
      </c>
      <c r="D2720">
        <v>4581</v>
      </c>
      <c r="E2720">
        <v>0.39782971</v>
      </c>
      <c r="F2720">
        <v>203050</v>
      </c>
      <c r="G2720">
        <v>20</v>
      </c>
      <c r="H2720">
        <v>20305010</v>
      </c>
      <c r="I2720" t="e">
        <v>#N/A</v>
      </c>
      <c r="J2720" t="e">
        <v>#N/A</v>
      </c>
      <c r="K2720" t="e">
        <v>#N/A</v>
      </c>
      <c r="L2720" t="e">
        <v>#N/A</v>
      </c>
      <c r="M2720" t="e">
        <v>#N/A</v>
      </c>
      <c r="N2720" t="e">
        <v>#N/A</v>
      </c>
      <c r="O2720" t="e">
        <v>#N/A</v>
      </c>
      <c r="P2720" t="e">
        <v>#N/A</v>
      </c>
      <c r="Q2720" t="e">
        <v>#N/A</v>
      </c>
      <c r="R2720" t="e">
        <v>#N/A</v>
      </c>
      <c r="S2720" t="e">
        <v>#N/A</v>
      </c>
      <c r="T2720">
        <v>0</v>
      </c>
      <c r="U2720">
        <v>-0.23</v>
      </c>
      <c r="V2720">
        <v>-0.98</v>
      </c>
      <c r="W2720">
        <v>-1.76</v>
      </c>
      <c r="X2720" t="e">
        <v>#N/A</v>
      </c>
      <c r="Y2720" t="e">
        <v>#N/A</v>
      </c>
      <c r="Z2720" t="e">
        <v>#N/A</v>
      </c>
      <c r="AA2720" t="e">
        <v>#N/A</v>
      </c>
      <c r="AB2720" t="e">
        <v>#N/A</v>
      </c>
      <c r="AC2720" t="e">
        <v>#N/A</v>
      </c>
      <c r="AD2720" t="e">
        <v>#N/A</v>
      </c>
      <c r="AE2720" t="e">
        <v>#N/A</v>
      </c>
      <c r="AF2720" t="e">
        <v>#N/A</v>
      </c>
      <c r="AG2720" t="e">
        <v>#N/A</v>
      </c>
      <c r="AH2720">
        <v>10.119999999999999</v>
      </c>
      <c r="AI2720">
        <v>10.17</v>
      </c>
      <c r="AJ2720">
        <v>2.66</v>
      </c>
      <c r="AK2720">
        <v>9.66</v>
      </c>
      <c r="AL2720">
        <v>11.93</v>
      </c>
      <c r="AM2720" t="s">
        <v>23</v>
      </c>
      <c r="AN2720" t="s">
        <v>23</v>
      </c>
      <c r="AO2720" t="s">
        <v>23</v>
      </c>
      <c r="AP2720" t="s">
        <v>23</v>
      </c>
      <c r="AQ2720" t="s">
        <v>23</v>
      </c>
      <c r="AR2720" t="s">
        <v>23</v>
      </c>
      <c r="AS2720" t="s">
        <v>23</v>
      </c>
      <c r="AT2720" t="s">
        <v>23</v>
      </c>
      <c r="AU2720" t="s">
        <v>23</v>
      </c>
      <c r="AV2720" t="s">
        <v>23</v>
      </c>
      <c r="AW2720" t="s">
        <v>23</v>
      </c>
      <c r="AX2720" t="s">
        <v>23</v>
      </c>
      <c r="AY2720">
        <v>-11.565217390000001</v>
      </c>
      <c r="AZ2720">
        <v>-9.8571428569999995</v>
      </c>
      <c r="BA2720">
        <v>-6.7784090910000003</v>
      </c>
    </row>
    <row r="2721" spans="1:53" ht="14.4" hidden="1">
      <c r="A2721" t="s">
        <v>5444</v>
      </c>
      <c r="B2721" t="s">
        <v>5445</v>
      </c>
      <c r="C2721">
        <v>55101010</v>
      </c>
      <c r="D2721">
        <v>4911</v>
      </c>
      <c r="E2721">
        <v>0.39639027999999998</v>
      </c>
      <c r="F2721">
        <v>551010</v>
      </c>
      <c r="G2721">
        <v>55</v>
      </c>
      <c r="H2721">
        <v>55101010</v>
      </c>
      <c r="I2721">
        <v>1.19</v>
      </c>
      <c r="J2721">
        <v>1.48</v>
      </c>
      <c r="K2721">
        <v>-2.4900000000000002</v>
      </c>
      <c r="L2721">
        <v>-1.97</v>
      </c>
      <c r="M2721">
        <v>-1.73</v>
      </c>
      <c r="N2721">
        <v>-2.13</v>
      </c>
      <c r="O2721">
        <v>0.81</v>
      </c>
      <c r="P2721">
        <v>-0.39</v>
      </c>
      <c r="Q2721">
        <v>2.5299999999999998</v>
      </c>
      <c r="R2721">
        <v>1.97</v>
      </c>
      <c r="S2721">
        <v>0.79</v>
      </c>
      <c r="T2721">
        <v>0.64</v>
      </c>
      <c r="U2721">
        <v>0.34</v>
      </c>
      <c r="V2721">
        <v>0.41</v>
      </c>
      <c r="W2721">
        <v>0.74</v>
      </c>
      <c r="X2721">
        <v>13.75</v>
      </c>
      <c r="Y2721">
        <v>9.7100000000000009</v>
      </c>
      <c r="Z2721">
        <v>3.12</v>
      </c>
      <c r="AA2721">
        <v>2.59</v>
      </c>
      <c r="AB2721">
        <v>2.14</v>
      </c>
      <c r="AC2721">
        <v>1.36</v>
      </c>
      <c r="AD2721">
        <v>6.86</v>
      </c>
      <c r="AE2721">
        <v>5.70</v>
      </c>
      <c r="AF2721">
        <v>6.35</v>
      </c>
      <c r="AG2721">
        <v>9.32</v>
      </c>
      <c r="AH2721">
        <v>6.99</v>
      </c>
      <c r="AI2721">
        <v>6.09</v>
      </c>
      <c r="AJ2721">
        <v>7.93</v>
      </c>
      <c r="AK2721">
        <v>8.6199999999999992</v>
      </c>
      <c r="AL2721">
        <v>5.72</v>
      </c>
      <c r="AM2721">
        <v>11.55462185</v>
      </c>
      <c r="AN2721">
        <v>6.5608108109999996</v>
      </c>
      <c r="AO2721">
        <v>-1.253012048</v>
      </c>
      <c r="AP2721">
        <v>-1.314720812</v>
      </c>
      <c r="AQ2721">
        <v>-1.2369942199999999</v>
      </c>
      <c r="AR2721">
        <v>-0.63849765300000005</v>
      </c>
      <c r="AS2721">
        <v>8.4691358020000003</v>
      </c>
      <c r="AT2721">
        <v>-14.61538462</v>
      </c>
      <c r="AU2721">
        <v>2.5098814229999999</v>
      </c>
      <c r="AV2721">
        <v>4.7309644669999997</v>
      </c>
      <c r="AW2721">
        <v>8.8481012660000005</v>
      </c>
      <c r="AX2721">
        <v>9.515625</v>
      </c>
      <c r="AY2721">
        <v>23.323529409999999</v>
      </c>
      <c r="AZ2721">
        <v>21.024390239999999</v>
      </c>
      <c r="BA2721">
        <v>7.7297297299999999</v>
      </c>
    </row>
    <row r="2722" spans="1:53" ht="14.4" hidden="1">
      <c r="A2722" t="s">
        <v>5446</v>
      </c>
      <c r="B2722" t="s">
        <v>5447</v>
      </c>
      <c r="C2722">
        <v>40101015</v>
      </c>
      <c r="D2722">
        <v>6020</v>
      </c>
      <c r="E2722">
        <v>0.39527040000000002</v>
      </c>
      <c r="F2722">
        <v>401010</v>
      </c>
      <c r="G2722">
        <v>40</v>
      </c>
      <c r="H2722">
        <v>40101015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>
        <v>0.94</v>
      </c>
      <c r="O2722">
        <v>1.1299999999999999</v>
      </c>
      <c r="P2722">
        <v>1.32</v>
      </c>
      <c r="Q2722">
        <v>1.77</v>
      </c>
      <c r="R2722">
        <v>2.2599999999999998</v>
      </c>
      <c r="S2722">
        <v>2.46</v>
      </c>
      <c r="T2722">
        <v>3.26</v>
      </c>
      <c r="U2722">
        <v>3.34</v>
      </c>
      <c r="V2722">
        <v>2.56</v>
      </c>
      <c r="W2722">
        <v>2.74</v>
      </c>
      <c r="X2722" t="e">
        <v>#N/A</v>
      </c>
      <c r="Y2722" t="e">
        <v>#N/A</v>
      </c>
      <c r="Z2722" t="e">
        <v>#N/A</v>
      </c>
      <c r="AA2722" t="e">
        <v>#N/A</v>
      </c>
      <c r="AB2722" t="e">
        <v>#N/A</v>
      </c>
      <c r="AC2722" t="e">
        <v>#N/A</v>
      </c>
      <c r="AD2722" t="e">
        <v>#N/A</v>
      </c>
      <c r="AE2722">
        <v>30.65</v>
      </c>
      <c r="AF2722">
        <v>29.82</v>
      </c>
      <c r="AG2722">
        <v>32.880000000000003</v>
      </c>
      <c r="AH2722">
        <v>29.95</v>
      </c>
      <c r="AI2722">
        <v>37.58</v>
      </c>
      <c r="AJ2722">
        <v>34.64</v>
      </c>
      <c r="AK2722">
        <v>33.619999999999997</v>
      </c>
      <c r="AL2722">
        <v>34.60</v>
      </c>
      <c r="AM2722" t="s">
        <v>23</v>
      </c>
      <c r="AN2722" t="s">
        <v>23</v>
      </c>
      <c r="AO2722" t="s">
        <v>23</v>
      </c>
      <c r="AP2722" t="s">
        <v>23</v>
      </c>
      <c r="AQ2722" t="s">
        <v>23</v>
      </c>
      <c r="AR2722" t="s">
        <v>23</v>
      </c>
      <c r="AS2722" t="s">
        <v>23</v>
      </c>
      <c r="AT2722">
        <v>23.219696970000001</v>
      </c>
      <c r="AU2722">
        <v>16.847457630000001</v>
      </c>
      <c r="AV2722">
        <v>14.548672570000001</v>
      </c>
      <c r="AW2722">
        <v>12.174796750000001</v>
      </c>
      <c r="AX2722">
        <v>11.527607359999999</v>
      </c>
      <c r="AY2722">
        <v>10.37125749</v>
      </c>
      <c r="AZ2722">
        <v>13.1328125</v>
      </c>
      <c r="BA2722">
        <v>12.627737229999999</v>
      </c>
    </row>
    <row r="2723" spans="1:53" ht="14.4" hidden="1">
      <c r="A2723" t="s">
        <v>5448</v>
      </c>
      <c r="B2723" t="s">
        <v>5449</v>
      </c>
      <c r="C2723">
        <v>35102015</v>
      </c>
      <c r="D2723">
        <v>8082</v>
      </c>
      <c r="E2723">
        <v>0.39271803999999999</v>
      </c>
      <c r="F2723">
        <v>351020</v>
      </c>
      <c r="G2723">
        <v>35</v>
      </c>
      <c r="H2723">
        <v>35102015</v>
      </c>
      <c r="I2723" t="e">
        <v>#N/A</v>
      </c>
      <c r="J2723" t="e">
        <v>#N/A</v>
      </c>
      <c r="K2723" t="e">
        <v>#N/A</v>
      </c>
      <c r="L2723" t="e">
        <v>#N/A</v>
      </c>
      <c r="M2723" t="e">
        <v>#N/A</v>
      </c>
      <c r="N2723" t="e">
        <v>#N/A</v>
      </c>
      <c r="O2723" t="e">
        <v>#N/A</v>
      </c>
      <c r="P2723" t="e">
        <v>#N/A</v>
      </c>
      <c r="Q2723" t="e">
        <v>#N/A</v>
      </c>
      <c r="R2723">
        <v>0</v>
      </c>
      <c r="S2723">
        <v>1.5</v>
      </c>
      <c r="T2723">
        <v>2.23</v>
      </c>
      <c r="U2723">
        <v>-0.81</v>
      </c>
      <c r="V2723">
        <v>-1.61</v>
      </c>
      <c r="W2723">
        <v>-3.11</v>
      </c>
      <c r="X2723" t="e">
        <v>#N/A</v>
      </c>
      <c r="Y2723" t="e">
        <v>#N/A</v>
      </c>
      <c r="Z2723" t="e">
        <v>#N/A</v>
      </c>
      <c r="AA2723" t="e">
        <v>#N/A</v>
      </c>
      <c r="AB2723" t="e">
        <v>#N/A</v>
      </c>
      <c r="AC2723" t="e">
        <v>#N/A</v>
      </c>
      <c r="AD2723" t="e">
        <v>#N/A</v>
      </c>
      <c r="AE2723" t="e">
        <v>#N/A</v>
      </c>
      <c r="AF2723" t="e">
        <v>#N/A</v>
      </c>
      <c r="AG2723" t="e">
        <v>#N/A</v>
      </c>
      <c r="AH2723" t="e">
        <v>#N/A</v>
      </c>
      <c r="AI2723" t="e">
        <v>#N/A</v>
      </c>
      <c r="AJ2723">
        <v>13.16</v>
      </c>
      <c r="AK2723">
        <v>10.35</v>
      </c>
      <c r="AL2723">
        <v>7.81</v>
      </c>
      <c r="AM2723" t="s">
        <v>23</v>
      </c>
      <c r="AN2723" t="s">
        <v>23</v>
      </c>
      <c r="AO2723" t="s">
        <v>23</v>
      </c>
      <c r="AP2723" t="s">
        <v>23</v>
      </c>
      <c r="AQ2723" t="s">
        <v>23</v>
      </c>
      <c r="AR2723" t="s">
        <v>23</v>
      </c>
      <c r="AS2723" t="s">
        <v>23</v>
      </c>
      <c r="AT2723" t="s">
        <v>23</v>
      </c>
      <c r="AU2723" t="s">
        <v>23</v>
      </c>
      <c r="AV2723" t="s">
        <v>23</v>
      </c>
      <c r="AW2723" t="s">
        <v>23</v>
      </c>
      <c r="AX2723" t="s">
        <v>23</v>
      </c>
      <c r="AY2723">
        <v>-16.246913580000001</v>
      </c>
      <c r="AZ2723">
        <v>-6.4285714289999998</v>
      </c>
      <c r="BA2723">
        <v>-2.5112540189999999</v>
      </c>
    </row>
    <row r="2724" spans="1:53" ht="14.4" hidden="1">
      <c r="A2724" t="s">
        <v>5450</v>
      </c>
      <c r="B2724" t="s">
        <v>5451</v>
      </c>
      <c r="C2724">
        <v>60108010</v>
      </c>
      <c r="D2724">
        <v>6798</v>
      </c>
      <c r="E2724">
        <v>0.39260725000000002</v>
      </c>
      <c r="F2724">
        <v>601080</v>
      </c>
      <c r="G2724">
        <v>60</v>
      </c>
      <c r="H2724">
        <v>60108010</v>
      </c>
      <c r="I2724">
        <v>0.09</v>
      </c>
      <c r="J2724">
        <v>0</v>
      </c>
      <c r="K2724">
        <v>0.10</v>
      </c>
      <c r="L2724">
        <v>-0.19</v>
      </c>
      <c r="M2724">
        <v>-0.02</v>
      </c>
      <c r="N2724">
        <v>0.070000000000000007</v>
      </c>
      <c r="O2724">
        <v>0.04</v>
      </c>
      <c r="P2724">
        <v>0</v>
      </c>
      <c r="Q2724">
        <v>0.15</v>
      </c>
      <c r="R2724">
        <v>-0.13</v>
      </c>
      <c r="S2724">
        <v>-0.20</v>
      </c>
      <c r="T2724">
        <v>-0.28999999999999998</v>
      </c>
      <c r="U2724">
        <v>-0.43</v>
      </c>
      <c r="V2724">
        <v>-0.28000000000000003</v>
      </c>
      <c r="W2724">
        <v>-0.28999999999999998</v>
      </c>
      <c r="X2724" t="e">
        <v>#N/A</v>
      </c>
      <c r="Y2724" t="e">
        <v>#N/A</v>
      </c>
      <c r="Z2724" t="e">
        <v>#N/A</v>
      </c>
      <c r="AA2724">
        <v>16.20</v>
      </c>
      <c r="AB2724">
        <v>10.70</v>
      </c>
      <c r="AC2724">
        <v>8.65</v>
      </c>
      <c r="AD2724">
        <v>11.24</v>
      </c>
      <c r="AE2724">
        <v>13.43</v>
      </c>
      <c r="AF2724">
        <v>11.48</v>
      </c>
      <c r="AG2724">
        <v>12.97</v>
      </c>
      <c r="AH2724">
        <v>14.64</v>
      </c>
      <c r="AI2724">
        <v>33.76</v>
      </c>
      <c r="AJ2724">
        <v>18.350000000000001</v>
      </c>
      <c r="AK2724">
        <v>14.45</v>
      </c>
      <c r="AL2724">
        <v>10.85</v>
      </c>
      <c r="AM2724" t="s">
        <v>23</v>
      </c>
      <c r="AN2724" t="s">
        <v>23</v>
      </c>
      <c r="AO2724" t="s">
        <v>23</v>
      </c>
      <c r="AP2724">
        <v>-85.263157890000002</v>
      </c>
      <c r="AQ2724">
        <v>-535</v>
      </c>
      <c r="AR2724">
        <v>123.5714286</v>
      </c>
      <c r="AS2724">
        <v>281</v>
      </c>
      <c r="AT2724" t="s">
        <v>23</v>
      </c>
      <c r="AU2724">
        <v>76.533333330000005</v>
      </c>
      <c r="AV2724">
        <v>-99.769230769999993</v>
      </c>
      <c r="AW2724">
        <v>-73.20</v>
      </c>
      <c r="AX2724">
        <v>-116.41379310000001</v>
      </c>
      <c r="AY2724">
        <v>-42.674418600000003</v>
      </c>
      <c r="AZ2724">
        <v>-51.607142860000003</v>
      </c>
      <c r="BA2724">
        <v>-37.413793099999999</v>
      </c>
    </row>
    <row r="2725" spans="1:53" ht="14.4" hidden="1">
      <c r="A2725" t="s">
        <v>5452</v>
      </c>
      <c r="B2725" t="s">
        <v>5453</v>
      </c>
      <c r="C2725">
        <v>25301020</v>
      </c>
      <c r="D2725">
        <v>7011</v>
      </c>
      <c r="E2725">
        <v>0.39157199999999998</v>
      </c>
      <c r="F2725">
        <v>253010</v>
      </c>
      <c r="G2725">
        <v>25</v>
      </c>
      <c r="H2725">
        <v>25301020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  <c r="N2725" t="e">
        <v>#N/A</v>
      </c>
      <c r="O2725" t="e">
        <v>#N/A</v>
      </c>
      <c r="P2725" t="e">
        <v>#N/A</v>
      </c>
      <c r="Q2725">
        <v>-0.45</v>
      </c>
      <c r="R2725">
        <v>-0.63</v>
      </c>
      <c r="S2725">
        <v>-1.1200000000000001</v>
      </c>
      <c r="T2725">
        <v>-1.31</v>
      </c>
      <c r="U2725">
        <v>-1.1000000000000001</v>
      </c>
      <c r="V2725">
        <v>-0.60</v>
      </c>
      <c r="W2725">
        <v>-0.84</v>
      </c>
      <c r="X2725" t="e">
        <v>#N/A</v>
      </c>
      <c r="Y2725" t="e">
        <v>#N/A</v>
      </c>
      <c r="Z2725" t="e">
        <v>#N/A</v>
      </c>
      <c r="AA2725" t="e">
        <v>#N/A</v>
      </c>
      <c r="AB2725" t="e">
        <v>#N/A</v>
      </c>
      <c r="AC2725" t="e">
        <v>#N/A</v>
      </c>
      <c r="AD2725" t="e">
        <v>#N/A</v>
      </c>
      <c r="AE2725" t="e">
        <v>#N/A</v>
      </c>
      <c r="AF2725" t="e">
        <v>#N/A</v>
      </c>
      <c r="AG2725" t="e">
        <v>#N/A</v>
      </c>
      <c r="AH2725" t="e">
        <v>#N/A</v>
      </c>
      <c r="AI2725">
        <v>12.78</v>
      </c>
      <c r="AJ2725">
        <v>3.74</v>
      </c>
      <c r="AK2725">
        <v>7.12</v>
      </c>
      <c r="AL2725">
        <v>7.45</v>
      </c>
      <c r="AM2725" t="s">
        <v>23</v>
      </c>
      <c r="AN2725" t="s">
        <v>23</v>
      </c>
      <c r="AO2725" t="s">
        <v>23</v>
      </c>
      <c r="AP2725" t="s">
        <v>23</v>
      </c>
      <c r="AQ2725" t="s">
        <v>23</v>
      </c>
      <c r="AR2725" t="s">
        <v>23</v>
      </c>
      <c r="AS2725" t="s">
        <v>23</v>
      </c>
      <c r="AT2725" t="s">
        <v>23</v>
      </c>
      <c r="AU2725" t="s">
        <v>23</v>
      </c>
      <c r="AV2725" t="s">
        <v>23</v>
      </c>
      <c r="AW2725" t="s">
        <v>23</v>
      </c>
      <c r="AX2725">
        <v>-9.7557251909999998</v>
      </c>
      <c r="AY2725">
        <v>-3.40</v>
      </c>
      <c r="AZ2725">
        <v>-11.866666670000001</v>
      </c>
      <c r="BA2725">
        <v>-8.8690476189999998</v>
      </c>
    </row>
    <row r="2726" spans="1:53" ht="14.4" hidden="1">
      <c r="A2726" t="s">
        <v>5454</v>
      </c>
      <c r="B2726" t="s">
        <v>5455</v>
      </c>
      <c r="C2726">
        <v>55104010</v>
      </c>
      <c r="D2726">
        <v>4941</v>
      </c>
      <c r="E2726">
        <v>0.39095679999999999</v>
      </c>
      <c r="F2726">
        <v>551040</v>
      </c>
      <c r="G2726">
        <v>55</v>
      </c>
      <c r="H2726">
        <v>55104010</v>
      </c>
      <c r="I2726">
        <v>-1.1599999999999999</v>
      </c>
      <c r="J2726">
        <v>-1.20</v>
      </c>
      <c r="K2726">
        <v>-1.27</v>
      </c>
      <c r="L2726">
        <v>-1.46</v>
      </c>
      <c r="M2726">
        <v>-1.1499999999999999</v>
      </c>
      <c r="N2726">
        <v>-1.35</v>
      </c>
      <c r="O2726">
        <v>-1.41</v>
      </c>
      <c r="P2726">
        <v>-1.5</v>
      </c>
      <c r="Q2726">
        <v>-1.0900000000000001</v>
      </c>
      <c r="R2726">
        <v>-1.1100000000000001</v>
      </c>
      <c r="S2726">
        <v>-1.1100000000000001</v>
      </c>
      <c r="T2726">
        <v>-0.84</v>
      </c>
      <c r="U2726">
        <v>-0.60</v>
      </c>
      <c r="V2726">
        <v>-0.56000000000000005</v>
      </c>
      <c r="W2726">
        <v>-0.53</v>
      </c>
      <c r="X2726">
        <v>12.44</v>
      </c>
      <c r="Y2726">
        <v>9.6300000000000008</v>
      </c>
      <c r="Z2726">
        <v>7.92</v>
      </c>
      <c r="AA2726">
        <v>6.96</v>
      </c>
      <c r="AB2726">
        <v>11.20</v>
      </c>
      <c r="AC2726">
        <v>5.26</v>
      </c>
      <c r="AD2726">
        <v>12.5</v>
      </c>
      <c r="AE2726">
        <v>14.25</v>
      </c>
      <c r="AF2726">
        <v>10.30</v>
      </c>
      <c r="AG2726">
        <v>11.02</v>
      </c>
      <c r="AH2726">
        <v>10.65</v>
      </c>
      <c r="AI2726">
        <v>3.86</v>
      </c>
      <c r="AJ2726">
        <v>2.5</v>
      </c>
      <c r="AK2726">
        <v>2.80</v>
      </c>
      <c r="AL2726">
        <v>5.20</v>
      </c>
      <c r="AM2726">
        <v>-10.724137929999999</v>
      </c>
      <c r="AN2726">
        <v>-8.025</v>
      </c>
      <c r="AO2726">
        <v>-6.2362204720000003</v>
      </c>
      <c r="AP2726">
        <v>-4.7671232879999996</v>
      </c>
      <c r="AQ2726">
        <v>-9.7391304349999999</v>
      </c>
      <c r="AR2726">
        <v>-3.896296296</v>
      </c>
      <c r="AS2726">
        <v>-8.8652482270000004</v>
      </c>
      <c r="AT2726">
        <v>-9.5</v>
      </c>
      <c r="AU2726">
        <v>-9.4495412840000004</v>
      </c>
      <c r="AV2726">
        <v>-9.9279279280000008</v>
      </c>
      <c r="AW2726">
        <v>-9.5945945950000002</v>
      </c>
      <c r="AX2726">
        <v>-4.595238095</v>
      </c>
      <c r="AY2726">
        <v>-4.1666666670000003</v>
      </c>
      <c r="AZ2726">
        <v>-5</v>
      </c>
      <c r="BA2726">
        <v>-9.8113207550000006</v>
      </c>
    </row>
    <row r="2727" spans="1:53" ht="14.4" hidden="1">
      <c r="A2727" t="s">
        <v>5456</v>
      </c>
      <c r="B2727" t="s">
        <v>5457</v>
      </c>
      <c r="C2727">
        <v>20106020</v>
      </c>
      <c r="D2727">
        <v>3590</v>
      </c>
      <c r="E2727">
        <v>0.38949887999999999</v>
      </c>
      <c r="F2727">
        <v>201060</v>
      </c>
      <c r="G2727">
        <v>20</v>
      </c>
      <c r="H2727">
        <v>20106020</v>
      </c>
      <c r="I2727" t="e">
        <v>#N/A</v>
      </c>
      <c r="J2727" t="e">
        <v>#N/A</v>
      </c>
      <c r="K2727" t="e">
        <v>#N/A</v>
      </c>
      <c r="L2727" t="e">
        <v>#N/A</v>
      </c>
      <c r="M2727" t="e">
        <v>#N/A</v>
      </c>
      <c r="N2727" t="e">
        <v>#N/A</v>
      </c>
      <c r="O2727" t="e">
        <v>#N/A</v>
      </c>
      <c r="P2727" t="e">
        <v>#N/A</v>
      </c>
      <c r="Q2727" t="e">
        <v>#N/A</v>
      </c>
      <c r="R2727" t="e">
        <v>#N/A</v>
      </c>
      <c r="S2727">
        <v>-0.21</v>
      </c>
      <c r="T2727">
        <v>-0.72</v>
      </c>
      <c r="U2727">
        <v>-1.07</v>
      </c>
      <c r="V2727">
        <v>-4.51</v>
      </c>
      <c r="W2727">
        <v>-2.71</v>
      </c>
      <c r="X2727" t="e">
        <v>#N/A</v>
      </c>
      <c r="Y2727" t="e">
        <v>#N/A</v>
      </c>
      <c r="Z2727" t="e">
        <v>#N/A</v>
      </c>
      <c r="AA2727" t="e">
        <v>#N/A</v>
      </c>
      <c r="AB2727" t="e">
        <v>#N/A</v>
      </c>
      <c r="AC2727" t="e">
        <v>#N/A</v>
      </c>
      <c r="AD2727" t="e">
        <v>#N/A</v>
      </c>
      <c r="AE2727" t="e">
        <v>#N/A</v>
      </c>
      <c r="AF2727" t="e">
        <v>#N/A</v>
      </c>
      <c r="AG2727" t="e">
        <v>#N/A</v>
      </c>
      <c r="AH2727" t="e">
        <v>#N/A</v>
      </c>
      <c r="AI2727">
        <v>9.98</v>
      </c>
      <c r="AJ2727">
        <v>0.56130000000000002</v>
      </c>
      <c r="AK2727">
        <v>0.72130000000000005</v>
      </c>
      <c r="AL2727">
        <v>12.27</v>
      </c>
      <c r="AM2727" t="s">
        <v>23</v>
      </c>
      <c r="AN2727" t="s">
        <v>23</v>
      </c>
      <c r="AO2727" t="s">
        <v>23</v>
      </c>
      <c r="AP2727" t="s">
        <v>23</v>
      </c>
      <c r="AQ2727" t="s">
        <v>23</v>
      </c>
      <c r="AR2727" t="s">
        <v>23</v>
      </c>
      <c r="AS2727" t="s">
        <v>23</v>
      </c>
      <c r="AT2727" t="s">
        <v>23</v>
      </c>
      <c r="AU2727" t="s">
        <v>23</v>
      </c>
      <c r="AV2727" t="s">
        <v>23</v>
      </c>
      <c r="AW2727" t="s">
        <v>23</v>
      </c>
      <c r="AX2727">
        <v>-13.86111111</v>
      </c>
      <c r="AY2727">
        <v>-0.52457943900000004</v>
      </c>
      <c r="AZ2727">
        <v>-0.15993348099999999</v>
      </c>
      <c r="BA2727">
        <v>-4.5276752770000002</v>
      </c>
    </row>
    <row r="2728" spans="1:53" ht="14.4" hidden="1">
      <c r="A2728" t="s">
        <v>5458</v>
      </c>
      <c r="B2728" t="s">
        <v>5459</v>
      </c>
      <c r="C2728">
        <v>35203010</v>
      </c>
      <c r="D2728">
        <v>2836</v>
      </c>
      <c r="E2728">
        <v>0.38817306000000001</v>
      </c>
      <c r="F2728">
        <v>352030</v>
      </c>
      <c r="G2728">
        <v>35</v>
      </c>
      <c r="H2728">
        <v>35203010</v>
      </c>
      <c r="I2728">
        <v>-0.25</v>
      </c>
      <c r="J2728">
        <v>-0.46</v>
      </c>
      <c r="K2728">
        <v>-0.84</v>
      </c>
      <c r="L2728">
        <v>-1.08</v>
      </c>
      <c r="M2728">
        <v>-0.5</v>
      </c>
      <c r="N2728">
        <v>-0.19</v>
      </c>
      <c r="O2728">
        <v>-0.21</v>
      </c>
      <c r="P2728">
        <v>-0.5</v>
      </c>
      <c r="Q2728">
        <v>-0.21</v>
      </c>
      <c r="R2728">
        <v>-0.21</v>
      </c>
      <c r="S2728">
        <v>-0.40</v>
      </c>
      <c r="T2728">
        <v>-0.33</v>
      </c>
      <c r="U2728">
        <v>-0.51</v>
      </c>
      <c r="V2728">
        <v>-1.1200000000000001</v>
      </c>
      <c r="W2728">
        <v>-0.89</v>
      </c>
      <c r="X2728">
        <v>10.60</v>
      </c>
      <c r="Y2728">
        <v>5.30</v>
      </c>
      <c r="Z2728">
        <v>2.21</v>
      </c>
      <c r="AA2728">
        <v>1.40</v>
      </c>
      <c r="AB2728">
        <v>2.52</v>
      </c>
      <c r="AC2728">
        <v>4.2300000000000004</v>
      </c>
      <c r="AD2728">
        <v>4.5999999999999996</v>
      </c>
      <c r="AE2728">
        <v>8.35</v>
      </c>
      <c r="AF2728">
        <v>16.70</v>
      </c>
      <c r="AG2728">
        <v>15.99</v>
      </c>
      <c r="AH2728">
        <v>21.83</v>
      </c>
      <c r="AI2728">
        <v>31.27</v>
      </c>
      <c r="AJ2728">
        <v>4.66</v>
      </c>
      <c r="AK2728">
        <v>3.05</v>
      </c>
      <c r="AL2728">
        <v>4.7699999999999996</v>
      </c>
      <c r="AM2728">
        <v>-42.40</v>
      </c>
      <c r="AN2728">
        <v>-11.52173913</v>
      </c>
      <c r="AO2728">
        <v>-2.6309523810000002</v>
      </c>
      <c r="AP2728">
        <v>-1.296296296</v>
      </c>
      <c r="AQ2728">
        <v>-5.04</v>
      </c>
      <c r="AR2728">
        <v>-22.263157889999999</v>
      </c>
      <c r="AS2728">
        <v>-21.9047619</v>
      </c>
      <c r="AT2728">
        <v>-16.70</v>
      </c>
      <c r="AU2728">
        <v>-79.52380952</v>
      </c>
      <c r="AV2728">
        <v>-76.142857140000004</v>
      </c>
      <c r="AW2728">
        <v>-54.575</v>
      </c>
      <c r="AX2728">
        <v>-94.757575759999995</v>
      </c>
      <c r="AY2728">
        <v>-9.1372549020000005</v>
      </c>
      <c r="AZ2728">
        <v>-2.7232142860000002</v>
      </c>
      <c r="BA2728">
        <v>-5.3595505619999999</v>
      </c>
    </row>
    <row r="2729" spans="1:53" ht="14.4" hidden="1">
      <c r="A2729" t="s">
        <v>5460</v>
      </c>
      <c r="B2729" t="s">
        <v>5461</v>
      </c>
      <c r="C2729">
        <v>35101010</v>
      </c>
      <c r="D2729">
        <v>3843</v>
      </c>
      <c r="E2729">
        <v>0.38500604999999999</v>
      </c>
      <c r="F2729">
        <v>351010</v>
      </c>
      <c r="G2729">
        <v>35</v>
      </c>
      <c r="H2729">
        <v>35101010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>
        <v>-1.07</v>
      </c>
      <c r="S2729">
        <v>-6.86</v>
      </c>
      <c r="T2729">
        <v>-3.65</v>
      </c>
      <c r="U2729">
        <v>-2.4500000000000002</v>
      </c>
      <c r="V2729">
        <v>-14.87</v>
      </c>
      <c r="W2729">
        <v>-0.94</v>
      </c>
      <c r="X2729" t="e">
        <v>#N/A</v>
      </c>
      <c r="Y2729" t="e">
        <v>#N/A</v>
      </c>
      <c r="Z2729" t="e">
        <v>#N/A</v>
      </c>
      <c r="AA2729" t="e">
        <v>#N/A</v>
      </c>
      <c r="AB2729" t="e">
        <v>#N/A</v>
      </c>
      <c r="AC2729" t="e">
        <v>#N/A</v>
      </c>
      <c r="AD2729" t="e">
        <v>#N/A</v>
      </c>
      <c r="AE2729" t="e">
        <v>#N/A</v>
      </c>
      <c r="AF2729" t="e">
        <v>#N/A</v>
      </c>
      <c r="AG2729" t="e">
        <v>#N/A</v>
      </c>
      <c r="AH2729" t="e">
        <v>#N/A</v>
      </c>
      <c r="AI2729" t="e">
        <v>#N/A</v>
      </c>
      <c r="AJ2729">
        <v>9.34</v>
      </c>
      <c r="AK2729">
        <v>17.75</v>
      </c>
      <c r="AL2729">
        <v>13.95</v>
      </c>
      <c r="AM2729" t="s">
        <v>23</v>
      </c>
      <c r="AN2729" t="s">
        <v>23</v>
      </c>
      <c r="AO2729" t="s">
        <v>23</v>
      </c>
      <c r="AP2729" t="s">
        <v>23</v>
      </c>
      <c r="AQ2729" t="s">
        <v>23</v>
      </c>
      <c r="AR2729" t="s">
        <v>23</v>
      </c>
      <c r="AS2729" t="s">
        <v>23</v>
      </c>
      <c r="AT2729" t="s">
        <v>23</v>
      </c>
      <c r="AU2729" t="s">
        <v>23</v>
      </c>
      <c r="AV2729" t="s">
        <v>23</v>
      </c>
      <c r="AW2729" t="s">
        <v>23</v>
      </c>
      <c r="AX2729" t="s">
        <v>23</v>
      </c>
      <c r="AY2729">
        <v>-3.8122448979999999</v>
      </c>
      <c r="AZ2729">
        <v>-1.193678547</v>
      </c>
      <c r="BA2729">
        <v>-14.840425529999999</v>
      </c>
    </row>
    <row r="2730" spans="1:53" ht="14.4" hidden="1">
      <c r="A2730" t="s">
        <v>5462</v>
      </c>
      <c r="B2730" t="s">
        <v>5463</v>
      </c>
      <c r="C2730">
        <v>35101010</v>
      </c>
      <c r="D2730">
        <v>3841</v>
      </c>
      <c r="E2730">
        <v>0.38496696000000002</v>
      </c>
      <c r="F2730">
        <v>351010</v>
      </c>
      <c r="G2730">
        <v>35</v>
      </c>
      <c r="H2730">
        <v>35101010</v>
      </c>
      <c r="I2730">
        <v>-1.20</v>
      </c>
      <c r="J2730">
        <v>-0.68</v>
      </c>
      <c r="K2730">
        <v>-0.85</v>
      </c>
      <c r="L2730">
        <v>-0.31</v>
      </c>
      <c r="M2730">
        <v>-1.84</v>
      </c>
      <c r="N2730">
        <v>-0.91</v>
      </c>
      <c r="O2730">
        <v>-10.59</v>
      </c>
      <c r="P2730">
        <v>-6.5</v>
      </c>
      <c r="Q2730">
        <v>-0.72</v>
      </c>
      <c r="R2730">
        <v>-1047</v>
      </c>
      <c r="S2730">
        <v>-8.35</v>
      </c>
      <c r="T2730">
        <v>-3.59</v>
      </c>
      <c r="U2730">
        <v>-4.12</v>
      </c>
      <c r="V2730">
        <v>-2.94</v>
      </c>
      <c r="W2730">
        <v>-0.93</v>
      </c>
      <c r="X2730">
        <v>9.8000000000000007</v>
      </c>
      <c r="Y2730">
        <v>3.05</v>
      </c>
      <c r="Z2730">
        <v>1.23</v>
      </c>
      <c r="AA2730">
        <v>0.255</v>
      </c>
      <c r="AB2730">
        <v>1.21</v>
      </c>
      <c r="AC2730">
        <v>0.5</v>
      </c>
      <c r="AD2730">
        <v>0.92</v>
      </c>
      <c r="AE2730">
        <v>0.091999999999999998</v>
      </c>
      <c r="AF2730">
        <v>0.28010000000000002</v>
      </c>
      <c r="AG2730">
        <v>21.25</v>
      </c>
      <c r="AH2730">
        <v>17.920000000000002</v>
      </c>
      <c r="AI2730">
        <v>7.75</v>
      </c>
      <c r="AJ2730">
        <v>3.60</v>
      </c>
      <c r="AK2730">
        <v>4.16</v>
      </c>
      <c r="AL2730">
        <v>12.04</v>
      </c>
      <c r="AM2730">
        <v>-8.1666666669999994</v>
      </c>
      <c r="AN2730">
        <v>-4.4852941179999997</v>
      </c>
      <c r="AO2730">
        <v>-1.447058824</v>
      </c>
      <c r="AP2730">
        <v>-0.82258064500000005</v>
      </c>
      <c r="AQ2730">
        <v>-0.65760869600000005</v>
      </c>
      <c r="AR2730">
        <v>-0.54945054900000001</v>
      </c>
      <c r="AS2730">
        <v>-0.086874409999999999</v>
      </c>
      <c r="AT2730">
        <v>-0.014153845999999999</v>
      </c>
      <c r="AU2730">
        <v>-0.38902777799999999</v>
      </c>
      <c r="AV2730">
        <v>-0.020296083999999999</v>
      </c>
      <c r="AW2730">
        <v>-2.1461077839999998</v>
      </c>
      <c r="AX2730">
        <v>-2.158774373</v>
      </c>
      <c r="AY2730">
        <v>-0.87378640799999996</v>
      </c>
      <c r="AZ2730">
        <v>-1.4149659859999999</v>
      </c>
      <c r="BA2730">
        <v>-12.946236559999999</v>
      </c>
    </row>
    <row r="2731" spans="1:53" ht="14.4" hidden="1">
      <c r="A2731" t="s">
        <v>5464</v>
      </c>
      <c r="B2731" t="s">
        <v>5465</v>
      </c>
      <c r="C2731">
        <v>35203010</v>
      </c>
      <c r="D2731">
        <v>3842</v>
      </c>
      <c r="E2731">
        <v>0.38457318000000001</v>
      </c>
      <c r="F2731">
        <v>352030</v>
      </c>
      <c r="G2731">
        <v>35</v>
      </c>
      <c r="H2731">
        <v>35203010</v>
      </c>
      <c r="I2731">
        <v>-0.46</v>
      </c>
      <c r="J2731">
        <v>-0.27</v>
      </c>
      <c r="K2731">
        <v>-0.17</v>
      </c>
      <c r="L2731">
        <v>-0.40</v>
      </c>
      <c r="M2731">
        <v>-0.20</v>
      </c>
      <c r="N2731">
        <v>-2.0499999999999998</v>
      </c>
      <c r="O2731">
        <v>-0.68</v>
      </c>
      <c r="P2731">
        <v>-0.34</v>
      </c>
      <c r="Q2731">
        <v>-0.34</v>
      </c>
      <c r="R2731">
        <v>-0.55000000000000004</v>
      </c>
      <c r="S2731">
        <v>-1.94</v>
      </c>
      <c r="T2731">
        <v>-6.18</v>
      </c>
      <c r="U2731">
        <v>-0.93</v>
      </c>
      <c r="V2731">
        <v>-2.21</v>
      </c>
      <c r="W2731">
        <v>-2.4900000000000002</v>
      </c>
      <c r="X2731">
        <v>0.60</v>
      </c>
      <c r="Y2731">
        <v>0.68</v>
      </c>
      <c r="Z2731">
        <v>0.375</v>
      </c>
      <c r="AA2731">
        <v>0.3211</v>
      </c>
      <c r="AB2731">
        <v>0.44</v>
      </c>
      <c r="AC2731">
        <v>2.02</v>
      </c>
      <c r="AD2731">
        <v>3.24</v>
      </c>
      <c r="AE2731">
        <v>8.59</v>
      </c>
      <c r="AF2731">
        <v>11.03</v>
      </c>
      <c r="AG2731">
        <v>16.46</v>
      </c>
      <c r="AH2731">
        <v>43.88</v>
      </c>
      <c r="AI2731">
        <v>59.17</v>
      </c>
      <c r="AJ2731">
        <v>17.350000000000001</v>
      </c>
      <c r="AK2731">
        <v>15.49</v>
      </c>
      <c r="AL2731">
        <v>7.78</v>
      </c>
      <c r="AM2731">
        <v>-1.3043478260000001</v>
      </c>
      <c r="AN2731">
        <v>-2.5185185190000001</v>
      </c>
      <c r="AO2731">
        <v>-2.2058823529999998</v>
      </c>
      <c r="AP2731">
        <v>-0.80274999999999996</v>
      </c>
      <c r="AQ2731">
        <v>-2.2000000000000002</v>
      </c>
      <c r="AR2731">
        <v>-0.98536585399999999</v>
      </c>
      <c r="AS2731">
        <v>-4.7647058820000003</v>
      </c>
      <c r="AT2731">
        <v>-25.264705880000001</v>
      </c>
      <c r="AU2731">
        <v>-32.441176470000002</v>
      </c>
      <c r="AV2731">
        <v>-29.927272729999999</v>
      </c>
      <c r="AW2731">
        <v>-22.618556699999999</v>
      </c>
      <c r="AX2731">
        <v>-9.5744336570000002</v>
      </c>
      <c r="AY2731">
        <v>-18.655913980000001</v>
      </c>
      <c r="AZ2731">
        <v>-7.0090497740000002</v>
      </c>
      <c r="BA2731">
        <v>-3.1244979919999998</v>
      </c>
    </row>
    <row r="2732" spans="1:53" ht="14.4" hidden="1">
      <c r="A2732" t="s">
        <v>5466</v>
      </c>
      <c r="B2732" t="s">
        <v>5467</v>
      </c>
      <c r="C2732">
        <v>40101015</v>
      </c>
      <c r="D2732">
        <v>6020</v>
      </c>
      <c r="E2732">
        <v>0.38397555</v>
      </c>
      <c r="F2732">
        <v>401010</v>
      </c>
      <c r="G2732">
        <v>40</v>
      </c>
      <c r="H2732">
        <v>40101015</v>
      </c>
      <c r="I2732">
        <v>0.37</v>
      </c>
      <c r="J2732">
        <v>3.23</v>
      </c>
      <c r="K2732">
        <v>3.29</v>
      </c>
      <c r="L2732">
        <v>3.49</v>
      </c>
      <c r="M2732">
        <v>3.51</v>
      </c>
      <c r="N2732">
        <v>1.90</v>
      </c>
      <c r="O2732">
        <v>1.71</v>
      </c>
      <c r="P2732">
        <v>1.36</v>
      </c>
      <c r="Q2732">
        <v>1.86</v>
      </c>
      <c r="R2732">
        <v>2.68</v>
      </c>
      <c r="S2732">
        <v>1.97</v>
      </c>
      <c r="T2732">
        <v>4.17</v>
      </c>
      <c r="U2732">
        <v>4.75</v>
      </c>
      <c r="V2732">
        <v>4.33</v>
      </c>
      <c r="W2732">
        <v>5.20</v>
      </c>
      <c r="X2732">
        <v>13.42</v>
      </c>
      <c r="Y2732">
        <v>16.5</v>
      </c>
      <c r="Z2732">
        <v>22.95</v>
      </c>
      <c r="AA2732">
        <v>37.630000000000003</v>
      </c>
      <c r="AB2732">
        <v>47.91</v>
      </c>
      <c r="AC2732">
        <v>25.01</v>
      </c>
      <c r="AD2732">
        <v>23.72</v>
      </c>
      <c r="AE2732">
        <v>22.12</v>
      </c>
      <c r="AF2732">
        <v>19.510000000000002</v>
      </c>
      <c r="AG2732">
        <v>26.33</v>
      </c>
      <c r="AH2732">
        <v>18.41</v>
      </c>
      <c r="AI2732">
        <v>29.17</v>
      </c>
      <c r="AJ2732">
        <v>36.549999999999997</v>
      </c>
      <c r="AK2732">
        <v>40.10</v>
      </c>
      <c r="AL2732">
        <v>46.29</v>
      </c>
      <c r="AM2732">
        <v>36.270270269999997</v>
      </c>
      <c r="AN2732">
        <v>5.1083591330000004</v>
      </c>
      <c r="AO2732">
        <v>6.9756838910000001</v>
      </c>
      <c r="AP2732">
        <v>10.78223496</v>
      </c>
      <c r="AQ2732">
        <v>13.64957265</v>
      </c>
      <c r="AR2732">
        <v>13.163157890000001</v>
      </c>
      <c r="AS2732">
        <v>13.871345030000001</v>
      </c>
      <c r="AT2732">
        <v>16.264705880000001</v>
      </c>
      <c r="AU2732">
        <v>10.48924731</v>
      </c>
      <c r="AV2732">
        <v>9.8246268659999991</v>
      </c>
      <c r="AW2732">
        <v>9.3451776649999996</v>
      </c>
      <c r="AX2732">
        <v>6.995203837</v>
      </c>
      <c r="AY2732">
        <v>7.6947368420000002</v>
      </c>
      <c r="AZ2732">
        <v>9.2609699770000002</v>
      </c>
      <c r="BA2732">
        <v>8.9019230769999993</v>
      </c>
    </row>
    <row r="2733" spans="1:53" ht="14.4" hidden="1">
      <c r="A2733" t="s">
        <v>5468</v>
      </c>
      <c r="B2733" t="s">
        <v>5469</v>
      </c>
      <c r="C2733">
        <v>35201010</v>
      </c>
      <c r="D2733">
        <v>2836</v>
      </c>
      <c r="E2733">
        <v>0.38289782</v>
      </c>
      <c r="F2733">
        <v>352010</v>
      </c>
      <c r="G2733">
        <v>35</v>
      </c>
      <c r="H2733">
        <v>35201010</v>
      </c>
      <c r="I2733" t="e">
        <v>#N/A</v>
      </c>
      <c r="J2733" t="e">
        <v>#N/A</v>
      </c>
      <c r="K2733" t="e">
        <v>#N/A</v>
      </c>
      <c r="L2733">
        <v>-0.21</v>
      </c>
      <c r="M2733">
        <v>-0.16</v>
      </c>
      <c r="N2733">
        <v>-0.90</v>
      </c>
      <c r="O2733">
        <v>-2.38</v>
      </c>
      <c r="P2733">
        <v>-2.4500000000000002</v>
      </c>
      <c r="Q2733">
        <v>2.73</v>
      </c>
      <c r="R2733">
        <v>-2.58</v>
      </c>
      <c r="S2733">
        <v>-2.98</v>
      </c>
      <c r="T2733">
        <v>2.91</v>
      </c>
      <c r="U2733">
        <v>-6.5</v>
      </c>
      <c r="V2733">
        <v>-6.02</v>
      </c>
      <c r="W2733">
        <v>-4.59</v>
      </c>
      <c r="X2733" t="e">
        <v>#N/A</v>
      </c>
      <c r="Y2733" t="e">
        <v>#N/A</v>
      </c>
      <c r="Z2733" t="e">
        <v>#N/A</v>
      </c>
      <c r="AA2733" t="e">
        <v>#N/A</v>
      </c>
      <c r="AB2733" t="e">
        <v>#N/A</v>
      </c>
      <c r="AC2733">
        <v>16.600000000000001</v>
      </c>
      <c r="AD2733">
        <v>18.55</v>
      </c>
      <c r="AE2733">
        <v>33.25</v>
      </c>
      <c r="AF2733">
        <v>41.95</v>
      </c>
      <c r="AG2733">
        <v>40.97</v>
      </c>
      <c r="AH2733">
        <v>45.36</v>
      </c>
      <c r="AI2733">
        <v>32.700000000000003</v>
      </c>
      <c r="AJ2733">
        <v>22.68</v>
      </c>
      <c r="AK2733">
        <v>17.95</v>
      </c>
      <c r="AL2733">
        <v>7.73</v>
      </c>
      <c r="AM2733" t="s">
        <v>23</v>
      </c>
      <c r="AN2733" t="s">
        <v>23</v>
      </c>
      <c r="AO2733" t="s">
        <v>23</v>
      </c>
      <c r="AP2733" t="s">
        <v>23</v>
      </c>
      <c r="AQ2733" t="s">
        <v>23</v>
      </c>
      <c r="AR2733">
        <v>-18.444444440000002</v>
      </c>
      <c r="AS2733">
        <v>-7.7941176470000002</v>
      </c>
      <c r="AT2733">
        <v>-13.57142857</v>
      </c>
      <c r="AU2733">
        <v>15.366300369999999</v>
      </c>
      <c r="AV2733">
        <v>-15.87984496</v>
      </c>
      <c r="AW2733">
        <v>-15.22147651</v>
      </c>
      <c r="AX2733">
        <v>11.2371134</v>
      </c>
      <c r="AY2733">
        <v>-3.4892307690000002</v>
      </c>
      <c r="AZ2733">
        <v>-2.9817275749999999</v>
      </c>
      <c r="BA2733">
        <v>-1.6840958610000001</v>
      </c>
    </row>
    <row r="2734" spans="1:53" ht="14.4" hidden="1">
      <c r="A2734" t="s">
        <v>5470</v>
      </c>
      <c r="B2734" t="s">
        <v>5471</v>
      </c>
      <c r="C2734">
        <v>35201010</v>
      </c>
      <c r="D2734">
        <v>2836</v>
      </c>
      <c r="E2734">
        <v>0.38262804</v>
      </c>
      <c r="F2734">
        <v>352010</v>
      </c>
      <c r="G2734">
        <v>35</v>
      </c>
      <c r="H2734">
        <v>35201010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t="e">
        <v>#N/A</v>
      </c>
      <c r="R2734" t="e">
        <v>#N/A</v>
      </c>
      <c r="S2734">
        <v>-0.05</v>
      </c>
      <c r="T2734">
        <v>-2.5499999999999998</v>
      </c>
      <c r="U2734">
        <v>-1.70</v>
      </c>
      <c r="V2734">
        <v>-2.1800000000000002</v>
      </c>
      <c r="W2734">
        <v>-1.65</v>
      </c>
      <c r="X2734" t="e">
        <v>#N/A</v>
      </c>
      <c r="Y2734" t="e">
        <v>#N/A</v>
      </c>
      <c r="Z2734" t="e">
        <v>#N/A</v>
      </c>
      <c r="AA2734" t="e">
        <v>#N/A</v>
      </c>
      <c r="AB2734" t="e">
        <v>#N/A</v>
      </c>
      <c r="AC2734" t="e">
        <v>#N/A</v>
      </c>
      <c r="AD2734" t="e">
        <v>#N/A</v>
      </c>
      <c r="AE2734" t="e">
        <v>#N/A</v>
      </c>
      <c r="AF2734" t="e">
        <v>#N/A</v>
      </c>
      <c r="AG2734" t="e">
        <v>#N/A</v>
      </c>
      <c r="AH2734" t="e">
        <v>#N/A</v>
      </c>
      <c r="AI2734" t="e">
        <v>#N/A</v>
      </c>
      <c r="AJ2734">
        <v>18.579999999999998</v>
      </c>
      <c r="AK2734">
        <v>8.86</v>
      </c>
      <c r="AL2734">
        <v>2.92</v>
      </c>
      <c r="AM2734" t="s">
        <v>23</v>
      </c>
      <c r="AN2734" t="s">
        <v>23</v>
      </c>
      <c r="AO2734" t="s">
        <v>23</v>
      </c>
      <c r="AP2734" t="s">
        <v>23</v>
      </c>
      <c r="AQ2734" t="s">
        <v>23</v>
      </c>
      <c r="AR2734" t="s">
        <v>23</v>
      </c>
      <c r="AS2734" t="s">
        <v>23</v>
      </c>
      <c r="AT2734" t="s">
        <v>23</v>
      </c>
      <c r="AU2734" t="s">
        <v>23</v>
      </c>
      <c r="AV2734" t="s">
        <v>23</v>
      </c>
      <c r="AW2734" t="s">
        <v>23</v>
      </c>
      <c r="AX2734" t="s">
        <v>23</v>
      </c>
      <c r="AY2734">
        <v>-10.929411760000001</v>
      </c>
      <c r="AZ2734">
        <v>-4.0642201829999998</v>
      </c>
      <c r="BA2734">
        <v>-1.76969697</v>
      </c>
    </row>
    <row r="2735" spans="1:53" ht="14.4" hidden="1">
      <c r="A2735" t="s">
        <v>5472</v>
      </c>
      <c r="B2735" t="s">
        <v>5473</v>
      </c>
      <c r="C2735">
        <v>40101015</v>
      </c>
      <c r="D2735">
        <v>6020</v>
      </c>
      <c r="E2735">
        <v>0.38229290999999999</v>
      </c>
      <c r="F2735">
        <v>401010</v>
      </c>
      <c r="G2735">
        <v>40</v>
      </c>
      <c r="H2735">
        <v>40101015</v>
      </c>
      <c r="I2735">
        <v>2.5499999999999998</v>
      </c>
      <c r="J2735">
        <v>2.89</v>
      </c>
      <c r="K2735">
        <v>3.28</v>
      </c>
      <c r="L2735">
        <v>2.57</v>
      </c>
      <c r="M2735">
        <v>3.29</v>
      </c>
      <c r="N2735">
        <v>3.04</v>
      </c>
      <c r="O2735">
        <v>3.78</v>
      </c>
      <c r="P2735">
        <v>2.5499999999999998</v>
      </c>
      <c r="Q2735">
        <v>2.33</v>
      </c>
      <c r="R2735">
        <v>2.48</v>
      </c>
      <c r="S2735">
        <v>2.2200000000000002</v>
      </c>
      <c r="T2735">
        <v>2.2999999999999998</v>
      </c>
      <c r="U2735">
        <v>2.92</v>
      </c>
      <c r="V2735">
        <v>1.24</v>
      </c>
      <c r="W2735">
        <v>-0.52</v>
      </c>
      <c r="X2735">
        <v>35</v>
      </c>
      <c r="Y2735">
        <v>37.590000000000003</v>
      </c>
      <c r="Z2735">
        <v>37.46</v>
      </c>
      <c r="AA2735">
        <v>43.39</v>
      </c>
      <c r="AB2735">
        <v>52.59</v>
      </c>
      <c r="AC2735">
        <v>53.40</v>
      </c>
      <c r="AD2735">
        <v>69.75</v>
      </c>
      <c r="AE2735">
        <v>68</v>
      </c>
      <c r="AF2735">
        <v>41.24</v>
      </c>
      <c r="AG2735">
        <v>45.05</v>
      </c>
      <c r="AH2735">
        <v>34.340000000000003</v>
      </c>
      <c r="AI2735">
        <v>37.229999999999997</v>
      </c>
      <c r="AJ2735">
        <v>32.880000000000003</v>
      </c>
      <c r="AK2735">
        <v>22.02</v>
      </c>
      <c r="AL2735">
        <v>23.77</v>
      </c>
      <c r="AM2735">
        <v>13.725490199999999</v>
      </c>
      <c r="AN2735">
        <v>13.00692042</v>
      </c>
      <c r="AO2735">
        <v>11.42073171</v>
      </c>
      <c r="AP2735">
        <v>16.883268480000002</v>
      </c>
      <c r="AQ2735">
        <v>15.98480243</v>
      </c>
      <c r="AR2735">
        <v>17.565789469999999</v>
      </c>
      <c r="AS2735">
        <v>18.452380949999998</v>
      </c>
      <c r="AT2735">
        <v>26.666666670000001</v>
      </c>
      <c r="AU2735">
        <v>17.699570820000002</v>
      </c>
      <c r="AV2735">
        <v>18.165322580000002</v>
      </c>
      <c r="AW2735">
        <v>15.468468469999999</v>
      </c>
      <c r="AX2735">
        <v>16.186956519999999</v>
      </c>
      <c r="AY2735">
        <v>11.26027397</v>
      </c>
      <c r="AZ2735">
        <v>17.758064520000001</v>
      </c>
      <c r="BA2735">
        <v>-45.71153846</v>
      </c>
    </row>
    <row r="2736" spans="1:53" ht="14.4" hidden="1">
      <c r="A2736" t="s">
        <v>5474</v>
      </c>
      <c r="B2736" t="s">
        <v>5475</v>
      </c>
      <c r="C2736">
        <v>25302010</v>
      </c>
      <c r="D2736">
        <v>8200</v>
      </c>
      <c r="E2736">
        <v>0.38204784000000003</v>
      </c>
      <c r="F2736">
        <v>253020</v>
      </c>
      <c r="G2736">
        <v>25</v>
      </c>
      <c r="H2736">
        <v>25302010</v>
      </c>
      <c r="I2736">
        <v>1.59</v>
      </c>
      <c r="J2736">
        <v>2.23</v>
      </c>
      <c r="K2736">
        <v>2.35</v>
      </c>
      <c r="L2736">
        <v>2.35</v>
      </c>
      <c r="M2736">
        <v>2.33</v>
      </c>
      <c r="N2736">
        <v>1.93</v>
      </c>
      <c r="O2736">
        <v>1.49</v>
      </c>
      <c r="P2736">
        <v>1.29</v>
      </c>
      <c r="Q2736">
        <v>1.54</v>
      </c>
      <c r="R2736">
        <v>0.62</v>
      </c>
      <c r="S2736">
        <v>1.25</v>
      </c>
      <c r="T2736">
        <v>0.97</v>
      </c>
      <c r="U2736">
        <v>-6.08</v>
      </c>
      <c r="V2736">
        <v>-2.93</v>
      </c>
      <c r="W2736">
        <v>0.55000000000000004</v>
      </c>
      <c r="X2736">
        <v>37.24</v>
      </c>
      <c r="Y2736">
        <v>43.28</v>
      </c>
      <c r="Z2736">
        <v>36.119999999999997</v>
      </c>
      <c r="AA2736">
        <v>43.47</v>
      </c>
      <c r="AB2736">
        <v>36.869999999999997</v>
      </c>
      <c r="AC2736">
        <v>18.61</v>
      </c>
      <c r="AD2736">
        <v>24.55</v>
      </c>
      <c r="AE2736">
        <v>25.05</v>
      </c>
      <c r="AF2736">
        <v>28.46</v>
      </c>
      <c r="AG2736">
        <v>27.39</v>
      </c>
      <c r="AH2736">
        <v>30.48</v>
      </c>
      <c r="AI2736">
        <v>22.25</v>
      </c>
      <c r="AJ2736">
        <v>12.29</v>
      </c>
      <c r="AK2736">
        <v>9.65</v>
      </c>
      <c r="AL2736">
        <v>21.57</v>
      </c>
      <c r="AM2736">
        <v>23.421383649999999</v>
      </c>
      <c r="AN2736">
        <v>19.408071750000001</v>
      </c>
      <c r="AO2736">
        <v>15.37021277</v>
      </c>
      <c r="AP2736">
        <v>18.497872340000001</v>
      </c>
      <c r="AQ2736">
        <v>15.82403433</v>
      </c>
      <c r="AR2736">
        <v>9.6424870469999995</v>
      </c>
      <c r="AS2736">
        <v>16.47651007</v>
      </c>
      <c r="AT2736">
        <v>19.418604649999999</v>
      </c>
      <c r="AU2736">
        <v>18.480519480000002</v>
      </c>
      <c r="AV2736">
        <v>44.177419350000001</v>
      </c>
      <c r="AW2736">
        <v>24.384</v>
      </c>
      <c r="AX2736">
        <v>22.93814433</v>
      </c>
      <c r="AY2736">
        <v>-2.0213815789999998</v>
      </c>
      <c r="AZ2736">
        <v>-3.2935153580000001</v>
      </c>
      <c r="BA2736">
        <v>39.218181819999998</v>
      </c>
    </row>
    <row r="2737" spans="1:53" ht="14.4" hidden="1">
      <c r="A2737" t="s">
        <v>5476</v>
      </c>
      <c r="B2737" t="s">
        <v>5477</v>
      </c>
      <c r="C2737">
        <v>20303010</v>
      </c>
      <c r="D2737">
        <v>4412</v>
      </c>
      <c r="E2737">
        <v>0.38116889999999998</v>
      </c>
      <c r="F2737">
        <v>203030</v>
      </c>
      <c r="G2737">
        <v>20</v>
      </c>
      <c r="H2737">
        <v>20303010</v>
      </c>
      <c r="I2737">
        <v>1.73</v>
      </c>
      <c r="J2737">
        <v>1.29</v>
      </c>
      <c r="K2737">
        <v>1.27</v>
      </c>
      <c r="L2737">
        <v>1.05</v>
      </c>
      <c r="M2737">
        <v>0.06</v>
      </c>
      <c r="N2737">
        <v>-0.74</v>
      </c>
      <c r="O2737">
        <v>-0.83</v>
      </c>
      <c r="P2737">
        <v>-0.98</v>
      </c>
      <c r="Q2737">
        <v>0.16</v>
      </c>
      <c r="R2737">
        <v>0.04</v>
      </c>
      <c r="S2737">
        <v>-0.25</v>
      </c>
      <c r="T2737">
        <v>1.44</v>
      </c>
      <c r="U2737">
        <v>1.36</v>
      </c>
      <c r="V2737">
        <v>0.61</v>
      </c>
      <c r="W2737">
        <v>0.83</v>
      </c>
      <c r="X2737">
        <v>8.86</v>
      </c>
      <c r="Y2737">
        <v>5.99</v>
      </c>
      <c r="Z2737">
        <v>3.36</v>
      </c>
      <c r="AA2737">
        <v>10.40</v>
      </c>
      <c r="AB2737">
        <v>3.91</v>
      </c>
      <c r="AC2737">
        <v>0.81</v>
      </c>
      <c r="AD2737">
        <v>1.1499999999999999</v>
      </c>
      <c r="AE2737">
        <v>3.23</v>
      </c>
      <c r="AF2737">
        <v>1.78</v>
      </c>
      <c r="AG2737">
        <v>1.70</v>
      </c>
      <c r="AH2737">
        <v>1.30</v>
      </c>
      <c r="AI2737">
        <v>3.77</v>
      </c>
      <c r="AJ2737">
        <v>2.91</v>
      </c>
      <c r="AK2737">
        <v>3.93</v>
      </c>
      <c r="AL2737">
        <v>3.57</v>
      </c>
      <c r="AM2737">
        <v>5.1213872829999998</v>
      </c>
      <c r="AN2737">
        <v>4.6434108529999998</v>
      </c>
      <c r="AO2737">
        <v>2.6456692909999999</v>
      </c>
      <c r="AP2737">
        <v>9.9047619050000009</v>
      </c>
      <c r="AQ2737">
        <v>65.166666669999998</v>
      </c>
      <c r="AR2737">
        <v>-1.094594595</v>
      </c>
      <c r="AS2737">
        <v>-1.385542169</v>
      </c>
      <c r="AT2737">
        <v>-3.2959183670000001</v>
      </c>
      <c r="AU2737">
        <v>11.125</v>
      </c>
      <c r="AV2737">
        <v>42.5</v>
      </c>
      <c r="AW2737">
        <v>-5.20</v>
      </c>
      <c r="AX2737">
        <v>2.6180555559999998</v>
      </c>
      <c r="AY2737">
        <v>2.1397058819999999</v>
      </c>
      <c r="AZ2737">
        <v>6.4426229509999997</v>
      </c>
      <c r="BA2737">
        <v>4.3012048189999996</v>
      </c>
    </row>
    <row r="2738" spans="1:53" ht="14.4" hidden="1">
      <c r="A2738" t="s">
        <v>5478</v>
      </c>
      <c r="B2738" t="s">
        <v>5479</v>
      </c>
      <c r="C2738">
        <v>45103010</v>
      </c>
      <c r="D2738">
        <v>4813</v>
      </c>
      <c r="E2738">
        <v>0.37962000000000001</v>
      </c>
      <c r="F2738">
        <v>451030</v>
      </c>
      <c r="G2738">
        <v>45</v>
      </c>
      <c r="H2738">
        <v>45103010</v>
      </c>
      <c r="I2738" t="e">
        <v>#N/A</v>
      </c>
      <c r="J2738" t="e">
        <v>#N/A</v>
      </c>
      <c r="K2738" t="e">
        <v>#N/A</v>
      </c>
      <c r="L2738">
        <v>-0.13</v>
      </c>
      <c r="M2738">
        <v>-0.41</v>
      </c>
      <c r="N2738">
        <v>-0.84</v>
      </c>
      <c r="O2738">
        <v>-0.74</v>
      </c>
      <c r="P2738">
        <v>-0.71</v>
      </c>
      <c r="Q2738">
        <v>-0.74</v>
      </c>
      <c r="R2738">
        <v>-0.89</v>
      </c>
      <c r="S2738">
        <v>-0.11</v>
      </c>
      <c r="T2738">
        <v>-0.070000000000000007</v>
      </c>
      <c r="U2738">
        <v>-0.15</v>
      </c>
      <c r="V2738">
        <v>-0.03</v>
      </c>
      <c r="W2738">
        <v>-0.26</v>
      </c>
      <c r="X2738" t="e">
        <v>#N/A</v>
      </c>
      <c r="Y2738" t="e">
        <v>#N/A</v>
      </c>
      <c r="Z2738" t="e">
        <v>#N/A</v>
      </c>
      <c r="AA2738" t="e">
        <v>#N/A</v>
      </c>
      <c r="AB2738" t="e">
        <v>#N/A</v>
      </c>
      <c r="AC2738">
        <v>6.35</v>
      </c>
      <c r="AD2738">
        <v>9</v>
      </c>
      <c r="AE2738">
        <v>11.95</v>
      </c>
      <c r="AF2738">
        <v>13.88</v>
      </c>
      <c r="AG2738">
        <v>13.23</v>
      </c>
      <c r="AH2738">
        <v>14.40</v>
      </c>
      <c r="AI2738">
        <v>20.440000000000001</v>
      </c>
      <c r="AJ2738">
        <v>13.62</v>
      </c>
      <c r="AK2738">
        <v>10.73</v>
      </c>
      <c r="AL2738">
        <v>14.06</v>
      </c>
      <c r="AM2738" t="s">
        <v>23</v>
      </c>
      <c r="AN2738" t="s">
        <v>23</v>
      </c>
      <c r="AO2738" t="s">
        <v>23</v>
      </c>
      <c r="AP2738" t="s">
        <v>23</v>
      </c>
      <c r="AQ2738" t="s">
        <v>23</v>
      </c>
      <c r="AR2738">
        <v>-7.55952381</v>
      </c>
      <c r="AS2738">
        <v>-12.162162159999999</v>
      </c>
      <c r="AT2738">
        <v>-16.83098592</v>
      </c>
      <c r="AU2738">
        <v>-18.756756759999998</v>
      </c>
      <c r="AV2738">
        <v>-14.865168540000001</v>
      </c>
      <c r="AW2738">
        <v>-130.9090909</v>
      </c>
      <c r="AX2738">
        <v>-292</v>
      </c>
      <c r="AY2738">
        <v>-90.80</v>
      </c>
      <c r="AZ2738">
        <v>-357.66666670000001</v>
      </c>
      <c r="BA2738">
        <v>-54.07692308</v>
      </c>
    </row>
    <row r="2739" spans="1:53" ht="14.4" hidden="1">
      <c r="A2739" t="s">
        <v>5480</v>
      </c>
      <c r="B2739" t="s">
        <v>5481</v>
      </c>
      <c r="C2739">
        <v>20201060</v>
      </c>
      <c r="D2739">
        <v>3562</v>
      </c>
      <c r="E2739">
        <v>0.37954895999999999</v>
      </c>
      <c r="F2739">
        <v>202010</v>
      </c>
      <c r="G2739">
        <v>20</v>
      </c>
      <c r="H2739">
        <v>20201060</v>
      </c>
      <c r="I2739">
        <v>1.40</v>
      </c>
      <c r="J2739">
        <v>1.68</v>
      </c>
      <c r="K2739">
        <v>1.53</v>
      </c>
      <c r="L2739">
        <v>-1.1399999999999999</v>
      </c>
      <c r="M2739">
        <v>0.59</v>
      </c>
      <c r="N2739">
        <v>-0.49</v>
      </c>
      <c r="O2739">
        <v>0.31</v>
      </c>
      <c r="P2739">
        <v>2.38</v>
      </c>
      <c r="Q2739">
        <v>-0.84</v>
      </c>
      <c r="R2739">
        <v>0.53</v>
      </c>
      <c r="S2739">
        <v>0.30</v>
      </c>
      <c r="T2739">
        <v>1.05</v>
      </c>
      <c r="U2739">
        <v>0.69</v>
      </c>
      <c r="V2739">
        <v>-0.05</v>
      </c>
      <c r="W2739">
        <v>1.38</v>
      </c>
      <c r="X2739">
        <v>11.16</v>
      </c>
      <c r="Y2739">
        <v>12.97</v>
      </c>
      <c r="Z2739">
        <v>11.45</v>
      </c>
      <c r="AA2739">
        <v>11.18</v>
      </c>
      <c r="AB2739">
        <v>8.60</v>
      </c>
      <c r="AC2739">
        <v>3.04</v>
      </c>
      <c r="AD2739">
        <v>8.15</v>
      </c>
      <c r="AE2739">
        <v>14.25</v>
      </c>
      <c r="AF2739">
        <v>3.51</v>
      </c>
      <c r="AG2739">
        <v>3.91</v>
      </c>
      <c r="AH2739">
        <v>4.78</v>
      </c>
      <c r="AI2739">
        <v>7.40</v>
      </c>
      <c r="AJ2739">
        <v>6.81</v>
      </c>
      <c r="AK2739">
        <v>5.61</v>
      </c>
      <c r="AL2739">
        <v>7.77</v>
      </c>
      <c r="AM2739">
        <v>7.9714285709999997</v>
      </c>
      <c r="AN2739">
        <v>7.720238095</v>
      </c>
      <c r="AO2739">
        <v>7.4836601309999997</v>
      </c>
      <c r="AP2739">
        <v>-9.8070175440000007</v>
      </c>
      <c r="AQ2739">
        <v>14.57627119</v>
      </c>
      <c r="AR2739">
        <v>-6.2040816330000004</v>
      </c>
      <c r="AS2739">
        <v>26.290322580000002</v>
      </c>
      <c r="AT2739">
        <v>5.9873949580000003</v>
      </c>
      <c r="AU2739">
        <v>-4.1785714289999998</v>
      </c>
      <c r="AV2739">
        <v>7.3773584909999999</v>
      </c>
      <c r="AW2739">
        <v>15.93333333</v>
      </c>
      <c r="AX2739">
        <v>7.0476190479999996</v>
      </c>
      <c r="AY2739">
        <v>9.8695652169999999</v>
      </c>
      <c r="AZ2739">
        <v>-112.20</v>
      </c>
      <c r="BA2739">
        <v>5.6304347830000001</v>
      </c>
    </row>
    <row r="2740" spans="1:53" ht="14.4" hidden="1">
      <c r="A2740" t="s">
        <v>5482</v>
      </c>
      <c r="B2740" t="s">
        <v>5483</v>
      </c>
      <c r="C2740">
        <v>10102020</v>
      </c>
      <c r="D2740">
        <v>1311</v>
      </c>
      <c r="E2740">
        <v>0.37725562000000001</v>
      </c>
      <c r="F2740">
        <v>101020</v>
      </c>
      <c r="G2740">
        <v>10</v>
      </c>
      <c r="H2740">
        <v>10102020</v>
      </c>
      <c r="I2740">
        <v>0.75</v>
      </c>
      <c r="J2740">
        <v>1.38</v>
      </c>
      <c r="K2740">
        <v>4.4800000000000004</v>
      </c>
      <c r="L2740">
        <v>3.86</v>
      </c>
      <c r="M2740">
        <v>8.68</v>
      </c>
      <c r="N2740">
        <v>-5.53</v>
      </c>
      <c r="O2740">
        <v>1.1299999999999999</v>
      </c>
      <c r="P2740">
        <v>14.18</v>
      </c>
      <c r="Q2740">
        <v>5.1100000000000003</v>
      </c>
      <c r="R2740">
        <v>1.25</v>
      </c>
      <c r="S2740">
        <v>-1.1599999999999999</v>
      </c>
      <c r="T2740">
        <v>0.76</v>
      </c>
      <c r="U2740">
        <v>17.95</v>
      </c>
      <c r="V2740">
        <v>10.77</v>
      </c>
      <c r="W2740">
        <v>21.95</v>
      </c>
      <c r="X2740">
        <v>19.345800000000001</v>
      </c>
      <c r="Y2740">
        <v>22.59</v>
      </c>
      <c r="Z2740">
        <v>23</v>
      </c>
      <c r="AA2740">
        <v>50.5</v>
      </c>
      <c r="AB2740">
        <v>72.739999999999995</v>
      </c>
      <c r="AC2740">
        <v>53</v>
      </c>
      <c r="AD2740">
        <v>54</v>
      </c>
      <c r="AE2740">
        <v>51.5</v>
      </c>
      <c r="AF2740">
        <v>70.05</v>
      </c>
      <c r="AG2740">
        <v>151.26</v>
      </c>
      <c r="AH2740">
        <v>43.17</v>
      </c>
      <c r="AI2740">
        <v>70.099999999999994</v>
      </c>
      <c r="AJ2740">
        <v>86.87</v>
      </c>
      <c r="AK2740">
        <v>106.35</v>
      </c>
      <c r="AL2740">
        <v>219.59</v>
      </c>
      <c r="AM2740">
        <v>25.7944</v>
      </c>
      <c r="AN2740">
        <v>16.369565219999998</v>
      </c>
      <c r="AO2740">
        <v>5.1339285710000002</v>
      </c>
      <c r="AP2740">
        <v>13.082901550000001</v>
      </c>
      <c r="AQ2740">
        <v>8.3801843320000007</v>
      </c>
      <c r="AR2740">
        <v>-9.5840867989999996</v>
      </c>
      <c r="AS2740">
        <v>47.787610620000002</v>
      </c>
      <c r="AT2740">
        <v>3.6318758820000001</v>
      </c>
      <c r="AU2740">
        <v>13.70841487</v>
      </c>
      <c r="AV2740">
        <v>121.008</v>
      </c>
      <c r="AW2740">
        <v>-37.215517239999997</v>
      </c>
      <c r="AX2740">
        <v>92.236842109999998</v>
      </c>
      <c r="AY2740">
        <v>4.8395543180000002</v>
      </c>
      <c r="AZ2740">
        <v>9.8746518109999997</v>
      </c>
      <c r="BA2740">
        <v>10.004100230000001</v>
      </c>
    </row>
    <row r="2741" spans="1:53" ht="14.4" hidden="1">
      <c r="A2741" t="s">
        <v>5484</v>
      </c>
      <c r="B2741" t="s">
        <v>5485</v>
      </c>
      <c r="C2741">
        <v>40101015</v>
      </c>
      <c r="D2741">
        <v>6035</v>
      </c>
      <c r="E2741">
        <v>0.37319195999999999</v>
      </c>
      <c r="F2741">
        <v>401010</v>
      </c>
      <c r="G2741">
        <v>40</v>
      </c>
      <c r="H2741">
        <v>40101015</v>
      </c>
      <c r="I2741">
        <v>0.62</v>
      </c>
      <c r="J2741">
        <v>0.71</v>
      </c>
      <c r="K2741">
        <v>1.28</v>
      </c>
      <c r="L2741">
        <v>1.06</v>
      </c>
      <c r="M2741">
        <v>1.42</v>
      </c>
      <c r="N2741">
        <v>1.79</v>
      </c>
      <c r="O2741">
        <v>2.25</v>
      </c>
      <c r="P2741">
        <v>2.2799999999999998</v>
      </c>
      <c r="Q2741">
        <v>3.40</v>
      </c>
      <c r="R2741">
        <v>3.05</v>
      </c>
      <c r="S2741">
        <v>2.85</v>
      </c>
      <c r="T2741">
        <v>5.77</v>
      </c>
      <c r="U2741">
        <v>4.16</v>
      </c>
      <c r="V2741">
        <v>4.99</v>
      </c>
      <c r="W2741">
        <v>4.55</v>
      </c>
      <c r="X2741">
        <v>13.82</v>
      </c>
      <c r="Y2741">
        <v>15.5</v>
      </c>
      <c r="Z2741">
        <v>18.25</v>
      </c>
      <c r="AA2741">
        <v>18.850000000000001</v>
      </c>
      <c r="AB2741">
        <v>22.94</v>
      </c>
      <c r="AC2741">
        <v>25.98</v>
      </c>
      <c r="AD2741">
        <v>38.61</v>
      </c>
      <c r="AE2741">
        <v>43.22</v>
      </c>
      <c r="AF2741">
        <v>35.40</v>
      </c>
      <c r="AG2741">
        <v>39.19</v>
      </c>
      <c r="AH2741">
        <v>27.99</v>
      </c>
      <c r="AI2741">
        <v>41.51</v>
      </c>
      <c r="AJ2741">
        <v>40.03</v>
      </c>
      <c r="AK2741">
        <v>42.01</v>
      </c>
      <c r="AL2741">
        <v>46.21</v>
      </c>
      <c r="AM2741">
        <v>22.290322580000002</v>
      </c>
      <c r="AN2741">
        <v>21.83098592</v>
      </c>
      <c r="AO2741">
        <v>14.2578125</v>
      </c>
      <c r="AP2741">
        <v>17.783018869999999</v>
      </c>
      <c r="AQ2741">
        <v>16.154929580000001</v>
      </c>
      <c r="AR2741">
        <v>14.513966480000001</v>
      </c>
      <c r="AS2741">
        <v>17.16</v>
      </c>
      <c r="AT2741">
        <v>18.956140349999998</v>
      </c>
      <c r="AU2741">
        <v>10.41176471</v>
      </c>
      <c r="AV2741">
        <v>12.849180329999999</v>
      </c>
      <c r="AW2741">
        <v>9.8210526320000007</v>
      </c>
      <c r="AX2741">
        <v>7.1941074519999999</v>
      </c>
      <c r="AY2741">
        <v>9.622596154</v>
      </c>
      <c r="AZ2741">
        <v>8.4188376750000007</v>
      </c>
      <c r="BA2741">
        <v>10.15604396</v>
      </c>
    </row>
    <row r="2742" spans="1:53" ht="14.4" hidden="1">
      <c r="A2742" t="s">
        <v>5486</v>
      </c>
      <c r="B2742" t="s">
        <v>5487</v>
      </c>
      <c r="C2742">
        <v>30201010</v>
      </c>
      <c r="D2742">
        <v>2082</v>
      </c>
      <c r="E2742">
        <v>0.37282497999999997</v>
      </c>
      <c r="F2742">
        <v>302010</v>
      </c>
      <c r="G2742">
        <v>30</v>
      </c>
      <c r="H2742">
        <v>30201010</v>
      </c>
      <c r="I2742">
        <v>3.76</v>
      </c>
      <c r="J2742">
        <v>3.71</v>
      </c>
      <c r="K2742">
        <v>1.5</v>
      </c>
      <c r="L2742">
        <v>1.41</v>
      </c>
      <c r="M2742">
        <v>0.95</v>
      </c>
      <c r="N2742">
        <v>0.92</v>
      </c>
      <c r="O2742">
        <v>0.96</v>
      </c>
      <c r="P2742">
        <v>1.1399999999999999</v>
      </c>
      <c r="Q2742">
        <v>2.39</v>
      </c>
      <c r="R2742">
        <v>0.94</v>
      </c>
      <c r="S2742">
        <v>0.68</v>
      </c>
      <c r="T2742">
        <v>1.27</v>
      </c>
      <c r="U2742">
        <v>0.75</v>
      </c>
      <c r="V2742">
        <v>0.65</v>
      </c>
      <c r="W2742">
        <v>0.88</v>
      </c>
      <c r="X2742">
        <v>60.35</v>
      </c>
      <c r="Y2742">
        <v>63.10</v>
      </c>
      <c r="Z2742">
        <v>31.63</v>
      </c>
      <c r="AA2742">
        <v>24.11</v>
      </c>
      <c r="AB2742">
        <v>18.55</v>
      </c>
      <c r="AC2742">
        <v>21.66</v>
      </c>
      <c r="AD2742">
        <v>20.98</v>
      </c>
      <c r="AE2742">
        <v>29.58</v>
      </c>
      <c r="AF2742">
        <v>25.13</v>
      </c>
      <c r="AG2742">
        <v>18.97</v>
      </c>
      <c r="AH2742">
        <v>14.70</v>
      </c>
      <c r="AI2742">
        <v>16.41</v>
      </c>
      <c r="AJ2742">
        <v>13.12</v>
      </c>
      <c r="AK2742">
        <v>12.54</v>
      </c>
      <c r="AL2742">
        <v>11.33</v>
      </c>
      <c r="AM2742">
        <v>16.05053191</v>
      </c>
      <c r="AN2742">
        <v>17.008086250000002</v>
      </c>
      <c r="AO2742">
        <v>21.08666667</v>
      </c>
      <c r="AP2742">
        <v>17.09929078</v>
      </c>
      <c r="AQ2742">
        <v>19.526315790000002</v>
      </c>
      <c r="AR2742">
        <v>23.543478260000001</v>
      </c>
      <c r="AS2742">
        <v>21.854166670000001</v>
      </c>
      <c r="AT2742">
        <v>25.94736842</v>
      </c>
      <c r="AU2742">
        <v>10.514644349999999</v>
      </c>
      <c r="AV2742">
        <v>20.180851059999998</v>
      </c>
      <c r="AW2742">
        <v>21.617647059999999</v>
      </c>
      <c r="AX2742">
        <v>12.921259839999999</v>
      </c>
      <c r="AY2742">
        <v>17.493333329999999</v>
      </c>
      <c r="AZ2742">
        <v>19.292307690000001</v>
      </c>
      <c r="BA2742">
        <v>12.875</v>
      </c>
    </row>
    <row r="2743" spans="1:53" ht="14.4" hidden="1">
      <c r="A2743" t="s">
        <v>5488</v>
      </c>
      <c r="B2743" t="s">
        <v>5489</v>
      </c>
      <c r="C2743">
        <v>40203010</v>
      </c>
      <c r="D2743">
        <v>6797</v>
      </c>
      <c r="E2743">
        <v>0.37231808</v>
      </c>
      <c r="F2743">
        <v>402030</v>
      </c>
      <c r="G2743">
        <v>40</v>
      </c>
      <c r="H2743">
        <v>40203010</v>
      </c>
      <c r="I2743" t="e">
        <v>#N/A</v>
      </c>
      <c r="J2743" t="e">
        <v>#N/A</v>
      </c>
      <c r="K2743">
        <v>0</v>
      </c>
      <c r="L2743">
        <v>1.45</v>
      </c>
      <c r="M2743">
        <v>0.83</v>
      </c>
      <c r="N2743">
        <v>0.61</v>
      </c>
      <c r="O2743">
        <v>1.86</v>
      </c>
      <c r="P2743">
        <v>1.52</v>
      </c>
      <c r="Q2743">
        <v>1.64</v>
      </c>
      <c r="R2743">
        <v>1.45</v>
      </c>
      <c r="S2743">
        <v>1.04</v>
      </c>
      <c r="T2743">
        <v>1.72</v>
      </c>
      <c r="U2743">
        <v>0.74</v>
      </c>
      <c r="V2743">
        <v>0.80</v>
      </c>
      <c r="W2743">
        <v>1.79</v>
      </c>
      <c r="X2743" t="e">
        <v>#N/A</v>
      </c>
      <c r="Y2743" t="e">
        <v>#N/A</v>
      </c>
      <c r="Z2743">
        <v>16.38</v>
      </c>
      <c r="AA2743">
        <v>14.95</v>
      </c>
      <c r="AB2743">
        <v>11.78</v>
      </c>
      <c r="AC2743">
        <v>9.64</v>
      </c>
      <c r="AD2743">
        <v>12.06</v>
      </c>
      <c r="AE2743">
        <v>13.14</v>
      </c>
      <c r="AF2743">
        <v>12.95</v>
      </c>
      <c r="AG2743">
        <v>14.23</v>
      </c>
      <c r="AH2743">
        <v>10.88</v>
      </c>
      <c r="AI2743">
        <v>13.02</v>
      </c>
      <c r="AJ2743">
        <v>13.26</v>
      </c>
      <c r="AK2743">
        <v>12.85</v>
      </c>
      <c r="AL2743">
        <v>13.76</v>
      </c>
      <c r="AM2743" t="s">
        <v>23</v>
      </c>
      <c r="AN2743" t="s">
        <v>23</v>
      </c>
      <c r="AO2743" t="s">
        <v>23</v>
      </c>
      <c r="AP2743">
        <v>10.31034483</v>
      </c>
      <c r="AQ2743">
        <v>14.19277108</v>
      </c>
      <c r="AR2743">
        <v>15.803278690000001</v>
      </c>
      <c r="AS2743">
        <v>6.4838709679999997</v>
      </c>
      <c r="AT2743">
        <v>8.6447368420000004</v>
      </c>
      <c r="AU2743">
        <v>7.8963414629999997</v>
      </c>
      <c r="AV2743">
        <v>9.8137931030000001</v>
      </c>
      <c r="AW2743">
        <v>10.46153846</v>
      </c>
      <c r="AX2743">
        <v>7.5697674419999998</v>
      </c>
      <c r="AY2743">
        <v>17.918918919999999</v>
      </c>
      <c r="AZ2743">
        <v>16.0625</v>
      </c>
      <c r="BA2743">
        <v>7.687150838</v>
      </c>
    </row>
    <row r="2744" spans="1:53" ht="14.4" hidden="1">
      <c r="A2744" t="s">
        <v>5490</v>
      </c>
      <c r="B2744" t="s">
        <v>5491</v>
      </c>
      <c r="C2744">
        <v>20305010</v>
      </c>
      <c r="D2744">
        <v>4581</v>
      </c>
      <c r="E2744">
        <v>0.37161696</v>
      </c>
      <c r="F2744">
        <v>203050</v>
      </c>
      <c r="G2744">
        <v>20</v>
      </c>
      <c r="H2744">
        <v>20305010</v>
      </c>
      <c r="I2744">
        <v>0.90</v>
      </c>
      <c r="J2744">
        <v>0.89</v>
      </c>
      <c r="K2744">
        <v>1.26</v>
      </c>
      <c r="L2744">
        <v>1.84</v>
      </c>
      <c r="M2744">
        <v>1.40</v>
      </c>
      <c r="N2744">
        <v>1.46</v>
      </c>
      <c r="O2744">
        <v>1.85</v>
      </c>
      <c r="P2744">
        <v>2.2000000000000002</v>
      </c>
      <c r="Q2744">
        <v>2.95</v>
      </c>
      <c r="R2744">
        <v>3.48</v>
      </c>
      <c r="S2744">
        <v>1.1200000000000001</v>
      </c>
      <c r="T2744">
        <v>2.87</v>
      </c>
      <c r="U2744">
        <v>4.1399999999999997</v>
      </c>
      <c r="V2744">
        <v>6.14</v>
      </c>
      <c r="W2744">
        <v>4.9000000000000004</v>
      </c>
      <c r="X2744">
        <v>15.46</v>
      </c>
      <c r="Y2744">
        <v>12.53</v>
      </c>
      <c r="Z2744">
        <v>21.75</v>
      </c>
      <c r="AA2744">
        <v>26.70</v>
      </c>
      <c r="AB2744">
        <v>36.340000000000003</v>
      </c>
      <c r="AC2744">
        <v>38.450000000000003</v>
      </c>
      <c r="AD2744">
        <v>34.54</v>
      </c>
      <c r="AE2744">
        <v>41.48</v>
      </c>
      <c r="AF2744">
        <v>38.020000000000003</v>
      </c>
      <c r="AG2744">
        <v>59.94</v>
      </c>
      <c r="AH2744">
        <v>51.68</v>
      </c>
      <c r="AI2744">
        <v>53.69</v>
      </c>
      <c r="AJ2744">
        <v>61.84</v>
      </c>
      <c r="AK2744">
        <v>84.63</v>
      </c>
      <c r="AL2744">
        <v>68.64</v>
      </c>
      <c r="AM2744">
        <v>17.17777778</v>
      </c>
      <c r="AN2744">
        <v>14.078651689999999</v>
      </c>
      <c r="AO2744">
        <v>17.26190476</v>
      </c>
      <c r="AP2744">
        <v>14.510869570000001</v>
      </c>
      <c r="AQ2744">
        <v>25.957142860000001</v>
      </c>
      <c r="AR2744">
        <v>26.335616439999999</v>
      </c>
      <c r="AS2744">
        <v>18.67027027</v>
      </c>
      <c r="AT2744">
        <v>18.85454545</v>
      </c>
      <c r="AU2744">
        <v>12.888135589999999</v>
      </c>
      <c r="AV2744">
        <v>17.224137930000001</v>
      </c>
      <c r="AW2744">
        <v>46.142857139999997</v>
      </c>
      <c r="AX2744">
        <v>18.707317069999998</v>
      </c>
      <c r="AY2744">
        <v>14.937198070000001</v>
      </c>
      <c r="AZ2744">
        <v>13.783387619999999</v>
      </c>
      <c r="BA2744">
        <v>14.008163270000001</v>
      </c>
    </row>
    <row r="2745" spans="1:53" ht="14.4" hidden="1">
      <c r="A2745" t="s">
        <v>5492</v>
      </c>
      <c r="B2745" t="s">
        <v>5493</v>
      </c>
      <c r="C2745">
        <v>40301040</v>
      </c>
      <c r="D2745">
        <v>6331</v>
      </c>
      <c r="E2745">
        <v>0.37127640000000001</v>
      </c>
      <c r="F2745">
        <v>403010</v>
      </c>
      <c r="G2745">
        <v>40</v>
      </c>
      <c r="H2745">
        <v>40301040</v>
      </c>
      <c r="I2745" t="e">
        <v>#N/A</v>
      </c>
      <c r="J2745" t="e">
        <v>#N/A</v>
      </c>
      <c r="K2745">
        <v>0</v>
      </c>
      <c r="L2745">
        <v>1.18</v>
      </c>
      <c r="M2745">
        <v>1.60</v>
      </c>
      <c r="N2745">
        <v>3.05</v>
      </c>
      <c r="O2745">
        <v>1.1399999999999999</v>
      </c>
      <c r="P2745">
        <v>-0.04</v>
      </c>
      <c r="Q2745">
        <v>1.04</v>
      </c>
      <c r="R2745">
        <v>0.98</v>
      </c>
      <c r="S2745">
        <v>0.33</v>
      </c>
      <c r="T2745">
        <v>-2.69</v>
      </c>
      <c r="U2745">
        <v>-5.86</v>
      </c>
      <c r="V2745">
        <v>1.73</v>
      </c>
      <c r="W2745">
        <v>2.0099999999999998</v>
      </c>
      <c r="X2745" t="e">
        <v>#N/A</v>
      </c>
      <c r="Y2745" t="e">
        <v>#N/A</v>
      </c>
      <c r="Z2745" t="e">
        <v>#N/A</v>
      </c>
      <c r="AA2745" t="e">
        <v>#N/A</v>
      </c>
      <c r="AB2745">
        <v>19.43</v>
      </c>
      <c r="AC2745">
        <v>21.82</v>
      </c>
      <c r="AD2745">
        <v>15.67</v>
      </c>
      <c r="AE2745">
        <v>18.02</v>
      </c>
      <c r="AF2745">
        <v>14.72</v>
      </c>
      <c r="AG2745">
        <v>13.25</v>
      </c>
      <c r="AH2745">
        <v>10.130000000000001</v>
      </c>
      <c r="AI2745">
        <v>5.88</v>
      </c>
      <c r="AJ2745">
        <v>1.80</v>
      </c>
      <c r="AK2745">
        <v>6.52</v>
      </c>
      <c r="AL2745">
        <v>12.10</v>
      </c>
      <c r="AM2745" t="s">
        <v>23</v>
      </c>
      <c r="AN2745" t="s">
        <v>23</v>
      </c>
      <c r="AO2745" t="s">
        <v>23</v>
      </c>
      <c r="AP2745" t="s">
        <v>23</v>
      </c>
      <c r="AQ2745">
        <v>12.14375</v>
      </c>
      <c r="AR2745">
        <v>7.154098361</v>
      </c>
      <c r="AS2745">
        <v>13.74561404</v>
      </c>
      <c r="AT2745">
        <v>-450.5</v>
      </c>
      <c r="AU2745">
        <v>14.15384615</v>
      </c>
      <c r="AV2745">
        <v>13.520408160000001</v>
      </c>
      <c r="AW2745">
        <v>30.6969697</v>
      </c>
      <c r="AX2745">
        <v>-2.1858736059999999</v>
      </c>
      <c r="AY2745">
        <v>-0.30716723499999998</v>
      </c>
      <c r="AZ2745">
        <v>3.7687861269999998</v>
      </c>
      <c r="BA2745">
        <v>6.0199004980000002</v>
      </c>
    </row>
    <row r="2746" spans="1:53" ht="14.4" hidden="1">
      <c r="A2746" t="s">
        <v>5494</v>
      </c>
      <c r="B2746" t="s">
        <v>5495</v>
      </c>
      <c r="C2746">
        <v>35202010</v>
      </c>
      <c r="D2746">
        <v>2836</v>
      </c>
      <c r="E2746">
        <v>0.37116492000000001</v>
      </c>
      <c r="F2746">
        <v>352020</v>
      </c>
      <c r="G2746">
        <v>35</v>
      </c>
      <c r="H2746">
        <v>35202010</v>
      </c>
      <c r="I2746" t="e">
        <v>#N/A</v>
      </c>
      <c r="J2746" t="e">
        <v>#N/A</v>
      </c>
      <c r="K2746" t="e">
        <v>#N/A</v>
      </c>
      <c r="L2746" t="e">
        <v>#N/A</v>
      </c>
      <c r="M2746" t="e">
        <v>#N/A</v>
      </c>
      <c r="N2746" t="e">
        <v>#N/A</v>
      </c>
      <c r="O2746" t="e">
        <v>#N/A</v>
      </c>
      <c r="P2746" t="e">
        <v>#N/A</v>
      </c>
      <c r="Q2746" t="e">
        <v>#N/A</v>
      </c>
      <c r="R2746" t="e">
        <v>#N/A</v>
      </c>
      <c r="S2746" t="e">
        <v>#N/A</v>
      </c>
      <c r="T2746" t="e">
        <v>#N/A</v>
      </c>
      <c r="U2746">
        <v>-2.16</v>
      </c>
      <c r="V2746">
        <v>-2.99</v>
      </c>
      <c r="W2746">
        <v>-5.57</v>
      </c>
      <c r="X2746" t="e">
        <v>#N/A</v>
      </c>
      <c r="Y2746" t="e">
        <v>#N/A</v>
      </c>
      <c r="Z2746" t="e">
        <v>#N/A</v>
      </c>
      <c r="AA2746" t="e">
        <v>#N/A</v>
      </c>
      <c r="AB2746" t="e">
        <v>#N/A</v>
      </c>
      <c r="AC2746" t="e">
        <v>#N/A</v>
      </c>
      <c r="AD2746" t="e">
        <v>#N/A</v>
      </c>
      <c r="AE2746" t="e">
        <v>#N/A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e">
        <v>#N/A</v>
      </c>
      <c r="AL2746">
        <v>7.86</v>
      </c>
      <c r="AM2746" t="s">
        <v>23</v>
      </c>
      <c r="AN2746" t="s">
        <v>23</v>
      </c>
      <c r="AO2746" t="s">
        <v>23</v>
      </c>
      <c r="AP2746" t="s">
        <v>23</v>
      </c>
      <c r="AQ2746" t="s">
        <v>23</v>
      </c>
      <c r="AR2746" t="s">
        <v>23</v>
      </c>
      <c r="AS2746" t="s">
        <v>23</v>
      </c>
      <c r="AT2746" t="s">
        <v>23</v>
      </c>
      <c r="AU2746" t="s">
        <v>23</v>
      </c>
      <c r="AV2746" t="s">
        <v>23</v>
      </c>
      <c r="AW2746" t="s">
        <v>23</v>
      </c>
      <c r="AX2746" t="s">
        <v>23</v>
      </c>
      <c r="AY2746" t="s">
        <v>23</v>
      </c>
      <c r="AZ2746" t="s">
        <v>23</v>
      </c>
      <c r="BA2746">
        <v>-1.4111310589999999</v>
      </c>
    </row>
    <row r="2747" spans="1:53" ht="14.4" hidden="1">
      <c r="A2747" t="s">
        <v>5496</v>
      </c>
      <c r="B2747" t="s">
        <v>5497</v>
      </c>
      <c r="C2747">
        <v>40101015</v>
      </c>
      <c r="D2747">
        <v>6020</v>
      </c>
      <c r="E2747">
        <v>0.37052526000000002</v>
      </c>
      <c r="F2747">
        <v>401010</v>
      </c>
      <c r="G2747">
        <v>40</v>
      </c>
      <c r="H2747">
        <v>40101015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>
        <v>0.45</v>
      </c>
      <c r="P2747">
        <v>0.57999999999999996</v>
      </c>
      <c r="Q2747">
        <v>0.91</v>
      </c>
      <c r="R2747">
        <v>1.05</v>
      </c>
      <c r="S2747">
        <v>0.93</v>
      </c>
      <c r="T2747">
        <v>1.54</v>
      </c>
      <c r="U2747">
        <v>1.72</v>
      </c>
      <c r="V2747">
        <v>1.27</v>
      </c>
      <c r="W2747">
        <v>1.03</v>
      </c>
      <c r="X2747" t="e">
        <v>#N/A</v>
      </c>
      <c r="Y2747" t="e">
        <v>#N/A</v>
      </c>
      <c r="Z2747" t="e">
        <v>#N/A</v>
      </c>
      <c r="AA2747" t="e">
        <v>#N/A</v>
      </c>
      <c r="AB2747" t="e">
        <v>#N/A</v>
      </c>
      <c r="AC2747" t="e">
        <v>#N/A</v>
      </c>
      <c r="AD2747" t="e">
        <v>#N/A</v>
      </c>
      <c r="AE2747" t="e">
        <v>#N/A</v>
      </c>
      <c r="AF2747">
        <v>10.55</v>
      </c>
      <c r="AG2747">
        <v>13.78</v>
      </c>
      <c r="AH2747">
        <v>12.49</v>
      </c>
      <c r="AI2747">
        <v>17.690000000000001</v>
      </c>
      <c r="AJ2747">
        <v>17.739999999999998</v>
      </c>
      <c r="AK2747">
        <v>13.52</v>
      </c>
      <c r="AL2747">
        <v>13.51</v>
      </c>
      <c r="AM2747" t="s">
        <v>23</v>
      </c>
      <c r="AN2747" t="s">
        <v>23</v>
      </c>
      <c r="AO2747" t="s">
        <v>23</v>
      </c>
      <c r="AP2747" t="s">
        <v>23</v>
      </c>
      <c r="AQ2747" t="s">
        <v>23</v>
      </c>
      <c r="AR2747" t="s">
        <v>23</v>
      </c>
      <c r="AS2747" t="s">
        <v>23</v>
      </c>
      <c r="AT2747" t="s">
        <v>23</v>
      </c>
      <c r="AU2747">
        <v>11.593406590000001</v>
      </c>
      <c r="AV2747">
        <v>13.12380952</v>
      </c>
      <c r="AW2747">
        <v>13.430107530000001</v>
      </c>
      <c r="AX2747">
        <v>11.48701299</v>
      </c>
      <c r="AY2747">
        <v>10.313953489999999</v>
      </c>
      <c r="AZ2747">
        <v>10.645669290000001</v>
      </c>
      <c r="BA2747">
        <v>13.11650485</v>
      </c>
    </row>
    <row r="2748" spans="1:53" ht="14.4" hidden="1">
      <c r="A2748" t="s">
        <v>5498</v>
      </c>
      <c r="B2748" t="s">
        <v>5499</v>
      </c>
      <c r="C2748">
        <v>20106020</v>
      </c>
      <c r="D2748">
        <v>5072</v>
      </c>
      <c r="E2748">
        <v>0.36888334</v>
      </c>
      <c r="F2748">
        <v>201060</v>
      </c>
      <c r="G2748">
        <v>20</v>
      </c>
      <c r="H2748">
        <v>20106020</v>
      </c>
      <c r="I2748">
        <v>1.29</v>
      </c>
      <c r="J2748">
        <v>2.4500000000000002</v>
      </c>
      <c r="K2748">
        <v>2.62</v>
      </c>
      <c r="L2748">
        <v>3.56</v>
      </c>
      <c r="M2748">
        <v>3.68</v>
      </c>
      <c r="N2748">
        <v>3.88</v>
      </c>
      <c r="O2748">
        <v>2.58</v>
      </c>
      <c r="P2748">
        <v>2.2999999999999998</v>
      </c>
      <c r="Q2748">
        <v>4.28</v>
      </c>
      <c r="R2748">
        <v>3.12</v>
      </c>
      <c r="S2748">
        <v>-0.37</v>
      </c>
      <c r="T2748">
        <v>-2.0699999999999998</v>
      </c>
      <c r="U2748">
        <v>-1.1599999999999999</v>
      </c>
      <c r="V2748">
        <v>0.62</v>
      </c>
      <c r="W2748">
        <v>2.40</v>
      </c>
      <c r="X2748">
        <v>20.91</v>
      </c>
      <c r="Y2748">
        <v>17.84</v>
      </c>
      <c r="Z2748">
        <v>21.31</v>
      </c>
      <c r="AA2748">
        <v>52.40</v>
      </c>
      <c r="AB2748">
        <v>63.03</v>
      </c>
      <c r="AC2748">
        <v>36.78</v>
      </c>
      <c r="AD2748">
        <v>42.60</v>
      </c>
      <c r="AE2748">
        <v>45.95</v>
      </c>
      <c r="AF2748">
        <v>30.69</v>
      </c>
      <c r="AG2748">
        <v>33.65</v>
      </c>
      <c r="AH2748">
        <v>30.90</v>
      </c>
      <c r="AI2748">
        <v>21.17</v>
      </c>
      <c r="AJ2748">
        <v>12.23</v>
      </c>
      <c r="AK2748">
        <v>26.96</v>
      </c>
      <c r="AL2748">
        <v>26.27</v>
      </c>
      <c r="AM2748">
        <v>16.20930233</v>
      </c>
      <c r="AN2748">
        <v>7.281632653</v>
      </c>
      <c r="AO2748">
        <v>8.1335877859999997</v>
      </c>
      <c r="AP2748">
        <v>14.719101119999999</v>
      </c>
      <c r="AQ2748">
        <v>17.127717390000001</v>
      </c>
      <c r="AR2748">
        <v>9.4793814429999994</v>
      </c>
      <c r="AS2748">
        <v>16.511627910000001</v>
      </c>
      <c r="AT2748">
        <v>19.97826087</v>
      </c>
      <c r="AU2748">
        <v>7.1705607479999998</v>
      </c>
      <c r="AV2748">
        <v>10.785256410000001</v>
      </c>
      <c r="AW2748">
        <v>-83.513513509999996</v>
      </c>
      <c r="AX2748">
        <v>-10.227053140000001</v>
      </c>
      <c r="AY2748">
        <v>-10.54310345</v>
      </c>
      <c r="AZ2748">
        <v>43.483870969999998</v>
      </c>
      <c r="BA2748">
        <v>10.945833329999999</v>
      </c>
    </row>
    <row r="2749" spans="1:53" ht="14.4" hidden="1">
      <c r="A2749" t="s">
        <v>5500</v>
      </c>
      <c r="B2749" t="s">
        <v>5501</v>
      </c>
      <c r="C2749">
        <v>40101015</v>
      </c>
      <c r="D2749">
        <v>6020</v>
      </c>
      <c r="E2749">
        <v>0.36846748000000001</v>
      </c>
      <c r="F2749">
        <v>401010</v>
      </c>
      <c r="G2749">
        <v>40</v>
      </c>
      <c r="H2749">
        <v>40101015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>
        <v>1.94</v>
      </c>
      <c r="Q2749">
        <v>3.20</v>
      </c>
      <c r="R2749">
        <v>3.41</v>
      </c>
      <c r="S2749">
        <v>3.83</v>
      </c>
      <c r="T2749">
        <v>4.51</v>
      </c>
      <c r="U2749">
        <v>5.13</v>
      </c>
      <c r="V2749">
        <v>4.8600000000000003</v>
      </c>
      <c r="W2749">
        <v>4.95</v>
      </c>
      <c r="X2749" t="e">
        <v>#N/A</v>
      </c>
      <c r="Y2749" t="e">
        <v>#N/A</v>
      </c>
      <c r="Z2749" t="e">
        <v>#N/A</v>
      </c>
      <c r="AA2749" t="e">
        <v>#N/A</v>
      </c>
      <c r="AB2749" t="e">
        <v>#N/A</v>
      </c>
      <c r="AC2749" t="e">
        <v>#N/A</v>
      </c>
      <c r="AD2749" t="e">
        <v>#N/A</v>
      </c>
      <c r="AE2749" t="e">
        <v>#N/A</v>
      </c>
      <c r="AF2749" t="e">
        <v>#N/A</v>
      </c>
      <c r="AG2749">
        <v>56.06</v>
      </c>
      <c r="AH2749">
        <v>49.55</v>
      </c>
      <c r="AI2749">
        <v>53.5</v>
      </c>
      <c r="AJ2749">
        <v>51.06</v>
      </c>
      <c r="AK2749">
        <v>56.11</v>
      </c>
      <c r="AL2749">
        <v>53.98</v>
      </c>
      <c r="AM2749" t="s">
        <v>23</v>
      </c>
      <c r="AN2749" t="s">
        <v>23</v>
      </c>
      <c r="AO2749" t="s">
        <v>23</v>
      </c>
      <c r="AP2749" t="s">
        <v>23</v>
      </c>
      <c r="AQ2749" t="s">
        <v>23</v>
      </c>
      <c r="AR2749" t="s">
        <v>23</v>
      </c>
      <c r="AS2749" t="s">
        <v>23</v>
      </c>
      <c r="AT2749" t="s">
        <v>23</v>
      </c>
      <c r="AU2749" t="s">
        <v>23</v>
      </c>
      <c r="AV2749">
        <v>16.439882699999998</v>
      </c>
      <c r="AW2749">
        <v>12.93733681</v>
      </c>
      <c r="AX2749">
        <v>11.862527719999999</v>
      </c>
      <c r="AY2749">
        <v>9.9532163740000001</v>
      </c>
      <c r="AZ2749">
        <v>11.545267490000001</v>
      </c>
      <c r="BA2749">
        <v>10.905050510000001</v>
      </c>
    </row>
    <row r="2750" spans="1:53" ht="14.4" hidden="1">
      <c r="A2750" t="s">
        <v>5502</v>
      </c>
      <c r="B2750" t="s">
        <v>5503</v>
      </c>
      <c r="C2750">
        <v>15101030</v>
      </c>
      <c r="D2750">
        <v>2870</v>
      </c>
      <c r="E2750">
        <v>0.36838720000000003</v>
      </c>
      <c r="F2750">
        <v>151010</v>
      </c>
      <c r="G2750">
        <v>15</v>
      </c>
      <c r="H2750">
        <v>15101030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>
        <v>0</v>
      </c>
      <c r="O2750">
        <v>0</v>
      </c>
      <c r="P2750">
        <v>0</v>
      </c>
      <c r="Q2750">
        <v>-0.39</v>
      </c>
      <c r="R2750">
        <v>-0.65</v>
      </c>
      <c r="S2750">
        <v>0.09</v>
      </c>
      <c r="T2750">
        <v>-0.18</v>
      </c>
      <c r="U2750">
        <v>-0.17</v>
      </c>
      <c r="V2750">
        <v>0.30</v>
      </c>
      <c r="W2750">
        <v>0.05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  <c r="AC2750" t="e">
        <v>#N/A</v>
      </c>
      <c r="AD2750" t="e">
        <v>#N/A</v>
      </c>
      <c r="AE2750" t="e">
        <v>#N/A</v>
      </c>
      <c r="AF2750" t="e">
        <v>#N/A</v>
      </c>
      <c r="AG2750">
        <v>5.0490000000000004</v>
      </c>
      <c r="AH2750">
        <v>6.20</v>
      </c>
      <c r="AI2750">
        <v>14.14</v>
      </c>
      <c r="AJ2750">
        <v>12.03</v>
      </c>
      <c r="AK2750">
        <v>13.73</v>
      </c>
      <c r="AL2750">
        <v>6.08</v>
      </c>
      <c r="AM2750" t="s">
        <v>23</v>
      </c>
      <c r="AN2750" t="s">
        <v>23</v>
      </c>
      <c r="AO2750" t="s">
        <v>23</v>
      </c>
      <c r="AP2750" t="s">
        <v>23</v>
      </c>
      <c r="AQ2750" t="s">
        <v>23</v>
      </c>
      <c r="AR2750" t="s">
        <v>23</v>
      </c>
      <c r="AS2750" t="s">
        <v>23</v>
      </c>
      <c r="AT2750" t="s">
        <v>23</v>
      </c>
      <c r="AU2750" t="s">
        <v>23</v>
      </c>
      <c r="AV2750">
        <v>-7.767692308</v>
      </c>
      <c r="AW2750">
        <v>68.888888890000004</v>
      </c>
      <c r="AX2750">
        <v>-78.555555560000002</v>
      </c>
      <c r="AY2750">
        <v>-70.764705879999994</v>
      </c>
      <c r="AZ2750">
        <v>45.766666669999999</v>
      </c>
      <c r="BA2750">
        <v>121.60</v>
      </c>
    </row>
    <row r="2751" spans="1:53" ht="14.4" hidden="1">
      <c r="A2751" t="s">
        <v>5504</v>
      </c>
      <c r="B2751" t="s">
        <v>5505</v>
      </c>
      <c r="C2751">
        <v>25504010</v>
      </c>
      <c r="D2751">
        <v>5651</v>
      </c>
      <c r="E2751">
        <v>0.36754640999999999</v>
      </c>
      <c r="F2751">
        <v>255040</v>
      </c>
      <c r="G2751">
        <v>25</v>
      </c>
      <c r="H2751">
        <v>25504010</v>
      </c>
      <c r="I2751">
        <v>0.79</v>
      </c>
      <c r="J2751">
        <v>1.20</v>
      </c>
      <c r="K2751">
        <v>1.35</v>
      </c>
      <c r="L2751">
        <v>1.52</v>
      </c>
      <c r="M2751">
        <v>1.47</v>
      </c>
      <c r="N2751">
        <v>1.04</v>
      </c>
      <c r="O2751">
        <v>1.04</v>
      </c>
      <c r="P2751">
        <v>1.08</v>
      </c>
      <c r="Q2751">
        <v>1.79</v>
      </c>
      <c r="R2751">
        <v>2.62</v>
      </c>
      <c r="S2751">
        <v>3</v>
      </c>
      <c r="T2751">
        <v>4.8499999999999996</v>
      </c>
      <c r="U2751">
        <v>1.08</v>
      </c>
      <c r="V2751">
        <v>-3.25</v>
      </c>
      <c r="W2751">
        <v>-0.09</v>
      </c>
      <c r="X2751">
        <v>26.87</v>
      </c>
      <c r="Y2751">
        <v>27.76</v>
      </c>
      <c r="Z2751">
        <v>19.41</v>
      </c>
      <c r="AA2751">
        <v>26</v>
      </c>
      <c r="AB2751">
        <v>38.630000000000003</v>
      </c>
      <c r="AC2751">
        <v>15.12</v>
      </c>
      <c r="AD2751">
        <v>21.85</v>
      </c>
      <c r="AE2751">
        <v>20.825</v>
      </c>
      <c r="AF2751">
        <v>19.170000000000002</v>
      </c>
      <c r="AG2751">
        <v>34.54</v>
      </c>
      <c r="AH2751">
        <v>36.78</v>
      </c>
      <c r="AI2751">
        <v>47.99</v>
      </c>
      <c r="AJ2751">
        <v>21.74</v>
      </c>
      <c r="AK2751">
        <v>20.34</v>
      </c>
      <c r="AL2751">
        <v>19.170000000000002</v>
      </c>
      <c r="AM2751">
        <v>34.01265823</v>
      </c>
      <c r="AN2751">
        <v>23.133333329999999</v>
      </c>
      <c r="AO2751">
        <v>14.377777780000001</v>
      </c>
      <c r="AP2751">
        <v>17.10526316</v>
      </c>
      <c r="AQ2751">
        <v>26.278911560000001</v>
      </c>
      <c r="AR2751">
        <v>14.53846154</v>
      </c>
      <c r="AS2751">
        <v>21.00961538</v>
      </c>
      <c r="AT2751">
        <v>19.282407410000001</v>
      </c>
      <c r="AU2751">
        <v>10.70949721</v>
      </c>
      <c r="AV2751">
        <v>13.18320611</v>
      </c>
      <c r="AW2751">
        <v>12.26</v>
      </c>
      <c r="AX2751">
        <v>9.8948453609999998</v>
      </c>
      <c r="AY2751">
        <v>20.12962963</v>
      </c>
      <c r="AZ2751">
        <v>-6.2584615379999997</v>
      </c>
      <c r="BA2751">
        <v>-213</v>
      </c>
    </row>
    <row r="2752" spans="1:53" ht="14.4" hidden="1">
      <c r="A2752" t="s">
        <v>5506</v>
      </c>
      <c r="B2752" t="s">
        <v>5507</v>
      </c>
      <c r="C2752">
        <v>30202030</v>
      </c>
      <c r="D2752">
        <v>2020</v>
      </c>
      <c r="E2752">
        <v>0.36743680000000001</v>
      </c>
      <c r="F2752">
        <v>302020</v>
      </c>
      <c r="G2752">
        <v>30</v>
      </c>
      <c r="H2752">
        <v>30202030</v>
      </c>
      <c r="I2752">
        <v>0.22</v>
      </c>
      <c r="J2752">
        <v>0.17</v>
      </c>
      <c r="K2752">
        <v>0.34</v>
      </c>
      <c r="L2752">
        <v>0.31</v>
      </c>
      <c r="M2752">
        <v>0.12</v>
      </c>
      <c r="N2752">
        <v>0.12</v>
      </c>
      <c r="O2752">
        <v>0.22</v>
      </c>
      <c r="P2752">
        <v>-0.02</v>
      </c>
      <c r="Q2752">
        <v>-0.19</v>
      </c>
      <c r="R2752">
        <v>0.03</v>
      </c>
      <c r="S2752">
        <v>0.21</v>
      </c>
      <c r="T2752">
        <v>0.21</v>
      </c>
      <c r="U2752">
        <v>0.06</v>
      </c>
      <c r="V2752">
        <v>0.75</v>
      </c>
      <c r="W2752">
        <v>0.60</v>
      </c>
      <c r="X2752">
        <v>9.5500000000000007</v>
      </c>
      <c r="Y2752">
        <v>9.64</v>
      </c>
      <c r="Z2752">
        <v>8.74</v>
      </c>
      <c r="AA2752">
        <v>15.98</v>
      </c>
      <c r="AB2752">
        <v>18.53</v>
      </c>
      <c r="AC2752">
        <v>11.10</v>
      </c>
      <c r="AD2752">
        <v>11.51</v>
      </c>
      <c r="AE2752">
        <v>8</v>
      </c>
      <c r="AF2752">
        <v>1.88</v>
      </c>
      <c r="AG2752">
        <v>1.99</v>
      </c>
      <c r="AH2752">
        <v>5.41</v>
      </c>
      <c r="AI2752">
        <v>4.5999999999999996</v>
      </c>
      <c r="AJ2752">
        <v>5.55</v>
      </c>
      <c r="AK2752">
        <v>13.41</v>
      </c>
      <c r="AL2752">
        <v>24.80</v>
      </c>
      <c r="AM2752">
        <v>43.409090910000003</v>
      </c>
      <c r="AN2752">
        <v>56.705882350000003</v>
      </c>
      <c r="AO2752">
        <v>25.70588235</v>
      </c>
      <c r="AP2752">
        <v>51.548387099999999</v>
      </c>
      <c r="AQ2752">
        <v>154.41666670000001</v>
      </c>
      <c r="AR2752">
        <v>92.5</v>
      </c>
      <c r="AS2752">
        <v>52.31818182</v>
      </c>
      <c r="AT2752">
        <v>-400</v>
      </c>
      <c r="AU2752">
        <v>-9.8947368420000004</v>
      </c>
      <c r="AV2752">
        <v>66.333333330000002</v>
      </c>
      <c r="AW2752">
        <v>25.76190476</v>
      </c>
      <c r="AX2752">
        <v>21.9047619</v>
      </c>
      <c r="AY2752">
        <v>92.5</v>
      </c>
      <c r="AZ2752">
        <v>17.88</v>
      </c>
      <c r="BA2752">
        <v>41.333333330000002</v>
      </c>
    </row>
    <row r="2753" spans="1:53" ht="14.4" hidden="1">
      <c r="A2753" t="s">
        <v>5508</v>
      </c>
      <c r="B2753" t="s">
        <v>5509</v>
      </c>
      <c r="C2753">
        <v>60201040</v>
      </c>
      <c r="D2753">
        <v>6531</v>
      </c>
      <c r="E2753">
        <v>0.36716460000000001</v>
      </c>
      <c r="F2753">
        <v>602010</v>
      </c>
      <c r="G2753">
        <v>60</v>
      </c>
      <c r="H2753">
        <v>60201040</v>
      </c>
      <c r="I2753">
        <v>0</v>
      </c>
      <c r="J2753">
        <v>0</v>
      </c>
      <c r="K2753">
        <v>-3.74</v>
      </c>
      <c r="L2753">
        <v>2.99</v>
      </c>
      <c r="M2753">
        <v>0.97</v>
      </c>
      <c r="N2753">
        <v>1.24</v>
      </c>
      <c r="O2753">
        <v>1.46</v>
      </c>
      <c r="P2753">
        <v>3.11</v>
      </c>
      <c r="Q2753">
        <v>1.0900000000000001</v>
      </c>
      <c r="R2753">
        <v>-1.65</v>
      </c>
      <c r="S2753">
        <v>-3.13</v>
      </c>
      <c r="T2753">
        <v>2.85</v>
      </c>
      <c r="U2753">
        <v>-2.52</v>
      </c>
      <c r="V2753">
        <v>-0.88</v>
      </c>
      <c r="W2753">
        <v>-1.1499999999999999</v>
      </c>
      <c r="X2753" t="e">
        <v>#N/A</v>
      </c>
      <c r="Y2753" t="e">
        <v>#N/A</v>
      </c>
      <c r="Z2753">
        <v>41.96</v>
      </c>
      <c r="AA2753">
        <v>49.47</v>
      </c>
      <c r="AB2753">
        <v>44.49</v>
      </c>
      <c r="AC2753">
        <v>36.67</v>
      </c>
      <c r="AD2753">
        <v>25.73</v>
      </c>
      <c r="AE2753">
        <v>26.5</v>
      </c>
      <c r="AF2753">
        <v>14.68</v>
      </c>
      <c r="AG2753">
        <v>9.68</v>
      </c>
      <c r="AH2753">
        <v>13.12</v>
      </c>
      <c r="AI2753">
        <v>16.809999999999999</v>
      </c>
      <c r="AJ2753">
        <v>6.39</v>
      </c>
      <c r="AK2753">
        <v>8.11</v>
      </c>
      <c r="AL2753">
        <v>3.30</v>
      </c>
      <c r="AM2753" t="s">
        <v>23</v>
      </c>
      <c r="AN2753" t="s">
        <v>23</v>
      </c>
      <c r="AO2753">
        <v>-11.21925134</v>
      </c>
      <c r="AP2753">
        <v>16.545150499999998</v>
      </c>
      <c r="AQ2753">
        <v>45.865979379999999</v>
      </c>
      <c r="AR2753">
        <v>29.572580649999999</v>
      </c>
      <c r="AS2753">
        <v>17.62328767</v>
      </c>
      <c r="AT2753">
        <v>8.5209003219999992</v>
      </c>
      <c r="AU2753">
        <v>13.46788991</v>
      </c>
      <c r="AV2753">
        <v>-5.8666666669999996</v>
      </c>
      <c r="AW2753">
        <v>-4.191693291</v>
      </c>
      <c r="AX2753">
        <v>5.8982456140000004</v>
      </c>
      <c r="AY2753">
        <v>-2.5357142860000002</v>
      </c>
      <c r="AZ2753">
        <v>-9.2159090910000003</v>
      </c>
      <c r="BA2753">
        <v>-2.8695652169999999</v>
      </c>
    </row>
    <row r="2754" spans="1:53" ht="14.4" hidden="1">
      <c r="A2754" t="s">
        <v>5510</v>
      </c>
      <c r="B2754" t="s">
        <v>5511</v>
      </c>
      <c r="C2754">
        <v>45301020</v>
      </c>
      <c r="D2754">
        <v>3674</v>
      </c>
      <c r="E2754">
        <v>0.36707335000000002</v>
      </c>
      <c r="F2754">
        <v>453010</v>
      </c>
      <c r="G2754">
        <v>45</v>
      </c>
      <c r="H2754">
        <v>45301020</v>
      </c>
      <c r="I2754" t="e">
        <v>#N/A</v>
      </c>
      <c r="J2754" t="e">
        <v>#N/A</v>
      </c>
      <c r="K2754">
        <v>-0.08</v>
      </c>
      <c r="L2754">
        <v>-0.06</v>
      </c>
      <c r="M2754">
        <v>-0.08</v>
      </c>
      <c r="N2754">
        <v>-0.070000000000000007</v>
      </c>
      <c r="O2754">
        <v>-0.06</v>
      </c>
      <c r="P2754">
        <v>-0.05</v>
      </c>
      <c r="Q2754">
        <v>-0.06</v>
      </c>
      <c r="R2754">
        <v>-0.02</v>
      </c>
      <c r="S2754">
        <v>-0.06</v>
      </c>
      <c r="T2754">
        <v>-0.05</v>
      </c>
      <c r="U2754">
        <v>-0.56999999999999995</v>
      </c>
      <c r="V2754">
        <v>-0.51</v>
      </c>
      <c r="W2754">
        <v>-0.94</v>
      </c>
      <c r="X2754" t="e">
        <v>#N/A</v>
      </c>
      <c r="Y2754">
        <v>0.312</v>
      </c>
      <c r="Z2754">
        <v>0.59</v>
      </c>
      <c r="AA2754">
        <v>0.504</v>
      </c>
      <c r="AB2754">
        <v>1.22</v>
      </c>
      <c r="AC2754">
        <v>0.73760000000000003</v>
      </c>
      <c r="AD2754">
        <v>0.24199999999999999</v>
      </c>
      <c r="AE2754">
        <v>0.16830000000000001</v>
      </c>
      <c r="AF2754">
        <v>0.20230000000000001</v>
      </c>
      <c r="AG2754">
        <v>0.2838</v>
      </c>
      <c r="AH2754">
        <v>0.64670000000000005</v>
      </c>
      <c r="AI2754">
        <v>0.70540000000000003</v>
      </c>
      <c r="AJ2754">
        <v>3.02</v>
      </c>
      <c r="AK2754">
        <v>0.93540000000000001</v>
      </c>
      <c r="AL2754">
        <v>5.95</v>
      </c>
      <c r="AM2754" t="s">
        <v>23</v>
      </c>
      <c r="AN2754" t="s">
        <v>23</v>
      </c>
      <c r="AO2754">
        <v>-7.375</v>
      </c>
      <c r="AP2754">
        <v>-8.40</v>
      </c>
      <c r="AQ2754">
        <v>-15.25</v>
      </c>
      <c r="AR2754">
        <v>-10.537142859999999</v>
      </c>
      <c r="AS2754">
        <v>-4.0333333329999999</v>
      </c>
      <c r="AT2754">
        <v>-3.3660000000000001</v>
      </c>
      <c r="AU2754">
        <v>-3.371666667</v>
      </c>
      <c r="AV2754">
        <v>-14.19</v>
      </c>
      <c r="AW2754">
        <v>-10.778333330000001</v>
      </c>
      <c r="AX2754">
        <v>-14.108000000000001</v>
      </c>
      <c r="AY2754">
        <v>-5.2982456139999998</v>
      </c>
      <c r="AZ2754">
        <v>-1.834117647</v>
      </c>
      <c r="BA2754">
        <v>-6.3297872340000003</v>
      </c>
    </row>
    <row r="2755" spans="1:53" ht="14.4" hidden="1">
      <c r="A2755" t="s">
        <v>5512</v>
      </c>
      <c r="B2755" t="s">
        <v>5513</v>
      </c>
      <c r="C2755">
        <v>40101015</v>
      </c>
      <c r="D2755">
        <v>6020</v>
      </c>
      <c r="E2755">
        <v>0.36698402000000002</v>
      </c>
      <c r="F2755">
        <v>401010</v>
      </c>
      <c r="G2755">
        <v>40</v>
      </c>
      <c r="H2755">
        <v>40101015</v>
      </c>
      <c r="I2755">
        <v>0.31</v>
      </c>
      <c r="J2755">
        <v>0.63</v>
      </c>
      <c r="K2755">
        <v>0.75</v>
      </c>
      <c r="L2755">
        <v>0.77</v>
      </c>
      <c r="M2755">
        <v>0.48</v>
      </c>
      <c r="N2755">
        <v>1</v>
      </c>
      <c r="O2755">
        <v>1.33</v>
      </c>
      <c r="P2755">
        <v>1.1000000000000001</v>
      </c>
      <c r="Q2755">
        <v>1.54</v>
      </c>
      <c r="R2755">
        <v>1.59</v>
      </c>
      <c r="S2755">
        <v>1.62</v>
      </c>
      <c r="T2755">
        <v>2.31</v>
      </c>
      <c r="U2755">
        <v>2.27</v>
      </c>
      <c r="V2755">
        <v>2.17</v>
      </c>
      <c r="W2755">
        <v>0.45</v>
      </c>
      <c r="X2755">
        <v>5.6289999999999996</v>
      </c>
      <c r="Y2755">
        <v>5.43</v>
      </c>
      <c r="Z2755">
        <v>7.76</v>
      </c>
      <c r="AA2755">
        <v>11.25</v>
      </c>
      <c r="AB2755">
        <v>11.08</v>
      </c>
      <c r="AC2755">
        <v>12.03</v>
      </c>
      <c r="AD2755">
        <v>19.96</v>
      </c>
      <c r="AE2755">
        <v>20.18</v>
      </c>
      <c r="AF2755">
        <v>18.87</v>
      </c>
      <c r="AG2755">
        <v>21.67</v>
      </c>
      <c r="AH2755">
        <v>14.89</v>
      </c>
      <c r="AI2755">
        <v>20.77</v>
      </c>
      <c r="AJ2755">
        <v>21.18</v>
      </c>
      <c r="AK2755">
        <v>22.35</v>
      </c>
      <c r="AL2755">
        <v>19.37</v>
      </c>
      <c r="AM2755">
        <v>18.15806452</v>
      </c>
      <c r="AN2755">
        <v>8.6190476189999998</v>
      </c>
      <c r="AO2755">
        <v>10.346666669999999</v>
      </c>
      <c r="AP2755">
        <v>14.61038961</v>
      </c>
      <c r="AQ2755">
        <v>23.083333329999999</v>
      </c>
      <c r="AR2755">
        <v>12.03</v>
      </c>
      <c r="AS2755">
        <v>15.0075188</v>
      </c>
      <c r="AT2755">
        <v>18.345454549999999</v>
      </c>
      <c r="AU2755">
        <v>12.253246750000001</v>
      </c>
      <c r="AV2755">
        <v>13.628930820000001</v>
      </c>
      <c r="AW2755">
        <v>9.1913580249999995</v>
      </c>
      <c r="AX2755">
        <v>8.9913419910000005</v>
      </c>
      <c r="AY2755">
        <v>9.3303964760000007</v>
      </c>
      <c r="AZ2755">
        <v>10.299539169999999</v>
      </c>
      <c r="BA2755">
        <v>43.044444439999999</v>
      </c>
    </row>
    <row r="2756" spans="1:53" ht="14.4" hidden="1">
      <c r="A2756" t="s">
        <v>5514</v>
      </c>
      <c r="B2756" t="s">
        <v>5515</v>
      </c>
      <c r="C2756">
        <v>35201010</v>
      </c>
      <c r="D2756">
        <v>2836</v>
      </c>
      <c r="E2756">
        <v>0.365645</v>
      </c>
      <c r="F2756">
        <v>352010</v>
      </c>
      <c r="G2756">
        <v>35</v>
      </c>
      <c r="H2756">
        <v>35201010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>
        <v>-0.30</v>
      </c>
      <c r="S2756">
        <v>-0.64</v>
      </c>
      <c r="T2756">
        <v>-1.29</v>
      </c>
      <c r="U2756">
        <v>-0.65</v>
      </c>
      <c r="V2756">
        <v>-1.31</v>
      </c>
      <c r="W2756">
        <v>-1.74</v>
      </c>
      <c r="X2756" t="e">
        <v>#N/A</v>
      </c>
      <c r="Y2756" t="e">
        <v>#N/A</v>
      </c>
      <c r="Z2756" t="e">
        <v>#N/A</v>
      </c>
      <c r="AA2756" t="e">
        <v>#N/A</v>
      </c>
      <c r="AB2756" t="e">
        <v>#N/A</v>
      </c>
      <c r="AC2756" t="e">
        <v>#N/A</v>
      </c>
      <c r="AD2756" t="e">
        <v>#N/A</v>
      </c>
      <c r="AE2756" t="e">
        <v>#N/A</v>
      </c>
      <c r="AF2756" t="e">
        <v>#N/A</v>
      </c>
      <c r="AG2756" t="e">
        <v>#N/A</v>
      </c>
      <c r="AH2756" t="e">
        <v>#N/A</v>
      </c>
      <c r="AI2756">
        <v>7.82</v>
      </c>
      <c r="AJ2756">
        <v>1.79</v>
      </c>
      <c r="AK2756">
        <v>1.47</v>
      </c>
      <c r="AL2756">
        <v>8.68</v>
      </c>
      <c r="AM2756" t="s">
        <v>23</v>
      </c>
      <c r="AN2756" t="s">
        <v>23</v>
      </c>
      <c r="AO2756" t="s">
        <v>23</v>
      </c>
      <c r="AP2756" t="s">
        <v>23</v>
      </c>
      <c r="AQ2756" t="s">
        <v>23</v>
      </c>
      <c r="AR2756" t="s">
        <v>23</v>
      </c>
      <c r="AS2756" t="s">
        <v>23</v>
      </c>
      <c r="AT2756" t="s">
        <v>23</v>
      </c>
      <c r="AU2756" t="s">
        <v>23</v>
      </c>
      <c r="AV2756" t="s">
        <v>23</v>
      </c>
      <c r="AW2756" t="s">
        <v>23</v>
      </c>
      <c r="AX2756">
        <v>-6.0620155039999997</v>
      </c>
      <c r="AY2756">
        <v>-2.7538461540000001</v>
      </c>
      <c r="AZ2756">
        <v>-1.1221374049999999</v>
      </c>
      <c r="BA2756">
        <v>-4.9885057469999996</v>
      </c>
    </row>
    <row r="2757" spans="1:53" ht="14.4" hidden="1">
      <c r="A2757" t="s">
        <v>5516</v>
      </c>
      <c r="B2757" t="s">
        <v>5517</v>
      </c>
      <c r="C2757">
        <v>15104050</v>
      </c>
      <c r="D2757">
        <v>5051</v>
      </c>
      <c r="E2757">
        <v>0.36527373000000002</v>
      </c>
      <c r="F2757">
        <v>151040</v>
      </c>
      <c r="G2757">
        <v>15</v>
      </c>
      <c r="H2757">
        <v>15104050</v>
      </c>
      <c r="I2757">
        <v>0.20</v>
      </c>
      <c r="J2757">
        <v>2.2799999999999998</v>
      </c>
      <c r="K2757">
        <v>0.21</v>
      </c>
      <c r="L2757">
        <v>0.69</v>
      </c>
      <c r="M2757">
        <v>-1.71</v>
      </c>
      <c r="N2757">
        <v>-2.39</v>
      </c>
      <c r="O2757">
        <v>-0.10</v>
      </c>
      <c r="P2757">
        <v>1.67</v>
      </c>
      <c r="Q2757">
        <v>2.95</v>
      </c>
      <c r="R2757">
        <v>0.34</v>
      </c>
      <c r="S2757">
        <v>-0.49</v>
      </c>
      <c r="T2757">
        <v>10.52</v>
      </c>
      <c r="U2757">
        <v>7.87</v>
      </c>
      <c r="V2757">
        <v>3.85</v>
      </c>
      <c r="W2757">
        <v>1.97</v>
      </c>
      <c r="X2757">
        <v>28.68</v>
      </c>
      <c r="Y2757">
        <v>23.32</v>
      </c>
      <c r="Z2757">
        <v>22.14</v>
      </c>
      <c r="AA2757">
        <v>28.98</v>
      </c>
      <c r="AB2757">
        <v>17.78</v>
      </c>
      <c r="AC2757">
        <v>11.58</v>
      </c>
      <c r="AD2757">
        <v>24.23</v>
      </c>
      <c r="AE2757">
        <v>21.49</v>
      </c>
      <c r="AF2757">
        <v>14.27</v>
      </c>
      <c r="AG2757">
        <v>17.920000000000002</v>
      </c>
      <c r="AH2757">
        <v>13.33</v>
      </c>
      <c r="AI2757">
        <v>23.5</v>
      </c>
      <c r="AJ2757">
        <v>33.58</v>
      </c>
      <c r="AK2757">
        <v>66.70</v>
      </c>
      <c r="AL2757">
        <v>32.81</v>
      </c>
      <c r="AM2757">
        <v>143.40</v>
      </c>
      <c r="AN2757">
        <v>10.22807018</v>
      </c>
      <c r="AO2757">
        <v>105.4285714</v>
      </c>
      <c r="AP2757">
        <v>42</v>
      </c>
      <c r="AQ2757">
        <v>-10.39766082</v>
      </c>
      <c r="AR2757">
        <v>-4.8451882849999999</v>
      </c>
      <c r="AS2757">
        <v>-242.30</v>
      </c>
      <c r="AT2757">
        <v>12.86826347</v>
      </c>
      <c r="AU2757">
        <v>4.8372881359999997</v>
      </c>
      <c r="AV2757">
        <v>52.705882350000003</v>
      </c>
      <c r="AW2757">
        <v>-27.204081630000001</v>
      </c>
      <c r="AX2757">
        <v>2.2338403040000001</v>
      </c>
      <c r="AY2757">
        <v>4.2668360859999996</v>
      </c>
      <c r="AZ2757">
        <v>17.324675320000001</v>
      </c>
      <c r="BA2757">
        <v>16.654822339999999</v>
      </c>
    </row>
    <row r="2758" spans="1:53" ht="14.4" hidden="1">
      <c r="A2758" t="s">
        <v>5518</v>
      </c>
      <c r="B2758" t="s">
        <v>5519</v>
      </c>
      <c r="C2758">
        <v>25201020</v>
      </c>
      <c r="D2758">
        <v>2510</v>
      </c>
      <c r="E2758">
        <v>0.36514478</v>
      </c>
      <c r="F2758">
        <v>252010</v>
      </c>
      <c r="G2758">
        <v>25</v>
      </c>
      <c r="H2758">
        <v>25201020</v>
      </c>
      <c r="I2758" t="e">
        <v>#N/A</v>
      </c>
      <c r="J2758" t="e">
        <v>#N/A</v>
      </c>
      <c r="K2758" t="e">
        <v>#N/A</v>
      </c>
      <c r="L2758" t="e">
        <v>#N/A</v>
      </c>
      <c r="M2758" t="e">
        <v>#N/A</v>
      </c>
      <c r="N2758" t="e">
        <v>#N/A</v>
      </c>
      <c r="O2758">
        <v>-0.55000000000000004</v>
      </c>
      <c r="P2758">
        <v>-0.43</v>
      </c>
      <c r="Q2758">
        <v>-0.5</v>
      </c>
      <c r="R2758">
        <v>-1.07</v>
      </c>
      <c r="S2758">
        <v>0.96</v>
      </c>
      <c r="T2758">
        <v>2.86</v>
      </c>
      <c r="U2758">
        <v>1.77</v>
      </c>
      <c r="V2758">
        <v>1.45</v>
      </c>
      <c r="W2758">
        <v>0.69</v>
      </c>
      <c r="X2758" t="e">
        <v>#N/A</v>
      </c>
      <c r="Y2758" t="e">
        <v>#N/A</v>
      </c>
      <c r="Z2758" t="e">
        <v>#N/A</v>
      </c>
      <c r="AA2758" t="e">
        <v>#N/A</v>
      </c>
      <c r="AB2758" t="e">
        <v>#N/A</v>
      </c>
      <c r="AC2758" t="e">
        <v>#N/A</v>
      </c>
      <c r="AD2758" t="e">
        <v>#N/A</v>
      </c>
      <c r="AE2758" t="e">
        <v>#N/A</v>
      </c>
      <c r="AF2758">
        <v>22.94</v>
      </c>
      <c r="AG2758">
        <v>16.05</v>
      </c>
      <c r="AH2758">
        <v>43.09</v>
      </c>
      <c r="AI2758">
        <v>66.260000000000005</v>
      </c>
      <c r="AJ2758">
        <v>22.01</v>
      </c>
      <c r="AK2758">
        <v>25.55</v>
      </c>
      <c r="AL2758">
        <v>23.66</v>
      </c>
      <c r="AM2758" t="s">
        <v>23</v>
      </c>
      <c r="AN2758" t="s">
        <v>23</v>
      </c>
      <c r="AO2758" t="s">
        <v>23</v>
      </c>
      <c r="AP2758" t="s">
        <v>23</v>
      </c>
      <c r="AQ2758" t="s">
        <v>23</v>
      </c>
      <c r="AR2758" t="s">
        <v>23</v>
      </c>
      <c r="AS2758" t="s">
        <v>23</v>
      </c>
      <c r="AT2758" t="s">
        <v>23</v>
      </c>
      <c r="AU2758">
        <v>-45.88</v>
      </c>
      <c r="AV2758">
        <v>-15</v>
      </c>
      <c r="AW2758">
        <v>44.885416669999998</v>
      </c>
      <c r="AX2758">
        <v>23.167832170000001</v>
      </c>
      <c r="AY2758">
        <v>12.43502825</v>
      </c>
      <c r="AZ2758">
        <v>17.62068966</v>
      </c>
      <c r="BA2758">
        <v>34.289855070000002</v>
      </c>
    </row>
    <row r="2759" spans="1:53" ht="14.4" hidden="1">
      <c r="A2759" t="s">
        <v>5520</v>
      </c>
      <c r="B2759" t="s">
        <v>5521</v>
      </c>
      <c r="C2759">
        <v>40101015</v>
      </c>
      <c r="D2759">
        <v>6020</v>
      </c>
      <c r="E2759">
        <v>0.36443445000000002</v>
      </c>
      <c r="F2759">
        <v>401010</v>
      </c>
      <c r="G2759">
        <v>40</v>
      </c>
      <c r="H2759">
        <v>40101015</v>
      </c>
      <c r="I2759">
        <v>0.64</v>
      </c>
      <c r="J2759">
        <v>0.74</v>
      </c>
      <c r="K2759">
        <v>0.92</v>
      </c>
      <c r="L2759">
        <v>1.02</v>
      </c>
      <c r="M2759">
        <v>1.25</v>
      </c>
      <c r="N2759">
        <v>1.35</v>
      </c>
      <c r="O2759">
        <v>1.42</v>
      </c>
      <c r="P2759">
        <v>1.41</v>
      </c>
      <c r="Q2759">
        <v>1.74</v>
      </c>
      <c r="R2759">
        <v>1.74</v>
      </c>
      <c r="S2759">
        <v>1.98</v>
      </c>
      <c r="T2759">
        <v>2.96</v>
      </c>
      <c r="U2759">
        <v>2.76</v>
      </c>
      <c r="V2759">
        <v>1.44</v>
      </c>
      <c r="W2759">
        <v>1.42</v>
      </c>
      <c r="X2759">
        <v>7.79</v>
      </c>
      <c r="Y2759">
        <v>9.58</v>
      </c>
      <c r="Z2759">
        <v>10.78</v>
      </c>
      <c r="AA2759">
        <v>15.82</v>
      </c>
      <c r="AB2759">
        <v>17.02</v>
      </c>
      <c r="AC2759">
        <v>19.75</v>
      </c>
      <c r="AD2759">
        <v>24.70</v>
      </c>
      <c r="AE2759">
        <v>25.15</v>
      </c>
      <c r="AF2759">
        <v>19.09</v>
      </c>
      <c r="AG2759">
        <v>25.63</v>
      </c>
      <c r="AH2759">
        <v>19.30</v>
      </c>
      <c r="AI2759">
        <v>31.07</v>
      </c>
      <c r="AJ2759">
        <v>25.55</v>
      </c>
      <c r="AK2759">
        <v>21.20</v>
      </c>
      <c r="AL2759">
        <v>21.65</v>
      </c>
      <c r="AM2759">
        <v>12.171875</v>
      </c>
      <c r="AN2759">
        <v>12.94594595</v>
      </c>
      <c r="AO2759">
        <v>11.717391299999999</v>
      </c>
      <c r="AP2759">
        <v>15.50980392</v>
      </c>
      <c r="AQ2759">
        <v>13.616</v>
      </c>
      <c r="AR2759">
        <v>14.62962963</v>
      </c>
      <c r="AS2759">
        <v>17.3943662</v>
      </c>
      <c r="AT2759">
        <v>17.83687943</v>
      </c>
      <c r="AU2759">
        <v>10.97126437</v>
      </c>
      <c r="AV2759">
        <v>14.729885060000001</v>
      </c>
      <c r="AW2759">
        <v>9.7474747470000001</v>
      </c>
      <c r="AX2759">
        <v>10.496621620000001</v>
      </c>
      <c r="AY2759">
        <v>9.2572463769999995</v>
      </c>
      <c r="AZ2759">
        <v>14.722222220000001</v>
      </c>
      <c r="BA2759">
        <v>15.246478870000001</v>
      </c>
    </row>
    <row r="2760" spans="1:53" ht="14.4" hidden="1">
      <c r="A2760" t="s">
        <v>5522</v>
      </c>
      <c r="B2760" t="s">
        <v>5523</v>
      </c>
      <c r="C2760">
        <v>35202010</v>
      </c>
      <c r="D2760">
        <v>2834</v>
      </c>
      <c r="E2760">
        <v>0.36419600000000002</v>
      </c>
      <c r="F2760">
        <v>352020</v>
      </c>
      <c r="G2760">
        <v>35</v>
      </c>
      <c r="H2760">
        <v>35202010</v>
      </c>
      <c r="I2760" t="e">
        <v>#N/A</v>
      </c>
      <c r="J2760" t="e">
        <v>#N/A</v>
      </c>
      <c r="K2760" t="e">
        <v>#N/A</v>
      </c>
      <c r="L2760" t="e">
        <v>#N/A</v>
      </c>
      <c r="M2760" t="e">
        <v>#N/A</v>
      </c>
      <c r="N2760" t="e">
        <v>#N/A</v>
      </c>
      <c r="O2760" t="e">
        <v>#N/A</v>
      </c>
      <c r="P2760" t="e">
        <v>#N/A</v>
      </c>
      <c r="Q2760" t="e">
        <v>#N/A</v>
      </c>
      <c r="R2760">
        <v>-0.01</v>
      </c>
      <c r="S2760">
        <v>-0.01</v>
      </c>
      <c r="T2760">
        <v>-0.18</v>
      </c>
      <c r="U2760">
        <v>-0.43</v>
      </c>
      <c r="V2760">
        <v>-0.68</v>
      </c>
      <c r="W2760">
        <v>-0.75</v>
      </c>
      <c r="X2760" t="e">
        <v>#N/A</v>
      </c>
      <c r="Y2760" t="e">
        <v>#N/A</v>
      </c>
      <c r="Z2760" t="e">
        <v>#N/A</v>
      </c>
      <c r="AA2760" t="e">
        <v>#N/A</v>
      </c>
      <c r="AB2760" t="e">
        <v>#N/A</v>
      </c>
      <c r="AC2760" t="e">
        <v>#N/A</v>
      </c>
      <c r="AD2760" t="e">
        <v>#N/A</v>
      </c>
      <c r="AE2760" t="e">
        <v>#N/A</v>
      </c>
      <c r="AF2760" t="e">
        <v>#N/A</v>
      </c>
      <c r="AG2760" t="e">
        <v>#N/A</v>
      </c>
      <c r="AH2760" t="e">
        <v>#N/A</v>
      </c>
      <c r="AI2760">
        <v>23.33</v>
      </c>
      <c r="AJ2760">
        <v>9.7200000000000006</v>
      </c>
      <c r="AK2760">
        <v>5.80</v>
      </c>
      <c r="AL2760">
        <v>7</v>
      </c>
      <c r="AM2760" t="s">
        <v>23</v>
      </c>
      <c r="AN2760" t="s">
        <v>23</v>
      </c>
      <c r="AO2760" t="s">
        <v>23</v>
      </c>
      <c r="AP2760" t="s">
        <v>23</v>
      </c>
      <c r="AQ2760" t="s">
        <v>23</v>
      </c>
      <c r="AR2760" t="s">
        <v>23</v>
      </c>
      <c r="AS2760" t="s">
        <v>23</v>
      </c>
      <c r="AT2760" t="s">
        <v>23</v>
      </c>
      <c r="AU2760" t="s">
        <v>23</v>
      </c>
      <c r="AV2760" t="s">
        <v>23</v>
      </c>
      <c r="AW2760" t="s">
        <v>23</v>
      </c>
      <c r="AX2760">
        <v>-129.61111109999999</v>
      </c>
      <c r="AY2760">
        <v>-22.60465116</v>
      </c>
      <c r="AZ2760">
        <v>-8.5294117650000008</v>
      </c>
      <c r="BA2760">
        <v>-9.3333333330000006</v>
      </c>
    </row>
    <row r="2761" spans="1:53" ht="14.4" hidden="1">
      <c r="A2761" t="s">
        <v>5524</v>
      </c>
      <c r="B2761" t="s">
        <v>5525</v>
      </c>
      <c r="C2761">
        <v>35201010</v>
      </c>
      <c r="D2761">
        <v>2836</v>
      </c>
      <c r="E2761">
        <v>0.36366604000000002</v>
      </c>
      <c r="F2761">
        <v>352010</v>
      </c>
      <c r="G2761">
        <v>35</v>
      </c>
      <c r="H2761">
        <v>35201010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 t="e">
        <v>#N/A</v>
      </c>
      <c r="Q2761">
        <v>0</v>
      </c>
      <c r="R2761">
        <v>-0.71</v>
      </c>
      <c r="S2761">
        <v>-1.55</v>
      </c>
      <c r="T2761">
        <v>-1.95</v>
      </c>
      <c r="U2761">
        <v>-1.43</v>
      </c>
      <c r="V2761">
        <v>-1.46</v>
      </c>
      <c r="W2761">
        <v>-1.1599999999999999</v>
      </c>
      <c r="X2761" t="e">
        <v>#N/A</v>
      </c>
      <c r="Y2761" t="e">
        <v>#N/A</v>
      </c>
      <c r="Z2761" t="e">
        <v>#N/A</v>
      </c>
      <c r="AA2761" t="e">
        <v>#N/A</v>
      </c>
      <c r="AB2761" t="e">
        <v>#N/A</v>
      </c>
      <c r="AC2761" t="e">
        <v>#N/A</v>
      </c>
      <c r="AD2761" t="e">
        <v>#N/A</v>
      </c>
      <c r="AE2761" t="e">
        <v>#N/A</v>
      </c>
      <c r="AF2761" t="e">
        <v>#N/A</v>
      </c>
      <c r="AG2761" t="e">
        <v>#N/A</v>
      </c>
      <c r="AH2761" t="e">
        <v>#N/A</v>
      </c>
      <c r="AI2761">
        <v>15.48</v>
      </c>
      <c r="AJ2761">
        <v>3.95</v>
      </c>
      <c r="AK2761">
        <v>4.08</v>
      </c>
      <c r="AL2761">
        <v>1.63</v>
      </c>
      <c r="AM2761" t="s">
        <v>23</v>
      </c>
      <c r="AN2761" t="s">
        <v>23</v>
      </c>
      <c r="AO2761" t="s">
        <v>23</v>
      </c>
      <c r="AP2761" t="s">
        <v>23</v>
      </c>
      <c r="AQ2761" t="s">
        <v>23</v>
      </c>
      <c r="AR2761" t="s">
        <v>23</v>
      </c>
      <c r="AS2761" t="s">
        <v>23</v>
      </c>
      <c r="AT2761" t="s">
        <v>23</v>
      </c>
      <c r="AU2761" t="s">
        <v>23</v>
      </c>
      <c r="AV2761" t="s">
        <v>23</v>
      </c>
      <c r="AW2761" t="s">
        <v>23</v>
      </c>
      <c r="AX2761">
        <v>-7.9384615380000003</v>
      </c>
      <c r="AY2761">
        <v>-2.7622377619999998</v>
      </c>
      <c r="AZ2761">
        <v>-2.7945205479999999</v>
      </c>
      <c r="BA2761">
        <v>-1.4051724139999999</v>
      </c>
    </row>
    <row r="2762" spans="1:53" ht="14.4" hidden="1">
      <c r="A2762" t="s">
        <v>5526</v>
      </c>
      <c r="B2762" t="s">
        <v>5527</v>
      </c>
      <c r="C2762">
        <v>15104020</v>
      </c>
      <c r="D2762">
        <v>1000</v>
      </c>
      <c r="E2762">
        <v>0.36317455999999998</v>
      </c>
      <c r="F2762">
        <v>151040</v>
      </c>
      <c r="G2762">
        <v>15</v>
      </c>
      <c r="H2762">
        <v>15104020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>
        <v>0</v>
      </c>
      <c r="T2762">
        <v>-0.69</v>
      </c>
      <c r="U2762">
        <v>-0.71</v>
      </c>
      <c r="V2762">
        <v>-0.26</v>
      </c>
      <c r="W2762">
        <v>-0.25</v>
      </c>
      <c r="X2762" t="e">
        <v>#N/A</v>
      </c>
      <c r="Y2762" t="e">
        <v>#N/A</v>
      </c>
      <c r="Z2762" t="e">
        <v>#N/A</v>
      </c>
      <c r="AA2762" t="e">
        <v>#N/A</v>
      </c>
      <c r="AB2762" t="e">
        <v>#N/A</v>
      </c>
      <c r="AC2762" t="e">
        <v>#N/A</v>
      </c>
      <c r="AD2762" t="e">
        <v>#N/A</v>
      </c>
      <c r="AE2762" t="e">
        <v>#N/A</v>
      </c>
      <c r="AF2762" t="e">
        <v>#N/A</v>
      </c>
      <c r="AG2762" t="e">
        <v>#N/A</v>
      </c>
      <c r="AH2762" t="e">
        <v>#N/A</v>
      </c>
      <c r="AI2762">
        <v>2.08</v>
      </c>
      <c r="AJ2762">
        <v>0.77</v>
      </c>
      <c r="AK2762">
        <v>1.1000000000000001</v>
      </c>
      <c r="AL2762">
        <v>1.1200000000000001</v>
      </c>
      <c r="AM2762" t="s">
        <v>23</v>
      </c>
      <c r="AN2762" t="s">
        <v>23</v>
      </c>
      <c r="AO2762" t="s">
        <v>23</v>
      </c>
      <c r="AP2762" t="s">
        <v>23</v>
      </c>
      <c r="AQ2762" t="s">
        <v>23</v>
      </c>
      <c r="AR2762" t="s">
        <v>23</v>
      </c>
      <c r="AS2762" t="s">
        <v>23</v>
      </c>
      <c r="AT2762" t="s">
        <v>23</v>
      </c>
      <c r="AU2762" t="s">
        <v>23</v>
      </c>
      <c r="AV2762" t="s">
        <v>23</v>
      </c>
      <c r="AW2762" t="s">
        <v>23</v>
      </c>
      <c r="AX2762">
        <v>-3.0144927539999999</v>
      </c>
      <c r="AY2762">
        <v>-1.084507042</v>
      </c>
      <c r="AZ2762">
        <v>-4.230769231</v>
      </c>
      <c r="BA2762">
        <v>-4.4800000000000004</v>
      </c>
    </row>
    <row r="2763" spans="1:53" ht="14.4" hidden="1">
      <c r="A2763" t="s">
        <v>5528</v>
      </c>
      <c r="B2763" t="s">
        <v>5529</v>
      </c>
      <c r="C2763">
        <v>40101015</v>
      </c>
      <c r="D2763">
        <v>6020</v>
      </c>
      <c r="E2763">
        <v>0.36252957000000002</v>
      </c>
      <c r="F2763">
        <v>401010</v>
      </c>
      <c r="G2763">
        <v>40</v>
      </c>
      <c r="H2763">
        <v>40101015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>
        <v>0.83</v>
      </c>
      <c r="O2763">
        <v>1.22</v>
      </c>
      <c r="P2763">
        <v>1.68</v>
      </c>
      <c r="Q2763">
        <v>2.0099999999999998</v>
      </c>
      <c r="R2763">
        <v>1.92</v>
      </c>
      <c r="S2763">
        <v>1.65</v>
      </c>
      <c r="T2763">
        <v>2.86</v>
      </c>
      <c r="U2763">
        <v>3.33</v>
      </c>
      <c r="V2763">
        <v>2.2400000000000002</v>
      </c>
      <c r="W2763">
        <v>1.47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  <c r="AC2763" t="e">
        <v>#N/A</v>
      </c>
      <c r="AD2763" t="e">
        <v>#N/A</v>
      </c>
      <c r="AE2763">
        <v>27.37</v>
      </c>
      <c r="AF2763">
        <v>17.57</v>
      </c>
      <c r="AG2763">
        <v>21.17</v>
      </c>
      <c r="AH2763">
        <v>15.38</v>
      </c>
      <c r="AI2763">
        <v>26.20</v>
      </c>
      <c r="AJ2763">
        <v>20.85</v>
      </c>
      <c r="AK2763">
        <v>19.04</v>
      </c>
      <c r="AL2763">
        <v>20.49</v>
      </c>
      <c r="AM2763" t="s">
        <v>23</v>
      </c>
      <c r="AN2763" t="s">
        <v>23</v>
      </c>
      <c r="AO2763" t="s">
        <v>23</v>
      </c>
      <c r="AP2763" t="s">
        <v>23</v>
      </c>
      <c r="AQ2763" t="s">
        <v>23</v>
      </c>
      <c r="AR2763" t="s">
        <v>23</v>
      </c>
      <c r="AS2763" t="s">
        <v>23</v>
      </c>
      <c r="AT2763">
        <v>16.291666670000001</v>
      </c>
      <c r="AU2763">
        <v>8.7412935320000003</v>
      </c>
      <c r="AV2763">
        <v>11.02604167</v>
      </c>
      <c r="AW2763">
        <v>9.3212121210000003</v>
      </c>
      <c r="AX2763">
        <v>9.1608391610000002</v>
      </c>
      <c r="AY2763">
        <v>6.2612612609999996</v>
      </c>
      <c r="AZ2763">
        <v>8.5</v>
      </c>
      <c r="BA2763">
        <v>13.938775509999999</v>
      </c>
    </row>
    <row r="2764" spans="1:53" ht="14.4" hidden="1">
      <c r="A2764" t="s">
        <v>5530</v>
      </c>
      <c r="B2764" t="s">
        <v>5531</v>
      </c>
      <c r="C2764">
        <v>25101010</v>
      </c>
      <c r="D2764">
        <v>3714</v>
      </c>
      <c r="E2764">
        <v>0.36178694</v>
      </c>
      <c r="F2764">
        <v>251010</v>
      </c>
      <c r="G2764">
        <v>25</v>
      </c>
      <c r="H2764">
        <v>25101010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>
        <v>0</v>
      </c>
      <c r="S2764">
        <v>0</v>
      </c>
      <c r="T2764">
        <v>-0.30</v>
      </c>
      <c r="U2764">
        <v>0.14000000000000001</v>
      </c>
      <c r="V2764">
        <v>0.16</v>
      </c>
      <c r="W2764">
        <v>-0.20</v>
      </c>
      <c r="X2764" t="e">
        <v>#N/A</v>
      </c>
      <c r="Y2764" t="e">
        <v>#N/A</v>
      </c>
      <c r="Z2764" t="e">
        <v>#N/A</v>
      </c>
      <c r="AA2764" t="e">
        <v>#N/A</v>
      </c>
      <c r="AB2764" t="e">
        <v>#N/A</v>
      </c>
      <c r="AC2764" t="e">
        <v>#N/A</v>
      </c>
      <c r="AD2764" t="e">
        <v>#N/A</v>
      </c>
      <c r="AE2764" t="e">
        <v>#N/A</v>
      </c>
      <c r="AF2764" t="e">
        <v>#N/A</v>
      </c>
      <c r="AG2764" t="e">
        <v>#N/A</v>
      </c>
      <c r="AH2764" t="e">
        <v>#N/A</v>
      </c>
      <c r="AI2764">
        <v>12.99</v>
      </c>
      <c r="AJ2764">
        <v>2.12</v>
      </c>
      <c r="AK2764">
        <v>4.87</v>
      </c>
      <c r="AL2764">
        <v>3.02</v>
      </c>
      <c r="AM2764" t="s">
        <v>23</v>
      </c>
      <c r="AN2764" t="s">
        <v>23</v>
      </c>
      <c r="AO2764" t="s">
        <v>23</v>
      </c>
      <c r="AP2764" t="s">
        <v>23</v>
      </c>
      <c r="AQ2764" t="s">
        <v>23</v>
      </c>
      <c r="AR2764" t="s">
        <v>23</v>
      </c>
      <c r="AS2764" t="s">
        <v>23</v>
      </c>
      <c r="AT2764" t="s">
        <v>23</v>
      </c>
      <c r="AU2764" t="s">
        <v>23</v>
      </c>
      <c r="AV2764" t="s">
        <v>23</v>
      </c>
      <c r="AW2764" t="s">
        <v>23</v>
      </c>
      <c r="AX2764">
        <v>-43.30</v>
      </c>
      <c r="AY2764">
        <v>15.14285714</v>
      </c>
      <c r="AZ2764">
        <v>30.4375</v>
      </c>
      <c r="BA2764">
        <v>-15.10</v>
      </c>
    </row>
    <row r="2765" spans="1:53" ht="14.4" hidden="1">
      <c r="A2765" t="s">
        <v>5532</v>
      </c>
      <c r="B2765" t="s">
        <v>5533</v>
      </c>
      <c r="C2765">
        <v>20202030</v>
      </c>
      <c r="D2765">
        <v>7370</v>
      </c>
      <c r="E2765">
        <v>0.36027985000000001</v>
      </c>
      <c r="F2765">
        <v>202020</v>
      </c>
      <c r="G2765">
        <v>20</v>
      </c>
      <c r="H2765">
        <v>20202030</v>
      </c>
      <c r="I2765" t="e">
        <v>#N/A</v>
      </c>
      <c r="J2765" t="e">
        <v>#N/A</v>
      </c>
      <c r="K2765" t="e">
        <v>#N/A</v>
      </c>
      <c r="L2765" t="e">
        <v>#N/A</v>
      </c>
      <c r="M2765" t="e">
        <v>#N/A</v>
      </c>
      <c r="N2765" t="e">
        <v>#N/A</v>
      </c>
      <c r="O2765" t="e">
        <v>#N/A</v>
      </c>
      <c r="P2765" t="e">
        <v>#N/A</v>
      </c>
      <c r="Q2765" t="e">
        <v>#N/A</v>
      </c>
      <c r="R2765">
        <v>0.62</v>
      </c>
      <c r="S2765">
        <v>0.44</v>
      </c>
      <c r="T2765">
        <v>0.16</v>
      </c>
      <c r="U2765">
        <v>1.23</v>
      </c>
      <c r="V2765">
        <v>1.67</v>
      </c>
      <c r="W2765">
        <v>1.84</v>
      </c>
      <c r="X2765" t="e">
        <v>#N/A</v>
      </c>
      <c r="Y2765" t="e">
        <v>#N/A</v>
      </c>
      <c r="Z2765" t="e">
        <v>#N/A</v>
      </c>
      <c r="AA2765" t="e">
        <v>#N/A</v>
      </c>
      <c r="AB2765" t="e">
        <v>#N/A</v>
      </c>
      <c r="AC2765" t="e">
        <v>#N/A</v>
      </c>
      <c r="AD2765" t="e">
        <v>#N/A</v>
      </c>
      <c r="AE2765" t="e">
        <v>#N/A</v>
      </c>
      <c r="AF2765" t="e">
        <v>#N/A</v>
      </c>
      <c r="AG2765" t="e">
        <v>#N/A</v>
      </c>
      <c r="AH2765">
        <v>18.70</v>
      </c>
      <c r="AI2765">
        <v>12.89</v>
      </c>
      <c r="AJ2765">
        <v>24.85</v>
      </c>
      <c r="AK2765">
        <v>19.010000000000002</v>
      </c>
      <c r="AL2765">
        <v>21.49</v>
      </c>
      <c r="AM2765" t="s">
        <v>23</v>
      </c>
      <c r="AN2765" t="s">
        <v>23</v>
      </c>
      <c r="AO2765" t="s">
        <v>23</v>
      </c>
      <c r="AP2765" t="s">
        <v>23</v>
      </c>
      <c r="AQ2765" t="s">
        <v>23</v>
      </c>
      <c r="AR2765" t="s">
        <v>23</v>
      </c>
      <c r="AS2765" t="s">
        <v>23</v>
      </c>
      <c r="AT2765" t="s">
        <v>23</v>
      </c>
      <c r="AU2765" t="s">
        <v>23</v>
      </c>
      <c r="AV2765" t="s">
        <v>23</v>
      </c>
      <c r="AW2765">
        <v>42.5</v>
      </c>
      <c r="AX2765">
        <v>80.5625</v>
      </c>
      <c r="AY2765">
        <v>20.203252030000002</v>
      </c>
      <c r="AZ2765">
        <v>11.38323353</v>
      </c>
      <c r="BA2765">
        <v>11.679347829999999</v>
      </c>
    </row>
    <row r="2766" spans="1:53" ht="14.4" hidden="1">
      <c r="A2766" t="s">
        <v>5534</v>
      </c>
      <c r="B2766" t="s">
        <v>5535</v>
      </c>
      <c r="C2766">
        <v>25501010</v>
      </c>
      <c r="D2766">
        <v>5130</v>
      </c>
      <c r="E2766">
        <v>0.35894045000000002</v>
      </c>
      <c r="F2766">
        <v>255010</v>
      </c>
      <c r="G2766">
        <v>25</v>
      </c>
      <c r="H2766">
        <v>25501010</v>
      </c>
      <c r="I2766">
        <v>1.19</v>
      </c>
      <c r="J2766">
        <v>1.37</v>
      </c>
      <c r="K2766">
        <v>1.73</v>
      </c>
      <c r="L2766">
        <v>1.62</v>
      </c>
      <c r="M2766">
        <v>1.75</v>
      </c>
      <c r="N2766">
        <v>1.68</v>
      </c>
      <c r="O2766">
        <v>1.56</v>
      </c>
      <c r="P2766">
        <v>1.60</v>
      </c>
      <c r="Q2766">
        <v>1.97</v>
      </c>
      <c r="R2766">
        <v>2.10</v>
      </c>
      <c r="S2766">
        <v>-0.87</v>
      </c>
      <c r="T2766">
        <v>2.12</v>
      </c>
      <c r="U2766">
        <v>3.07</v>
      </c>
      <c r="V2766">
        <v>3.17</v>
      </c>
      <c r="W2766">
        <v>3.16</v>
      </c>
      <c r="X2766">
        <v>24.49</v>
      </c>
      <c r="Y2766">
        <v>24.55</v>
      </c>
      <c r="Z2766">
        <v>23.36</v>
      </c>
      <c r="AA2766">
        <v>29.43</v>
      </c>
      <c r="AB2766">
        <v>29.67</v>
      </c>
      <c r="AC2766">
        <v>26.76</v>
      </c>
      <c r="AD2766">
        <v>31.30</v>
      </c>
      <c r="AE2766">
        <v>29.72</v>
      </c>
      <c r="AF2766">
        <v>29.17</v>
      </c>
      <c r="AG2766">
        <v>26.45</v>
      </c>
      <c r="AH2766">
        <v>15.84</v>
      </c>
      <c r="AI2766">
        <v>23.94</v>
      </c>
      <c r="AJ2766">
        <v>21.16</v>
      </c>
      <c r="AK2766">
        <v>31.36</v>
      </c>
      <c r="AL2766">
        <v>37.549999999999997</v>
      </c>
      <c r="AM2766">
        <v>20.579831930000001</v>
      </c>
      <c r="AN2766">
        <v>17.919708029999999</v>
      </c>
      <c r="AO2766">
        <v>13.502890170000001</v>
      </c>
      <c r="AP2766">
        <v>18.166666670000001</v>
      </c>
      <c r="AQ2766">
        <v>16.954285710000001</v>
      </c>
      <c r="AR2766">
        <v>15.92857143</v>
      </c>
      <c r="AS2766">
        <v>20.064102559999998</v>
      </c>
      <c r="AT2766">
        <v>18.575</v>
      </c>
      <c r="AU2766">
        <v>14.807106599999999</v>
      </c>
      <c r="AV2766">
        <v>12.5952381</v>
      </c>
      <c r="AW2766">
        <v>-18.20689655</v>
      </c>
      <c r="AX2766">
        <v>11.29245283</v>
      </c>
      <c r="AY2766">
        <v>6.8925081429999997</v>
      </c>
      <c r="AZ2766">
        <v>9.8927444789999992</v>
      </c>
      <c r="BA2766">
        <v>11.88291139</v>
      </c>
    </row>
    <row r="2767" spans="1:53" ht="14.4" hidden="1">
      <c r="A2767" t="s">
        <v>5536</v>
      </c>
      <c r="B2767" t="s">
        <v>5537</v>
      </c>
      <c r="C2767">
        <v>25302010</v>
      </c>
      <c r="D2767">
        <v>3571</v>
      </c>
      <c r="E2767">
        <v>0.35860552000000001</v>
      </c>
      <c r="F2767">
        <v>253020</v>
      </c>
      <c r="G2767">
        <v>25</v>
      </c>
      <c r="H2767">
        <v>25302010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  <c r="N2767" t="e">
        <v>#N/A</v>
      </c>
      <c r="O2767" t="e">
        <v>#N/A</v>
      </c>
      <c r="P2767" t="e">
        <v>#N/A</v>
      </c>
      <c r="Q2767" t="e">
        <v>#N/A</v>
      </c>
      <c r="R2767" t="e">
        <v>#N/A</v>
      </c>
      <c r="S2767" t="e">
        <v>#N/A</v>
      </c>
      <c r="T2767" t="e">
        <v>#N/A</v>
      </c>
      <c r="U2767">
        <v>-0.67</v>
      </c>
      <c r="V2767">
        <v>-0.57999999999999996</v>
      </c>
      <c r="W2767">
        <v>-0.92</v>
      </c>
      <c r="X2767" t="e">
        <v>#N/A</v>
      </c>
      <c r="Y2767" t="e">
        <v>#N/A</v>
      </c>
      <c r="Z2767" t="e">
        <v>#N/A</v>
      </c>
      <c r="AA2767" t="e">
        <v>#N/A</v>
      </c>
      <c r="AB2767" t="e">
        <v>#N/A</v>
      </c>
      <c r="AC2767" t="e">
        <v>#N/A</v>
      </c>
      <c r="AD2767" t="e">
        <v>#N/A</v>
      </c>
      <c r="AE2767" t="e">
        <v>#N/A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e">
        <v>#N/A</v>
      </c>
      <c r="AL2767">
        <v>15.89</v>
      </c>
      <c r="AM2767" t="s">
        <v>23</v>
      </c>
      <c r="AN2767" t="s">
        <v>23</v>
      </c>
      <c r="AO2767" t="s">
        <v>23</v>
      </c>
      <c r="AP2767" t="s">
        <v>23</v>
      </c>
      <c r="AQ2767" t="s">
        <v>23</v>
      </c>
      <c r="AR2767" t="s">
        <v>23</v>
      </c>
      <c r="AS2767" t="s">
        <v>23</v>
      </c>
      <c r="AT2767" t="s">
        <v>23</v>
      </c>
      <c r="AU2767" t="s">
        <v>23</v>
      </c>
      <c r="AV2767" t="s">
        <v>23</v>
      </c>
      <c r="AW2767" t="s">
        <v>23</v>
      </c>
      <c r="AX2767" t="s">
        <v>23</v>
      </c>
      <c r="AY2767" t="s">
        <v>23</v>
      </c>
      <c r="AZ2767" t="s">
        <v>23</v>
      </c>
      <c r="BA2767">
        <v>-17.27173913</v>
      </c>
    </row>
    <row r="2768" spans="1:53" ht="14.4" hidden="1">
      <c r="A2768" t="s">
        <v>5538</v>
      </c>
      <c r="B2768" t="s">
        <v>5539</v>
      </c>
      <c r="C2768">
        <v>20304030</v>
      </c>
      <c r="D2768">
        <v>4213</v>
      </c>
      <c r="E2768">
        <v>0.35680553999999998</v>
      </c>
      <c r="F2768">
        <v>203040</v>
      </c>
      <c r="G2768">
        <v>20</v>
      </c>
      <c r="H2768">
        <v>20304030</v>
      </c>
      <c r="I2768">
        <v>-0.070000000000000007</v>
      </c>
      <c r="J2768">
        <v>-0.32</v>
      </c>
      <c r="K2768">
        <v>0.25</v>
      </c>
      <c r="L2768">
        <v>0.68</v>
      </c>
      <c r="M2768">
        <v>1.68</v>
      </c>
      <c r="N2768">
        <v>2.93</v>
      </c>
      <c r="O2768">
        <v>1.67</v>
      </c>
      <c r="P2768">
        <v>6.08</v>
      </c>
      <c r="Q2768">
        <v>3.90</v>
      </c>
      <c r="R2768">
        <v>1.34</v>
      </c>
      <c r="S2768">
        <v>3.09</v>
      </c>
      <c r="T2768">
        <v>6.69</v>
      </c>
      <c r="U2768">
        <v>4.04</v>
      </c>
      <c r="V2768">
        <v>0.83</v>
      </c>
      <c r="W2768">
        <v>-1.45</v>
      </c>
      <c r="X2768">
        <v>11.22</v>
      </c>
      <c r="Y2768">
        <v>9.5</v>
      </c>
      <c r="Z2768">
        <v>10.23</v>
      </c>
      <c r="AA2768">
        <v>20.72</v>
      </c>
      <c r="AB2768">
        <v>51.84</v>
      </c>
      <c r="AC2768">
        <v>27.59</v>
      </c>
      <c r="AD2768">
        <v>25.98</v>
      </c>
      <c r="AE2768">
        <v>34.43</v>
      </c>
      <c r="AF2768">
        <v>39.409999999999997</v>
      </c>
      <c r="AG2768">
        <v>57.71</v>
      </c>
      <c r="AH2768">
        <v>49</v>
      </c>
      <c r="AI2768">
        <v>71.010000000000005</v>
      </c>
      <c r="AJ2768">
        <v>25.90</v>
      </c>
      <c r="AK2768">
        <v>20.78</v>
      </c>
      <c r="AL2768">
        <v>16.38</v>
      </c>
      <c r="AM2768">
        <v>-160.2857143</v>
      </c>
      <c r="AN2768">
        <v>-29.6875</v>
      </c>
      <c r="AO2768">
        <v>40.92</v>
      </c>
      <c r="AP2768">
        <v>30.470588240000001</v>
      </c>
      <c r="AQ2768">
        <v>30.85714286</v>
      </c>
      <c r="AR2768">
        <v>9.4163822530000001</v>
      </c>
      <c r="AS2768">
        <v>15.55688623</v>
      </c>
      <c r="AT2768">
        <v>5.6628289470000004</v>
      </c>
      <c r="AU2768">
        <v>10.10512821</v>
      </c>
      <c r="AV2768">
        <v>43.067164179999999</v>
      </c>
      <c r="AW2768">
        <v>15.85760518</v>
      </c>
      <c r="AX2768">
        <v>10.61434978</v>
      </c>
      <c r="AY2768">
        <v>6.4108910889999997</v>
      </c>
      <c r="AZ2768">
        <v>25.036144579999998</v>
      </c>
      <c r="BA2768">
        <v>-11.29655172</v>
      </c>
    </row>
    <row r="2769" spans="1:53" ht="14.4" hidden="1">
      <c r="A2769" t="s">
        <v>5540</v>
      </c>
      <c r="B2769" t="s">
        <v>5541</v>
      </c>
      <c r="C2769">
        <v>35201010</v>
      </c>
      <c r="D2769">
        <v>2836</v>
      </c>
      <c r="E2769">
        <v>0.35663975999999997</v>
      </c>
      <c r="F2769">
        <v>352010</v>
      </c>
      <c r="G2769">
        <v>35</v>
      </c>
      <c r="H2769">
        <v>35201010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>
        <v>-0.67</v>
      </c>
      <c r="Q2769">
        <v>-0.63</v>
      </c>
      <c r="R2769">
        <v>-0.62</v>
      </c>
      <c r="S2769">
        <v>-0.82</v>
      </c>
      <c r="T2769">
        <v>-2.4700000000000002</v>
      </c>
      <c r="U2769">
        <v>-2.33</v>
      </c>
      <c r="V2769">
        <v>-53.08</v>
      </c>
      <c r="W2769">
        <v>-9.3699999999999992</v>
      </c>
      <c r="X2769" t="e">
        <v>#N/A</v>
      </c>
      <c r="Y2769" t="e">
        <v>#N/A</v>
      </c>
      <c r="Z2769" t="e">
        <v>#N/A</v>
      </c>
      <c r="AA2769" t="e">
        <v>#N/A</v>
      </c>
      <c r="AB2769" t="e">
        <v>#N/A</v>
      </c>
      <c r="AC2769" t="e">
        <v>#N/A</v>
      </c>
      <c r="AD2769" t="e">
        <v>#N/A</v>
      </c>
      <c r="AE2769" t="e">
        <v>#N/A</v>
      </c>
      <c r="AF2769" t="e">
        <v>#N/A</v>
      </c>
      <c r="AG2769">
        <v>17.53</v>
      </c>
      <c r="AH2769">
        <v>35.26</v>
      </c>
      <c r="AI2769">
        <v>5.13</v>
      </c>
      <c r="AJ2769">
        <v>3.85</v>
      </c>
      <c r="AK2769">
        <v>47.93</v>
      </c>
      <c r="AL2769">
        <v>38.07</v>
      </c>
      <c r="AM2769" t="s">
        <v>23</v>
      </c>
      <c r="AN2769" t="s">
        <v>23</v>
      </c>
      <c r="AO2769" t="s">
        <v>23</v>
      </c>
      <c r="AP2769" t="s">
        <v>23</v>
      </c>
      <c r="AQ2769" t="s">
        <v>23</v>
      </c>
      <c r="AR2769" t="s">
        <v>23</v>
      </c>
      <c r="AS2769" t="s">
        <v>23</v>
      </c>
      <c r="AT2769" t="s">
        <v>23</v>
      </c>
      <c r="AU2769" t="s">
        <v>23</v>
      </c>
      <c r="AV2769">
        <v>-28.27419355</v>
      </c>
      <c r="AW2769">
        <v>-43</v>
      </c>
      <c r="AX2769">
        <v>-2.076923077</v>
      </c>
      <c r="AY2769">
        <v>-1.652360515</v>
      </c>
      <c r="AZ2769">
        <v>-0.90297663900000003</v>
      </c>
      <c r="BA2769">
        <v>-4.0629669159999997</v>
      </c>
    </row>
    <row r="2770" spans="1:53" ht="14.4" hidden="1">
      <c r="A2770" t="s">
        <v>5542</v>
      </c>
      <c r="B2770" t="s">
        <v>5543</v>
      </c>
      <c r="C2770">
        <v>20103010</v>
      </c>
      <c r="D2770">
        <v>1700</v>
      </c>
      <c r="E2770">
        <v>0.35652978000000002</v>
      </c>
      <c r="F2770">
        <v>201030</v>
      </c>
      <c r="G2770">
        <v>20</v>
      </c>
      <c r="H2770">
        <v>20103010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>
        <v>0</v>
      </c>
      <c r="Q2770">
        <v>-0.25</v>
      </c>
      <c r="R2770">
        <v>-0.83</v>
      </c>
      <c r="S2770">
        <v>-1.20</v>
      </c>
      <c r="T2770">
        <v>-0.31</v>
      </c>
      <c r="U2770">
        <v>0.47</v>
      </c>
      <c r="V2770">
        <v>0.54</v>
      </c>
      <c r="W2770">
        <v>0.26</v>
      </c>
      <c r="X2770" t="e">
        <v>#N/A</v>
      </c>
      <c r="Y2770" t="e">
        <v>#N/A</v>
      </c>
      <c r="Z2770" t="e">
        <v>#N/A</v>
      </c>
      <c r="AA2770" t="e">
        <v>#N/A</v>
      </c>
      <c r="AB2770" t="e">
        <v>#N/A</v>
      </c>
      <c r="AC2770" t="e">
        <v>#N/A</v>
      </c>
      <c r="AD2770" t="e">
        <v>#N/A</v>
      </c>
      <c r="AE2770">
        <v>9.75</v>
      </c>
      <c r="AF2770">
        <v>8.23</v>
      </c>
      <c r="AG2770">
        <v>5.47</v>
      </c>
      <c r="AH2770">
        <v>3.83</v>
      </c>
      <c r="AI2770">
        <v>8.1999999999999993</v>
      </c>
      <c r="AJ2770">
        <v>5.85</v>
      </c>
      <c r="AK2770">
        <v>8.1999999999999993</v>
      </c>
      <c r="AL2770">
        <v>6.66</v>
      </c>
      <c r="AM2770" t="s">
        <v>23</v>
      </c>
      <c r="AN2770" t="s">
        <v>23</v>
      </c>
      <c r="AO2770" t="s">
        <v>23</v>
      </c>
      <c r="AP2770" t="s">
        <v>23</v>
      </c>
      <c r="AQ2770" t="s">
        <v>23</v>
      </c>
      <c r="AR2770" t="s">
        <v>23</v>
      </c>
      <c r="AS2770" t="s">
        <v>23</v>
      </c>
      <c r="AT2770" t="s">
        <v>23</v>
      </c>
      <c r="AU2770">
        <v>-32.92</v>
      </c>
      <c r="AV2770">
        <v>-6.5903614460000002</v>
      </c>
      <c r="AW2770">
        <v>-3.1916666669999998</v>
      </c>
      <c r="AX2770">
        <v>-26.451612900000001</v>
      </c>
      <c r="AY2770">
        <v>12.44680851</v>
      </c>
      <c r="AZ2770">
        <v>15.18518519</v>
      </c>
      <c r="BA2770">
        <v>25.61538462</v>
      </c>
    </row>
    <row r="2771" spans="1:53" ht="14.4" hidden="1">
      <c r="A2771" t="s">
        <v>5544</v>
      </c>
      <c r="B2771" t="s">
        <v>5545</v>
      </c>
      <c r="C2771">
        <v>50102010</v>
      </c>
      <c r="D2771">
        <v>4812</v>
      </c>
      <c r="E2771">
        <v>0.35652640000000002</v>
      </c>
      <c r="F2771">
        <v>501020</v>
      </c>
      <c r="G2771">
        <v>50</v>
      </c>
      <c r="H2771">
        <v>50102010</v>
      </c>
      <c r="I2771">
        <v>4.87</v>
      </c>
      <c r="J2771">
        <v>3.73</v>
      </c>
      <c r="K2771">
        <v>3.99</v>
      </c>
      <c r="L2771">
        <v>3.70</v>
      </c>
      <c r="M2771">
        <v>3.53</v>
      </c>
      <c r="N2771">
        <v>2.17</v>
      </c>
      <c r="O2771">
        <v>1.86</v>
      </c>
      <c r="P2771">
        <v>1.24</v>
      </c>
      <c r="Q2771">
        <v>1.66</v>
      </c>
      <c r="R2771">
        <v>2.0499999999999998</v>
      </c>
      <c r="S2771">
        <v>2.33</v>
      </c>
      <c r="T2771">
        <v>2.36</v>
      </c>
      <c r="U2771">
        <v>0.87</v>
      </c>
      <c r="V2771">
        <v>2.2200000000000002</v>
      </c>
      <c r="W2771">
        <v>2.57</v>
      </c>
      <c r="X2771">
        <v>58.27</v>
      </c>
      <c r="Y2771">
        <v>57.62</v>
      </c>
      <c r="Z2771">
        <v>61.31</v>
      </c>
      <c r="AA2771">
        <v>60.08</v>
      </c>
      <c r="AB2771">
        <v>63.29</v>
      </c>
      <c r="AC2771">
        <v>42.75</v>
      </c>
      <c r="AD2771">
        <v>27.55</v>
      </c>
      <c r="AE2771">
        <v>30.08</v>
      </c>
      <c r="AF2771">
        <v>21.38</v>
      </c>
      <c r="AG2771">
        <v>19.989999999999998</v>
      </c>
      <c r="AH2771">
        <v>27.91</v>
      </c>
      <c r="AI2771">
        <v>35.72</v>
      </c>
      <c r="AJ2771">
        <v>22.80</v>
      </c>
      <c r="AK2771">
        <v>23.43</v>
      </c>
      <c r="AL2771">
        <v>22.15</v>
      </c>
      <c r="AM2771">
        <v>11.9650924</v>
      </c>
      <c r="AN2771">
        <v>15.44772118</v>
      </c>
      <c r="AO2771">
        <v>15.36591479</v>
      </c>
      <c r="AP2771">
        <v>16.237837840000001</v>
      </c>
      <c r="AQ2771">
        <v>17.92917847</v>
      </c>
      <c r="AR2771">
        <v>19.700460830000001</v>
      </c>
      <c r="AS2771">
        <v>14.81182796</v>
      </c>
      <c r="AT2771">
        <v>24.258064520000001</v>
      </c>
      <c r="AU2771">
        <v>12.87951807</v>
      </c>
      <c r="AV2771">
        <v>9.7512195120000005</v>
      </c>
      <c r="AW2771">
        <v>11.97854077</v>
      </c>
      <c r="AX2771">
        <v>15.135593220000001</v>
      </c>
      <c r="AY2771">
        <v>26.20689655</v>
      </c>
      <c r="AZ2771">
        <v>10.55405405</v>
      </c>
      <c r="BA2771">
        <v>8.6186770429999999</v>
      </c>
    </row>
    <row r="2772" spans="1:53" ht="14.4" hidden="1">
      <c r="A2772" t="s">
        <v>5546</v>
      </c>
      <c r="B2772" t="s">
        <v>5547</v>
      </c>
      <c r="C2772">
        <v>50203010</v>
      </c>
      <c r="D2772">
        <v>7370</v>
      </c>
      <c r="E2772">
        <v>0.35651571999999998</v>
      </c>
      <c r="F2772">
        <v>502030</v>
      </c>
      <c r="G2772">
        <v>50</v>
      </c>
      <c r="H2772">
        <v>50203010</v>
      </c>
      <c r="I2772" t="e">
        <v>#N/A</v>
      </c>
      <c r="J2772" t="e">
        <v>#N/A</v>
      </c>
      <c r="K2772" t="e">
        <v>#N/A</v>
      </c>
      <c r="L2772" t="e">
        <v>#N/A</v>
      </c>
      <c r="M2772" t="e">
        <v>#N/A</v>
      </c>
      <c r="N2772" t="e">
        <v>#N/A</v>
      </c>
      <c r="O2772" t="e">
        <v>#N/A</v>
      </c>
      <c r="P2772" t="e">
        <v>#N/A</v>
      </c>
      <c r="Q2772" t="e">
        <v>#N/A</v>
      </c>
      <c r="R2772">
        <v>-0.37</v>
      </c>
      <c r="S2772">
        <v>0.03</v>
      </c>
      <c r="T2772">
        <v>-0.25</v>
      </c>
      <c r="U2772">
        <v>-0.44</v>
      </c>
      <c r="V2772">
        <v>-0.06</v>
      </c>
      <c r="W2772">
        <v>-0.11</v>
      </c>
      <c r="X2772" t="e">
        <v>#N/A</v>
      </c>
      <c r="Y2772" t="e">
        <v>#N/A</v>
      </c>
      <c r="Z2772" t="e">
        <v>#N/A</v>
      </c>
      <c r="AA2772" t="e">
        <v>#N/A</v>
      </c>
      <c r="AB2772" t="e">
        <v>#N/A</v>
      </c>
      <c r="AC2772" t="e">
        <v>#N/A</v>
      </c>
      <c r="AD2772" t="e">
        <v>#N/A</v>
      </c>
      <c r="AE2772" t="e">
        <v>#N/A</v>
      </c>
      <c r="AF2772" t="e">
        <v>#N/A</v>
      </c>
      <c r="AG2772" t="e">
        <v>#N/A</v>
      </c>
      <c r="AH2772" t="e">
        <v>#N/A</v>
      </c>
      <c r="AI2772">
        <v>14</v>
      </c>
      <c r="AJ2772">
        <v>3.62</v>
      </c>
      <c r="AK2772">
        <v>4.38</v>
      </c>
      <c r="AL2772">
        <v>7.18</v>
      </c>
      <c r="AM2772" t="s">
        <v>23</v>
      </c>
      <c r="AN2772" t="s">
        <v>23</v>
      </c>
      <c r="AO2772" t="s">
        <v>23</v>
      </c>
      <c r="AP2772" t="s">
        <v>23</v>
      </c>
      <c r="AQ2772" t="s">
        <v>23</v>
      </c>
      <c r="AR2772" t="s">
        <v>23</v>
      </c>
      <c r="AS2772" t="s">
        <v>23</v>
      </c>
      <c r="AT2772" t="s">
        <v>23</v>
      </c>
      <c r="AU2772" t="s">
        <v>23</v>
      </c>
      <c r="AV2772" t="s">
        <v>23</v>
      </c>
      <c r="AW2772" t="s">
        <v>23</v>
      </c>
      <c r="AX2772">
        <v>-56</v>
      </c>
      <c r="AY2772">
        <v>-8.2272727270000008</v>
      </c>
      <c r="AZ2772">
        <v>-73</v>
      </c>
      <c r="BA2772">
        <v>-65.272727270000004</v>
      </c>
    </row>
    <row r="2773" spans="1:53" ht="14.4" hidden="1">
      <c r="A2773" t="s">
        <v>5548</v>
      </c>
      <c r="B2773" t="s">
        <v>5549</v>
      </c>
      <c r="C2773">
        <v>40301040</v>
      </c>
      <c r="D2773">
        <v>6331</v>
      </c>
      <c r="E2773">
        <v>0.356184</v>
      </c>
      <c r="F2773">
        <v>403010</v>
      </c>
      <c r="G2773">
        <v>40</v>
      </c>
      <c r="H2773">
        <v>40301040</v>
      </c>
      <c r="I2773">
        <v>2.80</v>
      </c>
      <c r="J2773">
        <v>-1.31</v>
      </c>
      <c r="K2773">
        <v>1.30</v>
      </c>
      <c r="L2773">
        <v>2.4500000000000002</v>
      </c>
      <c r="M2773">
        <v>2.48</v>
      </c>
      <c r="N2773">
        <v>1.69</v>
      </c>
      <c r="O2773">
        <v>2.84</v>
      </c>
      <c r="P2773">
        <v>-0.55000000000000004</v>
      </c>
      <c r="Q2773">
        <v>-4.0199999999999996</v>
      </c>
      <c r="R2773">
        <v>4.88</v>
      </c>
      <c r="S2773">
        <v>-1.48</v>
      </c>
      <c r="T2773">
        <v>1.97</v>
      </c>
      <c r="U2773">
        <v>-0.09</v>
      </c>
      <c r="V2773">
        <v>1.83</v>
      </c>
      <c r="W2773">
        <v>3.12</v>
      </c>
      <c r="X2773">
        <v>20.45</v>
      </c>
      <c r="Y2773">
        <v>19.829999999999998</v>
      </c>
      <c r="Z2773">
        <v>22.13</v>
      </c>
      <c r="AA2773">
        <v>25.30</v>
      </c>
      <c r="AB2773">
        <v>28.37</v>
      </c>
      <c r="AC2773">
        <v>29.02</v>
      </c>
      <c r="AD2773">
        <v>38.21</v>
      </c>
      <c r="AE2773">
        <v>42.02</v>
      </c>
      <c r="AF2773">
        <v>36.229999999999997</v>
      </c>
      <c r="AG2773">
        <v>29.63</v>
      </c>
      <c r="AH2773">
        <v>28.59</v>
      </c>
      <c r="AI2773">
        <v>25.13</v>
      </c>
      <c r="AJ2773">
        <v>23.31</v>
      </c>
      <c r="AK2773">
        <v>32.24</v>
      </c>
      <c r="AL2773">
        <v>36</v>
      </c>
      <c r="AM2773">
        <v>7.3035714289999998</v>
      </c>
      <c r="AN2773">
        <v>-15.13740458</v>
      </c>
      <c r="AO2773">
        <v>17.023076920000001</v>
      </c>
      <c r="AP2773">
        <v>10.326530610000001</v>
      </c>
      <c r="AQ2773">
        <v>11.439516129999999</v>
      </c>
      <c r="AR2773">
        <v>17.171597630000001</v>
      </c>
      <c r="AS2773">
        <v>13.45422535</v>
      </c>
      <c r="AT2773">
        <v>-76.400000000000006</v>
      </c>
      <c r="AU2773">
        <v>-9.0124378109999999</v>
      </c>
      <c r="AV2773">
        <v>6.0717213110000001</v>
      </c>
      <c r="AW2773">
        <v>-19.317567570000001</v>
      </c>
      <c r="AX2773">
        <v>12.75634518</v>
      </c>
      <c r="AY2773">
        <v>-259</v>
      </c>
      <c r="AZ2773">
        <v>17.617486339999999</v>
      </c>
      <c r="BA2773">
        <v>11.53846154</v>
      </c>
    </row>
    <row r="2774" spans="1:53" ht="14.4" hidden="1">
      <c r="A2774" t="s">
        <v>5550</v>
      </c>
      <c r="B2774" t="s">
        <v>5551</v>
      </c>
      <c r="C2774">
        <v>60201020</v>
      </c>
      <c r="D2774">
        <v>7990</v>
      </c>
      <c r="E2774">
        <v>0.35510475000000002</v>
      </c>
      <c r="F2774">
        <v>602010</v>
      </c>
      <c r="G2774">
        <v>60</v>
      </c>
      <c r="H2774">
        <v>60201020</v>
      </c>
      <c r="I2774" t="e">
        <v>#N/A</v>
      </c>
      <c r="J2774" t="e">
        <v>#N/A</v>
      </c>
      <c r="K2774" t="e">
        <v>#N/A</v>
      </c>
      <c r="L2774" t="e">
        <v>#N/A</v>
      </c>
      <c r="M2774" t="e">
        <v>#N/A</v>
      </c>
      <c r="N2774" t="e">
        <v>#N/A</v>
      </c>
      <c r="O2774" t="e">
        <v>#N/A</v>
      </c>
      <c r="P2774" t="e">
        <v>#N/A</v>
      </c>
      <c r="Q2774" t="e">
        <v>#N/A</v>
      </c>
      <c r="R2774" t="e">
        <v>#N/A</v>
      </c>
      <c r="S2774" t="e">
        <v>#N/A</v>
      </c>
      <c r="T2774">
        <v>0</v>
      </c>
      <c r="U2774">
        <v>-8.84</v>
      </c>
      <c r="V2774">
        <v>-66.599999999999994</v>
      </c>
      <c r="W2774">
        <v>-12.91</v>
      </c>
      <c r="X2774" t="e">
        <v>#N/A</v>
      </c>
      <c r="Y2774" t="e">
        <v>#N/A</v>
      </c>
      <c r="Z2774" t="e">
        <v>#N/A</v>
      </c>
      <c r="AA2774" t="e">
        <v>#N/A</v>
      </c>
      <c r="AB2774" t="e">
        <v>#N/A</v>
      </c>
      <c r="AC2774" t="e">
        <v>#N/A</v>
      </c>
      <c r="AD2774" t="e">
        <v>#N/A</v>
      </c>
      <c r="AE2774" t="e">
        <v>#N/A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e">
        <v>#N/A</v>
      </c>
      <c r="AL2774">
        <v>27.95</v>
      </c>
      <c r="AM2774" t="s">
        <v>23</v>
      </c>
      <c r="AN2774" t="s">
        <v>23</v>
      </c>
      <c r="AO2774" t="s">
        <v>23</v>
      </c>
      <c r="AP2774" t="s">
        <v>23</v>
      </c>
      <c r="AQ2774" t="s">
        <v>23</v>
      </c>
      <c r="AR2774" t="s">
        <v>23</v>
      </c>
      <c r="AS2774" t="s">
        <v>23</v>
      </c>
      <c r="AT2774" t="s">
        <v>23</v>
      </c>
      <c r="AU2774" t="s">
        <v>23</v>
      </c>
      <c r="AV2774" t="s">
        <v>23</v>
      </c>
      <c r="AW2774" t="s">
        <v>23</v>
      </c>
      <c r="AX2774" t="s">
        <v>23</v>
      </c>
      <c r="AY2774" t="s">
        <v>23</v>
      </c>
      <c r="AZ2774" t="s">
        <v>23</v>
      </c>
      <c r="BA2774">
        <v>-2.1649883810000001</v>
      </c>
    </row>
    <row r="2775" spans="1:53" ht="14.4" hidden="1">
      <c r="A2775" t="s">
        <v>5552</v>
      </c>
      <c r="B2775" t="s">
        <v>5553</v>
      </c>
      <c r="C2775">
        <v>35201010</v>
      </c>
      <c r="D2775">
        <v>2836</v>
      </c>
      <c r="E2775">
        <v>0.35455139000000002</v>
      </c>
      <c r="F2775">
        <v>352010</v>
      </c>
      <c r="G2775">
        <v>35</v>
      </c>
      <c r="H2775">
        <v>35201010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  <c r="R2775">
        <v>0</v>
      </c>
      <c r="S2775">
        <v>-1.68</v>
      </c>
      <c r="T2775">
        <v>-4.6399999999999997</v>
      </c>
      <c r="U2775">
        <v>-3.78</v>
      </c>
      <c r="V2775">
        <v>-0.96</v>
      </c>
      <c r="W2775">
        <v>-0.36</v>
      </c>
      <c r="X2775" t="e">
        <v>#N/A</v>
      </c>
      <c r="Y2775" t="e">
        <v>#N/A</v>
      </c>
      <c r="Z2775" t="e">
        <v>#N/A</v>
      </c>
      <c r="AA2775" t="e">
        <v>#N/A</v>
      </c>
      <c r="AB2775" t="e">
        <v>#N/A</v>
      </c>
      <c r="AC2775" t="e">
        <v>#N/A</v>
      </c>
      <c r="AD2775" t="e">
        <v>#N/A</v>
      </c>
      <c r="AE2775" t="e">
        <v>#N/A</v>
      </c>
      <c r="AF2775" t="e">
        <v>#N/A</v>
      </c>
      <c r="AG2775" t="e">
        <v>#N/A</v>
      </c>
      <c r="AH2775">
        <v>26.54</v>
      </c>
      <c r="AI2775">
        <v>11.65</v>
      </c>
      <c r="AJ2775">
        <v>2.2599999999999998</v>
      </c>
      <c r="AK2775">
        <v>1.77</v>
      </c>
      <c r="AL2775">
        <v>1.73</v>
      </c>
      <c r="AM2775" t="s">
        <v>23</v>
      </c>
      <c r="AN2775" t="s">
        <v>23</v>
      </c>
      <c r="AO2775" t="s">
        <v>23</v>
      </c>
      <c r="AP2775" t="s">
        <v>23</v>
      </c>
      <c r="AQ2775" t="s">
        <v>23</v>
      </c>
      <c r="AR2775" t="s">
        <v>23</v>
      </c>
      <c r="AS2775" t="s">
        <v>23</v>
      </c>
      <c r="AT2775" t="s">
        <v>23</v>
      </c>
      <c r="AU2775" t="s">
        <v>23</v>
      </c>
      <c r="AV2775" t="s">
        <v>23</v>
      </c>
      <c r="AW2775">
        <v>-15.79761905</v>
      </c>
      <c r="AX2775">
        <v>-2.510775862</v>
      </c>
      <c r="AY2775">
        <v>-0.59788359800000002</v>
      </c>
      <c r="AZ2775">
        <v>-1.84375</v>
      </c>
      <c r="BA2775">
        <v>-4.8055555559999998</v>
      </c>
    </row>
    <row r="2776" spans="1:53" ht="14.4" hidden="1">
      <c r="A2776" t="s">
        <v>5554</v>
      </c>
      <c r="B2776" t="s">
        <v>5555</v>
      </c>
      <c r="C2776">
        <v>40101015</v>
      </c>
      <c r="D2776">
        <v>6020</v>
      </c>
      <c r="E2776">
        <v>0.35407155000000001</v>
      </c>
      <c r="F2776">
        <v>401010</v>
      </c>
      <c r="G2776">
        <v>40</v>
      </c>
      <c r="H2776">
        <v>40101015</v>
      </c>
      <c r="I2776" t="e">
        <v>#N/A</v>
      </c>
      <c r="J2776">
        <v>0.54</v>
      </c>
      <c r="K2776">
        <v>0.63</v>
      </c>
      <c r="L2776">
        <v>0.33</v>
      </c>
      <c r="M2776">
        <v>0.63</v>
      </c>
      <c r="N2776">
        <v>0.41</v>
      </c>
      <c r="O2776">
        <v>0.61</v>
      </c>
      <c r="P2776">
        <v>0.48</v>
      </c>
      <c r="Q2776">
        <v>0.95</v>
      </c>
      <c r="R2776">
        <v>0.69</v>
      </c>
      <c r="S2776">
        <v>0.97</v>
      </c>
      <c r="T2776">
        <v>1.79</v>
      </c>
      <c r="U2776">
        <v>1.84</v>
      </c>
      <c r="V2776">
        <v>0.95</v>
      </c>
      <c r="W2776">
        <v>1.67</v>
      </c>
      <c r="X2776">
        <v>2.75</v>
      </c>
      <c r="Y2776">
        <v>4.75</v>
      </c>
      <c r="Z2776">
        <v>5.45</v>
      </c>
      <c r="AA2776">
        <v>6.3361000000000001</v>
      </c>
      <c r="AB2776">
        <v>6.24</v>
      </c>
      <c r="AC2776">
        <v>6.61</v>
      </c>
      <c r="AD2776">
        <v>11.60</v>
      </c>
      <c r="AE2776">
        <v>13.85</v>
      </c>
      <c r="AF2776">
        <v>12.12</v>
      </c>
      <c r="AG2776">
        <v>11.05</v>
      </c>
      <c r="AH2776">
        <v>9.3800000000000008</v>
      </c>
      <c r="AI2776">
        <v>14.51</v>
      </c>
      <c r="AJ2776">
        <v>13.76</v>
      </c>
      <c r="AK2776">
        <v>14.70</v>
      </c>
      <c r="AL2776">
        <v>14.07</v>
      </c>
      <c r="AM2776" t="s">
        <v>23</v>
      </c>
      <c r="AN2776">
        <v>8.7962962959999995</v>
      </c>
      <c r="AO2776">
        <v>8.6507936510000008</v>
      </c>
      <c r="AP2776">
        <v>19.200303030000001</v>
      </c>
      <c r="AQ2776">
        <v>9.9047619050000009</v>
      </c>
      <c r="AR2776">
        <v>16.12195122</v>
      </c>
      <c r="AS2776">
        <v>19.016393440000002</v>
      </c>
      <c r="AT2776">
        <v>28.854166670000001</v>
      </c>
      <c r="AU2776">
        <v>12.757894739999999</v>
      </c>
      <c r="AV2776">
        <v>16.014492749999999</v>
      </c>
      <c r="AW2776">
        <v>9.6701030929999998</v>
      </c>
      <c r="AX2776">
        <v>8.1061452509999992</v>
      </c>
      <c r="AY2776">
        <v>7.4782608699999997</v>
      </c>
      <c r="AZ2776">
        <v>15.47368421</v>
      </c>
      <c r="BA2776">
        <v>8.4251497010000005</v>
      </c>
    </row>
    <row r="2777" spans="1:53" ht="14.4" hidden="1">
      <c r="A2777" t="s">
        <v>5556</v>
      </c>
      <c r="B2777" t="s">
        <v>5557</v>
      </c>
      <c r="C2777">
        <v>40101015</v>
      </c>
      <c r="D2777">
        <v>6020</v>
      </c>
      <c r="E2777">
        <v>0.35217775000000001</v>
      </c>
      <c r="F2777">
        <v>401010</v>
      </c>
      <c r="G2777">
        <v>40</v>
      </c>
      <c r="H2777">
        <v>40101015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>
        <v>0.52</v>
      </c>
      <c r="S2777">
        <v>0.54</v>
      </c>
      <c r="T2777">
        <v>-3.58</v>
      </c>
      <c r="U2777">
        <v>1</v>
      </c>
      <c r="V2777">
        <v>0.84</v>
      </c>
      <c r="W2777">
        <v>1.24</v>
      </c>
      <c r="X2777" t="e">
        <v>#N/A</v>
      </c>
      <c r="Y2777" t="e">
        <v>#N/A</v>
      </c>
      <c r="Z2777" t="e">
        <v>#N/A</v>
      </c>
      <c r="AA2777" t="e">
        <v>#N/A</v>
      </c>
      <c r="AB2777" t="e">
        <v>#N/A</v>
      </c>
      <c r="AC2777" t="e">
        <v>#N/A</v>
      </c>
      <c r="AD2777" t="e">
        <v>#N/A</v>
      </c>
      <c r="AE2777" t="e">
        <v>#N/A</v>
      </c>
      <c r="AF2777" t="e">
        <v>#N/A</v>
      </c>
      <c r="AG2777" t="e">
        <v>#N/A</v>
      </c>
      <c r="AH2777" t="e">
        <v>#N/A</v>
      </c>
      <c r="AI2777">
        <v>14.005</v>
      </c>
      <c r="AJ2777">
        <v>12.20</v>
      </c>
      <c r="AK2777">
        <v>12.25</v>
      </c>
      <c r="AL2777">
        <v>17.75</v>
      </c>
      <c r="AM2777" t="s">
        <v>23</v>
      </c>
      <c r="AN2777" t="s">
        <v>23</v>
      </c>
      <c r="AO2777" t="s">
        <v>23</v>
      </c>
      <c r="AP2777" t="s">
        <v>23</v>
      </c>
      <c r="AQ2777" t="s">
        <v>23</v>
      </c>
      <c r="AR2777" t="s">
        <v>23</v>
      </c>
      <c r="AS2777" t="s">
        <v>23</v>
      </c>
      <c r="AT2777" t="s">
        <v>23</v>
      </c>
      <c r="AU2777" t="s">
        <v>23</v>
      </c>
      <c r="AV2777" t="s">
        <v>23</v>
      </c>
      <c r="AW2777" t="s">
        <v>23</v>
      </c>
      <c r="AX2777">
        <v>-3.9120111729999998</v>
      </c>
      <c r="AY2777">
        <v>12.20</v>
      </c>
      <c r="AZ2777">
        <v>14.58333333</v>
      </c>
      <c r="BA2777">
        <v>14.314516129999999</v>
      </c>
    </row>
    <row r="2778" spans="1:53" ht="14.4" hidden="1">
      <c r="A2778" t="s">
        <v>5558</v>
      </c>
      <c r="B2778" t="s">
        <v>5559</v>
      </c>
      <c r="C2778">
        <v>35202010</v>
      </c>
      <c r="D2778">
        <v>2834</v>
      </c>
      <c r="E2778">
        <v>0.35177320000000001</v>
      </c>
      <c r="F2778">
        <v>352020</v>
      </c>
      <c r="G2778">
        <v>35</v>
      </c>
      <c r="H2778">
        <v>35202010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>
        <v>-0.15</v>
      </c>
      <c r="V2778">
        <v>-0.14000000000000001</v>
      </c>
      <c r="W2778">
        <v>-0.08</v>
      </c>
      <c r="X2778" t="e">
        <v>#N/A</v>
      </c>
      <c r="Y2778" t="e">
        <v>#N/A</v>
      </c>
      <c r="Z2778" t="e">
        <v>#N/A</v>
      </c>
      <c r="AA2778" t="e">
        <v>#N/A</v>
      </c>
      <c r="AB2778" t="e">
        <v>#N/A</v>
      </c>
      <c r="AC2778" t="e">
        <v>#N/A</v>
      </c>
      <c r="AD2778" t="e">
        <v>#N/A</v>
      </c>
      <c r="AE2778" t="e">
        <v>#N/A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e">
        <v>#N/A</v>
      </c>
      <c r="AL2778">
        <v>10.70</v>
      </c>
      <c r="AM2778" t="s">
        <v>23</v>
      </c>
      <c r="AN2778" t="s">
        <v>23</v>
      </c>
      <c r="AO2778" t="s">
        <v>23</v>
      </c>
      <c r="AP2778" t="s">
        <v>23</v>
      </c>
      <c r="AQ2778" t="s">
        <v>23</v>
      </c>
      <c r="AR2778" t="s">
        <v>23</v>
      </c>
      <c r="AS2778" t="s">
        <v>23</v>
      </c>
      <c r="AT2778" t="s">
        <v>23</v>
      </c>
      <c r="AU2778" t="s">
        <v>23</v>
      </c>
      <c r="AV2778" t="s">
        <v>23</v>
      </c>
      <c r="AW2778" t="s">
        <v>23</v>
      </c>
      <c r="AX2778" t="s">
        <v>23</v>
      </c>
      <c r="AY2778" t="s">
        <v>23</v>
      </c>
      <c r="AZ2778" t="s">
        <v>23</v>
      </c>
      <c r="BA2778">
        <v>-133.75</v>
      </c>
    </row>
    <row r="2779" spans="1:53" ht="14.4" hidden="1">
      <c r="A2779" t="s">
        <v>5560</v>
      </c>
      <c r="B2779" t="s">
        <v>5561</v>
      </c>
      <c r="C2779">
        <v>40203010</v>
      </c>
      <c r="D2779">
        <v>6200</v>
      </c>
      <c r="E2779">
        <v>0.35080919999999999</v>
      </c>
      <c r="F2779">
        <v>402030</v>
      </c>
      <c r="G2779">
        <v>40</v>
      </c>
      <c r="H2779">
        <v>40203010</v>
      </c>
      <c r="I2779" t="e">
        <v>#N/A</v>
      </c>
      <c r="J2779" t="e">
        <v>#N/A</v>
      </c>
      <c r="K2779" t="e">
        <v>#N/A</v>
      </c>
      <c r="L2779" t="e">
        <v>#N/A</v>
      </c>
      <c r="M2779" t="e">
        <v>#N/A</v>
      </c>
      <c r="N2779" t="e">
        <v>#N/A</v>
      </c>
      <c r="O2779" t="e">
        <v>#N/A</v>
      </c>
      <c r="P2779" t="e">
        <v>#N/A</v>
      </c>
      <c r="Q2779">
        <v>0</v>
      </c>
      <c r="R2779">
        <v>6.45</v>
      </c>
      <c r="S2779">
        <v>6.75</v>
      </c>
      <c r="T2779">
        <v>11.39</v>
      </c>
      <c r="U2779">
        <v>0.92</v>
      </c>
      <c r="V2779">
        <v>-0.46</v>
      </c>
      <c r="W2779">
        <v>0.13</v>
      </c>
      <c r="X2779" t="e">
        <v>#N/A</v>
      </c>
      <c r="Y2779" t="e">
        <v>#N/A</v>
      </c>
      <c r="Z2779" t="e">
        <v>#N/A</v>
      </c>
      <c r="AA2779" t="e">
        <v>#N/A</v>
      </c>
      <c r="AB2779" t="e">
        <v>#N/A</v>
      </c>
      <c r="AC2779" t="e">
        <v>#N/A</v>
      </c>
      <c r="AD2779" t="e">
        <v>#N/A</v>
      </c>
      <c r="AE2779" t="e">
        <v>#N/A</v>
      </c>
      <c r="AF2779" t="e">
        <v>#N/A</v>
      </c>
      <c r="AG2779" t="e">
        <v>#N/A</v>
      </c>
      <c r="AH2779" t="e">
        <v>#N/A</v>
      </c>
      <c r="AI2779">
        <v>24.97</v>
      </c>
      <c r="AJ2779">
        <v>12.05</v>
      </c>
      <c r="AK2779">
        <v>9.7799999999999994</v>
      </c>
      <c r="AL2779">
        <v>8.40</v>
      </c>
      <c r="AM2779" t="s">
        <v>23</v>
      </c>
      <c r="AN2779" t="s">
        <v>23</v>
      </c>
      <c r="AO2779" t="s">
        <v>23</v>
      </c>
      <c r="AP2779" t="s">
        <v>23</v>
      </c>
      <c r="AQ2779" t="s">
        <v>23</v>
      </c>
      <c r="AR2779" t="s">
        <v>23</v>
      </c>
      <c r="AS2779" t="s">
        <v>23</v>
      </c>
      <c r="AT2779" t="s">
        <v>23</v>
      </c>
      <c r="AU2779" t="s">
        <v>23</v>
      </c>
      <c r="AV2779" t="s">
        <v>23</v>
      </c>
      <c r="AW2779" t="s">
        <v>23</v>
      </c>
      <c r="AX2779">
        <v>2.1922739240000002</v>
      </c>
      <c r="AY2779">
        <v>13.09782609</v>
      </c>
      <c r="AZ2779">
        <v>-21.260869570000001</v>
      </c>
      <c r="BA2779">
        <v>64.61538462</v>
      </c>
    </row>
    <row r="2780" spans="1:53" ht="14.4" hidden="1">
      <c r="A2780" t="s">
        <v>5562</v>
      </c>
      <c r="B2780" t="s">
        <v>5563</v>
      </c>
      <c r="C2780">
        <v>45201020</v>
      </c>
      <c r="D2780">
        <v>3663</v>
      </c>
      <c r="E2780">
        <v>0.35065455000000001</v>
      </c>
      <c r="F2780">
        <v>452010</v>
      </c>
      <c r="G2780">
        <v>45</v>
      </c>
      <c r="H2780">
        <v>45201020</v>
      </c>
      <c r="I2780">
        <v>0.73</v>
      </c>
      <c r="J2780">
        <v>-0.14000000000000001</v>
      </c>
      <c r="K2780">
        <v>-0.56000000000000005</v>
      </c>
      <c r="L2780">
        <v>-0.43</v>
      </c>
      <c r="M2780">
        <v>-0.04</v>
      </c>
      <c r="N2780">
        <v>-1.19</v>
      </c>
      <c r="O2780">
        <v>-0.10</v>
      </c>
      <c r="P2780">
        <v>0.12</v>
      </c>
      <c r="Q2780">
        <v>0.33</v>
      </c>
      <c r="R2780">
        <v>0.65</v>
      </c>
      <c r="S2780">
        <v>0.63</v>
      </c>
      <c r="T2780">
        <v>-0.05</v>
      </c>
      <c r="U2780">
        <v>-0.10</v>
      </c>
      <c r="V2780">
        <v>0.41</v>
      </c>
      <c r="W2780">
        <v>0.44</v>
      </c>
      <c r="X2780">
        <v>5</v>
      </c>
      <c r="Y2780">
        <v>3.95</v>
      </c>
      <c r="Z2780">
        <v>5.31</v>
      </c>
      <c r="AA2780">
        <v>4.675</v>
      </c>
      <c r="AB2780">
        <v>4.66</v>
      </c>
      <c r="AC2780">
        <v>3.47</v>
      </c>
      <c r="AD2780">
        <v>5.01</v>
      </c>
      <c r="AE2780">
        <v>7.735</v>
      </c>
      <c r="AF2780">
        <v>9.16</v>
      </c>
      <c r="AG2780">
        <v>7.88</v>
      </c>
      <c r="AH2780">
        <v>6.52</v>
      </c>
      <c r="AI2780">
        <v>7.07</v>
      </c>
      <c r="AJ2780">
        <v>5.80</v>
      </c>
      <c r="AK2780">
        <v>6.11</v>
      </c>
      <c r="AL2780">
        <v>6.15</v>
      </c>
      <c r="AM2780">
        <v>6.8493150680000001</v>
      </c>
      <c r="AN2780">
        <v>-28.214285709999999</v>
      </c>
      <c r="AO2780">
        <v>-9.4821428569999995</v>
      </c>
      <c r="AP2780">
        <v>-10.872093019999999</v>
      </c>
      <c r="AQ2780">
        <v>-116.5</v>
      </c>
      <c r="AR2780">
        <v>-2.9159663870000001</v>
      </c>
      <c r="AS2780">
        <v>-50.10</v>
      </c>
      <c r="AT2780">
        <v>64.458333330000002</v>
      </c>
      <c r="AU2780">
        <v>27.757575760000002</v>
      </c>
      <c r="AV2780">
        <v>12.123076920000001</v>
      </c>
      <c r="AW2780">
        <v>10.349206349999999</v>
      </c>
      <c r="AX2780">
        <v>-141.40</v>
      </c>
      <c r="AY2780">
        <v>-58</v>
      </c>
      <c r="AZ2780">
        <v>14.902439019999999</v>
      </c>
      <c r="BA2780">
        <v>13.977272729999999</v>
      </c>
    </row>
    <row r="2781" spans="1:53" ht="14.4" hidden="1">
      <c r="A2781" t="s">
        <v>5564</v>
      </c>
      <c r="B2781" t="s">
        <v>5565</v>
      </c>
      <c r="C2781">
        <v>20106020</v>
      </c>
      <c r="D2781">
        <v>3350</v>
      </c>
      <c r="E2781">
        <v>0.35061565</v>
      </c>
      <c r="F2781">
        <v>201060</v>
      </c>
      <c r="G2781">
        <v>20</v>
      </c>
      <c r="H2781">
        <v>20106020</v>
      </c>
      <c r="I2781">
        <v>0.98</v>
      </c>
      <c r="J2781">
        <v>1.66</v>
      </c>
      <c r="K2781">
        <v>1.62</v>
      </c>
      <c r="L2781">
        <v>1.22</v>
      </c>
      <c r="M2781">
        <v>1.05</v>
      </c>
      <c r="N2781">
        <v>0.59</v>
      </c>
      <c r="O2781">
        <v>0.82</v>
      </c>
      <c r="P2781">
        <v>0.43</v>
      </c>
      <c r="Q2781">
        <v>0.90</v>
      </c>
      <c r="R2781">
        <v>0.11</v>
      </c>
      <c r="S2781">
        <v>0.72</v>
      </c>
      <c r="T2781">
        <v>1.07</v>
      </c>
      <c r="U2781">
        <v>0.98</v>
      </c>
      <c r="V2781">
        <v>-0.070000000000000007</v>
      </c>
      <c r="W2781">
        <v>0.68</v>
      </c>
      <c r="X2781" t="e">
        <v>#N/A</v>
      </c>
      <c r="Y2781" t="e">
        <v>#N/A</v>
      </c>
      <c r="Z2781" t="e">
        <v>#N/A</v>
      </c>
      <c r="AA2781" t="e">
        <v>#N/A</v>
      </c>
      <c r="AB2781" t="e">
        <v>#N/A</v>
      </c>
      <c r="AC2781" t="e">
        <v>#N/A</v>
      </c>
      <c r="AD2781" t="e">
        <v>#N/A</v>
      </c>
      <c r="AE2781">
        <v>15.80</v>
      </c>
      <c r="AF2781">
        <v>17.63</v>
      </c>
      <c r="AG2781">
        <v>18.510000000000002</v>
      </c>
      <c r="AH2781">
        <v>16.420000000000002</v>
      </c>
      <c r="AI2781">
        <v>19.309999999999999</v>
      </c>
      <c r="AJ2781">
        <v>13.72</v>
      </c>
      <c r="AK2781">
        <v>8.94</v>
      </c>
      <c r="AL2781">
        <v>13.09</v>
      </c>
      <c r="AM2781" t="s">
        <v>23</v>
      </c>
      <c r="AN2781" t="s">
        <v>23</v>
      </c>
      <c r="AO2781" t="s">
        <v>23</v>
      </c>
      <c r="AP2781" t="s">
        <v>23</v>
      </c>
      <c r="AQ2781" t="s">
        <v>23</v>
      </c>
      <c r="AR2781" t="s">
        <v>23</v>
      </c>
      <c r="AS2781" t="s">
        <v>23</v>
      </c>
      <c r="AT2781">
        <v>36.744186050000003</v>
      </c>
      <c r="AU2781">
        <v>19.58888889</v>
      </c>
      <c r="AV2781">
        <v>168.27272730000001</v>
      </c>
      <c r="AW2781">
        <v>22.805555559999998</v>
      </c>
      <c r="AX2781">
        <v>18.04672897</v>
      </c>
      <c r="AY2781">
        <v>14</v>
      </c>
      <c r="AZ2781">
        <v>-127.7142857</v>
      </c>
      <c r="BA2781">
        <v>19.25</v>
      </c>
    </row>
    <row r="2782" spans="1:53" ht="14.4" hidden="1">
      <c r="A2782" t="s">
        <v>5566</v>
      </c>
      <c r="B2782" t="s">
        <v>5567</v>
      </c>
      <c r="C2782">
        <v>35201010</v>
      </c>
      <c r="D2782">
        <v>2836</v>
      </c>
      <c r="E2782">
        <v>0.35052560999999999</v>
      </c>
      <c r="F2782">
        <v>352010</v>
      </c>
      <c r="G2782">
        <v>35</v>
      </c>
      <c r="H2782">
        <v>35201010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>
        <v>-0.51</v>
      </c>
      <c r="P2782">
        <v>-0.57999999999999996</v>
      </c>
      <c r="Q2782">
        <v>-1.29</v>
      </c>
      <c r="R2782">
        <v>-2.2999999999999998</v>
      </c>
      <c r="S2782">
        <v>-2.97</v>
      </c>
      <c r="T2782">
        <v>-1.28</v>
      </c>
      <c r="U2782">
        <v>-2.19</v>
      </c>
      <c r="V2782">
        <v>-0.49</v>
      </c>
      <c r="W2782">
        <v>-0.67</v>
      </c>
      <c r="X2782" t="e">
        <v>#N/A</v>
      </c>
      <c r="Y2782" t="e">
        <v>#N/A</v>
      </c>
      <c r="Z2782" t="e">
        <v>#N/A</v>
      </c>
      <c r="AA2782" t="e">
        <v>#N/A</v>
      </c>
      <c r="AB2782" t="e">
        <v>#N/A</v>
      </c>
      <c r="AC2782" t="e">
        <v>#N/A</v>
      </c>
      <c r="AD2782" t="e">
        <v>#N/A</v>
      </c>
      <c r="AE2782" t="e">
        <v>#N/A</v>
      </c>
      <c r="AF2782">
        <v>20.34</v>
      </c>
      <c r="AG2782">
        <v>31.25</v>
      </c>
      <c r="AH2782">
        <v>49.51</v>
      </c>
      <c r="AI2782">
        <v>16.21</v>
      </c>
      <c r="AJ2782">
        <v>4.88</v>
      </c>
      <c r="AK2782">
        <v>6.82</v>
      </c>
      <c r="AL2782">
        <v>7.83</v>
      </c>
      <c r="AM2782" t="s">
        <v>23</v>
      </c>
      <c r="AN2782" t="s">
        <v>23</v>
      </c>
      <c r="AO2782" t="s">
        <v>23</v>
      </c>
      <c r="AP2782" t="s">
        <v>23</v>
      </c>
      <c r="AQ2782" t="s">
        <v>23</v>
      </c>
      <c r="AR2782" t="s">
        <v>23</v>
      </c>
      <c r="AS2782" t="s">
        <v>23</v>
      </c>
      <c r="AT2782" t="s">
        <v>23</v>
      </c>
      <c r="AU2782">
        <v>-15.76744186</v>
      </c>
      <c r="AV2782">
        <v>-13.586956519999999</v>
      </c>
      <c r="AW2782">
        <v>-16.670033669999999</v>
      </c>
      <c r="AX2782">
        <v>-12.6640625</v>
      </c>
      <c r="AY2782">
        <v>-2.2283105019999998</v>
      </c>
      <c r="AZ2782">
        <v>-13.91836735</v>
      </c>
      <c r="BA2782">
        <v>-11.686567159999999</v>
      </c>
    </row>
    <row r="2783" spans="1:53" ht="14.4" hidden="1">
      <c r="A2783" t="s">
        <v>5568</v>
      </c>
      <c r="B2783" t="s">
        <v>5569</v>
      </c>
      <c r="C2783">
        <v>50202020</v>
      </c>
      <c r="D2783">
        <v>7372</v>
      </c>
      <c r="E2783">
        <v>0.35017004000000002</v>
      </c>
      <c r="F2783">
        <v>502020</v>
      </c>
      <c r="G2783">
        <v>50</v>
      </c>
      <c r="H2783">
        <v>50202020</v>
      </c>
      <c r="I2783" t="e">
        <v>#N/A</v>
      </c>
      <c r="J2783" t="e">
        <v>#N/A</v>
      </c>
      <c r="K2783" t="e">
        <v>#N/A</v>
      </c>
      <c r="L2783" t="e">
        <v>#N/A</v>
      </c>
      <c r="M2783" t="e">
        <v>#N/A</v>
      </c>
      <c r="N2783" t="e">
        <v>#N/A</v>
      </c>
      <c r="O2783" t="e">
        <v>#N/A</v>
      </c>
      <c r="P2783" t="e">
        <v>#N/A</v>
      </c>
      <c r="Q2783" t="e">
        <v>#N/A</v>
      </c>
      <c r="R2783">
        <v>0</v>
      </c>
      <c r="S2783">
        <v>0</v>
      </c>
      <c r="T2783">
        <v>-0.64</v>
      </c>
      <c r="U2783">
        <v>0.04</v>
      </c>
      <c r="V2783">
        <v>0.23</v>
      </c>
      <c r="W2783">
        <v>1.38</v>
      </c>
      <c r="X2783" t="e">
        <v>#N/A</v>
      </c>
      <c r="Y2783" t="e">
        <v>#N/A</v>
      </c>
      <c r="Z2783" t="e">
        <v>#N/A</v>
      </c>
      <c r="AA2783" t="e">
        <v>#N/A</v>
      </c>
      <c r="AB2783" t="e">
        <v>#N/A</v>
      </c>
      <c r="AC2783" t="e">
        <v>#N/A</v>
      </c>
      <c r="AD2783" t="e">
        <v>#N/A</v>
      </c>
      <c r="AE2783" t="e">
        <v>#N/A</v>
      </c>
      <c r="AF2783" t="e">
        <v>#N/A</v>
      </c>
      <c r="AG2783" t="e">
        <v>#N/A</v>
      </c>
      <c r="AH2783" t="e">
        <v>#N/A</v>
      </c>
      <c r="AI2783">
        <v>8.06</v>
      </c>
      <c r="AJ2783" t="e">
        <v>#N/A</v>
      </c>
      <c r="AK2783">
        <v>2.21</v>
      </c>
      <c r="AL2783">
        <v>19.34</v>
      </c>
      <c r="AM2783" t="s">
        <v>23</v>
      </c>
      <c r="AN2783" t="s">
        <v>23</v>
      </c>
      <c r="AO2783" t="s">
        <v>23</v>
      </c>
      <c r="AP2783" t="s">
        <v>23</v>
      </c>
      <c r="AQ2783" t="s">
        <v>23</v>
      </c>
      <c r="AR2783" t="s">
        <v>23</v>
      </c>
      <c r="AS2783" t="s">
        <v>23</v>
      </c>
      <c r="AT2783" t="s">
        <v>23</v>
      </c>
      <c r="AU2783" t="s">
        <v>23</v>
      </c>
      <c r="AV2783" t="s">
        <v>23</v>
      </c>
      <c r="AW2783" t="s">
        <v>23</v>
      </c>
      <c r="AX2783">
        <v>-12.59375</v>
      </c>
      <c r="AY2783" t="s">
        <v>23</v>
      </c>
      <c r="AZ2783">
        <v>9.6086956519999998</v>
      </c>
      <c r="BA2783">
        <v>14.01449275</v>
      </c>
    </row>
    <row r="2784" spans="1:53" ht="14.4" hidden="1">
      <c r="A2784" t="s">
        <v>5570</v>
      </c>
      <c r="B2784" t="s">
        <v>5571</v>
      </c>
      <c r="C2784">
        <v>35201010</v>
      </c>
      <c r="D2784">
        <v>2836</v>
      </c>
      <c r="E2784">
        <v>0.35005320000000001</v>
      </c>
      <c r="F2784">
        <v>352010</v>
      </c>
      <c r="G2784">
        <v>35</v>
      </c>
      <c r="H2784">
        <v>35201010</v>
      </c>
      <c r="I2784" t="e">
        <v>#N/A</v>
      </c>
      <c r="J2784">
        <v>-0.12</v>
      </c>
      <c r="K2784">
        <v>0.01</v>
      </c>
      <c r="L2784">
        <v>0.01</v>
      </c>
      <c r="M2784">
        <v>-0.37</v>
      </c>
      <c r="N2784">
        <v>-0.31</v>
      </c>
      <c r="O2784">
        <v>-0.18</v>
      </c>
      <c r="P2784">
        <v>0.18</v>
      </c>
      <c r="Q2784">
        <v>0.55000000000000004</v>
      </c>
      <c r="R2784">
        <v>0.55000000000000004</v>
      </c>
      <c r="S2784">
        <v>0.38</v>
      </c>
      <c r="T2784">
        <v>-0.05</v>
      </c>
      <c r="U2784">
        <v>-0.05</v>
      </c>
      <c r="V2784">
        <v>0.15</v>
      </c>
      <c r="W2784">
        <v>0.25</v>
      </c>
      <c r="X2784" t="e">
        <v>#N/A</v>
      </c>
      <c r="Y2784" t="e">
        <v>#N/A</v>
      </c>
      <c r="Z2784" t="e">
        <v>#N/A</v>
      </c>
      <c r="AA2784">
        <v>14.87</v>
      </c>
      <c r="AB2784">
        <v>3.80</v>
      </c>
      <c r="AC2784">
        <v>4.1459999999999999</v>
      </c>
      <c r="AD2784">
        <v>5.45</v>
      </c>
      <c r="AE2784">
        <v>4.75</v>
      </c>
      <c r="AF2784">
        <v>5</v>
      </c>
      <c r="AG2784">
        <v>6.83</v>
      </c>
      <c r="AH2784">
        <v>6.48</v>
      </c>
      <c r="AI2784">
        <v>6.58</v>
      </c>
      <c r="AJ2784">
        <v>4.01</v>
      </c>
      <c r="AK2784">
        <v>6.12</v>
      </c>
      <c r="AL2784">
        <v>6.09</v>
      </c>
      <c r="AM2784" t="s">
        <v>23</v>
      </c>
      <c r="AN2784" t="s">
        <v>23</v>
      </c>
      <c r="AO2784" t="s">
        <v>23</v>
      </c>
      <c r="AP2784">
        <v>1487</v>
      </c>
      <c r="AQ2784">
        <v>-10.270270269999999</v>
      </c>
      <c r="AR2784">
        <v>-13.374193549999999</v>
      </c>
      <c r="AS2784">
        <v>-30.277777780000001</v>
      </c>
      <c r="AT2784">
        <v>26.38888889</v>
      </c>
      <c r="AU2784">
        <v>9.0909090910000003</v>
      </c>
      <c r="AV2784">
        <v>12.418181819999999</v>
      </c>
      <c r="AW2784">
        <v>17.05263158</v>
      </c>
      <c r="AX2784">
        <v>-131.60</v>
      </c>
      <c r="AY2784">
        <v>-80.20</v>
      </c>
      <c r="AZ2784">
        <v>40.799999999999997</v>
      </c>
      <c r="BA2784">
        <v>24.36</v>
      </c>
    </row>
    <row r="2785" spans="1:53" ht="14.4" hidden="1">
      <c r="A2785" t="s">
        <v>5572</v>
      </c>
      <c r="B2785" t="s">
        <v>5573</v>
      </c>
      <c r="C2785">
        <v>35201010</v>
      </c>
      <c r="D2785">
        <v>2836</v>
      </c>
      <c r="E2785">
        <v>0.34935157</v>
      </c>
      <c r="F2785">
        <v>352010</v>
      </c>
      <c r="G2785">
        <v>35</v>
      </c>
      <c r="H2785">
        <v>35201010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>
        <v>-0.04</v>
      </c>
      <c r="S2785">
        <v>-0.16</v>
      </c>
      <c r="T2785">
        <v>-0.65</v>
      </c>
      <c r="U2785">
        <v>-1.1399999999999999</v>
      </c>
      <c r="V2785">
        <v>-1.19</v>
      </c>
      <c r="W2785">
        <v>-0.88</v>
      </c>
      <c r="X2785" t="e">
        <v>#N/A</v>
      </c>
      <c r="Y2785" t="e">
        <v>#N/A</v>
      </c>
      <c r="Z2785" t="e">
        <v>#N/A</v>
      </c>
      <c r="AA2785" t="e">
        <v>#N/A</v>
      </c>
      <c r="AB2785" t="e">
        <v>#N/A</v>
      </c>
      <c r="AC2785" t="e">
        <v>#N/A</v>
      </c>
      <c r="AD2785" t="e">
        <v>#N/A</v>
      </c>
      <c r="AE2785" t="e">
        <v>#N/A</v>
      </c>
      <c r="AF2785" t="e">
        <v>#N/A</v>
      </c>
      <c r="AG2785" t="e">
        <v>#N/A</v>
      </c>
      <c r="AH2785" t="e">
        <v>#N/A</v>
      </c>
      <c r="AI2785">
        <v>21.41</v>
      </c>
      <c r="AJ2785">
        <v>10.26</v>
      </c>
      <c r="AK2785">
        <v>2.65</v>
      </c>
      <c r="AL2785">
        <v>6.17</v>
      </c>
      <c r="AM2785" t="s">
        <v>23</v>
      </c>
      <c r="AN2785" t="s">
        <v>23</v>
      </c>
      <c r="AO2785" t="s">
        <v>23</v>
      </c>
      <c r="AP2785" t="s">
        <v>23</v>
      </c>
      <c r="AQ2785" t="s">
        <v>23</v>
      </c>
      <c r="AR2785" t="s">
        <v>23</v>
      </c>
      <c r="AS2785" t="s">
        <v>23</v>
      </c>
      <c r="AT2785" t="s">
        <v>23</v>
      </c>
      <c r="AU2785" t="s">
        <v>23</v>
      </c>
      <c r="AV2785" t="s">
        <v>23</v>
      </c>
      <c r="AW2785" t="s">
        <v>23</v>
      </c>
      <c r="AX2785">
        <v>-32.938461539999999</v>
      </c>
      <c r="AY2785">
        <v>-9</v>
      </c>
      <c r="AZ2785">
        <v>-2.226890756</v>
      </c>
      <c r="BA2785">
        <v>-7.0113636359999996</v>
      </c>
    </row>
    <row r="2786" spans="1:53" ht="14.4" hidden="1">
      <c r="A2786" t="s">
        <v>5574</v>
      </c>
      <c r="B2786" t="s">
        <v>5575</v>
      </c>
      <c r="C2786">
        <v>20104020</v>
      </c>
      <c r="D2786">
        <v>3690</v>
      </c>
      <c r="E2786">
        <v>0.34683360000000002</v>
      </c>
      <c r="F2786">
        <v>201040</v>
      </c>
      <c r="G2786">
        <v>20</v>
      </c>
      <c r="H2786">
        <v>20104020</v>
      </c>
      <c r="I2786" t="e">
        <v>#N/A</v>
      </c>
      <c r="J2786" t="e">
        <v>#N/A</v>
      </c>
      <c r="K2786" t="e">
        <v>#N/A</v>
      </c>
      <c r="L2786" t="e">
        <v>#N/A</v>
      </c>
      <c r="M2786" t="e">
        <v>#N/A</v>
      </c>
      <c r="N2786" t="e">
        <v>#N/A</v>
      </c>
      <c r="O2786" t="e">
        <v>#N/A</v>
      </c>
      <c r="P2786" t="e">
        <v>#N/A</v>
      </c>
      <c r="Q2786" t="e">
        <v>#N/A</v>
      </c>
      <c r="R2786" t="e">
        <v>#N/A</v>
      </c>
      <c r="S2786" t="e">
        <v>#N/A</v>
      </c>
      <c r="T2786">
        <v>0</v>
      </c>
      <c r="U2786">
        <v>-0.64</v>
      </c>
      <c r="V2786">
        <v>-0.69</v>
      </c>
      <c r="W2786">
        <v>-0.91</v>
      </c>
      <c r="X2786" t="e">
        <v>#N/A</v>
      </c>
      <c r="Y2786" t="e">
        <v>#N/A</v>
      </c>
      <c r="Z2786" t="e">
        <v>#N/A</v>
      </c>
      <c r="AA2786" t="e">
        <v>#N/A</v>
      </c>
      <c r="AB2786" t="e">
        <v>#N/A</v>
      </c>
      <c r="AC2786" t="e">
        <v>#N/A</v>
      </c>
      <c r="AD2786" t="e">
        <v>#N/A</v>
      </c>
      <c r="AE2786" t="e">
        <v>#N/A</v>
      </c>
      <c r="AF2786" t="e">
        <v>#N/A</v>
      </c>
      <c r="AG2786" t="e">
        <v>#N/A</v>
      </c>
      <c r="AH2786" t="e">
        <v>#N/A</v>
      </c>
      <c r="AI2786">
        <v>9.90</v>
      </c>
      <c r="AJ2786">
        <v>3.12</v>
      </c>
      <c r="AK2786">
        <v>2.33</v>
      </c>
      <c r="AL2786">
        <v>2.2799999999999998</v>
      </c>
      <c r="AM2786" t="s">
        <v>23</v>
      </c>
      <c r="AN2786" t="s">
        <v>23</v>
      </c>
      <c r="AO2786" t="s">
        <v>23</v>
      </c>
      <c r="AP2786" t="s">
        <v>23</v>
      </c>
      <c r="AQ2786" t="s">
        <v>23</v>
      </c>
      <c r="AR2786" t="s">
        <v>23</v>
      </c>
      <c r="AS2786" t="s">
        <v>23</v>
      </c>
      <c r="AT2786" t="s">
        <v>23</v>
      </c>
      <c r="AU2786" t="s">
        <v>23</v>
      </c>
      <c r="AV2786" t="s">
        <v>23</v>
      </c>
      <c r="AW2786" t="s">
        <v>23</v>
      </c>
      <c r="AX2786" t="s">
        <v>23</v>
      </c>
      <c r="AY2786">
        <v>-4.875</v>
      </c>
      <c r="AZ2786">
        <v>-3.3768115939999999</v>
      </c>
      <c r="BA2786">
        <v>-2.5054945050000001</v>
      </c>
    </row>
    <row r="2787" spans="1:53" ht="14.4" hidden="1">
      <c r="A2787" t="s">
        <v>5576</v>
      </c>
      <c r="B2787" t="s">
        <v>5577</v>
      </c>
      <c r="C2787">
        <v>45103010</v>
      </c>
      <c r="D2787">
        <v>7370</v>
      </c>
      <c r="E2787">
        <v>0.34610038999999998</v>
      </c>
      <c r="F2787">
        <v>451030</v>
      </c>
      <c r="G2787">
        <v>45</v>
      </c>
      <c r="H2787">
        <v>45103010</v>
      </c>
      <c r="I2787" t="e">
        <v>#N/A</v>
      </c>
      <c r="J2787" t="e">
        <v>#N/A</v>
      </c>
      <c r="K2787" t="e">
        <v>#N/A</v>
      </c>
      <c r="L2787" t="e">
        <v>#N/A</v>
      </c>
      <c r="M2787" t="e">
        <v>#N/A</v>
      </c>
      <c r="N2787">
        <v>0</v>
      </c>
      <c r="O2787">
        <v>0.01</v>
      </c>
      <c r="P2787">
        <v>-0.06</v>
      </c>
      <c r="Q2787">
        <v>-0.24</v>
      </c>
      <c r="R2787">
        <v>-0.62</v>
      </c>
      <c r="S2787">
        <v>-0.06</v>
      </c>
      <c r="T2787">
        <v>0.08</v>
      </c>
      <c r="U2787">
        <v>-1.34</v>
      </c>
      <c r="V2787">
        <v>-0.16</v>
      </c>
      <c r="W2787">
        <v>0.19</v>
      </c>
      <c r="X2787" t="e">
        <v>#N/A</v>
      </c>
      <c r="Y2787" t="e">
        <v>#N/A</v>
      </c>
      <c r="Z2787" t="e">
        <v>#N/A</v>
      </c>
      <c r="AA2787" t="e">
        <v>#N/A</v>
      </c>
      <c r="AB2787" t="e">
        <v>#N/A</v>
      </c>
      <c r="AC2787" t="e">
        <v>#N/A</v>
      </c>
      <c r="AD2787" t="e">
        <v>#N/A</v>
      </c>
      <c r="AE2787" t="e">
        <v>#N/A</v>
      </c>
      <c r="AF2787">
        <v>6.5</v>
      </c>
      <c r="AG2787" t="e">
        <v>#N/A</v>
      </c>
      <c r="AH2787">
        <v>21.91</v>
      </c>
      <c r="AI2787">
        <v>6.08</v>
      </c>
      <c r="AJ2787">
        <v>0.60</v>
      </c>
      <c r="AK2787">
        <v>4.2300000000000004</v>
      </c>
      <c r="AL2787">
        <v>2.93</v>
      </c>
      <c r="AM2787" t="s">
        <v>23</v>
      </c>
      <c r="AN2787" t="s">
        <v>23</v>
      </c>
      <c r="AO2787" t="s">
        <v>23</v>
      </c>
      <c r="AP2787" t="s">
        <v>23</v>
      </c>
      <c r="AQ2787" t="s">
        <v>23</v>
      </c>
      <c r="AR2787" t="s">
        <v>23</v>
      </c>
      <c r="AS2787" t="s">
        <v>23</v>
      </c>
      <c r="AT2787" t="s">
        <v>23</v>
      </c>
      <c r="AU2787">
        <v>-27.083333329999999</v>
      </c>
      <c r="AV2787" t="s">
        <v>23</v>
      </c>
      <c r="AW2787">
        <v>-365.16666670000001</v>
      </c>
      <c r="AX2787">
        <v>76</v>
      </c>
      <c r="AY2787">
        <v>-0.44776119399999997</v>
      </c>
      <c r="AZ2787">
        <v>-26.4375</v>
      </c>
      <c r="BA2787">
        <v>15.42105263</v>
      </c>
    </row>
    <row r="2788" spans="1:53" ht="14.4" hidden="1">
      <c r="A2788" t="s">
        <v>5578</v>
      </c>
      <c r="B2788" t="s">
        <v>5579</v>
      </c>
      <c r="C2788">
        <v>25301040</v>
      </c>
      <c r="D2788">
        <v>5812</v>
      </c>
      <c r="E2788">
        <v>0.34549605999999999</v>
      </c>
      <c r="F2788">
        <v>253010</v>
      </c>
      <c r="G2788">
        <v>25</v>
      </c>
      <c r="H2788">
        <v>25301040</v>
      </c>
      <c r="I2788" t="e">
        <v>#N/A</v>
      </c>
      <c r="J2788" t="e">
        <v>#N/A</v>
      </c>
      <c r="K2788">
        <v>-0.22</v>
      </c>
      <c r="L2788">
        <v>-0.47</v>
      </c>
      <c r="M2788">
        <v>1.0900000000000001</v>
      </c>
      <c r="N2788">
        <v>0.62</v>
      </c>
      <c r="O2788">
        <v>0.47</v>
      </c>
      <c r="P2788">
        <v>0.22</v>
      </c>
      <c r="Q2788">
        <v>-0.23</v>
      </c>
      <c r="R2788">
        <v>0.67</v>
      </c>
      <c r="S2788">
        <v>0.68</v>
      </c>
      <c r="T2788">
        <v>0.80</v>
      </c>
      <c r="U2788">
        <v>0.56999999999999995</v>
      </c>
      <c r="V2788">
        <v>0.74</v>
      </c>
      <c r="W2788">
        <v>0.86</v>
      </c>
      <c r="X2788" t="e">
        <v>#N/A</v>
      </c>
      <c r="Y2788" t="e">
        <v>#N/A</v>
      </c>
      <c r="Z2788" t="e">
        <v>#N/A</v>
      </c>
      <c r="AA2788" t="e">
        <v>#N/A</v>
      </c>
      <c r="AB2788">
        <v>19.97</v>
      </c>
      <c r="AC2788">
        <v>12.63</v>
      </c>
      <c r="AD2788">
        <v>12.30</v>
      </c>
      <c r="AE2788">
        <v>9.90</v>
      </c>
      <c r="AF2788">
        <v>15.17</v>
      </c>
      <c r="AG2788">
        <v>15.14</v>
      </c>
      <c r="AH2788">
        <v>18.100000000000001</v>
      </c>
      <c r="AI2788">
        <v>14.19</v>
      </c>
      <c r="AJ2788">
        <v>9.9600000000000009</v>
      </c>
      <c r="AK2788">
        <v>8.82</v>
      </c>
      <c r="AL2788">
        <v>11.54</v>
      </c>
      <c r="AM2788" t="s">
        <v>23</v>
      </c>
      <c r="AN2788" t="s">
        <v>23</v>
      </c>
      <c r="AO2788" t="s">
        <v>23</v>
      </c>
      <c r="AP2788" t="s">
        <v>23</v>
      </c>
      <c r="AQ2788">
        <v>18.321100919999999</v>
      </c>
      <c r="AR2788">
        <v>20.370967740000001</v>
      </c>
      <c r="AS2788">
        <v>26.170212769999999</v>
      </c>
      <c r="AT2788">
        <v>45</v>
      </c>
      <c r="AU2788">
        <v>-65.956521739999999</v>
      </c>
      <c r="AV2788">
        <v>22.59701493</v>
      </c>
      <c r="AW2788">
        <v>26.617647059999999</v>
      </c>
      <c r="AX2788">
        <v>17.7375</v>
      </c>
      <c r="AY2788">
        <v>17.473684209999998</v>
      </c>
      <c r="AZ2788">
        <v>11.918918919999999</v>
      </c>
      <c r="BA2788">
        <v>13.418604650000001</v>
      </c>
    </row>
    <row r="2789" spans="1:53" ht="14.4" hidden="1">
      <c r="A2789" t="s">
        <v>5580</v>
      </c>
      <c r="B2789" t="s">
        <v>5581</v>
      </c>
      <c r="C2789">
        <v>40202010</v>
      </c>
      <c r="D2789">
        <v>6141</v>
      </c>
      <c r="E2789">
        <v>0.34533873999999998</v>
      </c>
      <c r="F2789">
        <v>402020</v>
      </c>
      <c r="G2789">
        <v>40</v>
      </c>
      <c r="H2789">
        <v>40202010</v>
      </c>
      <c r="I2789">
        <v>1.31</v>
      </c>
      <c r="J2789">
        <v>1.69</v>
      </c>
      <c r="K2789">
        <v>1.99</v>
      </c>
      <c r="L2789">
        <v>2.23</v>
      </c>
      <c r="M2789">
        <v>1.1399999999999999</v>
      </c>
      <c r="N2789">
        <v>1.79</v>
      </c>
      <c r="O2789">
        <v>1.99</v>
      </c>
      <c r="P2789">
        <v>2.54</v>
      </c>
      <c r="Q2789">
        <v>2.93</v>
      </c>
      <c r="R2789">
        <v>3.80</v>
      </c>
      <c r="S2789">
        <v>2.40</v>
      </c>
      <c r="T2789">
        <v>8.33</v>
      </c>
      <c r="U2789">
        <v>5.30</v>
      </c>
      <c r="V2789">
        <v>1.66</v>
      </c>
      <c r="W2789">
        <v>4.1399999999999997</v>
      </c>
      <c r="X2789" t="e">
        <v>#N/A</v>
      </c>
      <c r="Y2789" t="e">
        <v>#N/A</v>
      </c>
      <c r="Z2789">
        <v>16.55</v>
      </c>
      <c r="AA2789">
        <v>33.93</v>
      </c>
      <c r="AB2789">
        <v>15.81</v>
      </c>
      <c r="AC2789">
        <v>15.47</v>
      </c>
      <c r="AD2789">
        <v>26.28</v>
      </c>
      <c r="AE2789">
        <v>26.31</v>
      </c>
      <c r="AF2789">
        <v>24.05</v>
      </c>
      <c r="AG2789">
        <v>30.03</v>
      </c>
      <c r="AH2789">
        <v>29.86</v>
      </c>
      <c r="AI2789">
        <v>57.46</v>
      </c>
      <c r="AJ2789">
        <v>28.08</v>
      </c>
      <c r="AK2789">
        <v>25.08</v>
      </c>
      <c r="AL2789">
        <v>33.979999999999997</v>
      </c>
      <c r="AM2789" t="s">
        <v>23</v>
      </c>
      <c r="AN2789" t="s">
        <v>23</v>
      </c>
      <c r="AO2789">
        <v>8.3165829149999997</v>
      </c>
      <c r="AP2789">
        <v>15.21524664</v>
      </c>
      <c r="AQ2789">
        <v>13.86842105</v>
      </c>
      <c r="AR2789">
        <v>8.6424581010000008</v>
      </c>
      <c r="AS2789">
        <v>13.20603015</v>
      </c>
      <c r="AT2789">
        <v>10.358267720000001</v>
      </c>
      <c r="AU2789">
        <v>8.2081911259999991</v>
      </c>
      <c r="AV2789">
        <v>7.9026315790000004</v>
      </c>
      <c r="AW2789">
        <v>12.44166667</v>
      </c>
      <c r="AX2789">
        <v>6.8979591840000003</v>
      </c>
      <c r="AY2789">
        <v>5.2981132080000002</v>
      </c>
      <c r="AZ2789">
        <v>15.10843373</v>
      </c>
      <c r="BA2789">
        <v>8.2077294690000002</v>
      </c>
    </row>
    <row r="2790" spans="1:53" ht="14.4" hidden="1">
      <c r="A2790" t="s">
        <v>5582</v>
      </c>
      <c r="B2790" t="s">
        <v>5583</v>
      </c>
      <c r="C2790">
        <v>10101020</v>
      </c>
      <c r="D2790">
        <v>1389</v>
      </c>
      <c r="E2790">
        <v>0.34435260000000001</v>
      </c>
      <c r="F2790">
        <v>101010</v>
      </c>
      <c r="G2790">
        <v>10</v>
      </c>
      <c r="H2790">
        <v>10101020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>
        <v>-0.79</v>
      </c>
      <c r="O2790">
        <v>-0.59</v>
      </c>
      <c r="P2790">
        <v>-0.78</v>
      </c>
      <c r="Q2790">
        <v>-0.39</v>
      </c>
      <c r="R2790">
        <v>0.21</v>
      </c>
      <c r="S2790">
        <v>-1.21</v>
      </c>
      <c r="T2790">
        <v>0.63</v>
      </c>
      <c r="U2790">
        <v>0.65</v>
      </c>
      <c r="V2790">
        <v>0.95</v>
      </c>
      <c r="W2790">
        <v>0.81</v>
      </c>
      <c r="X2790" t="e">
        <v>#N/A</v>
      </c>
      <c r="Y2790" t="e">
        <v>#N/A</v>
      </c>
      <c r="Z2790" t="e">
        <v>#N/A</v>
      </c>
      <c r="AA2790" t="e">
        <v>#N/A</v>
      </c>
      <c r="AB2790" t="e">
        <v>#N/A</v>
      </c>
      <c r="AC2790" t="e">
        <v>#N/A</v>
      </c>
      <c r="AD2790" t="e">
        <v>#N/A</v>
      </c>
      <c r="AE2790">
        <v>9.23</v>
      </c>
      <c r="AF2790">
        <v>5.17</v>
      </c>
      <c r="AG2790">
        <v>6.44</v>
      </c>
      <c r="AH2790">
        <v>3.64</v>
      </c>
      <c r="AI2790">
        <v>10.27</v>
      </c>
      <c r="AJ2790">
        <v>11.01</v>
      </c>
      <c r="AK2790">
        <v>10.23</v>
      </c>
      <c r="AL2790">
        <v>15.48</v>
      </c>
      <c r="AM2790" t="s">
        <v>23</v>
      </c>
      <c r="AN2790" t="s">
        <v>23</v>
      </c>
      <c r="AO2790" t="s">
        <v>23</v>
      </c>
      <c r="AP2790" t="s">
        <v>23</v>
      </c>
      <c r="AQ2790" t="s">
        <v>23</v>
      </c>
      <c r="AR2790" t="s">
        <v>23</v>
      </c>
      <c r="AS2790" t="s">
        <v>23</v>
      </c>
      <c r="AT2790">
        <v>-11.83333333</v>
      </c>
      <c r="AU2790">
        <v>-13.256410259999999</v>
      </c>
      <c r="AV2790">
        <v>30.666666670000001</v>
      </c>
      <c r="AW2790">
        <v>-3.0082644630000002</v>
      </c>
      <c r="AX2790">
        <v>16.301587300000001</v>
      </c>
      <c r="AY2790">
        <v>16.938461539999999</v>
      </c>
      <c r="AZ2790">
        <v>10.768421050000001</v>
      </c>
      <c r="BA2790">
        <v>19.11111111</v>
      </c>
    </row>
    <row r="2791" spans="1:53" ht="14.4" hidden="1">
      <c r="A2791" t="s">
        <v>5584</v>
      </c>
      <c r="B2791" t="s">
        <v>5585</v>
      </c>
      <c r="C2791">
        <v>35202010</v>
      </c>
      <c r="D2791">
        <v>2834</v>
      </c>
      <c r="E2791">
        <v>0.34413551999999997</v>
      </c>
      <c r="F2791">
        <v>352020</v>
      </c>
      <c r="G2791">
        <v>35</v>
      </c>
      <c r="H2791">
        <v>35202010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>
        <v>0</v>
      </c>
      <c r="Q2791">
        <v>-0.75</v>
      </c>
      <c r="R2791">
        <v>-1.03</v>
      </c>
      <c r="S2791">
        <v>-1.33</v>
      </c>
      <c r="T2791">
        <v>-0.08</v>
      </c>
      <c r="U2791">
        <v>-0.36</v>
      </c>
      <c r="V2791">
        <v>-0.04</v>
      </c>
      <c r="W2791">
        <v>-0.15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  <c r="AC2791" t="e">
        <v>#N/A</v>
      </c>
      <c r="AD2791" t="e">
        <v>#N/A</v>
      </c>
      <c r="AE2791" t="e">
        <v>#N/A</v>
      </c>
      <c r="AF2791">
        <v>6.12</v>
      </c>
      <c r="AG2791">
        <v>7.20</v>
      </c>
      <c r="AH2791">
        <v>8.1300000000000008</v>
      </c>
      <c r="AI2791">
        <v>4.29</v>
      </c>
      <c r="AJ2791">
        <v>2.82</v>
      </c>
      <c r="AK2791">
        <v>4.38</v>
      </c>
      <c r="AL2791">
        <v>13.32</v>
      </c>
      <c r="AM2791" t="s">
        <v>23</v>
      </c>
      <c r="AN2791" t="s">
        <v>23</v>
      </c>
      <c r="AO2791" t="s">
        <v>23</v>
      </c>
      <c r="AP2791" t="s">
        <v>23</v>
      </c>
      <c r="AQ2791" t="s">
        <v>23</v>
      </c>
      <c r="AR2791" t="s">
        <v>23</v>
      </c>
      <c r="AS2791" t="s">
        <v>23</v>
      </c>
      <c r="AT2791" t="s">
        <v>23</v>
      </c>
      <c r="AU2791">
        <v>-8.16</v>
      </c>
      <c r="AV2791">
        <v>-6.9902912620000004</v>
      </c>
      <c r="AW2791">
        <v>-6.112781955</v>
      </c>
      <c r="AX2791">
        <v>-53.625</v>
      </c>
      <c r="AY2791">
        <v>-7.8333333329999997</v>
      </c>
      <c r="AZ2791">
        <v>-109.5</v>
      </c>
      <c r="BA2791">
        <v>-88.80</v>
      </c>
    </row>
    <row r="2792" spans="1:53" ht="14.4" hidden="1">
      <c r="A2792" t="s">
        <v>5586</v>
      </c>
      <c r="B2792" t="s">
        <v>5587</v>
      </c>
      <c r="C2792">
        <v>35201010</v>
      </c>
      <c r="D2792">
        <v>2836</v>
      </c>
      <c r="E2792">
        <v>0.34377495000000002</v>
      </c>
      <c r="F2792">
        <v>352010</v>
      </c>
      <c r="G2792">
        <v>35</v>
      </c>
      <c r="H2792">
        <v>35201010</v>
      </c>
      <c r="I2792" t="e">
        <v>#N/A</v>
      </c>
      <c r="J2792" t="e">
        <v>#N/A</v>
      </c>
      <c r="K2792" t="e">
        <v>#N/A</v>
      </c>
      <c r="L2792" t="e">
        <v>#N/A</v>
      </c>
      <c r="M2792">
        <v>-0.01</v>
      </c>
      <c r="N2792">
        <v>-1.54</v>
      </c>
      <c r="O2792">
        <v>-1.80</v>
      </c>
      <c r="P2792">
        <v>-2.72</v>
      </c>
      <c r="Q2792">
        <v>-1.71</v>
      </c>
      <c r="R2792">
        <v>-1.59</v>
      </c>
      <c r="S2792">
        <v>-0.20</v>
      </c>
      <c r="T2792">
        <v>-1.03</v>
      </c>
      <c r="U2792">
        <v>-0.89</v>
      </c>
      <c r="V2792">
        <v>-0.56000000000000005</v>
      </c>
      <c r="W2792">
        <v>-1.02</v>
      </c>
      <c r="X2792" t="e">
        <v>#N/A</v>
      </c>
      <c r="Y2792" t="e">
        <v>#N/A</v>
      </c>
      <c r="Z2792" t="e">
        <v>#N/A</v>
      </c>
      <c r="AA2792" t="e">
        <v>#N/A</v>
      </c>
      <c r="AB2792" t="e">
        <v>#N/A</v>
      </c>
      <c r="AC2792" t="e">
        <v>#N/A</v>
      </c>
      <c r="AD2792">
        <v>14.30</v>
      </c>
      <c r="AE2792">
        <v>10.36</v>
      </c>
      <c r="AF2792">
        <v>3.67</v>
      </c>
      <c r="AG2792">
        <v>5.44</v>
      </c>
      <c r="AH2792">
        <v>3.56</v>
      </c>
      <c r="AI2792">
        <v>2.41</v>
      </c>
      <c r="AJ2792">
        <v>0.85</v>
      </c>
      <c r="AK2792">
        <v>1.76</v>
      </c>
      <c r="AL2792">
        <v>5.35</v>
      </c>
      <c r="AM2792" t="s">
        <v>23</v>
      </c>
      <c r="AN2792" t="s">
        <v>23</v>
      </c>
      <c r="AO2792" t="s">
        <v>23</v>
      </c>
      <c r="AP2792" t="s">
        <v>23</v>
      </c>
      <c r="AQ2792" t="s">
        <v>23</v>
      </c>
      <c r="AR2792" t="s">
        <v>23</v>
      </c>
      <c r="AS2792">
        <v>-7.9444444440000002</v>
      </c>
      <c r="AT2792">
        <v>-3.8088235290000001</v>
      </c>
      <c r="AU2792">
        <v>-2.1461988299999999</v>
      </c>
      <c r="AV2792">
        <v>-3.4213836479999999</v>
      </c>
      <c r="AW2792">
        <v>-17.80</v>
      </c>
      <c r="AX2792">
        <v>-2.339805825</v>
      </c>
      <c r="AY2792">
        <v>-0.95505618000000003</v>
      </c>
      <c r="AZ2792">
        <v>-3.1428571430000001</v>
      </c>
      <c r="BA2792">
        <v>-5.2450980390000002</v>
      </c>
    </row>
    <row r="2793" spans="1:53" ht="14.4" hidden="1">
      <c r="A2793" t="s">
        <v>5588</v>
      </c>
      <c r="B2793" t="s">
        <v>5589</v>
      </c>
      <c r="C2793">
        <v>25301040</v>
      </c>
      <c r="D2793">
        <v>5810</v>
      </c>
      <c r="E2793">
        <v>0.34279559999999998</v>
      </c>
      <c r="F2793">
        <v>253010</v>
      </c>
      <c r="G2793">
        <v>25</v>
      </c>
      <c r="H2793">
        <v>25301040</v>
      </c>
      <c r="I2793" t="e">
        <v>#N/A</v>
      </c>
      <c r="J2793" t="e">
        <v>#N/A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t="e">
        <v>#N/A</v>
      </c>
      <c r="R2793" t="e">
        <v>#N/A</v>
      </c>
      <c r="S2793" t="e">
        <v>#N/A</v>
      </c>
      <c r="T2793" t="e">
        <v>#N/A</v>
      </c>
      <c r="U2793">
        <v>-0.18</v>
      </c>
      <c r="V2793">
        <v>-0.28000000000000003</v>
      </c>
      <c r="W2793">
        <v>-0.81</v>
      </c>
      <c r="X2793" t="e">
        <v>#N/A</v>
      </c>
      <c r="Y2793" t="e">
        <v>#N/A</v>
      </c>
      <c r="Z2793" t="e">
        <v>#N/A</v>
      </c>
      <c r="AA2793" t="e">
        <v>#N/A</v>
      </c>
      <c r="AB2793" t="e">
        <v>#N/A</v>
      </c>
      <c r="AC2793" t="e">
        <v>#N/A</v>
      </c>
      <c r="AD2793" t="e">
        <v>#N/A</v>
      </c>
      <c r="AE2793" t="e">
        <v>#N/A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  <c r="AK2793" t="e">
        <v>#N/A</v>
      </c>
      <c r="AL2793">
        <v>9.15</v>
      </c>
      <c r="AM2793" t="s">
        <v>23</v>
      </c>
      <c r="AN2793" t="s">
        <v>23</v>
      </c>
      <c r="AO2793" t="s">
        <v>23</v>
      </c>
      <c r="AP2793" t="s">
        <v>23</v>
      </c>
      <c r="AQ2793" t="s">
        <v>23</v>
      </c>
      <c r="AR2793" t="s">
        <v>23</v>
      </c>
      <c r="AS2793" t="s">
        <v>23</v>
      </c>
      <c r="AT2793" t="s">
        <v>23</v>
      </c>
      <c r="AU2793" t="s">
        <v>23</v>
      </c>
      <c r="AV2793" t="s">
        <v>23</v>
      </c>
      <c r="AW2793" t="s">
        <v>23</v>
      </c>
      <c r="AX2793" t="s">
        <v>23</v>
      </c>
      <c r="AY2793" t="s">
        <v>23</v>
      </c>
      <c r="AZ2793" t="s">
        <v>23</v>
      </c>
      <c r="BA2793">
        <v>-11.2962963</v>
      </c>
    </row>
    <row r="2794" spans="1:53" ht="14.4" hidden="1">
      <c r="A2794" t="s">
        <v>5590</v>
      </c>
      <c r="B2794" t="s">
        <v>5591</v>
      </c>
      <c r="C2794">
        <v>30302010</v>
      </c>
      <c r="D2794">
        <v>2844</v>
      </c>
      <c r="E2794">
        <v>0.34250879000000001</v>
      </c>
      <c r="F2794">
        <v>303020</v>
      </c>
      <c r="G2794">
        <v>30</v>
      </c>
      <c r="H2794">
        <v>30302010</v>
      </c>
      <c r="I2794">
        <v>2.11</v>
      </c>
      <c r="J2794">
        <v>2.38</v>
      </c>
      <c r="K2794">
        <v>3.52</v>
      </c>
      <c r="L2794">
        <v>5.94</v>
      </c>
      <c r="M2794">
        <v>3.11</v>
      </c>
      <c r="N2794">
        <v>2.25</v>
      </c>
      <c r="O2794">
        <v>2.5499999999999998</v>
      </c>
      <c r="P2794">
        <v>2.36</v>
      </c>
      <c r="Q2794">
        <v>2.16</v>
      </c>
      <c r="R2794">
        <v>3.10</v>
      </c>
      <c r="S2794">
        <v>3.63</v>
      </c>
      <c r="T2794">
        <v>2.86</v>
      </c>
      <c r="U2794">
        <v>2.0699999999999998</v>
      </c>
      <c r="V2794">
        <v>0.17</v>
      </c>
      <c r="W2794">
        <v>-2.95</v>
      </c>
      <c r="X2794">
        <v>30.26</v>
      </c>
      <c r="Y2794">
        <v>48.57</v>
      </c>
      <c r="Z2794">
        <v>37.049999999999997</v>
      </c>
      <c r="AA2794">
        <v>138.22</v>
      </c>
      <c r="AB2794">
        <v>43.70</v>
      </c>
      <c r="AC2794">
        <v>37.89</v>
      </c>
      <c r="AD2794">
        <v>47.78</v>
      </c>
      <c r="AE2794">
        <v>68.23</v>
      </c>
      <c r="AF2794">
        <v>61.33</v>
      </c>
      <c r="AG2794">
        <v>40.98</v>
      </c>
      <c r="AH2794">
        <v>54.63</v>
      </c>
      <c r="AI2794">
        <v>50.75</v>
      </c>
      <c r="AJ2794">
        <v>42.16</v>
      </c>
      <c r="AK2794">
        <v>19.420000000000002</v>
      </c>
      <c r="AL2794">
        <v>6.89</v>
      </c>
      <c r="AM2794">
        <v>14.341232229999999</v>
      </c>
      <c r="AN2794">
        <v>20.407563029999999</v>
      </c>
      <c r="AO2794">
        <v>10.52556818</v>
      </c>
      <c r="AP2794">
        <v>23.26936027</v>
      </c>
      <c r="AQ2794">
        <v>14.051446950000001</v>
      </c>
      <c r="AR2794">
        <v>16.84</v>
      </c>
      <c r="AS2794">
        <v>18.7372549</v>
      </c>
      <c r="AT2794">
        <v>28.91101695</v>
      </c>
      <c r="AU2794">
        <v>28.393518520000001</v>
      </c>
      <c r="AV2794">
        <v>13.219354839999999</v>
      </c>
      <c r="AW2794">
        <v>15.04958678</v>
      </c>
      <c r="AX2794">
        <v>17.74475524</v>
      </c>
      <c r="AY2794">
        <v>20.36714976</v>
      </c>
      <c r="AZ2794">
        <v>114.2352941</v>
      </c>
      <c r="BA2794">
        <v>-2.3355932199999998</v>
      </c>
    </row>
    <row r="2795" spans="1:53" ht="14.4" hidden="1">
      <c r="A2795" t="s">
        <v>5592</v>
      </c>
      <c r="B2795" t="s">
        <v>5593</v>
      </c>
      <c r="C2795">
        <v>35201010</v>
      </c>
      <c r="D2795">
        <v>2836</v>
      </c>
      <c r="E2795">
        <v>0.34226828999999998</v>
      </c>
      <c r="F2795">
        <v>352010</v>
      </c>
      <c r="G2795">
        <v>35</v>
      </c>
      <c r="H2795">
        <v>35201010</v>
      </c>
      <c r="I2795" t="e">
        <v>#N/A</v>
      </c>
      <c r="J2795" t="e">
        <v>#N/A</v>
      </c>
      <c r="K2795" t="e">
        <v>#N/A</v>
      </c>
      <c r="L2795" t="e">
        <v>#N/A</v>
      </c>
      <c r="M2795" t="e">
        <v>#N/A</v>
      </c>
      <c r="N2795" t="e">
        <v>#N/A</v>
      </c>
      <c r="O2795" t="e">
        <v>#N/A</v>
      </c>
      <c r="P2795" t="e">
        <v>#N/A</v>
      </c>
      <c r="Q2795" t="e">
        <v>#N/A</v>
      </c>
      <c r="R2795" t="e">
        <v>#N/A</v>
      </c>
      <c r="S2795" t="e">
        <v>#N/A</v>
      </c>
      <c r="T2795" t="e">
        <v>#N/A</v>
      </c>
      <c r="U2795">
        <v>-3</v>
      </c>
      <c r="V2795">
        <v>-0.93</v>
      </c>
      <c r="W2795">
        <v>-3.95</v>
      </c>
      <c r="X2795" t="e">
        <v>#N/A</v>
      </c>
      <c r="Y2795" t="e">
        <v>#N/A</v>
      </c>
      <c r="Z2795" t="e">
        <v>#N/A</v>
      </c>
      <c r="AA2795" t="e">
        <v>#N/A</v>
      </c>
      <c r="AB2795" t="e">
        <v>#N/A</v>
      </c>
      <c r="AC2795" t="e">
        <v>#N/A</v>
      </c>
      <c r="AD2795" t="e">
        <v>#N/A</v>
      </c>
      <c r="AE2795" t="e">
        <v>#N/A</v>
      </c>
      <c r="AF2795" t="e">
        <v>#N/A</v>
      </c>
      <c r="AG2795" t="e">
        <v>#N/A</v>
      </c>
      <c r="AH2795" t="e">
        <v>#N/A</v>
      </c>
      <c r="AI2795" t="e">
        <v>#N/A</v>
      </c>
      <c r="AJ2795" t="e">
        <v>#N/A</v>
      </c>
      <c r="AK2795" t="e">
        <v>#N/A</v>
      </c>
      <c r="AL2795">
        <v>8.19</v>
      </c>
      <c r="AM2795" t="s">
        <v>23</v>
      </c>
      <c r="AN2795" t="s">
        <v>23</v>
      </c>
      <c r="AO2795" t="s">
        <v>23</v>
      </c>
      <c r="AP2795" t="s">
        <v>23</v>
      </c>
      <c r="AQ2795" t="s">
        <v>23</v>
      </c>
      <c r="AR2795" t="s">
        <v>23</v>
      </c>
      <c r="AS2795" t="s">
        <v>23</v>
      </c>
      <c r="AT2795" t="s">
        <v>23</v>
      </c>
      <c r="AU2795" t="s">
        <v>23</v>
      </c>
      <c r="AV2795" t="s">
        <v>23</v>
      </c>
      <c r="AW2795" t="s">
        <v>23</v>
      </c>
      <c r="AX2795" t="s">
        <v>23</v>
      </c>
      <c r="AY2795" t="s">
        <v>23</v>
      </c>
      <c r="AZ2795" t="s">
        <v>23</v>
      </c>
      <c r="BA2795">
        <v>-2.0734177219999999</v>
      </c>
    </row>
    <row r="2796" spans="1:53" ht="14.4" hidden="1">
      <c r="A2796" t="s">
        <v>5594</v>
      </c>
      <c r="B2796" t="s">
        <v>5595</v>
      </c>
      <c r="C2796">
        <v>40203010</v>
      </c>
      <c r="D2796">
        <v>6797</v>
      </c>
      <c r="E2796">
        <v>0.34217737999999998</v>
      </c>
      <c r="F2796">
        <v>402030</v>
      </c>
      <c r="G2796">
        <v>40</v>
      </c>
      <c r="H2796">
        <v>40203010</v>
      </c>
      <c r="I2796">
        <v>1.95</v>
      </c>
      <c r="J2796">
        <v>1.44</v>
      </c>
      <c r="K2796">
        <v>0.47</v>
      </c>
      <c r="L2796">
        <v>0.37</v>
      </c>
      <c r="M2796">
        <v>1.60</v>
      </c>
      <c r="N2796">
        <v>1.06</v>
      </c>
      <c r="O2796">
        <v>-0.43</v>
      </c>
      <c r="P2796">
        <v>0.83</v>
      </c>
      <c r="Q2796">
        <v>1.1299999999999999</v>
      </c>
      <c r="R2796">
        <v>1.45</v>
      </c>
      <c r="S2796">
        <v>0.36</v>
      </c>
      <c r="T2796">
        <v>1.39</v>
      </c>
      <c r="U2796">
        <v>0.86</v>
      </c>
      <c r="V2796">
        <v>-0.56000000000000005</v>
      </c>
      <c r="W2796">
        <v>-0.16</v>
      </c>
      <c r="X2796">
        <v>14.44</v>
      </c>
      <c r="Y2796">
        <v>16.32</v>
      </c>
      <c r="Z2796">
        <v>14.9185</v>
      </c>
      <c r="AA2796">
        <v>14.21</v>
      </c>
      <c r="AB2796">
        <v>13.99</v>
      </c>
      <c r="AC2796">
        <v>11.73</v>
      </c>
      <c r="AD2796">
        <v>10.53</v>
      </c>
      <c r="AE2796">
        <v>11.22</v>
      </c>
      <c r="AF2796">
        <v>11.25</v>
      </c>
      <c r="AG2796">
        <v>12.93</v>
      </c>
      <c r="AH2796">
        <v>13.24</v>
      </c>
      <c r="AI2796">
        <v>15.92</v>
      </c>
      <c r="AJ2796">
        <v>11.60</v>
      </c>
      <c r="AK2796">
        <v>13.17</v>
      </c>
      <c r="AL2796">
        <v>8.99</v>
      </c>
      <c r="AM2796">
        <v>7.4051282049999996</v>
      </c>
      <c r="AN2796">
        <v>11.33333333</v>
      </c>
      <c r="AO2796">
        <v>31.741489359999999</v>
      </c>
      <c r="AP2796">
        <v>38.40540541</v>
      </c>
      <c r="AQ2796">
        <v>8.74375</v>
      </c>
      <c r="AR2796">
        <v>11.066037740000001</v>
      </c>
      <c r="AS2796">
        <v>-24.488372089999999</v>
      </c>
      <c r="AT2796">
        <v>13.518072289999999</v>
      </c>
      <c r="AU2796">
        <v>9.9557522120000002</v>
      </c>
      <c r="AV2796">
        <v>8.917241379</v>
      </c>
      <c r="AW2796">
        <v>36.777777780000001</v>
      </c>
      <c r="AX2796">
        <v>11.45323741</v>
      </c>
      <c r="AY2796">
        <v>13.48837209</v>
      </c>
      <c r="AZ2796">
        <v>-23.51785714</v>
      </c>
      <c r="BA2796">
        <v>-56.1875</v>
      </c>
    </row>
    <row r="2797" spans="1:53" ht="14.4" hidden="1">
      <c r="A2797" t="s">
        <v>5596</v>
      </c>
      <c r="B2797" t="s">
        <v>5597</v>
      </c>
      <c r="C2797">
        <v>20202020</v>
      </c>
      <c r="D2797">
        <v>7370</v>
      </c>
      <c r="E2797">
        <v>0.34215425999999999</v>
      </c>
      <c r="F2797">
        <v>202020</v>
      </c>
      <c r="G2797">
        <v>20</v>
      </c>
      <c r="H2797">
        <v>20202020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  <c r="R2797" t="e">
        <v>#N/A</v>
      </c>
      <c r="S2797" t="e">
        <v>#N/A</v>
      </c>
      <c r="T2797">
        <v>-0.61</v>
      </c>
      <c r="U2797">
        <v>-0.64</v>
      </c>
      <c r="V2797">
        <v>-3.96</v>
      </c>
      <c r="W2797">
        <v>-4.26</v>
      </c>
      <c r="X2797" t="e">
        <v>#N/A</v>
      </c>
      <c r="Y2797" t="e">
        <v>#N/A</v>
      </c>
      <c r="Z2797" t="e">
        <v>#N/A</v>
      </c>
      <c r="AA2797" t="e">
        <v>#N/A</v>
      </c>
      <c r="AB2797" t="e">
        <v>#N/A</v>
      </c>
      <c r="AC2797" t="e">
        <v>#N/A</v>
      </c>
      <c r="AD2797" t="e">
        <v>#N/A</v>
      </c>
      <c r="AE2797" t="e">
        <v>#N/A</v>
      </c>
      <c r="AF2797" t="e">
        <v>#N/A</v>
      </c>
      <c r="AG2797" t="e">
        <v>#N/A</v>
      </c>
      <c r="AH2797" t="e">
        <v>#N/A</v>
      </c>
      <c r="AI2797">
        <v>3.38</v>
      </c>
      <c r="AJ2797">
        <v>0.96</v>
      </c>
      <c r="AK2797">
        <v>7.82</v>
      </c>
      <c r="AL2797">
        <v>14.07</v>
      </c>
      <c r="AM2797" t="s">
        <v>23</v>
      </c>
      <c r="AN2797" t="s">
        <v>23</v>
      </c>
      <c r="AO2797" t="s">
        <v>23</v>
      </c>
      <c r="AP2797" t="s">
        <v>23</v>
      </c>
      <c r="AQ2797" t="s">
        <v>23</v>
      </c>
      <c r="AR2797" t="s">
        <v>23</v>
      </c>
      <c r="AS2797" t="s">
        <v>23</v>
      </c>
      <c r="AT2797" t="s">
        <v>23</v>
      </c>
      <c r="AU2797" t="s">
        <v>23</v>
      </c>
      <c r="AV2797" t="s">
        <v>23</v>
      </c>
      <c r="AW2797" t="s">
        <v>23</v>
      </c>
      <c r="AX2797">
        <v>-5.5409836070000003</v>
      </c>
      <c r="AY2797">
        <v>-1.5</v>
      </c>
      <c r="AZ2797">
        <v>-1.974747475</v>
      </c>
      <c r="BA2797">
        <v>-3.3028169009999999</v>
      </c>
    </row>
    <row r="2798" spans="1:53" ht="14.4" hidden="1">
      <c r="A2798" t="s">
        <v>5598</v>
      </c>
      <c r="B2798" t="s">
        <v>5599</v>
      </c>
      <c r="C2798">
        <v>25504060</v>
      </c>
      <c r="D2798">
        <v>2510</v>
      </c>
      <c r="E2798">
        <v>0.34093403999999999</v>
      </c>
      <c r="F2798">
        <v>255040</v>
      </c>
      <c r="G2798">
        <v>25</v>
      </c>
      <c r="H2798">
        <v>25504060</v>
      </c>
      <c r="I2798">
        <v>0.56999999999999995</v>
      </c>
      <c r="J2798">
        <v>1.07</v>
      </c>
      <c r="K2798">
        <v>1.37</v>
      </c>
      <c r="L2798">
        <v>1.08</v>
      </c>
      <c r="M2798">
        <v>1.25</v>
      </c>
      <c r="N2798">
        <v>0.97</v>
      </c>
      <c r="O2798">
        <v>1.1000000000000001</v>
      </c>
      <c r="P2798">
        <v>1.55</v>
      </c>
      <c r="Q2798">
        <v>1.92</v>
      </c>
      <c r="R2798">
        <v>2.70</v>
      </c>
      <c r="S2798">
        <v>4.9000000000000004</v>
      </c>
      <c r="T2798">
        <v>6.16</v>
      </c>
      <c r="U2798">
        <v>1.60</v>
      </c>
      <c r="V2798">
        <v>-0.68</v>
      </c>
      <c r="W2798">
        <v>-0.90</v>
      </c>
      <c r="X2798">
        <v>9.1300000000000008</v>
      </c>
      <c r="Y2798">
        <v>21.69</v>
      </c>
      <c r="Z2798">
        <v>26.17</v>
      </c>
      <c r="AA2798">
        <v>21.09</v>
      </c>
      <c r="AB2798">
        <v>27.03</v>
      </c>
      <c r="AC2798">
        <v>21.41</v>
      </c>
      <c r="AD2798">
        <v>22.62</v>
      </c>
      <c r="AE2798">
        <v>37.590000000000003</v>
      </c>
      <c r="AF2798">
        <v>31.73</v>
      </c>
      <c r="AG2798">
        <v>49.24</v>
      </c>
      <c r="AH2798">
        <v>81.86</v>
      </c>
      <c r="AI2798">
        <v>76.599999999999994</v>
      </c>
      <c r="AJ2798">
        <v>25.98</v>
      </c>
      <c r="AK2798">
        <v>14.83</v>
      </c>
      <c r="AL2798">
        <v>15.24</v>
      </c>
      <c r="AM2798">
        <v>16.01754386</v>
      </c>
      <c r="AN2798">
        <v>20.271028040000001</v>
      </c>
      <c r="AO2798">
        <v>19.10218978</v>
      </c>
      <c r="AP2798">
        <v>19.527777780000001</v>
      </c>
      <c r="AQ2798">
        <v>21.623999999999999</v>
      </c>
      <c r="AR2798">
        <v>22.072164950000001</v>
      </c>
      <c r="AS2798">
        <v>20.56363636</v>
      </c>
      <c r="AT2798">
        <v>24.251612900000001</v>
      </c>
      <c r="AU2798">
        <v>16.526041670000001</v>
      </c>
      <c r="AV2798">
        <v>18.237037040000001</v>
      </c>
      <c r="AW2798">
        <v>16.706122449999999</v>
      </c>
      <c r="AX2798">
        <v>12.43506494</v>
      </c>
      <c r="AY2798">
        <v>16.2375</v>
      </c>
      <c r="AZ2798">
        <v>-21.808823530000002</v>
      </c>
      <c r="BA2798">
        <v>-16.93333333</v>
      </c>
    </row>
    <row r="2799" spans="1:53" ht="14.4" hidden="1">
      <c r="A2799" t="s">
        <v>5600</v>
      </c>
      <c r="B2799" t="s">
        <v>5601</v>
      </c>
      <c r="C2799">
        <v>25101010</v>
      </c>
      <c r="D2799">
        <v>3690</v>
      </c>
      <c r="E2799">
        <v>0.34093331999999998</v>
      </c>
      <c r="F2799">
        <v>251010</v>
      </c>
      <c r="G2799">
        <v>25</v>
      </c>
      <c r="H2799">
        <v>25101010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>
        <v>-0.21</v>
      </c>
      <c r="T2799">
        <v>0.11</v>
      </c>
      <c r="U2799">
        <v>-0.05</v>
      </c>
      <c r="V2799">
        <v>-0.37</v>
      </c>
      <c r="W2799">
        <v>-0.54</v>
      </c>
      <c r="X2799" t="e">
        <v>#N/A</v>
      </c>
      <c r="Y2799" t="e">
        <v>#N/A</v>
      </c>
      <c r="Z2799" t="e">
        <v>#N/A</v>
      </c>
      <c r="AA2799" t="e">
        <v>#N/A</v>
      </c>
      <c r="AB2799" t="e">
        <v>#N/A</v>
      </c>
      <c r="AC2799" t="e">
        <v>#N/A</v>
      </c>
      <c r="AD2799" t="e">
        <v>#N/A</v>
      </c>
      <c r="AE2799" t="e">
        <v>#N/A</v>
      </c>
      <c r="AF2799" t="e">
        <v>#N/A</v>
      </c>
      <c r="AG2799" t="e">
        <v>#N/A</v>
      </c>
      <c r="AH2799" t="e">
        <v>#N/A</v>
      </c>
      <c r="AI2799">
        <v>8.74</v>
      </c>
      <c r="AJ2799">
        <v>2.54</v>
      </c>
      <c r="AK2799">
        <v>1.45</v>
      </c>
      <c r="AL2799">
        <v>1.89</v>
      </c>
      <c r="AM2799" t="s">
        <v>23</v>
      </c>
      <c r="AN2799" t="s">
        <v>23</v>
      </c>
      <c r="AO2799" t="s">
        <v>23</v>
      </c>
      <c r="AP2799" t="s">
        <v>23</v>
      </c>
      <c r="AQ2799" t="s">
        <v>23</v>
      </c>
      <c r="AR2799" t="s">
        <v>23</v>
      </c>
      <c r="AS2799" t="s">
        <v>23</v>
      </c>
      <c r="AT2799" t="s">
        <v>23</v>
      </c>
      <c r="AU2799" t="s">
        <v>23</v>
      </c>
      <c r="AV2799" t="s">
        <v>23</v>
      </c>
      <c r="AW2799" t="s">
        <v>23</v>
      </c>
      <c r="AX2799">
        <v>79.454545449999998</v>
      </c>
      <c r="AY2799">
        <v>-50.80</v>
      </c>
      <c r="AZ2799">
        <v>-3.9189189189999998</v>
      </c>
      <c r="BA2799">
        <v>-3.5</v>
      </c>
    </row>
    <row r="2800" spans="1:53" ht="14.4" hidden="1">
      <c r="A2800" t="s">
        <v>5602</v>
      </c>
      <c r="B2800" t="s">
        <v>5603</v>
      </c>
      <c r="C2800">
        <v>40101015</v>
      </c>
      <c r="D2800">
        <v>6020</v>
      </c>
      <c r="E2800">
        <v>0.34050667000000001</v>
      </c>
      <c r="F2800">
        <v>401010</v>
      </c>
      <c r="G2800">
        <v>40</v>
      </c>
      <c r="H2800">
        <v>40101015</v>
      </c>
      <c r="I2800">
        <v>1.42</v>
      </c>
      <c r="J2800">
        <v>1.43</v>
      </c>
      <c r="K2800">
        <v>1.49</v>
      </c>
      <c r="L2800">
        <v>1.56</v>
      </c>
      <c r="M2800">
        <v>1.71</v>
      </c>
      <c r="N2800">
        <v>1.83</v>
      </c>
      <c r="O2800">
        <v>1.80</v>
      </c>
      <c r="P2800">
        <v>1.5</v>
      </c>
      <c r="Q2800">
        <v>3.09</v>
      </c>
      <c r="R2800">
        <v>3.36</v>
      </c>
      <c r="S2800">
        <v>2.13</v>
      </c>
      <c r="T2800">
        <v>3.19</v>
      </c>
      <c r="U2800">
        <v>4.1500000000000004</v>
      </c>
      <c r="V2800">
        <v>3.71</v>
      </c>
      <c r="W2800">
        <v>3.73</v>
      </c>
      <c r="X2800">
        <v>15.69</v>
      </c>
      <c r="Y2800">
        <v>13.83</v>
      </c>
      <c r="Z2800">
        <v>16.18</v>
      </c>
      <c r="AA2800">
        <v>18.059999999999999</v>
      </c>
      <c r="AB2800">
        <v>21.75</v>
      </c>
      <c r="AC2800">
        <v>21.30</v>
      </c>
      <c r="AD2800">
        <v>31.25</v>
      </c>
      <c r="AE2800">
        <v>29.55</v>
      </c>
      <c r="AF2800">
        <v>39.25</v>
      </c>
      <c r="AG2800">
        <v>37.82</v>
      </c>
      <c r="AH2800">
        <v>25</v>
      </c>
      <c r="AI2800">
        <v>31.28</v>
      </c>
      <c r="AJ2800">
        <v>39.81</v>
      </c>
      <c r="AK2800">
        <v>44.76</v>
      </c>
      <c r="AL2800">
        <v>39.83</v>
      </c>
      <c r="AM2800">
        <v>11.049295770000001</v>
      </c>
      <c r="AN2800">
        <v>9.6713286709999995</v>
      </c>
      <c r="AO2800">
        <v>10.859060400000001</v>
      </c>
      <c r="AP2800">
        <v>11.57692308</v>
      </c>
      <c r="AQ2800">
        <v>12.71929825</v>
      </c>
      <c r="AR2800">
        <v>11.63934426</v>
      </c>
      <c r="AS2800">
        <v>17.36111111</v>
      </c>
      <c r="AT2800">
        <v>19.70</v>
      </c>
      <c r="AU2800">
        <v>12.702265369999999</v>
      </c>
      <c r="AV2800">
        <v>11.25595238</v>
      </c>
      <c r="AW2800">
        <v>11.7370892</v>
      </c>
      <c r="AX2800">
        <v>9.8056426329999997</v>
      </c>
      <c r="AY2800">
        <v>9.5927710840000007</v>
      </c>
      <c r="AZ2800">
        <v>12.06469003</v>
      </c>
      <c r="BA2800">
        <v>10.67828418</v>
      </c>
    </row>
    <row r="2801" spans="1:53" ht="14.4" hidden="1">
      <c r="A2801" t="s">
        <v>5604</v>
      </c>
      <c r="B2801" t="s">
        <v>5605</v>
      </c>
      <c r="C2801">
        <v>35201010</v>
      </c>
      <c r="D2801">
        <v>2836</v>
      </c>
      <c r="E2801">
        <v>0.33958529999999998</v>
      </c>
      <c r="F2801">
        <v>352010</v>
      </c>
      <c r="G2801">
        <v>35</v>
      </c>
      <c r="H2801">
        <v>35201010</v>
      </c>
      <c r="I2801" t="e">
        <v>#N/A</v>
      </c>
      <c r="J2801" t="e">
        <v>#N/A</v>
      </c>
      <c r="K2801">
        <v>-0.77</v>
      </c>
      <c r="L2801">
        <v>-0.87</v>
      </c>
      <c r="M2801">
        <v>-2.25</v>
      </c>
      <c r="N2801">
        <v>-1.73</v>
      </c>
      <c r="O2801">
        <v>-1.96</v>
      </c>
      <c r="P2801">
        <v>-2.14</v>
      </c>
      <c r="Q2801">
        <v>-1.34</v>
      </c>
      <c r="R2801">
        <v>-2.57</v>
      </c>
      <c r="S2801">
        <v>-0.64</v>
      </c>
      <c r="T2801">
        <v>-1.1000000000000001</v>
      </c>
      <c r="U2801">
        <v>-1.04</v>
      </c>
      <c r="V2801">
        <v>2.93</v>
      </c>
      <c r="W2801">
        <v>-4.28</v>
      </c>
      <c r="X2801" t="e">
        <v>#N/A</v>
      </c>
      <c r="Y2801" t="e">
        <v>#N/A</v>
      </c>
      <c r="Z2801" t="e">
        <v>#N/A</v>
      </c>
      <c r="AA2801" t="e">
        <v>#N/A</v>
      </c>
      <c r="AB2801">
        <v>7.5</v>
      </c>
      <c r="AC2801">
        <v>12.48</v>
      </c>
      <c r="AD2801">
        <v>16.510000000000002</v>
      </c>
      <c r="AE2801">
        <v>11.76</v>
      </c>
      <c r="AF2801">
        <v>2.16</v>
      </c>
      <c r="AG2801">
        <v>12.32</v>
      </c>
      <c r="AH2801">
        <v>14.10</v>
      </c>
      <c r="AI2801">
        <v>4.82</v>
      </c>
      <c r="AJ2801">
        <v>0.50900000000000001</v>
      </c>
      <c r="AK2801">
        <v>19.38</v>
      </c>
      <c r="AL2801">
        <v>22.86</v>
      </c>
      <c r="AM2801" t="s">
        <v>23</v>
      </c>
      <c r="AN2801" t="s">
        <v>23</v>
      </c>
      <c r="AO2801" t="s">
        <v>23</v>
      </c>
      <c r="AP2801" t="s">
        <v>23</v>
      </c>
      <c r="AQ2801">
        <v>-3.3333333330000001</v>
      </c>
      <c r="AR2801">
        <v>-7.2138728319999998</v>
      </c>
      <c r="AS2801">
        <v>-8.4234693879999991</v>
      </c>
      <c r="AT2801">
        <v>-5.4953271030000002</v>
      </c>
      <c r="AU2801">
        <v>-1.611940299</v>
      </c>
      <c r="AV2801">
        <v>-4.7937743189999997</v>
      </c>
      <c r="AW2801">
        <v>-22.03125</v>
      </c>
      <c r="AX2801">
        <v>-4.381818182</v>
      </c>
      <c r="AY2801">
        <v>-0.48942307699999998</v>
      </c>
      <c r="AZ2801">
        <v>6.6143344710000003</v>
      </c>
      <c r="BA2801">
        <v>-5.3411214950000003</v>
      </c>
    </row>
    <row r="2802" spans="1:53" ht="14.4" hidden="1">
      <c r="A2802" t="s">
        <v>5606</v>
      </c>
      <c r="B2802" t="s">
        <v>5607</v>
      </c>
      <c r="C2802">
        <v>30101030</v>
      </c>
      <c r="D2802">
        <v>5411</v>
      </c>
      <c r="E2802">
        <v>0.33918204000000002</v>
      </c>
      <c r="F2802">
        <v>301010</v>
      </c>
      <c r="G2802">
        <v>30</v>
      </c>
      <c r="H2802">
        <v>30101030</v>
      </c>
      <c r="I2802">
        <v>1.88</v>
      </c>
      <c r="J2802">
        <v>1.54</v>
      </c>
      <c r="K2802">
        <v>2.2799999999999998</v>
      </c>
      <c r="L2802">
        <v>1.85</v>
      </c>
      <c r="M2802">
        <v>0.36</v>
      </c>
      <c r="N2802">
        <v>2.16</v>
      </c>
      <c r="O2802">
        <v>1.77</v>
      </c>
      <c r="P2802">
        <v>1.60</v>
      </c>
      <c r="Q2802">
        <v>1.74</v>
      </c>
      <c r="R2802">
        <v>1.77</v>
      </c>
      <c r="S2802">
        <v>1.72</v>
      </c>
      <c r="T2802">
        <v>1.37</v>
      </c>
      <c r="U2802">
        <v>1.84</v>
      </c>
      <c r="V2802">
        <v>3.38</v>
      </c>
      <c r="W2802">
        <v>3.40</v>
      </c>
      <c r="X2802">
        <v>33</v>
      </c>
      <c r="Y2802">
        <v>28.45</v>
      </c>
      <c r="Z2802">
        <v>32.86</v>
      </c>
      <c r="AA2802">
        <v>31.01</v>
      </c>
      <c r="AB2802">
        <v>27.37</v>
      </c>
      <c r="AC2802">
        <v>26.35</v>
      </c>
      <c r="AD2802">
        <v>30.90</v>
      </c>
      <c r="AE2802">
        <v>22.93</v>
      </c>
      <c r="AF2802">
        <v>26.74</v>
      </c>
      <c r="AG2802">
        <v>23.20</v>
      </c>
      <c r="AH2802">
        <v>22.06</v>
      </c>
      <c r="AI2802">
        <v>23.39</v>
      </c>
      <c r="AJ2802">
        <v>23.29</v>
      </c>
      <c r="AK2802">
        <v>26.23</v>
      </c>
      <c r="AL2802">
        <v>31.89</v>
      </c>
      <c r="AM2802">
        <v>17.55319149</v>
      </c>
      <c r="AN2802">
        <v>18.47402597</v>
      </c>
      <c r="AO2802">
        <v>14.4122807</v>
      </c>
      <c r="AP2802">
        <v>16.762162159999999</v>
      </c>
      <c r="AQ2802">
        <v>76.027777779999994</v>
      </c>
      <c r="AR2802">
        <v>12.19907407</v>
      </c>
      <c r="AS2802">
        <v>17.457627120000001</v>
      </c>
      <c r="AT2802">
        <v>14.33125</v>
      </c>
      <c r="AU2802">
        <v>15.36781609</v>
      </c>
      <c r="AV2802">
        <v>13.10734463</v>
      </c>
      <c r="AW2802">
        <v>12.825581400000001</v>
      </c>
      <c r="AX2802">
        <v>17.0729927</v>
      </c>
      <c r="AY2802">
        <v>12.657608700000001</v>
      </c>
      <c r="AZ2802">
        <v>7.7603550300000004</v>
      </c>
      <c r="BA2802">
        <v>9.3794117650000004</v>
      </c>
    </row>
    <row r="2803" spans="1:53" ht="14.4" hidden="1">
      <c r="A2803" t="s">
        <v>5608</v>
      </c>
      <c r="B2803" t="s">
        <v>5609</v>
      </c>
      <c r="C2803">
        <v>60106010</v>
      </c>
      <c r="D2803">
        <v>6798</v>
      </c>
      <c r="E2803">
        <v>0.33907218</v>
      </c>
      <c r="F2803">
        <v>601060</v>
      </c>
      <c r="G2803">
        <v>60</v>
      </c>
      <c r="H2803">
        <v>60106010</v>
      </c>
      <c r="I2803">
        <v>-0.57999999999999996</v>
      </c>
      <c r="J2803">
        <v>0.45</v>
      </c>
      <c r="K2803">
        <v>0.32</v>
      </c>
      <c r="L2803">
        <v>0.35</v>
      </c>
      <c r="M2803">
        <v>-0.66</v>
      </c>
      <c r="N2803">
        <v>-0.17</v>
      </c>
      <c r="O2803">
        <v>2.23</v>
      </c>
      <c r="P2803">
        <v>0.98</v>
      </c>
      <c r="Q2803">
        <v>1.61</v>
      </c>
      <c r="R2803">
        <v>0.05</v>
      </c>
      <c r="S2803">
        <v>-1.1599999999999999</v>
      </c>
      <c r="T2803">
        <v>1.62</v>
      </c>
      <c r="U2803">
        <v>2.66</v>
      </c>
      <c r="V2803">
        <v>0.16</v>
      </c>
      <c r="W2803">
        <v>-0.52</v>
      </c>
      <c r="X2803">
        <v>7.16</v>
      </c>
      <c r="Y2803">
        <v>6.34</v>
      </c>
      <c r="Z2803">
        <v>6.5</v>
      </c>
      <c r="AA2803">
        <v>7.07</v>
      </c>
      <c r="AB2803">
        <v>6.98</v>
      </c>
      <c r="AC2803">
        <v>6.34</v>
      </c>
      <c r="AD2803">
        <v>8.19</v>
      </c>
      <c r="AE2803">
        <v>11.79</v>
      </c>
      <c r="AF2803">
        <v>11.44</v>
      </c>
      <c r="AG2803">
        <v>16.97</v>
      </c>
      <c r="AH2803">
        <v>15.20</v>
      </c>
      <c r="AI2803">
        <v>23.99</v>
      </c>
      <c r="AJ2803">
        <v>19.64</v>
      </c>
      <c r="AK2803">
        <v>18.59</v>
      </c>
      <c r="AL2803">
        <v>18.03</v>
      </c>
      <c r="AM2803">
        <v>-12.34482759</v>
      </c>
      <c r="AN2803">
        <v>14.08888889</v>
      </c>
      <c r="AO2803">
        <v>20.3125</v>
      </c>
      <c r="AP2803">
        <v>20.20</v>
      </c>
      <c r="AQ2803">
        <v>-10.575757579999999</v>
      </c>
      <c r="AR2803">
        <v>-37.294117649999997</v>
      </c>
      <c r="AS2803">
        <v>3.6726457400000001</v>
      </c>
      <c r="AT2803">
        <v>12.03061224</v>
      </c>
      <c r="AU2803">
        <v>7.1055900620000001</v>
      </c>
      <c r="AV2803">
        <v>339.40</v>
      </c>
      <c r="AW2803">
        <v>-13.10344828</v>
      </c>
      <c r="AX2803">
        <v>14.808641980000001</v>
      </c>
      <c r="AY2803">
        <v>7.3834586470000003</v>
      </c>
      <c r="AZ2803">
        <v>116.1875</v>
      </c>
      <c r="BA2803">
        <v>-34.67307692</v>
      </c>
    </row>
    <row r="2804" spans="1:53" ht="14.4" hidden="1">
      <c r="A2804" t="s">
        <v>5610</v>
      </c>
      <c r="B2804" t="s">
        <v>5611</v>
      </c>
      <c r="C2804">
        <v>35201010</v>
      </c>
      <c r="D2804">
        <v>2836</v>
      </c>
      <c r="E2804">
        <v>0.33899705000000002</v>
      </c>
      <c r="F2804">
        <v>352010</v>
      </c>
      <c r="G2804">
        <v>35</v>
      </c>
      <c r="H2804">
        <v>35201010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 t="e">
        <v>#N/A</v>
      </c>
      <c r="Q2804" t="e">
        <v>#N/A</v>
      </c>
      <c r="R2804" t="e">
        <v>#N/A</v>
      </c>
      <c r="S2804" t="e">
        <v>#N/A</v>
      </c>
      <c r="T2804" t="e">
        <v>#N/A</v>
      </c>
      <c r="U2804">
        <v>-44.30</v>
      </c>
      <c r="V2804">
        <v>-151.22</v>
      </c>
      <c r="W2804">
        <v>-1.46</v>
      </c>
      <c r="X2804" t="e">
        <v>#N/A</v>
      </c>
      <c r="Y2804" t="e">
        <v>#N/A</v>
      </c>
      <c r="Z2804" t="e">
        <v>#N/A</v>
      </c>
      <c r="AA2804" t="e">
        <v>#N/A</v>
      </c>
      <c r="AB2804" t="e">
        <v>#N/A</v>
      </c>
      <c r="AC2804" t="e">
        <v>#N/A</v>
      </c>
      <c r="AD2804" t="e">
        <v>#N/A</v>
      </c>
      <c r="AE2804" t="e">
        <v>#N/A</v>
      </c>
      <c r="AF2804" t="e">
        <v>#N/A</v>
      </c>
      <c r="AG2804" t="e">
        <v>#N/A</v>
      </c>
      <c r="AH2804" t="e">
        <v>#N/A</v>
      </c>
      <c r="AI2804" t="e">
        <v>#N/A</v>
      </c>
      <c r="AJ2804">
        <v>10.33</v>
      </c>
      <c r="AK2804">
        <v>9.23</v>
      </c>
      <c r="AL2804">
        <v>6.65</v>
      </c>
      <c r="AM2804" t="s">
        <v>23</v>
      </c>
      <c r="AN2804" t="s">
        <v>23</v>
      </c>
      <c r="AO2804" t="s">
        <v>23</v>
      </c>
      <c r="AP2804" t="s">
        <v>23</v>
      </c>
      <c r="AQ2804" t="s">
        <v>23</v>
      </c>
      <c r="AR2804" t="s">
        <v>23</v>
      </c>
      <c r="AS2804" t="s">
        <v>23</v>
      </c>
      <c r="AT2804" t="s">
        <v>23</v>
      </c>
      <c r="AU2804" t="s">
        <v>23</v>
      </c>
      <c r="AV2804" t="s">
        <v>23</v>
      </c>
      <c r="AW2804" t="s">
        <v>23</v>
      </c>
      <c r="AX2804" t="s">
        <v>23</v>
      </c>
      <c r="AY2804">
        <v>-0.233182844</v>
      </c>
      <c r="AZ2804">
        <v>-0.061036899999999998</v>
      </c>
      <c r="BA2804">
        <v>-4.5547945209999998</v>
      </c>
    </row>
    <row r="2805" spans="1:53" ht="14.4" hidden="1">
      <c r="A2805" t="s">
        <v>5612</v>
      </c>
      <c r="B2805" t="s">
        <v>5613</v>
      </c>
      <c r="C2805">
        <v>10102030</v>
      </c>
      <c r="D2805">
        <v>5172</v>
      </c>
      <c r="E2805">
        <v>0.33772607999999998</v>
      </c>
      <c r="F2805">
        <v>101020</v>
      </c>
      <c r="G2805">
        <v>10</v>
      </c>
      <c r="H2805">
        <v>10102030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>
        <v>2.46</v>
      </c>
      <c r="U2805">
        <v>0.47</v>
      </c>
      <c r="V2805">
        <v>0.48</v>
      </c>
      <c r="W2805">
        <v>-3.27</v>
      </c>
      <c r="X2805" t="e">
        <v>#N/A</v>
      </c>
      <c r="Y2805" t="e">
        <v>#N/A</v>
      </c>
      <c r="Z2805" t="e">
        <v>#N/A</v>
      </c>
      <c r="AA2805" t="e">
        <v>#N/A</v>
      </c>
      <c r="AB2805" t="e">
        <v>#N/A</v>
      </c>
      <c r="AC2805" t="e">
        <v>#N/A</v>
      </c>
      <c r="AD2805" t="e">
        <v>#N/A</v>
      </c>
      <c r="AE2805" t="e">
        <v>#N/A</v>
      </c>
      <c r="AF2805" t="e">
        <v>#N/A</v>
      </c>
      <c r="AG2805" t="e">
        <v>#N/A</v>
      </c>
      <c r="AH2805" t="e">
        <v>#N/A</v>
      </c>
      <c r="AI2805">
        <v>15.67</v>
      </c>
      <c r="AJ2805">
        <v>13.06</v>
      </c>
      <c r="AK2805">
        <v>15.66</v>
      </c>
      <c r="AL2805">
        <v>5.44</v>
      </c>
      <c r="AM2805" t="s">
        <v>23</v>
      </c>
      <c r="AN2805" t="s">
        <v>23</v>
      </c>
      <c r="AO2805" t="s">
        <v>23</v>
      </c>
      <c r="AP2805" t="s">
        <v>23</v>
      </c>
      <c r="AQ2805" t="s">
        <v>23</v>
      </c>
      <c r="AR2805" t="s">
        <v>23</v>
      </c>
      <c r="AS2805" t="s">
        <v>23</v>
      </c>
      <c r="AT2805" t="s">
        <v>23</v>
      </c>
      <c r="AU2805" t="s">
        <v>23</v>
      </c>
      <c r="AV2805" t="s">
        <v>23</v>
      </c>
      <c r="AW2805" t="s">
        <v>23</v>
      </c>
      <c r="AX2805">
        <v>6.3699186990000003</v>
      </c>
      <c r="AY2805">
        <v>27.787234040000001</v>
      </c>
      <c r="AZ2805">
        <v>32.625</v>
      </c>
      <c r="BA2805">
        <v>-1.6636085629999999</v>
      </c>
    </row>
    <row r="2806" spans="1:53" ht="14.4" hidden="1">
      <c r="A2806" t="s">
        <v>5614</v>
      </c>
      <c r="B2806" t="s">
        <v>5615</v>
      </c>
      <c r="C2806">
        <v>45203010</v>
      </c>
      <c r="D2806">
        <v>3829</v>
      </c>
      <c r="E2806">
        <v>0.33699574999999998</v>
      </c>
      <c r="F2806">
        <v>452030</v>
      </c>
      <c r="G2806">
        <v>45</v>
      </c>
      <c r="H2806">
        <v>45203010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>
        <v>-0.96</v>
      </c>
      <c r="U2806">
        <v>-0.49</v>
      </c>
      <c r="V2806">
        <v>-0.17</v>
      </c>
      <c r="W2806">
        <v>-0.17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  <c r="AC2806" t="e">
        <v>#N/A</v>
      </c>
      <c r="AD2806" t="e">
        <v>#N/A</v>
      </c>
      <c r="AE2806" t="e">
        <v>#N/A</v>
      </c>
      <c r="AF2806" t="e">
        <v>#N/A</v>
      </c>
      <c r="AG2806" t="e">
        <v>#N/A</v>
      </c>
      <c r="AH2806" t="e">
        <v>#N/A</v>
      </c>
      <c r="AI2806">
        <v>9.68</v>
      </c>
      <c r="AJ2806">
        <v>2.4300000000000002</v>
      </c>
      <c r="AK2806">
        <v>3.19</v>
      </c>
      <c r="AL2806">
        <v>1.75</v>
      </c>
      <c r="AM2806" t="s">
        <v>23</v>
      </c>
      <c r="AN2806" t="s">
        <v>23</v>
      </c>
      <c r="AO2806" t="s">
        <v>23</v>
      </c>
      <c r="AP2806" t="s">
        <v>23</v>
      </c>
      <c r="AQ2806" t="s">
        <v>23</v>
      </c>
      <c r="AR2806" t="s">
        <v>23</v>
      </c>
      <c r="AS2806" t="s">
        <v>23</v>
      </c>
      <c r="AT2806" t="s">
        <v>23</v>
      </c>
      <c r="AU2806" t="s">
        <v>23</v>
      </c>
      <c r="AV2806" t="s">
        <v>23</v>
      </c>
      <c r="AW2806" t="s">
        <v>23</v>
      </c>
      <c r="AX2806">
        <v>-10.08333333</v>
      </c>
      <c r="AY2806">
        <v>-4.9591836730000001</v>
      </c>
      <c r="AZ2806">
        <v>-18.764705880000001</v>
      </c>
      <c r="BA2806">
        <v>-10.29411765</v>
      </c>
    </row>
    <row r="2807" spans="1:53" ht="14.4" hidden="1">
      <c r="A2807" t="s">
        <v>5616</v>
      </c>
      <c r="B2807" t="s">
        <v>5617</v>
      </c>
      <c r="C2807">
        <v>25504060</v>
      </c>
      <c r="D2807">
        <v>5712</v>
      </c>
      <c r="E2807">
        <v>0.33686058000000002</v>
      </c>
      <c r="F2807">
        <v>255040</v>
      </c>
      <c r="G2807">
        <v>25</v>
      </c>
      <c r="H2807">
        <v>25504060</v>
      </c>
      <c r="I2807">
        <v>0.38</v>
      </c>
      <c r="J2807">
        <v>0.70</v>
      </c>
      <c r="K2807">
        <v>0.67</v>
      </c>
      <c r="L2807">
        <v>1.41</v>
      </c>
      <c r="M2807">
        <v>0.37</v>
      </c>
      <c r="N2807">
        <v>1.22</v>
      </c>
      <c r="O2807">
        <v>1.30</v>
      </c>
      <c r="P2807">
        <v>0.98</v>
      </c>
      <c r="Q2807">
        <v>1.42</v>
      </c>
      <c r="R2807">
        <v>1.08</v>
      </c>
      <c r="S2807">
        <v>3.12</v>
      </c>
      <c r="T2807">
        <v>4.9000000000000004</v>
      </c>
      <c r="U2807">
        <v>5.24</v>
      </c>
      <c r="V2807">
        <v>3.36</v>
      </c>
      <c r="W2807">
        <v>1.19</v>
      </c>
      <c r="X2807">
        <v>12.98</v>
      </c>
      <c r="Y2807">
        <v>10.98</v>
      </c>
      <c r="Z2807">
        <v>16.309999999999999</v>
      </c>
      <c r="AA2807">
        <v>31.30</v>
      </c>
      <c r="AB2807">
        <v>22.01</v>
      </c>
      <c r="AC2807">
        <v>21.44</v>
      </c>
      <c r="AD2807">
        <v>23.70</v>
      </c>
      <c r="AE2807">
        <v>22.65</v>
      </c>
      <c r="AF2807">
        <v>18.78</v>
      </c>
      <c r="AG2807">
        <v>20.16</v>
      </c>
      <c r="AH2807">
        <v>27.67</v>
      </c>
      <c r="AI2807">
        <v>30.57</v>
      </c>
      <c r="AJ2807">
        <v>29.90</v>
      </c>
      <c r="AK2807">
        <v>35.5</v>
      </c>
      <c r="AL2807">
        <v>22.26</v>
      </c>
      <c r="AM2807">
        <v>34.157894740000003</v>
      </c>
      <c r="AN2807">
        <v>15.68571429</v>
      </c>
      <c r="AO2807">
        <v>24.343283580000001</v>
      </c>
      <c r="AP2807">
        <v>22.198581560000001</v>
      </c>
      <c r="AQ2807">
        <v>59.486486489999997</v>
      </c>
      <c r="AR2807">
        <v>17.573770490000001</v>
      </c>
      <c r="AS2807">
        <v>18.23076923</v>
      </c>
      <c r="AT2807">
        <v>23.1122449</v>
      </c>
      <c r="AU2807">
        <v>13.225352109999999</v>
      </c>
      <c r="AV2807">
        <v>18.666666670000001</v>
      </c>
      <c r="AW2807">
        <v>8.8685897439999994</v>
      </c>
      <c r="AX2807">
        <v>6.23877551</v>
      </c>
      <c r="AY2807">
        <v>5.7061068700000002</v>
      </c>
      <c r="AZ2807">
        <v>10.56547619</v>
      </c>
      <c r="BA2807">
        <v>18.70588235</v>
      </c>
    </row>
    <row r="2808" spans="1:53" ht="14.4" hidden="1">
      <c r="A2808" t="s">
        <v>5618</v>
      </c>
      <c r="B2808" t="s">
        <v>5619</v>
      </c>
      <c r="C2808">
        <v>45103010</v>
      </c>
      <c r="D2808">
        <v>7372</v>
      </c>
      <c r="E2808">
        <v>0.33619979999999999</v>
      </c>
      <c r="F2808">
        <v>451030</v>
      </c>
      <c r="G2808">
        <v>45</v>
      </c>
      <c r="H2808">
        <v>45103010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>
        <v>0</v>
      </c>
      <c r="P2808">
        <v>1.28</v>
      </c>
      <c r="Q2808">
        <v>0.16</v>
      </c>
      <c r="R2808">
        <v>2.76</v>
      </c>
      <c r="S2808">
        <v>-0.56999999999999995</v>
      </c>
      <c r="T2808">
        <v>1.17</v>
      </c>
      <c r="U2808">
        <v>-7.93</v>
      </c>
      <c r="V2808">
        <v>-1.40</v>
      </c>
      <c r="W2808">
        <v>-14.12</v>
      </c>
      <c r="X2808" t="e">
        <v>#N/A</v>
      </c>
      <c r="Y2808" t="e">
        <v>#N/A</v>
      </c>
      <c r="Z2808" t="e">
        <v>#N/A</v>
      </c>
      <c r="AA2808" t="e">
        <v>#N/A</v>
      </c>
      <c r="AB2808" t="e">
        <v>#N/A</v>
      </c>
      <c r="AC2808" t="e">
        <v>#N/A</v>
      </c>
      <c r="AD2808" t="e">
        <v>#N/A</v>
      </c>
      <c r="AE2808" t="e">
        <v>#N/A</v>
      </c>
      <c r="AF2808" t="e">
        <v>#N/A</v>
      </c>
      <c r="AG2808">
        <v>22.63</v>
      </c>
      <c r="AH2808">
        <v>100.48</v>
      </c>
      <c r="AI2808">
        <v>76.64</v>
      </c>
      <c r="AJ2808">
        <v>18.53</v>
      </c>
      <c r="AK2808">
        <v>19.66</v>
      </c>
      <c r="AL2808">
        <v>7.85</v>
      </c>
      <c r="AM2808" t="s">
        <v>23</v>
      </c>
      <c r="AN2808" t="s">
        <v>23</v>
      </c>
      <c r="AO2808" t="s">
        <v>23</v>
      </c>
      <c r="AP2808" t="s">
        <v>23</v>
      </c>
      <c r="AQ2808" t="s">
        <v>23</v>
      </c>
      <c r="AR2808" t="s">
        <v>23</v>
      </c>
      <c r="AS2808" t="s">
        <v>23</v>
      </c>
      <c r="AT2808" t="s">
        <v>23</v>
      </c>
      <c r="AU2808" t="s">
        <v>23</v>
      </c>
      <c r="AV2808">
        <v>8.1992753619999998</v>
      </c>
      <c r="AW2808">
        <v>-176.2807018</v>
      </c>
      <c r="AX2808">
        <v>65.504273499999996</v>
      </c>
      <c r="AY2808">
        <v>-2.3366960909999999</v>
      </c>
      <c r="AZ2808">
        <v>-14.042857140000001</v>
      </c>
      <c r="BA2808">
        <v>-0.55594900800000002</v>
      </c>
    </row>
    <row r="2809" spans="1:53" ht="14.4" hidden="1">
      <c r="A2809" t="s">
        <v>5620</v>
      </c>
      <c r="B2809" t="s">
        <v>5621</v>
      </c>
      <c r="C2809">
        <v>40201020</v>
      </c>
      <c r="D2809">
        <v>6020</v>
      </c>
      <c r="E2809">
        <v>0.33591484999999999</v>
      </c>
      <c r="F2809">
        <v>402010</v>
      </c>
      <c r="G2809">
        <v>40</v>
      </c>
      <c r="H2809">
        <v>40201020</v>
      </c>
      <c r="I2809">
        <v>0.04</v>
      </c>
      <c r="J2809">
        <v>0.10</v>
      </c>
      <c r="K2809">
        <v>0.15</v>
      </c>
      <c r="L2809">
        <v>0.20</v>
      </c>
      <c r="M2809">
        <v>0.52</v>
      </c>
      <c r="N2809">
        <v>3.32</v>
      </c>
      <c r="O2809">
        <v>1.88</v>
      </c>
      <c r="P2809">
        <v>2.25</v>
      </c>
      <c r="Q2809">
        <v>1.91</v>
      </c>
      <c r="R2809">
        <v>2.13</v>
      </c>
      <c r="S2809">
        <v>1.59</v>
      </c>
      <c r="T2809">
        <v>3.69</v>
      </c>
      <c r="U2809">
        <v>1.34</v>
      </c>
      <c r="V2809">
        <v>1.88</v>
      </c>
      <c r="W2809">
        <v>1.96</v>
      </c>
      <c r="X2809">
        <v>1.72</v>
      </c>
      <c r="Y2809">
        <v>1.1499999999999999</v>
      </c>
      <c r="Z2809">
        <v>1.86</v>
      </c>
      <c r="AA2809">
        <v>3.14</v>
      </c>
      <c r="AB2809">
        <v>14.76</v>
      </c>
      <c r="AC2809">
        <v>14.32</v>
      </c>
      <c r="AD2809">
        <v>15.90</v>
      </c>
      <c r="AE2809">
        <v>18.489999999999998</v>
      </c>
      <c r="AF2809">
        <v>17.440000000000001</v>
      </c>
      <c r="AG2809">
        <v>22.65</v>
      </c>
      <c r="AH2809">
        <v>19.690000000000001</v>
      </c>
      <c r="AI2809">
        <v>27.63</v>
      </c>
      <c r="AJ2809">
        <v>16.25</v>
      </c>
      <c r="AK2809">
        <v>13.80</v>
      </c>
      <c r="AL2809">
        <v>12.77</v>
      </c>
      <c r="AM2809">
        <v>43</v>
      </c>
      <c r="AN2809">
        <v>11.5</v>
      </c>
      <c r="AO2809">
        <v>12.40</v>
      </c>
      <c r="AP2809">
        <v>15.70</v>
      </c>
      <c r="AQ2809">
        <v>28.38461538</v>
      </c>
      <c r="AR2809">
        <v>4.3132530119999997</v>
      </c>
      <c r="AS2809">
        <v>8.4574468090000003</v>
      </c>
      <c r="AT2809">
        <v>8.2177777780000003</v>
      </c>
      <c r="AU2809">
        <v>9.1308900519999998</v>
      </c>
      <c r="AV2809">
        <v>10.63380282</v>
      </c>
      <c r="AW2809">
        <v>12.3836478</v>
      </c>
      <c r="AX2809">
        <v>7.4878048780000004</v>
      </c>
      <c r="AY2809">
        <v>12.126865670000001</v>
      </c>
      <c r="AZ2809">
        <v>7.3404255320000003</v>
      </c>
      <c r="BA2809">
        <v>6.5153061220000001</v>
      </c>
    </row>
    <row r="2810" spans="1:53" ht="14.4" hidden="1">
      <c r="A2810" t="s">
        <v>5622</v>
      </c>
      <c r="B2810" t="s">
        <v>5623</v>
      </c>
      <c r="C2810">
        <v>35201010</v>
      </c>
      <c r="D2810">
        <v>2836</v>
      </c>
      <c r="E2810">
        <v>0.33559040000000001</v>
      </c>
      <c r="F2810">
        <v>352010</v>
      </c>
      <c r="G2810">
        <v>35</v>
      </c>
      <c r="H2810">
        <v>35201010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 t="e">
        <v>#N/A</v>
      </c>
      <c r="Q2810">
        <v>0</v>
      </c>
      <c r="R2810">
        <v>0</v>
      </c>
      <c r="S2810">
        <v>-2.0699999999999998</v>
      </c>
      <c r="T2810">
        <v>-1.17</v>
      </c>
      <c r="U2810">
        <v>-1.07</v>
      </c>
      <c r="V2810">
        <v>-1.40</v>
      </c>
      <c r="W2810">
        <v>-2.39</v>
      </c>
      <c r="X2810" t="e">
        <v>#N/A</v>
      </c>
      <c r="Y2810" t="e">
        <v>#N/A</v>
      </c>
      <c r="Z2810" t="e">
        <v>#N/A</v>
      </c>
      <c r="AA2810" t="e">
        <v>#N/A</v>
      </c>
      <c r="AB2810" t="e">
        <v>#N/A</v>
      </c>
      <c r="AC2810" t="e">
        <v>#N/A</v>
      </c>
      <c r="AD2810" t="e">
        <v>#N/A</v>
      </c>
      <c r="AE2810" t="e">
        <v>#N/A</v>
      </c>
      <c r="AF2810" t="e">
        <v>#N/A</v>
      </c>
      <c r="AG2810" t="e">
        <v>#N/A</v>
      </c>
      <c r="AH2810">
        <v>18.579999999999998</v>
      </c>
      <c r="AI2810">
        <v>11.98</v>
      </c>
      <c r="AJ2810">
        <v>6.60</v>
      </c>
      <c r="AK2810">
        <v>13.72</v>
      </c>
      <c r="AL2810">
        <v>12.80</v>
      </c>
      <c r="AM2810" t="s">
        <v>23</v>
      </c>
      <c r="AN2810" t="s">
        <v>23</v>
      </c>
      <c r="AO2810" t="s">
        <v>23</v>
      </c>
      <c r="AP2810" t="s">
        <v>23</v>
      </c>
      <c r="AQ2810" t="s">
        <v>23</v>
      </c>
      <c r="AR2810" t="s">
        <v>23</v>
      </c>
      <c r="AS2810" t="s">
        <v>23</v>
      </c>
      <c r="AT2810" t="s">
        <v>23</v>
      </c>
      <c r="AU2810" t="s">
        <v>23</v>
      </c>
      <c r="AV2810" t="s">
        <v>23</v>
      </c>
      <c r="AW2810">
        <v>-8.9758454109999999</v>
      </c>
      <c r="AX2810">
        <v>-10.239316240000001</v>
      </c>
      <c r="AY2810">
        <v>-6.1682242990000002</v>
      </c>
      <c r="AZ2810">
        <v>-9.8000000000000007</v>
      </c>
      <c r="BA2810">
        <v>-5.3556485360000003</v>
      </c>
    </row>
    <row r="2811" spans="1:53" ht="14.4" hidden="1">
      <c r="A2811" t="s">
        <v>5624</v>
      </c>
      <c r="B2811" t="s">
        <v>5625</v>
      </c>
      <c r="C2811">
        <v>20101010</v>
      </c>
      <c r="D2811">
        <v>5080</v>
      </c>
      <c r="E2811">
        <v>0.33522930000000001</v>
      </c>
      <c r="F2811">
        <v>201010</v>
      </c>
      <c r="G2811">
        <v>20</v>
      </c>
      <c r="H2811">
        <v>20101010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 t="e">
        <v>#N/A</v>
      </c>
      <c r="Q2811">
        <v>0</v>
      </c>
      <c r="R2811">
        <v>-516.98</v>
      </c>
      <c r="S2811">
        <v>7.61</v>
      </c>
      <c r="T2811">
        <v>0.76</v>
      </c>
      <c r="U2811">
        <v>0.83</v>
      </c>
      <c r="V2811">
        <v>-0.15</v>
      </c>
      <c r="W2811">
        <v>0.11</v>
      </c>
      <c r="X2811" t="e">
        <v>#N/A</v>
      </c>
      <c r="Y2811" t="e">
        <v>#N/A</v>
      </c>
      <c r="Z2811" t="e">
        <v>#N/A</v>
      </c>
      <c r="AA2811" t="e">
        <v>#N/A</v>
      </c>
      <c r="AB2811" t="e">
        <v>#N/A</v>
      </c>
      <c r="AC2811" t="e">
        <v>#N/A</v>
      </c>
      <c r="AD2811" t="e">
        <v>#N/A</v>
      </c>
      <c r="AE2811" t="e">
        <v>#N/A</v>
      </c>
      <c r="AF2811" t="e">
        <v>#N/A</v>
      </c>
      <c r="AG2811" t="e">
        <v>#N/A</v>
      </c>
      <c r="AH2811">
        <v>13.41</v>
      </c>
      <c r="AI2811">
        <v>17.739999999999998</v>
      </c>
      <c r="AJ2811">
        <v>16.22</v>
      </c>
      <c r="AK2811">
        <v>12.695</v>
      </c>
      <c r="AL2811">
        <v>6.30</v>
      </c>
      <c r="AM2811" t="s">
        <v>23</v>
      </c>
      <c r="AN2811" t="s">
        <v>23</v>
      </c>
      <c r="AO2811" t="s">
        <v>23</v>
      </c>
      <c r="AP2811" t="s">
        <v>23</v>
      </c>
      <c r="AQ2811" t="s">
        <v>23</v>
      </c>
      <c r="AR2811" t="s">
        <v>23</v>
      </c>
      <c r="AS2811" t="s">
        <v>23</v>
      </c>
      <c r="AT2811" t="s">
        <v>23</v>
      </c>
      <c r="AU2811" t="s">
        <v>23</v>
      </c>
      <c r="AV2811" t="s">
        <v>23</v>
      </c>
      <c r="AW2811">
        <v>1.7621550589999999</v>
      </c>
      <c r="AX2811">
        <v>23.34210526</v>
      </c>
      <c r="AY2811">
        <v>19.542168669999999</v>
      </c>
      <c r="AZ2811">
        <v>-84.633333329999999</v>
      </c>
      <c r="BA2811">
        <v>57.272727269999997</v>
      </c>
    </row>
    <row r="2812" spans="1:53" ht="14.4" hidden="1">
      <c r="A2812" t="s">
        <v>5626</v>
      </c>
      <c r="B2812" t="s">
        <v>5627</v>
      </c>
      <c r="C2812">
        <v>10101020</v>
      </c>
      <c r="D2812">
        <v>7359</v>
      </c>
      <c r="E2812">
        <v>0.33473199999999997</v>
      </c>
      <c r="F2812">
        <v>101010</v>
      </c>
      <c r="G2812">
        <v>10</v>
      </c>
      <c r="H2812">
        <v>10101020</v>
      </c>
      <c r="I2812">
        <v>0.57999999999999996</v>
      </c>
      <c r="J2812">
        <v>0.80</v>
      </c>
      <c r="K2812">
        <v>1.03</v>
      </c>
      <c r="L2812">
        <v>1.1499999999999999</v>
      </c>
      <c r="M2812">
        <v>1.1100000000000001</v>
      </c>
      <c r="N2812">
        <v>0.79</v>
      </c>
      <c r="O2812">
        <v>0.5</v>
      </c>
      <c r="P2812">
        <v>1.51</v>
      </c>
      <c r="Q2812">
        <v>0.03</v>
      </c>
      <c r="R2812">
        <v>-1.06</v>
      </c>
      <c r="S2812">
        <v>0.14000000000000001</v>
      </c>
      <c r="T2812">
        <v>-0.70</v>
      </c>
      <c r="U2812">
        <v>-0.05</v>
      </c>
      <c r="V2812">
        <v>0.38</v>
      </c>
      <c r="W2812">
        <v>1.37</v>
      </c>
      <c r="X2812">
        <v>18.91</v>
      </c>
      <c r="Y2812">
        <v>14.46</v>
      </c>
      <c r="Z2812">
        <v>16.420000000000002</v>
      </c>
      <c r="AA2812">
        <v>27.57</v>
      </c>
      <c r="AB2812">
        <v>23.04</v>
      </c>
      <c r="AC2812">
        <v>22.30</v>
      </c>
      <c r="AD2812">
        <v>32.15</v>
      </c>
      <c r="AE2812">
        <v>26.20</v>
      </c>
      <c r="AF2812">
        <v>16.440000000000001</v>
      </c>
      <c r="AG2812">
        <v>12.26</v>
      </c>
      <c r="AH2812">
        <v>9.48</v>
      </c>
      <c r="AI2812">
        <v>10.47</v>
      </c>
      <c r="AJ2812">
        <v>11.46</v>
      </c>
      <c r="AK2812">
        <v>16.079999999999998</v>
      </c>
      <c r="AL2812">
        <v>26.80</v>
      </c>
      <c r="AM2812">
        <v>32.603448280000002</v>
      </c>
      <c r="AN2812">
        <v>18.075</v>
      </c>
      <c r="AO2812">
        <v>15.94174757</v>
      </c>
      <c r="AP2812">
        <v>23.973913039999999</v>
      </c>
      <c r="AQ2812">
        <v>20.756756759999998</v>
      </c>
      <c r="AR2812">
        <v>28.227848099999999</v>
      </c>
      <c r="AS2812">
        <v>64.30</v>
      </c>
      <c r="AT2812">
        <v>17.350993379999998</v>
      </c>
      <c r="AU2812">
        <v>548</v>
      </c>
      <c r="AV2812">
        <v>-11.566037740000001</v>
      </c>
      <c r="AW2812">
        <v>67.714285709999999</v>
      </c>
      <c r="AX2812">
        <v>-14.957142859999999</v>
      </c>
      <c r="AY2812">
        <v>-229.20</v>
      </c>
      <c r="AZ2812">
        <v>42.315789469999999</v>
      </c>
      <c r="BA2812">
        <v>19.562043800000001</v>
      </c>
    </row>
    <row r="2813" spans="1:53" ht="14.4" hidden="1">
      <c r="A2813" t="s">
        <v>5628</v>
      </c>
      <c r="B2813" t="s">
        <v>5629</v>
      </c>
      <c r="C2813">
        <v>35201010</v>
      </c>
      <c r="D2813">
        <v>2836</v>
      </c>
      <c r="E2813">
        <v>0.33404734000000003</v>
      </c>
      <c r="F2813">
        <v>352010</v>
      </c>
      <c r="G2813">
        <v>35</v>
      </c>
      <c r="H2813">
        <v>35201010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>
        <v>-0.06</v>
      </c>
      <c r="R2813">
        <v>-0.11</v>
      </c>
      <c r="S2813">
        <v>-0.59</v>
      </c>
      <c r="T2813">
        <v>-1.80</v>
      </c>
      <c r="U2813">
        <v>-2.62</v>
      </c>
      <c r="V2813">
        <v>-2.14</v>
      </c>
      <c r="W2813">
        <v>-2.2000000000000002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  <c r="AC2813" t="e">
        <v>#N/A</v>
      </c>
      <c r="AD2813" t="e">
        <v>#N/A</v>
      </c>
      <c r="AE2813" t="e">
        <v>#N/A</v>
      </c>
      <c r="AF2813" t="e">
        <v>#N/A</v>
      </c>
      <c r="AG2813" t="e">
        <v>#N/A</v>
      </c>
      <c r="AH2813">
        <v>48.08</v>
      </c>
      <c r="AI2813">
        <v>9.36</v>
      </c>
      <c r="AJ2813">
        <v>2.4500000000000002</v>
      </c>
      <c r="AK2813">
        <v>14.03</v>
      </c>
      <c r="AL2813">
        <v>5.83</v>
      </c>
      <c r="AM2813" t="s">
        <v>23</v>
      </c>
      <c r="AN2813" t="s">
        <v>23</v>
      </c>
      <c r="AO2813" t="s">
        <v>23</v>
      </c>
      <c r="AP2813" t="s">
        <v>23</v>
      </c>
      <c r="AQ2813" t="s">
        <v>23</v>
      </c>
      <c r="AR2813" t="s">
        <v>23</v>
      </c>
      <c r="AS2813" t="s">
        <v>23</v>
      </c>
      <c r="AT2813" t="s">
        <v>23</v>
      </c>
      <c r="AU2813" t="s">
        <v>23</v>
      </c>
      <c r="AV2813" t="s">
        <v>23</v>
      </c>
      <c r="AW2813">
        <v>-81.491525420000002</v>
      </c>
      <c r="AX2813">
        <v>-5.20</v>
      </c>
      <c r="AY2813">
        <v>-0.93511450399999996</v>
      </c>
      <c r="AZ2813">
        <v>-6.5560747660000001</v>
      </c>
      <c r="BA2813">
        <v>-2.65</v>
      </c>
    </row>
    <row r="2814" spans="1:53" ht="14.4" hidden="1">
      <c r="A2814" t="s">
        <v>5630</v>
      </c>
      <c r="B2814" t="s">
        <v>5631</v>
      </c>
      <c r="C2814">
        <v>35101010</v>
      </c>
      <c r="D2814">
        <v>3841</v>
      </c>
      <c r="E2814">
        <v>0.33399911999999998</v>
      </c>
      <c r="F2814">
        <v>351010</v>
      </c>
      <c r="G2814">
        <v>35</v>
      </c>
      <c r="H2814">
        <v>35101010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 t="e">
        <v>#N/A</v>
      </c>
      <c r="Q2814" t="e">
        <v>#N/A</v>
      </c>
      <c r="R2814">
        <v>-1.30</v>
      </c>
      <c r="S2814">
        <v>-1.04</v>
      </c>
      <c r="T2814">
        <v>-1.53</v>
      </c>
      <c r="U2814">
        <v>-1.91</v>
      </c>
      <c r="V2814">
        <v>-1.27</v>
      </c>
      <c r="W2814">
        <v>-0.93</v>
      </c>
      <c r="X2814" t="e">
        <v>#N/A</v>
      </c>
      <c r="Y2814" t="e">
        <v>#N/A</v>
      </c>
      <c r="Z2814" t="e">
        <v>#N/A</v>
      </c>
      <c r="AA2814" t="e">
        <v>#N/A</v>
      </c>
      <c r="AB2814" t="e">
        <v>#N/A</v>
      </c>
      <c r="AC2814" t="e">
        <v>#N/A</v>
      </c>
      <c r="AD2814" t="e">
        <v>#N/A</v>
      </c>
      <c r="AE2814" t="e">
        <v>#N/A</v>
      </c>
      <c r="AF2814" t="e">
        <v>#N/A</v>
      </c>
      <c r="AG2814" t="e">
        <v>#N/A</v>
      </c>
      <c r="AH2814" t="e">
        <v>#N/A</v>
      </c>
      <c r="AI2814">
        <v>10.08</v>
      </c>
      <c r="AJ2814">
        <v>1.49</v>
      </c>
      <c r="AK2814">
        <v>10.31</v>
      </c>
      <c r="AL2814">
        <v>11.19</v>
      </c>
      <c r="AM2814" t="s">
        <v>23</v>
      </c>
      <c r="AN2814" t="s">
        <v>23</v>
      </c>
      <c r="AO2814" t="s">
        <v>23</v>
      </c>
      <c r="AP2814" t="s">
        <v>23</v>
      </c>
      <c r="AQ2814" t="s">
        <v>23</v>
      </c>
      <c r="AR2814" t="s">
        <v>23</v>
      </c>
      <c r="AS2814" t="s">
        <v>23</v>
      </c>
      <c r="AT2814" t="s">
        <v>23</v>
      </c>
      <c r="AU2814" t="s">
        <v>23</v>
      </c>
      <c r="AV2814" t="s">
        <v>23</v>
      </c>
      <c r="AW2814" t="s">
        <v>23</v>
      </c>
      <c r="AX2814">
        <v>-6.5882352940000004</v>
      </c>
      <c r="AY2814">
        <v>-0.78010471199999998</v>
      </c>
      <c r="AZ2814">
        <v>-8.1181102359999997</v>
      </c>
      <c r="BA2814">
        <v>-12.03225806</v>
      </c>
    </row>
    <row r="2815" spans="1:53" ht="14.4" hidden="1">
      <c r="A2815" t="s">
        <v>5632</v>
      </c>
      <c r="B2815" t="s">
        <v>5633</v>
      </c>
      <c r="C2815">
        <v>45301010</v>
      </c>
      <c r="D2815">
        <v>3674</v>
      </c>
      <c r="E2815">
        <v>0.33382479999999998</v>
      </c>
      <c r="F2815">
        <v>453010</v>
      </c>
      <c r="G2815">
        <v>45</v>
      </c>
      <c r="H2815">
        <v>45301010</v>
      </c>
      <c r="I2815" t="e">
        <v>#N/A</v>
      </c>
      <c r="J2815" t="e">
        <v>#N/A</v>
      </c>
      <c r="K2815" t="e">
        <v>#N/A</v>
      </c>
      <c r="L2815" t="e">
        <v>#N/A</v>
      </c>
      <c r="M2815">
        <v>-0.34</v>
      </c>
      <c r="N2815">
        <v>-0.84</v>
      </c>
      <c r="O2815">
        <v>-1.1000000000000001</v>
      </c>
      <c r="P2815">
        <v>-1.08</v>
      </c>
      <c r="Q2815">
        <v>-1.02</v>
      </c>
      <c r="R2815">
        <v>-0.84</v>
      </c>
      <c r="S2815">
        <v>-0.79</v>
      </c>
      <c r="T2815">
        <v>-0.70</v>
      </c>
      <c r="U2815">
        <v>-0.75</v>
      </c>
      <c r="V2815">
        <v>-0.80</v>
      </c>
      <c r="W2815">
        <v>-0.68</v>
      </c>
      <c r="X2815" t="e">
        <v>#N/A</v>
      </c>
      <c r="Y2815" t="e">
        <v>#N/A</v>
      </c>
      <c r="Z2815" t="e">
        <v>#N/A</v>
      </c>
      <c r="AA2815" t="e">
        <v>#N/A</v>
      </c>
      <c r="AB2815" t="e">
        <v>#N/A</v>
      </c>
      <c r="AC2815" t="e">
        <v>#N/A</v>
      </c>
      <c r="AD2815">
        <v>6.75</v>
      </c>
      <c r="AE2815">
        <v>4.33</v>
      </c>
      <c r="AF2815">
        <v>2.87</v>
      </c>
      <c r="AG2815">
        <v>3.08</v>
      </c>
      <c r="AH2815">
        <v>16.09</v>
      </c>
      <c r="AI2815">
        <v>20.12</v>
      </c>
      <c r="AJ2815">
        <v>6.22</v>
      </c>
      <c r="AK2815">
        <v>7.01</v>
      </c>
      <c r="AL2815">
        <v>11.60</v>
      </c>
      <c r="AM2815" t="s">
        <v>23</v>
      </c>
      <c r="AN2815" t="s">
        <v>23</v>
      </c>
      <c r="AO2815" t="s">
        <v>23</v>
      </c>
      <c r="AP2815" t="s">
        <v>23</v>
      </c>
      <c r="AQ2815" t="s">
        <v>23</v>
      </c>
      <c r="AR2815" t="s">
        <v>23</v>
      </c>
      <c r="AS2815">
        <v>-6.1363636359999996</v>
      </c>
      <c r="AT2815">
        <v>-4.0092592590000002</v>
      </c>
      <c r="AU2815">
        <v>-2.8137254899999999</v>
      </c>
      <c r="AV2815">
        <v>-3.6666666669999999</v>
      </c>
      <c r="AW2815">
        <v>-20.36708861</v>
      </c>
      <c r="AX2815">
        <v>-28.742857140000002</v>
      </c>
      <c r="AY2815">
        <v>-8.2933333329999996</v>
      </c>
      <c r="AZ2815">
        <v>-8.7624999999999993</v>
      </c>
      <c r="BA2815">
        <v>-17.058823530000002</v>
      </c>
    </row>
    <row r="2816" spans="1:53" ht="14.4">
      <c r="A2816" t="s">
        <v>5634</v>
      </c>
      <c r="B2816" t="s">
        <v>5635</v>
      </c>
      <c r="C2816">
        <v>45202030</v>
      </c>
      <c r="D2816">
        <v>3572</v>
      </c>
      <c r="E2816">
        <v>0.33354251000000001</v>
      </c>
      <c r="F2816">
        <v>452020</v>
      </c>
      <c r="G2816">
        <v>45</v>
      </c>
      <c r="H2816">
        <v>45202030</v>
      </c>
      <c r="I2816" t="e">
        <v>#N/A</v>
      </c>
      <c r="J2816" t="e">
        <v>#N/A</v>
      </c>
      <c r="K2816" t="e">
        <v>#N/A</v>
      </c>
      <c r="L2816" t="e">
        <v>#N/A</v>
      </c>
      <c r="M2816">
        <v>0.24</v>
      </c>
      <c r="N2816">
        <v>0.54</v>
      </c>
      <c r="O2816">
        <v>0.10</v>
      </c>
      <c r="P2816">
        <v>-1.98</v>
      </c>
      <c r="Q2816">
        <v>-3.36</v>
      </c>
      <c r="R2816">
        <v>-0.40</v>
      </c>
      <c r="S2816">
        <v>1.44</v>
      </c>
      <c r="T2816">
        <v>1.36</v>
      </c>
      <c r="U2816">
        <v>3.11</v>
      </c>
      <c r="V2816">
        <v>2.0099999999999998</v>
      </c>
      <c r="W2816">
        <v>1.64</v>
      </c>
      <c r="X2816" t="e">
        <v>#N/A</v>
      </c>
      <c r="Y2816" t="e">
        <v>#N/A</v>
      </c>
      <c r="Z2816" t="e">
        <v>#N/A</v>
      </c>
      <c r="AA2816" t="e">
        <v>#N/A</v>
      </c>
      <c r="AB2816" t="e">
        <v>#N/A</v>
      </c>
      <c r="AC2816">
        <v>10.66</v>
      </c>
      <c r="AD2816">
        <v>4.1500000000000004</v>
      </c>
      <c r="AE2816">
        <v>3.67</v>
      </c>
      <c r="AF2816">
        <v>2.29</v>
      </c>
      <c r="AG2816">
        <v>0.90</v>
      </c>
      <c r="AH2816">
        <v>4.3899999999999997</v>
      </c>
      <c r="AI2816">
        <v>18.55</v>
      </c>
      <c r="AJ2816">
        <v>36.08</v>
      </c>
      <c r="AK2816">
        <v>19.190000000000001</v>
      </c>
      <c r="AL2816">
        <v>29.89</v>
      </c>
      <c r="AM2816" t="s">
        <v>23</v>
      </c>
      <c r="AN2816" t="s">
        <v>23</v>
      </c>
      <c r="AO2816" t="s">
        <v>23</v>
      </c>
      <c r="AP2816" t="s">
        <v>23</v>
      </c>
      <c r="AQ2816" t="s">
        <v>23</v>
      </c>
      <c r="AR2816">
        <v>19.74074074</v>
      </c>
      <c r="AS2816">
        <v>41.5</v>
      </c>
      <c r="AT2816">
        <v>-1.8535353539999999</v>
      </c>
      <c r="AU2816">
        <v>-0.68154761900000005</v>
      </c>
      <c r="AV2816">
        <v>-2.25</v>
      </c>
      <c r="AW2816">
        <v>3.048611111</v>
      </c>
      <c r="AX2816">
        <v>13.639705879999999</v>
      </c>
      <c r="AY2816">
        <v>11.60128617</v>
      </c>
      <c r="AZ2816">
        <v>9.5472636820000005</v>
      </c>
      <c r="BA2816">
        <v>18.225609760000001</v>
      </c>
    </row>
    <row r="2817" spans="1:53" ht="14.4" hidden="1">
      <c r="A2817" t="s">
        <v>5636</v>
      </c>
      <c r="B2817" t="s">
        <v>5637</v>
      </c>
      <c r="C2817">
        <v>20302010</v>
      </c>
      <c r="D2817">
        <v>4522</v>
      </c>
      <c r="E2817">
        <v>0.33283449999999998</v>
      </c>
      <c r="F2817">
        <v>203020</v>
      </c>
      <c r="G2817">
        <v>20</v>
      </c>
      <c r="H2817">
        <v>20302010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 t="e">
        <v>#N/A</v>
      </c>
      <c r="Q2817" t="e">
        <v>#N/A</v>
      </c>
      <c r="R2817">
        <v>0</v>
      </c>
      <c r="S2817">
        <v>-0.40</v>
      </c>
      <c r="T2817">
        <v>-0.93</v>
      </c>
      <c r="U2817">
        <v>-0.38</v>
      </c>
      <c r="V2817">
        <v>-0.76</v>
      </c>
      <c r="W2817">
        <v>-0.35</v>
      </c>
      <c r="X2817" t="e">
        <v>#N/A</v>
      </c>
      <c r="Y2817" t="e">
        <v>#N/A</v>
      </c>
      <c r="Z2817" t="e">
        <v>#N/A</v>
      </c>
      <c r="AA2817" t="e">
        <v>#N/A</v>
      </c>
      <c r="AB2817" t="e">
        <v>#N/A</v>
      </c>
      <c r="AC2817" t="e">
        <v>#N/A</v>
      </c>
      <c r="AD2817" t="e">
        <v>#N/A</v>
      </c>
      <c r="AE2817" t="e">
        <v>#N/A</v>
      </c>
      <c r="AF2817" t="e">
        <v>#N/A</v>
      </c>
      <c r="AG2817" t="e">
        <v>#N/A</v>
      </c>
      <c r="AH2817" t="e">
        <v>#N/A</v>
      </c>
      <c r="AI2817">
        <v>8.83</v>
      </c>
      <c r="AJ2817">
        <v>3.58</v>
      </c>
      <c r="AK2817">
        <v>3.53</v>
      </c>
      <c r="AL2817">
        <v>4.25</v>
      </c>
      <c r="AM2817" t="s">
        <v>23</v>
      </c>
      <c r="AN2817" t="s">
        <v>23</v>
      </c>
      <c r="AO2817" t="s">
        <v>23</v>
      </c>
      <c r="AP2817" t="s">
        <v>23</v>
      </c>
      <c r="AQ2817" t="s">
        <v>23</v>
      </c>
      <c r="AR2817" t="s">
        <v>23</v>
      </c>
      <c r="AS2817" t="s">
        <v>23</v>
      </c>
      <c r="AT2817" t="s">
        <v>23</v>
      </c>
      <c r="AU2817" t="s">
        <v>23</v>
      </c>
      <c r="AV2817" t="s">
        <v>23</v>
      </c>
      <c r="AW2817" t="s">
        <v>23</v>
      </c>
      <c r="AX2817">
        <v>-9.4946236559999999</v>
      </c>
      <c r="AY2817">
        <v>-9.4210526320000003</v>
      </c>
      <c r="AZ2817">
        <v>-4.6447368420000004</v>
      </c>
      <c r="BA2817">
        <v>-12.14285714</v>
      </c>
    </row>
    <row r="2818" spans="1:53" ht="14.4" hidden="1">
      <c r="A2818" t="s">
        <v>5638</v>
      </c>
      <c r="B2818" t="s">
        <v>5639</v>
      </c>
      <c r="C2818">
        <v>35201010</v>
      </c>
      <c r="D2818">
        <v>2836</v>
      </c>
      <c r="E2818">
        <v>0.33216939000000001</v>
      </c>
      <c r="F2818">
        <v>352010</v>
      </c>
      <c r="G2818">
        <v>35</v>
      </c>
      <c r="H2818">
        <v>35201010</v>
      </c>
      <c r="I2818" t="e">
        <v>#N/A</v>
      </c>
      <c r="J2818" t="e">
        <v>#N/A</v>
      </c>
      <c r="K2818">
        <v>-0.39</v>
      </c>
      <c r="L2818">
        <v>-0.73</v>
      </c>
      <c r="M2818">
        <v>-1.35</v>
      </c>
      <c r="N2818">
        <v>-3.40</v>
      </c>
      <c r="O2818">
        <v>-4.75</v>
      </c>
      <c r="P2818">
        <v>-7.09</v>
      </c>
      <c r="Q2818">
        <v>-8.08</v>
      </c>
      <c r="R2818">
        <v>-13.38</v>
      </c>
      <c r="S2818">
        <v>11.43</v>
      </c>
      <c r="T2818">
        <v>-7.80</v>
      </c>
      <c r="U2818">
        <v>-8.98</v>
      </c>
      <c r="V2818">
        <v>-9.0500000000000007</v>
      </c>
      <c r="W2818">
        <v>-6.59</v>
      </c>
      <c r="X2818" t="e">
        <v>#N/A</v>
      </c>
      <c r="Y2818" t="e">
        <v>#N/A</v>
      </c>
      <c r="Z2818" t="e">
        <v>#N/A</v>
      </c>
      <c r="AA2818" t="e">
        <v>#N/A</v>
      </c>
      <c r="AB2818">
        <v>36.60</v>
      </c>
      <c r="AC2818">
        <v>58.30</v>
      </c>
      <c r="AD2818">
        <v>51.06</v>
      </c>
      <c r="AE2818">
        <v>164.71</v>
      </c>
      <c r="AF2818">
        <v>95.79</v>
      </c>
      <c r="AG2818">
        <v>72.19</v>
      </c>
      <c r="AH2818">
        <v>86.51</v>
      </c>
      <c r="AI2818">
        <v>42.54</v>
      </c>
      <c r="AJ2818">
        <v>38.14</v>
      </c>
      <c r="AK2818">
        <v>21.67</v>
      </c>
      <c r="AL2818">
        <v>5.43</v>
      </c>
      <c r="AM2818" t="s">
        <v>23</v>
      </c>
      <c r="AN2818" t="s">
        <v>23</v>
      </c>
      <c r="AO2818" t="s">
        <v>23</v>
      </c>
      <c r="AP2818" t="s">
        <v>23</v>
      </c>
      <c r="AQ2818">
        <v>-27.11111111</v>
      </c>
      <c r="AR2818">
        <v>-17.147058820000002</v>
      </c>
      <c r="AS2818">
        <v>-10.749473679999999</v>
      </c>
      <c r="AT2818">
        <v>-23.23131171</v>
      </c>
      <c r="AU2818">
        <v>-11.85519802</v>
      </c>
      <c r="AV2818">
        <v>-5.3953662180000004</v>
      </c>
      <c r="AW2818">
        <v>7.5686789149999996</v>
      </c>
      <c r="AX2818">
        <v>-5.4538461539999998</v>
      </c>
      <c r="AY2818">
        <v>-4.2472160360000002</v>
      </c>
      <c r="AZ2818">
        <v>-2.3944751379999998</v>
      </c>
      <c r="BA2818">
        <v>-0.82397572100000005</v>
      </c>
    </row>
    <row r="2819" spans="1:53" ht="14.4" hidden="1">
      <c r="A2819" t="s">
        <v>5640</v>
      </c>
      <c r="B2819" t="s">
        <v>5641</v>
      </c>
      <c r="C2819">
        <v>20202020</v>
      </c>
      <c r="D2819">
        <v>7370</v>
      </c>
      <c r="E2819">
        <v>0.33210540999999999</v>
      </c>
      <c r="F2819">
        <v>202020</v>
      </c>
      <c r="G2819">
        <v>20</v>
      </c>
      <c r="H2819">
        <v>20202020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>
        <v>-0.60</v>
      </c>
      <c r="T2819">
        <v>-3.39</v>
      </c>
      <c r="U2819">
        <v>-0.63</v>
      </c>
      <c r="V2819">
        <v>-0.40</v>
      </c>
      <c r="W2819">
        <v>-2.67</v>
      </c>
      <c r="X2819" t="e">
        <v>#N/A</v>
      </c>
      <c r="Y2819" t="e">
        <v>#N/A</v>
      </c>
      <c r="Z2819" t="e">
        <v>#N/A</v>
      </c>
      <c r="AA2819" t="e">
        <v>#N/A</v>
      </c>
      <c r="AB2819" t="e">
        <v>#N/A</v>
      </c>
      <c r="AC2819" t="e">
        <v>#N/A</v>
      </c>
      <c r="AD2819" t="e">
        <v>#N/A</v>
      </c>
      <c r="AE2819" t="e">
        <v>#N/A</v>
      </c>
      <c r="AF2819" t="e">
        <v>#N/A</v>
      </c>
      <c r="AG2819" t="e">
        <v>#N/A</v>
      </c>
      <c r="AH2819" t="e">
        <v>#N/A</v>
      </c>
      <c r="AI2819">
        <v>4.49</v>
      </c>
      <c r="AJ2819">
        <v>1.54</v>
      </c>
      <c r="AK2819">
        <v>1.40</v>
      </c>
      <c r="AL2819">
        <v>10.79</v>
      </c>
      <c r="AM2819" t="s">
        <v>23</v>
      </c>
      <c r="AN2819" t="s">
        <v>23</v>
      </c>
      <c r="AO2819" t="s">
        <v>23</v>
      </c>
      <c r="AP2819" t="s">
        <v>23</v>
      </c>
      <c r="AQ2819" t="s">
        <v>23</v>
      </c>
      <c r="AR2819" t="s">
        <v>23</v>
      </c>
      <c r="AS2819" t="s">
        <v>23</v>
      </c>
      <c r="AT2819" t="s">
        <v>23</v>
      </c>
      <c r="AU2819" t="s">
        <v>23</v>
      </c>
      <c r="AV2819" t="s">
        <v>23</v>
      </c>
      <c r="AW2819" t="s">
        <v>23</v>
      </c>
      <c r="AX2819">
        <v>-1.3244837759999999</v>
      </c>
      <c r="AY2819">
        <v>-2.4444444440000002</v>
      </c>
      <c r="AZ2819">
        <v>-3.5</v>
      </c>
      <c r="BA2819">
        <v>-4.0411985020000003</v>
      </c>
    </row>
    <row r="2820" spans="1:53" ht="14.4" hidden="1">
      <c r="A2820" t="s">
        <v>5642</v>
      </c>
      <c r="B2820" t="s">
        <v>5643</v>
      </c>
      <c r="C2820">
        <v>35201010</v>
      </c>
      <c r="D2820">
        <v>2836</v>
      </c>
      <c r="E2820">
        <v>0.33191235000000002</v>
      </c>
      <c r="F2820">
        <v>352010</v>
      </c>
      <c r="G2820">
        <v>35</v>
      </c>
      <c r="H2820">
        <v>35201010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>
        <v>-1.63</v>
      </c>
      <c r="T2820">
        <v>-0.94</v>
      </c>
      <c r="U2820">
        <v>-1.23</v>
      </c>
      <c r="V2820">
        <v>-1.08</v>
      </c>
      <c r="W2820">
        <v>-1.19</v>
      </c>
      <c r="X2820" t="e">
        <v>#N/A</v>
      </c>
      <c r="Y2820" t="e">
        <v>#N/A</v>
      </c>
      <c r="Z2820" t="e">
        <v>#N/A</v>
      </c>
      <c r="AA2820" t="e">
        <v>#N/A</v>
      </c>
      <c r="AB2820" t="e">
        <v>#N/A</v>
      </c>
      <c r="AC2820" t="e">
        <v>#N/A</v>
      </c>
      <c r="AD2820" t="e">
        <v>#N/A</v>
      </c>
      <c r="AE2820" t="e">
        <v>#N/A</v>
      </c>
      <c r="AF2820" t="e">
        <v>#N/A</v>
      </c>
      <c r="AG2820" t="e">
        <v>#N/A</v>
      </c>
      <c r="AH2820" t="e">
        <v>#N/A</v>
      </c>
      <c r="AI2820">
        <v>10.94</v>
      </c>
      <c r="AJ2820">
        <v>7.25</v>
      </c>
      <c r="AK2820">
        <v>9.90</v>
      </c>
      <c r="AL2820">
        <v>3.09</v>
      </c>
      <c r="AM2820" t="s">
        <v>23</v>
      </c>
      <c r="AN2820" t="s">
        <v>23</v>
      </c>
      <c r="AO2820" t="s">
        <v>23</v>
      </c>
      <c r="AP2820" t="s">
        <v>23</v>
      </c>
      <c r="AQ2820" t="s">
        <v>23</v>
      </c>
      <c r="AR2820" t="s">
        <v>23</v>
      </c>
      <c r="AS2820" t="s">
        <v>23</v>
      </c>
      <c r="AT2820" t="s">
        <v>23</v>
      </c>
      <c r="AU2820" t="s">
        <v>23</v>
      </c>
      <c r="AV2820" t="s">
        <v>23</v>
      </c>
      <c r="AW2820" t="s">
        <v>23</v>
      </c>
      <c r="AX2820">
        <v>-11.638297870000001</v>
      </c>
      <c r="AY2820">
        <v>-5.8943089430000004</v>
      </c>
      <c r="AZ2820">
        <v>-9.1666666669999994</v>
      </c>
      <c r="BA2820">
        <v>-2.596638655</v>
      </c>
    </row>
    <row r="2821" spans="1:53" ht="14.4" hidden="1">
      <c r="A2821" t="s">
        <v>5644</v>
      </c>
      <c r="B2821" t="s">
        <v>5645</v>
      </c>
      <c r="C2821">
        <v>35203010</v>
      </c>
      <c r="D2821">
        <v>3826</v>
      </c>
      <c r="E2821">
        <v>0.33149250000000002</v>
      </c>
      <c r="F2821">
        <v>352030</v>
      </c>
      <c r="G2821">
        <v>35</v>
      </c>
      <c r="H2821">
        <v>35203010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 t="e">
        <v>#N/A</v>
      </c>
      <c r="Q2821" t="e">
        <v>#N/A</v>
      </c>
      <c r="R2821">
        <v>0</v>
      </c>
      <c r="S2821">
        <v>0</v>
      </c>
      <c r="T2821">
        <v>-1.19</v>
      </c>
      <c r="U2821">
        <v>-0.95</v>
      </c>
      <c r="V2821">
        <v>-0.68</v>
      </c>
      <c r="W2821">
        <v>-0.71</v>
      </c>
      <c r="X2821" t="e">
        <v>#N/A</v>
      </c>
      <c r="Y2821" t="e">
        <v>#N/A</v>
      </c>
      <c r="Z2821" t="e">
        <v>#N/A</v>
      </c>
      <c r="AA2821" t="e">
        <v>#N/A</v>
      </c>
      <c r="AB2821" t="e">
        <v>#N/A</v>
      </c>
      <c r="AC2821" t="e">
        <v>#N/A</v>
      </c>
      <c r="AD2821" t="e">
        <v>#N/A</v>
      </c>
      <c r="AE2821" t="e">
        <v>#N/A</v>
      </c>
      <c r="AF2821" t="e">
        <v>#N/A</v>
      </c>
      <c r="AG2821" t="e">
        <v>#N/A</v>
      </c>
      <c r="AH2821" t="e">
        <v>#N/A</v>
      </c>
      <c r="AI2821">
        <v>7.87</v>
      </c>
      <c r="AJ2821">
        <v>1.83</v>
      </c>
      <c r="AK2821">
        <v>2.0099999999999998</v>
      </c>
      <c r="AL2821">
        <v>2.70</v>
      </c>
      <c r="AM2821" t="s">
        <v>23</v>
      </c>
      <c r="AN2821" t="s">
        <v>23</v>
      </c>
      <c r="AO2821" t="s">
        <v>23</v>
      </c>
      <c r="AP2821" t="s">
        <v>23</v>
      </c>
      <c r="AQ2821" t="s">
        <v>23</v>
      </c>
      <c r="AR2821" t="s">
        <v>23</v>
      </c>
      <c r="AS2821" t="s">
        <v>23</v>
      </c>
      <c r="AT2821" t="s">
        <v>23</v>
      </c>
      <c r="AU2821" t="s">
        <v>23</v>
      </c>
      <c r="AV2821" t="s">
        <v>23</v>
      </c>
      <c r="AW2821" t="s">
        <v>23</v>
      </c>
      <c r="AX2821">
        <v>-6.6134453779999998</v>
      </c>
      <c r="AY2821">
        <v>-1.926315789</v>
      </c>
      <c r="AZ2821">
        <v>-2.9558823529999998</v>
      </c>
      <c r="BA2821">
        <v>-3.8028169009999999</v>
      </c>
    </row>
    <row r="2822" spans="1:53" ht="14.4" hidden="1">
      <c r="A2822" t="s">
        <v>5646</v>
      </c>
      <c r="B2822" t="s">
        <v>5647</v>
      </c>
      <c r="C2822">
        <v>40101015</v>
      </c>
      <c r="D2822">
        <v>6020</v>
      </c>
      <c r="E2822">
        <v>0.33110647999999998</v>
      </c>
      <c r="F2822">
        <v>401010</v>
      </c>
      <c r="G2822">
        <v>40</v>
      </c>
      <c r="H2822">
        <v>40101015</v>
      </c>
      <c r="I2822">
        <v>-0.32</v>
      </c>
      <c r="J2822">
        <v>0.36</v>
      </c>
      <c r="K2822">
        <v>0.56999999999999995</v>
      </c>
      <c r="L2822">
        <v>0.64</v>
      </c>
      <c r="M2822">
        <v>0.85</v>
      </c>
      <c r="N2822">
        <v>1.17</v>
      </c>
      <c r="O2822">
        <v>1.57</v>
      </c>
      <c r="P2822">
        <v>1.28</v>
      </c>
      <c r="Q2822">
        <v>1.02</v>
      </c>
      <c r="R2822">
        <v>2.0099999999999998</v>
      </c>
      <c r="S2822">
        <v>2</v>
      </c>
      <c r="T2822">
        <v>2.63</v>
      </c>
      <c r="U2822">
        <v>2.60</v>
      </c>
      <c r="V2822">
        <v>2.73</v>
      </c>
      <c r="W2822">
        <v>2.0099999999999998</v>
      </c>
      <c r="X2822">
        <v>3.98</v>
      </c>
      <c r="Y2822">
        <v>4.0279999999999996</v>
      </c>
      <c r="Z2822">
        <v>5.25</v>
      </c>
      <c r="AA2822">
        <v>6.52</v>
      </c>
      <c r="AB2822">
        <v>10.28</v>
      </c>
      <c r="AC2822">
        <v>12.83</v>
      </c>
      <c r="AD2822">
        <v>19.43</v>
      </c>
      <c r="AE2822">
        <v>22</v>
      </c>
      <c r="AF2822">
        <v>17.420000000000002</v>
      </c>
      <c r="AG2822">
        <v>24</v>
      </c>
      <c r="AH2822">
        <v>17.53</v>
      </c>
      <c r="AI2822">
        <v>24.40</v>
      </c>
      <c r="AJ2822">
        <v>22.01</v>
      </c>
      <c r="AK2822">
        <v>18.440000000000001</v>
      </c>
      <c r="AL2822">
        <v>21.04</v>
      </c>
      <c r="AM2822">
        <v>-12.4375</v>
      </c>
      <c r="AN2822">
        <v>11.188888889999999</v>
      </c>
      <c r="AO2822">
        <v>9.2105263159999993</v>
      </c>
      <c r="AP2822">
        <v>10.1875</v>
      </c>
      <c r="AQ2822">
        <v>12.094117649999999</v>
      </c>
      <c r="AR2822">
        <v>10.965811970000001</v>
      </c>
      <c r="AS2822">
        <v>12.37579618</v>
      </c>
      <c r="AT2822">
        <v>17.1875</v>
      </c>
      <c r="AU2822">
        <v>17.078431370000001</v>
      </c>
      <c r="AV2822">
        <v>11.94029851</v>
      </c>
      <c r="AW2822">
        <v>8.765</v>
      </c>
      <c r="AX2822">
        <v>9.2775665400000005</v>
      </c>
      <c r="AY2822">
        <v>8.4653846149999996</v>
      </c>
      <c r="AZ2822">
        <v>6.7545787549999998</v>
      </c>
      <c r="BA2822">
        <v>10.46766169</v>
      </c>
    </row>
    <row r="2823" spans="1:53" ht="14.4" hidden="1">
      <c r="A2823" t="s">
        <v>5648</v>
      </c>
      <c r="B2823" t="s">
        <v>5649</v>
      </c>
      <c r="C2823">
        <v>20103010</v>
      </c>
      <c r="D2823">
        <v>1623</v>
      </c>
      <c r="E2823">
        <v>0.32983335000000003</v>
      </c>
      <c r="F2823">
        <v>201030</v>
      </c>
      <c r="G2823">
        <v>20</v>
      </c>
      <c r="H2823">
        <v>20103010</v>
      </c>
      <c r="I2823">
        <v>0.18</v>
      </c>
      <c r="J2823">
        <v>0.71</v>
      </c>
      <c r="K2823">
        <v>0.65</v>
      </c>
      <c r="L2823">
        <v>0.91</v>
      </c>
      <c r="M2823">
        <v>1.33</v>
      </c>
      <c r="N2823">
        <v>0.63</v>
      </c>
      <c r="O2823">
        <v>1.07</v>
      </c>
      <c r="P2823">
        <v>-0.01</v>
      </c>
      <c r="Q2823">
        <v>-0.43</v>
      </c>
      <c r="R2823">
        <v>1.01</v>
      </c>
      <c r="S2823">
        <v>-1.24</v>
      </c>
      <c r="T2823">
        <v>-1.18</v>
      </c>
      <c r="U2823">
        <v>-2.39</v>
      </c>
      <c r="V2823">
        <v>-1.94</v>
      </c>
      <c r="W2823">
        <v>-0.91</v>
      </c>
      <c r="X2823">
        <v>12.18</v>
      </c>
      <c r="Y2823">
        <v>9.44</v>
      </c>
      <c r="Z2823">
        <v>11.5</v>
      </c>
      <c r="AA2823">
        <v>24.43</v>
      </c>
      <c r="AB2823">
        <v>22.32</v>
      </c>
      <c r="AC2823">
        <v>20.54</v>
      </c>
      <c r="AD2823">
        <v>22.70</v>
      </c>
      <c r="AE2823">
        <v>17.80</v>
      </c>
      <c r="AF2823">
        <v>17.940000000000001</v>
      </c>
      <c r="AG2823">
        <v>22.88</v>
      </c>
      <c r="AH2823">
        <v>11.02</v>
      </c>
      <c r="AI2823">
        <v>7.52</v>
      </c>
      <c r="AJ2823">
        <v>6.22</v>
      </c>
      <c r="AK2823">
        <v>9.7799999999999994</v>
      </c>
      <c r="AL2823">
        <v>11.97</v>
      </c>
      <c r="AM2823">
        <v>67.666666669999998</v>
      </c>
      <c r="AN2823">
        <v>13.29577465</v>
      </c>
      <c r="AO2823">
        <v>17.69230769</v>
      </c>
      <c r="AP2823">
        <v>26.84615385</v>
      </c>
      <c r="AQ2823">
        <v>16.781954890000002</v>
      </c>
      <c r="AR2823">
        <v>32.603174600000003</v>
      </c>
      <c r="AS2823">
        <v>21.214953269999999</v>
      </c>
      <c r="AT2823">
        <v>-1780</v>
      </c>
      <c r="AU2823">
        <v>-41.72093023</v>
      </c>
      <c r="AV2823">
        <v>22.653465350000001</v>
      </c>
      <c r="AW2823">
        <v>-8.8870967739999998</v>
      </c>
      <c r="AX2823">
        <v>-6.3728813559999997</v>
      </c>
      <c r="AY2823">
        <v>-2.60251046</v>
      </c>
      <c r="AZ2823">
        <v>-5.0412371130000002</v>
      </c>
      <c r="BA2823">
        <v>-13.15384615</v>
      </c>
    </row>
    <row r="2824" spans="1:53" ht="14.4" hidden="1">
      <c r="A2824" t="s">
        <v>5650</v>
      </c>
      <c r="B2824" t="s">
        <v>5651</v>
      </c>
      <c r="C2824">
        <v>40301040</v>
      </c>
      <c r="D2824">
        <v>6351</v>
      </c>
      <c r="E2824">
        <v>0.3296538</v>
      </c>
      <c r="F2824">
        <v>403010</v>
      </c>
      <c r="G2824">
        <v>40</v>
      </c>
      <c r="H2824">
        <v>40301040</v>
      </c>
      <c r="I2824">
        <v>0.26</v>
      </c>
      <c r="J2824">
        <v>-6.69</v>
      </c>
      <c r="K2824">
        <v>6.33</v>
      </c>
      <c r="L2824">
        <v>1.29</v>
      </c>
      <c r="M2824">
        <v>2.76</v>
      </c>
      <c r="N2824">
        <v>1.06</v>
      </c>
      <c r="O2824">
        <v>-2.54</v>
      </c>
      <c r="P2824">
        <v>-13.5</v>
      </c>
      <c r="Q2824">
        <v>-3.33</v>
      </c>
      <c r="R2824">
        <v>-4.43</v>
      </c>
      <c r="S2824">
        <v>-9.7799999999999994</v>
      </c>
      <c r="T2824">
        <v>-8.99</v>
      </c>
      <c r="U2824">
        <v>-3.92</v>
      </c>
      <c r="V2824">
        <v>-10.18</v>
      </c>
      <c r="W2824">
        <v>-9.43</v>
      </c>
      <c r="X2824">
        <v>11.99</v>
      </c>
      <c r="Y2824">
        <v>11.59</v>
      </c>
      <c r="Z2824">
        <v>7.85</v>
      </c>
      <c r="AA2824">
        <v>11.94</v>
      </c>
      <c r="AB2824">
        <v>9.5399999999999991</v>
      </c>
      <c r="AC2824">
        <v>6.48</v>
      </c>
      <c r="AD2824">
        <v>10.70</v>
      </c>
      <c r="AE2824">
        <v>7.32</v>
      </c>
      <c r="AF2824">
        <v>8.92</v>
      </c>
      <c r="AG2824">
        <v>9.3000000000000007</v>
      </c>
      <c r="AH2824">
        <v>6.58</v>
      </c>
      <c r="AI2824">
        <v>15.79</v>
      </c>
      <c r="AJ2824">
        <v>12.85</v>
      </c>
      <c r="AK2824">
        <v>6.12</v>
      </c>
      <c r="AL2824">
        <v>6.46</v>
      </c>
      <c r="AM2824">
        <v>46.11538462</v>
      </c>
      <c r="AN2824">
        <v>-1.7324364720000001</v>
      </c>
      <c r="AO2824">
        <v>1.2401263819999999</v>
      </c>
      <c r="AP2824">
        <v>9.2558139530000005</v>
      </c>
      <c r="AQ2824">
        <v>3.4565217389999998</v>
      </c>
      <c r="AR2824">
        <v>6.113207547</v>
      </c>
      <c r="AS2824">
        <v>-4.2125984250000004</v>
      </c>
      <c r="AT2824">
        <v>-0.54222222200000003</v>
      </c>
      <c r="AU2824">
        <v>-2.6786786789999999</v>
      </c>
      <c r="AV2824">
        <v>-2.0993227989999999</v>
      </c>
      <c r="AW2824">
        <v>-0.67280163599999998</v>
      </c>
      <c r="AX2824">
        <v>-1.756395996</v>
      </c>
      <c r="AY2824">
        <v>-3.278061224</v>
      </c>
      <c r="AZ2824">
        <v>-0.60117878199999997</v>
      </c>
      <c r="BA2824">
        <v>-0.68504772000000003</v>
      </c>
    </row>
    <row r="2825" spans="1:53" ht="14.4" hidden="1">
      <c r="A2825" t="s">
        <v>5652</v>
      </c>
      <c r="B2825" t="s">
        <v>5653</v>
      </c>
      <c r="C2825">
        <v>45103010</v>
      </c>
      <c r="D2825">
        <v>7370</v>
      </c>
      <c r="E2825">
        <v>0.32932899999999998</v>
      </c>
      <c r="F2825">
        <v>451030</v>
      </c>
      <c r="G2825">
        <v>45</v>
      </c>
      <c r="H2825">
        <v>45103010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t="e">
        <v>#N/A</v>
      </c>
      <c r="R2825">
        <v>-0.13</v>
      </c>
      <c r="S2825">
        <v>-0.47</v>
      </c>
      <c r="T2825">
        <v>-0.48</v>
      </c>
      <c r="U2825">
        <v>-0.53</v>
      </c>
      <c r="V2825">
        <v>-0.34</v>
      </c>
      <c r="W2825">
        <v>-0.21</v>
      </c>
      <c r="X2825" t="e">
        <v>#N/A</v>
      </c>
      <c r="Y2825" t="e">
        <v>#N/A</v>
      </c>
      <c r="Z2825" t="e">
        <v>#N/A</v>
      </c>
      <c r="AA2825" t="e">
        <v>#N/A</v>
      </c>
      <c r="AB2825" t="e">
        <v>#N/A</v>
      </c>
      <c r="AC2825" t="e">
        <v>#N/A</v>
      </c>
      <c r="AD2825" t="e">
        <v>#N/A</v>
      </c>
      <c r="AE2825" t="e">
        <v>#N/A</v>
      </c>
      <c r="AF2825" t="e">
        <v>#N/A</v>
      </c>
      <c r="AG2825" t="e">
        <v>#N/A</v>
      </c>
      <c r="AH2825" t="e">
        <v>#N/A</v>
      </c>
      <c r="AI2825">
        <v>3.37</v>
      </c>
      <c r="AJ2825">
        <v>1.72</v>
      </c>
      <c r="AK2825">
        <v>1.95</v>
      </c>
      <c r="AL2825">
        <v>2.2000000000000002</v>
      </c>
      <c r="AM2825" t="s">
        <v>23</v>
      </c>
      <c r="AN2825" t="s">
        <v>23</v>
      </c>
      <c r="AO2825" t="s">
        <v>23</v>
      </c>
      <c r="AP2825" t="s">
        <v>23</v>
      </c>
      <c r="AQ2825" t="s">
        <v>23</v>
      </c>
      <c r="AR2825" t="s">
        <v>23</v>
      </c>
      <c r="AS2825" t="s">
        <v>23</v>
      </c>
      <c r="AT2825" t="s">
        <v>23</v>
      </c>
      <c r="AU2825" t="s">
        <v>23</v>
      </c>
      <c r="AV2825" t="s">
        <v>23</v>
      </c>
      <c r="AW2825" t="s">
        <v>23</v>
      </c>
      <c r="AX2825">
        <v>-7.0208333329999997</v>
      </c>
      <c r="AY2825">
        <v>-3.2452830189999999</v>
      </c>
      <c r="AZ2825">
        <v>-5.7352941179999997</v>
      </c>
      <c r="BA2825">
        <v>-10.47619048</v>
      </c>
    </row>
    <row r="2826" spans="1:53" ht="14.4" hidden="1">
      <c r="A2826" t="s">
        <v>5654</v>
      </c>
      <c r="B2826" t="s">
        <v>5655</v>
      </c>
      <c r="C2826">
        <v>40101015</v>
      </c>
      <c r="D2826">
        <v>6020</v>
      </c>
      <c r="E2826">
        <v>0.32926935000000002</v>
      </c>
      <c r="F2826">
        <v>401010</v>
      </c>
      <c r="G2826">
        <v>40</v>
      </c>
      <c r="H2826">
        <v>40101015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>
        <v>1.34</v>
      </c>
      <c r="T2826">
        <v>2.06</v>
      </c>
      <c r="U2826">
        <v>3.02</v>
      </c>
      <c r="V2826">
        <v>3.53</v>
      </c>
      <c r="W2826">
        <v>3.67</v>
      </c>
      <c r="X2826" t="e">
        <v>#N/A</v>
      </c>
      <c r="Y2826" t="e">
        <v>#N/A</v>
      </c>
      <c r="Z2826" t="e">
        <v>#N/A</v>
      </c>
      <c r="AA2826" t="e">
        <v>#N/A</v>
      </c>
      <c r="AB2826" t="e">
        <v>#N/A</v>
      </c>
      <c r="AC2826" t="e">
        <v>#N/A</v>
      </c>
      <c r="AD2826" t="e">
        <v>#N/A</v>
      </c>
      <c r="AE2826" t="e">
        <v>#N/A</v>
      </c>
      <c r="AF2826" t="e">
        <v>#N/A</v>
      </c>
      <c r="AG2826" t="e">
        <v>#N/A</v>
      </c>
      <c r="AH2826" t="e">
        <v>#N/A</v>
      </c>
      <c r="AI2826">
        <v>19.57</v>
      </c>
      <c r="AJ2826">
        <v>28.95</v>
      </c>
      <c r="AK2826">
        <v>29.28</v>
      </c>
      <c r="AL2826">
        <v>33.31</v>
      </c>
      <c r="AM2826" t="s">
        <v>23</v>
      </c>
      <c r="AN2826" t="s">
        <v>23</v>
      </c>
      <c r="AO2826" t="s">
        <v>23</v>
      </c>
      <c r="AP2826" t="s">
        <v>23</v>
      </c>
      <c r="AQ2826" t="s">
        <v>23</v>
      </c>
      <c r="AR2826" t="s">
        <v>23</v>
      </c>
      <c r="AS2826" t="s">
        <v>23</v>
      </c>
      <c r="AT2826" t="s">
        <v>23</v>
      </c>
      <c r="AU2826" t="s">
        <v>23</v>
      </c>
      <c r="AV2826" t="s">
        <v>23</v>
      </c>
      <c r="AW2826" t="s">
        <v>23</v>
      </c>
      <c r="AX2826">
        <v>9.5</v>
      </c>
      <c r="AY2826">
        <v>9.5860927149999995</v>
      </c>
      <c r="AZ2826">
        <v>8.2946175639999993</v>
      </c>
      <c r="BA2826">
        <v>9.0762942780000007</v>
      </c>
    </row>
    <row r="2827" spans="1:53" ht="14.4" hidden="1">
      <c r="A2827" t="s">
        <v>5656</v>
      </c>
      <c r="B2827" t="s">
        <v>5657</v>
      </c>
      <c r="C2827">
        <v>35201010</v>
      </c>
      <c r="D2827">
        <v>2836</v>
      </c>
      <c r="E2827">
        <v>0.32801328000000002</v>
      </c>
      <c r="F2827">
        <v>352010</v>
      </c>
      <c r="G2827">
        <v>35</v>
      </c>
      <c r="H2827">
        <v>35201010</v>
      </c>
      <c r="I2827" t="e">
        <v>#N/A</v>
      </c>
      <c r="J2827">
        <v>-1.22</v>
      </c>
      <c r="K2827">
        <v>-1.17</v>
      </c>
      <c r="L2827">
        <v>-0.45</v>
      </c>
      <c r="M2827">
        <v>-0.83</v>
      </c>
      <c r="N2827">
        <v>-0.76</v>
      </c>
      <c r="O2827">
        <v>-1.58</v>
      </c>
      <c r="P2827">
        <v>-0.98</v>
      </c>
      <c r="Q2827">
        <v>-3.93</v>
      </c>
      <c r="R2827">
        <v>-2.09</v>
      </c>
      <c r="S2827">
        <v>-1.02</v>
      </c>
      <c r="T2827">
        <v>-0.47</v>
      </c>
      <c r="U2827">
        <v>0.14000000000000001</v>
      </c>
      <c r="V2827">
        <v>-0.39</v>
      </c>
      <c r="W2827">
        <v>-0.47</v>
      </c>
      <c r="X2827" t="e">
        <v>#N/A</v>
      </c>
      <c r="Y2827" t="e">
        <v>#N/A</v>
      </c>
      <c r="Z2827" t="e">
        <v>#N/A</v>
      </c>
      <c r="AA2827">
        <v>23.80</v>
      </c>
      <c r="AB2827">
        <v>27.53</v>
      </c>
      <c r="AC2827">
        <v>30.15</v>
      </c>
      <c r="AD2827">
        <v>24.30</v>
      </c>
      <c r="AE2827">
        <v>11.52</v>
      </c>
      <c r="AF2827">
        <v>6.54</v>
      </c>
      <c r="AG2827">
        <v>5.48</v>
      </c>
      <c r="AH2827">
        <v>10.199999999999999</v>
      </c>
      <c r="AI2827">
        <v>3.71</v>
      </c>
      <c r="AJ2827">
        <v>1.52</v>
      </c>
      <c r="AK2827">
        <v>1.34</v>
      </c>
      <c r="AL2827">
        <v>1.1200000000000001</v>
      </c>
      <c r="AM2827" t="s">
        <v>23</v>
      </c>
      <c r="AN2827" t="s">
        <v>23</v>
      </c>
      <c r="AO2827" t="s">
        <v>23</v>
      </c>
      <c r="AP2827">
        <v>-52.888888889999997</v>
      </c>
      <c r="AQ2827">
        <v>-33.168674699999997</v>
      </c>
      <c r="AR2827">
        <v>-39.671052629999998</v>
      </c>
      <c r="AS2827">
        <v>-15.379746839999999</v>
      </c>
      <c r="AT2827">
        <v>-11.755102040000001</v>
      </c>
      <c r="AU2827">
        <v>-1.6641221369999999</v>
      </c>
      <c r="AV2827">
        <v>-2.6220095689999998</v>
      </c>
      <c r="AW2827">
        <v>-10</v>
      </c>
      <c r="AX2827">
        <v>-7.8936170209999998</v>
      </c>
      <c r="AY2827">
        <v>10.85714286</v>
      </c>
      <c r="AZ2827">
        <v>-3.4358974359999999</v>
      </c>
      <c r="BA2827">
        <v>-2.3829787229999999</v>
      </c>
    </row>
    <row r="2828" spans="1:53" ht="14.4" hidden="1">
      <c r="A2828" t="s">
        <v>5658</v>
      </c>
      <c r="B2828" t="s">
        <v>5659</v>
      </c>
      <c r="C2828">
        <v>60201010</v>
      </c>
      <c r="D2828">
        <v>8741</v>
      </c>
      <c r="E2828">
        <v>0.32706143999999998</v>
      </c>
      <c r="F2828">
        <v>602010</v>
      </c>
      <c r="G2828">
        <v>60</v>
      </c>
      <c r="H2828">
        <v>60201010</v>
      </c>
      <c r="I2828" t="e">
        <v>#N/A</v>
      </c>
      <c r="J2828" t="e">
        <v>#N/A</v>
      </c>
      <c r="K2828" t="e">
        <v>#N/A</v>
      </c>
      <c r="L2828">
        <v>-1.99</v>
      </c>
      <c r="M2828">
        <v>0.64</v>
      </c>
      <c r="N2828">
        <v>0.46</v>
      </c>
      <c r="O2828">
        <v>2.33</v>
      </c>
      <c r="P2828">
        <v>2.63</v>
      </c>
      <c r="Q2828">
        <v>5.92</v>
      </c>
      <c r="R2828">
        <v>4.59</v>
      </c>
      <c r="S2828">
        <v>1.75</v>
      </c>
      <c r="T2828">
        <v>2.15</v>
      </c>
      <c r="U2828">
        <v>2.04</v>
      </c>
      <c r="V2828">
        <v>3.44</v>
      </c>
      <c r="W2828">
        <v>1.38</v>
      </c>
      <c r="X2828" t="e">
        <v>#N/A</v>
      </c>
      <c r="Y2828" t="e">
        <v>#N/A</v>
      </c>
      <c r="Z2828" t="e">
        <v>#N/A</v>
      </c>
      <c r="AA2828" t="e">
        <v>#N/A</v>
      </c>
      <c r="AB2828" t="e">
        <v>#N/A</v>
      </c>
      <c r="AC2828">
        <v>14.41</v>
      </c>
      <c r="AD2828">
        <v>39.5</v>
      </c>
      <c r="AE2828">
        <v>59.30</v>
      </c>
      <c r="AF2828">
        <v>53.08</v>
      </c>
      <c r="AG2828">
        <v>45.64</v>
      </c>
      <c r="AH2828">
        <v>38.619999999999997</v>
      </c>
      <c r="AI2828">
        <v>34.68</v>
      </c>
      <c r="AJ2828">
        <v>28.25</v>
      </c>
      <c r="AK2828">
        <v>28.23</v>
      </c>
      <c r="AL2828">
        <v>20.64</v>
      </c>
      <c r="AM2828" t="s">
        <v>23</v>
      </c>
      <c r="AN2828" t="s">
        <v>23</v>
      </c>
      <c r="AO2828" t="s">
        <v>23</v>
      </c>
      <c r="AP2828" t="s">
        <v>23</v>
      </c>
      <c r="AQ2828" t="s">
        <v>23</v>
      </c>
      <c r="AR2828">
        <v>31.326086960000001</v>
      </c>
      <c r="AS2828">
        <v>16.9527897</v>
      </c>
      <c r="AT2828">
        <v>22.54752852</v>
      </c>
      <c r="AU2828">
        <v>8.9662162159999994</v>
      </c>
      <c r="AV2828">
        <v>9.9433551199999997</v>
      </c>
      <c r="AW2828">
        <v>22.068571429999999</v>
      </c>
      <c r="AX2828">
        <v>16.13023256</v>
      </c>
      <c r="AY2828">
        <v>13.84803922</v>
      </c>
      <c r="AZ2828">
        <v>8.2063953489999992</v>
      </c>
      <c r="BA2828">
        <v>14.956521739999999</v>
      </c>
    </row>
    <row r="2829" spans="1:53" ht="14.4" hidden="1">
      <c r="A2829" t="s">
        <v>5660</v>
      </c>
      <c r="B2829" t="s">
        <v>5661</v>
      </c>
      <c r="C2829">
        <v>20107010</v>
      </c>
      <c r="D2829">
        <v>5080</v>
      </c>
      <c r="E2829">
        <v>0.32677038000000003</v>
      </c>
      <c r="F2829">
        <v>201070</v>
      </c>
      <c r="G2829">
        <v>20</v>
      </c>
      <c r="H2829">
        <v>20107010</v>
      </c>
      <c r="I2829">
        <v>1.23</v>
      </c>
      <c r="J2829">
        <v>2.1800000000000002</v>
      </c>
      <c r="K2829">
        <v>2</v>
      </c>
      <c r="L2829">
        <v>0.41</v>
      </c>
      <c r="M2829">
        <v>-1.51</v>
      </c>
      <c r="N2829">
        <v>-1.76</v>
      </c>
      <c r="O2829">
        <v>-0.65</v>
      </c>
      <c r="P2829">
        <v>-0.32</v>
      </c>
      <c r="Q2829">
        <v>0.55000000000000004</v>
      </c>
      <c r="R2829">
        <v>0.63</v>
      </c>
      <c r="S2829">
        <v>0.86</v>
      </c>
      <c r="T2829">
        <v>2.92</v>
      </c>
      <c r="U2829">
        <v>4.49</v>
      </c>
      <c r="V2829">
        <v>4.93</v>
      </c>
      <c r="W2829">
        <v>-1.63</v>
      </c>
      <c r="X2829">
        <v>19.30</v>
      </c>
      <c r="Y2829">
        <v>21.73</v>
      </c>
      <c r="Z2829">
        <v>24.70</v>
      </c>
      <c r="AA2829">
        <v>17.82</v>
      </c>
      <c r="AB2829">
        <v>13.94</v>
      </c>
      <c r="AC2829">
        <v>10.93</v>
      </c>
      <c r="AD2829">
        <v>14.57</v>
      </c>
      <c r="AE2829">
        <v>21.17</v>
      </c>
      <c r="AF2829">
        <v>13.15</v>
      </c>
      <c r="AG2829">
        <v>14.78</v>
      </c>
      <c r="AH2829">
        <v>19.55</v>
      </c>
      <c r="AI2829">
        <v>33.69</v>
      </c>
      <c r="AJ2829">
        <v>39.729999999999997</v>
      </c>
      <c r="AK2829">
        <v>28.88</v>
      </c>
      <c r="AL2829">
        <v>14.13</v>
      </c>
      <c r="AM2829">
        <v>15.69105691</v>
      </c>
      <c r="AN2829">
        <v>9.9678899080000001</v>
      </c>
      <c r="AO2829">
        <v>12.35</v>
      </c>
      <c r="AP2829">
        <v>43.463414630000003</v>
      </c>
      <c r="AQ2829">
        <v>-9.2317880789999993</v>
      </c>
      <c r="AR2829">
        <v>-6.2102272730000001</v>
      </c>
      <c r="AS2829">
        <v>-22.415384620000001</v>
      </c>
      <c r="AT2829">
        <v>-66.15625</v>
      </c>
      <c r="AU2829">
        <v>23.90909091</v>
      </c>
      <c r="AV2829">
        <v>23.460317459999999</v>
      </c>
      <c r="AW2829">
        <v>22.732558139999998</v>
      </c>
      <c r="AX2829">
        <v>11.537671230000001</v>
      </c>
      <c r="AY2829">
        <v>8.8485523389999994</v>
      </c>
      <c r="AZ2829">
        <v>5.8580121700000003</v>
      </c>
      <c r="BA2829">
        <v>-8.6687116559999993</v>
      </c>
    </row>
    <row r="2830" spans="1:53" ht="14.4" hidden="1">
      <c r="A2830" t="s">
        <v>5662</v>
      </c>
      <c r="B2830" t="s">
        <v>5663</v>
      </c>
      <c r="C2830">
        <v>20202030</v>
      </c>
      <c r="D2830">
        <v>7374</v>
      </c>
      <c r="E2830">
        <v>0.32651849999999999</v>
      </c>
      <c r="F2830">
        <v>202020</v>
      </c>
      <c r="G2830">
        <v>20</v>
      </c>
      <c r="H2830">
        <v>20202030</v>
      </c>
      <c r="I2830" t="e">
        <v>#N/A</v>
      </c>
      <c r="J2830" t="e">
        <v>#N/A</v>
      </c>
      <c r="K2830" t="e">
        <v>#N/A</v>
      </c>
      <c r="L2830" t="e">
        <v>#N/A</v>
      </c>
      <c r="M2830" t="e">
        <v>#N/A</v>
      </c>
      <c r="N2830" t="e">
        <v>#N/A</v>
      </c>
      <c r="O2830" t="e">
        <v>#N/A</v>
      </c>
      <c r="P2830" t="e">
        <v>#N/A</v>
      </c>
      <c r="Q2830" t="e">
        <v>#N/A</v>
      </c>
      <c r="R2830">
        <v>0.35</v>
      </c>
      <c r="S2830">
        <v>0.35</v>
      </c>
      <c r="T2830">
        <v>-0.56999999999999995</v>
      </c>
      <c r="U2830">
        <v>0.39</v>
      </c>
      <c r="V2830">
        <v>0.48</v>
      </c>
      <c r="W2830">
        <v>0.5</v>
      </c>
      <c r="X2830" t="e">
        <v>#N/A</v>
      </c>
      <c r="Y2830" t="e">
        <v>#N/A</v>
      </c>
      <c r="Z2830" t="e">
        <v>#N/A</v>
      </c>
      <c r="AA2830" t="e">
        <v>#N/A</v>
      </c>
      <c r="AB2830" t="e">
        <v>#N/A</v>
      </c>
      <c r="AC2830" t="e">
        <v>#N/A</v>
      </c>
      <c r="AD2830" t="e">
        <v>#N/A</v>
      </c>
      <c r="AE2830" t="e">
        <v>#N/A</v>
      </c>
      <c r="AF2830" t="e">
        <v>#N/A</v>
      </c>
      <c r="AG2830" t="e">
        <v>#N/A</v>
      </c>
      <c r="AH2830" t="e">
        <v>#N/A</v>
      </c>
      <c r="AI2830">
        <v>53.96</v>
      </c>
      <c r="AJ2830">
        <v>16.899999999999999</v>
      </c>
      <c r="AK2830">
        <v>13.07</v>
      </c>
      <c r="AL2830">
        <v>16.940000000000001</v>
      </c>
      <c r="AM2830" t="s">
        <v>23</v>
      </c>
      <c r="AN2830" t="s">
        <v>23</v>
      </c>
      <c r="AO2830" t="s">
        <v>23</v>
      </c>
      <c r="AP2830" t="s">
        <v>23</v>
      </c>
      <c r="AQ2830" t="s">
        <v>23</v>
      </c>
      <c r="AR2830" t="s">
        <v>23</v>
      </c>
      <c r="AS2830" t="s">
        <v>23</v>
      </c>
      <c r="AT2830" t="s">
        <v>23</v>
      </c>
      <c r="AU2830" t="s">
        <v>23</v>
      </c>
      <c r="AV2830" t="s">
        <v>23</v>
      </c>
      <c r="AW2830" t="s">
        <v>23</v>
      </c>
      <c r="AX2830">
        <v>-94.666666669999998</v>
      </c>
      <c r="AY2830">
        <v>43.333333330000002</v>
      </c>
      <c r="AZ2830">
        <v>27.229166670000001</v>
      </c>
      <c r="BA2830">
        <v>33.880000000000003</v>
      </c>
    </row>
    <row r="2831" spans="1:53" ht="14.4" hidden="1">
      <c r="A2831" t="s">
        <v>5664</v>
      </c>
      <c r="B2831" t="s">
        <v>5665</v>
      </c>
      <c r="C2831">
        <v>50102010</v>
      </c>
      <c r="D2831">
        <v>4812</v>
      </c>
      <c r="E2831">
        <v>0.32536559999999998</v>
      </c>
      <c r="F2831">
        <v>501020</v>
      </c>
      <c r="G2831">
        <v>50</v>
      </c>
      <c r="H2831">
        <v>50102010</v>
      </c>
      <c r="I2831">
        <v>3.45</v>
      </c>
      <c r="J2831">
        <v>3.94</v>
      </c>
      <c r="K2831">
        <v>1.20</v>
      </c>
      <c r="L2831">
        <v>1.25</v>
      </c>
      <c r="M2831">
        <v>0.94</v>
      </c>
      <c r="N2831">
        <v>3.98</v>
      </c>
      <c r="O2831">
        <v>0.68</v>
      </c>
      <c r="P2831">
        <v>-0.76</v>
      </c>
      <c r="Q2831">
        <v>-0.08</v>
      </c>
      <c r="R2831">
        <v>-0.56000000000000005</v>
      </c>
      <c r="S2831">
        <v>-2.3199999999999998</v>
      </c>
      <c r="T2831">
        <v>-1.1399999999999999</v>
      </c>
      <c r="U2831">
        <v>1.0900000000000001</v>
      </c>
      <c r="V2831">
        <v>0.77</v>
      </c>
      <c r="W2831">
        <v>0.73</v>
      </c>
      <c r="X2831">
        <v>17.77</v>
      </c>
      <c r="Y2831">
        <v>13.87</v>
      </c>
      <c r="Z2831">
        <v>11.68</v>
      </c>
      <c r="AA2831">
        <v>14.28</v>
      </c>
      <c r="AB2831">
        <v>17.36</v>
      </c>
      <c r="AC2831">
        <v>18.32</v>
      </c>
      <c r="AD2831">
        <v>20.75</v>
      </c>
      <c r="AE2831">
        <v>15.65</v>
      </c>
      <c r="AF2831">
        <v>13.26</v>
      </c>
      <c r="AG2831">
        <v>12.23</v>
      </c>
      <c r="AH2831">
        <v>11.13</v>
      </c>
      <c r="AI2831">
        <v>9.33</v>
      </c>
      <c r="AJ2831">
        <v>8.19</v>
      </c>
      <c r="AK2831">
        <v>15.48</v>
      </c>
      <c r="AL2831">
        <v>16.05</v>
      </c>
      <c r="AM2831">
        <v>5.1507246379999998</v>
      </c>
      <c r="AN2831">
        <v>3.5203045689999999</v>
      </c>
      <c r="AO2831">
        <v>9.7333333329999991</v>
      </c>
      <c r="AP2831">
        <v>11.423999999999999</v>
      </c>
      <c r="AQ2831">
        <v>18.468085110000001</v>
      </c>
      <c r="AR2831">
        <v>4.6030150750000001</v>
      </c>
      <c r="AS2831">
        <v>30.514705880000001</v>
      </c>
      <c r="AT2831">
        <v>-20.59210526</v>
      </c>
      <c r="AU2831">
        <v>-165.75</v>
      </c>
      <c r="AV2831">
        <v>-21.839285709999999</v>
      </c>
      <c r="AW2831">
        <v>-4.7974137929999996</v>
      </c>
      <c r="AX2831">
        <v>-8.1842105259999993</v>
      </c>
      <c r="AY2831">
        <v>7.5137614680000002</v>
      </c>
      <c r="AZ2831">
        <v>20.1038961</v>
      </c>
      <c r="BA2831">
        <v>21.98630137</v>
      </c>
    </row>
    <row r="2832" spans="1:53" ht="14.4" hidden="1">
      <c r="A2832" t="s">
        <v>5666</v>
      </c>
      <c r="B2832" t="s">
        <v>5667</v>
      </c>
      <c r="C2832">
        <v>35202010</v>
      </c>
      <c r="D2832">
        <v>2834</v>
      </c>
      <c r="E2832">
        <v>0.32459368</v>
      </c>
      <c r="F2832">
        <v>352020</v>
      </c>
      <c r="G2832">
        <v>35</v>
      </c>
      <c r="H2832">
        <v>35202010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>
        <v>-0.39</v>
      </c>
      <c r="P2832">
        <v>-0.37</v>
      </c>
      <c r="Q2832">
        <v>-2.4900000000000002</v>
      </c>
      <c r="R2832">
        <v>-2.61</v>
      </c>
      <c r="S2832">
        <v>-1.66</v>
      </c>
      <c r="T2832">
        <v>-1.85</v>
      </c>
      <c r="U2832">
        <v>-1.1200000000000001</v>
      </c>
      <c r="V2832">
        <v>-0.13</v>
      </c>
      <c r="W2832">
        <v>-0.51</v>
      </c>
      <c r="X2832" t="e">
        <v>#N/A</v>
      </c>
      <c r="Y2832" t="e">
        <v>#N/A</v>
      </c>
      <c r="Z2832" t="e">
        <v>#N/A</v>
      </c>
      <c r="AA2832" t="e">
        <v>#N/A</v>
      </c>
      <c r="AB2832" t="e">
        <v>#N/A</v>
      </c>
      <c r="AC2832" t="e">
        <v>#N/A</v>
      </c>
      <c r="AD2832" t="e">
        <v>#N/A</v>
      </c>
      <c r="AE2832" t="e">
        <v>#N/A</v>
      </c>
      <c r="AF2832">
        <v>6.30</v>
      </c>
      <c r="AG2832">
        <v>5.82</v>
      </c>
      <c r="AH2832">
        <v>5.35</v>
      </c>
      <c r="AI2832">
        <v>3.89</v>
      </c>
      <c r="AJ2832">
        <v>0.90210000000000001</v>
      </c>
      <c r="AK2832">
        <v>2.02</v>
      </c>
      <c r="AL2832">
        <v>3.56</v>
      </c>
      <c r="AM2832" t="s">
        <v>23</v>
      </c>
      <c r="AN2832" t="s">
        <v>23</v>
      </c>
      <c r="AO2832" t="s">
        <v>23</v>
      </c>
      <c r="AP2832" t="s">
        <v>23</v>
      </c>
      <c r="AQ2832" t="s">
        <v>23</v>
      </c>
      <c r="AR2832" t="s">
        <v>23</v>
      </c>
      <c r="AS2832" t="s">
        <v>23</v>
      </c>
      <c r="AT2832" t="s">
        <v>23</v>
      </c>
      <c r="AU2832">
        <v>-2.5301204820000001</v>
      </c>
      <c r="AV2832">
        <v>-2.2298850570000002</v>
      </c>
      <c r="AW2832">
        <v>-3.2228915659999999</v>
      </c>
      <c r="AX2832">
        <v>-2.1027027029999998</v>
      </c>
      <c r="AY2832">
        <v>-0.80544642899999996</v>
      </c>
      <c r="AZ2832">
        <v>-15.53846154</v>
      </c>
      <c r="BA2832">
        <v>-6.9803921569999998</v>
      </c>
    </row>
    <row r="2833" spans="1:53" ht="14.4" hidden="1">
      <c r="A2833" t="s">
        <v>5668</v>
      </c>
      <c r="B2833" t="s">
        <v>5669</v>
      </c>
      <c r="C2833">
        <v>20106020</v>
      </c>
      <c r="D2833">
        <v>3460</v>
      </c>
      <c r="E2833">
        <v>0.32452367999999998</v>
      </c>
      <c r="F2833">
        <v>201060</v>
      </c>
      <c r="G2833">
        <v>20</v>
      </c>
      <c r="H2833">
        <v>20106020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>
        <v>0.27</v>
      </c>
      <c r="Q2833">
        <v>0.91</v>
      </c>
      <c r="R2833">
        <v>-0.24</v>
      </c>
      <c r="S2833">
        <v>-0.36</v>
      </c>
      <c r="T2833">
        <v>-0.37</v>
      </c>
      <c r="U2833">
        <v>0.91</v>
      </c>
      <c r="V2833">
        <v>0.38</v>
      </c>
      <c r="W2833">
        <v>1.24</v>
      </c>
      <c r="X2833" t="e">
        <v>#N/A</v>
      </c>
      <c r="Y2833" t="e">
        <v>#N/A</v>
      </c>
      <c r="Z2833" t="e">
        <v>#N/A</v>
      </c>
      <c r="AA2833" t="e">
        <v>#N/A</v>
      </c>
      <c r="AB2833" t="e">
        <v>#N/A</v>
      </c>
      <c r="AC2833" t="e">
        <v>#N/A</v>
      </c>
      <c r="AD2833" t="e">
        <v>#N/A</v>
      </c>
      <c r="AE2833" t="e">
        <v>#N/A</v>
      </c>
      <c r="AF2833" t="e">
        <v>#N/A</v>
      </c>
      <c r="AG2833">
        <v>9.3800000000000008</v>
      </c>
      <c r="AH2833">
        <v>13.42</v>
      </c>
      <c r="AI2833">
        <v>14.91</v>
      </c>
      <c r="AJ2833">
        <v>12.66</v>
      </c>
      <c r="AK2833">
        <v>14.42</v>
      </c>
      <c r="AL2833">
        <v>15.72</v>
      </c>
      <c r="AM2833" t="s">
        <v>23</v>
      </c>
      <c r="AN2833" t="s">
        <v>23</v>
      </c>
      <c r="AO2833" t="s">
        <v>23</v>
      </c>
      <c r="AP2833" t="s">
        <v>23</v>
      </c>
      <c r="AQ2833" t="s">
        <v>23</v>
      </c>
      <c r="AR2833" t="s">
        <v>23</v>
      </c>
      <c r="AS2833" t="s">
        <v>23</v>
      </c>
      <c r="AT2833" t="s">
        <v>23</v>
      </c>
      <c r="AU2833" t="s">
        <v>23</v>
      </c>
      <c r="AV2833">
        <v>-39.083333330000002</v>
      </c>
      <c r="AW2833">
        <v>-37.277777780000001</v>
      </c>
      <c r="AX2833">
        <v>-40.297297299999997</v>
      </c>
      <c r="AY2833">
        <v>13.91208791</v>
      </c>
      <c r="AZ2833">
        <v>37.947368419999997</v>
      </c>
      <c r="BA2833">
        <v>12.677419349999999</v>
      </c>
    </row>
    <row r="2834" spans="1:53" ht="14.4" hidden="1">
      <c r="A2834" t="s">
        <v>5670</v>
      </c>
      <c r="B2834" t="s">
        <v>5671</v>
      </c>
      <c r="C2834">
        <v>40101015</v>
      </c>
      <c r="D2834">
        <v>6020</v>
      </c>
      <c r="E2834">
        <v>0.32435999999999998</v>
      </c>
      <c r="F2834">
        <v>401010</v>
      </c>
      <c r="G2834">
        <v>40</v>
      </c>
      <c r="H2834">
        <v>40101015</v>
      </c>
      <c r="I2834">
        <v>-0.14000000000000001</v>
      </c>
      <c r="J2834">
        <v>0.26</v>
      </c>
      <c r="K2834">
        <v>0.70</v>
      </c>
      <c r="L2834">
        <v>0.98</v>
      </c>
      <c r="M2834">
        <v>1.1000000000000001</v>
      </c>
      <c r="N2834">
        <v>1.55</v>
      </c>
      <c r="O2834">
        <v>1.94</v>
      </c>
      <c r="P2834">
        <v>1.76</v>
      </c>
      <c r="Q2834">
        <v>2.88</v>
      </c>
      <c r="R2834">
        <v>3.58</v>
      </c>
      <c r="S2834">
        <v>2.34</v>
      </c>
      <c r="T2834">
        <v>5.85</v>
      </c>
      <c r="U2834">
        <v>3.61</v>
      </c>
      <c r="V2834">
        <v>1.66</v>
      </c>
      <c r="W2834">
        <v>1.91</v>
      </c>
      <c r="X2834">
        <v>7.46</v>
      </c>
      <c r="Y2834">
        <v>7.15</v>
      </c>
      <c r="Z2834">
        <v>9.3000000000000007</v>
      </c>
      <c r="AA2834">
        <v>13.28</v>
      </c>
      <c r="AB2834">
        <v>17.02</v>
      </c>
      <c r="AC2834">
        <v>22.70</v>
      </c>
      <c r="AD2834">
        <v>36</v>
      </c>
      <c r="AE2834">
        <v>41.25</v>
      </c>
      <c r="AF2834">
        <v>32.07</v>
      </c>
      <c r="AG2834">
        <v>42.49</v>
      </c>
      <c r="AH2834">
        <v>35.35</v>
      </c>
      <c r="AI2834">
        <v>62.49</v>
      </c>
      <c r="AJ2834">
        <v>45.75</v>
      </c>
      <c r="AK2834">
        <v>37.10</v>
      </c>
      <c r="AL2834">
        <v>39.75</v>
      </c>
      <c r="AM2834">
        <v>-53.285714290000001</v>
      </c>
      <c r="AN2834">
        <v>27.5</v>
      </c>
      <c r="AO2834">
        <v>13.28571429</v>
      </c>
      <c r="AP2834">
        <v>13.55102041</v>
      </c>
      <c r="AQ2834">
        <v>15.47272727</v>
      </c>
      <c r="AR2834">
        <v>14.645161290000001</v>
      </c>
      <c r="AS2834">
        <v>18.556701029999999</v>
      </c>
      <c r="AT2834">
        <v>23.4375</v>
      </c>
      <c r="AU2834">
        <v>11.13541667</v>
      </c>
      <c r="AV2834">
        <v>11.868715079999999</v>
      </c>
      <c r="AW2834">
        <v>15.106837609999999</v>
      </c>
      <c r="AX2834">
        <v>10.68205128</v>
      </c>
      <c r="AY2834">
        <v>12.67313019</v>
      </c>
      <c r="AZ2834">
        <v>22.349397589999999</v>
      </c>
      <c r="BA2834">
        <v>20.811518320000001</v>
      </c>
    </row>
    <row r="2835" spans="1:53" ht="14.4" hidden="1">
      <c r="A2835" t="b">
        <v>1</v>
      </c>
      <c r="B2835" t="s">
        <v>5672</v>
      </c>
      <c r="C2835">
        <v>50203010</v>
      </c>
      <c r="D2835">
        <v>7370</v>
      </c>
      <c r="E2835">
        <v>0.32435333999999999</v>
      </c>
      <c r="F2835">
        <v>502030</v>
      </c>
      <c r="G2835">
        <v>50</v>
      </c>
      <c r="H2835">
        <v>50203010</v>
      </c>
      <c r="I2835" t="e">
        <v>#N/A</v>
      </c>
      <c r="J2835" t="e">
        <v>#N/A</v>
      </c>
      <c r="K2835">
        <v>-1.05</v>
      </c>
      <c r="L2835">
        <v>-0.35</v>
      </c>
      <c r="M2835">
        <v>-0.65</v>
      </c>
      <c r="N2835">
        <v>-0.79</v>
      </c>
      <c r="O2835">
        <v>-0.49</v>
      </c>
      <c r="P2835">
        <v>-0.35</v>
      </c>
      <c r="Q2835">
        <v>-0.28000000000000003</v>
      </c>
      <c r="R2835">
        <v>-0.52</v>
      </c>
      <c r="S2835">
        <v>0.72</v>
      </c>
      <c r="T2835">
        <v>-0.39</v>
      </c>
      <c r="U2835">
        <v>-1.30</v>
      </c>
      <c r="V2835">
        <v>-0.55000000000000004</v>
      </c>
      <c r="W2835">
        <v>-0.34</v>
      </c>
      <c r="X2835" t="e">
        <v>#N/A</v>
      </c>
      <c r="Y2835" t="e">
        <v>#N/A</v>
      </c>
      <c r="Z2835" t="e">
        <v>#N/A</v>
      </c>
      <c r="AA2835" t="e">
        <v>#N/A</v>
      </c>
      <c r="AB2835">
        <v>22.90</v>
      </c>
      <c r="AC2835">
        <v>9.5399999999999991</v>
      </c>
      <c r="AD2835">
        <v>12.5</v>
      </c>
      <c r="AE2835">
        <v>11.20</v>
      </c>
      <c r="AF2835">
        <v>9.06</v>
      </c>
      <c r="AG2835">
        <v>4.75</v>
      </c>
      <c r="AH2835">
        <v>4.20</v>
      </c>
      <c r="AI2835">
        <v>3.40</v>
      </c>
      <c r="AJ2835">
        <v>2.5099999999999998</v>
      </c>
      <c r="AK2835">
        <v>3.46</v>
      </c>
      <c r="AL2835">
        <v>3.73</v>
      </c>
      <c r="AM2835" t="s">
        <v>23</v>
      </c>
      <c r="AN2835" t="s">
        <v>23</v>
      </c>
      <c r="AO2835" t="s">
        <v>23</v>
      </c>
      <c r="AP2835" t="s">
        <v>23</v>
      </c>
      <c r="AQ2835">
        <v>-35.23076923</v>
      </c>
      <c r="AR2835">
        <v>-12.07594937</v>
      </c>
      <c r="AS2835">
        <v>-25.510204080000001</v>
      </c>
      <c r="AT2835">
        <v>-32</v>
      </c>
      <c r="AU2835">
        <v>-32.357142860000003</v>
      </c>
      <c r="AV2835">
        <v>-9.134615385</v>
      </c>
      <c r="AW2835">
        <v>5.8333333329999997</v>
      </c>
      <c r="AX2835">
        <v>-8.7179487180000006</v>
      </c>
      <c r="AY2835">
        <v>-1.930769231</v>
      </c>
      <c r="AZ2835">
        <v>-6.2909090909999996</v>
      </c>
      <c r="BA2835">
        <v>-10.97058824</v>
      </c>
    </row>
    <row r="2836" spans="1:53" ht="14.4" hidden="1">
      <c r="A2836" t="s">
        <v>5673</v>
      </c>
      <c r="B2836" t="s">
        <v>5674</v>
      </c>
      <c r="C2836">
        <v>40301040</v>
      </c>
      <c r="D2836">
        <v>6331</v>
      </c>
      <c r="E2836">
        <v>0.32418930000000001</v>
      </c>
      <c r="F2836">
        <v>403010</v>
      </c>
      <c r="G2836">
        <v>40</v>
      </c>
      <c r="H2836">
        <v>40301040</v>
      </c>
      <c r="I2836" t="e">
        <v>#N/A</v>
      </c>
      <c r="J2836" t="e">
        <v>#N/A</v>
      </c>
      <c r="K2836" t="e">
        <v>#N/A</v>
      </c>
      <c r="L2836" t="e">
        <v>#N/A</v>
      </c>
      <c r="M2836">
        <v>0.60</v>
      </c>
      <c r="N2836">
        <v>0.76</v>
      </c>
      <c r="O2836">
        <v>0.20</v>
      </c>
      <c r="P2836">
        <v>0.71</v>
      </c>
      <c r="Q2836">
        <v>1.39</v>
      </c>
      <c r="R2836">
        <v>1.19</v>
      </c>
      <c r="S2836">
        <v>1.84</v>
      </c>
      <c r="T2836">
        <v>0.39</v>
      </c>
      <c r="U2836">
        <v>-2.4900000000000002</v>
      </c>
      <c r="V2836">
        <v>-0.26</v>
      </c>
      <c r="W2836">
        <v>-0.28999999999999998</v>
      </c>
      <c r="X2836" t="e">
        <v>#N/A</v>
      </c>
      <c r="Y2836" t="e">
        <v>#N/A</v>
      </c>
      <c r="Z2836" t="e">
        <v>#N/A</v>
      </c>
      <c r="AA2836" t="e">
        <v>#N/A</v>
      </c>
      <c r="AB2836" t="e">
        <v>#N/A</v>
      </c>
      <c r="AC2836" t="e">
        <v>#N/A</v>
      </c>
      <c r="AD2836" t="e">
        <v>#N/A</v>
      </c>
      <c r="AE2836">
        <v>16.98</v>
      </c>
      <c r="AF2836">
        <v>15.73</v>
      </c>
      <c r="AG2836">
        <v>17.20</v>
      </c>
      <c r="AH2836">
        <v>16.420000000000002</v>
      </c>
      <c r="AI2836">
        <v>18.91</v>
      </c>
      <c r="AJ2836">
        <v>13.27</v>
      </c>
      <c r="AK2836">
        <v>12.99</v>
      </c>
      <c r="AL2836">
        <v>15.70</v>
      </c>
      <c r="AM2836" t="s">
        <v>23</v>
      </c>
      <c r="AN2836" t="s">
        <v>23</v>
      </c>
      <c r="AO2836" t="s">
        <v>23</v>
      </c>
      <c r="AP2836" t="s">
        <v>23</v>
      </c>
      <c r="AQ2836" t="s">
        <v>23</v>
      </c>
      <c r="AR2836" t="s">
        <v>23</v>
      </c>
      <c r="AS2836" t="s">
        <v>23</v>
      </c>
      <c r="AT2836">
        <v>23.915492960000002</v>
      </c>
      <c r="AU2836">
        <v>11.31654676</v>
      </c>
      <c r="AV2836">
        <v>14.453781510000001</v>
      </c>
      <c r="AW2836">
        <v>8.9239130430000007</v>
      </c>
      <c r="AX2836">
        <v>48.487179490000003</v>
      </c>
      <c r="AY2836">
        <v>-5.3293172689999997</v>
      </c>
      <c r="AZ2836">
        <v>-49.96153846</v>
      </c>
      <c r="BA2836">
        <v>-54.137931029999997</v>
      </c>
    </row>
    <row r="2837" spans="1:53" ht="14.4" hidden="1">
      <c r="A2837" t="s">
        <v>5675</v>
      </c>
      <c r="B2837" t="s">
        <v>5676</v>
      </c>
      <c r="C2837">
        <v>15101050</v>
      </c>
      <c r="D2837">
        <v>2810</v>
      </c>
      <c r="E2837">
        <v>0.32339669999999998</v>
      </c>
      <c r="F2837">
        <v>151010</v>
      </c>
      <c r="G2837">
        <v>15</v>
      </c>
      <c r="H2837">
        <v>15101050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  <c r="N2837" t="e">
        <v>#N/A</v>
      </c>
      <c r="O2837" t="e">
        <v>#N/A</v>
      </c>
      <c r="P2837" t="e">
        <v>#N/A</v>
      </c>
      <c r="Q2837" t="e">
        <v>#N/A</v>
      </c>
      <c r="R2837" t="e">
        <v>#N/A</v>
      </c>
      <c r="S2837" t="e">
        <v>#N/A</v>
      </c>
      <c r="T2837">
        <v>0</v>
      </c>
      <c r="U2837">
        <v>-0.16</v>
      </c>
      <c r="V2837">
        <v>-0.49</v>
      </c>
      <c r="W2837">
        <v>-0.63</v>
      </c>
      <c r="X2837" t="e">
        <v>#N/A</v>
      </c>
      <c r="Y2837" t="e">
        <v>#N/A</v>
      </c>
      <c r="Z2837" t="e">
        <v>#N/A</v>
      </c>
      <c r="AA2837" t="e">
        <v>#N/A</v>
      </c>
      <c r="AB2837" t="e">
        <v>#N/A</v>
      </c>
      <c r="AC2837" t="e">
        <v>#N/A</v>
      </c>
      <c r="AD2837" t="e">
        <v>#N/A</v>
      </c>
      <c r="AE2837" t="e">
        <v>#N/A</v>
      </c>
      <c r="AF2837" t="e">
        <v>#N/A</v>
      </c>
      <c r="AG2837" t="e">
        <v>#N/A</v>
      </c>
      <c r="AH2837" t="e">
        <v>#N/A</v>
      </c>
      <c r="AI2837" t="e">
        <v>#N/A</v>
      </c>
      <c r="AJ2837">
        <v>1.58</v>
      </c>
      <c r="AK2837">
        <v>1.79</v>
      </c>
      <c r="AL2837">
        <v>4.53</v>
      </c>
      <c r="AM2837" t="s">
        <v>23</v>
      </c>
      <c r="AN2837" t="s">
        <v>23</v>
      </c>
      <c r="AO2837" t="s">
        <v>23</v>
      </c>
      <c r="AP2837" t="s">
        <v>23</v>
      </c>
      <c r="AQ2837" t="s">
        <v>23</v>
      </c>
      <c r="AR2837" t="s">
        <v>23</v>
      </c>
      <c r="AS2837" t="s">
        <v>23</v>
      </c>
      <c r="AT2837" t="s">
        <v>23</v>
      </c>
      <c r="AU2837" t="s">
        <v>23</v>
      </c>
      <c r="AV2837" t="s">
        <v>23</v>
      </c>
      <c r="AW2837" t="s">
        <v>23</v>
      </c>
      <c r="AX2837" t="s">
        <v>23</v>
      </c>
      <c r="AY2837">
        <v>-9.875</v>
      </c>
      <c r="AZ2837">
        <v>-3.653061224</v>
      </c>
      <c r="BA2837">
        <v>-7.19047619</v>
      </c>
    </row>
    <row r="2838" spans="1:53" ht="14.4" hidden="1">
      <c r="A2838" t="s">
        <v>5677</v>
      </c>
      <c r="B2838" t="s">
        <v>5678</v>
      </c>
      <c r="C2838">
        <v>35201010</v>
      </c>
      <c r="D2838">
        <v>2836</v>
      </c>
      <c r="E2838">
        <v>0.32328432000000001</v>
      </c>
      <c r="F2838">
        <v>352010</v>
      </c>
      <c r="G2838">
        <v>35</v>
      </c>
      <c r="H2838">
        <v>35201010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t="e">
        <v>#N/A</v>
      </c>
      <c r="Q2838">
        <v>-1.31</v>
      </c>
      <c r="R2838">
        <v>-1.44</v>
      </c>
      <c r="S2838">
        <v>-2.44</v>
      </c>
      <c r="T2838">
        <v>-1.80</v>
      </c>
      <c r="U2838">
        <v>-1.52</v>
      </c>
      <c r="V2838">
        <v>-1.49</v>
      </c>
      <c r="W2838">
        <v>-0.99</v>
      </c>
      <c r="X2838" t="e">
        <v>#N/A</v>
      </c>
      <c r="Y2838" t="e">
        <v>#N/A</v>
      </c>
      <c r="Z2838" t="e">
        <v>#N/A</v>
      </c>
      <c r="AA2838" t="e">
        <v>#N/A</v>
      </c>
      <c r="AB2838" t="e">
        <v>#N/A</v>
      </c>
      <c r="AC2838" t="e">
        <v>#N/A</v>
      </c>
      <c r="AD2838" t="e">
        <v>#N/A</v>
      </c>
      <c r="AE2838" t="e">
        <v>#N/A</v>
      </c>
      <c r="AF2838" t="e">
        <v>#N/A</v>
      </c>
      <c r="AG2838" t="e">
        <v>#N/A</v>
      </c>
      <c r="AH2838">
        <v>22</v>
      </c>
      <c r="AI2838">
        <v>23.89</v>
      </c>
      <c r="AJ2838">
        <v>15.25</v>
      </c>
      <c r="AK2838">
        <v>17.37</v>
      </c>
      <c r="AL2838">
        <v>6.88</v>
      </c>
      <c r="AM2838" t="s">
        <v>23</v>
      </c>
      <c r="AN2838" t="s">
        <v>23</v>
      </c>
      <c r="AO2838" t="s">
        <v>23</v>
      </c>
      <c r="AP2838" t="s">
        <v>23</v>
      </c>
      <c r="AQ2838" t="s">
        <v>23</v>
      </c>
      <c r="AR2838" t="s">
        <v>23</v>
      </c>
      <c r="AS2838" t="s">
        <v>23</v>
      </c>
      <c r="AT2838" t="s">
        <v>23</v>
      </c>
      <c r="AU2838" t="s">
        <v>23</v>
      </c>
      <c r="AV2838" t="s">
        <v>23</v>
      </c>
      <c r="AW2838">
        <v>-9.0163934430000001</v>
      </c>
      <c r="AX2838">
        <v>-13.27222222</v>
      </c>
      <c r="AY2838">
        <v>-10.03289474</v>
      </c>
      <c r="AZ2838">
        <v>-11.65771812</v>
      </c>
      <c r="BA2838">
        <v>-6.949494949</v>
      </c>
    </row>
    <row r="2839" spans="1:53" ht="14.4" hidden="1">
      <c r="A2839" t="s">
        <v>5679</v>
      </c>
      <c r="B2839" t="s">
        <v>5680</v>
      </c>
      <c r="C2839">
        <v>50201020</v>
      </c>
      <c r="D2839">
        <v>4833</v>
      </c>
      <c r="E2839">
        <v>0.32309640000000001</v>
      </c>
      <c r="F2839">
        <v>502010</v>
      </c>
      <c r="G2839">
        <v>50</v>
      </c>
      <c r="H2839">
        <v>50201020</v>
      </c>
      <c r="I2839">
        <v>1.1100000000000001</v>
      </c>
      <c r="J2839">
        <v>1.75</v>
      </c>
      <c r="K2839">
        <v>1.89</v>
      </c>
      <c r="L2839">
        <v>4</v>
      </c>
      <c r="M2839">
        <v>3.58</v>
      </c>
      <c r="N2839">
        <v>5.01</v>
      </c>
      <c r="O2839">
        <v>3.74</v>
      </c>
      <c r="P2839">
        <v>7.18</v>
      </c>
      <c r="Q2839">
        <v>7.57</v>
      </c>
      <c r="R2839">
        <v>6.67</v>
      </c>
      <c r="S2839">
        <v>4.6399999999999997</v>
      </c>
      <c r="T2839">
        <v>5.77</v>
      </c>
      <c r="U2839">
        <v>0.17</v>
      </c>
      <c r="V2839">
        <v>4.9000000000000004</v>
      </c>
      <c r="W2839">
        <v>-5.0999999999999996</v>
      </c>
      <c r="X2839" t="e">
        <v>#N/A</v>
      </c>
      <c r="Y2839">
        <v>37.58</v>
      </c>
      <c r="Z2839">
        <v>49.5</v>
      </c>
      <c r="AA2839">
        <v>68.11</v>
      </c>
      <c r="AB2839">
        <v>63.77</v>
      </c>
      <c r="AC2839">
        <v>74.680000000000007</v>
      </c>
      <c r="AD2839">
        <v>52.34</v>
      </c>
      <c r="AE2839">
        <v>54.08</v>
      </c>
      <c r="AF2839">
        <v>54.88</v>
      </c>
      <c r="AG2839">
        <v>39.5</v>
      </c>
      <c r="AH2839">
        <v>35.770000000000003</v>
      </c>
      <c r="AI2839">
        <v>34.44</v>
      </c>
      <c r="AJ2839">
        <v>15.67</v>
      </c>
      <c r="AK2839">
        <v>18.79</v>
      </c>
      <c r="AL2839">
        <v>9.90</v>
      </c>
      <c r="AM2839" t="s">
        <v>23</v>
      </c>
      <c r="AN2839">
        <v>21.47428571</v>
      </c>
      <c r="AO2839">
        <v>26.190476189999998</v>
      </c>
      <c r="AP2839">
        <v>17.0275</v>
      </c>
      <c r="AQ2839">
        <v>17.812849159999999</v>
      </c>
      <c r="AR2839">
        <v>14.906187620000001</v>
      </c>
      <c r="AS2839">
        <v>13.99465241</v>
      </c>
      <c r="AT2839">
        <v>7.5320334259999999</v>
      </c>
      <c r="AU2839">
        <v>7.2496697489999997</v>
      </c>
      <c r="AV2839">
        <v>5.922038981</v>
      </c>
      <c r="AW2839">
        <v>7.709051724</v>
      </c>
      <c r="AX2839">
        <v>5.9688041590000003</v>
      </c>
      <c r="AY2839">
        <v>92.176470589999994</v>
      </c>
      <c r="AZ2839">
        <v>3.8346938779999999</v>
      </c>
      <c r="BA2839">
        <v>-1.9411764709999999</v>
      </c>
    </row>
    <row r="2840" spans="1:53" ht="14.4" hidden="1">
      <c r="A2840" t="s">
        <v>5681</v>
      </c>
      <c r="B2840" t="s">
        <v>5682</v>
      </c>
      <c r="C2840">
        <v>15104020</v>
      </c>
      <c r="D2840">
        <v>1000</v>
      </c>
      <c r="E2840">
        <v>0.32282432</v>
      </c>
      <c r="F2840">
        <v>151040</v>
      </c>
      <c r="G2840">
        <v>15</v>
      </c>
      <c r="H2840">
        <v>15104020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>
        <v>0</v>
      </c>
      <c r="T2840">
        <v>-0.47</v>
      </c>
      <c r="U2840">
        <v>-0.36</v>
      </c>
      <c r="V2840">
        <v>-0.33</v>
      </c>
      <c r="W2840">
        <v>-0.33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  <c r="AC2840" t="e">
        <v>#N/A</v>
      </c>
      <c r="AD2840" t="e">
        <v>#N/A</v>
      </c>
      <c r="AE2840" t="e">
        <v>#N/A</v>
      </c>
      <c r="AF2840" t="e">
        <v>#N/A</v>
      </c>
      <c r="AG2840" t="e">
        <v>#N/A</v>
      </c>
      <c r="AH2840" t="e">
        <v>#N/A</v>
      </c>
      <c r="AI2840">
        <v>2.2000000000000002</v>
      </c>
      <c r="AJ2840">
        <v>1.9175</v>
      </c>
      <c r="AK2840">
        <v>3.21</v>
      </c>
      <c r="AL2840">
        <v>4.16</v>
      </c>
      <c r="AM2840" t="s">
        <v>23</v>
      </c>
      <c r="AN2840" t="s">
        <v>23</v>
      </c>
      <c r="AO2840" t="s">
        <v>23</v>
      </c>
      <c r="AP2840" t="s">
        <v>23</v>
      </c>
      <c r="AQ2840" t="s">
        <v>23</v>
      </c>
      <c r="AR2840" t="s">
        <v>23</v>
      </c>
      <c r="AS2840" t="s">
        <v>23</v>
      </c>
      <c r="AT2840" t="s">
        <v>23</v>
      </c>
      <c r="AU2840" t="s">
        <v>23</v>
      </c>
      <c r="AV2840" t="s">
        <v>23</v>
      </c>
      <c r="AW2840" t="s">
        <v>23</v>
      </c>
      <c r="AX2840">
        <v>-4.6808510639999996</v>
      </c>
      <c r="AY2840">
        <v>-5.3263888890000004</v>
      </c>
      <c r="AZ2840">
        <v>-9.7272727270000008</v>
      </c>
      <c r="BA2840">
        <v>-12.60606061</v>
      </c>
    </row>
    <row r="2841" spans="1:53" ht="14.4" hidden="1">
      <c r="A2841" t="s">
        <v>5683</v>
      </c>
      <c r="B2841" t="s">
        <v>5684</v>
      </c>
      <c r="C2841">
        <v>20201060</v>
      </c>
      <c r="D2841">
        <v>3420</v>
      </c>
      <c r="E2841">
        <v>0.32214185000000001</v>
      </c>
      <c r="F2841">
        <v>202010</v>
      </c>
      <c r="G2841">
        <v>20</v>
      </c>
      <c r="H2841">
        <v>20201060</v>
      </c>
      <c r="I2841">
        <v>0.25</v>
      </c>
      <c r="J2841">
        <v>0.62</v>
      </c>
      <c r="K2841">
        <v>2.82</v>
      </c>
      <c r="L2841">
        <v>0.49</v>
      </c>
      <c r="M2841">
        <v>0.70</v>
      </c>
      <c r="N2841">
        <v>0.73</v>
      </c>
      <c r="O2841">
        <v>0.84</v>
      </c>
      <c r="P2841">
        <v>1.06</v>
      </c>
      <c r="Q2841">
        <v>1.23</v>
      </c>
      <c r="R2841">
        <v>1.29</v>
      </c>
      <c r="S2841">
        <v>0.83</v>
      </c>
      <c r="T2841">
        <v>1.34</v>
      </c>
      <c r="U2841">
        <v>1.69</v>
      </c>
      <c r="V2841">
        <v>1.84</v>
      </c>
      <c r="W2841">
        <v>1.35</v>
      </c>
      <c r="X2841">
        <v>11.5</v>
      </c>
      <c r="Y2841">
        <v>14.73</v>
      </c>
      <c r="Z2841">
        <v>14.30</v>
      </c>
      <c r="AA2841">
        <v>14.08</v>
      </c>
      <c r="AB2841">
        <v>12.09</v>
      </c>
      <c r="AC2841">
        <v>11.40</v>
      </c>
      <c r="AD2841">
        <v>16.100000000000001</v>
      </c>
      <c r="AE2841">
        <v>13.30</v>
      </c>
      <c r="AF2841">
        <v>13.61</v>
      </c>
      <c r="AG2841">
        <v>14.59</v>
      </c>
      <c r="AH2841">
        <v>14.23</v>
      </c>
      <c r="AI2841">
        <v>22.47</v>
      </c>
      <c r="AJ2841">
        <v>18.48</v>
      </c>
      <c r="AK2841">
        <v>25.28</v>
      </c>
      <c r="AL2841">
        <v>26.15</v>
      </c>
      <c r="AM2841">
        <v>46</v>
      </c>
      <c r="AN2841">
        <v>23.758064520000001</v>
      </c>
      <c r="AO2841">
        <v>5.0709219860000001</v>
      </c>
      <c r="AP2841">
        <v>28.734693879999998</v>
      </c>
      <c r="AQ2841">
        <v>17.271428570000001</v>
      </c>
      <c r="AR2841">
        <v>15.61643836</v>
      </c>
      <c r="AS2841">
        <v>19.166666670000001</v>
      </c>
      <c r="AT2841">
        <v>12.54716981</v>
      </c>
      <c r="AU2841">
        <v>11.06504065</v>
      </c>
      <c r="AV2841">
        <v>11.31007752</v>
      </c>
      <c r="AW2841">
        <v>17.14457831</v>
      </c>
      <c r="AX2841">
        <v>16.768656719999999</v>
      </c>
      <c r="AY2841">
        <v>10.93491124</v>
      </c>
      <c r="AZ2841">
        <v>13.739130429999999</v>
      </c>
      <c r="BA2841">
        <v>19.37037037</v>
      </c>
    </row>
    <row r="2842" spans="1:53" ht="14.4" hidden="1">
      <c r="A2842" t="s">
        <v>5685</v>
      </c>
      <c r="B2842" t="s">
        <v>5686</v>
      </c>
      <c r="C2842">
        <v>40204010</v>
      </c>
      <c r="D2842">
        <v>6798</v>
      </c>
      <c r="E2842">
        <v>0.32125238</v>
      </c>
      <c r="F2842">
        <v>402040</v>
      </c>
      <c r="G2842">
        <v>40</v>
      </c>
      <c r="H2842">
        <v>40204010</v>
      </c>
      <c r="I2842" t="e">
        <v>#N/A</v>
      </c>
      <c r="J2842">
        <v>0</v>
      </c>
      <c r="K2842">
        <v>0.09</v>
      </c>
      <c r="L2842">
        <v>0.72</v>
      </c>
      <c r="M2842">
        <v>0.85</v>
      </c>
      <c r="N2842">
        <v>1.20</v>
      </c>
      <c r="O2842">
        <v>1.41</v>
      </c>
      <c r="P2842">
        <v>1.07</v>
      </c>
      <c r="Q2842">
        <v>1.35</v>
      </c>
      <c r="R2842">
        <v>1.28</v>
      </c>
      <c r="S2842">
        <v>0.66</v>
      </c>
      <c r="T2842">
        <v>1.42</v>
      </c>
      <c r="U2842">
        <v>0.56999999999999995</v>
      </c>
      <c r="V2842">
        <v>-0.72</v>
      </c>
      <c r="W2842">
        <v>-0.64</v>
      </c>
      <c r="X2842" t="e">
        <v>#N/A</v>
      </c>
      <c r="Y2842" t="e">
        <v>#N/A</v>
      </c>
      <c r="Z2842">
        <v>16.420000000000002</v>
      </c>
      <c r="AA2842">
        <v>13.10</v>
      </c>
      <c r="AB2842">
        <v>11.48</v>
      </c>
      <c r="AC2842">
        <v>11.44</v>
      </c>
      <c r="AD2842">
        <v>13.73</v>
      </c>
      <c r="AE2842">
        <v>12.90</v>
      </c>
      <c r="AF2842">
        <v>13.04</v>
      </c>
      <c r="AG2842">
        <v>15.84</v>
      </c>
      <c r="AH2842">
        <v>11.91</v>
      </c>
      <c r="AI2842">
        <v>14.54</v>
      </c>
      <c r="AJ2842">
        <v>10.29</v>
      </c>
      <c r="AK2842">
        <v>10.36</v>
      </c>
      <c r="AL2842">
        <v>5.89</v>
      </c>
      <c r="AM2842" t="s">
        <v>23</v>
      </c>
      <c r="AN2842" t="s">
        <v>23</v>
      </c>
      <c r="AO2842">
        <v>182.44444440000001</v>
      </c>
      <c r="AP2842">
        <v>18.194444440000002</v>
      </c>
      <c r="AQ2842">
        <v>13.50588235</v>
      </c>
      <c r="AR2842">
        <v>9.5333333329999999</v>
      </c>
      <c r="AS2842">
        <v>9.7375886519999995</v>
      </c>
      <c r="AT2842">
        <v>12.05607477</v>
      </c>
      <c r="AU2842">
        <v>9.6592592590000006</v>
      </c>
      <c r="AV2842">
        <v>12.375</v>
      </c>
      <c r="AW2842">
        <v>18.045454549999999</v>
      </c>
      <c r="AX2842">
        <v>10.239436619999999</v>
      </c>
      <c r="AY2842">
        <v>18.05263158</v>
      </c>
      <c r="AZ2842">
        <v>-14.38888889</v>
      </c>
      <c r="BA2842">
        <v>-9.203125</v>
      </c>
    </row>
    <row r="2843" spans="1:53" ht="14.4" hidden="1">
      <c r="A2843" t="s">
        <v>5687</v>
      </c>
      <c r="B2843" t="s">
        <v>5688</v>
      </c>
      <c r="C2843">
        <v>40101015</v>
      </c>
      <c r="D2843">
        <v>6036</v>
      </c>
      <c r="E2843">
        <v>0.32096602000000002</v>
      </c>
      <c r="F2843">
        <v>401010</v>
      </c>
      <c r="G2843">
        <v>40</v>
      </c>
      <c r="H2843">
        <v>40101015</v>
      </c>
      <c r="I2843">
        <v>0.49</v>
      </c>
      <c r="J2843">
        <v>0.48</v>
      </c>
      <c r="K2843">
        <v>1.76</v>
      </c>
      <c r="L2843">
        <v>1.29</v>
      </c>
      <c r="M2843">
        <v>1.52</v>
      </c>
      <c r="N2843">
        <v>2.93</v>
      </c>
      <c r="O2843">
        <v>3.51</v>
      </c>
      <c r="P2843">
        <v>4.28</v>
      </c>
      <c r="Q2843">
        <v>6.29</v>
      </c>
      <c r="R2843">
        <v>5.01</v>
      </c>
      <c r="S2843">
        <v>8.9700000000000006</v>
      </c>
      <c r="T2843">
        <v>4.32</v>
      </c>
      <c r="U2843">
        <v>3.70</v>
      </c>
      <c r="V2843">
        <v>4.5599999999999996</v>
      </c>
      <c r="W2843">
        <v>4.3600000000000003</v>
      </c>
      <c r="X2843" t="e">
        <v>#N/A</v>
      </c>
      <c r="Y2843" t="e">
        <v>#N/A</v>
      </c>
      <c r="Z2843">
        <v>12.97</v>
      </c>
      <c r="AA2843">
        <v>17.149999999999999</v>
      </c>
      <c r="AB2843">
        <v>18.25</v>
      </c>
      <c r="AC2843">
        <v>25.995799999999999</v>
      </c>
      <c r="AD2843">
        <v>35.950000000000003</v>
      </c>
      <c r="AE2843">
        <v>54.57</v>
      </c>
      <c r="AF2843">
        <v>42.88</v>
      </c>
      <c r="AG2843">
        <v>63.79</v>
      </c>
      <c r="AH2843">
        <v>54.80</v>
      </c>
      <c r="AI2843">
        <v>33.630000000000003</v>
      </c>
      <c r="AJ2843">
        <v>33.44</v>
      </c>
      <c r="AK2843">
        <v>36.96</v>
      </c>
      <c r="AL2843">
        <v>41.06</v>
      </c>
      <c r="AM2843" t="s">
        <v>23</v>
      </c>
      <c r="AN2843" t="s">
        <v>23</v>
      </c>
      <c r="AO2843">
        <v>7.3693181819999998</v>
      </c>
      <c r="AP2843">
        <v>13.294573639999999</v>
      </c>
      <c r="AQ2843">
        <v>12.00657895</v>
      </c>
      <c r="AR2843">
        <v>8.8722866889999992</v>
      </c>
      <c r="AS2843">
        <v>10.24216524</v>
      </c>
      <c r="AT2843">
        <v>12.75</v>
      </c>
      <c r="AU2843">
        <v>6.8171701110000003</v>
      </c>
      <c r="AV2843">
        <v>12.73253493</v>
      </c>
      <c r="AW2843">
        <v>6.109253066</v>
      </c>
      <c r="AX2843">
        <v>7.7847222220000001</v>
      </c>
      <c r="AY2843">
        <v>9.0378378379999997</v>
      </c>
      <c r="AZ2843">
        <v>8.1052631579999996</v>
      </c>
      <c r="BA2843">
        <v>9.4174311930000005</v>
      </c>
    </row>
    <row r="2844" spans="1:53" ht="14.4" hidden="1">
      <c r="A2844" t="s">
        <v>5689</v>
      </c>
      <c r="B2844" t="s">
        <v>5690</v>
      </c>
      <c r="C2844">
        <v>35201010</v>
      </c>
      <c r="D2844">
        <v>2836</v>
      </c>
      <c r="E2844">
        <v>0.32072138</v>
      </c>
      <c r="F2844">
        <v>352010</v>
      </c>
      <c r="G2844">
        <v>35</v>
      </c>
      <c r="H2844">
        <v>35201010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  <c r="N2844" t="e">
        <v>#N/A</v>
      </c>
      <c r="O2844" t="e">
        <v>#N/A</v>
      </c>
      <c r="P2844" t="e">
        <v>#N/A</v>
      </c>
      <c r="Q2844" t="e">
        <v>#N/A</v>
      </c>
      <c r="R2844" t="e">
        <v>#N/A</v>
      </c>
      <c r="S2844">
        <v>0</v>
      </c>
      <c r="T2844">
        <v>-2.69</v>
      </c>
      <c r="U2844">
        <v>-1.03</v>
      </c>
      <c r="V2844">
        <v>-0.62</v>
      </c>
      <c r="W2844">
        <v>-4.8899999999999997</v>
      </c>
      <c r="X2844" t="e">
        <v>#N/A</v>
      </c>
      <c r="Y2844" t="e">
        <v>#N/A</v>
      </c>
      <c r="Z2844" t="e">
        <v>#N/A</v>
      </c>
      <c r="AA2844" t="e">
        <v>#N/A</v>
      </c>
      <c r="AB2844" t="e">
        <v>#N/A</v>
      </c>
      <c r="AC2844" t="e">
        <v>#N/A</v>
      </c>
      <c r="AD2844" t="e">
        <v>#N/A</v>
      </c>
      <c r="AE2844" t="e">
        <v>#N/A</v>
      </c>
      <c r="AF2844" t="e">
        <v>#N/A</v>
      </c>
      <c r="AG2844" t="e">
        <v>#N/A</v>
      </c>
      <c r="AH2844" t="e">
        <v>#N/A</v>
      </c>
      <c r="AI2844">
        <v>7.85</v>
      </c>
      <c r="AJ2844">
        <v>0.4829</v>
      </c>
      <c r="AK2844">
        <v>0.78900000000000003</v>
      </c>
      <c r="AL2844">
        <v>21.38</v>
      </c>
      <c r="AM2844" t="s">
        <v>23</v>
      </c>
      <c r="AN2844" t="s">
        <v>23</v>
      </c>
      <c r="AO2844" t="s">
        <v>23</v>
      </c>
      <c r="AP2844" t="s">
        <v>23</v>
      </c>
      <c r="AQ2844" t="s">
        <v>23</v>
      </c>
      <c r="AR2844" t="s">
        <v>23</v>
      </c>
      <c r="AS2844" t="s">
        <v>23</v>
      </c>
      <c r="AT2844" t="s">
        <v>23</v>
      </c>
      <c r="AU2844" t="s">
        <v>23</v>
      </c>
      <c r="AV2844" t="s">
        <v>23</v>
      </c>
      <c r="AW2844" t="s">
        <v>23</v>
      </c>
      <c r="AX2844">
        <v>-2.9182156130000001</v>
      </c>
      <c r="AY2844">
        <v>-0.468834951</v>
      </c>
      <c r="AZ2844">
        <v>-1.2725806449999999</v>
      </c>
      <c r="BA2844">
        <v>-4.3721881390000004</v>
      </c>
    </row>
    <row r="2845" spans="1:53" ht="14.4" hidden="1">
      <c r="A2845" t="s">
        <v>5691</v>
      </c>
      <c r="B2845" t="s">
        <v>5692</v>
      </c>
      <c r="C2845">
        <v>20106010</v>
      </c>
      <c r="D2845">
        <v>3530</v>
      </c>
      <c r="E2845">
        <v>0.32070950999999998</v>
      </c>
      <c r="F2845">
        <v>201060</v>
      </c>
      <c r="G2845">
        <v>20</v>
      </c>
      <c r="H2845">
        <v>20106010</v>
      </c>
      <c r="I2845">
        <v>-0.56000000000000005</v>
      </c>
      <c r="J2845">
        <v>-0.08</v>
      </c>
      <c r="K2845">
        <v>0.76</v>
      </c>
      <c r="L2845">
        <v>1.05</v>
      </c>
      <c r="M2845">
        <v>1.05</v>
      </c>
      <c r="N2845">
        <v>0.46</v>
      </c>
      <c r="O2845">
        <v>-2.73</v>
      </c>
      <c r="P2845">
        <v>0.26</v>
      </c>
      <c r="Q2845">
        <v>-1.89</v>
      </c>
      <c r="R2845">
        <v>1.31</v>
      </c>
      <c r="S2845">
        <v>-0.55000000000000004</v>
      </c>
      <c r="T2845">
        <v>0.31</v>
      </c>
      <c r="U2845">
        <v>-3.51</v>
      </c>
      <c r="V2845">
        <v>1.0900000000000001</v>
      </c>
      <c r="W2845">
        <v>1.56</v>
      </c>
      <c r="X2845">
        <v>13.11</v>
      </c>
      <c r="Y2845">
        <v>9.19</v>
      </c>
      <c r="Z2845">
        <v>15.68</v>
      </c>
      <c r="AA2845">
        <v>23.32</v>
      </c>
      <c r="AB2845">
        <v>22.10</v>
      </c>
      <c r="AC2845">
        <v>15.35</v>
      </c>
      <c r="AD2845">
        <v>5.98</v>
      </c>
      <c r="AE2845">
        <v>39.340000000000003</v>
      </c>
      <c r="AF2845">
        <v>14.77</v>
      </c>
      <c r="AG2845">
        <v>17.5</v>
      </c>
      <c r="AH2845">
        <v>13.31</v>
      </c>
      <c r="AI2845">
        <v>18.59</v>
      </c>
      <c r="AJ2845">
        <v>9.16</v>
      </c>
      <c r="AK2845">
        <v>16.690000000000001</v>
      </c>
      <c r="AL2845">
        <v>9.1300000000000008</v>
      </c>
      <c r="AM2845">
        <v>-23.410714290000001</v>
      </c>
      <c r="AN2845">
        <v>-114.875</v>
      </c>
      <c r="AO2845">
        <v>20.631578950000002</v>
      </c>
      <c r="AP2845">
        <v>22.20952381</v>
      </c>
      <c r="AQ2845">
        <v>21.047619050000002</v>
      </c>
      <c r="AR2845">
        <v>33.369565219999998</v>
      </c>
      <c r="AS2845">
        <v>-2.19047619</v>
      </c>
      <c r="AT2845">
        <v>151.30769230000001</v>
      </c>
      <c r="AU2845">
        <v>-7.8148148150000001</v>
      </c>
      <c r="AV2845">
        <v>13.35877863</v>
      </c>
      <c r="AW2845">
        <v>-24.20</v>
      </c>
      <c r="AX2845">
        <v>59.967741940000003</v>
      </c>
      <c r="AY2845">
        <v>-2.6096866099999998</v>
      </c>
      <c r="AZ2845">
        <v>15.31192661</v>
      </c>
      <c r="BA2845">
        <v>5.8525641029999997</v>
      </c>
    </row>
    <row r="2846" spans="1:53" ht="14.4" hidden="1">
      <c r="A2846" t="s">
        <v>5693</v>
      </c>
      <c r="B2846" t="s">
        <v>5694</v>
      </c>
      <c r="C2846">
        <v>25202010</v>
      </c>
      <c r="D2846">
        <v>3730</v>
      </c>
      <c r="E2846">
        <v>0.32029972000000001</v>
      </c>
      <c r="F2846">
        <v>252020</v>
      </c>
      <c r="G2846">
        <v>25</v>
      </c>
      <c r="H2846">
        <v>25202010</v>
      </c>
      <c r="I2846" t="e">
        <v>#N/A</v>
      </c>
      <c r="J2846" t="e">
        <v>#N/A</v>
      </c>
      <c r="K2846" t="e">
        <v>#N/A</v>
      </c>
      <c r="L2846">
        <v>0.16</v>
      </c>
      <c r="M2846">
        <v>1.1200000000000001</v>
      </c>
      <c r="N2846">
        <v>0.31</v>
      </c>
      <c r="O2846">
        <v>0.56000000000000005</v>
      </c>
      <c r="P2846">
        <v>1.05</v>
      </c>
      <c r="Q2846">
        <v>2.12</v>
      </c>
      <c r="R2846">
        <v>1.1399999999999999</v>
      </c>
      <c r="S2846">
        <v>-1.28</v>
      </c>
      <c r="T2846">
        <v>2.96</v>
      </c>
      <c r="U2846">
        <v>3.12</v>
      </c>
      <c r="V2846">
        <v>3.88</v>
      </c>
      <c r="W2846">
        <v>0.46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  <c r="AC2846">
        <v>13.70</v>
      </c>
      <c r="AD2846">
        <v>14.58</v>
      </c>
      <c r="AE2846">
        <v>22.22</v>
      </c>
      <c r="AF2846">
        <v>18.70</v>
      </c>
      <c r="AG2846">
        <v>15.75</v>
      </c>
      <c r="AH2846">
        <v>24.84</v>
      </c>
      <c r="AI2846">
        <v>28.33</v>
      </c>
      <c r="AJ2846">
        <v>25.87</v>
      </c>
      <c r="AK2846">
        <v>22.64</v>
      </c>
      <c r="AL2846">
        <v>19.07</v>
      </c>
      <c r="AM2846" t="s">
        <v>23</v>
      </c>
      <c r="AN2846" t="s">
        <v>23</v>
      </c>
      <c r="AO2846" t="s">
        <v>23</v>
      </c>
      <c r="AP2846" t="s">
        <v>23</v>
      </c>
      <c r="AQ2846" t="s">
        <v>23</v>
      </c>
      <c r="AR2846">
        <v>44.193548389999997</v>
      </c>
      <c r="AS2846">
        <v>26.035714290000001</v>
      </c>
      <c r="AT2846">
        <v>21.161904759999999</v>
      </c>
      <c r="AU2846">
        <v>8.8207547169999998</v>
      </c>
      <c r="AV2846">
        <v>13.81578947</v>
      </c>
      <c r="AW2846">
        <v>-19.40625</v>
      </c>
      <c r="AX2846">
        <v>9.5709459460000001</v>
      </c>
      <c r="AY2846">
        <v>8.2916666669999994</v>
      </c>
      <c r="AZ2846">
        <v>5.8350515459999999</v>
      </c>
      <c r="BA2846">
        <v>41.456521739999999</v>
      </c>
    </row>
    <row r="2847" spans="1:53" ht="14.4" hidden="1">
      <c r="A2847" t="s">
        <v>5695</v>
      </c>
      <c r="B2847" t="s">
        <v>5696</v>
      </c>
      <c r="C2847">
        <v>60201020</v>
      </c>
      <c r="D2847">
        <v>6510</v>
      </c>
      <c r="E2847">
        <v>0.32</v>
      </c>
      <c r="F2847">
        <v>602010</v>
      </c>
      <c r="G2847">
        <v>60</v>
      </c>
      <c r="H2847">
        <v>60201020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>
        <v>2.13</v>
      </c>
      <c r="U2847">
        <v>2.98</v>
      </c>
      <c r="V2847">
        <v>3.82</v>
      </c>
      <c r="W2847">
        <v>2.5299999999999998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  <c r="AC2847" t="e">
        <v>#N/A</v>
      </c>
      <c r="AD2847" t="e">
        <v>#N/A</v>
      </c>
      <c r="AE2847" t="e">
        <v>#N/A</v>
      </c>
      <c r="AF2847" t="e">
        <v>#N/A</v>
      </c>
      <c r="AG2847" t="e">
        <v>#N/A</v>
      </c>
      <c r="AH2847" t="e">
        <v>#N/A</v>
      </c>
      <c r="AI2847" t="e">
        <v>#N/A</v>
      </c>
      <c r="AJ2847" t="e">
        <v>#N/A</v>
      </c>
      <c r="AK2847">
        <v>39.619999999999997</v>
      </c>
      <c r="AL2847">
        <v>25.60</v>
      </c>
      <c r="AM2847" t="s">
        <v>23</v>
      </c>
      <c r="AN2847" t="s">
        <v>23</v>
      </c>
      <c r="AO2847" t="s">
        <v>23</v>
      </c>
      <c r="AP2847" t="s">
        <v>23</v>
      </c>
      <c r="AQ2847" t="s">
        <v>23</v>
      </c>
      <c r="AR2847" t="s">
        <v>23</v>
      </c>
      <c r="AS2847" t="s">
        <v>23</v>
      </c>
      <c r="AT2847" t="s">
        <v>23</v>
      </c>
      <c r="AU2847" t="s">
        <v>23</v>
      </c>
      <c r="AV2847" t="s">
        <v>23</v>
      </c>
      <c r="AW2847" t="s">
        <v>23</v>
      </c>
      <c r="AX2847" t="s">
        <v>23</v>
      </c>
      <c r="AY2847" t="s">
        <v>23</v>
      </c>
      <c r="AZ2847">
        <v>10.37172775</v>
      </c>
      <c r="BA2847">
        <v>10.11857708</v>
      </c>
    </row>
    <row r="2848" spans="1:53" ht="14.4" hidden="1">
      <c r="A2848" t="s">
        <v>5697</v>
      </c>
      <c r="B2848" t="s">
        <v>5698</v>
      </c>
      <c r="C2848">
        <v>10101020</v>
      </c>
      <c r="D2848">
        <v>3533</v>
      </c>
      <c r="E2848">
        <v>0.31934166000000003</v>
      </c>
      <c r="F2848">
        <v>101010</v>
      </c>
      <c r="G2848">
        <v>10</v>
      </c>
      <c r="H2848">
        <v>10101020</v>
      </c>
      <c r="I2848">
        <v>3.19</v>
      </c>
      <c r="J2848">
        <v>5.86</v>
      </c>
      <c r="K2848">
        <v>8.10</v>
      </c>
      <c r="L2848">
        <v>7.55</v>
      </c>
      <c r="M2848">
        <v>3.31</v>
      </c>
      <c r="N2848">
        <v>0.56000000000000005</v>
      </c>
      <c r="O2848">
        <v>-0.92</v>
      </c>
      <c r="P2848">
        <v>-1.69</v>
      </c>
      <c r="Q2848">
        <v>-0.33</v>
      </c>
      <c r="R2848">
        <v>-3.90</v>
      </c>
      <c r="S2848">
        <v>-7.83</v>
      </c>
      <c r="T2848">
        <v>-1.06</v>
      </c>
      <c r="U2848">
        <v>-0.15</v>
      </c>
      <c r="V2848">
        <v>0.20</v>
      </c>
      <c r="W2848">
        <v>-0.18</v>
      </c>
      <c r="X2848">
        <v>64.09</v>
      </c>
      <c r="Y2848">
        <v>76.37</v>
      </c>
      <c r="Z2848">
        <v>71.540000000000006</v>
      </c>
      <c r="AA2848">
        <v>101.72</v>
      </c>
      <c r="AB2848">
        <v>48.90</v>
      </c>
      <c r="AC2848">
        <v>27.25</v>
      </c>
      <c r="AD2848">
        <v>39</v>
      </c>
      <c r="AE2848">
        <v>28.30</v>
      </c>
      <c r="AF2848">
        <v>14.28</v>
      </c>
      <c r="AG2848">
        <v>16.309999999999999</v>
      </c>
      <c r="AH2848">
        <v>5.0199999999999996</v>
      </c>
      <c r="AI2848">
        <v>4.97</v>
      </c>
      <c r="AJ2848">
        <v>7.46</v>
      </c>
      <c r="AK2848">
        <v>6.79</v>
      </c>
      <c r="AL2848">
        <v>5.0599999999999996</v>
      </c>
      <c r="AM2848">
        <v>20.09090909</v>
      </c>
      <c r="AN2848">
        <v>13.032423209999999</v>
      </c>
      <c r="AO2848">
        <v>8.8320987649999996</v>
      </c>
      <c r="AP2848">
        <v>13.472847679999999</v>
      </c>
      <c r="AQ2848">
        <v>14.7734139</v>
      </c>
      <c r="AR2848">
        <v>48.660714290000001</v>
      </c>
      <c r="AS2848">
        <v>-42.391304349999999</v>
      </c>
      <c r="AT2848">
        <v>-16.74556213</v>
      </c>
      <c r="AU2848">
        <v>-43.272727269999997</v>
      </c>
      <c r="AV2848">
        <v>-4.1820512819999998</v>
      </c>
      <c r="AW2848">
        <v>-0.64112388300000001</v>
      </c>
      <c r="AX2848">
        <v>-4.6886792450000003</v>
      </c>
      <c r="AY2848">
        <v>-49.733333330000001</v>
      </c>
      <c r="AZ2848">
        <v>33.950000000000003</v>
      </c>
      <c r="BA2848">
        <v>-28.11111111</v>
      </c>
    </row>
    <row r="2849" spans="1:53" ht="14.4" hidden="1">
      <c r="A2849" t="s">
        <v>5699</v>
      </c>
      <c r="B2849" t="s">
        <v>5700</v>
      </c>
      <c r="C2849">
        <v>40101015</v>
      </c>
      <c r="D2849">
        <v>6020</v>
      </c>
      <c r="E2849">
        <v>0.31926312000000001</v>
      </c>
      <c r="F2849">
        <v>401010</v>
      </c>
      <c r="G2849">
        <v>40</v>
      </c>
      <c r="H2849">
        <v>40101015</v>
      </c>
      <c r="I2849">
        <v>0.83</v>
      </c>
      <c r="J2849">
        <v>1.07</v>
      </c>
      <c r="K2849">
        <v>1.29</v>
      </c>
      <c r="L2849">
        <v>1.54</v>
      </c>
      <c r="M2849">
        <v>1.72</v>
      </c>
      <c r="N2849">
        <v>1.74</v>
      </c>
      <c r="O2849">
        <v>1.85</v>
      </c>
      <c r="P2849">
        <v>1.78</v>
      </c>
      <c r="Q2849">
        <v>2.02</v>
      </c>
      <c r="R2849">
        <v>1.58</v>
      </c>
      <c r="S2849">
        <v>2.0699999999999998</v>
      </c>
      <c r="T2849">
        <v>2.86</v>
      </c>
      <c r="U2849">
        <v>3.15</v>
      </c>
      <c r="V2849">
        <v>2.82</v>
      </c>
      <c r="W2849">
        <v>3.25</v>
      </c>
      <c r="X2849">
        <v>12</v>
      </c>
      <c r="Y2849">
        <v>12.25</v>
      </c>
      <c r="Z2849">
        <v>14.44</v>
      </c>
      <c r="AA2849">
        <v>17.09</v>
      </c>
      <c r="AB2849">
        <v>23</v>
      </c>
      <c r="AC2849">
        <v>23.80</v>
      </c>
      <c r="AD2849">
        <v>23.75</v>
      </c>
      <c r="AE2849">
        <v>23.80</v>
      </c>
      <c r="AF2849">
        <v>25</v>
      </c>
      <c r="AG2849">
        <v>31.96</v>
      </c>
      <c r="AH2849">
        <v>30.81</v>
      </c>
      <c r="AI2849">
        <v>26.49</v>
      </c>
      <c r="AJ2849">
        <v>29</v>
      </c>
      <c r="AK2849">
        <v>29.30</v>
      </c>
      <c r="AL2849">
        <v>35.64</v>
      </c>
      <c r="AM2849">
        <v>14.457831329999999</v>
      </c>
      <c r="AN2849">
        <v>11.448598130000001</v>
      </c>
      <c r="AO2849">
        <v>11.193798449999999</v>
      </c>
      <c r="AP2849">
        <v>11.097402600000001</v>
      </c>
      <c r="AQ2849">
        <v>13.372093019999999</v>
      </c>
      <c r="AR2849">
        <v>13.67816092</v>
      </c>
      <c r="AS2849">
        <v>12.837837840000001</v>
      </c>
      <c r="AT2849">
        <v>13.370786519999999</v>
      </c>
      <c r="AU2849">
        <v>12.376237619999999</v>
      </c>
      <c r="AV2849">
        <v>20.227848099999999</v>
      </c>
      <c r="AW2849">
        <v>14.884057970000001</v>
      </c>
      <c r="AX2849">
        <v>9.2622377619999998</v>
      </c>
      <c r="AY2849">
        <v>9.2063492060000005</v>
      </c>
      <c r="AZ2849">
        <v>10.390070919999999</v>
      </c>
      <c r="BA2849">
        <v>10.96615385</v>
      </c>
    </row>
    <row r="2850" spans="1:53" ht="14.4" hidden="1">
      <c r="A2850" t="s">
        <v>5701</v>
      </c>
      <c r="B2850" t="s">
        <v>5702</v>
      </c>
      <c r="C2850">
        <v>25202010</v>
      </c>
      <c r="D2850">
        <v>3730</v>
      </c>
      <c r="E2850">
        <v>0.31831820999999999</v>
      </c>
      <c r="F2850">
        <v>252020</v>
      </c>
      <c r="G2850">
        <v>25</v>
      </c>
      <c r="H2850">
        <v>25202010</v>
      </c>
      <c r="I2850">
        <v>0.11</v>
      </c>
      <c r="J2850">
        <v>0.18</v>
      </c>
      <c r="K2850">
        <v>0.19</v>
      </c>
      <c r="L2850">
        <v>0.20</v>
      </c>
      <c r="M2850">
        <v>0.24</v>
      </c>
      <c r="N2850">
        <v>0.39</v>
      </c>
      <c r="O2850">
        <v>0.44</v>
      </c>
      <c r="P2850">
        <v>0.55000000000000004</v>
      </c>
      <c r="Q2850">
        <v>0.83</v>
      </c>
      <c r="R2850">
        <v>0.83</v>
      </c>
      <c r="S2850">
        <v>0.56999999999999995</v>
      </c>
      <c r="T2850">
        <v>0.85</v>
      </c>
      <c r="U2850">
        <v>1.18</v>
      </c>
      <c r="V2850">
        <v>1.21</v>
      </c>
      <c r="W2850">
        <v>0.5</v>
      </c>
      <c r="X2850">
        <v>6.66</v>
      </c>
      <c r="Y2850">
        <v>4.96</v>
      </c>
      <c r="Z2850">
        <v>5.72</v>
      </c>
      <c r="AA2850">
        <v>10.050000000000001</v>
      </c>
      <c r="AB2850">
        <v>8.44</v>
      </c>
      <c r="AC2850">
        <v>6.04</v>
      </c>
      <c r="AD2850">
        <v>13.87</v>
      </c>
      <c r="AE2850">
        <v>12.74</v>
      </c>
      <c r="AF2850">
        <v>16.91</v>
      </c>
      <c r="AG2850">
        <v>14.40</v>
      </c>
      <c r="AH2850">
        <v>14.54</v>
      </c>
      <c r="AI2850">
        <v>12.5</v>
      </c>
      <c r="AJ2850">
        <v>11.77</v>
      </c>
      <c r="AK2850">
        <v>11.40</v>
      </c>
      <c r="AL2850">
        <v>9.17</v>
      </c>
      <c r="AM2850">
        <v>60.545454550000002</v>
      </c>
      <c r="AN2850">
        <v>27.555555559999998</v>
      </c>
      <c r="AO2850">
        <v>30.10526316</v>
      </c>
      <c r="AP2850">
        <v>50.25</v>
      </c>
      <c r="AQ2850">
        <v>35.166666669999998</v>
      </c>
      <c r="AR2850">
        <v>15.487179490000001</v>
      </c>
      <c r="AS2850">
        <v>31.522727270000001</v>
      </c>
      <c r="AT2850">
        <v>23.163636360000002</v>
      </c>
      <c r="AU2850">
        <v>20.373493979999999</v>
      </c>
      <c r="AV2850">
        <v>17.349397589999999</v>
      </c>
      <c r="AW2850">
        <v>25.508771930000002</v>
      </c>
      <c r="AX2850">
        <v>14.70588235</v>
      </c>
      <c r="AY2850">
        <v>9.9745762710000001</v>
      </c>
      <c r="AZ2850">
        <v>9.4214876029999992</v>
      </c>
      <c r="BA2850">
        <v>18.34</v>
      </c>
    </row>
    <row r="2851" spans="1:53" ht="14.4" hidden="1">
      <c r="A2851" t="s">
        <v>5703</v>
      </c>
      <c r="B2851" t="s">
        <v>5704</v>
      </c>
      <c r="C2851">
        <v>15101050</v>
      </c>
      <c r="D2851">
        <v>2890</v>
      </c>
      <c r="E2851">
        <v>0.31818224000000001</v>
      </c>
      <c r="F2851">
        <v>151010</v>
      </c>
      <c r="G2851">
        <v>15</v>
      </c>
      <c r="H2851">
        <v>15101050</v>
      </c>
      <c r="I2851">
        <v>-2.09</v>
      </c>
      <c r="J2851">
        <v>-2.48</v>
      </c>
      <c r="K2851">
        <v>-1.31</v>
      </c>
      <c r="L2851">
        <v>-1.56</v>
      </c>
      <c r="M2851">
        <v>0.06</v>
      </c>
      <c r="N2851">
        <v>-1.37</v>
      </c>
      <c r="O2851">
        <v>4.34</v>
      </c>
      <c r="P2851">
        <v>1.29</v>
      </c>
      <c r="Q2851">
        <v>1.76</v>
      </c>
      <c r="R2851">
        <v>1.93</v>
      </c>
      <c r="S2851">
        <v>-1.1200000000000001</v>
      </c>
      <c r="T2851">
        <v>3.27</v>
      </c>
      <c r="U2851">
        <v>-0.48</v>
      </c>
      <c r="V2851">
        <v>-0.42</v>
      </c>
      <c r="W2851">
        <v>-0.14000000000000001</v>
      </c>
      <c r="X2851">
        <v>11.1599</v>
      </c>
      <c r="Y2851">
        <v>22.64</v>
      </c>
      <c r="Z2851">
        <v>16.88</v>
      </c>
      <c r="AA2851">
        <v>54.23</v>
      </c>
      <c r="AB2851">
        <v>22.79</v>
      </c>
      <c r="AC2851">
        <v>7.14</v>
      </c>
      <c r="AD2851">
        <v>9.24</v>
      </c>
      <c r="AE2851">
        <v>9.66</v>
      </c>
      <c r="AF2851">
        <v>10.55</v>
      </c>
      <c r="AG2851">
        <v>10.5</v>
      </c>
      <c r="AH2851">
        <v>5.5</v>
      </c>
      <c r="AI2851">
        <v>6.62</v>
      </c>
      <c r="AJ2851">
        <v>2.4300000000000002</v>
      </c>
      <c r="AK2851">
        <v>2.98</v>
      </c>
      <c r="AL2851">
        <v>7.57</v>
      </c>
      <c r="AM2851">
        <v>-5.3396650719999998</v>
      </c>
      <c r="AN2851">
        <v>-9.1290322580000005</v>
      </c>
      <c r="AO2851">
        <v>-12.885496180000001</v>
      </c>
      <c r="AP2851">
        <v>-34.762820509999997</v>
      </c>
      <c r="AQ2851">
        <v>379.83333329999999</v>
      </c>
      <c r="AR2851">
        <v>-5.2116788319999996</v>
      </c>
      <c r="AS2851">
        <v>2.1290322580000001</v>
      </c>
      <c r="AT2851">
        <v>7.4883720929999997</v>
      </c>
      <c r="AU2851">
        <v>5.9943181819999998</v>
      </c>
      <c r="AV2851">
        <v>5.4404145079999999</v>
      </c>
      <c r="AW2851">
        <v>-4.9107142860000002</v>
      </c>
      <c r="AX2851">
        <v>2.024464832</v>
      </c>
      <c r="AY2851">
        <v>-5.0625</v>
      </c>
      <c r="AZ2851">
        <v>-7.095238095</v>
      </c>
      <c r="BA2851">
        <v>-54.071428570000002</v>
      </c>
    </row>
    <row r="2852" spans="1:53" ht="14.4" hidden="1">
      <c r="A2852" t="s">
        <v>5705</v>
      </c>
      <c r="B2852" t="s">
        <v>5706</v>
      </c>
      <c r="C2852">
        <v>10102020</v>
      </c>
      <c r="D2852">
        <v>1311</v>
      </c>
      <c r="E2852">
        <v>0.31775807</v>
      </c>
      <c r="F2852">
        <v>101020</v>
      </c>
      <c r="G2852">
        <v>10</v>
      </c>
      <c r="H2852">
        <v>10102020</v>
      </c>
      <c r="I2852">
        <v>1.52</v>
      </c>
      <c r="J2852">
        <v>-4.21</v>
      </c>
      <c r="K2852">
        <v>3.09</v>
      </c>
      <c r="L2852">
        <v>0</v>
      </c>
      <c r="M2852">
        <v>0</v>
      </c>
      <c r="N2852">
        <v>0</v>
      </c>
      <c r="O2852">
        <v>-14.86</v>
      </c>
      <c r="P2852">
        <v>-6.07</v>
      </c>
      <c r="Q2852">
        <v>1.71</v>
      </c>
      <c r="R2852">
        <v>0.53</v>
      </c>
      <c r="S2852">
        <v>-3.29</v>
      </c>
      <c r="T2852">
        <v>-0.19</v>
      </c>
      <c r="U2852">
        <v>3.03</v>
      </c>
      <c r="V2852">
        <v>0.48</v>
      </c>
      <c r="W2852">
        <v>0.25</v>
      </c>
      <c r="X2852" t="e">
        <v>#N/A</v>
      </c>
      <c r="Y2852" t="e">
        <v>#N/A</v>
      </c>
      <c r="Z2852" t="e">
        <v>#N/A</v>
      </c>
      <c r="AA2852" t="e">
        <v>#N/A</v>
      </c>
      <c r="AB2852" t="e">
        <v>#N/A</v>
      </c>
      <c r="AC2852" t="e">
        <v>#N/A</v>
      </c>
      <c r="AD2852" t="e">
        <v>#N/A</v>
      </c>
      <c r="AE2852">
        <v>8.90</v>
      </c>
      <c r="AF2852">
        <v>8.75</v>
      </c>
      <c r="AG2852">
        <v>9.43</v>
      </c>
      <c r="AH2852">
        <v>3.68</v>
      </c>
      <c r="AI2852">
        <v>8.42</v>
      </c>
      <c r="AJ2852">
        <v>8</v>
      </c>
      <c r="AK2852">
        <v>7.03</v>
      </c>
      <c r="AL2852">
        <v>4.13</v>
      </c>
      <c r="AM2852" t="s">
        <v>23</v>
      </c>
      <c r="AN2852" t="s">
        <v>23</v>
      </c>
      <c r="AO2852" t="s">
        <v>23</v>
      </c>
      <c r="AP2852" t="s">
        <v>23</v>
      </c>
      <c r="AQ2852" t="s">
        <v>23</v>
      </c>
      <c r="AR2852" t="s">
        <v>23</v>
      </c>
      <c r="AS2852" t="s">
        <v>23</v>
      </c>
      <c r="AT2852">
        <v>-1.4662273480000001</v>
      </c>
      <c r="AU2852">
        <v>5.1169590639999996</v>
      </c>
      <c r="AV2852">
        <v>17.792452829999998</v>
      </c>
      <c r="AW2852">
        <v>-1.1185410330000001</v>
      </c>
      <c r="AX2852">
        <v>-44.315789469999999</v>
      </c>
      <c r="AY2852">
        <v>2.6402640260000001</v>
      </c>
      <c r="AZ2852">
        <v>14.64583333</v>
      </c>
      <c r="BA2852">
        <v>16.52</v>
      </c>
    </row>
    <row r="2853" spans="1:53" ht="14.4" hidden="1">
      <c r="A2853" t="s">
        <v>5707</v>
      </c>
      <c r="B2853" t="s">
        <v>5708</v>
      </c>
      <c r="C2853">
        <v>35202010</v>
      </c>
      <c r="D2853">
        <v>2834</v>
      </c>
      <c r="E2853">
        <v>0.31668792000000001</v>
      </c>
      <c r="F2853">
        <v>352020</v>
      </c>
      <c r="G2853">
        <v>35</v>
      </c>
      <c r="H2853">
        <v>35202010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>
        <v>-0.73</v>
      </c>
      <c r="Q2853">
        <v>-1.1599999999999999</v>
      </c>
      <c r="R2853">
        <v>-1.47</v>
      </c>
      <c r="S2853">
        <v>-1.81</v>
      </c>
      <c r="T2853">
        <v>-1.49</v>
      </c>
      <c r="U2853">
        <v>-0.45</v>
      </c>
      <c r="V2853">
        <v>-0.28999999999999998</v>
      </c>
      <c r="W2853">
        <v>-0.47</v>
      </c>
      <c r="X2853" t="e">
        <v>#N/A</v>
      </c>
      <c r="Y2853" t="e">
        <v>#N/A</v>
      </c>
      <c r="Z2853" t="e">
        <v>#N/A</v>
      </c>
      <c r="AA2853" t="e">
        <v>#N/A</v>
      </c>
      <c r="AB2853" t="e">
        <v>#N/A</v>
      </c>
      <c r="AC2853" t="e">
        <v>#N/A</v>
      </c>
      <c r="AD2853" t="e">
        <v>#N/A</v>
      </c>
      <c r="AE2853" t="e">
        <v>#N/A</v>
      </c>
      <c r="AF2853" t="e">
        <v>#N/A</v>
      </c>
      <c r="AG2853">
        <v>3.75</v>
      </c>
      <c r="AH2853">
        <v>2.42</v>
      </c>
      <c r="AI2853">
        <v>0.78220000000000001</v>
      </c>
      <c r="AJ2853">
        <v>1.93</v>
      </c>
      <c r="AK2853">
        <v>1.34</v>
      </c>
      <c r="AL2853">
        <v>4.12</v>
      </c>
      <c r="AM2853" t="s">
        <v>23</v>
      </c>
      <c r="AN2853" t="s">
        <v>23</v>
      </c>
      <c r="AO2853" t="s">
        <v>23</v>
      </c>
      <c r="AP2853" t="s">
        <v>23</v>
      </c>
      <c r="AQ2853" t="s">
        <v>23</v>
      </c>
      <c r="AR2853" t="s">
        <v>23</v>
      </c>
      <c r="AS2853" t="s">
        <v>23</v>
      </c>
      <c r="AT2853" t="s">
        <v>23</v>
      </c>
      <c r="AU2853" t="s">
        <v>23</v>
      </c>
      <c r="AV2853">
        <v>-2.5510204079999999</v>
      </c>
      <c r="AW2853">
        <v>-1.337016575</v>
      </c>
      <c r="AX2853">
        <v>-0.52496644299999995</v>
      </c>
      <c r="AY2853">
        <v>-4.2888888889999999</v>
      </c>
      <c r="AZ2853">
        <v>-4.6206896549999996</v>
      </c>
      <c r="BA2853">
        <v>-8.7659574469999999</v>
      </c>
    </row>
    <row r="2854" spans="1:53" ht="14.4" hidden="1">
      <c r="A2854" t="s">
        <v>5709</v>
      </c>
      <c r="B2854" t="s">
        <v>5710</v>
      </c>
      <c r="C2854">
        <v>15104030</v>
      </c>
      <c r="D2854">
        <v>1040</v>
      </c>
      <c r="E2854">
        <v>0.31620594000000002</v>
      </c>
      <c r="F2854">
        <v>151040</v>
      </c>
      <c r="G2854">
        <v>15</v>
      </c>
      <c r="H2854">
        <v>15104030</v>
      </c>
      <c r="I2854" t="e">
        <v>#N/A</v>
      </c>
      <c r="J2854">
        <v>-0.51</v>
      </c>
      <c r="K2854">
        <v>-0.17</v>
      </c>
      <c r="L2854">
        <v>-0.02</v>
      </c>
      <c r="M2854">
        <v>-0.14000000000000001</v>
      </c>
      <c r="N2854">
        <v>-0.04</v>
      </c>
      <c r="O2854">
        <v>-0.070000000000000007</v>
      </c>
      <c r="P2854">
        <v>0.03</v>
      </c>
      <c r="Q2854">
        <v>-0.64</v>
      </c>
      <c r="R2854">
        <v>-0.74</v>
      </c>
      <c r="S2854">
        <v>0.26</v>
      </c>
      <c r="T2854">
        <v>-0.31</v>
      </c>
      <c r="U2854">
        <v>0.18</v>
      </c>
      <c r="V2854">
        <v>0.12</v>
      </c>
      <c r="W2854">
        <v>0.02</v>
      </c>
      <c r="X2854">
        <v>8.7899999999999991</v>
      </c>
      <c r="Y2854">
        <v>3.83</v>
      </c>
      <c r="Z2854">
        <v>3.96</v>
      </c>
      <c r="AA2854">
        <v>1.64</v>
      </c>
      <c r="AB2854">
        <v>1.54</v>
      </c>
      <c r="AC2854">
        <v>1.46</v>
      </c>
      <c r="AD2854">
        <v>3.06</v>
      </c>
      <c r="AE2854">
        <v>0.70609999999999995</v>
      </c>
      <c r="AF2854">
        <v>0.63859999999999995</v>
      </c>
      <c r="AG2854">
        <v>0.95</v>
      </c>
      <c r="AH2854">
        <v>1.1299999999999999</v>
      </c>
      <c r="AI2854">
        <v>0.69979999999999998</v>
      </c>
      <c r="AJ2854">
        <v>0.52</v>
      </c>
      <c r="AK2854">
        <v>0.93989999999999996</v>
      </c>
      <c r="AL2854">
        <v>1.23</v>
      </c>
      <c r="AM2854" t="s">
        <v>23</v>
      </c>
      <c r="AN2854">
        <v>-7.5098039219999997</v>
      </c>
      <c r="AO2854">
        <v>-23.29411765</v>
      </c>
      <c r="AP2854">
        <v>-82</v>
      </c>
      <c r="AQ2854">
        <v>-11</v>
      </c>
      <c r="AR2854">
        <v>-36.5</v>
      </c>
      <c r="AS2854">
        <v>-43.714285709999999</v>
      </c>
      <c r="AT2854">
        <v>23.536666669999999</v>
      </c>
      <c r="AU2854">
        <v>-0.9978125</v>
      </c>
      <c r="AV2854">
        <v>-1.2837837839999999</v>
      </c>
      <c r="AW2854">
        <v>4.346153846</v>
      </c>
      <c r="AX2854">
        <v>-2.2574193550000001</v>
      </c>
      <c r="AY2854">
        <v>2.888888889</v>
      </c>
      <c r="AZ2854">
        <v>7.8325</v>
      </c>
      <c r="BA2854">
        <v>61.5</v>
      </c>
    </row>
    <row r="2855" spans="1:53" ht="14.4" hidden="1">
      <c r="A2855" t="s">
        <v>5711</v>
      </c>
      <c r="B2855" t="s">
        <v>5712</v>
      </c>
      <c r="C2855">
        <v>40101015</v>
      </c>
      <c r="D2855">
        <v>6020</v>
      </c>
      <c r="E2855">
        <v>0.31530417999999999</v>
      </c>
      <c r="F2855">
        <v>401010</v>
      </c>
      <c r="G2855">
        <v>40</v>
      </c>
      <c r="H2855">
        <v>40101015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>
        <v>0.60</v>
      </c>
      <c r="Q2855">
        <v>1.87</v>
      </c>
      <c r="R2855">
        <v>2.4700000000000002</v>
      </c>
      <c r="S2855">
        <v>2.59</v>
      </c>
      <c r="T2855">
        <v>4.28</v>
      </c>
      <c r="U2855">
        <v>4.33</v>
      </c>
      <c r="V2855">
        <v>5.24</v>
      </c>
      <c r="W2855">
        <v>4.9400000000000004</v>
      </c>
      <c r="X2855">
        <v>38</v>
      </c>
      <c r="Y2855">
        <v>38</v>
      </c>
      <c r="Z2855">
        <v>39.700000000000003</v>
      </c>
      <c r="AA2855">
        <v>39.25</v>
      </c>
      <c r="AB2855">
        <v>43.5</v>
      </c>
      <c r="AC2855">
        <v>48.25</v>
      </c>
      <c r="AD2855">
        <v>46.52</v>
      </c>
      <c r="AE2855">
        <v>56.05</v>
      </c>
      <c r="AF2855">
        <v>27</v>
      </c>
      <c r="AG2855">
        <v>29.40</v>
      </c>
      <c r="AH2855">
        <v>27.25</v>
      </c>
      <c r="AI2855">
        <v>40.200000000000003</v>
      </c>
      <c r="AJ2855">
        <v>46.58</v>
      </c>
      <c r="AK2855">
        <v>60.24</v>
      </c>
      <c r="AL2855">
        <v>55.57</v>
      </c>
      <c r="AM2855" t="s">
        <v>23</v>
      </c>
      <c r="AN2855" t="s">
        <v>23</v>
      </c>
      <c r="AO2855" t="s">
        <v>23</v>
      </c>
      <c r="AP2855" t="s">
        <v>23</v>
      </c>
      <c r="AQ2855" t="s">
        <v>23</v>
      </c>
      <c r="AR2855" t="s">
        <v>23</v>
      </c>
      <c r="AS2855" t="s">
        <v>23</v>
      </c>
      <c r="AT2855">
        <v>93.416666669999998</v>
      </c>
      <c r="AU2855">
        <v>14.43850267</v>
      </c>
      <c r="AV2855">
        <v>11.902834009999999</v>
      </c>
      <c r="AW2855">
        <v>10.521235519999999</v>
      </c>
      <c r="AX2855">
        <v>9.3925233640000005</v>
      </c>
      <c r="AY2855">
        <v>10.75750577</v>
      </c>
      <c r="AZ2855">
        <v>11.49618321</v>
      </c>
      <c r="BA2855">
        <v>11.248987850000001</v>
      </c>
    </row>
    <row r="2856" spans="1:53" ht="14.4" hidden="1">
      <c r="A2856" t="s">
        <v>5713</v>
      </c>
      <c r="B2856" t="s">
        <v>5714</v>
      </c>
      <c r="C2856">
        <v>20301010</v>
      </c>
      <c r="D2856">
        <v>4731</v>
      </c>
      <c r="E2856">
        <v>0.31433050000000001</v>
      </c>
      <c r="F2856">
        <v>203010</v>
      </c>
      <c r="G2856">
        <v>20</v>
      </c>
      <c r="H2856">
        <v>20301010</v>
      </c>
      <c r="I2856">
        <v>0.06</v>
      </c>
      <c r="J2856">
        <v>0.09</v>
      </c>
      <c r="K2856">
        <v>0.05</v>
      </c>
      <c r="L2856">
        <v>0.10</v>
      </c>
      <c r="M2856">
        <v>0.11</v>
      </c>
      <c r="N2856">
        <v>0.10</v>
      </c>
      <c r="O2856">
        <v>-0.11</v>
      </c>
      <c r="P2856">
        <v>0.06</v>
      </c>
      <c r="Q2856">
        <v>0.16</v>
      </c>
      <c r="R2856">
        <v>0.27</v>
      </c>
      <c r="S2856">
        <v>0.21</v>
      </c>
      <c r="T2856">
        <v>0.45</v>
      </c>
      <c r="U2856">
        <v>0.88</v>
      </c>
      <c r="V2856">
        <v>0.42</v>
      </c>
      <c r="W2856">
        <v>0.16</v>
      </c>
      <c r="X2856">
        <v>1.1000000000000001</v>
      </c>
      <c r="Y2856">
        <v>2.40</v>
      </c>
      <c r="Z2856">
        <v>1.42</v>
      </c>
      <c r="AA2856">
        <v>2.68</v>
      </c>
      <c r="AB2856">
        <v>4.2300000000000004</v>
      </c>
      <c r="AC2856">
        <v>3.43</v>
      </c>
      <c r="AD2856">
        <v>3.90</v>
      </c>
      <c r="AE2856">
        <v>4.5999999999999996</v>
      </c>
      <c r="AF2856">
        <v>4.25</v>
      </c>
      <c r="AG2856">
        <v>5.57</v>
      </c>
      <c r="AH2856">
        <v>5.80</v>
      </c>
      <c r="AI2856">
        <v>7.29</v>
      </c>
      <c r="AJ2856">
        <v>5.09</v>
      </c>
      <c r="AK2856">
        <v>6.64</v>
      </c>
      <c r="AL2856">
        <v>6.70</v>
      </c>
      <c r="AM2856">
        <v>18.333333329999999</v>
      </c>
      <c r="AN2856">
        <v>26.666666670000001</v>
      </c>
      <c r="AO2856">
        <v>28.40</v>
      </c>
      <c r="AP2856">
        <v>26.80</v>
      </c>
      <c r="AQ2856">
        <v>38.454545449999998</v>
      </c>
      <c r="AR2856">
        <v>34.299999999999997</v>
      </c>
      <c r="AS2856">
        <v>-35.454545449999998</v>
      </c>
      <c r="AT2856">
        <v>76.666666669999998</v>
      </c>
      <c r="AU2856">
        <v>26.5625</v>
      </c>
      <c r="AV2856">
        <v>20.62962963</v>
      </c>
      <c r="AW2856">
        <v>27.61904762</v>
      </c>
      <c r="AX2856">
        <v>16.20</v>
      </c>
      <c r="AY2856">
        <v>5.7840909089999997</v>
      </c>
      <c r="AZ2856">
        <v>15.80952381</v>
      </c>
      <c r="BA2856">
        <v>41.875</v>
      </c>
    </row>
    <row r="2857" spans="1:53" ht="14.4" hidden="1">
      <c r="A2857" t="s">
        <v>5715</v>
      </c>
      <c r="B2857" t="s">
        <v>5716</v>
      </c>
      <c r="C2857">
        <v>35201010</v>
      </c>
      <c r="D2857">
        <v>2836</v>
      </c>
      <c r="E2857">
        <v>0.31382416000000002</v>
      </c>
      <c r="F2857">
        <v>352010</v>
      </c>
      <c r="G2857">
        <v>35</v>
      </c>
      <c r="H2857">
        <v>35201010</v>
      </c>
      <c r="I2857" t="e">
        <v>#N/A</v>
      </c>
      <c r="J2857" t="e">
        <v>#N/A</v>
      </c>
      <c r="K2857" t="e">
        <v>#N/A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  <c r="Q2857" t="e">
        <v>#N/A</v>
      </c>
      <c r="R2857" t="e">
        <v>#N/A</v>
      </c>
      <c r="S2857" t="e">
        <v>#N/A</v>
      </c>
      <c r="T2857">
        <v>-0.45</v>
      </c>
      <c r="U2857">
        <v>-0.70</v>
      </c>
      <c r="V2857">
        <v>-4.03</v>
      </c>
      <c r="W2857">
        <v>-2.5</v>
      </c>
      <c r="X2857" t="e">
        <v>#N/A</v>
      </c>
      <c r="Y2857" t="e">
        <v>#N/A</v>
      </c>
      <c r="Z2857" t="e">
        <v>#N/A</v>
      </c>
      <c r="AA2857" t="e">
        <v>#N/A</v>
      </c>
      <c r="AB2857" t="e">
        <v>#N/A</v>
      </c>
      <c r="AC2857" t="e">
        <v>#N/A</v>
      </c>
      <c r="AD2857" t="e">
        <v>#N/A</v>
      </c>
      <c r="AE2857" t="e">
        <v>#N/A</v>
      </c>
      <c r="AF2857" t="e">
        <v>#N/A</v>
      </c>
      <c r="AG2857" t="e">
        <v>#N/A</v>
      </c>
      <c r="AH2857" t="e">
        <v>#N/A</v>
      </c>
      <c r="AI2857" t="e">
        <v>#N/A</v>
      </c>
      <c r="AJ2857" t="e">
        <v>#N/A</v>
      </c>
      <c r="AK2857">
        <v>7.46</v>
      </c>
      <c r="AL2857">
        <v>3.14</v>
      </c>
      <c r="AM2857" t="s">
        <v>23</v>
      </c>
      <c r="AN2857" t="s">
        <v>23</v>
      </c>
      <c r="AO2857" t="s">
        <v>23</v>
      </c>
      <c r="AP2857" t="s">
        <v>23</v>
      </c>
      <c r="AQ2857" t="s">
        <v>23</v>
      </c>
      <c r="AR2857" t="s">
        <v>23</v>
      </c>
      <c r="AS2857" t="s">
        <v>23</v>
      </c>
      <c r="AT2857" t="s">
        <v>23</v>
      </c>
      <c r="AU2857" t="s">
        <v>23</v>
      </c>
      <c r="AV2857" t="s">
        <v>23</v>
      </c>
      <c r="AW2857" t="s">
        <v>23</v>
      </c>
      <c r="AX2857" t="s">
        <v>23</v>
      </c>
      <c r="AY2857" t="s">
        <v>23</v>
      </c>
      <c r="AZ2857">
        <v>-1.851116625</v>
      </c>
      <c r="BA2857">
        <v>-1.256</v>
      </c>
    </row>
    <row r="2858" spans="1:53" ht="14.4" hidden="1">
      <c r="A2858" t="s">
        <v>5717</v>
      </c>
      <c r="B2858" t="s">
        <v>5718</v>
      </c>
      <c r="C2858">
        <v>40203010</v>
      </c>
      <c r="D2858">
        <v>6282</v>
      </c>
      <c r="E2858">
        <v>0.31309027</v>
      </c>
      <c r="F2858">
        <v>402030</v>
      </c>
      <c r="G2858">
        <v>40</v>
      </c>
      <c r="H2858">
        <v>40203010</v>
      </c>
      <c r="I2858">
        <v>0.21</v>
      </c>
      <c r="J2858">
        <v>0.42</v>
      </c>
      <c r="K2858">
        <v>0.41</v>
      </c>
      <c r="L2858">
        <v>0.92</v>
      </c>
      <c r="M2858">
        <v>1.29</v>
      </c>
      <c r="N2858">
        <v>1.41</v>
      </c>
      <c r="O2858">
        <v>1.59</v>
      </c>
      <c r="P2858">
        <v>1.99</v>
      </c>
      <c r="Q2858">
        <v>1.94</v>
      </c>
      <c r="R2858">
        <v>1.93</v>
      </c>
      <c r="S2858">
        <v>-1.83</v>
      </c>
      <c r="T2858">
        <v>3.06</v>
      </c>
      <c r="U2858">
        <v>2.0699999999999998</v>
      </c>
      <c r="V2858">
        <v>2.0499999999999998</v>
      </c>
      <c r="W2858">
        <v>0.92</v>
      </c>
      <c r="X2858">
        <v>19.55</v>
      </c>
      <c r="Y2858">
        <v>6.15</v>
      </c>
      <c r="Z2858">
        <v>5.83</v>
      </c>
      <c r="AA2858">
        <v>18</v>
      </c>
      <c r="AB2858">
        <v>20.90</v>
      </c>
      <c r="AC2858">
        <v>27.93</v>
      </c>
      <c r="AD2858">
        <v>21.93</v>
      </c>
      <c r="AE2858">
        <v>46.28</v>
      </c>
      <c r="AF2858">
        <v>43.32</v>
      </c>
      <c r="AG2858">
        <v>35.369999999999997</v>
      </c>
      <c r="AH2858">
        <v>47.81</v>
      </c>
      <c r="AI2858">
        <v>30.69</v>
      </c>
      <c r="AJ2858">
        <v>15.5</v>
      </c>
      <c r="AK2858">
        <v>13.81</v>
      </c>
      <c r="AL2858">
        <v>11.71</v>
      </c>
      <c r="AM2858">
        <v>93.095238100000003</v>
      </c>
      <c r="AN2858">
        <v>14.64285714</v>
      </c>
      <c r="AO2858">
        <v>14.2195122</v>
      </c>
      <c r="AP2858">
        <v>19.565217390000001</v>
      </c>
      <c r="AQ2858">
        <v>16.201550390000001</v>
      </c>
      <c r="AR2858">
        <v>19.808510640000002</v>
      </c>
      <c r="AS2858">
        <v>13.79245283</v>
      </c>
      <c r="AT2858">
        <v>23.25628141</v>
      </c>
      <c r="AU2858">
        <v>22.329896909999999</v>
      </c>
      <c r="AV2858">
        <v>18.32642487</v>
      </c>
      <c r="AW2858">
        <v>-26.12568306</v>
      </c>
      <c r="AX2858">
        <v>10.02941176</v>
      </c>
      <c r="AY2858">
        <v>7.4879227049999999</v>
      </c>
      <c r="AZ2858">
        <v>6.7365853659999999</v>
      </c>
      <c r="BA2858">
        <v>12.72826087</v>
      </c>
    </row>
    <row r="2859" spans="1:53" ht="14.4" hidden="1">
      <c r="A2859" t="s">
        <v>5719</v>
      </c>
      <c r="B2859" t="s">
        <v>5720</v>
      </c>
      <c r="C2859">
        <v>35201010</v>
      </c>
      <c r="D2859">
        <v>2836</v>
      </c>
      <c r="E2859">
        <v>0.31297728000000002</v>
      </c>
      <c r="F2859">
        <v>352010</v>
      </c>
      <c r="G2859">
        <v>35</v>
      </c>
      <c r="H2859">
        <v>35201010</v>
      </c>
      <c r="I2859" t="e">
        <v>#N/A</v>
      </c>
      <c r="J2859">
        <v>-1.05</v>
      </c>
      <c r="K2859">
        <v>-0.18</v>
      </c>
      <c r="L2859">
        <v>-1.44</v>
      </c>
      <c r="M2859">
        <v>-1.80</v>
      </c>
      <c r="N2859">
        <v>-2.67</v>
      </c>
      <c r="O2859">
        <v>-1.65</v>
      </c>
      <c r="P2859">
        <v>-1.51</v>
      </c>
      <c r="Q2859">
        <v>-1.43</v>
      </c>
      <c r="R2859">
        <v>-2.0299999999999998</v>
      </c>
      <c r="S2859">
        <v>-0.70</v>
      </c>
      <c r="T2859">
        <v>-2.04</v>
      </c>
      <c r="U2859">
        <v>1.94</v>
      </c>
      <c r="V2859">
        <v>-0.93</v>
      </c>
      <c r="W2859">
        <v>-0.99</v>
      </c>
      <c r="X2859" t="e">
        <v>#N/A</v>
      </c>
      <c r="Y2859" t="e">
        <v>#N/A</v>
      </c>
      <c r="Z2859" t="e">
        <v>#N/A</v>
      </c>
      <c r="AA2859">
        <v>15.11</v>
      </c>
      <c r="AB2859">
        <v>40.26</v>
      </c>
      <c r="AC2859">
        <v>8.9499999999999993</v>
      </c>
      <c r="AD2859">
        <v>4.5999999999999996</v>
      </c>
      <c r="AE2859">
        <v>4.63</v>
      </c>
      <c r="AF2859">
        <v>2.57</v>
      </c>
      <c r="AG2859">
        <v>2.0299999999999998</v>
      </c>
      <c r="AH2859">
        <v>4.83</v>
      </c>
      <c r="AI2859">
        <v>6.43</v>
      </c>
      <c r="AJ2859">
        <v>1.86</v>
      </c>
      <c r="AK2859">
        <v>0.9625</v>
      </c>
      <c r="AL2859">
        <v>3.48</v>
      </c>
      <c r="AM2859" t="s">
        <v>23</v>
      </c>
      <c r="AN2859" t="s">
        <v>23</v>
      </c>
      <c r="AO2859" t="s">
        <v>23</v>
      </c>
      <c r="AP2859">
        <v>-10.49305556</v>
      </c>
      <c r="AQ2859">
        <v>-22.366666670000001</v>
      </c>
      <c r="AR2859">
        <v>-3.3520599249999998</v>
      </c>
      <c r="AS2859">
        <v>-2.787878788</v>
      </c>
      <c r="AT2859">
        <v>-3.0662251660000002</v>
      </c>
      <c r="AU2859">
        <v>-1.797202797</v>
      </c>
      <c r="AV2859">
        <v>-1</v>
      </c>
      <c r="AW2859">
        <v>-6.90</v>
      </c>
      <c r="AX2859">
        <v>-3.1519607839999999</v>
      </c>
      <c r="AY2859">
        <v>0.95876288700000001</v>
      </c>
      <c r="AZ2859">
        <v>-1.034946237</v>
      </c>
      <c r="BA2859">
        <v>-3.5151515149999999</v>
      </c>
    </row>
    <row r="2860" spans="1:53" ht="14.4" hidden="1">
      <c r="A2860" t="s">
        <v>5721</v>
      </c>
      <c r="B2860" t="s">
        <v>5722</v>
      </c>
      <c r="C2860">
        <v>20201070</v>
      </c>
      <c r="D2860">
        <v>7011</v>
      </c>
      <c r="E2860">
        <v>0.31292256000000002</v>
      </c>
      <c r="F2860">
        <v>202010</v>
      </c>
      <c r="G2860">
        <v>20</v>
      </c>
      <c r="H2860">
        <v>20201070</v>
      </c>
      <c r="I2860" t="e">
        <v>#N/A</v>
      </c>
      <c r="J2860" t="e">
        <v>#N/A</v>
      </c>
      <c r="K2860">
        <v>2.2200000000000002</v>
      </c>
      <c r="L2860">
        <v>1.65</v>
      </c>
      <c r="M2860">
        <v>-1.74</v>
      </c>
      <c r="N2860">
        <v>-1.24</v>
      </c>
      <c r="O2860">
        <v>-0.90</v>
      </c>
      <c r="P2860">
        <v>-0.82</v>
      </c>
      <c r="Q2860">
        <v>-0.84</v>
      </c>
      <c r="R2860">
        <v>-0.36</v>
      </c>
      <c r="S2860">
        <v>-9.64</v>
      </c>
      <c r="T2860">
        <v>-0.04</v>
      </c>
      <c r="U2860">
        <v>-0.21</v>
      </c>
      <c r="V2860">
        <v>2.0099999999999998</v>
      </c>
      <c r="W2860">
        <v>-1.19</v>
      </c>
      <c r="X2860" t="e">
        <v>#N/A</v>
      </c>
      <c r="Y2860" t="e">
        <v>#N/A</v>
      </c>
      <c r="Z2860" t="e">
        <v>#N/A</v>
      </c>
      <c r="AA2860" t="e">
        <v>#N/A</v>
      </c>
      <c r="AB2860">
        <v>4.1100000000000003</v>
      </c>
      <c r="AC2860">
        <v>1.42</v>
      </c>
      <c r="AD2860">
        <v>2.2000000000000002</v>
      </c>
      <c r="AE2860">
        <v>2.73</v>
      </c>
      <c r="AF2860">
        <v>1.43</v>
      </c>
      <c r="AG2860">
        <v>1.29</v>
      </c>
      <c r="AH2860">
        <v>13.90</v>
      </c>
      <c r="AI2860">
        <v>19.170000000000002</v>
      </c>
      <c r="AJ2860">
        <v>31.10</v>
      </c>
      <c r="AK2860">
        <v>22.85</v>
      </c>
      <c r="AL2860">
        <v>22.72</v>
      </c>
      <c r="AM2860" t="s">
        <v>23</v>
      </c>
      <c r="AN2860" t="s">
        <v>23</v>
      </c>
      <c r="AO2860" t="s">
        <v>23</v>
      </c>
      <c r="AP2860" t="s">
        <v>23</v>
      </c>
      <c r="AQ2860">
        <v>-2.3620689659999998</v>
      </c>
      <c r="AR2860">
        <v>-1.1451612900000001</v>
      </c>
      <c r="AS2860">
        <v>-2.4444444440000002</v>
      </c>
      <c r="AT2860">
        <v>-3.3292682930000002</v>
      </c>
      <c r="AU2860">
        <v>-1.7023809519999999</v>
      </c>
      <c r="AV2860">
        <v>-3.5833333330000001</v>
      </c>
      <c r="AW2860">
        <v>-1.441908714</v>
      </c>
      <c r="AX2860">
        <v>-479.25</v>
      </c>
      <c r="AY2860">
        <v>-148.09523809999999</v>
      </c>
      <c r="AZ2860">
        <v>11.368159199999999</v>
      </c>
      <c r="BA2860">
        <v>-19.092436970000001</v>
      </c>
    </row>
    <row r="2861" spans="1:53" ht="14.4" hidden="1">
      <c r="A2861" t="s">
        <v>5723</v>
      </c>
      <c r="B2861" t="s">
        <v>5724</v>
      </c>
      <c r="C2861">
        <v>35102015</v>
      </c>
      <c r="D2861">
        <v>8090</v>
      </c>
      <c r="E2861">
        <v>0.31227474</v>
      </c>
      <c r="F2861">
        <v>351020</v>
      </c>
      <c r="G2861">
        <v>35</v>
      </c>
      <c r="H2861">
        <v>35102015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>
        <v>0.26</v>
      </c>
      <c r="O2861">
        <v>0.03</v>
      </c>
      <c r="P2861">
        <v>0.22</v>
      </c>
      <c r="Q2861">
        <v>0.26</v>
      </c>
      <c r="R2861">
        <v>0.21</v>
      </c>
      <c r="S2861">
        <v>0.78</v>
      </c>
      <c r="T2861">
        <v>0.22</v>
      </c>
      <c r="U2861">
        <v>0.16</v>
      </c>
      <c r="V2861">
        <v>0.25</v>
      </c>
      <c r="W2861">
        <v>0.28000000000000003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  <c r="AC2861" t="e">
        <v>#N/A</v>
      </c>
      <c r="AD2861" t="e">
        <v>#N/A</v>
      </c>
      <c r="AE2861" t="e">
        <v>#N/A</v>
      </c>
      <c r="AF2861">
        <v>3.80</v>
      </c>
      <c r="AG2861">
        <v>6.20</v>
      </c>
      <c r="AH2861">
        <v>7.76</v>
      </c>
      <c r="AI2861">
        <v>5.22</v>
      </c>
      <c r="AJ2861">
        <v>7.56</v>
      </c>
      <c r="AK2861">
        <v>7.85</v>
      </c>
      <c r="AL2861">
        <v>8.02</v>
      </c>
      <c r="AM2861" t="s">
        <v>23</v>
      </c>
      <c r="AN2861" t="s">
        <v>23</v>
      </c>
      <c r="AO2861" t="s">
        <v>23</v>
      </c>
      <c r="AP2861" t="s">
        <v>23</v>
      </c>
      <c r="AQ2861" t="s">
        <v>23</v>
      </c>
      <c r="AR2861" t="s">
        <v>23</v>
      </c>
      <c r="AS2861" t="s">
        <v>23</v>
      </c>
      <c r="AT2861" t="s">
        <v>23</v>
      </c>
      <c r="AU2861">
        <v>14.61538462</v>
      </c>
      <c r="AV2861">
        <v>29.52380952</v>
      </c>
      <c r="AW2861">
        <v>9.9487179490000006</v>
      </c>
      <c r="AX2861">
        <v>23.727272729999999</v>
      </c>
      <c r="AY2861">
        <v>47.25</v>
      </c>
      <c r="AZ2861">
        <v>31.40</v>
      </c>
      <c r="BA2861">
        <v>28.64285714</v>
      </c>
    </row>
    <row r="2862" spans="1:53" ht="14.4" hidden="1">
      <c r="A2862" t="s">
        <v>5725</v>
      </c>
      <c r="B2862" t="s">
        <v>5726</v>
      </c>
      <c r="C2862">
        <v>25201040</v>
      </c>
      <c r="D2862">
        <v>3630</v>
      </c>
      <c r="E2862">
        <v>0.31213878</v>
      </c>
      <c r="F2862">
        <v>252010</v>
      </c>
      <c r="G2862">
        <v>25</v>
      </c>
      <c r="H2862">
        <v>25201040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>
        <v>-0.25</v>
      </c>
      <c r="S2862">
        <v>0.27</v>
      </c>
      <c r="T2862">
        <v>-0.76</v>
      </c>
      <c r="U2862">
        <v>-3.19</v>
      </c>
      <c r="V2862">
        <v>-0.68</v>
      </c>
      <c r="W2862">
        <v>-0.27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  <c r="AC2862" t="e">
        <v>#N/A</v>
      </c>
      <c r="AD2862" t="e">
        <v>#N/A</v>
      </c>
      <c r="AE2862" t="e">
        <v>#N/A</v>
      </c>
      <c r="AF2862" t="e">
        <v>#N/A</v>
      </c>
      <c r="AG2862" t="e">
        <v>#N/A</v>
      </c>
      <c r="AH2862" t="e">
        <v>#N/A</v>
      </c>
      <c r="AI2862">
        <v>12.16</v>
      </c>
      <c r="AJ2862">
        <v>2.82</v>
      </c>
      <c r="AK2862">
        <v>2.73</v>
      </c>
      <c r="AL2862">
        <v>2.39</v>
      </c>
      <c r="AM2862" t="s">
        <v>23</v>
      </c>
      <c r="AN2862" t="s">
        <v>23</v>
      </c>
      <c r="AO2862" t="s">
        <v>23</v>
      </c>
      <c r="AP2862" t="s">
        <v>23</v>
      </c>
      <c r="AQ2862" t="s">
        <v>23</v>
      </c>
      <c r="AR2862" t="s">
        <v>23</v>
      </c>
      <c r="AS2862" t="s">
        <v>23</v>
      </c>
      <c r="AT2862" t="s">
        <v>23</v>
      </c>
      <c r="AU2862" t="s">
        <v>23</v>
      </c>
      <c r="AV2862" t="s">
        <v>23</v>
      </c>
      <c r="AW2862" t="s">
        <v>23</v>
      </c>
      <c r="AX2862">
        <v>-16</v>
      </c>
      <c r="AY2862">
        <v>-0.88401253899999999</v>
      </c>
      <c r="AZ2862">
        <v>-4.0147058820000003</v>
      </c>
      <c r="BA2862">
        <v>-8.8518518519999994</v>
      </c>
    </row>
    <row r="2863" spans="1:53" ht="14.4" hidden="1">
      <c r="A2863" t="s">
        <v>5727</v>
      </c>
      <c r="B2863" t="s">
        <v>5728</v>
      </c>
      <c r="C2863">
        <v>40101015</v>
      </c>
      <c r="D2863">
        <v>6020</v>
      </c>
      <c r="E2863">
        <v>0.31196131999999999</v>
      </c>
      <c r="F2863">
        <v>401010</v>
      </c>
      <c r="G2863">
        <v>40</v>
      </c>
      <c r="H2863">
        <v>40101015</v>
      </c>
      <c r="I2863">
        <v>2.61</v>
      </c>
      <c r="J2863">
        <v>1.67</v>
      </c>
      <c r="K2863">
        <v>2.93</v>
      </c>
      <c r="L2863">
        <v>1.51</v>
      </c>
      <c r="M2863">
        <v>0.96</v>
      </c>
      <c r="N2863">
        <v>1.96</v>
      </c>
      <c r="O2863">
        <v>2.2999999999999998</v>
      </c>
      <c r="P2863">
        <v>2.13</v>
      </c>
      <c r="Q2863">
        <v>2.2999999999999998</v>
      </c>
      <c r="R2863">
        <v>2.5099999999999998</v>
      </c>
      <c r="S2863">
        <v>2.99</v>
      </c>
      <c r="T2863">
        <v>4.82</v>
      </c>
      <c r="U2863">
        <v>3.70</v>
      </c>
      <c r="V2863">
        <v>0.95</v>
      </c>
      <c r="W2863">
        <v>2.88</v>
      </c>
      <c r="X2863">
        <v>11</v>
      </c>
      <c r="Y2863">
        <v>9.35</v>
      </c>
      <c r="Z2863">
        <v>21</v>
      </c>
      <c r="AA2863">
        <v>22.5</v>
      </c>
      <c r="AB2863">
        <v>16.739999999999998</v>
      </c>
      <c r="AC2863">
        <v>28.69</v>
      </c>
      <c r="AD2863">
        <v>32</v>
      </c>
      <c r="AE2863">
        <v>38.15</v>
      </c>
      <c r="AF2863">
        <v>20.440000000000001</v>
      </c>
      <c r="AG2863">
        <v>23.71</v>
      </c>
      <c r="AH2863">
        <v>28.74</v>
      </c>
      <c r="AI2863">
        <v>47.04</v>
      </c>
      <c r="AJ2863">
        <v>24.28</v>
      </c>
      <c r="AK2863">
        <v>24.19</v>
      </c>
      <c r="AL2863">
        <v>35.99</v>
      </c>
      <c r="AM2863">
        <v>4.2145593870000004</v>
      </c>
      <c r="AN2863">
        <v>5.5988023949999999</v>
      </c>
      <c r="AO2863">
        <v>7.1672354949999999</v>
      </c>
      <c r="AP2863">
        <v>14.90066225</v>
      </c>
      <c r="AQ2863">
        <v>17.4375</v>
      </c>
      <c r="AR2863">
        <v>14.6377551</v>
      </c>
      <c r="AS2863">
        <v>13.913043480000001</v>
      </c>
      <c r="AT2863">
        <v>17.910798119999999</v>
      </c>
      <c r="AU2863">
        <v>8.8869565220000002</v>
      </c>
      <c r="AV2863">
        <v>9.4462151389999995</v>
      </c>
      <c r="AW2863">
        <v>9.6120401340000008</v>
      </c>
      <c r="AX2863">
        <v>9.7593361000000005</v>
      </c>
      <c r="AY2863">
        <v>6.5621621619999999</v>
      </c>
      <c r="AZ2863">
        <v>25.463157890000002</v>
      </c>
      <c r="BA2863">
        <v>12.496527779999999</v>
      </c>
    </row>
    <row r="2864" spans="1:53" ht="14.4" hidden="1">
      <c r="A2864" t="s">
        <v>5729</v>
      </c>
      <c r="B2864" t="s">
        <v>5730</v>
      </c>
      <c r="C2864">
        <v>35101010</v>
      </c>
      <c r="D2864">
        <v>3845</v>
      </c>
      <c r="E2864">
        <v>0.31159415200000001</v>
      </c>
      <c r="F2864">
        <v>351010</v>
      </c>
      <c r="G2864">
        <v>35</v>
      </c>
      <c r="H2864">
        <v>35101010</v>
      </c>
      <c r="I2864" t="e">
        <v>#N/A</v>
      </c>
      <c r="J2864" t="e">
        <v>#N/A</v>
      </c>
      <c r="K2864" t="e">
        <v>#N/A</v>
      </c>
      <c r="L2864" t="e">
        <v>#N/A</v>
      </c>
      <c r="M2864">
        <v>-9.89</v>
      </c>
      <c r="N2864">
        <v>-4.32</v>
      </c>
      <c r="O2864">
        <v>-0.61</v>
      </c>
      <c r="P2864">
        <v>-0.51</v>
      </c>
      <c r="Q2864">
        <v>-0.60</v>
      </c>
      <c r="R2864">
        <v>-0.61</v>
      </c>
      <c r="S2864">
        <v>-0.77</v>
      </c>
      <c r="T2864">
        <v>-0.72</v>
      </c>
      <c r="U2864">
        <v>-0.11</v>
      </c>
      <c r="V2864">
        <v>-0.11</v>
      </c>
      <c r="W2864">
        <v>-0.12</v>
      </c>
      <c r="X2864" t="e">
        <v>#N/A</v>
      </c>
      <c r="Y2864" t="e">
        <v>#N/A</v>
      </c>
      <c r="Z2864" t="e">
        <v>#N/A</v>
      </c>
      <c r="AA2864" t="e">
        <v>#N/A</v>
      </c>
      <c r="AB2864" t="e">
        <v>#N/A</v>
      </c>
      <c r="AC2864">
        <v>3.25</v>
      </c>
      <c r="AD2864">
        <v>2.67</v>
      </c>
      <c r="AE2864">
        <v>2.66</v>
      </c>
      <c r="AF2864">
        <v>2.59</v>
      </c>
      <c r="AG2864">
        <v>0.91600000000000004</v>
      </c>
      <c r="AH2864">
        <v>0.87180000000000002</v>
      </c>
      <c r="AI2864">
        <v>2.67</v>
      </c>
      <c r="AJ2864">
        <v>1.03</v>
      </c>
      <c r="AK2864">
        <v>0.57010000000000005</v>
      </c>
      <c r="AL2864">
        <v>0.52339999999999998</v>
      </c>
      <c r="AM2864" t="s">
        <v>23</v>
      </c>
      <c r="AN2864" t="s">
        <v>23</v>
      </c>
      <c r="AO2864" t="s">
        <v>23</v>
      </c>
      <c r="AP2864" t="s">
        <v>23</v>
      </c>
      <c r="AQ2864" t="s">
        <v>23</v>
      </c>
      <c r="AR2864">
        <v>-0.75231481499999997</v>
      </c>
      <c r="AS2864">
        <v>-4.3770491800000002</v>
      </c>
      <c r="AT2864">
        <v>-5.2156862750000004</v>
      </c>
      <c r="AU2864">
        <v>-4.3166666669999998</v>
      </c>
      <c r="AV2864">
        <v>-1.501639344</v>
      </c>
      <c r="AW2864">
        <v>-1.132207792</v>
      </c>
      <c r="AX2864">
        <v>-3.7083333330000001</v>
      </c>
      <c r="AY2864">
        <v>-9.3636363639999995</v>
      </c>
      <c r="AZ2864">
        <v>-5.1827272730000002</v>
      </c>
      <c r="BA2864">
        <v>-4.3616666669999997</v>
      </c>
    </row>
    <row r="2865" spans="1:53" ht="14.4" hidden="1">
      <c r="A2865" t="s">
        <v>5731</v>
      </c>
      <c r="B2865" t="s">
        <v>5732</v>
      </c>
      <c r="C2865">
        <v>35202010</v>
      </c>
      <c r="D2865">
        <v>2834</v>
      </c>
      <c r="E2865">
        <v>0.31121277000000003</v>
      </c>
      <c r="F2865">
        <v>352020</v>
      </c>
      <c r="G2865">
        <v>35</v>
      </c>
      <c r="H2865">
        <v>35202010</v>
      </c>
      <c r="I2865" t="e">
        <v>#N/A</v>
      </c>
      <c r="J2865" t="e">
        <v>#N/A</v>
      </c>
      <c r="K2865" t="e">
        <v>#N/A</v>
      </c>
      <c r="L2865" t="e">
        <v>#N/A</v>
      </c>
      <c r="M2865">
        <v>-0.27</v>
      </c>
      <c r="N2865">
        <v>-0.28999999999999998</v>
      </c>
      <c r="O2865">
        <v>0.10</v>
      </c>
      <c r="P2865">
        <v>-0.22</v>
      </c>
      <c r="Q2865">
        <v>-0.56999999999999995</v>
      </c>
      <c r="R2865">
        <v>-0.80</v>
      </c>
      <c r="S2865">
        <v>-0.90</v>
      </c>
      <c r="T2865">
        <v>-1.23</v>
      </c>
      <c r="U2865">
        <v>-2.13</v>
      </c>
      <c r="V2865">
        <v>0.60</v>
      </c>
      <c r="W2865">
        <v>0.22</v>
      </c>
      <c r="X2865" t="e">
        <v>#N/A</v>
      </c>
      <c r="Y2865" t="e">
        <v>#N/A</v>
      </c>
      <c r="Z2865" t="e">
        <v>#N/A</v>
      </c>
      <c r="AA2865" t="e">
        <v>#N/A</v>
      </c>
      <c r="AB2865" t="e">
        <v>#N/A</v>
      </c>
      <c r="AC2865" t="e">
        <v>#N/A</v>
      </c>
      <c r="AD2865">
        <v>13.57</v>
      </c>
      <c r="AE2865">
        <v>39.42</v>
      </c>
      <c r="AF2865">
        <v>23.09</v>
      </c>
      <c r="AG2865">
        <v>25.07</v>
      </c>
      <c r="AH2865">
        <v>32.020000000000003</v>
      </c>
      <c r="AI2865">
        <v>35.08</v>
      </c>
      <c r="AJ2865">
        <v>14.78</v>
      </c>
      <c r="AK2865">
        <v>18.11</v>
      </c>
      <c r="AL2865">
        <v>14.41</v>
      </c>
      <c r="AM2865" t="s">
        <v>23</v>
      </c>
      <c r="AN2865" t="s">
        <v>23</v>
      </c>
      <c r="AO2865" t="s">
        <v>23</v>
      </c>
      <c r="AP2865" t="s">
        <v>23</v>
      </c>
      <c r="AQ2865" t="s">
        <v>23</v>
      </c>
      <c r="AR2865" t="s">
        <v>23</v>
      </c>
      <c r="AS2865">
        <v>135.69999999999999</v>
      </c>
      <c r="AT2865">
        <v>-179.18181820000001</v>
      </c>
      <c r="AU2865">
        <v>-40.508771930000002</v>
      </c>
      <c r="AV2865">
        <v>-31.3375</v>
      </c>
      <c r="AW2865">
        <v>-35.577777779999998</v>
      </c>
      <c r="AX2865">
        <v>-28.520325199999998</v>
      </c>
      <c r="AY2865">
        <v>-6.9389671359999996</v>
      </c>
      <c r="AZ2865">
        <v>30.18333333</v>
      </c>
      <c r="BA2865">
        <v>65.5</v>
      </c>
    </row>
    <row r="2866" spans="1:53" ht="14.4" hidden="1">
      <c r="A2866" t="s">
        <v>5733</v>
      </c>
      <c r="B2866" t="s">
        <v>5734</v>
      </c>
      <c r="C2866">
        <v>40101015</v>
      </c>
      <c r="D2866">
        <v>6036</v>
      </c>
      <c r="E2866">
        <v>0.31086214000000001</v>
      </c>
      <c r="F2866">
        <v>401010</v>
      </c>
      <c r="G2866">
        <v>40</v>
      </c>
      <c r="H2866">
        <v>40101015</v>
      </c>
      <c r="I2866">
        <v>0.15</v>
      </c>
      <c r="J2866">
        <v>0.19</v>
      </c>
      <c r="K2866">
        <v>-0.20</v>
      </c>
      <c r="L2866">
        <v>0.09</v>
      </c>
      <c r="M2866">
        <v>0.14000000000000001</v>
      </c>
      <c r="N2866">
        <v>0.20</v>
      </c>
      <c r="O2866">
        <v>0.42</v>
      </c>
      <c r="P2866">
        <v>0.67</v>
      </c>
      <c r="Q2866">
        <v>1.0900000000000001</v>
      </c>
      <c r="R2866">
        <v>1.08</v>
      </c>
      <c r="S2866">
        <v>1.02</v>
      </c>
      <c r="T2866">
        <v>0.75</v>
      </c>
      <c r="U2866">
        <v>1.58</v>
      </c>
      <c r="V2866">
        <v>3.32</v>
      </c>
      <c r="W2866">
        <v>3.52</v>
      </c>
      <c r="X2866">
        <v>5.60</v>
      </c>
      <c r="Y2866">
        <v>5.61</v>
      </c>
      <c r="Z2866">
        <v>5.27</v>
      </c>
      <c r="AA2866">
        <v>7.22</v>
      </c>
      <c r="AB2866">
        <v>7.22</v>
      </c>
      <c r="AC2866">
        <v>7.12</v>
      </c>
      <c r="AD2866">
        <v>7.90</v>
      </c>
      <c r="AE2866">
        <v>10.10</v>
      </c>
      <c r="AF2866">
        <v>11.10</v>
      </c>
      <c r="AG2866">
        <v>12.05</v>
      </c>
      <c r="AH2866">
        <v>13.80</v>
      </c>
      <c r="AI2866">
        <v>11.13</v>
      </c>
      <c r="AJ2866">
        <v>14.92</v>
      </c>
      <c r="AK2866">
        <v>17.739999999999998</v>
      </c>
      <c r="AL2866">
        <v>24.46</v>
      </c>
      <c r="AM2866">
        <v>37.333333330000002</v>
      </c>
      <c r="AN2866">
        <v>29.526315790000002</v>
      </c>
      <c r="AO2866">
        <v>-26.35</v>
      </c>
      <c r="AP2866">
        <v>80.222222220000006</v>
      </c>
      <c r="AQ2866">
        <v>51.571428570000002</v>
      </c>
      <c r="AR2866">
        <v>35.60</v>
      </c>
      <c r="AS2866">
        <v>18.809523810000002</v>
      </c>
      <c r="AT2866">
        <v>15.074626869999999</v>
      </c>
      <c r="AU2866">
        <v>10.183486240000001</v>
      </c>
      <c r="AV2866">
        <v>11.157407409999999</v>
      </c>
      <c r="AW2866">
        <v>13.52941176</v>
      </c>
      <c r="AX2866">
        <v>14.84</v>
      </c>
      <c r="AY2866">
        <v>9.4430379749999993</v>
      </c>
      <c r="AZ2866">
        <v>5.3433734939999997</v>
      </c>
      <c r="BA2866">
        <v>6.9488636359999996</v>
      </c>
    </row>
    <row r="2867" spans="1:53" ht="14.4" hidden="1">
      <c r="A2867" t="s">
        <v>5735</v>
      </c>
      <c r="B2867" t="s">
        <v>5736</v>
      </c>
      <c r="C2867">
        <v>25301040</v>
      </c>
      <c r="D2867">
        <v>5812</v>
      </c>
      <c r="E2867">
        <v>0.31054045000000002</v>
      </c>
      <c r="F2867">
        <v>253010</v>
      </c>
      <c r="G2867">
        <v>25</v>
      </c>
      <c r="H2867">
        <v>25301040</v>
      </c>
      <c r="I2867">
        <v>0.22</v>
      </c>
      <c r="J2867">
        <v>1.1299999999999999</v>
      </c>
      <c r="K2867">
        <v>0.23</v>
      </c>
      <c r="L2867">
        <v>0.26</v>
      </c>
      <c r="M2867">
        <v>0.37</v>
      </c>
      <c r="N2867">
        <v>0.42</v>
      </c>
      <c r="O2867">
        <v>0.25</v>
      </c>
      <c r="P2867">
        <v>0.56000000000000005</v>
      </c>
      <c r="Q2867">
        <v>0.67</v>
      </c>
      <c r="R2867">
        <v>1.90</v>
      </c>
      <c r="S2867">
        <v>-0.08</v>
      </c>
      <c r="T2867">
        <v>1.19</v>
      </c>
      <c r="U2867">
        <v>1.23</v>
      </c>
      <c r="V2867">
        <v>0.35</v>
      </c>
      <c r="W2867">
        <v>0.41</v>
      </c>
      <c r="X2867">
        <v>3.58</v>
      </c>
      <c r="Y2867">
        <v>3.76</v>
      </c>
      <c r="Z2867">
        <v>4.88</v>
      </c>
      <c r="AA2867">
        <v>7.19</v>
      </c>
      <c r="AB2867">
        <v>10.31</v>
      </c>
      <c r="AC2867">
        <v>9.83</v>
      </c>
      <c r="AD2867">
        <v>12.83</v>
      </c>
      <c r="AE2867">
        <v>13.24</v>
      </c>
      <c r="AF2867">
        <v>16.21</v>
      </c>
      <c r="AG2867">
        <v>19.88</v>
      </c>
      <c r="AH2867">
        <v>14.68</v>
      </c>
      <c r="AI2867">
        <v>16</v>
      </c>
      <c r="AJ2867">
        <v>9.2100000000000009</v>
      </c>
      <c r="AK2867">
        <v>10.88</v>
      </c>
      <c r="AL2867">
        <v>6.05</v>
      </c>
      <c r="AM2867">
        <v>16.272727270000001</v>
      </c>
      <c r="AN2867">
        <v>3.3274336280000001</v>
      </c>
      <c r="AO2867">
        <v>21.217391299999999</v>
      </c>
      <c r="AP2867">
        <v>27.65384615</v>
      </c>
      <c r="AQ2867">
        <v>27.864864860000001</v>
      </c>
      <c r="AR2867">
        <v>23.4047619</v>
      </c>
      <c r="AS2867">
        <v>51.32</v>
      </c>
      <c r="AT2867">
        <v>23.64285714</v>
      </c>
      <c r="AU2867">
        <v>24.19402985</v>
      </c>
      <c r="AV2867">
        <v>10.46315789</v>
      </c>
      <c r="AW2867">
        <v>-183.5</v>
      </c>
      <c r="AX2867">
        <v>13.44537815</v>
      </c>
      <c r="AY2867">
        <v>7.4878048780000004</v>
      </c>
      <c r="AZ2867">
        <v>31.085714289999999</v>
      </c>
      <c r="BA2867">
        <v>14.756097560000001</v>
      </c>
    </row>
    <row r="2868" spans="1:53" ht="14.4" hidden="1">
      <c r="A2868" t="s">
        <v>5737</v>
      </c>
      <c r="B2868" t="s">
        <v>5738</v>
      </c>
      <c r="C2868">
        <v>35201010</v>
      </c>
      <c r="D2868">
        <v>2836</v>
      </c>
      <c r="E2868">
        <v>0.30965724</v>
      </c>
      <c r="F2868">
        <v>352010</v>
      </c>
      <c r="G2868">
        <v>35</v>
      </c>
      <c r="H2868">
        <v>35201010</v>
      </c>
      <c r="I2868">
        <v>-3.69</v>
      </c>
      <c r="J2868">
        <v>-1.04</v>
      </c>
      <c r="K2868">
        <v>-1.1000000000000001</v>
      </c>
      <c r="L2868">
        <v>-1.43</v>
      </c>
      <c r="M2868">
        <v>-0.67</v>
      </c>
      <c r="N2868">
        <v>-0.17</v>
      </c>
      <c r="O2868">
        <v>-8.89</v>
      </c>
      <c r="P2868">
        <v>0.73</v>
      </c>
      <c r="Q2868">
        <v>-1.59</v>
      </c>
      <c r="R2868">
        <v>-0.23</v>
      </c>
      <c r="S2868">
        <v>0.78</v>
      </c>
      <c r="T2868">
        <v>0.65</v>
      </c>
      <c r="U2868">
        <v>-1.98</v>
      </c>
      <c r="V2868">
        <v>-4.04</v>
      </c>
      <c r="W2868">
        <v>-1.65</v>
      </c>
      <c r="X2868">
        <v>5.13</v>
      </c>
      <c r="Y2868">
        <v>1.1499999999999999</v>
      </c>
      <c r="Z2868">
        <v>2.40</v>
      </c>
      <c r="AA2868">
        <v>6.73</v>
      </c>
      <c r="AB2868">
        <v>3.59</v>
      </c>
      <c r="AC2868">
        <v>1.33</v>
      </c>
      <c r="AD2868">
        <v>4.22</v>
      </c>
      <c r="AE2868">
        <v>35.60</v>
      </c>
      <c r="AF2868">
        <v>12.65</v>
      </c>
      <c r="AG2868">
        <v>27.30</v>
      </c>
      <c r="AH2868">
        <v>44.13</v>
      </c>
      <c r="AI2868">
        <v>20.85</v>
      </c>
      <c r="AJ2868">
        <v>18.399999999999999</v>
      </c>
      <c r="AK2868">
        <v>18.5</v>
      </c>
      <c r="AL2868">
        <v>26.28</v>
      </c>
      <c r="AM2868">
        <v>-1.3902439019999999</v>
      </c>
      <c r="AN2868">
        <v>-1.105769231</v>
      </c>
      <c r="AO2868">
        <v>-2.1818181820000002</v>
      </c>
      <c r="AP2868">
        <v>-4.7062937060000003</v>
      </c>
      <c r="AQ2868">
        <v>-5.3582089550000003</v>
      </c>
      <c r="AR2868">
        <v>-7.8235294120000001</v>
      </c>
      <c r="AS2868">
        <v>-0.47469066399999998</v>
      </c>
      <c r="AT2868">
        <v>48.767123290000001</v>
      </c>
      <c r="AU2868">
        <v>-7.9559748429999999</v>
      </c>
      <c r="AV2868">
        <v>-118.6956522</v>
      </c>
      <c r="AW2868">
        <v>56.57692308</v>
      </c>
      <c r="AX2868">
        <v>32.07692308</v>
      </c>
      <c r="AY2868">
        <v>-9.2929292930000003</v>
      </c>
      <c r="AZ2868">
        <v>-4.5792079210000001</v>
      </c>
      <c r="BA2868">
        <v>-15.92727273</v>
      </c>
    </row>
    <row r="2869" spans="1:53" ht="14.4" hidden="1">
      <c r="A2869" t="s">
        <v>5739</v>
      </c>
      <c r="B2869" t="s">
        <v>5740</v>
      </c>
      <c r="C2869">
        <v>20104010</v>
      </c>
      <c r="D2869">
        <v>3690</v>
      </c>
      <c r="E2869">
        <v>0.30961</v>
      </c>
      <c r="F2869">
        <v>201040</v>
      </c>
      <c r="G2869">
        <v>20</v>
      </c>
      <c r="H2869">
        <v>20104010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>
        <v>0</v>
      </c>
      <c r="U2869">
        <v>-0.24</v>
      </c>
      <c r="V2869">
        <v>-0.43</v>
      </c>
      <c r="W2869">
        <v>-0.45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  <c r="AC2869" t="e">
        <v>#N/A</v>
      </c>
      <c r="AD2869" t="e">
        <v>#N/A</v>
      </c>
      <c r="AE2869" t="e">
        <v>#N/A</v>
      </c>
      <c r="AF2869" t="e">
        <v>#N/A</v>
      </c>
      <c r="AG2869" t="e">
        <v>#N/A</v>
      </c>
      <c r="AH2869" t="e">
        <v>#N/A</v>
      </c>
      <c r="AI2869" t="e">
        <v>#N/A</v>
      </c>
      <c r="AJ2869">
        <v>7.93</v>
      </c>
      <c r="AK2869">
        <v>5.29</v>
      </c>
      <c r="AL2869">
        <v>2.80</v>
      </c>
      <c r="AM2869" t="s">
        <v>23</v>
      </c>
      <c r="AN2869" t="s">
        <v>23</v>
      </c>
      <c r="AO2869" t="s">
        <v>23</v>
      </c>
      <c r="AP2869" t="s">
        <v>23</v>
      </c>
      <c r="AQ2869" t="s">
        <v>23</v>
      </c>
      <c r="AR2869" t="s">
        <v>23</v>
      </c>
      <c r="AS2869" t="s">
        <v>23</v>
      </c>
      <c r="AT2869" t="s">
        <v>23</v>
      </c>
      <c r="AU2869" t="s">
        <v>23</v>
      </c>
      <c r="AV2869" t="s">
        <v>23</v>
      </c>
      <c r="AW2869" t="s">
        <v>23</v>
      </c>
      <c r="AX2869" t="s">
        <v>23</v>
      </c>
      <c r="AY2869">
        <v>-33.041666669999998</v>
      </c>
      <c r="AZ2869">
        <v>-12.30232558</v>
      </c>
      <c r="BA2869">
        <v>-6.2222222220000001</v>
      </c>
    </row>
    <row r="2870" spans="1:53" ht="14.4" hidden="1">
      <c r="A2870" t="s">
        <v>5741</v>
      </c>
      <c r="B2870" t="s">
        <v>5742</v>
      </c>
      <c r="C2870">
        <v>25504030</v>
      </c>
      <c r="D2870">
        <v>5700</v>
      </c>
      <c r="E2870">
        <v>0.30948687000000003</v>
      </c>
      <c r="F2870">
        <v>255040</v>
      </c>
      <c r="G2870">
        <v>25</v>
      </c>
      <c r="H2870">
        <v>25504030</v>
      </c>
      <c r="I2870">
        <v>0.70</v>
      </c>
      <c r="J2870">
        <v>0.74</v>
      </c>
      <c r="K2870">
        <v>-1.1000000000000001</v>
      </c>
      <c r="L2870">
        <v>-0.72</v>
      </c>
      <c r="M2870">
        <v>0.21</v>
      </c>
      <c r="N2870">
        <v>0.31</v>
      </c>
      <c r="O2870">
        <v>0.36</v>
      </c>
      <c r="P2870">
        <v>0.21</v>
      </c>
      <c r="Q2870">
        <v>0.20</v>
      </c>
      <c r="R2870">
        <v>-0.09</v>
      </c>
      <c r="S2870">
        <v>0.12</v>
      </c>
      <c r="T2870">
        <v>0.28999999999999998</v>
      </c>
      <c r="U2870">
        <v>0.32</v>
      </c>
      <c r="V2870">
        <v>0.23</v>
      </c>
      <c r="W2870">
        <v>0.05</v>
      </c>
      <c r="X2870" t="e">
        <v>#N/A</v>
      </c>
      <c r="Y2870" t="e">
        <v>#N/A</v>
      </c>
      <c r="Z2870">
        <v>16.829999999999998</v>
      </c>
      <c r="AA2870">
        <v>18.07</v>
      </c>
      <c r="AB2870">
        <v>8.8800000000000008</v>
      </c>
      <c r="AC2870">
        <v>16.399999999999999</v>
      </c>
      <c r="AD2870">
        <v>19.55</v>
      </c>
      <c r="AE2870">
        <v>9.60</v>
      </c>
      <c r="AF2870">
        <v>5.48</v>
      </c>
      <c r="AG2870">
        <v>1.69</v>
      </c>
      <c r="AH2870">
        <v>4.30</v>
      </c>
      <c r="AI2870">
        <v>7.13</v>
      </c>
      <c r="AJ2870">
        <v>4.38</v>
      </c>
      <c r="AK2870">
        <v>7.36</v>
      </c>
      <c r="AL2870">
        <v>6.93</v>
      </c>
      <c r="AM2870" t="s">
        <v>23</v>
      </c>
      <c r="AN2870" t="s">
        <v>23</v>
      </c>
      <c r="AO2870">
        <v>-15.30</v>
      </c>
      <c r="AP2870">
        <v>-25.097222219999999</v>
      </c>
      <c r="AQ2870">
        <v>42.285714290000001</v>
      </c>
      <c r="AR2870">
        <v>52.903225810000002</v>
      </c>
      <c r="AS2870">
        <v>54.305555560000002</v>
      </c>
      <c r="AT2870">
        <v>45.714285709999999</v>
      </c>
      <c r="AU2870">
        <v>27.40</v>
      </c>
      <c r="AV2870">
        <v>-18.777777780000001</v>
      </c>
      <c r="AW2870">
        <v>35.833333330000002</v>
      </c>
      <c r="AX2870">
        <v>24.586206900000001</v>
      </c>
      <c r="AY2870">
        <v>13.6875</v>
      </c>
      <c r="AZ2870">
        <v>32</v>
      </c>
      <c r="BA2870">
        <v>138.60</v>
      </c>
    </row>
    <row r="2871" spans="1:53" ht="14.4" hidden="1">
      <c r="A2871" t="s">
        <v>5743</v>
      </c>
      <c r="B2871" t="s">
        <v>5744</v>
      </c>
      <c r="C2871">
        <v>25202010</v>
      </c>
      <c r="D2871">
        <v>3944</v>
      </c>
      <c r="E2871">
        <v>0.30936849999999999</v>
      </c>
      <c r="F2871">
        <v>252020</v>
      </c>
      <c r="G2871">
        <v>25</v>
      </c>
      <c r="H2871">
        <v>25202010</v>
      </c>
      <c r="I2871">
        <v>1.52</v>
      </c>
      <c r="J2871">
        <v>0.32</v>
      </c>
      <c r="K2871">
        <v>-4.37</v>
      </c>
      <c r="L2871">
        <v>-2.4300000000000002</v>
      </c>
      <c r="M2871">
        <v>0.70</v>
      </c>
      <c r="N2871">
        <v>0.71</v>
      </c>
      <c r="O2871">
        <v>0.070000000000000007</v>
      </c>
      <c r="P2871">
        <v>-3.89</v>
      </c>
      <c r="Q2871">
        <v>-1.83</v>
      </c>
      <c r="R2871">
        <v>-2.16</v>
      </c>
      <c r="S2871">
        <v>-4.2699999999999996</v>
      </c>
      <c r="T2871">
        <v>-0.98</v>
      </c>
      <c r="U2871">
        <v>8.86</v>
      </c>
      <c r="V2871">
        <v>3.48</v>
      </c>
      <c r="W2871">
        <v>3.14</v>
      </c>
      <c r="X2871">
        <v>18.22</v>
      </c>
      <c r="Y2871">
        <v>14.11</v>
      </c>
      <c r="Z2871">
        <v>12.52</v>
      </c>
      <c r="AA2871">
        <v>6.72</v>
      </c>
      <c r="AB2871">
        <v>6.80</v>
      </c>
      <c r="AC2871">
        <v>7.96</v>
      </c>
      <c r="AD2871">
        <v>5.15</v>
      </c>
      <c r="AE2871">
        <v>2.35</v>
      </c>
      <c r="AF2871">
        <v>1.47</v>
      </c>
      <c r="AG2871">
        <v>1.03</v>
      </c>
      <c r="AH2871">
        <v>4.9800000000000004</v>
      </c>
      <c r="AI2871">
        <v>10.16</v>
      </c>
      <c r="AJ2871">
        <v>17.489999999999998</v>
      </c>
      <c r="AK2871">
        <v>35.549999999999997</v>
      </c>
      <c r="AL2871">
        <v>28.15</v>
      </c>
      <c r="AM2871">
        <v>11.98684211</v>
      </c>
      <c r="AN2871">
        <v>44.09375</v>
      </c>
      <c r="AO2871">
        <v>-2.8649885579999999</v>
      </c>
      <c r="AP2871">
        <v>-2.7654320989999999</v>
      </c>
      <c r="AQ2871">
        <v>9.7142857140000007</v>
      </c>
      <c r="AR2871">
        <v>11.21126761</v>
      </c>
      <c r="AS2871">
        <v>73.571428569999995</v>
      </c>
      <c r="AT2871">
        <v>-0.60411311099999998</v>
      </c>
      <c r="AU2871">
        <v>-0.80327868899999999</v>
      </c>
      <c r="AV2871">
        <v>-0.47685185200000002</v>
      </c>
      <c r="AW2871">
        <v>-1.1662763469999999</v>
      </c>
      <c r="AX2871">
        <v>-10.367346939999999</v>
      </c>
      <c r="AY2871">
        <v>1.9740406319999999</v>
      </c>
      <c r="AZ2871">
        <v>10.21551724</v>
      </c>
      <c r="BA2871">
        <v>8.9649681529999992</v>
      </c>
    </row>
    <row r="2872" spans="1:53" ht="14.4" hidden="1">
      <c r="A2872" t="s">
        <v>5745</v>
      </c>
      <c r="B2872" t="s">
        <v>5746</v>
      </c>
      <c r="C2872">
        <v>35201010</v>
      </c>
      <c r="D2872">
        <v>2836</v>
      </c>
      <c r="E2872">
        <v>0.30925313999999998</v>
      </c>
      <c r="F2872">
        <v>352010</v>
      </c>
      <c r="G2872">
        <v>35</v>
      </c>
      <c r="H2872">
        <v>35201010</v>
      </c>
      <c r="I2872" t="e">
        <v>#N/A</v>
      </c>
      <c r="J2872" t="e">
        <v>#N/A</v>
      </c>
      <c r="K2872" t="e">
        <v>#N/A</v>
      </c>
      <c r="L2872">
        <v>0</v>
      </c>
      <c r="M2872">
        <v>-0.68</v>
      </c>
      <c r="N2872">
        <v>-1.24</v>
      </c>
      <c r="O2872">
        <v>-1.59</v>
      </c>
      <c r="P2872">
        <v>-2.64</v>
      </c>
      <c r="Q2872">
        <v>-2.75</v>
      </c>
      <c r="R2872">
        <v>-1.21</v>
      </c>
      <c r="S2872">
        <v>0.98</v>
      </c>
      <c r="T2872">
        <v>-1.89</v>
      </c>
      <c r="U2872">
        <v>-1.21</v>
      </c>
      <c r="V2872">
        <v>2.97</v>
      </c>
      <c r="W2872">
        <v>-1.1299999999999999</v>
      </c>
      <c r="X2872" t="e">
        <v>#N/A</v>
      </c>
      <c r="Y2872" t="e">
        <v>#N/A</v>
      </c>
      <c r="Z2872" t="e">
        <v>#N/A</v>
      </c>
      <c r="AA2872" t="e">
        <v>#N/A</v>
      </c>
      <c r="AB2872" t="e">
        <v>#N/A</v>
      </c>
      <c r="AC2872">
        <v>21.90</v>
      </c>
      <c r="AD2872">
        <v>12.74</v>
      </c>
      <c r="AE2872">
        <v>16.600000000000001</v>
      </c>
      <c r="AF2872">
        <v>9.40</v>
      </c>
      <c r="AG2872">
        <v>13.95</v>
      </c>
      <c r="AH2872">
        <v>7.15</v>
      </c>
      <c r="AI2872">
        <v>2.71</v>
      </c>
      <c r="AJ2872">
        <v>6.10</v>
      </c>
      <c r="AK2872">
        <v>8.44</v>
      </c>
      <c r="AL2872">
        <v>5.67</v>
      </c>
      <c r="AM2872" t="s">
        <v>23</v>
      </c>
      <c r="AN2872" t="s">
        <v>23</v>
      </c>
      <c r="AO2872" t="s">
        <v>23</v>
      </c>
      <c r="AP2872" t="s">
        <v>23</v>
      </c>
      <c r="AQ2872" t="s">
        <v>23</v>
      </c>
      <c r="AR2872">
        <v>-17.661290319999999</v>
      </c>
      <c r="AS2872">
        <v>-8.0125786160000008</v>
      </c>
      <c r="AT2872">
        <v>-6.2878787880000004</v>
      </c>
      <c r="AU2872">
        <v>-3.4181818179999999</v>
      </c>
      <c r="AV2872">
        <v>-11.528925620000001</v>
      </c>
      <c r="AW2872">
        <v>7.2959183669999996</v>
      </c>
      <c r="AX2872">
        <v>-1.4338624339999999</v>
      </c>
      <c r="AY2872">
        <v>-5.0413223140000003</v>
      </c>
      <c r="AZ2872">
        <v>2.8417508420000002</v>
      </c>
      <c r="BA2872">
        <v>-5.0176991150000001</v>
      </c>
    </row>
    <row r="2873" spans="1:53" ht="14.4" hidden="1">
      <c r="A2873" t="s">
        <v>5747</v>
      </c>
      <c r="B2873" t="s">
        <v>5748</v>
      </c>
      <c r="C2873">
        <v>25203010</v>
      </c>
      <c r="D2873">
        <v>3873</v>
      </c>
      <c r="E2873">
        <v>0.30866112000000001</v>
      </c>
      <c r="F2873">
        <v>252030</v>
      </c>
      <c r="G2873">
        <v>25</v>
      </c>
      <c r="H2873">
        <v>25203010</v>
      </c>
      <c r="I2873">
        <v>-1.81</v>
      </c>
      <c r="J2873">
        <v>1.27</v>
      </c>
      <c r="K2873">
        <v>2.2200000000000002</v>
      </c>
      <c r="L2873">
        <v>1.97</v>
      </c>
      <c r="M2873">
        <v>2.02</v>
      </c>
      <c r="N2873">
        <v>1.90</v>
      </c>
      <c r="O2873">
        <v>1.51</v>
      </c>
      <c r="P2873">
        <v>-0.66</v>
      </c>
      <c r="Q2873">
        <v>2.61</v>
      </c>
      <c r="R2873">
        <v>1.83</v>
      </c>
      <c r="S2873">
        <v>-4.80</v>
      </c>
      <c r="T2873">
        <v>3.87</v>
      </c>
      <c r="U2873">
        <v>4.12</v>
      </c>
      <c r="V2873">
        <v>2.06</v>
      </c>
      <c r="W2873">
        <v>0.81</v>
      </c>
      <c r="X2873">
        <v>16.14</v>
      </c>
      <c r="Y2873">
        <v>18.170000000000002</v>
      </c>
      <c r="Z2873">
        <v>30.68</v>
      </c>
      <c r="AA2873">
        <v>44.01</v>
      </c>
      <c r="AB2873">
        <v>28.37</v>
      </c>
      <c r="AC2873">
        <v>25.71</v>
      </c>
      <c r="AD2873">
        <v>28.75</v>
      </c>
      <c r="AE2873">
        <v>32.200000000000003</v>
      </c>
      <c r="AF2873">
        <v>31.62</v>
      </c>
      <c r="AG2873">
        <v>21.74</v>
      </c>
      <c r="AH2873">
        <v>16.62</v>
      </c>
      <c r="AI2873">
        <v>41.83</v>
      </c>
      <c r="AJ2873">
        <v>32.25</v>
      </c>
      <c r="AK2873">
        <v>30.15</v>
      </c>
      <c r="AL2873">
        <v>19.68</v>
      </c>
      <c r="AM2873">
        <v>-8.9171270719999995</v>
      </c>
      <c r="AN2873">
        <v>14.307086610000001</v>
      </c>
      <c r="AO2873">
        <v>13.819819819999999</v>
      </c>
      <c r="AP2873">
        <v>22.340101520000001</v>
      </c>
      <c r="AQ2873">
        <v>14.044554460000001</v>
      </c>
      <c r="AR2873">
        <v>13.53157895</v>
      </c>
      <c r="AS2873">
        <v>19.039735100000001</v>
      </c>
      <c r="AT2873">
        <v>-48.787878790000001</v>
      </c>
      <c r="AU2873">
        <v>12.11494253</v>
      </c>
      <c r="AV2873">
        <v>11.87978142</v>
      </c>
      <c r="AW2873">
        <v>-3.4625</v>
      </c>
      <c r="AX2873">
        <v>10.80878553</v>
      </c>
      <c r="AY2873">
        <v>7.8276699030000003</v>
      </c>
      <c r="AZ2873">
        <v>14.63592233</v>
      </c>
      <c r="BA2873">
        <v>24.296296300000002</v>
      </c>
    </row>
    <row r="2874" spans="1:53" ht="14.4" hidden="1">
      <c r="A2874" t="s">
        <v>5749</v>
      </c>
      <c r="B2874" t="s">
        <v>5750</v>
      </c>
      <c r="C2874">
        <v>25201030</v>
      </c>
      <c r="D2874">
        <v>1520</v>
      </c>
      <c r="E2874">
        <v>0.30804267000000002</v>
      </c>
      <c r="F2874">
        <v>252010</v>
      </c>
      <c r="G2874">
        <v>25</v>
      </c>
      <c r="H2874">
        <v>25201030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>
        <v>0</v>
      </c>
      <c r="S2874">
        <v>0</v>
      </c>
      <c r="T2874">
        <v>1.1399999999999999</v>
      </c>
      <c r="U2874">
        <v>1.70</v>
      </c>
      <c r="V2874">
        <v>0.75</v>
      </c>
      <c r="W2874">
        <v>0.47</v>
      </c>
      <c r="X2874" t="e">
        <v>#N/A</v>
      </c>
      <c r="Y2874" t="e">
        <v>#N/A</v>
      </c>
      <c r="Z2874" t="e">
        <v>#N/A</v>
      </c>
      <c r="AA2874" t="e">
        <v>#N/A</v>
      </c>
      <c r="AB2874" t="e">
        <v>#N/A</v>
      </c>
      <c r="AC2874" t="e">
        <v>#N/A</v>
      </c>
      <c r="AD2874" t="e">
        <v>#N/A</v>
      </c>
      <c r="AE2874" t="e">
        <v>#N/A</v>
      </c>
      <c r="AF2874" t="e">
        <v>#N/A</v>
      </c>
      <c r="AG2874" t="e">
        <v>#N/A</v>
      </c>
      <c r="AH2874" t="e">
        <v>#N/A</v>
      </c>
      <c r="AI2874">
        <v>7.32</v>
      </c>
      <c r="AJ2874">
        <v>5.21</v>
      </c>
      <c r="AK2874">
        <v>13.14</v>
      </c>
      <c r="AL2874">
        <v>8.49</v>
      </c>
      <c r="AM2874" t="s">
        <v>23</v>
      </c>
      <c r="AN2874" t="s">
        <v>23</v>
      </c>
      <c r="AO2874" t="s">
        <v>23</v>
      </c>
      <c r="AP2874" t="s">
        <v>23</v>
      </c>
      <c r="AQ2874" t="s">
        <v>23</v>
      </c>
      <c r="AR2874" t="s">
        <v>23</v>
      </c>
      <c r="AS2874" t="s">
        <v>23</v>
      </c>
      <c r="AT2874" t="s">
        <v>23</v>
      </c>
      <c r="AU2874" t="s">
        <v>23</v>
      </c>
      <c r="AV2874" t="s">
        <v>23</v>
      </c>
      <c r="AW2874" t="s">
        <v>23</v>
      </c>
      <c r="AX2874">
        <v>6.4210526320000003</v>
      </c>
      <c r="AY2874">
        <v>3.0647058820000002</v>
      </c>
      <c r="AZ2874">
        <v>17.52</v>
      </c>
      <c r="BA2874">
        <v>18.06382979</v>
      </c>
    </row>
    <row r="2875" spans="1:53" ht="14.4" hidden="1">
      <c r="A2875" t="s">
        <v>5751</v>
      </c>
      <c r="B2875" t="s">
        <v>5752</v>
      </c>
      <c r="C2875">
        <v>35101010</v>
      </c>
      <c r="D2875">
        <v>3841</v>
      </c>
      <c r="E2875">
        <v>0.30742488000000001</v>
      </c>
      <c r="F2875">
        <v>351010</v>
      </c>
      <c r="G2875">
        <v>35</v>
      </c>
      <c r="H2875">
        <v>35101010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>
        <v>-0.76</v>
      </c>
      <c r="S2875">
        <v>-0.73</v>
      </c>
      <c r="T2875">
        <v>-2.2000000000000002</v>
      </c>
      <c r="U2875">
        <v>-2.02</v>
      </c>
      <c r="V2875">
        <v>-1.99</v>
      </c>
      <c r="W2875">
        <v>-2.65</v>
      </c>
      <c r="X2875" t="e">
        <v>#N/A</v>
      </c>
      <c r="Y2875" t="e">
        <v>#N/A</v>
      </c>
      <c r="Z2875" t="e">
        <v>#N/A</v>
      </c>
      <c r="AA2875" t="e">
        <v>#N/A</v>
      </c>
      <c r="AB2875" t="e">
        <v>#N/A</v>
      </c>
      <c r="AC2875" t="e">
        <v>#N/A</v>
      </c>
      <c r="AD2875" t="e">
        <v>#N/A</v>
      </c>
      <c r="AE2875" t="e">
        <v>#N/A</v>
      </c>
      <c r="AF2875" t="e">
        <v>#N/A</v>
      </c>
      <c r="AG2875" t="e">
        <v>#N/A</v>
      </c>
      <c r="AH2875" t="e">
        <v>#N/A</v>
      </c>
      <c r="AI2875">
        <v>12.23</v>
      </c>
      <c r="AJ2875">
        <v>18.350000000000001</v>
      </c>
      <c r="AK2875">
        <v>31.44</v>
      </c>
      <c r="AL2875">
        <v>12.67</v>
      </c>
      <c r="AM2875" t="s">
        <v>23</v>
      </c>
      <c r="AN2875" t="s">
        <v>23</v>
      </c>
      <c r="AO2875" t="s">
        <v>23</v>
      </c>
      <c r="AP2875" t="s">
        <v>23</v>
      </c>
      <c r="AQ2875" t="s">
        <v>23</v>
      </c>
      <c r="AR2875" t="s">
        <v>23</v>
      </c>
      <c r="AS2875" t="s">
        <v>23</v>
      </c>
      <c r="AT2875" t="s">
        <v>23</v>
      </c>
      <c r="AU2875" t="s">
        <v>23</v>
      </c>
      <c r="AV2875" t="s">
        <v>23</v>
      </c>
      <c r="AW2875" t="s">
        <v>23</v>
      </c>
      <c r="AX2875">
        <v>-5.559090909</v>
      </c>
      <c r="AY2875">
        <v>-9.0841584159999993</v>
      </c>
      <c r="AZ2875">
        <v>-15.798994970000001</v>
      </c>
      <c r="BA2875">
        <v>-4.7811320750000004</v>
      </c>
    </row>
    <row r="2876" spans="1:53" ht="14.4" hidden="1">
      <c r="A2876" t="s">
        <v>5753</v>
      </c>
      <c r="B2876" t="s">
        <v>5754</v>
      </c>
      <c r="C2876">
        <v>60104010</v>
      </c>
      <c r="D2876">
        <v>6798</v>
      </c>
      <c r="E2876">
        <v>0.30606165000000002</v>
      </c>
      <c r="F2876">
        <v>601040</v>
      </c>
      <c r="G2876">
        <v>60</v>
      </c>
      <c r="H2876">
        <v>60104010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>
        <v>0.21</v>
      </c>
      <c r="Q2876">
        <v>0.21</v>
      </c>
      <c r="R2876">
        <v>-0.20</v>
      </c>
      <c r="S2876">
        <v>-0.10</v>
      </c>
      <c r="T2876">
        <v>0.10</v>
      </c>
      <c r="U2876">
        <v>0.15</v>
      </c>
      <c r="V2876">
        <v>0.12</v>
      </c>
      <c r="W2876">
        <v>0.21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  <c r="AC2876" t="e">
        <v>#N/A</v>
      </c>
      <c r="AD2876" t="e">
        <v>#N/A</v>
      </c>
      <c r="AE2876" t="e">
        <v>#N/A</v>
      </c>
      <c r="AF2876" t="e">
        <v>#N/A</v>
      </c>
      <c r="AG2876">
        <v>16.95</v>
      </c>
      <c r="AH2876">
        <v>16.88</v>
      </c>
      <c r="AI2876">
        <v>19.80</v>
      </c>
      <c r="AJ2876">
        <v>14.53</v>
      </c>
      <c r="AK2876">
        <v>14.56</v>
      </c>
      <c r="AL2876">
        <v>13.05</v>
      </c>
      <c r="AM2876" t="s">
        <v>23</v>
      </c>
      <c r="AN2876" t="s">
        <v>23</v>
      </c>
      <c r="AO2876" t="s">
        <v>23</v>
      </c>
      <c r="AP2876" t="s">
        <v>23</v>
      </c>
      <c r="AQ2876" t="s">
        <v>23</v>
      </c>
      <c r="AR2876" t="s">
        <v>23</v>
      </c>
      <c r="AS2876" t="s">
        <v>23</v>
      </c>
      <c r="AT2876" t="s">
        <v>23</v>
      </c>
      <c r="AU2876" t="s">
        <v>23</v>
      </c>
      <c r="AV2876">
        <v>-84.75</v>
      </c>
      <c r="AW2876">
        <v>-168.80</v>
      </c>
      <c r="AX2876">
        <v>198</v>
      </c>
      <c r="AY2876">
        <v>96.866666670000001</v>
      </c>
      <c r="AZ2876">
        <v>121.33333330000001</v>
      </c>
      <c r="BA2876">
        <v>62.142857139999997</v>
      </c>
    </row>
    <row r="2877" spans="1:53" ht="14.4" hidden="1">
      <c r="A2877" t="s">
        <v>5755</v>
      </c>
      <c r="B2877" t="s">
        <v>5756</v>
      </c>
      <c r="C2877">
        <v>55104010</v>
      </c>
      <c r="D2877">
        <v>4950</v>
      </c>
      <c r="E2877">
        <v>0.30527100000000001</v>
      </c>
      <c r="F2877">
        <v>551040</v>
      </c>
      <c r="G2877">
        <v>55</v>
      </c>
      <c r="H2877">
        <v>55104010</v>
      </c>
      <c r="I2877">
        <v>-0.27</v>
      </c>
      <c r="J2877">
        <v>-0.26</v>
      </c>
      <c r="K2877">
        <v>-0.72</v>
      </c>
      <c r="L2877">
        <v>-0.17</v>
      </c>
      <c r="M2877">
        <v>-0.01</v>
      </c>
      <c r="N2877">
        <v>-0.96</v>
      </c>
      <c r="O2877">
        <v>-0.06</v>
      </c>
      <c r="P2877">
        <v>-0.070000000000000007</v>
      </c>
      <c r="Q2877">
        <v>0.02</v>
      </c>
      <c r="R2877">
        <v>0.20</v>
      </c>
      <c r="S2877">
        <v>0.28000000000000003</v>
      </c>
      <c r="T2877">
        <v>0.83</v>
      </c>
      <c r="U2877">
        <v>0.40</v>
      </c>
      <c r="V2877">
        <v>0.19</v>
      </c>
      <c r="W2877">
        <v>0.48</v>
      </c>
      <c r="X2877">
        <v>3.55</v>
      </c>
      <c r="Y2877">
        <v>1.88</v>
      </c>
      <c r="Z2877">
        <v>2.83</v>
      </c>
      <c r="AA2877">
        <v>6.33</v>
      </c>
      <c r="AB2877">
        <v>4</v>
      </c>
      <c r="AC2877">
        <v>4.80</v>
      </c>
      <c r="AD2877">
        <v>5.5</v>
      </c>
      <c r="AE2877">
        <v>8.35</v>
      </c>
      <c r="AF2877">
        <v>9.93</v>
      </c>
      <c r="AG2877">
        <v>12.59</v>
      </c>
      <c r="AH2877">
        <v>11.23</v>
      </c>
      <c r="AI2877">
        <v>14.60</v>
      </c>
      <c r="AJ2877">
        <v>10.48</v>
      </c>
      <c r="AK2877">
        <v>10.47</v>
      </c>
      <c r="AL2877">
        <v>12.68</v>
      </c>
      <c r="AM2877">
        <v>-13.148148150000001</v>
      </c>
      <c r="AN2877">
        <v>-7.230769231</v>
      </c>
      <c r="AO2877">
        <v>-3.9305555559999998</v>
      </c>
      <c r="AP2877">
        <v>-37.235294119999999</v>
      </c>
      <c r="AQ2877">
        <v>-400</v>
      </c>
      <c r="AR2877">
        <v>-5</v>
      </c>
      <c r="AS2877">
        <v>-91.666666669999998</v>
      </c>
      <c r="AT2877">
        <v>-119.2857143</v>
      </c>
      <c r="AU2877">
        <v>496.5</v>
      </c>
      <c r="AV2877">
        <v>62.95</v>
      </c>
      <c r="AW2877">
        <v>40.107142860000003</v>
      </c>
      <c r="AX2877">
        <v>17.59036145</v>
      </c>
      <c r="AY2877">
        <v>26.20</v>
      </c>
      <c r="AZ2877">
        <v>55.10526316</v>
      </c>
      <c r="BA2877">
        <v>26.416666670000001</v>
      </c>
    </row>
    <row r="2878" spans="1:53" ht="14.4" hidden="1">
      <c r="A2878" t="s">
        <v>5757</v>
      </c>
      <c r="B2878" t="s">
        <v>5758</v>
      </c>
      <c r="C2878">
        <v>40101015</v>
      </c>
      <c r="D2878">
        <v>6020</v>
      </c>
      <c r="E2878">
        <v>0.30500719999999998</v>
      </c>
      <c r="F2878">
        <v>401010</v>
      </c>
      <c r="G2878">
        <v>40</v>
      </c>
      <c r="H2878">
        <v>40101015</v>
      </c>
      <c r="I2878">
        <v>1.1000000000000001</v>
      </c>
      <c r="J2878">
        <v>1.1399999999999999</v>
      </c>
      <c r="K2878">
        <v>1.22</v>
      </c>
      <c r="L2878">
        <v>1.20</v>
      </c>
      <c r="M2878">
        <v>1.37</v>
      </c>
      <c r="N2878">
        <v>1.51</v>
      </c>
      <c r="O2878">
        <v>1.66</v>
      </c>
      <c r="P2878">
        <v>1.81</v>
      </c>
      <c r="Q2878">
        <v>2.17</v>
      </c>
      <c r="R2878">
        <v>2.34</v>
      </c>
      <c r="S2878">
        <v>2.48</v>
      </c>
      <c r="T2878">
        <v>3.30</v>
      </c>
      <c r="U2878">
        <v>3.53</v>
      </c>
      <c r="V2878">
        <v>2.66</v>
      </c>
      <c r="W2878">
        <v>2.4300000000000002</v>
      </c>
      <c r="X2878">
        <v>15.79</v>
      </c>
      <c r="Y2878">
        <v>15.37</v>
      </c>
      <c r="Z2878">
        <v>16.47</v>
      </c>
      <c r="AA2878">
        <v>17.420000000000002</v>
      </c>
      <c r="AB2878">
        <v>18.09</v>
      </c>
      <c r="AC2878">
        <v>20.47</v>
      </c>
      <c r="AD2878">
        <v>33.10</v>
      </c>
      <c r="AE2878">
        <v>27.23</v>
      </c>
      <c r="AF2878">
        <v>26.30</v>
      </c>
      <c r="AG2878">
        <v>30.23</v>
      </c>
      <c r="AH2878">
        <v>25.40</v>
      </c>
      <c r="AI2878">
        <v>31.40</v>
      </c>
      <c r="AJ2878">
        <v>29.94</v>
      </c>
      <c r="AK2878">
        <v>28.22</v>
      </c>
      <c r="AL2878">
        <v>27.35</v>
      </c>
      <c r="AM2878">
        <v>14.35454545</v>
      </c>
      <c r="AN2878">
        <v>13.48245614</v>
      </c>
      <c r="AO2878">
        <v>13.5</v>
      </c>
      <c r="AP2878">
        <v>14.516666669999999</v>
      </c>
      <c r="AQ2878">
        <v>13.20437956</v>
      </c>
      <c r="AR2878">
        <v>13.55629139</v>
      </c>
      <c r="AS2878">
        <v>19.939759039999998</v>
      </c>
      <c r="AT2878">
        <v>15.0441989</v>
      </c>
      <c r="AU2878">
        <v>12.119815669999999</v>
      </c>
      <c r="AV2878">
        <v>12.91880342</v>
      </c>
      <c r="AW2878">
        <v>10.24193548</v>
      </c>
      <c r="AX2878">
        <v>9.5151515149999994</v>
      </c>
      <c r="AY2878">
        <v>8.4815864019999996</v>
      </c>
      <c r="AZ2878">
        <v>10.60902256</v>
      </c>
      <c r="BA2878">
        <v>11.25514403</v>
      </c>
    </row>
    <row r="2879" spans="1:53" ht="14.4" hidden="1">
      <c r="A2879" t="s">
        <v>5759</v>
      </c>
      <c r="B2879" t="s">
        <v>5760</v>
      </c>
      <c r="C2879">
        <v>45103010</v>
      </c>
      <c r="D2879">
        <v>7370</v>
      </c>
      <c r="E2879">
        <v>0.30475152</v>
      </c>
      <c r="F2879">
        <v>451030</v>
      </c>
      <c r="G2879">
        <v>45</v>
      </c>
      <c r="H2879">
        <v>45103010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>
        <v>0</v>
      </c>
      <c r="R2879">
        <v>-0.77</v>
      </c>
      <c r="S2879">
        <v>0.98</v>
      </c>
      <c r="T2879">
        <v>-0.63</v>
      </c>
      <c r="U2879">
        <v>-0.84</v>
      </c>
      <c r="V2879">
        <v>-0.23</v>
      </c>
      <c r="W2879">
        <v>0.14000000000000001</v>
      </c>
      <c r="X2879" t="e">
        <v>#N/A</v>
      </c>
      <c r="Y2879" t="e">
        <v>#N/A</v>
      </c>
      <c r="Z2879" t="e">
        <v>#N/A</v>
      </c>
      <c r="AA2879" t="e">
        <v>#N/A</v>
      </c>
      <c r="AB2879" t="e">
        <v>#N/A</v>
      </c>
      <c r="AC2879" t="e">
        <v>#N/A</v>
      </c>
      <c r="AD2879" t="e">
        <v>#N/A</v>
      </c>
      <c r="AE2879" t="e">
        <v>#N/A</v>
      </c>
      <c r="AF2879" t="e">
        <v>#N/A</v>
      </c>
      <c r="AG2879" t="e">
        <v>#N/A</v>
      </c>
      <c r="AH2879" t="e">
        <v>#N/A</v>
      </c>
      <c r="AI2879">
        <v>9.705</v>
      </c>
      <c r="AJ2879">
        <v>4.0199999999999996</v>
      </c>
      <c r="AK2879">
        <v>6.89</v>
      </c>
      <c r="AL2879">
        <v>18.989999999999998</v>
      </c>
      <c r="AM2879" t="s">
        <v>23</v>
      </c>
      <c r="AN2879" t="s">
        <v>23</v>
      </c>
      <c r="AO2879" t="s">
        <v>23</v>
      </c>
      <c r="AP2879" t="s">
        <v>23</v>
      </c>
      <c r="AQ2879" t="s">
        <v>23</v>
      </c>
      <c r="AR2879" t="s">
        <v>23</v>
      </c>
      <c r="AS2879" t="s">
        <v>23</v>
      </c>
      <c r="AT2879" t="s">
        <v>23</v>
      </c>
      <c r="AU2879" t="s">
        <v>23</v>
      </c>
      <c r="AV2879" t="s">
        <v>23</v>
      </c>
      <c r="AW2879" t="s">
        <v>23</v>
      </c>
      <c r="AX2879">
        <v>-15.4047619</v>
      </c>
      <c r="AY2879">
        <v>-4.7857142860000002</v>
      </c>
      <c r="AZ2879">
        <v>-29.956521739999999</v>
      </c>
      <c r="BA2879">
        <v>135.64285709999999</v>
      </c>
    </row>
    <row r="2880" spans="1:53" ht="14.4" hidden="1">
      <c r="A2880" t="s">
        <v>5761</v>
      </c>
      <c r="B2880" t="s">
        <v>5762</v>
      </c>
      <c r="C2880">
        <v>25201040</v>
      </c>
      <c r="D2880">
        <v>3555</v>
      </c>
      <c r="E2880">
        <v>0.30435719999999999</v>
      </c>
      <c r="F2880">
        <v>252010</v>
      </c>
      <c r="G2880">
        <v>25</v>
      </c>
      <c r="H2880">
        <v>25201040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>
        <v>0</v>
      </c>
      <c r="R2880">
        <v>0.18</v>
      </c>
      <c r="S2880">
        <v>0.70</v>
      </c>
      <c r="T2880">
        <v>0.63</v>
      </c>
      <c r="U2880">
        <v>0.28000000000000003</v>
      </c>
      <c r="V2880">
        <v>0.24</v>
      </c>
      <c r="W2880">
        <v>0.28999999999999998</v>
      </c>
      <c r="X2880" t="e">
        <v>#N/A</v>
      </c>
      <c r="Y2880" t="e">
        <v>#N/A</v>
      </c>
      <c r="Z2880" t="e">
        <v>#N/A</v>
      </c>
      <c r="AA2880" t="e">
        <v>#N/A</v>
      </c>
      <c r="AB2880" t="e">
        <v>#N/A</v>
      </c>
      <c r="AC2880" t="e">
        <v>#N/A</v>
      </c>
      <c r="AD2880" t="e">
        <v>#N/A</v>
      </c>
      <c r="AE2880" t="e">
        <v>#N/A</v>
      </c>
      <c r="AF2880" t="e">
        <v>#N/A</v>
      </c>
      <c r="AG2880" t="e">
        <v>#N/A</v>
      </c>
      <c r="AH2880" t="e">
        <v>#N/A</v>
      </c>
      <c r="AI2880">
        <v>22.09</v>
      </c>
      <c r="AJ2880">
        <v>9.27</v>
      </c>
      <c r="AK2880">
        <v>6.59</v>
      </c>
      <c r="AL2880">
        <v>5.70</v>
      </c>
      <c r="AM2880" t="s">
        <v>23</v>
      </c>
      <c r="AN2880" t="s">
        <v>23</v>
      </c>
      <c r="AO2880" t="s">
        <v>23</v>
      </c>
      <c r="AP2880" t="s">
        <v>23</v>
      </c>
      <c r="AQ2880" t="s">
        <v>23</v>
      </c>
      <c r="AR2880" t="s">
        <v>23</v>
      </c>
      <c r="AS2880" t="s">
        <v>23</v>
      </c>
      <c r="AT2880" t="s">
        <v>23</v>
      </c>
      <c r="AU2880" t="s">
        <v>23</v>
      </c>
      <c r="AV2880" t="s">
        <v>23</v>
      </c>
      <c r="AW2880" t="s">
        <v>23</v>
      </c>
      <c r="AX2880">
        <v>35.063492060000002</v>
      </c>
      <c r="AY2880">
        <v>33.107142860000003</v>
      </c>
      <c r="AZ2880">
        <v>27.458333329999999</v>
      </c>
      <c r="BA2880">
        <v>19.655172409999999</v>
      </c>
    </row>
    <row r="2881" spans="1:53" ht="14.4" hidden="1">
      <c r="A2881" t="s">
        <v>5763</v>
      </c>
      <c r="B2881" t="s">
        <v>5764</v>
      </c>
      <c r="C2881">
        <v>40201050</v>
      </c>
      <c r="D2881">
        <v>6162</v>
      </c>
      <c r="E2881">
        <v>0.30411283</v>
      </c>
      <c r="F2881">
        <v>402010</v>
      </c>
      <c r="G2881">
        <v>40</v>
      </c>
      <c r="H2881">
        <v>40201050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e">
        <v>#N/A</v>
      </c>
      <c r="Q2881">
        <v>0</v>
      </c>
      <c r="R2881">
        <v>0.09</v>
      </c>
      <c r="S2881">
        <v>6.18</v>
      </c>
      <c r="T2881">
        <v>4.67</v>
      </c>
      <c r="U2881">
        <v>5.35</v>
      </c>
      <c r="V2881">
        <v>-0.64</v>
      </c>
      <c r="W2881">
        <v>1.56</v>
      </c>
      <c r="X2881" t="e">
        <v>#N/A</v>
      </c>
      <c r="Y2881" t="e">
        <v>#N/A</v>
      </c>
      <c r="Z2881" t="e">
        <v>#N/A</v>
      </c>
      <c r="AA2881" t="e">
        <v>#N/A</v>
      </c>
      <c r="AB2881" t="e">
        <v>#N/A</v>
      </c>
      <c r="AC2881" t="e">
        <v>#N/A</v>
      </c>
      <c r="AD2881" t="e">
        <v>#N/A</v>
      </c>
      <c r="AE2881" t="e">
        <v>#N/A</v>
      </c>
      <c r="AF2881" t="e">
        <v>#N/A</v>
      </c>
      <c r="AG2881" t="e">
        <v>#N/A</v>
      </c>
      <c r="AH2881">
        <v>16.940000000000001</v>
      </c>
      <c r="AI2881">
        <v>14.03</v>
      </c>
      <c r="AJ2881">
        <v>10.09</v>
      </c>
      <c r="AK2881">
        <v>14.09</v>
      </c>
      <c r="AL2881">
        <v>14.11</v>
      </c>
      <c r="AM2881" t="s">
        <v>23</v>
      </c>
      <c r="AN2881" t="s">
        <v>23</v>
      </c>
      <c r="AO2881" t="s">
        <v>23</v>
      </c>
      <c r="AP2881" t="s">
        <v>23</v>
      </c>
      <c r="AQ2881" t="s">
        <v>23</v>
      </c>
      <c r="AR2881" t="s">
        <v>23</v>
      </c>
      <c r="AS2881" t="s">
        <v>23</v>
      </c>
      <c r="AT2881" t="s">
        <v>23</v>
      </c>
      <c r="AU2881" t="s">
        <v>23</v>
      </c>
      <c r="AV2881" t="s">
        <v>23</v>
      </c>
      <c r="AW2881">
        <v>2.741100324</v>
      </c>
      <c r="AX2881">
        <v>3.0042826549999999</v>
      </c>
      <c r="AY2881">
        <v>1.8859813080000001</v>
      </c>
      <c r="AZ2881">
        <v>-22.015625</v>
      </c>
      <c r="BA2881">
        <v>9.0448717950000006</v>
      </c>
    </row>
    <row r="2882" spans="1:53" ht="14.4" hidden="1">
      <c r="A2882" t="s">
        <v>5765</v>
      </c>
      <c r="B2882" t="s">
        <v>5766</v>
      </c>
      <c r="C2882">
        <v>35201010</v>
      </c>
      <c r="D2882">
        <v>2836</v>
      </c>
      <c r="E2882">
        <v>0.30387004000000001</v>
      </c>
      <c r="F2882">
        <v>352010</v>
      </c>
      <c r="G2882">
        <v>35</v>
      </c>
      <c r="H2882">
        <v>35201010</v>
      </c>
      <c r="I2882" t="e">
        <v>#N/A</v>
      </c>
      <c r="J2882" t="e">
        <v>#N/A</v>
      </c>
      <c r="K2882" t="e">
        <v>#N/A</v>
      </c>
      <c r="L2882">
        <v>-0.89</v>
      </c>
      <c r="M2882">
        <v>-1.08</v>
      </c>
      <c r="N2882">
        <v>-2.08</v>
      </c>
      <c r="O2882">
        <v>-2.44</v>
      </c>
      <c r="P2882">
        <v>-1.87</v>
      </c>
      <c r="Q2882">
        <v>-1.1499999999999999</v>
      </c>
      <c r="R2882">
        <v>-7.03</v>
      </c>
      <c r="S2882">
        <v>-1.77</v>
      </c>
      <c r="T2882">
        <v>-1.77</v>
      </c>
      <c r="U2882">
        <v>-1.60</v>
      </c>
      <c r="V2882">
        <v>-0.94</v>
      </c>
      <c r="W2882">
        <v>-0.86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  <c r="AC2882">
        <v>9.83</v>
      </c>
      <c r="AD2882">
        <v>2.15</v>
      </c>
      <c r="AE2882">
        <v>3.5</v>
      </c>
      <c r="AF2882">
        <v>0.49569999999999997</v>
      </c>
      <c r="AG2882">
        <v>4.17</v>
      </c>
      <c r="AH2882">
        <v>3.88</v>
      </c>
      <c r="AI2882">
        <v>7.47</v>
      </c>
      <c r="AJ2882">
        <v>2.19</v>
      </c>
      <c r="AK2882">
        <v>1.41</v>
      </c>
      <c r="AL2882">
        <v>3.62</v>
      </c>
      <c r="AM2882" t="s">
        <v>23</v>
      </c>
      <c r="AN2882" t="s">
        <v>23</v>
      </c>
      <c r="AO2882" t="s">
        <v>23</v>
      </c>
      <c r="AP2882" t="s">
        <v>23</v>
      </c>
      <c r="AQ2882" t="s">
        <v>23</v>
      </c>
      <c r="AR2882">
        <v>-4.725961538</v>
      </c>
      <c r="AS2882">
        <v>-0.88114754100000003</v>
      </c>
      <c r="AT2882">
        <v>-1.8716577539999999</v>
      </c>
      <c r="AU2882">
        <v>-0.43104347799999998</v>
      </c>
      <c r="AV2882">
        <v>-0.593172119</v>
      </c>
      <c r="AW2882">
        <v>-2.1920903950000001</v>
      </c>
      <c r="AX2882">
        <v>-4.2203389830000004</v>
      </c>
      <c r="AY2882">
        <v>-1.36875</v>
      </c>
      <c r="AZ2882">
        <v>-1.5</v>
      </c>
      <c r="BA2882">
        <v>-4.2093023260000004</v>
      </c>
    </row>
    <row r="2883" spans="1:53" ht="14.4" hidden="1">
      <c r="A2883" t="s">
        <v>5767</v>
      </c>
      <c r="B2883" t="s">
        <v>5768</v>
      </c>
      <c r="C2883">
        <v>40204010</v>
      </c>
      <c r="D2883">
        <v>6798</v>
      </c>
      <c r="E2883">
        <v>0.30275627999999999</v>
      </c>
      <c r="F2883">
        <v>402040</v>
      </c>
      <c r="G2883">
        <v>40</v>
      </c>
      <c r="H2883">
        <v>40204010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>
        <v>0.64</v>
      </c>
      <c r="U2883">
        <v>1.82</v>
      </c>
      <c r="V2883">
        <v>2.11</v>
      </c>
      <c r="W2883">
        <v>1.88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  <c r="AC2883" t="e">
        <v>#N/A</v>
      </c>
      <c r="AD2883" t="e">
        <v>#N/A</v>
      </c>
      <c r="AE2883" t="e">
        <v>#N/A</v>
      </c>
      <c r="AF2883" t="e">
        <v>#N/A</v>
      </c>
      <c r="AG2883" t="e">
        <v>#N/A</v>
      </c>
      <c r="AH2883" t="e">
        <v>#N/A</v>
      </c>
      <c r="AI2883">
        <v>16.649999999999999</v>
      </c>
      <c r="AJ2883">
        <v>15.07</v>
      </c>
      <c r="AK2883">
        <v>16.18</v>
      </c>
      <c r="AL2883">
        <v>15.42</v>
      </c>
      <c r="AM2883" t="s">
        <v>23</v>
      </c>
      <c r="AN2883" t="s">
        <v>23</v>
      </c>
      <c r="AO2883" t="s">
        <v>23</v>
      </c>
      <c r="AP2883" t="s">
        <v>23</v>
      </c>
      <c r="AQ2883" t="s">
        <v>23</v>
      </c>
      <c r="AR2883" t="s">
        <v>23</v>
      </c>
      <c r="AS2883" t="s">
        <v>23</v>
      </c>
      <c r="AT2883" t="s">
        <v>23</v>
      </c>
      <c r="AU2883" t="s">
        <v>23</v>
      </c>
      <c r="AV2883" t="s">
        <v>23</v>
      </c>
      <c r="AW2883" t="s">
        <v>23</v>
      </c>
      <c r="AX2883">
        <v>26.015625</v>
      </c>
      <c r="AY2883">
        <v>8.2802197799999995</v>
      </c>
      <c r="AZ2883">
        <v>7.6682464450000003</v>
      </c>
      <c r="BA2883">
        <v>8.2021276600000004</v>
      </c>
    </row>
    <row r="2884" spans="1:53" ht="14.4" hidden="1">
      <c r="A2884" t="s">
        <v>5769</v>
      </c>
      <c r="B2884" t="s">
        <v>5770</v>
      </c>
      <c r="C2884">
        <v>40101015</v>
      </c>
      <c r="D2884">
        <v>6020</v>
      </c>
      <c r="E2884">
        <v>0.3013556</v>
      </c>
      <c r="F2884">
        <v>401010</v>
      </c>
      <c r="G2884">
        <v>40</v>
      </c>
      <c r="H2884">
        <v>40101015</v>
      </c>
      <c r="I2884">
        <v>3.97</v>
      </c>
      <c r="J2884">
        <v>4.4000000000000004</v>
      </c>
      <c r="K2884">
        <v>4.88</v>
      </c>
      <c r="L2884">
        <v>4.42</v>
      </c>
      <c r="M2884">
        <v>4.4000000000000004</v>
      </c>
      <c r="N2884">
        <v>3.83</v>
      </c>
      <c r="O2884">
        <v>3.78</v>
      </c>
      <c r="P2884">
        <v>3.74</v>
      </c>
      <c r="Q2884">
        <v>5.14</v>
      </c>
      <c r="R2884">
        <v>5.53</v>
      </c>
      <c r="S2884">
        <v>6.59</v>
      </c>
      <c r="T2884">
        <v>7.38</v>
      </c>
      <c r="U2884">
        <v>7.32</v>
      </c>
      <c r="V2884">
        <v>4.0599999999999996</v>
      </c>
      <c r="W2884">
        <v>5.85</v>
      </c>
      <c r="X2884">
        <v>37</v>
      </c>
      <c r="Y2884">
        <v>34.5</v>
      </c>
      <c r="Z2884">
        <v>43</v>
      </c>
      <c r="AA2884">
        <v>54</v>
      </c>
      <c r="AB2884">
        <v>53.65</v>
      </c>
      <c r="AC2884">
        <v>49</v>
      </c>
      <c r="AD2884">
        <v>53</v>
      </c>
      <c r="AE2884">
        <v>63</v>
      </c>
      <c r="AF2884">
        <v>55.55</v>
      </c>
      <c r="AG2884">
        <v>61.5</v>
      </c>
      <c r="AH2884">
        <v>56</v>
      </c>
      <c r="AI2884">
        <v>60.69</v>
      </c>
      <c r="AJ2884">
        <v>76.72</v>
      </c>
      <c r="AK2884">
        <v>64.72</v>
      </c>
      <c r="AL2884">
        <v>63.31</v>
      </c>
      <c r="AM2884">
        <v>9.3198992440000001</v>
      </c>
      <c r="AN2884">
        <v>7.8409090910000003</v>
      </c>
      <c r="AO2884">
        <v>8.8114754099999999</v>
      </c>
      <c r="AP2884">
        <v>12.21719457</v>
      </c>
      <c r="AQ2884">
        <v>12.19318182</v>
      </c>
      <c r="AR2884">
        <v>12.793733680000001</v>
      </c>
      <c r="AS2884">
        <v>14.021164020000001</v>
      </c>
      <c r="AT2884">
        <v>16.844919789999999</v>
      </c>
      <c r="AU2884">
        <v>10.807392999999999</v>
      </c>
      <c r="AV2884">
        <v>11.12115732</v>
      </c>
      <c r="AW2884">
        <v>8.4977238239999995</v>
      </c>
      <c r="AX2884">
        <v>8.2235772360000006</v>
      </c>
      <c r="AY2884">
        <v>10.48087432</v>
      </c>
      <c r="AZ2884">
        <v>15.9408867</v>
      </c>
      <c r="BA2884">
        <v>10.82222222</v>
      </c>
    </row>
    <row r="2885" spans="1:53" ht="14.4" hidden="1">
      <c r="A2885" t="s">
        <v>5771</v>
      </c>
      <c r="B2885" t="s">
        <v>5772</v>
      </c>
      <c r="C2885">
        <v>35201010</v>
      </c>
      <c r="D2885">
        <v>2836</v>
      </c>
      <c r="E2885">
        <v>0.30092271999999998</v>
      </c>
      <c r="F2885">
        <v>352010</v>
      </c>
      <c r="G2885">
        <v>35</v>
      </c>
      <c r="H2885">
        <v>35201010</v>
      </c>
      <c r="I2885" t="e">
        <v>#N/A</v>
      </c>
      <c r="J2885" t="e">
        <v>#N/A</v>
      </c>
      <c r="K2885" t="e">
        <v>#N/A</v>
      </c>
      <c r="L2885" t="e">
        <v>#N/A</v>
      </c>
      <c r="M2885" t="e">
        <v>#N/A</v>
      </c>
      <c r="N2885" t="e">
        <v>#N/A</v>
      </c>
      <c r="O2885" t="e">
        <v>#N/A</v>
      </c>
      <c r="P2885" t="e">
        <v>#N/A</v>
      </c>
      <c r="Q2885" t="e">
        <v>#N/A</v>
      </c>
      <c r="R2885">
        <v>-0.070000000000000007</v>
      </c>
      <c r="S2885">
        <v>-0.16</v>
      </c>
      <c r="T2885">
        <v>-1.1200000000000001</v>
      </c>
      <c r="U2885">
        <v>-1.1499999999999999</v>
      </c>
      <c r="V2885">
        <v>-1.20</v>
      </c>
      <c r="W2885">
        <v>-0.94</v>
      </c>
      <c r="X2885" t="e">
        <v>#N/A</v>
      </c>
      <c r="Y2885" t="e">
        <v>#N/A</v>
      </c>
      <c r="Z2885" t="e">
        <v>#N/A</v>
      </c>
      <c r="AA2885" t="e">
        <v>#N/A</v>
      </c>
      <c r="AB2885" t="e">
        <v>#N/A</v>
      </c>
      <c r="AC2885" t="e">
        <v>#N/A</v>
      </c>
      <c r="AD2885" t="e">
        <v>#N/A</v>
      </c>
      <c r="AE2885" t="e">
        <v>#N/A</v>
      </c>
      <c r="AF2885" t="e">
        <v>#N/A</v>
      </c>
      <c r="AG2885" t="e">
        <v>#N/A</v>
      </c>
      <c r="AH2885" t="e">
        <v>#N/A</v>
      </c>
      <c r="AI2885">
        <v>8.1999999999999993</v>
      </c>
      <c r="AJ2885">
        <v>2.10</v>
      </c>
      <c r="AK2885">
        <v>4.20</v>
      </c>
      <c r="AL2885">
        <v>2.62</v>
      </c>
      <c r="AM2885" t="s">
        <v>23</v>
      </c>
      <c r="AN2885" t="s">
        <v>23</v>
      </c>
      <c r="AO2885" t="s">
        <v>23</v>
      </c>
      <c r="AP2885" t="s">
        <v>23</v>
      </c>
      <c r="AQ2885" t="s">
        <v>23</v>
      </c>
      <c r="AR2885" t="s">
        <v>23</v>
      </c>
      <c r="AS2885" t="s">
        <v>23</v>
      </c>
      <c r="AT2885" t="s">
        <v>23</v>
      </c>
      <c r="AU2885" t="s">
        <v>23</v>
      </c>
      <c r="AV2885" t="s">
        <v>23</v>
      </c>
      <c r="AW2885" t="s">
        <v>23</v>
      </c>
      <c r="AX2885">
        <v>-7.3214285710000002</v>
      </c>
      <c r="AY2885">
        <v>-1.826086957</v>
      </c>
      <c r="AZ2885">
        <v>-3.5</v>
      </c>
      <c r="BA2885">
        <v>-2.7872340430000002</v>
      </c>
    </row>
    <row r="2886" spans="1:53" ht="14.4" hidden="1">
      <c r="A2886" t="s">
        <v>5773</v>
      </c>
      <c r="B2886" t="s">
        <v>5774</v>
      </c>
      <c r="C2886">
        <v>25504040</v>
      </c>
      <c r="D2886">
        <v>5961</v>
      </c>
      <c r="E2886">
        <v>0.30051710999999998</v>
      </c>
      <c r="F2886">
        <v>255040</v>
      </c>
      <c r="G2886">
        <v>25</v>
      </c>
      <c r="H2886">
        <v>25504040</v>
      </c>
      <c r="I2886">
        <v>-0.070000000000000007</v>
      </c>
      <c r="J2886">
        <v>0.09</v>
      </c>
      <c r="K2886">
        <v>0.27</v>
      </c>
      <c r="L2886">
        <v>0.19</v>
      </c>
      <c r="M2886">
        <v>0.23</v>
      </c>
      <c r="N2886">
        <v>0.30</v>
      </c>
      <c r="O2886">
        <v>0.55000000000000004</v>
      </c>
      <c r="P2886">
        <v>0.65</v>
      </c>
      <c r="Q2886">
        <v>0.61</v>
      </c>
      <c r="R2886">
        <v>0.52</v>
      </c>
      <c r="S2886">
        <v>0.89</v>
      </c>
      <c r="T2886">
        <v>1.78</v>
      </c>
      <c r="U2886">
        <v>0.45</v>
      </c>
      <c r="V2886">
        <v>-0.69</v>
      </c>
      <c r="W2886">
        <v>-0.09</v>
      </c>
      <c r="X2886">
        <v>2.69</v>
      </c>
      <c r="Y2886">
        <v>2.2000000000000002</v>
      </c>
      <c r="Z2886">
        <v>3.67</v>
      </c>
      <c r="AA2886">
        <v>5.41</v>
      </c>
      <c r="AB2886">
        <v>8.24</v>
      </c>
      <c r="AC2886">
        <v>7.28</v>
      </c>
      <c r="AD2886">
        <v>10.70</v>
      </c>
      <c r="AE2886">
        <v>10.70</v>
      </c>
      <c r="AF2886">
        <v>12.23</v>
      </c>
      <c r="AG2886">
        <v>14.5</v>
      </c>
      <c r="AH2886">
        <v>26</v>
      </c>
      <c r="AI2886">
        <v>23.37</v>
      </c>
      <c r="AJ2886">
        <v>9.56</v>
      </c>
      <c r="AK2886">
        <v>10.78</v>
      </c>
      <c r="AL2886">
        <v>8.17</v>
      </c>
      <c r="AM2886">
        <v>-38.428571429999998</v>
      </c>
      <c r="AN2886">
        <v>24.444444440000002</v>
      </c>
      <c r="AO2886">
        <v>13.592592590000001</v>
      </c>
      <c r="AP2886">
        <v>28.473684209999998</v>
      </c>
      <c r="AQ2886">
        <v>35.826086959999998</v>
      </c>
      <c r="AR2886">
        <v>24.266666669999999</v>
      </c>
      <c r="AS2886">
        <v>19.454545450000001</v>
      </c>
      <c r="AT2886">
        <v>16.46153846</v>
      </c>
      <c r="AU2886">
        <v>20.049180329999999</v>
      </c>
      <c r="AV2886">
        <v>27.88461538</v>
      </c>
      <c r="AW2886">
        <v>29.213483149999998</v>
      </c>
      <c r="AX2886">
        <v>13.129213480000001</v>
      </c>
      <c r="AY2886">
        <v>21.244444439999999</v>
      </c>
      <c r="AZ2886">
        <v>-15.623188409999999</v>
      </c>
      <c r="BA2886">
        <v>-90.777777779999994</v>
      </c>
    </row>
    <row r="2887" spans="1:53" ht="14.4" hidden="1">
      <c r="A2887" t="s">
        <v>5775</v>
      </c>
      <c r="B2887" t="s">
        <v>5776</v>
      </c>
      <c r="C2887">
        <v>35102015</v>
      </c>
      <c r="D2887">
        <v>8000</v>
      </c>
      <c r="E2887">
        <v>0.30040758000000001</v>
      </c>
      <c r="F2887">
        <v>351020</v>
      </c>
      <c r="G2887">
        <v>35</v>
      </c>
      <c r="H2887">
        <v>35102015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e">
        <v>#N/A</v>
      </c>
      <c r="Q2887" t="e">
        <v>#N/A</v>
      </c>
      <c r="R2887">
        <v>-0.04</v>
      </c>
      <c r="S2887">
        <v>0.14000000000000001</v>
      </c>
      <c r="T2887">
        <v>-0.01</v>
      </c>
      <c r="U2887">
        <v>-0.26</v>
      </c>
      <c r="V2887">
        <v>-0.08</v>
      </c>
      <c r="W2887">
        <v>-0.14000000000000001</v>
      </c>
      <c r="X2887" t="e">
        <v>#N/A</v>
      </c>
      <c r="Y2887" t="e">
        <v>#N/A</v>
      </c>
      <c r="Z2887" t="e">
        <v>#N/A</v>
      </c>
      <c r="AA2887" t="e">
        <v>#N/A</v>
      </c>
      <c r="AB2887" t="e">
        <v>#N/A</v>
      </c>
      <c r="AC2887" t="e">
        <v>#N/A</v>
      </c>
      <c r="AD2887" t="e">
        <v>#N/A</v>
      </c>
      <c r="AE2887" t="e">
        <v>#N/A</v>
      </c>
      <c r="AF2887" t="e">
        <v>#N/A</v>
      </c>
      <c r="AG2887" t="e">
        <v>#N/A</v>
      </c>
      <c r="AH2887" t="e">
        <v>#N/A</v>
      </c>
      <c r="AI2887">
        <v>17.190000000000001</v>
      </c>
      <c r="AJ2887">
        <v>3.70</v>
      </c>
      <c r="AK2887">
        <v>7.49</v>
      </c>
      <c r="AL2887">
        <v>5.19</v>
      </c>
      <c r="AM2887" t="s">
        <v>23</v>
      </c>
      <c r="AN2887" t="s">
        <v>23</v>
      </c>
      <c r="AO2887" t="s">
        <v>23</v>
      </c>
      <c r="AP2887" t="s">
        <v>23</v>
      </c>
      <c r="AQ2887" t="s">
        <v>23</v>
      </c>
      <c r="AR2887" t="s">
        <v>23</v>
      </c>
      <c r="AS2887" t="s">
        <v>23</v>
      </c>
      <c r="AT2887" t="s">
        <v>23</v>
      </c>
      <c r="AU2887" t="s">
        <v>23</v>
      </c>
      <c r="AV2887" t="s">
        <v>23</v>
      </c>
      <c r="AW2887" t="s">
        <v>23</v>
      </c>
      <c r="AX2887">
        <v>-1719</v>
      </c>
      <c r="AY2887">
        <v>-14.23076923</v>
      </c>
      <c r="AZ2887">
        <v>-93.625</v>
      </c>
      <c r="BA2887">
        <v>-37.071428570000002</v>
      </c>
    </row>
    <row r="2888" spans="1:53" ht="14.4" hidden="1">
      <c r="A2888" t="s">
        <v>5777</v>
      </c>
      <c r="B2888" t="s">
        <v>5778</v>
      </c>
      <c r="C2888">
        <v>25202010</v>
      </c>
      <c r="D2888">
        <v>3690</v>
      </c>
      <c r="E2888">
        <v>0.30010199999999998</v>
      </c>
      <c r="F2888">
        <v>252020</v>
      </c>
      <c r="G2888">
        <v>25</v>
      </c>
      <c r="H2888">
        <v>25202010</v>
      </c>
      <c r="I2888">
        <v>0.68</v>
      </c>
      <c r="J2888">
        <v>3.36</v>
      </c>
      <c r="K2888">
        <v>1.03</v>
      </c>
      <c r="L2888">
        <v>1.95</v>
      </c>
      <c r="M2888">
        <v>0.91</v>
      </c>
      <c r="N2888">
        <v>1.07</v>
      </c>
      <c r="O2888">
        <v>1.34</v>
      </c>
      <c r="P2888">
        <v>3.51</v>
      </c>
      <c r="Q2888">
        <v>4.05</v>
      </c>
      <c r="R2888">
        <v>5.1100000000000003</v>
      </c>
      <c r="S2888">
        <v>5.47</v>
      </c>
      <c r="T2888">
        <v>8.2100000000000009</v>
      </c>
      <c r="U2888">
        <v>4.37</v>
      </c>
      <c r="V2888">
        <v>1.90</v>
      </c>
      <c r="W2888">
        <v>-2.60</v>
      </c>
      <c r="X2888">
        <v>12.52</v>
      </c>
      <c r="Y2888">
        <v>15.35</v>
      </c>
      <c r="Z2888">
        <v>19.920000000000002</v>
      </c>
      <c r="AA2888">
        <v>26.95</v>
      </c>
      <c r="AB2888">
        <v>31.20</v>
      </c>
      <c r="AC2888">
        <v>21.89</v>
      </c>
      <c r="AD2888">
        <v>39.69</v>
      </c>
      <c r="AE2888">
        <v>62.09</v>
      </c>
      <c r="AF2888">
        <v>58.74</v>
      </c>
      <c r="AG2888">
        <v>76.70</v>
      </c>
      <c r="AH2888">
        <v>112.63</v>
      </c>
      <c r="AI2888">
        <v>93.69</v>
      </c>
      <c r="AJ2888">
        <v>66.12</v>
      </c>
      <c r="AK2888">
        <v>53.42</v>
      </c>
      <c r="AL2888">
        <v>33</v>
      </c>
      <c r="AM2888">
        <v>18.41176471</v>
      </c>
      <c r="AN2888">
        <v>4.5684523810000002</v>
      </c>
      <c r="AO2888">
        <v>19.33980583</v>
      </c>
      <c r="AP2888">
        <v>13.820512819999999</v>
      </c>
      <c r="AQ2888">
        <v>34.285714290000001</v>
      </c>
      <c r="AR2888">
        <v>20.457943929999999</v>
      </c>
      <c r="AS2888">
        <v>29.619402990000001</v>
      </c>
      <c r="AT2888">
        <v>17.689458689999999</v>
      </c>
      <c r="AU2888">
        <v>14.503703700000001</v>
      </c>
      <c r="AV2888">
        <v>15.009784740000001</v>
      </c>
      <c r="AW2888">
        <v>20.590493599999999</v>
      </c>
      <c r="AX2888">
        <v>11.411693059999999</v>
      </c>
      <c r="AY2888">
        <v>15.13043478</v>
      </c>
      <c r="AZ2888">
        <v>28.115789469999999</v>
      </c>
      <c r="BA2888">
        <v>-12.69230769</v>
      </c>
    </row>
    <row r="2889" spans="1:53" ht="14.4" hidden="1">
      <c r="A2889" t="s">
        <v>5779</v>
      </c>
      <c r="B2889" t="s">
        <v>5780</v>
      </c>
      <c r="C2889">
        <v>25503030</v>
      </c>
      <c r="D2889">
        <v>5961</v>
      </c>
      <c r="E2889">
        <v>0.29951855999999999</v>
      </c>
      <c r="F2889">
        <v>255030</v>
      </c>
      <c r="G2889">
        <v>25</v>
      </c>
      <c r="H2889">
        <v>25503030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>
        <v>-2.5499999999999998</v>
      </c>
      <c r="Q2889">
        <v>-2.5499999999999998</v>
      </c>
      <c r="R2889">
        <v>-3.33</v>
      </c>
      <c r="S2889">
        <v>-2.41</v>
      </c>
      <c r="T2889">
        <v>-2.34</v>
      </c>
      <c r="U2889">
        <v>-2.38</v>
      </c>
      <c r="V2889">
        <v>-1.04</v>
      </c>
      <c r="W2889">
        <v>-0.90</v>
      </c>
      <c r="X2889" t="e">
        <v>#N/A</v>
      </c>
      <c r="Y2889" t="e">
        <v>#N/A</v>
      </c>
      <c r="Z2889" t="e">
        <v>#N/A</v>
      </c>
      <c r="AA2889" t="e">
        <v>#N/A</v>
      </c>
      <c r="AB2889" t="e">
        <v>#N/A</v>
      </c>
      <c r="AC2889" t="e">
        <v>#N/A</v>
      </c>
      <c r="AD2889" t="e">
        <v>#N/A</v>
      </c>
      <c r="AE2889" t="e">
        <v>#N/A</v>
      </c>
      <c r="AF2889" t="e">
        <v>#N/A</v>
      </c>
      <c r="AG2889">
        <v>6.73</v>
      </c>
      <c r="AH2889">
        <v>40.35</v>
      </c>
      <c r="AI2889">
        <v>11.40</v>
      </c>
      <c r="AJ2889">
        <v>3.21</v>
      </c>
      <c r="AK2889">
        <v>3.53</v>
      </c>
      <c r="AL2889">
        <v>3.82</v>
      </c>
      <c r="AM2889" t="s">
        <v>23</v>
      </c>
      <c r="AN2889" t="s">
        <v>23</v>
      </c>
      <c r="AO2889" t="s">
        <v>23</v>
      </c>
      <c r="AP2889" t="s">
        <v>23</v>
      </c>
      <c r="AQ2889" t="s">
        <v>23</v>
      </c>
      <c r="AR2889" t="s">
        <v>23</v>
      </c>
      <c r="AS2889" t="s">
        <v>23</v>
      </c>
      <c r="AT2889" t="s">
        <v>23</v>
      </c>
      <c r="AU2889" t="s">
        <v>23</v>
      </c>
      <c r="AV2889">
        <v>-2.0210210210000001</v>
      </c>
      <c r="AW2889">
        <v>-16.742738589999998</v>
      </c>
      <c r="AX2889">
        <v>-4.8717948719999997</v>
      </c>
      <c r="AY2889">
        <v>-1.3487394960000001</v>
      </c>
      <c r="AZ2889">
        <v>-3.394230769</v>
      </c>
      <c r="BA2889">
        <v>-4.244444444</v>
      </c>
    </row>
    <row r="2890" spans="1:53" ht="14.4" hidden="1">
      <c r="A2890" t="s">
        <v>5781</v>
      </c>
      <c r="B2890" t="s">
        <v>5782</v>
      </c>
      <c r="C2890">
        <v>40101015</v>
      </c>
      <c r="D2890">
        <v>6036</v>
      </c>
      <c r="E2890">
        <v>0.29922048000000001</v>
      </c>
      <c r="F2890">
        <v>401010</v>
      </c>
      <c r="G2890">
        <v>40</v>
      </c>
      <c r="H2890">
        <v>40101015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>
        <v>0.26</v>
      </c>
      <c r="Q2890">
        <v>0.53</v>
      </c>
      <c r="R2890">
        <v>0.88</v>
      </c>
      <c r="S2890">
        <v>-0.26</v>
      </c>
      <c r="T2890">
        <v>0.04</v>
      </c>
      <c r="U2890">
        <v>0.41</v>
      </c>
      <c r="V2890">
        <v>0.87</v>
      </c>
      <c r="W2890">
        <v>0.61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  <c r="AC2890" t="e">
        <v>#N/A</v>
      </c>
      <c r="AD2890" t="e">
        <v>#N/A</v>
      </c>
      <c r="AE2890" t="e">
        <v>#N/A</v>
      </c>
      <c r="AF2890" t="e">
        <v>#N/A</v>
      </c>
      <c r="AG2890">
        <v>15.31</v>
      </c>
      <c r="AH2890">
        <v>10.57</v>
      </c>
      <c r="AI2890">
        <v>11.32</v>
      </c>
      <c r="AJ2890">
        <v>11.40</v>
      </c>
      <c r="AK2890">
        <v>10.01</v>
      </c>
      <c r="AL2890">
        <v>11.52</v>
      </c>
      <c r="AM2890" t="s">
        <v>23</v>
      </c>
      <c r="AN2890" t="s">
        <v>23</v>
      </c>
      <c r="AO2890" t="s">
        <v>23</v>
      </c>
      <c r="AP2890" t="s">
        <v>23</v>
      </c>
      <c r="AQ2890" t="s">
        <v>23</v>
      </c>
      <c r="AR2890" t="s">
        <v>23</v>
      </c>
      <c r="AS2890" t="s">
        <v>23</v>
      </c>
      <c r="AT2890" t="s">
        <v>23</v>
      </c>
      <c r="AU2890" t="s">
        <v>23</v>
      </c>
      <c r="AV2890">
        <v>17.397727270000001</v>
      </c>
      <c r="AW2890">
        <v>-40.65384615</v>
      </c>
      <c r="AX2890">
        <v>283</v>
      </c>
      <c r="AY2890">
        <v>27.804878049999999</v>
      </c>
      <c r="AZ2890">
        <v>11.50574713</v>
      </c>
      <c r="BA2890">
        <v>18.885245900000001</v>
      </c>
    </row>
    <row r="2891" spans="1:53" ht="14.4" hidden="1">
      <c r="A2891" t="s">
        <v>5783</v>
      </c>
      <c r="B2891" t="s">
        <v>5784</v>
      </c>
      <c r="C2891">
        <v>30202030</v>
      </c>
      <c r="D2891">
        <v>2030</v>
      </c>
      <c r="E2891">
        <v>0.29919252000000002</v>
      </c>
      <c r="F2891">
        <v>302020</v>
      </c>
      <c r="G2891">
        <v>30</v>
      </c>
      <c r="H2891">
        <v>30202030</v>
      </c>
      <c r="I2891" t="e">
        <v>#N/A</v>
      </c>
      <c r="J2891" t="e">
        <v>#N/A</v>
      </c>
      <c r="K2891">
        <v>-0.12</v>
      </c>
      <c r="L2891">
        <v>-0.13</v>
      </c>
      <c r="M2891">
        <v>-0.16</v>
      </c>
      <c r="N2891">
        <v>-0.14000000000000001</v>
      </c>
      <c r="O2891">
        <v>-0.02</v>
      </c>
      <c r="P2891">
        <v>0.01</v>
      </c>
      <c r="Q2891">
        <v>0.02</v>
      </c>
      <c r="R2891">
        <v>0.04</v>
      </c>
      <c r="S2891">
        <v>0.12</v>
      </c>
      <c r="T2891">
        <v>-0.01</v>
      </c>
      <c r="U2891">
        <v>0.06</v>
      </c>
      <c r="V2891">
        <v>0.17</v>
      </c>
      <c r="W2891">
        <v>0.09</v>
      </c>
      <c r="X2891" t="e">
        <v>#N/A</v>
      </c>
      <c r="Y2891" t="e">
        <v>#N/A</v>
      </c>
      <c r="Z2891" t="e">
        <v>#N/A</v>
      </c>
      <c r="AA2891">
        <v>2.5</v>
      </c>
      <c r="AB2891">
        <v>1.90</v>
      </c>
      <c r="AC2891">
        <v>0.305</v>
      </c>
      <c r="AD2891">
        <v>0.72</v>
      </c>
      <c r="AE2891">
        <v>1.30</v>
      </c>
      <c r="AF2891">
        <v>0.69</v>
      </c>
      <c r="AG2891">
        <v>1.21</v>
      </c>
      <c r="AH2891">
        <v>1.79</v>
      </c>
      <c r="AI2891">
        <v>2.0099999999999998</v>
      </c>
      <c r="AJ2891">
        <v>1.795</v>
      </c>
      <c r="AK2891">
        <v>4.91</v>
      </c>
      <c r="AL2891">
        <v>7.96</v>
      </c>
      <c r="AM2891" t="s">
        <v>23</v>
      </c>
      <c r="AN2891" t="s">
        <v>23</v>
      </c>
      <c r="AO2891" t="s">
        <v>23</v>
      </c>
      <c r="AP2891">
        <v>-19.23076923</v>
      </c>
      <c r="AQ2891">
        <v>-11.875</v>
      </c>
      <c r="AR2891">
        <v>-2.1785714289999998</v>
      </c>
      <c r="AS2891">
        <v>-36</v>
      </c>
      <c r="AT2891">
        <v>130</v>
      </c>
      <c r="AU2891">
        <v>34.5</v>
      </c>
      <c r="AV2891">
        <v>30.25</v>
      </c>
      <c r="AW2891">
        <v>14.91666667</v>
      </c>
      <c r="AX2891">
        <v>-201</v>
      </c>
      <c r="AY2891">
        <v>29.916666670000001</v>
      </c>
      <c r="AZ2891">
        <v>28.882352940000001</v>
      </c>
      <c r="BA2891">
        <v>88.444444439999998</v>
      </c>
    </row>
    <row r="2892" spans="1:53" ht="14.4" hidden="1">
      <c r="A2892" t="s">
        <v>5785</v>
      </c>
      <c r="B2892" t="s">
        <v>5786</v>
      </c>
      <c r="C2892">
        <v>45103010</v>
      </c>
      <c r="D2892">
        <v>7370</v>
      </c>
      <c r="E2892">
        <v>0.29894590999999998</v>
      </c>
      <c r="F2892">
        <v>451030</v>
      </c>
      <c r="G2892">
        <v>45</v>
      </c>
      <c r="H2892">
        <v>45103010</v>
      </c>
      <c r="I2892" t="e">
        <v>#N/A</v>
      </c>
      <c r="J2892" t="e">
        <v>#N/A</v>
      </c>
      <c r="K2892" t="e">
        <v>#N/A</v>
      </c>
      <c r="L2892" t="e">
        <v>#N/A</v>
      </c>
      <c r="M2892" t="e">
        <v>#N/A</v>
      </c>
      <c r="N2892" t="e">
        <v>#N/A</v>
      </c>
      <c r="O2892" t="e">
        <v>#N/A</v>
      </c>
      <c r="P2892" t="e">
        <v>#N/A</v>
      </c>
      <c r="Q2892" t="e">
        <v>#N/A</v>
      </c>
      <c r="R2892">
        <v>-0.53</v>
      </c>
      <c r="S2892">
        <v>-0.41</v>
      </c>
      <c r="T2892">
        <v>-0.43</v>
      </c>
      <c r="U2892">
        <v>-1.20</v>
      </c>
      <c r="V2892">
        <v>-0.70</v>
      </c>
      <c r="W2892">
        <v>-0.93</v>
      </c>
      <c r="X2892" t="e">
        <v>#N/A</v>
      </c>
      <c r="Y2892" t="e">
        <v>#N/A</v>
      </c>
      <c r="Z2892" t="e">
        <v>#N/A</v>
      </c>
      <c r="AA2892" t="e">
        <v>#N/A</v>
      </c>
      <c r="AB2892" t="e">
        <v>#N/A</v>
      </c>
      <c r="AC2892" t="e">
        <v>#N/A</v>
      </c>
      <c r="AD2892" t="e">
        <v>#N/A</v>
      </c>
      <c r="AE2892" t="e">
        <v>#N/A</v>
      </c>
      <c r="AF2892" t="e">
        <v>#N/A</v>
      </c>
      <c r="AG2892" t="e">
        <v>#N/A</v>
      </c>
      <c r="AH2892" t="e">
        <v>#N/A</v>
      </c>
      <c r="AI2892">
        <v>35.75</v>
      </c>
      <c r="AJ2892">
        <v>6.32</v>
      </c>
      <c r="AK2892">
        <v>7.59</v>
      </c>
      <c r="AL2892">
        <v>4.99</v>
      </c>
      <c r="AM2892" t="s">
        <v>23</v>
      </c>
      <c r="AN2892" t="s">
        <v>23</v>
      </c>
      <c r="AO2892" t="s">
        <v>23</v>
      </c>
      <c r="AP2892" t="s">
        <v>23</v>
      </c>
      <c r="AQ2892" t="s">
        <v>23</v>
      </c>
      <c r="AR2892" t="s">
        <v>23</v>
      </c>
      <c r="AS2892" t="s">
        <v>23</v>
      </c>
      <c r="AT2892" t="s">
        <v>23</v>
      </c>
      <c r="AU2892" t="s">
        <v>23</v>
      </c>
      <c r="AV2892" t="s">
        <v>23</v>
      </c>
      <c r="AW2892" t="s">
        <v>23</v>
      </c>
      <c r="AX2892">
        <v>-83.139534879999999</v>
      </c>
      <c r="AY2892">
        <v>-5.266666667</v>
      </c>
      <c r="AZ2892">
        <v>-10.84285714</v>
      </c>
      <c r="BA2892">
        <v>-5.3655913980000003</v>
      </c>
    </row>
    <row r="2893" spans="1:53" ht="14.4" hidden="1">
      <c r="A2893" t="s">
        <v>5787</v>
      </c>
      <c r="B2893" t="s">
        <v>5788</v>
      </c>
      <c r="C2893">
        <v>10102020</v>
      </c>
      <c r="D2893">
        <v>1311</v>
      </c>
      <c r="E2893">
        <v>0.29856176000000001</v>
      </c>
      <c r="F2893">
        <v>101020</v>
      </c>
      <c r="G2893">
        <v>10</v>
      </c>
      <c r="H2893">
        <v>10102020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e">
        <v>#N/A</v>
      </c>
      <c r="O2893" t="e">
        <v>#N/A</v>
      </c>
      <c r="P2893" t="e">
        <v>#N/A</v>
      </c>
      <c r="Q2893" t="e">
        <v>#N/A</v>
      </c>
      <c r="R2893" t="e">
        <v>#N/A</v>
      </c>
      <c r="S2893" t="e">
        <v>#N/A</v>
      </c>
      <c r="T2893" t="e">
        <v>#N/A</v>
      </c>
      <c r="U2893">
        <v>-0.68</v>
      </c>
      <c r="V2893">
        <v>-2.25</v>
      </c>
      <c r="W2893">
        <v>-1.54</v>
      </c>
      <c r="X2893" t="e">
        <v>#N/A</v>
      </c>
      <c r="Y2893" t="e">
        <v>#N/A</v>
      </c>
      <c r="Z2893" t="e">
        <v>#N/A</v>
      </c>
      <c r="AA2893" t="e">
        <v>#N/A</v>
      </c>
      <c r="AB2893" t="e">
        <v>#N/A</v>
      </c>
      <c r="AC2893" t="e">
        <v>#N/A</v>
      </c>
      <c r="AD2893" t="e">
        <v>#N/A</v>
      </c>
      <c r="AE2893" t="e">
        <v>#N/A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>
        <v>20.99</v>
      </c>
      <c r="AM2893" t="s">
        <v>23</v>
      </c>
      <c r="AN2893" t="s">
        <v>23</v>
      </c>
      <c r="AO2893" t="s">
        <v>23</v>
      </c>
      <c r="AP2893" t="s">
        <v>23</v>
      </c>
      <c r="AQ2893" t="s">
        <v>23</v>
      </c>
      <c r="AR2893" t="s">
        <v>23</v>
      </c>
      <c r="AS2893" t="s">
        <v>23</v>
      </c>
      <c r="AT2893" t="s">
        <v>23</v>
      </c>
      <c r="AU2893" t="s">
        <v>23</v>
      </c>
      <c r="AV2893" t="s">
        <v>23</v>
      </c>
      <c r="AW2893" t="s">
        <v>23</v>
      </c>
      <c r="AX2893" t="s">
        <v>23</v>
      </c>
      <c r="AY2893" t="s">
        <v>23</v>
      </c>
      <c r="AZ2893" t="s">
        <v>23</v>
      </c>
      <c r="BA2893">
        <v>-13.62987013</v>
      </c>
    </row>
    <row r="2894" spans="1:53" ht="14.4" hidden="1">
      <c r="A2894" t="s">
        <v>5789</v>
      </c>
      <c r="B2894" t="s">
        <v>5790</v>
      </c>
      <c r="C2894">
        <v>25302020</v>
      </c>
      <c r="D2894">
        <v>7200</v>
      </c>
      <c r="E2894">
        <v>0.29854252999999997</v>
      </c>
      <c r="F2894">
        <v>253020</v>
      </c>
      <c r="G2894">
        <v>25</v>
      </c>
      <c r="H2894">
        <v>25302020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  <c r="R2894">
        <v>-0.80</v>
      </c>
      <c r="S2894">
        <v>-0.71</v>
      </c>
      <c r="T2894">
        <v>0.23</v>
      </c>
      <c r="U2894">
        <v>0.19</v>
      </c>
      <c r="V2894">
        <v>0.17</v>
      </c>
      <c r="W2894">
        <v>0.22</v>
      </c>
      <c r="X2894" t="e">
        <v>#N/A</v>
      </c>
      <c r="Y2894" t="e">
        <v>#N/A</v>
      </c>
      <c r="Z2894" t="e">
        <v>#N/A</v>
      </c>
      <c r="AA2894" t="e">
        <v>#N/A</v>
      </c>
      <c r="AB2894" t="e">
        <v>#N/A</v>
      </c>
      <c r="AC2894" t="e">
        <v>#N/A</v>
      </c>
      <c r="AD2894" t="e">
        <v>#N/A</v>
      </c>
      <c r="AE2894" t="e">
        <v>#N/A</v>
      </c>
      <c r="AF2894" t="e">
        <v>#N/A</v>
      </c>
      <c r="AG2894" t="e">
        <v>#N/A</v>
      </c>
      <c r="AH2894" t="e">
        <v>#N/A</v>
      </c>
      <c r="AI2894">
        <v>30.35</v>
      </c>
      <c r="AJ2894">
        <v>12.45</v>
      </c>
      <c r="AK2894">
        <v>13.59</v>
      </c>
      <c r="AL2894">
        <v>6.67</v>
      </c>
      <c r="AM2894" t="s">
        <v>23</v>
      </c>
      <c r="AN2894" t="s">
        <v>23</v>
      </c>
      <c r="AO2894" t="s">
        <v>23</v>
      </c>
      <c r="AP2894" t="s">
        <v>23</v>
      </c>
      <c r="AQ2894" t="s">
        <v>23</v>
      </c>
      <c r="AR2894" t="s">
        <v>23</v>
      </c>
      <c r="AS2894" t="s">
        <v>23</v>
      </c>
      <c r="AT2894" t="s">
        <v>23</v>
      </c>
      <c r="AU2894" t="s">
        <v>23</v>
      </c>
      <c r="AV2894" t="s">
        <v>23</v>
      </c>
      <c r="AW2894" t="s">
        <v>23</v>
      </c>
      <c r="AX2894">
        <v>131.9565217</v>
      </c>
      <c r="AY2894">
        <v>65.526315789999998</v>
      </c>
      <c r="AZ2894">
        <v>79.941176470000002</v>
      </c>
      <c r="BA2894">
        <v>30.31818182</v>
      </c>
    </row>
    <row r="2895" spans="1:53" ht="14.4" hidden="1">
      <c r="A2895" t="s">
        <v>5791</v>
      </c>
      <c r="B2895" t="s">
        <v>5792</v>
      </c>
      <c r="C2895">
        <v>40101015</v>
      </c>
      <c r="D2895">
        <v>6020</v>
      </c>
      <c r="E2895">
        <v>0.29848764</v>
      </c>
      <c r="F2895">
        <v>401010</v>
      </c>
      <c r="G2895">
        <v>40</v>
      </c>
      <c r="H2895">
        <v>40101015</v>
      </c>
      <c r="I2895" t="e">
        <v>#N/A</v>
      </c>
      <c r="J2895" t="e">
        <v>#N/A</v>
      </c>
      <c r="K2895" t="e">
        <v>#N/A</v>
      </c>
      <c r="L2895">
        <v>0.54</v>
      </c>
      <c r="M2895">
        <v>1.08</v>
      </c>
      <c r="N2895">
        <v>1.36</v>
      </c>
      <c r="O2895">
        <v>1.0900000000000001</v>
      </c>
      <c r="P2895">
        <v>0.81</v>
      </c>
      <c r="Q2895">
        <v>1.5</v>
      </c>
      <c r="R2895">
        <v>1.47</v>
      </c>
      <c r="S2895">
        <v>1.1499999999999999</v>
      </c>
      <c r="T2895">
        <v>1.90</v>
      </c>
      <c r="U2895">
        <v>1.81</v>
      </c>
      <c r="V2895">
        <v>2.27</v>
      </c>
      <c r="W2895">
        <v>2.10</v>
      </c>
      <c r="X2895">
        <v>6.99</v>
      </c>
      <c r="Y2895">
        <v>6.85</v>
      </c>
      <c r="Z2895">
        <v>8.1999999999999993</v>
      </c>
      <c r="AA2895">
        <v>9.6999999999999993</v>
      </c>
      <c r="AB2895">
        <v>11.90</v>
      </c>
      <c r="AC2895">
        <v>13.25</v>
      </c>
      <c r="AD2895">
        <v>14.86</v>
      </c>
      <c r="AE2895">
        <v>19.45</v>
      </c>
      <c r="AF2895">
        <v>23.09</v>
      </c>
      <c r="AG2895">
        <v>22.74</v>
      </c>
      <c r="AH2895">
        <v>15.17</v>
      </c>
      <c r="AI2895">
        <v>18.760000000000002</v>
      </c>
      <c r="AJ2895">
        <v>18.98</v>
      </c>
      <c r="AK2895">
        <v>23.59</v>
      </c>
      <c r="AL2895">
        <v>26.84</v>
      </c>
      <c r="AM2895" t="s">
        <v>23</v>
      </c>
      <c r="AN2895" t="s">
        <v>23</v>
      </c>
      <c r="AO2895" t="s">
        <v>23</v>
      </c>
      <c r="AP2895">
        <v>17.962962959999999</v>
      </c>
      <c r="AQ2895">
        <v>11.018518520000001</v>
      </c>
      <c r="AR2895">
        <v>9.7426470589999994</v>
      </c>
      <c r="AS2895">
        <v>13.633027520000001</v>
      </c>
      <c r="AT2895">
        <v>24.012345679999999</v>
      </c>
      <c r="AU2895">
        <v>15.393333330000001</v>
      </c>
      <c r="AV2895">
        <v>15.46938776</v>
      </c>
      <c r="AW2895">
        <v>13.191304349999999</v>
      </c>
      <c r="AX2895">
        <v>9.8736842110000005</v>
      </c>
      <c r="AY2895">
        <v>10.48618785</v>
      </c>
      <c r="AZ2895">
        <v>10.392070479999999</v>
      </c>
      <c r="BA2895">
        <v>12.78095238</v>
      </c>
    </row>
    <row r="2896" spans="1:53" ht="14.4" hidden="1">
      <c r="A2896" t="s">
        <v>5793</v>
      </c>
      <c r="B2896" t="s">
        <v>5794</v>
      </c>
      <c r="C2896">
        <v>55104010</v>
      </c>
      <c r="D2896">
        <v>4941</v>
      </c>
      <c r="E2896">
        <v>0.29773391999999999</v>
      </c>
      <c r="F2896">
        <v>551040</v>
      </c>
      <c r="G2896">
        <v>55</v>
      </c>
      <c r="H2896">
        <v>55104010</v>
      </c>
      <c r="I2896">
        <v>1</v>
      </c>
      <c r="J2896">
        <v>0.83</v>
      </c>
      <c r="K2896">
        <v>1.1299999999999999</v>
      </c>
      <c r="L2896">
        <v>0.94</v>
      </c>
      <c r="M2896">
        <v>1.07</v>
      </c>
      <c r="N2896">
        <v>1.26</v>
      </c>
      <c r="O2896">
        <v>1.41</v>
      </c>
      <c r="P2896">
        <v>1.51</v>
      </c>
      <c r="Q2896">
        <v>1.54</v>
      </c>
      <c r="R2896">
        <v>1.60</v>
      </c>
      <c r="S2896">
        <v>1.79</v>
      </c>
      <c r="T2896">
        <v>1.79</v>
      </c>
      <c r="U2896">
        <v>1.90</v>
      </c>
      <c r="V2896">
        <v>1.67</v>
      </c>
      <c r="W2896">
        <v>1.98</v>
      </c>
      <c r="X2896">
        <v>18.95</v>
      </c>
      <c r="Y2896">
        <v>18.829999999999998</v>
      </c>
      <c r="Z2896">
        <v>22.43</v>
      </c>
      <c r="AA2896">
        <v>22.95</v>
      </c>
      <c r="AB2896">
        <v>22.59</v>
      </c>
      <c r="AC2896">
        <v>27.70</v>
      </c>
      <c r="AD2896">
        <v>31.94</v>
      </c>
      <c r="AE2896">
        <v>38.56</v>
      </c>
      <c r="AF2896">
        <v>34.869999999999997</v>
      </c>
      <c r="AG2896">
        <v>37.21</v>
      </c>
      <c r="AH2896">
        <v>37.08</v>
      </c>
      <c r="AI2896">
        <v>46.33</v>
      </c>
      <c r="AJ2896">
        <v>58.58</v>
      </c>
      <c r="AK2896">
        <v>41.45</v>
      </c>
      <c r="AL2896">
        <v>31.62</v>
      </c>
      <c r="AM2896">
        <v>18.95</v>
      </c>
      <c r="AN2896">
        <v>22.68674699</v>
      </c>
      <c r="AO2896">
        <v>19.849557520000001</v>
      </c>
      <c r="AP2896">
        <v>24.414893620000001</v>
      </c>
      <c r="AQ2896">
        <v>21.11214953</v>
      </c>
      <c r="AR2896">
        <v>21.984126979999999</v>
      </c>
      <c r="AS2896">
        <v>22.65248227</v>
      </c>
      <c r="AT2896">
        <v>25.536423840000001</v>
      </c>
      <c r="AU2896">
        <v>22.64285714</v>
      </c>
      <c r="AV2896">
        <v>23.25625</v>
      </c>
      <c r="AW2896">
        <v>20.715083799999999</v>
      </c>
      <c r="AX2896">
        <v>25.882681560000002</v>
      </c>
      <c r="AY2896">
        <v>30.831578950000001</v>
      </c>
      <c r="AZ2896">
        <v>24.820359280000002</v>
      </c>
      <c r="BA2896">
        <v>15.969696969999999</v>
      </c>
    </row>
    <row r="2897" spans="1:53" ht="14.4" hidden="1">
      <c r="A2897" t="s">
        <v>5795</v>
      </c>
      <c r="B2897" t="s">
        <v>5796</v>
      </c>
      <c r="C2897">
        <v>20202020</v>
      </c>
      <c r="D2897">
        <v>8700</v>
      </c>
      <c r="E2897">
        <v>0.29766732000000001</v>
      </c>
      <c r="F2897">
        <v>202020</v>
      </c>
      <c r="G2897">
        <v>20</v>
      </c>
      <c r="H2897">
        <v>20202020</v>
      </c>
      <c r="I2897">
        <v>0.89</v>
      </c>
      <c r="J2897">
        <v>0.99</v>
      </c>
      <c r="K2897">
        <v>1.1200000000000001</v>
      </c>
      <c r="L2897">
        <v>0.61</v>
      </c>
      <c r="M2897">
        <v>0.56999999999999995</v>
      </c>
      <c r="N2897">
        <v>0.66</v>
      </c>
      <c r="O2897">
        <v>0.97</v>
      </c>
      <c r="P2897">
        <v>0.83</v>
      </c>
      <c r="Q2897">
        <v>0.84</v>
      </c>
      <c r="R2897">
        <v>-0.52</v>
      </c>
      <c r="S2897">
        <v>0.53</v>
      </c>
      <c r="T2897">
        <v>1.28</v>
      </c>
      <c r="U2897">
        <v>1.1399999999999999</v>
      </c>
      <c r="V2897">
        <v>0.16</v>
      </c>
      <c r="W2897">
        <v>-0.30</v>
      </c>
      <c r="X2897">
        <v>35.29</v>
      </c>
      <c r="Y2897">
        <v>33.94</v>
      </c>
      <c r="Z2897">
        <v>26.80</v>
      </c>
      <c r="AA2897">
        <v>38.26</v>
      </c>
      <c r="AB2897">
        <v>39.36</v>
      </c>
      <c r="AC2897">
        <v>28.48</v>
      </c>
      <c r="AD2897">
        <v>42.95</v>
      </c>
      <c r="AE2897">
        <v>44.20</v>
      </c>
      <c r="AF2897">
        <v>44.70</v>
      </c>
      <c r="AG2897">
        <v>41.70</v>
      </c>
      <c r="AH2897">
        <v>41.90</v>
      </c>
      <c r="AI2897">
        <v>58.73</v>
      </c>
      <c r="AJ2897">
        <v>35.76</v>
      </c>
      <c r="AK2897">
        <v>26.81</v>
      </c>
      <c r="AL2897">
        <v>15.67</v>
      </c>
      <c r="AM2897">
        <v>39.651685389999997</v>
      </c>
      <c r="AN2897">
        <v>34.282828279999997</v>
      </c>
      <c r="AO2897">
        <v>23.928571430000002</v>
      </c>
      <c r="AP2897">
        <v>62.721311479999997</v>
      </c>
      <c r="AQ2897">
        <v>69.052631579999996</v>
      </c>
      <c r="AR2897">
        <v>43.151515150000002</v>
      </c>
      <c r="AS2897">
        <v>44.278350519999996</v>
      </c>
      <c r="AT2897">
        <v>53.253012050000002</v>
      </c>
      <c r="AU2897">
        <v>53.214285709999999</v>
      </c>
      <c r="AV2897">
        <v>-80.192307690000007</v>
      </c>
      <c r="AW2897">
        <v>79.056603769999995</v>
      </c>
      <c r="AX2897">
        <v>45.8828125</v>
      </c>
      <c r="AY2897">
        <v>31.368421049999998</v>
      </c>
      <c r="AZ2897">
        <v>167.5625</v>
      </c>
      <c r="BA2897">
        <v>-52.233333330000001</v>
      </c>
    </row>
    <row r="2898" spans="1:53" ht="14.4" hidden="1">
      <c r="A2898" t="s">
        <v>5797</v>
      </c>
      <c r="B2898" t="s">
        <v>5798</v>
      </c>
      <c r="C2898">
        <v>35201010</v>
      </c>
      <c r="D2898">
        <v>2836</v>
      </c>
      <c r="E2898">
        <v>0.29715449999999999</v>
      </c>
      <c r="F2898">
        <v>352010</v>
      </c>
      <c r="G2898">
        <v>35</v>
      </c>
      <c r="H2898">
        <v>35201010</v>
      </c>
      <c r="I2898" t="e">
        <v>#N/A</v>
      </c>
      <c r="J2898" t="e">
        <v>#N/A</v>
      </c>
      <c r="K2898">
        <v>-4.16</v>
      </c>
      <c r="L2898">
        <v>2.36</v>
      </c>
      <c r="M2898">
        <v>-0.93</v>
      </c>
      <c r="N2898">
        <v>-1.40</v>
      </c>
      <c r="O2898">
        <v>-1.65</v>
      </c>
      <c r="P2898">
        <v>-1.40</v>
      </c>
      <c r="Q2898">
        <v>-1.79</v>
      </c>
      <c r="R2898">
        <v>-2.2400000000000002</v>
      </c>
      <c r="S2898">
        <v>-1.1100000000000001</v>
      </c>
      <c r="T2898">
        <v>-1.07</v>
      </c>
      <c r="U2898">
        <v>-1.06</v>
      </c>
      <c r="V2898">
        <v>-0.64</v>
      </c>
      <c r="W2898">
        <v>-0.94</v>
      </c>
      <c r="X2898" t="e">
        <v>#N/A</v>
      </c>
      <c r="Y2898" t="e">
        <v>#N/A</v>
      </c>
      <c r="Z2898" t="e">
        <v>#N/A</v>
      </c>
      <c r="AA2898" t="e">
        <v>#N/A</v>
      </c>
      <c r="AB2898">
        <v>7.22</v>
      </c>
      <c r="AC2898">
        <v>6.78</v>
      </c>
      <c r="AD2898">
        <v>5.35</v>
      </c>
      <c r="AE2898">
        <v>6.80</v>
      </c>
      <c r="AF2898">
        <v>8.3000000000000007</v>
      </c>
      <c r="AG2898">
        <v>5.81</v>
      </c>
      <c r="AH2898">
        <v>6.86</v>
      </c>
      <c r="AI2898">
        <v>4</v>
      </c>
      <c r="AJ2898">
        <v>6.96</v>
      </c>
      <c r="AK2898">
        <v>3.51</v>
      </c>
      <c r="AL2898">
        <v>4.99</v>
      </c>
      <c r="AM2898" t="s">
        <v>23</v>
      </c>
      <c r="AN2898" t="s">
        <v>23</v>
      </c>
      <c r="AO2898" t="s">
        <v>23</v>
      </c>
      <c r="AP2898" t="s">
        <v>23</v>
      </c>
      <c r="AQ2898">
        <v>-7.7634408600000002</v>
      </c>
      <c r="AR2898">
        <v>-4.8428571429999998</v>
      </c>
      <c r="AS2898">
        <v>-3.2424242419999998</v>
      </c>
      <c r="AT2898">
        <v>-4.8571428570000004</v>
      </c>
      <c r="AU2898">
        <v>-4.6368715079999996</v>
      </c>
      <c r="AV2898">
        <v>-2.59375</v>
      </c>
      <c r="AW2898">
        <v>-6.1801801799999998</v>
      </c>
      <c r="AX2898">
        <v>-3.7383177569999999</v>
      </c>
      <c r="AY2898">
        <v>-6.5660377360000002</v>
      </c>
      <c r="AZ2898">
        <v>-5.484375</v>
      </c>
      <c r="BA2898">
        <v>-5.3085106379999996</v>
      </c>
    </row>
    <row r="2899" spans="1:53" ht="14.4" hidden="1">
      <c r="A2899" t="s">
        <v>5799</v>
      </c>
      <c r="B2899" t="s">
        <v>5800</v>
      </c>
      <c r="C2899">
        <v>35201010</v>
      </c>
      <c r="D2899">
        <v>2834</v>
      </c>
      <c r="E2899">
        <v>0.2962843</v>
      </c>
      <c r="F2899">
        <v>352010</v>
      </c>
      <c r="G2899">
        <v>35</v>
      </c>
      <c r="H2899">
        <v>35201010</v>
      </c>
      <c r="I2899">
        <v>0.72</v>
      </c>
      <c r="J2899">
        <v>-1.36</v>
      </c>
      <c r="K2899">
        <v>-1.32</v>
      </c>
      <c r="L2899">
        <v>-1.02</v>
      </c>
      <c r="M2899">
        <v>-1.04</v>
      </c>
      <c r="N2899">
        <v>-0.57999999999999996</v>
      </c>
      <c r="O2899">
        <v>-0.73</v>
      </c>
      <c r="P2899">
        <v>-0.62</v>
      </c>
      <c r="Q2899">
        <v>-0.44</v>
      </c>
      <c r="R2899">
        <v>-0.40</v>
      </c>
      <c r="S2899">
        <v>-0.18</v>
      </c>
      <c r="T2899">
        <v>-0.11</v>
      </c>
      <c r="U2899">
        <v>-0.34</v>
      </c>
      <c r="V2899">
        <v>-0.14000000000000001</v>
      </c>
      <c r="W2899">
        <v>0.99</v>
      </c>
      <c r="X2899">
        <v>7.53</v>
      </c>
      <c r="Y2899">
        <v>7.89</v>
      </c>
      <c r="Z2899">
        <v>6.5</v>
      </c>
      <c r="AA2899">
        <v>2.85</v>
      </c>
      <c r="AB2899">
        <v>2.27</v>
      </c>
      <c r="AC2899">
        <v>3.03</v>
      </c>
      <c r="AD2899">
        <v>2.38</v>
      </c>
      <c r="AE2899">
        <v>3.88</v>
      </c>
      <c r="AF2899">
        <v>2.2999999999999998</v>
      </c>
      <c r="AG2899">
        <v>2.14</v>
      </c>
      <c r="AH2899">
        <v>3.5</v>
      </c>
      <c r="AI2899">
        <v>2.65</v>
      </c>
      <c r="AJ2899">
        <v>1.5</v>
      </c>
      <c r="AK2899">
        <v>1.45</v>
      </c>
      <c r="AL2899">
        <v>16.82</v>
      </c>
      <c r="AM2899">
        <v>10.45833333</v>
      </c>
      <c r="AN2899">
        <v>-5.8014705879999999</v>
      </c>
      <c r="AO2899">
        <v>-4.924242424</v>
      </c>
      <c r="AP2899">
        <v>-2.7941176470000002</v>
      </c>
      <c r="AQ2899">
        <v>-2.182692308</v>
      </c>
      <c r="AR2899">
        <v>-5.2241379309999996</v>
      </c>
      <c r="AS2899">
        <v>-3.2602739729999999</v>
      </c>
      <c r="AT2899">
        <v>-6.2580645160000001</v>
      </c>
      <c r="AU2899">
        <v>-5.2272727269999999</v>
      </c>
      <c r="AV2899">
        <v>-5.35</v>
      </c>
      <c r="AW2899">
        <v>-19.444444440000002</v>
      </c>
      <c r="AX2899">
        <v>-24.09090909</v>
      </c>
      <c r="AY2899">
        <v>-4.4117647059999996</v>
      </c>
      <c r="AZ2899">
        <v>-10.35714286</v>
      </c>
      <c r="BA2899">
        <v>16.98989899</v>
      </c>
    </row>
    <row r="2900" spans="1:53" ht="14.4" hidden="1">
      <c r="A2900" t="s">
        <v>5801</v>
      </c>
      <c r="B2900" t="s">
        <v>5802</v>
      </c>
      <c r="C2900">
        <v>40203010</v>
      </c>
      <c r="D2900">
        <v>6797</v>
      </c>
      <c r="E2900">
        <v>0.29556162000000002</v>
      </c>
      <c r="F2900">
        <v>402030</v>
      </c>
      <c r="G2900">
        <v>40</v>
      </c>
      <c r="H2900">
        <v>40203010</v>
      </c>
      <c r="I2900" t="e">
        <v>#N/A</v>
      </c>
      <c r="J2900" t="e">
        <v>#N/A</v>
      </c>
      <c r="K2900" t="e">
        <v>#N/A</v>
      </c>
      <c r="L2900" t="e">
        <v>#N/A</v>
      </c>
      <c r="M2900">
        <v>1.45</v>
      </c>
      <c r="N2900">
        <v>1.03</v>
      </c>
      <c r="O2900">
        <v>0.69</v>
      </c>
      <c r="P2900">
        <v>1.18</v>
      </c>
      <c r="Q2900">
        <v>1.78</v>
      </c>
      <c r="R2900">
        <v>1.28</v>
      </c>
      <c r="S2900">
        <v>1.1599999999999999</v>
      </c>
      <c r="T2900">
        <v>2.4700000000000002</v>
      </c>
      <c r="U2900">
        <v>-0.61</v>
      </c>
      <c r="V2900">
        <v>-1.1200000000000001</v>
      </c>
      <c r="W2900">
        <v>0.82</v>
      </c>
      <c r="X2900" t="e">
        <v>#N/A</v>
      </c>
      <c r="Y2900" t="e">
        <v>#N/A</v>
      </c>
      <c r="Z2900" t="e">
        <v>#N/A</v>
      </c>
      <c r="AA2900" t="e">
        <v>#N/A</v>
      </c>
      <c r="AB2900">
        <v>14.85</v>
      </c>
      <c r="AC2900">
        <v>11.96</v>
      </c>
      <c r="AD2900">
        <v>11.78</v>
      </c>
      <c r="AE2900">
        <v>12.69</v>
      </c>
      <c r="AF2900">
        <v>10.89</v>
      </c>
      <c r="AG2900">
        <v>14.22</v>
      </c>
      <c r="AH2900">
        <v>13.04</v>
      </c>
      <c r="AI2900">
        <v>17.96</v>
      </c>
      <c r="AJ2900">
        <v>10.43</v>
      </c>
      <c r="AK2900">
        <v>10.86</v>
      </c>
      <c r="AL2900">
        <v>7.38</v>
      </c>
      <c r="AM2900" t="s">
        <v>23</v>
      </c>
      <c r="AN2900" t="s">
        <v>23</v>
      </c>
      <c r="AO2900" t="s">
        <v>23</v>
      </c>
      <c r="AP2900" t="s">
        <v>23</v>
      </c>
      <c r="AQ2900">
        <v>10.241379309999999</v>
      </c>
      <c r="AR2900">
        <v>11.611650490000001</v>
      </c>
      <c r="AS2900">
        <v>17.072463769999999</v>
      </c>
      <c r="AT2900">
        <v>10.754237290000001</v>
      </c>
      <c r="AU2900">
        <v>6.1179775279999999</v>
      </c>
      <c r="AV2900">
        <v>11.109375</v>
      </c>
      <c r="AW2900">
        <v>11.241379309999999</v>
      </c>
      <c r="AX2900">
        <v>7.2712550609999997</v>
      </c>
      <c r="AY2900">
        <v>-17.098360660000001</v>
      </c>
      <c r="AZ2900">
        <v>-9.6964285710000002</v>
      </c>
      <c r="BA2900">
        <v>9</v>
      </c>
    </row>
    <row r="2901" spans="1:53" ht="14.4" hidden="1">
      <c r="A2901" t="s">
        <v>5803</v>
      </c>
      <c r="B2901" t="s">
        <v>5804</v>
      </c>
      <c r="C2901">
        <v>45201020</v>
      </c>
      <c r="D2901">
        <v>3661</v>
      </c>
      <c r="E2901">
        <v>0.29535576000000002</v>
      </c>
      <c r="F2901">
        <v>452010</v>
      </c>
      <c r="G2901">
        <v>45</v>
      </c>
      <c r="H2901">
        <v>45201020</v>
      </c>
      <c r="I2901">
        <v>0.30</v>
      </c>
      <c r="J2901">
        <v>0.17</v>
      </c>
      <c r="K2901">
        <v>-0.11</v>
      </c>
      <c r="L2901">
        <v>0.11</v>
      </c>
      <c r="M2901">
        <v>0</v>
      </c>
      <c r="N2901">
        <v>0.01</v>
      </c>
      <c r="O2901">
        <v>0.45</v>
      </c>
      <c r="P2901">
        <v>0.13</v>
      </c>
      <c r="Q2901">
        <v>0.45</v>
      </c>
      <c r="R2901">
        <v>0.13</v>
      </c>
      <c r="S2901">
        <v>0.83</v>
      </c>
      <c r="T2901">
        <v>1</v>
      </c>
      <c r="U2901">
        <v>0.88</v>
      </c>
      <c r="V2901">
        <v>0.28000000000000003</v>
      </c>
      <c r="W2901">
        <v>0.5</v>
      </c>
      <c r="X2901">
        <v>5.89</v>
      </c>
      <c r="Y2901">
        <v>3.90</v>
      </c>
      <c r="Z2901">
        <v>3.2201</v>
      </c>
      <c r="AA2901">
        <v>7.13</v>
      </c>
      <c r="AB2901">
        <v>4.54</v>
      </c>
      <c r="AC2901">
        <v>3.90</v>
      </c>
      <c r="AD2901">
        <v>6.35</v>
      </c>
      <c r="AE2901">
        <v>7.36</v>
      </c>
      <c r="AF2901">
        <v>9.8800000000000008</v>
      </c>
      <c r="AG2901">
        <v>25.69</v>
      </c>
      <c r="AH2901">
        <v>27.55</v>
      </c>
      <c r="AI2901">
        <v>34.74</v>
      </c>
      <c r="AJ2901">
        <v>17.89</v>
      </c>
      <c r="AK2901">
        <v>12.07</v>
      </c>
      <c r="AL2901">
        <v>9.74</v>
      </c>
      <c r="AM2901">
        <v>19.633333329999999</v>
      </c>
      <c r="AN2901">
        <v>22.941176469999998</v>
      </c>
      <c r="AO2901">
        <v>-29.273636360000001</v>
      </c>
      <c r="AP2901">
        <v>64.818181820000007</v>
      </c>
      <c r="AQ2901" t="s">
        <v>23</v>
      </c>
      <c r="AR2901">
        <v>390</v>
      </c>
      <c r="AS2901">
        <v>14.11111111</v>
      </c>
      <c r="AT2901">
        <v>56.61538462</v>
      </c>
      <c r="AU2901">
        <v>21.955555560000001</v>
      </c>
      <c r="AV2901">
        <v>197.6153846</v>
      </c>
      <c r="AW2901">
        <v>33.19277108</v>
      </c>
      <c r="AX2901">
        <v>34.74</v>
      </c>
      <c r="AY2901">
        <v>20.329545450000001</v>
      </c>
      <c r="AZ2901">
        <v>43.107142860000003</v>
      </c>
      <c r="BA2901">
        <v>19.48</v>
      </c>
    </row>
    <row r="2902" spans="1:53" ht="14.4" hidden="1">
      <c r="A2902" t="s">
        <v>5805</v>
      </c>
      <c r="B2902" t="s">
        <v>5806</v>
      </c>
      <c r="C2902">
        <v>15101030</v>
      </c>
      <c r="D2902">
        <v>1400</v>
      </c>
      <c r="E2902">
        <v>0.29520259999999998</v>
      </c>
      <c r="F2902">
        <v>151010</v>
      </c>
      <c r="G2902">
        <v>15</v>
      </c>
      <c r="H2902">
        <v>15101030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t="e">
        <v>#N/A</v>
      </c>
      <c r="Q2902" t="e">
        <v>#N/A</v>
      </c>
      <c r="R2902" t="e">
        <v>#N/A</v>
      </c>
      <c r="S2902" t="e">
        <v>#N/A</v>
      </c>
      <c r="T2902">
        <v>0</v>
      </c>
      <c r="U2902">
        <v>-0.86</v>
      </c>
      <c r="V2902">
        <v>-0.35</v>
      </c>
      <c r="W2902">
        <v>-1.23</v>
      </c>
      <c r="X2902" t="e">
        <v>#N/A</v>
      </c>
      <c r="Y2902" t="e">
        <v>#N/A</v>
      </c>
      <c r="Z2902" t="e">
        <v>#N/A</v>
      </c>
      <c r="AA2902" t="e">
        <v>#N/A</v>
      </c>
      <c r="AB2902" t="e">
        <v>#N/A</v>
      </c>
      <c r="AC2902" t="e">
        <v>#N/A</v>
      </c>
      <c r="AD2902" t="e">
        <v>#N/A</v>
      </c>
      <c r="AE2902" t="e">
        <v>#N/A</v>
      </c>
      <c r="AF2902" t="e">
        <v>#N/A</v>
      </c>
      <c r="AG2902" t="e">
        <v>#N/A</v>
      </c>
      <c r="AH2902" t="e">
        <v>#N/A</v>
      </c>
      <c r="AI2902" t="e">
        <v>#N/A</v>
      </c>
      <c r="AJ2902" t="e">
        <v>#N/A</v>
      </c>
      <c r="AK2902" t="e">
        <v>#N/A</v>
      </c>
      <c r="AL2902">
        <v>7.70</v>
      </c>
      <c r="AM2902" t="s">
        <v>23</v>
      </c>
      <c r="AN2902" t="s">
        <v>23</v>
      </c>
      <c r="AO2902" t="s">
        <v>23</v>
      </c>
      <c r="AP2902" t="s">
        <v>23</v>
      </c>
      <c r="AQ2902" t="s">
        <v>23</v>
      </c>
      <c r="AR2902" t="s">
        <v>23</v>
      </c>
      <c r="AS2902" t="s">
        <v>23</v>
      </c>
      <c r="AT2902" t="s">
        <v>23</v>
      </c>
      <c r="AU2902" t="s">
        <v>23</v>
      </c>
      <c r="AV2902" t="s">
        <v>23</v>
      </c>
      <c r="AW2902" t="s">
        <v>23</v>
      </c>
      <c r="AX2902" t="s">
        <v>23</v>
      </c>
      <c r="AY2902" t="s">
        <v>23</v>
      </c>
      <c r="AZ2902" t="s">
        <v>23</v>
      </c>
      <c r="BA2902">
        <v>-6.2601626020000003</v>
      </c>
    </row>
    <row r="2903" spans="1:53" ht="14.4" hidden="1">
      <c r="A2903" t="s">
        <v>5807</v>
      </c>
      <c r="B2903" t="s">
        <v>5808</v>
      </c>
      <c r="C2903">
        <v>35103010</v>
      </c>
      <c r="D2903">
        <v>7373</v>
      </c>
      <c r="E2903">
        <v>0.294321</v>
      </c>
      <c r="F2903">
        <v>351030</v>
      </c>
      <c r="G2903">
        <v>35</v>
      </c>
      <c r="H2903">
        <v>35103010</v>
      </c>
      <c r="I2903">
        <v>1.71</v>
      </c>
      <c r="J2903">
        <v>2.34</v>
      </c>
      <c r="K2903">
        <v>2.71</v>
      </c>
      <c r="L2903">
        <v>2.95</v>
      </c>
      <c r="M2903">
        <v>2.94</v>
      </c>
      <c r="N2903">
        <v>1.62</v>
      </c>
      <c r="O2903">
        <v>0.28999999999999998</v>
      </c>
      <c r="P2903">
        <v>-1.27</v>
      </c>
      <c r="Q2903">
        <v>1.26</v>
      </c>
      <c r="R2903">
        <v>1.43</v>
      </c>
      <c r="S2903">
        <v>0.98</v>
      </c>
      <c r="T2903">
        <v>1.26</v>
      </c>
      <c r="U2903">
        <v>1.08</v>
      </c>
      <c r="V2903">
        <v>-3.15</v>
      </c>
      <c r="W2903">
        <v>-1.38</v>
      </c>
      <c r="X2903">
        <v>46.84</v>
      </c>
      <c r="Y2903">
        <v>51.11</v>
      </c>
      <c r="Z2903">
        <v>50.34</v>
      </c>
      <c r="AA2903">
        <v>61.81</v>
      </c>
      <c r="AB2903">
        <v>60.75</v>
      </c>
      <c r="AC2903">
        <v>49.75</v>
      </c>
      <c r="AD2903">
        <v>23.60</v>
      </c>
      <c r="AE2903">
        <v>30.05</v>
      </c>
      <c r="AF2903">
        <v>25.10</v>
      </c>
      <c r="AG2903">
        <v>26.40</v>
      </c>
      <c r="AH2903">
        <v>26.84</v>
      </c>
      <c r="AI2903">
        <v>29.30</v>
      </c>
      <c r="AJ2903">
        <v>27.22</v>
      </c>
      <c r="AK2903">
        <v>11.20</v>
      </c>
      <c r="AL2903">
        <v>19.72</v>
      </c>
      <c r="AM2903">
        <v>27.391812869999999</v>
      </c>
      <c r="AN2903">
        <v>21.841880339999999</v>
      </c>
      <c r="AO2903">
        <v>18.57564576</v>
      </c>
      <c r="AP2903">
        <v>20.95254237</v>
      </c>
      <c r="AQ2903">
        <v>20.66326531</v>
      </c>
      <c r="AR2903">
        <v>30.70987654</v>
      </c>
      <c r="AS2903">
        <v>81.379310340000004</v>
      </c>
      <c r="AT2903">
        <v>-23.661417320000002</v>
      </c>
      <c r="AU2903">
        <v>19.920634920000001</v>
      </c>
      <c r="AV2903">
        <v>18.46153846</v>
      </c>
      <c r="AW2903">
        <v>27.3877551</v>
      </c>
      <c r="AX2903">
        <v>23.25396825</v>
      </c>
      <c r="AY2903">
        <v>25.203703699999998</v>
      </c>
      <c r="AZ2903">
        <v>-3.5555555559999998</v>
      </c>
      <c r="BA2903">
        <v>-14.28985507</v>
      </c>
    </row>
    <row r="2904" spans="1:53" ht="14.4" hidden="1">
      <c r="A2904" t="s">
        <v>5809</v>
      </c>
      <c r="B2904" t="s">
        <v>5810</v>
      </c>
      <c r="C2904">
        <v>35201010</v>
      </c>
      <c r="D2904">
        <v>2836</v>
      </c>
      <c r="E2904">
        <v>0.29321807999999999</v>
      </c>
      <c r="F2904">
        <v>352010</v>
      </c>
      <c r="G2904">
        <v>35</v>
      </c>
      <c r="H2904">
        <v>35201010</v>
      </c>
      <c r="I2904" t="e">
        <v>#N/A</v>
      </c>
      <c r="J2904" t="e">
        <v>#N/A</v>
      </c>
      <c r="K2904" t="e">
        <v>#N/A</v>
      </c>
      <c r="L2904">
        <v>-0.11</v>
      </c>
      <c r="M2904">
        <v>-0.23</v>
      </c>
      <c r="N2904">
        <v>-1.21</v>
      </c>
      <c r="O2904">
        <v>-2.59</v>
      </c>
      <c r="P2904">
        <v>-0.5</v>
      </c>
      <c r="Q2904">
        <v>-0.82</v>
      </c>
      <c r="R2904">
        <v>0.22</v>
      </c>
      <c r="S2904">
        <v>-8.10</v>
      </c>
      <c r="T2904">
        <v>-3.23</v>
      </c>
      <c r="U2904">
        <v>-2.23</v>
      </c>
      <c r="V2904">
        <v>-0.83</v>
      </c>
      <c r="W2904">
        <v>-5.51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  <c r="AC2904" t="e">
        <v>#N/A</v>
      </c>
      <c r="AD2904" t="e">
        <v>#N/A</v>
      </c>
      <c r="AE2904" t="e">
        <v>#N/A</v>
      </c>
      <c r="AF2904" t="e">
        <v>#N/A</v>
      </c>
      <c r="AG2904" t="e">
        <v>#N/A</v>
      </c>
      <c r="AH2904">
        <v>3</v>
      </c>
      <c r="AI2904">
        <v>2.62</v>
      </c>
      <c r="AJ2904">
        <v>0.17</v>
      </c>
      <c r="AK2904">
        <v>3.23</v>
      </c>
      <c r="AL2904">
        <v>12.63</v>
      </c>
      <c r="AM2904" t="s">
        <v>23</v>
      </c>
      <c r="AN2904" t="s">
        <v>23</v>
      </c>
      <c r="AO2904" t="s">
        <v>23</v>
      </c>
      <c r="AP2904" t="s">
        <v>23</v>
      </c>
      <c r="AQ2904" t="s">
        <v>23</v>
      </c>
      <c r="AR2904" t="s">
        <v>23</v>
      </c>
      <c r="AS2904" t="s">
        <v>23</v>
      </c>
      <c r="AT2904" t="s">
        <v>23</v>
      </c>
      <c r="AU2904" t="s">
        <v>23</v>
      </c>
      <c r="AV2904" t="s">
        <v>23</v>
      </c>
      <c r="AW2904">
        <v>-0.37037037</v>
      </c>
      <c r="AX2904">
        <v>-0.81114551099999999</v>
      </c>
      <c r="AY2904">
        <v>-0.076233183999999996</v>
      </c>
      <c r="AZ2904">
        <v>-3.8915662649999998</v>
      </c>
      <c r="BA2904">
        <v>-2.2921960069999998</v>
      </c>
    </row>
    <row r="2905" spans="1:53" ht="14.4" hidden="1">
      <c r="A2905" t="s">
        <v>5811</v>
      </c>
      <c r="B2905" t="s">
        <v>5812</v>
      </c>
      <c r="C2905">
        <v>40101015</v>
      </c>
      <c r="D2905">
        <v>6035</v>
      </c>
      <c r="E2905">
        <v>0.29242200000000002</v>
      </c>
      <c r="F2905">
        <v>401010</v>
      </c>
      <c r="G2905">
        <v>40</v>
      </c>
      <c r="H2905">
        <v>40101015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>
        <v>0.16</v>
      </c>
      <c r="O2905">
        <v>0.09</v>
      </c>
      <c r="P2905">
        <v>-0.28000000000000003</v>
      </c>
      <c r="Q2905">
        <v>0.15</v>
      </c>
      <c r="R2905">
        <v>-0.28999999999999998</v>
      </c>
      <c r="S2905">
        <v>0.23</v>
      </c>
      <c r="T2905">
        <v>1.51</v>
      </c>
      <c r="U2905">
        <v>-1.32</v>
      </c>
      <c r="V2905">
        <v>0.15</v>
      </c>
      <c r="W2905">
        <v>0.46</v>
      </c>
      <c r="X2905" t="e">
        <v>#N/A</v>
      </c>
      <c r="Y2905" t="e">
        <v>#N/A</v>
      </c>
      <c r="Z2905" t="e">
        <v>#N/A</v>
      </c>
      <c r="AA2905" t="e">
        <v>#N/A</v>
      </c>
      <c r="AB2905" t="e">
        <v>#N/A</v>
      </c>
      <c r="AC2905" t="e">
        <v>#N/A</v>
      </c>
      <c r="AD2905" t="e">
        <v>#N/A</v>
      </c>
      <c r="AE2905">
        <v>15.18</v>
      </c>
      <c r="AF2905">
        <v>12.74</v>
      </c>
      <c r="AG2905">
        <v>14.70</v>
      </c>
      <c r="AH2905">
        <v>10.51</v>
      </c>
      <c r="AI2905">
        <v>14.5</v>
      </c>
      <c r="AJ2905">
        <v>9.32</v>
      </c>
      <c r="AK2905">
        <v>9.76</v>
      </c>
      <c r="AL2905">
        <v>13</v>
      </c>
      <c r="AM2905" t="s">
        <v>23</v>
      </c>
      <c r="AN2905" t="s">
        <v>23</v>
      </c>
      <c r="AO2905" t="s">
        <v>23</v>
      </c>
      <c r="AP2905" t="s">
        <v>23</v>
      </c>
      <c r="AQ2905" t="s">
        <v>23</v>
      </c>
      <c r="AR2905" t="s">
        <v>23</v>
      </c>
      <c r="AS2905" t="s">
        <v>23</v>
      </c>
      <c r="AT2905">
        <v>-54.214285709999999</v>
      </c>
      <c r="AU2905">
        <v>84.933333329999996</v>
      </c>
      <c r="AV2905">
        <v>-50.689655170000002</v>
      </c>
      <c r="AW2905">
        <v>45.695652170000002</v>
      </c>
      <c r="AX2905">
        <v>9.6026490070000001</v>
      </c>
      <c r="AY2905">
        <v>-7.0606060609999997</v>
      </c>
      <c r="AZ2905">
        <v>65.066666670000004</v>
      </c>
      <c r="BA2905">
        <v>28.260869570000001</v>
      </c>
    </row>
    <row r="2906" spans="1:53" ht="14.4" hidden="1">
      <c r="A2906" t="s">
        <v>5813</v>
      </c>
      <c r="B2906" t="s">
        <v>5814</v>
      </c>
      <c r="C2906">
        <v>20106020</v>
      </c>
      <c r="D2906">
        <v>5051</v>
      </c>
      <c r="E2906">
        <v>0.291327</v>
      </c>
      <c r="F2906">
        <v>201060</v>
      </c>
      <c r="G2906">
        <v>20</v>
      </c>
      <c r="H2906">
        <v>20106020</v>
      </c>
      <c r="I2906">
        <v>1.98</v>
      </c>
      <c r="J2906">
        <v>2.2200000000000002</v>
      </c>
      <c r="K2906">
        <v>1.58</v>
      </c>
      <c r="L2906">
        <v>2.85</v>
      </c>
      <c r="M2906">
        <v>2.48</v>
      </c>
      <c r="N2906">
        <v>-4.33</v>
      </c>
      <c r="O2906">
        <v>-13.79</v>
      </c>
      <c r="P2906">
        <v>0.39</v>
      </c>
      <c r="Q2906">
        <v>-3.01</v>
      </c>
      <c r="R2906">
        <v>4</v>
      </c>
      <c r="S2906">
        <v>0.71</v>
      </c>
      <c r="T2906">
        <v>0.34</v>
      </c>
      <c r="U2906">
        <v>-4.25</v>
      </c>
      <c r="V2906">
        <v>0.13</v>
      </c>
      <c r="W2906">
        <v>3.89</v>
      </c>
      <c r="X2906">
        <v>40.94</v>
      </c>
      <c r="Y2906">
        <v>28.29</v>
      </c>
      <c r="Z2906">
        <v>43.44</v>
      </c>
      <c r="AA2906">
        <v>47.29</v>
      </c>
      <c r="AB2906">
        <v>48.57</v>
      </c>
      <c r="AC2906">
        <v>13.66</v>
      </c>
      <c r="AD2906">
        <v>13.60</v>
      </c>
      <c r="AE2906">
        <v>27.15</v>
      </c>
      <c r="AF2906">
        <v>15.90</v>
      </c>
      <c r="AG2906">
        <v>19.38</v>
      </c>
      <c r="AH2906">
        <v>15.05</v>
      </c>
      <c r="AI2906">
        <v>13.75</v>
      </c>
      <c r="AJ2906">
        <v>9.68</v>
      </c>
      <c r="AK2906">
        <v>21.99</v>
      </c>
      <c r="AL2906">
        <v>26.90</v>
      </c>
      <c r="AM2906">
        <v>20.676767680000001</v>
      </c>
      <c r="AN2906">
        <v>12.74324324</v>
      </c>
      <c r="AO2906">
        <v>27.493670890000001</v>
      </c>
      <c r="AP2906">
        <v>16.592982460000002</v>
      </c>
      <c r="AQ2906">
        <v>19.584677419999998</v>
      </c>
      <c r="AR2906">
        <v>-3.1547344110000002</v>
      </c>
      <c r="AS2906">
        <v>-0.98622189999999998</v>
      </c>
      <c r="AT2906">
        <v>69.61538462</v>
      </c>
      <c r="AU2906">
        <v>-5.2823920270000002</v>
      </c>
      <c r="AV2906">
        <v>4.845</v>
      </c>
      <c r="AW2906">
        <v>21.1971831</v>
      </c>
      <c r="AX2906">
        <v>40.441176470000002</v>
      </c>
      <c r="AY2906">
        <v>-2.277647059</v>
      </c>
      <c r="AZ2906">
        <v>169.1538462</v>
      </c>
      <c r="BA2906">
        <v>6.9151670950000002</v>
      </c>
    </row>
    <row r="2907" spans="1:53" ht="14.4" hidden="1">
      <c r="A2907" t="s">
        <v>5815</v>
      </c>
      <c r="B2907" t="s">
        <v>5816</v>
      </c>
      <c r="C2907">
        <v>60107010</v>
      </c>
      <c r="D2907">
        <v>6798</v>
      </c>
      <c r="E2907">
        <v>0.29131284000000002</v>
      </c>
      <c r="F2907">
        <v>601070</v>
      </c>
      <c r="G2907">
        <v>60</v>
      </c>
      <c r="H2907">
        <v>60107010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  <c r="R2907" t="e">
        <v>#N/A</v>
      </c>
      <c r="S2907" t="e">
        <v>#N/A</v>
      </c>
      <c r="T2907" t="e">
        <v>#N/A</v>
      </c>
      <c r="U2907">
        <v>-0.30</v>
      </c>
      <c r="V2907">
        <v>-0.070000000000000007</v>
      </c>
      <c r="W2907">
        <v>-1.38</v>
      </c>
      <c r="X2907" t="e">
        <v>#N/A</v>
      </c>
      <c r="Y2907" t="e">
        <v>#N/A</v>
      </c>
      <c r="Z2907" t="e">
        <v>#N/A</v>
      </c>
      <c r="AA2907" t="e">
        <v>#N/A</v>
      </c>
      <c r="AB2907" t="e">
        <v>#N/A</v>
      </c>
      <c r="AC2907" t="e">
        <v>#N/A</v>
      </c>
      <c r="AD2907" t="e">
        <v>#N/A</v>
      </c>
      <c r="AE2907" t="e">
        <v>#N/A</v>
      </c>
      <c r="AF2907" t="e">
        <v>#N/A</v>
      </c>
      <c r="AG2907" t="e">
        <v>#N/A</v>
      </c>
      <c r="AH2907" t="e">
        <v>#N/A</v>
      </c>
      <c r="AI2907" t="e">
        <v>#N/A</v>
      </c>
      <c r="AJ2907" t="e">
        <v>#N/A</v>
      </c>
      <c r="AK2907" t="e">
        <v>#N/A</v>
      </c>
      <c r="AL2907">
        <v>18.13</v>
      </c>
      <c r="AM2907" t="s">
        <v>23</v>
      </c>
      <c r="AN2907" t="s">
        <v>23</v>
      </c>
      <c r="AO2907" t="s">
        <v>23</v>
      </c>
      <c r="AP2907" t="s">
        <v>23</v>
      </c>
      <c r="AQ2907" t="s">
        <v>23</v>
      </c>
      <c r="AR2907" t="s">
        <v>23</v>
      </c>
      <c r="AS2907" t="s">
        <v>23</v>
      </c>
      <c r="AT2907" t="s">
        <v>23</v>
      </c>
      <c r="AU2907" t="s">
        <v>23</v>
      </c>
      <c r="AV2907" t="s">
        <v>23</v>
      </c>
      <c r="AW2907" t="s">
        <v>23</v>
      </c>
      <c r="AX2907" t="s">
        <v>23</v>
      </c>
      <c r="AY2907" t="s">
        <v>23</v>
      </c>
      <c r="AZ2907" t="s">
        <v>23</v>
      </c>
      <c r="BA2907">
        <v>-13.13768116</v>
      </c>
    </row>
    <row r="2908" spans="1:53" ht="14.4" hidden="1">
      <c r="A2908" t="s">
        <v>5817</v>
      </c>
      <c r="B2908" t="s">
        <v>5818</v>
      </c>
      <c r="C2908">
        <v>35101020</v>
      </c>
      <c r="D2908">
        <v>3842</v>
      </c>
      <c r="E2908">
        <v>0.29020119999999999</v>
      </c>
      <c r="F2908">
        <v>351010</v>
      </c>
      <c r="G2908">
        <v>35</v>
      </c>
      <c r="H2908">
        <v>35101020</v>
      </c>
      <c r="I2908">
        <v>-0.14000000000000001</v>
      </c>
      <c r="J2908">
        <v>-0.23</v>
      </c>
      <c r="K2908">
        <v>-0.03</v>
      </c>
      <c r="L2908">
        <v>-0.05</v>
      </c>
      <c r="M2908">
        <v>-0.03</v>
      </c>
      <c r="N2908">
        <v>-0.02</v>
      </c>
      <c r="O2908">
        <v>-0.01</v>
      </c>
      <c r="P2908">
        <v>0</v>
      </c>
      <c r="Q2908">
        <v>0</v>
      </c>
      <c r="R2908">
        <v>-1.32</v>
      </c>
      <c r="S2908">
        <v>-0.76</v>
      </c>
      <c r="T2908">
        <v>-1.08</v>
      </c>
      <c r="U2908">
        <v>-1</v>
      </c>
      <c r="V2908">
        <v>-0.52</v>
      </c>
      <c r="W2908">
        <v>-1.1399999999999999</v>
      </c>
      <c r="X2908">
        <v>0.40</v>
      </c>
      <c r="Y2908">
        <v>0.395</v>
      </c>
      <c r="Z2908">
        <v>0.04</v>
      </c>
      <c r="AA2908">
        <v>0.105</v>
      </c>
      <c r="AB2908">
        <v>0.055</v>
      </c>
      <c r="AC2908">
        <v>0.088499999999999995</v>
      </c>
      <c r="AD2908">
        <v>0.037900000000000003</v>
      </c>
      <c r="AE2908">
        <v>0.06</v>
      </c>
      <c r="AF2908">
        <v>0.0327</v>
      </c>
      <c r="AG2908">
        <v>16.100000000000001</v>
      </c>
      <c r="AH2908">
        <v>49.90</v>
      </c>
      <c r="AI2908">
        <v>29.55</v>
      </c>
      <c r="AJ2908">
        <v>45.5</v>
      </c>
      <c r="AK2908">
        <v>41.10</v>
      </c>
      <c r="AL2908">
        <v>33.200000000000003</v>
      </c>
      <c r="AM2908">
        <v>-2.8571428569999999</v>
      </c>
      <c r="AN2908">
        <v>-1.717391304</v>
      </c>
      <c r="AO2908">
        <v>-1.3333333329999999</v>
      </c>
      <c r="AP2908">
        <v>-2.10</v>
      </c>
      <c r="AQ2908">
        <v>-1.8333333329999999</v>
      </c>
      <c r="AR2908">
        <v>-4.425</v>
      </c>
      <c r="AS2908">
        <v>-3.79</v>
      </c>
      <c r="AT2908" t="s">
        <v>23</v>
      </c>
      <c r="AU2908" t="s">
        <v>23</v>
      </c>
      <c r="AV2908">
        <v>-12.1969697</v>
      </c>
      <c r="AW2908">
        <v>-65.657894740000003</v>
      </c>
      <c r="AX2908">
        <v>-27.36111111</v>
      </c>
      <c r="AY2908">
        <v>-45.5</v>
      </c>
      <c r="AZ2908">
        <v>-79.03846154</v>
      </c>
      <c r="BA2908">
        <v>-29.12280702</v>
      </c>
    </row>
    <row r="2909" spans="1:53" ht="14.4" hidden="1">
      <c r="A2909" t="s">
        <v>5819</v>
      </c>
      <c r="B2909" t="s">
        <v>5820</v>
      </c>
      <c r="C2909">
        <v>45203010</v>
      </c>
      <c r="D2909">
        <v>3827</v>
      </c>
      <c r="E2909">
        <v>0.2900431</v>
      </c>
      <c r="F2909">
        <v>452030</v>
      </c>
      <c r="G2909">
        <v>45</v>
      </c>
      <c r="H2909">
        <v>45203010</v>
      </c>
      <c r="I2909">
        <v>-0.02</v>
      </c>
      <c r="J2909">
        <v>-0.01</v>
      </c>
      <c r="K2909">
        <v>0</v>
      </c>
      <c r="L2909">
        <v>-1.69</v>
      </c>
      <c r="M2909">
        <v>-0.75</v>
      </c>
      <c r="N2909">
        <v>-0.97</v>
      </c>
      <c r="O2909">
        <v>-1.23</v>
      </c>
      <c r="P2909">
        <v>-1.02</v>
      </c>
      <c r="Q2909">
        <v>-0.87</v>
      </c>
      <c r="R2909">
        <v>-0.94</v>
      </c>
      <c r="S2909">
        <v>-0.53</v>
      </c>
      <c r="T2909">
        <v>-0.66</v>
      </c>
      <c r="U2909">
        <v>-0.64</v>
      </c>
      <c r="V2909">
        <v>-0.79</v>
      </c>
      <c r="W2909">
        <v>-1.08</v>
      </c>
      <c r="X2909" t="e">
        <v>#N/A</v>
      </c>
      <c r="Y2909">
        <v>0.049000000000000002</v>
      </c>
      <c r="Z2909">
        <v>0.05</v>
      </c>
      <c r="AA2909">
        <v>3.91</v>
      </c>
      <c r="AB2909">
        <v>4.3600000000000003</v>
      </c>
      <c r="AC2909">
        <v>7.59</v>
      </c>
      <c r="AD2909">
        <v>6.80</v>
      </c>
      <c r="AE2909">
        <v>6.25</v>
      </c>
      <c r="AF2909">
        <v>4.8099999999999996</v>
      </c>
      <c r="AG2909">
        <v>2.0099999999999998</v>
      </c>
      <c r="AH2909">
        <v>9.08</v>
      </c>
      <c r="AI2909">
        <v>8.67</v>
      </c>
      <c r="AJ2909">
        <v>3.64</v>
      </c>
      <c r="AK2909">
        <v>2.085</v>
      </c>
      <c r="AL2909">
        <v>3.94</v>
      </c>
      <c r="AM2909" t="s">
        <v>23</v>
      </c>
      <c r="AN2909">
        <v>-4.9000000000000004</v>
      </c>
      <c r="AO2909" t="s">
        <v>23</v>
      </c>
      <c r="AP2909">
        <v>-2.313609467</v>
      </c>
      <c r="AQ2909">
        <v>-5.8133333330000001</v>
      </c>
      <c r="AR2909">
        <v>-7.8247422679999996</v>
      </c>
      <c r="AS2909">
        <v>-5.5284552849999997</v>
      </c>
      <c r="AT2909">
        <v>-6.1274509799999999</v>
      </c>
      <c r="AU2909">
        <v>-5.5287356320000001</v>
      </c>
      <c r="AV2909">
        <v>-2.1382978719999999</v>
      </c>
      <c r="AW2909">
        <v>-17.13207547</v>
      </c>
      <c r="AX2909">
        <v>-13.136363640000001</v>
      </c>
      <c r="AY2909">
        <v>-5.6875</v>
      </c>
      <c r="AZ2909">
        <v>-2.6392405060000002</v>
      </c>
      <c r="BA2909">
        <v>-3.6481481480000002</v>
      </c>
    </row>
    <row r="2910" spans="1:53" ht="14.4" hidden="1">
      <c r="A2910" t="s">
        <v>5821</v>
      </c>
      <c r="B2910" t="s">
        <v>5822</v>
      </c>
      <c r="C2910">
        <v>40101010</v>
      </c>
      <c r="D2910">
        <v>6020</v>
      </c>
      <c r="E2910">
        <v>0.28914496000000001</v>
      </c>
      <c r="F2910">
        <v>401010</v>
      </c>
      <c r="G2910">
        <v>40</v>
      </c>
      <c r="H2910">
        <v>40101010</v>
      </c>
      <c r="I2910" t="e">
        <v>#N/A</v>
      </c>
      <c r="J2910" t="e">
        <v>#N/A</v>
      </c>
      <c r="K2910" t="e">
        <v>#N/A</v>
      </c>
      <c r="L2910" t="e">
        <v>#N/A</v>
      </c>
      <c r="M2910">
        <v>0.61</v>
      </c>
      <c r="N2910">
        <v>0.75</v>
      </c>
      <c r="O2910">
        <v>1.30</v>
      </c>
      <c r="P2910">
        <v>1.66</v>
      </c>
      <c r="Q2910">
        <v>-0.88</v>
      </c>
      <c r="R2910">
        <v>-0.39</v>
      </c>
      <c r="S2910">
        <v>0.47</v>
      </c>
      <c r="T2910">
        <v>-0.19</v>
      </c>
      <c r="U2910">
        <v>-0.31</v>
      </c>
      <c r="V2910">
        <v>0.72</v>
      </c>
      <c r="W2910">
        <v>1.38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  <c r="AC2910" t="e">
        <v>#N/A</v>
      </c>
      <c r="AD2910">
        <v>13.14</v>
      </c>
      <c r="AE2910">
        <v>29.32</v>
      </c>
      <c r="AF2910">
        <v>8.68</v>
      </c>
      <c r="AG2910">
        <v>3.68</v>
      </c>
      <c r="AH2910">
        <v>2.12</v>
      </c>
      <c r="AI2910">
        <v>1.95</v>
      </c>
      <c r="AJ2910">
        <v>2.16</v>
      </c>
      <c r="AK2910">
        <v>4.0599999999999996</v>
      </c>
      <c r="AL2910">
        <v>15.11</v>
      </c>
      <c r="AM2910" t="s">
        <v>23</v>
      </c>
      <c r="AN2910" t="s">
        <v>23</v>
      </c>
      <c r="AO2910" t="s">
        <v>23</v>
      </c>
      <c r="AP2910" t="s">
        <v>23</v>
      </c>
      <c r="AQ2910" t="s">
        <v>23</v>
      </c>
      <c r="AR2910" t="s">
        <v>23</v>
      </c>
      <c r="AS2910">
        <v>10.107692309999999</v>
      </c>
      <c r="AT2910">
        <v>17.662650599999999</v>
      </c>
      <c r="AU2910">
        <v>-9.8636363639999995</v>
      </c>
      <c r="AV2910">
        <v>-9.4358974359999994</v>
      </c>
      <c r="AW2910">
        <v>4.5106382979999999</v>
      </c>
      <c r="AX2910">
        <v>-10.26315789</v>
      </c>
      <c r="AY2910">
        <v>-6.9677419350000003</v>
      </c>
      <c r="AZ2910">
        <v>5.6388888890000004</v>
      </c>
      <c r="BA2910">
        <v>10.94927536</v>
      </c>
    </row>
    <row r="2911" spans="1:53" ht="14.4" hidden="1">
      <c r="A2911" t="s">
        <v>5823</v>
      </c>
      <c r="B2911" t="s">
        <v>5824</v>
      </c>
      <c r="C2911">
        <v>40101015</v>
      </c>
      <c r="D2911">
        <v>6020</v>
      </c>
      <c r="E2911">
        <v>0.28876407999999998</v>
      </c>
      <c r="F2911">
        <v>401010</v>
      </c>
      <c r="G2911">
        <v>40</v>
      </c>
      <c r="H2911">
        <v>40101015</v>
      </c>
      <c r="I2911" t="e">
        <v>#N/A</v>
      </c>
      <c r="J2911" t="e">
        <v>#N/A</v>
      </c>
      <c r="K2911" t="e">
        <v>#N/A</v>
      </c>
      <c r="L2911" t="e">
        <v>#N/A</v>
      </c>
      <c r="M2911">
        <v>1.33</v>
      </c>
      <c r="N2911">
        <v>1.23</v>
      </c>
      <c r="O2911">
        <v>1.1100000000000001</v>
      </c>
      <c r="P2911">
        <v>1.21</v>
      </c>
      <c r="Q2911">
        <v>1.65</v>
      </c>
      <c r="R2911">
        <v>1.49</v>
      </c>
      <c r="S2911">
        <v>1.04</v>
      </c>
      <c r="T2911">
        <v>2.62</v>
      </c>
      <c r="U2911">
        <v>2.31</v>
      </c>
      <c r="V2911">
        <v>2.12</v>
      </c>
      <c r="W2911">
        <v>1.74</v>
      </c>
      <c r="X2911">
        <v>1.75</v>
      </c>
      <c r="Y2911">
        <v>0.90</v>
      </c>
      <c r="Z2911">
        <v>1.80</v>
      </c>
      <c r="AA2911">
        <v>4</v>
      </c>
      <c r="AB2911">
        <v>12.38</v>
      </c>
      <c r="AC2911">
        <v>12.85</v>
      </c>
      <c r="AD2911">
        <v>13</v>
      </c>
      <c r="AE2911">
        <v>15.5</v>
      </c>
      <c r="AF2911">
        <v>15.65</v>
      </c>
      <c r="AG2911">
        <v>17.28</v>
      </c>
      <c r="AH2911">
        <v>10.11</v>
      </c>
      <c r="AI2911">
        <v>21.96</v>
      </c>
      <c r="AJ2911">
        <v>17.690000000000001</v>
      </c>
      <c r="AK2911">
        <v>18.43</v>
      </c>
      <c r="AL2911">
        <v>20.239999999999998</v>
      </c>
      <c r="AM2911" t="s">
        <v>23</v>
      </c>
      <c r="AN2911" t="s">
        <v>23</v>
      </c>
      <c r="AO2911" t="s">
        <v>23</v>
      </c>
      <c r="AP2911" t="s">
        <v>23</v>
      </c>
      <c r="AQ2911">
        <v>9.3082706769999994</v>
      </c>
      <c r="AR2911">
        <v>10.447154469999999</v>
      </c>
      <c r="AS2911">
        <v>11.711711709999999</v>
      </c>
      <c r="AT2911">
        <v>12.80991736</v>
      </c>
      <c r="AU2911">
        <v>9.4848484850000006</v>
      </c>
      <c r="AV2911">
        <v>11.597315439999999</v>
      </c>
      <c r="AW2911">
        <v>9.721153846</v>
      </c>
      <c r="AX2911">
        <v>8.3816793890000003</v>
      </c>
      <c r="AY2911">
        <v>7.658008658</v>
      </c>
      <c r="AZ2911">
        <v>8.6933962260000008</v>
      </c>
      <c r="BA2911">
        <v>11.63218391</v>
      </c>
    </row>
    <row r="2912" spans="1:53" ht="14.4" hidden="1">
      <c r="A2912" t="s">
        <v>5825</v>
      </c>
      <c r="B2912" t="s">
        <v>5826</v>
      </c>
      <c r="C2912">
        <v>35201010</v>
      </c>
      <c r="D2912">
        <v>2836</v>
      </c>
      <c r="E2912">
        <v>0.28871416</v>
      </c>
      <c r="F2912">
        <v>352010</v>
      </c>
      <c r="G2912">
        <v>35</v>
      </c>
      <c r="H2912">
        <v>35201010</v>
      </c>
      <c r="I2912">
        <v>-0.13</v>
      </c>
      <c r="J2912">
        <v>-0.04</v>
      </c>
      <c r="K2912">
        <v>-0.89</v>
      </c>
      <c r="L2912">
        <v>-0.70</v>
      </c>
      <c r="M2912">
        <v>-0.88</v>
      </c>
      <c r="N2912">
        <v>-1.21</v>
      </c>
      <c r="O2912">
        <v>-1.37</v>
      </c>
      <c r="P2912">
        <v>-0.72</v>
      </c>
      <c r="Q2912">
        <v>-1.38</v>
      </c>
      <c r="R2912">
        <v>-2.80</v>
      </c>
      <c r="S2912">
        <v>-1.08</v>
      </c>
      <c r="T2912">
        <v>-0.73</v>
      </c>
      <c r="U2912">
        <v>-0.89</v>
      </c>
      <c r="V2912">
        <v>-0.93</v>
      </c>
      <c r="W2912">
        <v>-0.95</v>
      </c>
      <c r="X2912">
        <v>0.51990000000000003</v>
      </c>
      <c r="Y2912">
        <v>0.55000000000000004</v>
      </c>
      <c r="Z2912">
        <v>6.93</v>
      </c>
      <c r="AA2912">
        <v>5.74</v>
      </c>
      <c r="AB2912">
        <v>4.30</v>
      </c>
      <c r="AC2912">
        <v>5.40</v>
      </c>
      <c r="AD2912">
        <v>2.10</v>
      </c>
      <c r="AE2912">
        <v>0.3075</v>
      </c>
      <c r="AF2912">
        <v>0.52549999999999997</v>
      </c>
      <c r="AG2912">
        <v>1.24</v>
      </c>
      <c r="AH2912">
        <v>17.989999999999998</v>
      </c>
      <c r="AI2912">
        <v>6.01</v>
      </c>
      <c r="AJ2912">
        <v>1.40</v>
      </c>
      <c r="AK2912">
        <v>1.48</v>
      </c>
      <c r="AL2912">
        <v>4.34</v>
      </c>
      <c r="AM2912">
        <v>-3.999230769</v>
      </c>
      <c r="AN2912">
        <v>-13.75</v>
      </c>
      <c r="AO2912">
        <v>-7.7865168540000003</v>
      </c>
      <c r="AP2912">
        <v>-8.1999999999999993</v>
      </c>
      <c r="AQ2912">
        <v>-4.8863636359999996</v>
      </c>
      <c r="AR2912">
        <v>-4.4628099170000004</v>
      </c>
      <c r="AS2912">
        <v>-1.532846715</v>
      </c>
      <c r="AT2912">
        <v>-0.42708333300000001</v>
      </c>
      <c r="AU2912">
        <v>-0.38079710100000003</v>
      </c>
      <c r="AV2912">
        <v>-0.44285714300000001</v>
      </c>
      <c r="AW2912">
        <v>-16.657407410000001</v>
      </c>
      <c r="AX2912">
        <v>-8.2328767119999995</v>
      </c>
      <c r="AY2912">
        <v>-1.5730337080000001</v>
      </c>
      <c r="AZ2912">
        <v>-1.591397849</v>
      </c>
      <c r="BA2912">
        <v>-4.5684210529999998</v>
      </c>
    </row>
    <row r="2913" spans="1:53" ht="14.4" hidden="1">
      <c r="A2913" t="s">
        <v>5827</v>
      </c>
      <c r="B2913" t="s">
        <v>5828</v>
      </c>
      <c r="C2913">
        <v>15101030</v>
      </c>
      <c r="D2913">
        <v>1400</v>
      </c>
      <c r="E2913">
        <v>0.28853296</v>
      </c>
      <c r="F2913">
        <v>151010</v>
      </c>
      <c r="G2913">
        <v>15</v>
      </c>
      <c r="H2913">
        <v>15101030</v>
      </c>
      <c r="I2913">
        <v>0.60</v>
      </c>
      <c r="J2913">
        <v>1.45</v>
      </c>
      <c r="K2913">
        <v>1.1599999999999999</v>
      </c>
      <c r="L2913">
        <v>0.30</v>
      </c>
      <c r="M2913">
        <v>0.13</v>
      </c>
      <c r="N2913">
        <v>-6.94</v>
      </c>
      <c r="O2913">
        <v>-0.88</v>
      </c>
      <c r="P2913">
        <v>-0.20</v>
      </c>
      <c r="Q2913">
        <v>0.09</v>
      </c>
      <c r="R2913">
        <v>0.10</v>
      </c>
      <c r="S2913">
        <v>-2.09</v>
      </c>
      <c r="T2913">
        <v>18.66</v>
      </c>
      <c r="U2913">
        <v>5.37</v>
      </c>
      <c r="V2913">
        <v>-2.80</v>
      </c>
      <c r="W2913">
        <v>-16.53</v>
      </c>
      <c r="X2913">
        <v>37.29</v>
      </c>
      <c r="Y2913">
        <v>22.63</v>
      </c>
      <c r="Z2913">
        <v>21.29</v>
      </c>
      <c r="AA2913">
        <v>15.84</v>
      </c>
      <c r="AB2913">
        <v>13.88</v>
      </c>
      <c r="AC2913">
        <v>2.95</v>
      </c>
      <c r="AD2913">
        <v>2.08</v>
      </c>
      <c r="AE2913">
        <v>4.76</v>
      </c>
      <c r="AF2913">
        <v>2.60</v>
      </c>
      <c r="AG2913">
        <v>2.71</v>
      </c>
      <c r="AH2913">
        <v>24.15</v>
      </c>
      <c r="AI2913">
        <v>42.73</v>
      </c>
      <c r="AJ2913">
        <v>28.87</v>
      </c>
      <c r="AK2913">
        <v>23.89</v>
      </c>
      <c r="AL2913">
        <v>21.92</v>
      </c>
      <c r="AM2913">
        <v>62.15</v>
      </c>
      <c r="AN2913">
        <v>15.60689655</v>
      </c>
      <c r="AO2913">
        <v>18.353448279999999</v>
      </c>
      <c r="AP2913">
        <v>52.80</v>
      </c>
      <c r="AQ2913">
        <v>106.7692308</v>
      </c>
      <c r="AR2913">
        <v>-0.42507204599999998</v>
      </c>
      <c r="AS2913">
        <v>-2.363636364</v>
      </c>
      <c r="AT2913">
        <v>-23.80</v>
      </c>
      <c r="AU2913">
        <v>28.88888889</v>
      </c>
      <c r="AV2913">
        <v>27.10</v>
      </c>
      <c r="AW2913">
        <v>-11.55502392</v>
      </c>
      <c r="AX2913">
        <v>2.2899249730000002</v>
      </c>
      <c r="AY2913">
        <v>5.3761638730000003</v>
      </c>
      <c r="AZ2913">
        <v>-8.5321428570000002</v>
      </c>
      <c r="BA2913">
        <v>-1.326073805</v>
      </c>
    </row>
    <row r="2914" spans="1:53" ht="14.4" hidden="1">
      <c r="A2914" t="s">
        <v>5829</v>
      </c>
      <c r="B2914" t="s">
        <v>5830</v>
      </c>
      <c r="C2914">
        <v>45103010</v>
      </c>
      <c r="D2914">
        <v>7372</v>
      </c>
      <c r="E2914">
        <v>0.28699999999999998</v>
      </c>
      <c r="F2914">
        <v>451030</v>
      </c>
      <c r="G2914">
        <v>45</v>
      </c>
      <c r="H2914">
        <v>45103010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  <c r="N2914" t="e">
        <v>#N/A</v>
      </c>
      <c r="O2914" t="e">
        <v>#N/A</v>
      </c>
      <c r="P2914" t="e">
        <v>#N/A</v>
      </c>
      <c r="Q2914" t="e">
        <v>#N/A</v>
      </c>
      <c r="R2914" t="e">
        <v>#N/A</v>
      </c>
      <c r="S2914" t="e">
        <v>#N/A</v>
      </c>
      <c r="T2914" t="e">
        <v>#N/A</v>
      </c>
      <c r="U2914">
        <v>-0.40</v>
      </c>
      <c r="V2914">
        <v>-0.34</v>
      </c>
      <c r="W2914">
        <v>-0.74</v>
      </c>
      <c r="X2914" t="e">
        <v>#N/A</v>
      </c>
      <c r="Y2914" t="e">
        <v>#N/A</v>
      </c>
      <c r="Z2914" t="e">
        <v>#N/A</v>
      </c>
      <c r="AA2914" t="e">
        <v>#N/A</v>
      </c>
      <c r="AB2914" t="e">
        <v>#N/A</v>
      </c>
      <c r="AC2914" t="e">
        <v>#N/A</v>
      </c>
      <c r="AD2914" t="e">
        <v>#N/A</v>
      </c>
      <c r="AE2914" t="e">
        <v>#N/A</v>
      </c>
      <c r="AF2914" t="e">
        <v>#N/A</v>
      </c>
      <c r="AG2914" t="e">
        <v>#N/A</v>
      </c>
      <c r="AH2914" t="e">
        <v>#N/A</v>
      </c>
      <c r="AI2914" t="e">
        <v>#N/A</v>
      </c>
      <c r="AJ2914" t="e">
        <v>#N/A</v>
      </c>
      <c r="AK2914" t="e">
        <v>#N/A</v>
      </c>
      <c r="AL2914">
        <v>14.35</v>
      </c>
      <c r="AM2914" t="s">
        <v>23</v>
      </c>
      <c r="AN2914" t="s">
        <v>23</v>
      </c>
      <c r="AO2914" t="s">
        <v>23</v>
      </c>
      <c r="AP2914" t="s">
        <v>23</v>
      </c>
      <c r="AQ2914" t="s">
        <v>23</v>
      </c>
      <c r="AR2914" t="s">
        <v>23</v>
      </c>
      <c r="AS2914" t="s">
        <v>23</v>
      </c>
      <c r="AT2914" t="s">
        <v>23</v>
      </c>
      <c r="AU2914" t="s">
        <v>23</v>
      </c>
      <c r="AV2914" t="s">
        <v>23</v>
      </c>
      <c r="AW2914" t="s">
        <v>23</v>
      </c>
      <c r="AX2914" t="s">
        <v>23</v>
      </c>
      <c r="AY2914" t="s">
        <v>23</v>
      </c>
      <c r="AZ2914" t="s">
        <v>23</v>
      </c>
      <c r="BA2914">
        <v>-19.39189189</v>
      </c>
    </row>
    <row r="2915" spans="1:53" ht="14.4" hidden="1">
      <c r="A2915" t="s">
        <v>5831</v>
      </c>
      <c r="B2915" t="s">
        <v>5832</v>
      </c>
      <c r="C2915">
        <v>45203010</v>
      </c>
      <c r="D2915">
        <v>3679</v>
      </c>
      <c r="E2915">
        <v>0.28691358</v>
      </c>
      <c r="F2915">
        <v>452030</v>
      </c>
      <c r="G2915">
        <v>45</v>
      </c>
      <c r="H2915">
        <v>45203010</v>
      </c>
      <c r="I2915">
        <v>-0.52</v>
      </c>
      <c r="J2915">
        <v>-0.32</v>
      </c>
      <c r="K2915">
        <v>-1.05</v>
      </c>
      <c r="L2915">
        <v>-0.47</v>
      </c>
      <c r="M2915">
        <v>-0.44</v>
      </c>
      <c r="N2915">
        <v>-0.31</v>
      </c>
      <c r="O2915">
        <v>-0.32</v>
      </c>
      <c r="P2915">
        <v>-0.33</v>
      </c>
      <c r="Q2915">
        <v>-0.31</v>
      </c>
      <c r="R2915">
        <v>-0.24</v>
      </c>
      <c r="S2915">
        <v>-0.10</v>
      </c>
      <c r="T2915">
        <v>-0.27</v>
      </c>
      <c r="U2915">
        <v>-0.32</v>
      </c>
      <c r="V2915">
        <v>-0.45</v>
      </c>
      <c r="W2915">
        <v>-0.46</v>
      </c>
      <c r="X2915">
        <v>1.86</v>
      </c>
      <c r="Y2915">
        <v>0.36009999999999998</v>
      </c>
      <c r="Z2915">
        <v>1.91</v>
      </c>
      <c r="AA2915">
        <v>1.32</v>
      </c>
      <c r="AB2915">
        <v>1.74</v>
      </c>
      <c r="AC2915">
        <v>2.86</v>
      </c>
      <c r="AD2915">
        <v>1.26</v>
      </c>
      <c r="AE2915">
        <v>1.63</v>
      </c>
      <c r="AF2915">
        <v>0.60389999999999999</v>
      </c>
      <c r="AG2915">
        <v>0.72</v>
      </c>
      <c r="AH2915">
        <v>5.38</v>
      </c>
      <c r="AI2915">
        <v>5.01</v>
      </c>
      <c r="AJ2915">
        <v>2.35</v>
      </c>
      <c r="AK2915">
        <v>2.66</v>
      </c>
      <c r="AL2915">
        <v>1.31</v>
      </c>
      <c r="AM2915">
        <v>-3.576923077</v>
      </c>
      <c r="AN2915">
        <v>-1.1253125</v>
      </c>
      <c r="AO2915">
        <v>-1.819047619</v>
      </c>
      <c r="AP2915">
        <v>-2.808510638</v>
      </c>
      <c r="AQ2915">
        <v>-3.9545454549999999</v>
      </c>
      <c r="AR2915">
        <v>-9.2258064520000005</v>
      </c>
      <c r="AS2915">
        <v>-3.9375</v>
      </c>
      <c r="AT2915">
        <v>-4.9393939390000003</v>
      </c>
      <c r="AU2915">
        <v>-1.9480645160000001</v>
      </c>
      <c r="AV2915">
        <v>-3</v>
      </c>
      <c r="AW2915">
        <v>-53.80</v>
      </c>
      <c r="AX2915">
        <v>-18.555555559999998</v>
      </c>
      <c r="AY2915">
        <v>-7.34375</v>
      </c>
      <c r="AZ2915">
        <v>-5.9111111110000003</v>
      </c>
      <c r="BA2915">
        <v>-2.8478260870000001</v>
      </c>
    </row>
    <row r="2916" spans="1:53" ht="14.4" hidden="1">
      <c r="A2916" t="s">
        <v>5833</v>
      </c>
      <c r="B2916" t="s">
        <v>5834</v>
      </c>
      <c r="C2916">
        <v>45203010</v>
      </c>
      <c r="D2916">
        <v>3674</v>
      </c>
      <c r="E2916">
        <v>0.28670952</v>
      </c>
      <c r="F2916">
        <v>452030</v>
      </c>
      <c r="G2916">
        <v>45</v>
      </c>
      <c r="H2916">
        <v>45203010</v>
      </c>
      <c r="I2916">
        <v>0.85</v>
      </c>
      <c r="J2916">
        <v>0.78</v>
      </c>
      <c r="K2916">
        <v>0.84</v>
      </c>
      <c r="L2916">
        <v>0.31</v>
      </c>
      <c r="M2916">
        <v>0.28000000000000003</v>
      </c>
      <c r="N2916">
        <v>-0.96</v>
      </c>
      <c r="O2916">
        <v>0.48</v>
      </c>
      <c r="P2916">
        <v>1.07</v>
      </c>
      <c r="Q2916">
        <v>1.75</v>
      </c>
      <c r="R2916">
        <v>1.63</v>
      </c>
      <c r="S2916">
        <v>0.79</v>
      </c>
      <c r="T2916">
        <v>1.48</v>
      </c>
      <c r="U2916">
        <v>2.63</v>
      </c>
      <c r="V2916">
        <v>1.88</v>
      </c>
      <c r="W2916">
        <v>0.74</v>
      </c>
      <c r="X2916">
        <v>18.84</v>
      </c>
      <c r="Y2916">
        <v>15.98</v>
      </c>
      <c r="Z2916">
        <v>13.22</v>
      </c>
      <c r="AA2916">
        <v>14.89</v>
      </c>
      <c r="AB2916">
        <v>17.16</v>
      </c>
      <c r="AC2916">
        <v>11.32</v>
      </c>
      <c r="AD2916">
        <v>18.899999999999999</v>
      </c>
      <c r="AE2916">
        <v>25.15</v>
      </c>
      <c r="AF2916">
        <v>30.23</v>
      </c>
      <c r="AG2916">
        <v>34</v>
      </c>
      <c r="AH2916">
        <v>31.48</v>
      </c>
      <c r="AI2916">
        <v>37.119999999999997</v>
      </c>
      <c r="AJ2916">
        <v>38.65</v>
      </c>
      <c r="AK2916">
        <v>34.07</v>
      </c>
      <c r="AL2916">
        <v>23.47</v>
      </c>
      <c r="AM2916">
        <v>22.16470588</v>
      </c>
      <c r="AN2916">
        <v>20.487179489999999</v>
      </c>
      <c r="AO2916">
        <v>15.73809524</v>
      </c>
      <c r="AP2916">
        <v>48.032258059999997</v>
      </c>
      <c r="AQ2916">
        <v>61.285714290000001</v>
      </c>
      <c r="AR2916">
        <v>-11.79166667</v>
      </c>
      <c r="AS2916">
        <v>39.375</v>
      </c>
      <c r="AT2916">
        <v>23.504672899999999</v>
      </c>
      <c r="AU2916">
        <v>17.274285710000001</v>
      </c>
      <c r="AV2916">
        <v>20.858895709999999</v>
      </c>
      <c r="AW2916">
        <v>39.848101270000001</v>
      </c>
      <c r="AX2916">
        <v>25.081081080000001</v>
      </c>
      <c r="AY2916">
        <v>14.69581749</v>
      </c>
      <c r="AZ2916">
        <v>18.122340430000001</v>
      </c>
      <c r="BA2916">
        <v>31.71621622</v>
      </c>
    </row>
    <row r="2917" spans="1:53" ht="14.4" hidden="1">
      <c r="A2917" t="s">
        <v>5835</v>
      </c>
      <c r="B2917" t="s">
        <v>5836</v>
      </c>
      <c r="C2917">
        <v>40101015</v>
      </c>
      <c r="D2917">
        <v>6020</v>
      </c>
      <c r="E2917">
        <v>0.28670040000000002</v>
      </c>
      <c r="F2917">
        <v>401010</v>
      </c>
      <c r="G2917">
        <v>40</v>
      </c>
      <c r="H2917">
        <v>40101015</v>
      </c>
      <c r="I2917">
        <v>1.45</v>
      </c>
      <c r="J2917">
        <v>1.92</v>
      </c>
      <c r="K2917">
        <v>1.85</v>
      </c>
      <c r="L2917">
        <v>1.5</v>
      </c>
      <c r="M2917">
        <v>1.38</v>
      </c>
      <c r="N2917">
        <v>1.35</v>
      </c>
      <c r="O2917">
        <v>1.30</v>
      </c>
      <c r="P2917">
        <v>1.1000000000000001</v>
      </c>
      <c r="Q2917">
        <v>1.79</v>
      </c>
      <c r="R2917">
        <v>1.46</v>
      </c>
      <c r="S2917">
        <v>1.30</v>
      </c>
      <c r="T2917">
        <v>1.92</v>
      </c>
      <c r="U2917">
        <v>1.71</v>
      </c>
      <c r="V2917">
        <v>1.57</v>
      </c>
      <c r="W2917">
        <v>1.69</v>
      </c>
      <c r="X2917">
        <v>14.86</v>
      </c>
      <c r="Y2917">
        <v>18.47</v>
      </c>
      <c r="Z2917">
        <v>18.899999999999999</v>
      </c>
      <c r="AA2917">
        <v>20.63</v>
      </c>
      <c r="AB2917">
        <v>20.67</v>
      </c>
      <c r="AC2917">
        <v>21</v>
      </c>
      <c r="AD2917">
        <v>26.20</v>
      </c>
      <c r="AE2917">
        <v>24</v>
      </c>
      <c r="AF2917">
        <v>26.43</v>
      </c>
      <c r="AG2917">
        <v>28.25</v>
      </c>
      <c r="AH2917">
        <v>19.84</v>
      </c>
      <c r="AI2917">
        <v>26.12</v>
      </c>
      <c r="AJ2917">
        <v>22.86</v>
      </c>
      <c r="AK2917">
        <v>22.43</v>
      </c>
      <c r="AL2917">
        <v>18.600000000000001</v>
      </c>
      <c r="AM2917">
        <v>10.24827586</v>
      </c>
      <c r="AN2917">
        <v>9.6197916669999994</v>
      </c>
      <c r="AO2917">
        <v>10.21621622</v>
      </c>
      <c r="AP2917">
        <v>13.75333333</v>
      </c>
      <c r="AQ2917">
        <v>14.97826087</v>
      </c>
      <c r="AR2917">
        <v>15.55555556</v>
      </c>
      <c r="AS2917">
        <v>20.15384615</v>
      </c>
      <c r="AT2917">
        <v>21.81818182</v>
      </c>
      <c r="AU2917">
        <v>14.765363130000001</v>
      </c>
      <c r="AV2917">
        <v>19.349315069999999</v>
      </c>
      <c r="AW2917">
        <v>15.261538460000001</v>
      </c>
      <c r="AX2917">
        <v>13.60416667</v>
      </c>
      <c r="AY2917">
        <v>13.36842105</v>
      </c>
      <c r="AZ2917">
        <v>14.2866242</v>
      </c>
      <c r="BA2917">
        <v>11.005917159999999</v>
      </c>
    </row>
    <row r="2918" spans="1:53" ht="14.4" hidden="1">
      <c r="A2918" t="s">
        <v>5837</v>
      </c>
      <c r="B2918" t="s">
        <v>5838</v>
      </c>
      <c r="C2918">
        <v>50201020</v>
      </c>
      <c r="D2918">
        <v>4833</v>
      </c>
      <c r="E2918">
        <v>0.28609560000000001</v>
      </c>
      <c r="F2918">
        <v>502010</v>
      </c>
      <c r="G2918">
        <v>50</v>
      </c>
      <c r="H2918">
        <v>50201020</v>
      </c>
      <c r="I2918">
        <v>0.16</v>
      </c>
      <c r="J2918">
        <v>0.03</v>
      </c>
      <c r="K2918">
        <v>0.42</v>
      </c>
      <c r="L2918">
        <v>0.32</v>
      </c>
      <c r="M2918">
        <v>0.82</v>
      </c>
      <c r="N2918">
        <v>0.56999999999999995</v>
      </c>
      <c r="O2918">
        <v>0.86</v>
      </c>
      <c r="P2918">
        <v>3.55</v>
      </c>
      <c r="Q2918">
        <v>2.37</v>
      </c>
      <c r="R2918">
        <v>1.27</v>
      </c>
      <c r="S2918">
        <v>3.69</v>
      </c>
      <c r="T2918">
        <v>0.40</v>
      </c>
      <c r="U2918">
        <v>4.33</v>
      </c>
      <c r="V2918">
        <v>-1.39</v>
      </c>
      <c r="W2918">
        <v>3.36</v>
      </c>
      <c r="X2918">
        <v>1.87</v>
      </c>
      <c r="Y2918">
        <v>1.62</v>
      </c>
      <c r="Z2918">
        <v>2.2000000000000002</v>
      </c>
      <c r="AA2918">
        <v>14.88</v>
      </c>
      <c r="AB2918">
        <v>11.20</v>
      </c>
      <c r="AC2918">
        <v>16.30</v>
      </c>
      <c r="AD2918">
        <v>10.85</v>
      </c>
      <c r="AE2918">
        <v>16.75</v>
      </c>
      <c r="AF2918">
        <v>14.74</v>
      </c>
      <c r="AG2918">
        <v>21.44</v>
      </c>
      <c r="AH2918">
        <v>17.89</v>
      </c>
      <c r="AI2918">
        <v>20.16</v>
      </c>
      <c r="AJ2918">
        <v>11.19</v>
      </c>
      <c r="AK2918">
        <v>8.9600000000000009</v>
      </c>
      <c r="AL2918">
        <v>3.15</v>
      </c>
      <c r="AM2918">
        <v>11.6875</v>
      </c>
      <c r="AN2918">
        <v>54</v>
      </c>
      <c r="AO2918">
        <v>5.2380952379999997</v>
      </c>
      <c r="AP2918">
        <v>46.5</v>
      </c>
      <c r="AQ2918">
        <v>13.658536590000001</v>
      </c>
      <c r="AR2918">
        <v>28.596491230000002</v>
      </c>
      <c r="AS2918">
        <v>12.616279069999999</v>
      </c>
      <c r="AT2918">
        <v>4.7183098589999997</v>
      </c>
      <c r="AU2918">
        <v>6.2194092830000001</v>
      </c>
      <c r="AV2918">
        <v>16.88188976</v>
      </c>
      <c r="AW2918">
        <v>4.8482384820000002</v>
      </c>
      <c r="AX2918">
        <v>50.40</v>
      </c>
      <c r="AY2918">
        <v>2.584295612</v>
      </c>
      <c r="AZ2918">
        <v>-6.4460431649999999</v>
      </c>
      <c r="BA2918">
        <v>0.9375</v>
      </c>
    </row>
    <row r="2919" spans="1:53" ht="14.4" hidden="1">
      <c r="A2919" t="s">
        <v>5839</v>
      </c>
      <c r="B2919" t="s">
        <v>5840</v>
      </c>
      <c r="C2919">
        <v>35101020</v>
      </c>
      <c r="D2919">
        <v>3842</v>
      </c>
      <c r="E2919">
        <v>0.28600110000000001</v>
      </c>
      <c r="F2919">
        <v>351010</v>
      </c>
      <c r="G2919">
        <v>35</v>
      </c>
      <c r="H2919">
        <v>35101020</v>
      </c>
      <c r="I2919">
        <v>-0.42</v>
      </c>
      <c r="J2919">
        <v>-0.35</v>
      </c>
      <c r="K2919">
        <v>-0.33</v>
      </c>
      <c r="L2919">
        <v>-0.64</v>
      </c>
      <c r="M2919">
        <v>-0.61</v>
      </c>
      <c r="N2919">
        <v>-0.61</v>
      </c>
      <c r="O2919">
        <v>-0.62</v>
      </c>
      <c r="P2919">
        <v>-0.56000000000000005</v>
      </c>
      <c r="Q2919">
        <v>-0.44</v>
      </c>
      <c r="R2919">
        <v>-0.51</v>
      </c>
      <c r="S2919">
        <v>-0.37</v>
      </c>
      <c r="T2919">
        <v>-0.32</v>
      </c>
      <c r="U2919">
        <v>-0.24</v>
      </c>
      <c r="V2919">
        <v>-0.21</v>
      </c>
      <c r="W2919">
        <v>-0.11</v>
      </c>
      <c r="X2919">
        <v>2.46</v>
      </c>
      <c r="Y2919">
        <v>2.80</v>
      </c>
      <c r="Z2919">
        <v>3.16</v>
      </c>
      <c r="AA2919">
        <v>6.45</v>
      </c>
      <c r="AB2919">
        <v>6.24</v>
      </c>
      <c r="AC2919">
        <v>6.32</v>
      </c>
      <c r="AD2919">
        <v>4.3499999999999996</v>
      </c>
      <c r="AE2919">
        <v>3.38</v>
      </c>
      <c r="AF2919">
        <v>5.07</v>
      </c>
      <c r="AG2919">
        <v>4.22</v>
      </c>
      <c r="AH2919">
        <v>6.92</v>
      </c>
      <c r="AI2919">
        <v>6.81</v>
      </c>
      <c r="AJ2919">
        <v>3.65</v>
      </c>
      <c r="AK2919">
        <v>2.16</v>
      </c>
      <c r="AL2919">
        <v>1.54</v>
      </c>
      <c r="AM2919">
        <v>-5.8571428570000004</v>
      </c>
      <c r="AN2919">
        <v>-8</v>
      </c>
      <c r="AO2919">
        <v>-9.5757575760000009</v>
      </c>
      <c r="AP2919">
        <v>-10.078125</v>
      </c>
      <c r="AQ2919">
        <v>-10.2295082</v>
      </c>
      <c r="AR2919">
        <v>-10.36065574</v>
      </c>
      <c r="AS2919">
        <v>-7.0161290320000003</v>
      </c>
      <c r="AT2919">
        <v>-6.0357142860000002</v>
      </c>
      <c r="AU2919">
        <v>-11.522727270000001</v>
      </c>
      <c r="AV2919">
        <v>-8.2745098039999991</v>
      </c>
      <c r="AW2919">
        <v>-18.7027027</v>
      </c>
      <c r="AX2919">
        <v>-21.28125</v>
      </c>
      <c r="AY2919">
        <v>-15.20833333</v>
      </c>
      <c r="AZ2919">
        <v>-10.28571429</v>
      </c>
      <c r="BA2919">
        <v>-14</v>
      </c>
    </row>
    <row r="2920" spans="1:53" ht="14.4" hidden="1">
      <c r="A2920" t="s">
        <v>5841</v>
      </c>
      <c r="B2920" t="s">
        <v>5842</v>
      </c>
      <c r="C2920">
        <v>40101015</v>
      </c>
      <c r="D2920">
        <v>6020</v>
      </c>
      <c r="E2920">
        <v>0.2859392</v>
      </c>
      <c r="F2920">
        <v>401010</v>
      </c>
      <c r="G2920">
        <v>40</v>
      </c>
      <c r="H2920">
        <v>40101015</v>
      </c>
      <c r="I2920" t="e">
        <v>#N/A</v>
      </c>
      <c r="J2920" t="e">
        <v>#N/A</v>
      </c>
      <c r="K2920" t="e">
        <v>#N/A</v>
      </c>
      <c r="L2920" t="e">
        <v>#N/A</v>
      </c>
      <c r="M2920" t="e">
        <v>#N/A</v>
      </c>
      <c r="N2920">
        <v>0.85</v>
      </c>
      <c r="O2920">
        <v>0.79</v>
      </c>
      <c r="P2920">
        <v>0.66</v>
      </c>
      <c r="Q2920">
        <v>0.89</v>
      </c>
      <c r="R2920">
        <v>1.17</v>
      </c>
      <c r="S2920">
        <v>1.35</v>
      </c>
      <c r="T2920">
        <v>1.83</v>
      </c>
      <c r="U2920">
        <v>2.25</v>
      </c>
      <c r="V2920">
        <v>0.36</v>
      </c>
      <c r="W2920">
        <v>1.20</v>
      </c>
      <c r="X2920" t="e">
        <v>#N/A</v>
      </c>
      <c r="Y2920">
        <v>9</v>
      </c>
      <c r="Z2920">
        <v>9</v>
      </c>
      <c r="AA2920">
        <v>14.75</v>
      </c>
      <c r="AB2920">
        <v>17.70</v>
      </c>
      <c r="AC2920">
        <v>16.75</v>
      </c>
      <c r="AD2920">
        <v>20.75</v>
      </c>
      <c r="AE2920">
        <v>17.80</v>
      </c>
      <c r="AF2920">
        <v>14.95</v>
      </c>
      <c r="AG2920">
        <v>16.5</v>
      </c>
      <c r="AH2920">
        <v>14.30</v>
      </c>
      <c r="AI2920">
        <v>19.899999999999999</v>
      </c>
      <c r="AJ2920">
        <v>28.78</v>
      </c>
      <c r="AK2920">
        <v>22.56</v>
      </c>
      <c r="AL2920">
        <v>20.079999999999998</v>
      </c>
      <c r="AM2920" t="s">
        <v>23</v>
      </c>
      <c r="AN2920" t="s">
        <v>23</v>
      </c>
      <c r="AO2920" t="s">
        <v>23</v>
      </c>
      <c r="AP2920" t="s">
        <v>23</v>
      </c>
      <c r="AQ2920" t="s">
        <v>23</v>
      </c>
      <c r="AR2920">
        <v>19.70588235</v>
      </c>
      <c r="AS2920">
        <v>26.265822780000001</v>
      </c>
      <c r="AT2920">
        <v>26.969696970000001</v>
      </c>
      <c r="AU2920">
        <v>16.797752809999999</v>
      </c>
      <c r="AV2920">
        <v>14.1025641</v>
      </c>
      <c r="AW2920">
        <v>10.592592590000001</v>
      </c>
      <c r="AX2920">
        <v>10.87431694</v>
      </c>
      <c r="AY2920">
        <v>12.791111109999999</v>
      </c>
      <c r="AZ2920">
        <v>62.666666669999998</v>
      </c>
      <c r="BA2920">
        <v>16.733333330000001</v>
      </c>
    </row>
    <row r="2921" spans="1:53" ht="14.4" hidden="1">
      <c r="A2921" t="s">
        <v>5843</v>
      </c>
      <c r="B2921" t="s">
        <v>5844</v>
      </c>
      <c r="C2921">
        <v>20103010</v>
      </c>
      <c r="D2921">
        <v>1600</v>
      </c>
      <c r="E2921">
        <v>0.28514433</v>
      </c>
      <c r="F2921">
        <v>201030</v>
      </c>
      <c r="G2921">
        <v>20</v>
      </c>
      <c r="H2921">
        <v>20103010</v>
      </c>
      <c r="I2921">
        <v>0.81</v>
      </c>
      <c r="J2921">
        <v>-0.49</v>
      </c>
      <c r="K2921">
        <v>-0.44</v>
      </c>
      <c r="L2921">
        <v>0.01</v>
      </c>
      <c r="M2921">
        <v>0.25</v>
      </c>
      <c r="N2921">
        <v>-0.28999999999999998</v>
      </c>
      <c r="O2921">
        <v>-0.13</v>
      </c>
      <c r="P2921">
        <v>0.01</v>
      </c>
      <c r="Q2921">
        <v>-3.31</v>
      </c>
      <c r="R2921">
        <v>-0.18</v>
      </c>
      <c r="S2921">
        <v>0.67</v>
      </c>
      <c r="T2921">
        <v>-0.47</v>
      </c>
      <c r="U2921">
        <v>-0.40</v>
      </c>
      <c r="V2921">
        <v>-0.55000000000000004</v>
      </c>
      <c r="W2921">
        <v>-0.05</v>
      </c>
      <c r="X2921">
        <v>11.60</v>
      </c>
      <c r="Y2921">
        <v>6.65</v>
      </c>
      <c r="Z2921">
        <v>7.31</v>
      </c>
      <c r="AA2921">
        <v>12.03</v>
      </c>
      <c r="AB2921">
        <v>11.05</v>
      </c>
      <c r="AC2921">
        <v>4.17</v>
      </c>
      <c r="AD2921">
        <v>9.9499999999999993</v>
      </c>
      <c r="AE2921">
        <v>7.83</v>
      </c>
      <c r="AF2921">
        <v>4.29</v>
      </c>
      <c r="AG2921">
        <v>5.19</v>
      </c>
      <c r="AH2921">
        <v>4.96</v>
      </c>
      <c r="AI2921">
        <v>3.77</v>
      </c>
      <c r="AJ2921">
        <v>2.38</v>
      </c>
      <c r="AK2921">
        <v>4.9400000000000004</v>
      </c>
      <c r="AL2921">
        <v>7.33</v>
      </c>
      <c r="AM2921">
        <v>14.320987649999999</v>
      </c>
      <c r="AN2921">
        <v>-13.57142857</v>
      </c>
      <c r="AO2921">
        <v>-16.613636360000001</v>
      </c>
      <c r="AP2921">
        <v>1203</v>
      </c>
      <c r="AQ2921">
        <v>44.20</v>
      </c>
      <c r="AR2921">
        <v>-14.37931034</v>
      </c>
      <c r="AS2921">
        <v>-76.53846154</v>
      </c>
      <c r="AT2921">
        <v>783</v>
      </c>
      <c r="AU2921">
        <v>-1.296072508</v>
      </c>
      <c r="AV2921">
        <v>-28.833333329999999</v>
      </c>
      <c r="AW2921">
        <v>7.4029850750000001</v>
      </c>
      <c r="AX2921">
        <v>-8.0212765959999999</v>
      </c>
      <c r="AY2921">
        <v>-5.95</v>
      </c>
      <c r="AZ2921">
        <v>-8.9818181819999996</v>
      </c>
      <c r="BA2921">
        <v>-146.60</v>
      </c>
    </row>
    <row r="2922" spans="1:53" ht="14.4" hidden="1">
      <c r="A2922" t="s">
        <v>5845</v>
      </c>
      <c r="B2922" t="s">
        <v>5846</v>
      </c>
      <c r="C2922">
        <v>30203010</v>
      </c>
      <c r="D2922">
        <v>2111</v>
      </c>
      <c r="E2922">
        <v>0.28493441000000003</v>
      </c>
      <c r="F2922">
        <v>302030</v>
      </c>
      <c r="G2922">
        <v>30</v>
      </c>
      <c r="H2922">
        <v>30203010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>
        <v>0.06</v>
      </c>
      <c r="U2922">
        <v>-0.04</v>
      </c>
      <c r="V2922">
        <v>-0.12</v>
      </c>
      <c r="W2922">
        <v>-0.27</v>
      </c>
      <c r="X2922" t="e">
        <v>#N/A</v>
      </c>
      <c r="Y2922" t="e">
        <v>#N/A</v>
      </c>
      <c r="Z2922" t="e">
        <v>#N/A</v>
      </c>
      <c r="AA2922" t="e">
        <v>#N/A</v>
      </c>
      <c r="AB2922" t="e">
        <v>#N/A</v>
      </c>
      <c r="AC2922" t="e">
        <v>#N/A</v>
      </c>
      <c r="AD2922" t="e">
        <v>#N/A</v>
      </c>
      <c r="AE2922" t="e">
        <v>#N/A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>
        <v>12.13</v>
      </c>
      <c r="AL2922">
        <v>5.03</v>
      </c>
      <c r="AM2922" t="s">
        <v>23</v>
      </c>
      <c r="AN2922" t="s">
        <v>23</v>
      </c>
      <c r="AO2922" t="s">
        <v>23</v>
      </c>
      <c r="AP2922" t="s">
        <v>23</v>
      </c>
      <c r="AQ2922" t="s">
        <v>23</v>
      </c>
      <c r="AR2922" t="s">
        <v>23</v>
      </c>
      <c r="AS2922" t="s">
        <v>23</v>
      </c>
      <c r="AT2922" t="s">
        <v>23</v>
      </c>
      <c r="AU2922" t="s">
        <v>23</v>
      </c>
      <c r="AV2922" t="s">
        <v>23</v>
      </c>
      <c r="AW2922" t="s">
        <v>23</v>
      </c>
      <c r="AX2922" t="s">
        <v>23</v>
      </c>
      <c r="AY2922" t="s">
        <v>23</v>
      </c>
      <c r="AZ2922">
        <v>-101.08333330000001</v>
      </c>
      <c r="BA2922">
        <v>-18.62962963</v>
      </c>
    </row>
    <row r="2923" spans="1:53" ht="14.4" hidden="1">
      <c r="A2923" t="s">
        <v>5847</v>
      </c>
      <c r="B2923" t="s">
        <v>5848</v>
      </c>
      <c r="C2923">
        <v>15101050</v>
      </c>
      <c r="D2923">
        <v>2810</v>
      </c>
      <c r="E2923">
        <v>0.28395587999999999</v>
      </c>
      <c r="F2923">
        <v>151010</v>
      </c>
      <c r="G2923">
        <v>15</v>
      </c>
      <c r="H2923">
        <v>15101050</v>
      </c>
      <c r="I2923">
        <v>-1.94</v>
      </c>
      <c r="J2923">
        <v>0.56000000000000005</v>
      </c>
      <c r="K2923">
        <v>0.97</v>
      </c>
      <c r="L2923">
        <v>0.67</v>
      </c>
      <c r="M2923">
        <v>0.97</v>
      </c>
      <c r="N2923">
        <v>-0.25</v>
      </c>
      <c r="O2923">
        <v>-0.88</v>
      </c>
      <c r="P2923">
        <v>-0.48</v>
      </c>
      <c r="Q2923">
        <v>-1.21</v>
      </c>
      <c r="R2923">
        <v>-0.55000000000000004</v>
      </c>
      <c r="S2923">
        <v>-2</v>
      </c>
      <c r="T2923">
        <v>-0.42</v>
      </c>
      <c r="U2923">
        <v>-0.56999999999999995</v>
      </c>
      <c r="V2923">
        <v>-0.10</v>
      </c>
      <c r="W2923">
        <v>0.34</v>
      </c>
      <c r="X2923">
        <v>5.45</v>
      </c>
      <c r="Y2923">
        <v>9.9600000000000009</v>
      </c>
      <c r="Z2923">
        <v>12.20</v>
      </c>
      <c r="AA2923">
        <v>20.07</v>
      </c>
      <c r="AB2923">
        <v>18.73</v>
      </c>
      <c r="AC2923">
        <v>11.44</v>
      </c>
      <c r="AD2923">
        <v>9.39</v>
      </c>
      <c r="AE2923">
        <v>4.66</v>
      </c>
      <c r="AF2923">
        <v>1.0900000000000001</v>
      </c>
      <c r="AG2923">
        <v>2</v>
      </c>
      <c r="AH2923">
        <v>2.11</v>
      </c>
      <c r="AI2923">
        <v>1.1299999999999999</v>
      </c>
      <c r="AJ2923">
        <v>1.1200000000000001</v>
      </c>
      <c r="AK2923">
        <v>3.92</v>
      </c>
      <c r="AL2923">
        <v>9.5299999999999994</v>
      </c>
      <c r="AM2923">
        <v>-2.8092783510000001</v>
      </c>
      <c r="AN2923">
        <v>17.785714290000001</v>
      </c>
      <c r="AO2923">
        <v>12.57731959</v>
      </c>
      <c r="AP2923">
        <v>29.955223879999998</v>
      </c>
      <c r="AQ2923">
        <v>19.30927835</v>
      </c>
      <c r="AR2923">
        <v>-45.76</v>
      </c>
      <c r="AS2923">
        <v>-10.670454550000001</v>
      </c>
      <c r="AT2923">
        <v>-9.7083333330000006</v>
      </c>
      <c r="AU2923">
        <v>-0.90082644599999995</v>
      </c>
      <c r="AV2923">
        <v>-3.636363636</v>
      </c>
      <c r="AW2923">
        <v>-1.055</v>
      </c>
      <c r="AX2923">
        <v>-2.69047619</v>
      </c>
      <c r="AY2923">
        <v>-1.9649122809999999</v>
      </c>
      <c r="AZ2923">
        <v>-39.200000000000003</v>
      </c>
      <c r="BA2923">
        <v>28.029411759999999</v>
      </c>
    </row>
    <row r="2924" spans="1:53" ht="14.4" hidden="1">
      <c r="A2924" t="s">
        <v>5849</v>
      </c>
      <c r="B2924" t="s">
        <v>5850</v>
      </c>
      <c r="C2924">
        <v>35201010</v>
      </c>
      <c r="D2924">
        <v>2836</v>
      </c>
      <c r="E2924">
        <v>0.28392070000000003</v>
      </c>
      <c r="F2924">
        <v>352010</v>
      </c>
      <c r="G2924">
        <v>35</v>
      </c>
      <c r="H2924">
        <v>35201010</v>
      </c>
      <c r="I2924" t="e">
        <v>#N/A</v>
      </c>
      <c r="J2924" t="e">
        <v>#N/A</v>
      </c>
      <c r="K2924" t="e">
        <v>#N/A</v>
      </c>
      <c r="L2924">
        <v>-0.18</v>
      </c>
      <c r="M2924">
        <v>-1.04</v>
      </c>
      <c r="N2924">
        <v>-0.54</v>
      </c>
      <c r="O2924">
        <v>-0.84</v>
      </c>
      <c r="P2924">
        <v>-0.56999999999999995</v>
      </c>
      <c r="Q2924">
        <v>-0.53</v>
      </c>
      <c r="R2924">
        <v>-0.37</v>
      </c>
      <c r="S2924">
        <v>-0.070000000000000007</v>
      </c>
      <c r="T2924">
        <v>-2.72</v>
      </c>
      <c r="U2924">
        <v>-2.3199999999999998</v>
      </c>
      <c r="V2924">
        <v>-1.01</v>
      </c>
      <c r="W2924">
        <v>-1.33</v>
      </c>
      <c r="X2924" t="e">
        <v>#N/A</v>
      </c>
      <c r="Y2924" t="e">
        <v>#N/A</v>
      </c>
      <c r="Z2924" t="e">
        <v>#N/A</v>
      </c>
      <c r="AA2924">
        <v>0.52990000000000004</v>
      </c>
      <c r="AB2924">
        <v>1.25</v>
      </c>
      <c r="AC2924">
        <v>1.46</v>
      </c>
      <c r="AD2924">
        <v>1</v>
      </c>
      <c r="AE2924">
        <v>0.885</v>
      </c>
      <c r="AF2924">
        <v>0.09</v>
      </c>
      <c r="AG2924">
        <v>0.115</v>
      </c>
      <c r="AH2924">
        <v>11.99</v>
      </c>
      <c r="AI2924">
        <v>4.78</v>
      </c>
      <c r="AJ2924">
        <v>2.0699999999999998</v>
      </c>
      <c r="AK2924">
        <v>0.9925</v>
      </c>
      <c r="AL2924">
        <v>4.9000000000000004</v>
      </c>
      <c r="AM2924" t="s">
        <v>23</v>
      </c>
      <c r="AN2924" t="s">
        <v>23</v>
      </c>
      <c r="AO2924" t="s">
        <v>23</v>
      </c>
      <c r="AP2924">
        <v>-2.9438888890000001</v>
      </c>
      <c r="AQ2924">
        <v>-1.201923077</v>
      </c>
      <c r="AR2924">
        <v>-2.703703704</v>
      </c>
      <c r="AS2924">
        <v>-1.19047619</v>
      </c>
      <c r="AT2924">
        <v>-1.552631579</v>
      </c>
      <c r="AU2924">
        <v>-0.16981132099999999</v>
      </c>
      <c r="AV2924">
        <v>-0.31081081100000002</v>
      </c>
      <c r="AW2924">
        <v>-171.2857143</v>
      </c>
      <c r="AX2924">
        <v>-1.7573529409999999</v>
      </c>
      <c r="AY2924">
        <v>-0.892241379</v>
      </c>
      <c r="AZ2924">
        <v>-0.98267326700000002</v>
      </c>
      <c r="BA2924">
        <v>-3.6842105260000002</v>
      </c>
    </row>
    <row r="2925" spans="1:53" ht="14.4" hidden="1">
      <c r="A2925" t="s">
        <v>5851</v>
      </c>
      <c r="B2925" t="s">
        <v>5852</v>
      </c>
      <c r="C2925">
        <v>25201020</v>
      </c>
      <c r="D2925">
        <v>2510</v>
      </c>
      <c r="E2925">
        <v>0.28300271999999999</v>
      </c>
      <c r="F2925">
        <v>252010</v>
      </c>
      <c r="G2925">
        <v>25</v>
      </c>
      <c r="H2925">
        <v>25201020</v>
      </c>
      <c r="I2925">
        <v>1.61</v>
      </c>
      <c r="J2925">
        <v>1.5</v>
      </c>
      <c r="K2925">
        <v>1.86</v>
      </c>
      <c r="L2925">
        <v>1.80</v>
      </c>
      <c r="M2925">
        <v>2</v>
      </c>
      <c r="N2925">
        <v>2.89</v>
      </c>
      <c r="O2925">
        <v>3.12</v>
      </c>
      <c r="P2925">
        <v>3.02</v>
      </c>
      <c r="Q2925">
        <v>2.23</v>
      </c>
      <c r="R2925">
        <v>-4.13</v>
      </c>
      <c r="S2925">
        <v>-3.37</v>
      </c>
      <c r="T2925">
        <v>3.09</v>
      </c>
      <c r="U2925">
        <v>0.28000000000000003</v>
      </c>
      <c r="V2925">
        <v>2.74</v>
      </c>
      <c r="W2925">
        <v>1.91</v>
      </c>
      <c r="X2925">
        <v>17.75</v>
      </c>
      <c r="Y2925">
        <v>13.84</v>
      </c>
      <c r="Z2925">
        <v>21.45</v>
      </c>
      <c r="AA2925">
        <v>30.73</v>
      </c>
      <c r="AB2925">
        <v>32.25</v>
      </c>
      <c r="AC2925">
        <v>44.18</v>
      </c>
      <c r="AD2925">
        <v>61.67</v>
      </c>
      <c r="AE2925">
        <v>46.78</v>
      </c>
      <c r="AF2925">
        <v>22.08</v>
      </c>
      <c r="AG2925">
        <v>19.920000000000002</v>
      </c>
      <c r="AH2925">
        <v>34.97</v>
      </c>
      <c r="AI2925">
        <v>26.86</v>
      </c>
      <c r="AJ2925">
        <v>15.40</v>
      </c>
      <c r="AK2925">
        <v>18.850000000000001</v>
      </c>
      <c r="AL2925">
        <v>54.34</v>
      </c>
      <c r="AM2925">
        <v>11.024844720000001</v>
      </c>
      <c r="AN2925">
        <v>9.2266666669999999</v>
      </c>
      <c r="AO2925">
        <v>11.53225806</v>
      </c>
      <c r="AP2925">
        <v>17.07222222</v>
      </c>
      <c r="AQ2925">
        <v>16.125</v>
      </c>
      <c r="AR2925">
        <v>15.28719723</v>
      </c>
      <c r="AS2925">
        <v>19.766025639999999</v>
      </c>
      <c r="AT2925">
        <v>15.49006623</v>
      </c>
      <c r="AU2925">
        <v>9.9013452910000002</v>
      </c>
      <c r="AV2925">
        <v>-4.8232445520000002</v>
      </c>
      <c r="AW2925">
        <v>-10.3768546</v>
      </c>
      <c r="AX2925">
        <v>8.6925566340000007</v>
      </c>
      <c r="AY2925">
        <v>55</v>
      </c>
      <c r="AZ2925">
        <v>6.879562044</v>
      </c>
      <c r="BA2925">
        <v>28.450261780000002</v>
      </c>
    </row>
    <row r="2926" spans="1:53" ht="14.4" hidden="1">
      <c r="A2926" t="s">
        <v>5853</v>
      </c>
      <c r="B2926" t="s">
        <v>5854</v>
      </c>
      <c r="C2926">
        <v>35202010</v>
      </c>
      <c r="D2926">
        <v>2834</v>
      </c>
      <c r="E2926">
        <v>0.28295104999999998</v>
      </c>
      <c r="F2926">
        <v>352020</v>
      </c>
      <c r="G2926">
        <v>35</v>
      </c>
      <c r="H2926">
        <v>35202010</v>
      </c>
      <c r="I2926" t="e">
        <v>#N/A</v>
      </c>
      <c r="J2926" t="e">
        <v>#N/A</v>
      </c>
      <c r="K2926" t="e">
        <v>#N/A</v>
      </c>
      <c r="L2926" t="e">
        <v>#N/A</v>
      </c>
      <c r="M2926" t="e">
        <v>#N/A</v>
      </c>
      <c r="N2926" t="e">
        <v>#N/A</v>
      </c>
      <c r="O2926" t="e">
        <v>#N/A</v>
      </c>
      <c r="P2926" t="e">
        <v>#N/A</v>
      </c>
      <c r="Q2926">
        <v>-0.11</v>
      </c>
      <c r="R2926">
        <v>-0.17</v>
      </c>
      <c r="S2926">
        <v>-0.14000000000000001</v>
      </c>
      <c r="T2926">
        <v>1.37</v>
      </c>
      <c r="U2926">
        <v>-1.39</v>
      </c>
      <c r="V2926">
        <v>-1.63</v>
      </c>
      <c r="W2926">
        <v>-2</v>
      </c>
      <c r="X2926" t="e">
        <v>#N/A</v>
      </c>
      <c r="Y2926" t="e">
        <v>#N/A</v>
      </c>
      <c r="Z2926" t="e">
        <v>#N/A</v>
      </c>
      <c r="AA2926" t="e">
        <v>#N/A</v>
      </c>
      <c r="AB2926" t="e">
        <v>#N/A</v>
      </c>
      <c r="AC2926" t="e">
        <v>#N/A</v>
      </c>
      <c r="AD2926" t="e">
        <v>#N/A</v>
      </c>
      <c r="AE2926" t="e">
        <v>#N/A</v>
      </c>
      <c r="AF2926" t="e">
        <v>#N/A</v>
      </c>
      <c r="AG2926" t="e">
        <v>#N/A</v>
      </c>
      <c r="AH2926">
        <v>41.78</v>
      </c>
      <c r="AI2926">
        <v>8.94</v>
      </c>
      <c r="AJ2926">
        <v>4.8099999999999996</v>
      </c>
      <c r="AK2926">
        <v>3.05</v>
      </c>
      <c r="AL2926">
        <v>3.35</v>
      </c>
      <c r="AM2926" t="s">
        <v>23</v>
      </c>
      <c r="AN2926" t="s">
        <v>23</v>
      </c>
      <c r="AO2926" t="s">
        <v>23</v>
      </c>
      <c r="AP2926" t="s">
        <v>23</v>
      </c>
      <c r="AQ2926" t="s">
        <v>23</v>
      </c>
      <c r="AR2926" t="s">
        <v>23</v>
      </c>
      <c r="AS2926" t="s">
        <v>23</v>
      </c>
      <c r="AT2926" t="s">
        <v>23</v>
      </c>
      <c r="AU2926" t="s">
        <v>23</v>
      </c>
      <c r="AV2926" t="s">
        <v>23</v>
      </c>
      <c r="AW2926">
        <v>-298.42857140000001</v>
      </c>
      <c r="AX2926">
        <v>6.5255474449999999</v>
      </c>
      <c r="AY2926">
        <v>-3.4604316549999998</v>
      </c>
      <c r="AZ2926">
        <v>-1.871165644</v>
      </c>
      <c r="BA2926">
        <v>-1.675</v>
      </c>
    </row>
    <row r="2927" spans="1:53" ht="14.4" hidden="1">
      <c r="A2927" t="s">
        <v>5855</v>
      </c>
      <c r="B2927" t="s">
        <v>5856</v>
      </c>
      <c r="C2927">
        <v>40101015</v>
      </c>
      <c r="D2927">
        <v>6020</v>
      </c>
      <c r="E2927">
        <v>0.28288577999999998</v>
      </c>
      <c r="F2927">
        <v>401010</v>
      </c>
      <c r="G2927">
        <v>40</v>
      </c>
      <c r="H2927">
        <v>40101015</v>
      </c>
      <c r="I2927">
        <v>-0.11</v>
      </c>
      <c r="J2927">
        <v>0.13</v>
      </c>
      <c r="K2927">
        <v>0.14000000000000001</v>
      </c>
      <c r="L2927">
        <v>0.37</v>
      </c>
      <c r="M2927">
        <v>0.56999999999999995</v>
      </c>
      <c r="N2927">
        <v>0.71</v>
      </c>
      <c r="O2927">
        <v>0.84</v>
      </c>
      <c r="P2927">
        <v>0.87</v>
      </c>
      <c r="Q2927">
        <v>1.40</v>
      </c>
      <c r="R2927">
        <v>1.1200000000000001</v>
      </c>
      <c r="S2927">
        <v>1.24</v>
      </c>
      <c r="T2927">
        <v>1.66</v>
      </c>
      <c r="U2927">
        <v>1.1399999999999999</v>
      </c>
      <c r="V2927">
        <v>1.24</v>
      </c>
      <c r="W2927">
        <v>1.36</v>
      </c>
      <c r="X2927">
        <v>4.03</v>
      </c>
      <c r="Y2927">
        <v>2.2400000000000002</v>
      </c>
      <c r="Z2927">
        <v>3.60</v>
      </c>
      <c r="AA2927">
        <v>6.10</v>
      </c>
      <c r="AB2927">
        <v>7.88</v>
      </c>
      <c r="AC2927">
        <v>9.5299999999999994</v>
      </c>
      <c r="AD2927">
        <v>13.20</v>
      </c>
      <c r="AE2927">
        <v>14.60</v>
      </c>
      <c r="AF2927">
        <v>14.60</v>
      </c>
      <c r="AG2927">
        <v>16.5</v>
      </c>
      <c r="AH2927">
        <v>14.65</v>
      </c>
      <c r="AI2927">
        <v>17.07</v>
      </c>
      <c r="AJ2927">
        <v>12.69</v>
      </c>
      <c r="AK2927">
        <v>13.30</v>
      </c>
      <c r="AL2927">
        <v>16.14</v>
      </c>
      <c r="AM2927">
        <v>-36.636363639999999</v>
      </c>
      <c r="AN2927">
        <v>17.23076923</v>
      </c>
      <c r="AO2927">
        <v>25.714285709999999</v>
      </c>
      <c r="AP2927">
        <v>16.486486490000001</v>
      </c>
      <c r="AQ2927">
        <v>13.8245614</v>
      </c>
      <c r="AR2927">
        <v>13.422535209999999</v>
      </c>
      <c r="AS2927">
        <v>15.71428571</v>
      </c>
      <c r="AT2927">
        <v>16.781609199999998</v>
      </c>
      <c r="AU2927">
        <v>10.42857143</v>
      </c>
      <c r="AV2927">
        <v>14.73214286</v>
      </c>
      <c r="AW2927">
        <v>11.814516129999999</v>
      </c>
      <c r="AX2927">
        <v>10.28313253</v>
      </c>
      <c r="AY2927">
        <v>11.13157895</v>
      </c>
      <c r="AZ2927">
        <v>10.72580645</v>
      </c>
      <c r="BA2927">
        <v>11.867647059999999</v>
      </c>
    </row>
    <row r="2928" spans="1:53" ht="14.4" hidden="1">
      <c r="A2928" t="s">
        <v>5857</v>
      </c>
      <c r="B2928" t="s">
        <v>5858</v>
      </c>
      <c r="C2928">
        <v>20103010</v>
      </c>
      <c r="D2928">
        <v>1600</v>
      </c>
      <c r="E2928">
        <v>0.28274245999999997</v>
      </c>
      <c r="F2928">
        <v>201030</v>
      </c>
      <c r="G2928">
        <v>20</v>
      </c>
      <c r="H2928">
        <v>20103010</v>
      </c>
      <c r="I2928" t="e">
        <v>#N/A</v>
      </c>
      <c r="J2928" t="e">
        <v>#N/A</v>
      </c>
      <c r="K2928" t="e">
        <v>#N/A</v>
      </c>
      <c r="L2928" t="e">
        <v>#N/A</v>
      </c>
      <c r="M2928" t="e">
        <v>#N/A</v>
      </c>
      <c r="N2928" t="e">
        <v>#N/A</v>
      </c>
      <c r="O2928" t="e">
        <v>#N/A</v>
      </c>
      <c r="P2928" t="e">
        <v>#N/A</v>
      </c>
      <c r="Q2928" t="e">
        <v>#N/A</v>
      </c>
      <c r="R2928" t="e">
        <v>#N/A</v>
      </c>
      <c r="S2928" t="e">
        <v>#N/A</v>
      </c>
      <c r="T2928">
        <v>0.27</v>
      </c>
      <c r="U2928">
        <v>0.94</v>
      </c>
      <c r="V2928">
        <v>0.25</v>
      </c>
      <c r="W2928">
        <v>0.79</v>
      </c>
      <c r="X2928" t="e">
        <v>#N/A</v>
      </c>
      <c r="Y2928" t="e">
        <v>#N/A</v>
      </c>
      <c r="Z2928" t="e">
        <v>#N/A</v>
      </c>
      <c r="AA2928" t="e">
        <v>#N/A</v>
      </c>
      <c r="AB2928" t="e">
        <v>#N/A</v>
      </c>
      <c r="AC2928" t="e">
        <v>#N/A</v>
      </c>
      <c r="AD2928" t="e">
        <v>#N/A</v>
      </c>
      <c r="AE2928" t="e">
        <v>#N/A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>
        <v>18.399999999999999</v>
      </c>
      <c r="AL2928">
        <v>22.33</v>
      </c>
      <c r="AM2928" t="s">
        <v>23</v>
      </c>
      <c r="AN2928" t="s">
        <v>23</v>
      </c>
      <c r="AO2928" t="s">
        <v>23</v>
      </c>
      <c r="AP2928" t="s">
        <v>23</v>
      </c>
      <c r="AQ2928" t="s">
        <v>23</v>
      </c>
      <c r="AR2928" t="s">
        <v>23</v>
      </c>
      <c r="AS2928" t="s">
        <v>23</v>
      </c>
      <c r="AT2928" t="s">
        <v>23</v>
      </c>
      <c r="AU2928" t="s">
        <v>23</v>
      </c>
      <c r="AV2928" t="s">
        <v>23</v>
      </c>
      <c r="AW2928" t="s">
        <v>23</v>
      </c>
      <c r="AX2928" t="s">
        <v>23</v>
      </c>
      <c r="AY2928" t="s">
        <v>23</v>
      </c>
      <c r="AZ2928">
        <v>73.599999999999994</v>
      </c>
      <c r="BA2928">
        <v>28.265822780000001</v>
      </c>
    </row>
    <row r="2929" spans="1:53" ht="14.4" hidden="1">
      <c r="A2929" t="s">
        <v>5859</v>
      </c>
      <c r="B2929" t="s">
        <v>5860</v>
      </c>
      <c r="C2929">
        <v>60201020</v>
      </c>
      <c r="D2929">
        <v>6798</v>
      </c>
      <c r="E2929">
        <v>0.28227780000000002</v>
      </c>
      <c r="F2929">
        <v>602010</v>
      </c>
      <c r="G2929">
        <v>60</v>
      </c>
      <c r="H2929">
        <v>60201020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  <c r="R2929" t="e">
        <v>#N/A</v>
      </c>
      <c r="S2929">
        <v>-1120</v>
      </c>
      <c r="T2929">
        <v>-7.64</v>
      </c>
      <c r="U2929">
        <v>-2.25</v>
      </c>
      <c r="V2929">
        <v>-4.04</v>
      </c>
      <c r="W2929">
        <v>-6.56</v>
      </c>
      <c r="X2929" t="e">
        <v>#N/A</v>
      </c>
      <c r="Y2929" t="e">
        <v>#N/A</v>
      </c>
      <c r="Z2929" t="e">
        <v>#N/A</v>
      </c>
      <c r="AA2929" t="e">
        <v>#N/A</v>
      </c>
      <c r="AB2929" t="e">
        <v>#N/A</v>
      </c>
      <c r="AC2929" t="e">
        <v>#N/A</v>
      </c>
      <c r="AD2929" t="e">
        <v>#N/A</v>
      </c>
      <c r="AE2929" t="e">
        <v>#N/A</v>
      </c>
      <c r="AF2929" t="e">
        <v>#N/A</v>
      </c>
      <c r="AG2929" t="e">
        <v>#N/A</v>
      </c>
      <c r="AH2929" t="e">
        <v>#N/A</v>
      </c>
      <c r="AI2929">
        <v>100.07</v>
      </c>
      <c r="AJ2929">
        <v>100</v>
      </c>
      <c r="AK2929">
        <v>77.25</v>
      </c>
      <c r="AL2929">
        <v>77.400000000000006</v>
      </c>
      <c r="AM2929" t="s">
        <v>23</v>
      </c>
      <c r="AN2929" t="s">
        <v>23</v>
      </c>
      <c r="AO2929" t="s">
        <v>23</v>
      </c>
      <c r="AP2929" t="s">
        <v>23</v>
      </c>
      <c r="AQ2929" t="s">
        <v>23</v>
      </c>
      <c r="AR2929" t="s">
        <v>23</v>
      </c>
      <c r="AS2929" t="s">
        <v>23</v>
      </c>
      <c r="AT2929" t="s">
        <v>23</v>
      </c>
      <c r="AU2929" t="s">
        <v>23</v>
      </c>
      <c r="AV2929" t="s">
        <v>23</v>
      </c>
      <c r="AW2929" t="s">
        <v>23</v>
      </c>
      <c r="AX2929">
        <v>-13.09816754</v>
      </c>
      <c r="AY2929">
        <v>-44.444444439999998</v>
      </c>
      <c r="AZ2929">
        <v>-19.121287129999999</v>
      </c>
      <c r="BA2929">
        <v>-11.79878049</v>
      </c>
    </row>
    <row r="2930" spans="1:53" ht="14.4" hidden="1">
      <c r="A2930" t="s">
        <v>5861</v>
      </c>
      <c r="B2930" t="s">
        <v>5862</v>
      </c>
      <c r="C2930">
        <v>25301040</v>
      </c>
      <c r="D2930">
        <v>5812</v>
      </c>
      <c r="E2930">
        <v>0.28200654000000003</v>
      </c>
      <c r="F2930">
        <v>253010</v>
      </c>
      <c r="G2930">
        <v>25</v>
      </c>
      <c r="H2930">
        <v>25301040</v>
      </c>
      <c r="I2930" t="e">
        <v>#N/A</v>
      </c>
      <c r="J2930">
        <v>0.26</v>
      </c>
      <c r="K2930">
        <v>0.86</v>
      </c>
      <c r="L2930">
        <v>0.04</v>
      </c>
      <c r="M2930">
        <v>0.15</v>
      </c>
      <c r="N2930">
        <v>0.20</v>
      </c>
      <c r="O2930">
        <v>0.31</v>
      </c>
      <c r="P2930">
        <v>-0.28000000000000003</v>
      </c>
      <c r="Q2930">
        <v>-0.35</v>
      </c>
      <c r="R2930">
        <v>-1.01</v>
      </c>
      <c r="S2930">
        <v>-2.74</v>
      </c>
      <c r="T2930">
        <v>-0.86</v>
      </c>
      <c r="U2930">
        <v>0.15</v>
      </c>
      <c r="V2930">
        <v>0.17</v>
      </c>
      <c r="W2930">
        <v>1.31</v>
      </c>
      <c r="X2930" t="e">
        <v>#N/A</v>
      </c>
      <c r="Y2930" t="e">
        <v>#N/A</v>
      </c>
      <c r="Z2930" t="e">
        <v>#N/A</v>
      </c>
      <c r="AA2930">
        <v>24.28</v>
      </c>
      <c r="AB2930">
        <v>12.87</v>
      </c>
      <c r="AC2930">
        <v>11.71</v>
      </c>
      <c r="AD2930">
        <v>12.90</v>
      </c>
      <c r="AE2930">
        <v>12.30</v>
      </c>
      <c r="AF2930">
        <v>8.0500000000000007</v>
      </c>
      <c r="AG2930">
        <v>4.22</v>
      </c>
      <c r="AH2930">
        <v>4.4000000000000004</v>
      </c>
      <c r="AI2930">
        <v>5.58</v>
      </c>
      <c r="AJ2930">
        <v>5.57</v>
      </c>
      <c r="AK2930">
        <v>10.42</v>
      </c>
      <c r="AL2930">
        <v>9.42</v>
      </c>
      <c r="AM2930" t="s">
        <v>23</v>
      </c>
      <c r="AN2930" t="s">
        <v>23</v>
      </c>
      <c r="AO2930" t="s">
        <v>23</v>
      </c>
      <c r="AP2930">
        <v>607</v>
      </c>
      <c r="AQ2930">
        <v>85.80</v>
      </c>
      <c r="AR2930">
        <v>58.55</v>
      </c>
      <c r="AS2930">
        <v>41.612903230000001</v>
      </c>
      <c r="AT2930">
        <v>-43.928571429999998</v>
      </c>
      <c r="AU2930">
        <v>-23</v>
      </c>
      <c r="AV2930">
        <v>-4.1782178219999997</v>
      </c>
      <c r="AW2930">
        <v>-1.605839416</v>
      </c>
      <c r="AX2930">
        <v>-6.4883720929999997</v>
      </c>
      <c r="AY2930">
        <v>37.133333329999999</v>
      </c>
      <c r="AZ2930">
        <v>61.294117649999997</v>
      </c>
      <c r="BA2930">
        <v>7.1908396950000002</v>
      </c>
    </row>
    <row r="2931" spans="1:53" ht="14.4" hidden="1">
      <c r="A2931" t="s">
        <v>5863</v>
      </c>
      <c r="B2931" t="s">
        <v>5864</v>
      </c>
      <c r="C2931">
        <v>20202020</v>
      </c>
      <c r="D2931">
        <v>8711</v>
      </c>
      <c r="E2931">
        <v>0.28095059999999999</v>
      </c>
      <c r="F2931">
        <v>202020</v>
      </c>
      <c r="G2931">
        <v>20</v>
      </c>
      <c r="H2931">
        <v>20202020</v>
      </c>
      <c r="I2931">
        <v>0.61</v>
      </c>
      <c r="J2931">
        <v>0.74</v>
      </c>
      <c r="K2931">
        <v>0.40</v>
      </c>
      <c r="L2931">
        <v>0.77</v>
      </c>
      <c r="M2931">
        <v>0.54</v>
      </c>
      <c r="N2931">
        <v>0.82</v>
      </c>
      <c r="O2931">
        <v>0.41</v>
      </c>
      <c r="P2931">
        <v>-0.08</v>
      </c>
      <c r="Q2931">
        <v>0.23</v>
      </c>
      <c r="R2931">
        <v>0.21</v>
      </c>
      <c r="S2931">
        <v>-3.41</v>
      </c>
      <c r="T2931">
        <v>0.13</v>
      </c>
      <c r="U2931">
        <v>0.21</v>
      </c>
      <c r="V2931">
        <v>-0.57999999999999996</v>
      </c>
      <c r="W2931">
        <v>0.60</v>
      </c>
      <c r="X2931">
        <v>13.48</v>
      </c>
      <c r="Y2931">
        <v>25.49</v>
      </c>
      <c r="Z2931">
        <v>24.69</v>
      </c>
      <c r="AA2931">
        <v>20.88</v>
      </c>
      <c r="AB2931">
        <v>18.329999999999998</v>
      </c>
      <c r="AC2931">
        <v>19.09</v>
      </c>
      <c r="AD2931">
        <v>25.68</v>
      </c>
      <c r="AE2931">
        <v>23.47</v>
      </c>
      <c r="AF2931">
        <v>14.38</v>
      </c>
      <c r="AG2931">
        <v>14.27</v>
      </c>
      <c r="AH2931">
        <v>7.76</v>
      </c>
      <c r="AI2931">
        <v>7.43</v>
      </c>
      <c r="AJ2931">
        <v>4.93</v>
      </c>
      <c r="AK2931">
        <v>7.32</v>
      </c>
      <c r="AL2931">
        <v>9.06</v>
      </c>
      <c r="AM2931">
        <v>22.098360660000001</v>
      </c>
      <c r="AN2931">
        <v>34.445945950000002</v>
      </c>
      <c r="AO2931">
        <v>61.725</v>
      </c>
      <c r="AP2931">
        <v>27.116883120000001</v>
      </c>
      <c r="AQ2931">
        <v>33.944444439999998</v>
      </c>
      <c r="AR2931">
        <v>23.2804878</v>
      </c>
      <c r="AS2931">
        <v>62.634146340000001</v>
      </c>
      <c r="AT2931">
        <v>-293.375</v>
      </c>
      <c r="AU2931">
        <v>62.52173913</v>
      </c>
      <c r="AV2931">
        <v>67.952380950000006</v>
      </c>
      <c r="AW2931">
        <v>-2.2756598239999999</v>
      </c>
      <c r="AX2931">
        <v>57.15384615</v>
      </c>
      <c r="AY2931">
        <v>23.47619048</v>
      </c>
      <c r="AZ2931">
        <v>-12.62068966</v>
      </c>
      <c r="BA2931">
        <v>15.10</v>
      </c>
    </row>
    <row r="2932" spans="1:53" ht="14.4" hidden="1">
      <c r="A2932" t="s">
        <v>5865</v>
      </c>
      <c r="B2932" t="s">
        <v>5866</v>
      </c>
      <c r="C2932">
        <v>35201010</v>
      </c>
      <c r="D2932">
        <v>2836</v>
      </c>
      <c r="E2932">
        <v>0.28052736</v>
      </c>
      <c r="F2932">
        <v>352010</v>
      </c>
      <c r="G2932">
        <v>35</v>
      </c>
      <c r="H2932">
        <v>35201010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>
        <v>-0.54</v>
      </c>
      <c r="R2932">
        <v>-0.67</v>
      </c>
      <c r="S2932">
        <v>-1.1299999999999999</v>
      </c>
      <c r="T2932">
        <v>5.68</v>
      </c>
      <c r="U2932">
        <v>2.56</v>
      </c>
      <c r="V2932">
        <v>-3.15</v>
      </c>
      <c r="W2932">
        <v>-3.32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  <c r="AC2932" t="e">
        <v>#N/A</v>
      </c>
      <c r="AD2932" t="e">
        <v>#N/A</v>
      </c>
      <c r="AE2932" t="e">
        <v>#N/A</v>
      </c>
      <c r="AF2932" t="e">
        <v>#N/A</v>
      </c>
      <c r="AG2932" t="e">
        <v>#N/A</v>
      </c>
      <c r="AH2932">
        <v>33.82</v>
      </c>
      <c r="AI2932">
        <v>46.56</v>
      </c>
      <c r="AJ2932">
        <v>19.53</v>
      </c>
      <c r="AK2932">
        <v>10.95</v>
      </c>
      <c r="AL2932">
        <v>7.68</v>
      </c>
      <c r="AM2932" t="s">
        <v>23</v>
      </c>
      <c r="AN2932" t="s">
        <v>23</v>
      </c>
      <c r="AO2932" t="s">
        <v>23</v>
      </c>
      <c r="AP2932" t="s">
        <v>23</v>
      </c>
      <c r="AQ2932" t="s">
        <v>23</v>
      </c>
      <c r="AR2932" t="s">
        <v>23</v>
      </c>
      <c r="AS2932" t="s">
        <v>23</v>
      </c>
      <c r="AT2932" t="s">
        <v>23</v>
      </c>
      <c r="AU2932" t="s">
        <v>23</v>
      </c>
      <c r="AV2932" t="s">
        <v>23</v>
      </c>
      <c r="AW2932">
        <v>-29.92920354</v>
      </c>
      <c r="AX2932">
        <v>8.1971830990000001</v>
      </c>
      <c r="AY2932">
        <v>7.62890625</v>
      </c>
      <c r="AZ2932">
        <v>-3.4761904760000002</v>
      </c>
      <c r="BA2932">
        <v>-2.3132530120000001</v>
      </c>
    </row>
    <row r="2933" spans="1:53" ht="14.4" hidden="1">
      <c r="A2933" t="s">
        <v>5867</v>
      </c>
      <c r="B2933" t="s">
        <v>5868</v>
      </c>
      <c r="C2933">
        <v>45203010</v>
      </c>
      <c r="D2933">
        <v>3829</v>
      </c>
      <c r="E2933">
        <v>0.28032479999999999</v>
      </c>
      <c r="F2933">
        <v>452030</v>
      </c>
      <c r="G2933">
        <v>45</v>
      </c>
      <c r="H2933">
        <v>45203010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>
        <v>0</v>
      </c>
      <c r="S2933">
        <v>0</v>
      </c>
      <c r="T2933">
        <v>-1.54</v>
      </c>
      <c r="U2933">
        <v>-0.94</v>
      </c>
      <c r="V2933">
        <v>-0.84</v>
      </c>
      <c r="W2933">
        <v>-0.56999999999999995</v>
      </c>
      <c r="X2933" t="e">
        <v>#N/A</v>
      </c>
      <c r="Y2933" t="e">
        <v>#N/A</v>
      </c>
      <c r="Z2933" t="e">
        <v>#N/A</v>
      </c>
      <c r="AA2933" t="e">
        <v>#N/A</v>
      </c>
      <c r="AB2933" t="e">
        <v>#N/A</v>
      </c>
      <c r="AC2933" t="e">
        <v>#N/A</v>
      </c>
      <c r="AD2933" t="e">
        <v>#N/A</v>
      </c>
      <c r="AE2933" t="e">
        <v>#N/A</v>
      </c>
      <c r="AF2933" t="e">
        <v>#N/A</v>
      </c>
      <c r="AG2933" t="e">
        <v>#N/A</v>
      </c>
      <c r="AH2933" t="e">
        <v>#N/A</v>
      </c>
      <c r="AI2933">
        <v>6.34</v>
      </c>
      <c r="AJ2933">
        <v>3.93</v>
      </c>
      <c r="AK2933">
        <v>2.5299999999999998</v>
      </c>
      <c r="AL2933">
        <v>1.68</v>
      </c>
      <c r="AM2933" t="s">
        <v>23</v>
      </c>
      <c r="AN2933" t="s">
        <v>23</v>
      </c>
      <c r="AO2933" t="s">
        <v>23</v>
      </c>
      <c r="AP2933" t="s">
        <v>23</v>
      </c>
      <c r="AQ2933" t="s">
        <v>23</v>
      </c>
      <c r="AR2933" t="s">
        <v>23</v>
      </c>
      <c r="AS2933" t="s">
        <v>23</v>
      </c>
      <c r="AT2933" t="s">
        <v>23</v>
      </c>
      <c r="AU2933" t="s">
        <v>23</v>
      </c>
      <c r="AV2933" t="s">
        <v>23</v>
      </c>
      <c r="AW2933" t="s">
        <v>23</v>
      </c>
      <c r="AX2933">
        <v>-4.1168831170000004</v>
      </c>
      <c r="AY2933">
        <v>-4.1808510639999996</v>
      </c>
      <c r="AZ2933">
        <v>-3.0119047619999999</v>
      </c>
      <c r="BA2933">
        <v>-2.9473684210000002</v>
      </c>
    </row>
    <row r="2934" spans="1:53" ht="14.4" hidden="1">
      <c r="A2934" t="s">
        <v>5869</v>
      </c>
      <c r="B2934" t="s">
        <v>5870</v>
      </c>
      <c r="C2934">
        <v>40101015</v>
      </c>
      <c r="D2934">
        <v>6020</v>
      </c>
      <c r="E2934">
        <v>0.27991680000000002</v>
      </c>
      <c r="F2934">
        <v>401010</v>
      </c>
      <c r="G2934">
        <v>40</v>
      </c>
      <c r="H2934">
        <v>40101015</v>
      </c>
      <c r="I2934">
        <v>-1.49</v>
      </c>
      <c r="J2934">
        <v>2.2799999999999998</v>
      </c>
      <c r="K2934">
        <v>2.14</v>
      </c>
      <c r="L2934">
        <v>3.02</v>
      </c>
      <c r="M2934">
        <v>2.62</v>
      </c>
      <c r="N2934">
        <v>2.90</v>
      </c>
      <c r="O2934">
        <v>3.13</v>
      </c>
      <c r="P2934">
        <v>2.33</v>
      </c>
      <c r="Q2934">
        <v>2.90</v>
      </c>
      <c r="R2934">
        <v>3.03</v>
      </c>
      <c r="S2934">
        <v>2.82</v>
      </c>
      <c r="T2934">
        <v>4.4800000000000004</v>
      </c>
      <c r="U2934">
        <v>5.29</v>
      </c>
      <c r="V2934">
        <v>3.19</v>
      </c>
      <c r="W2934">
        <v>3.60</v>
      </c>
      <c r="X2934">
        <v>20.25</v>
      </c>
      <c r="Y2934">
        <v>20.75</v>
      </c>
      <c r="Z2934">
        <v>20.5</v>
      </c>
      <c r="AA2934">
        <v>26.5</v>
      </c>
      <c r="AB2934">
        <v>33</v>
      </c>
      <c r="AC2934">
        <v>34.5</v>
      </c>
      <c r="AD2934">
        <v>36.10</v>
      </c>
      <c r="AE2934">
        <v>41.30</v>
      </c>
      <c r="AF2934">
        <v>64.180000000000007</v>
      </c>
      <c r="AG2934">
        <v>62.21</v>
      </c>
      <c r="AH2934">
        <v>64.36</v>
      </c>
      <c r="AI2934">
        <v>59</v>
      </c>
      <c r="AJ2934">
        <v>47.14</v>
      </c>
      <c r="AK2934">
        <v>58.03</v>
      </c>
      <c r="AL2934">
        <v>48.80</v>
      </c>
      <c r="AM2934">
        <v>-13.59060403</v>
      </c>
      <c r="AN2934">
        <v>9.1008771930000005</v>
      </c>
      <c r="AO2934">
        <v>9.5794392520000002</v>
      </c>
      <c r="AP2934">
        <v>8.7748344370000009</v>
      </c>
      <c r="AQ2934">
        <v>12.595419850000001</v>
      </c>
      <c r="AR2934">
        <v>11.89655172</v>
      </c>
      <c r="AS2934">
        <v>11.53354633</v>
      </c>
      <c r="AT2934">
        <v>17.72532189</v>
      </c>
      <c r="AU2934">
        <v>22.13103448</v>
      </c>
      <c r="AV2934">
        <v>20.53135314</v>
      </c>
      <c r="AW2934">
        <v>22.822695039999999</v>
      </c>
      <c r="AX2934">
        <v>13.16964286</v>
      </c>
      <c r="AY2934">
        <v>8.9111531189999997</v>
      </c>
      <c r="AZ2934">
        <v>18.191222570000001</v>
      </c>
      <c r="BA2934">
        <v>13.55555556</v>
      </c>
    </row>
    <row r="2935" spans="1:53" ht="14.4" hidden="1">
      <c r="A2935" t="s">
        <v>5871</v>
      </c>
      <c r="B2935" t="s">
        <v>5872</v>
      </c>
      <c r="C2935">
        <v>40101015</v>
      </c>
      <c r="D2935">
        <v>6020</v>
      </c>
      <c r="E2935">
        <v>0.27952759999999999</v>
      </c>
      <c r="F2935">
        <v>401010</v>
      </c>
      <c r="G2935">
        <v>40</v>
      </c>
      <c r="H2935">
        <v>40101015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  <c r="N2935" t="e">
        <v>#N/A</v>
      </c>
      <c r="O2935" t="e">
        <v>#N/A</v>
      </c>
      <c r="P2935" t="e">
        <v>#N/A</v>
      </c>
      <c r="Q2935" t="e">
        <v>#N/A</v>
      </c>
      <c r="R2935" t="e">
        <v>#N/A</v>
      </c>
      <c r="S2935" t="e">
        <v>#N/A</v>
      </c>
      <c r="T2935">
        <v>0.02</v>
      </c>
      <c r="U2935">
        <v>0.38</v>
      </c>
      <c r="V2935">
        <v>-0.67</v>
      </c>
      <c r="W2935">
        <v>0.71</v>
      </c>
      <c r="X2935">
        <v>55</v>
      </c>
      <c r="Y2935">
        <v>50</v>
      </c>
      <c r="Z2935">
        <v>55</v>
      </c>
      <c r="AA2935">
        <v>58</v>
      </c>
      <c r="AB2935">
        <v>60</v>
      </c>
      <c r="AC2935">
        <v>57</v>
      </c>
      <c r="AD2935">
        <v>47</v>
      </c>
      <c r="AE2935">
        <v>53</v>
      </c>
      <c r="AF2935">
        <v>53</v>
      </c>
      <c r="AG2935">
        <v>54</v>
      </c>
      <c r="AH2935">
        <v>79.989999999999995</v>
      </c>
      <c r="AI2935">
        <v>12.20</v>
      </c>
      <c r="AJ2935">
        <v>9.35</v>
      </c>
      <c r="AK2935">
        <v>7.97</v>
      </c>
      <c r="AL2935">
        <v>7.48</v>
      </c>
      <c r="AM2935" t="s">
        <v>23</v>
      </c>
      <c r="AN2935" t="s">
        <v>23</v>
      </c>
      <c r="AO2935" t="s">
        <v>23</v>
      </c>
      <c r="AP2935" t="s">
        <v>23</v>
      </c>
      <c r="AQ2935" t="s">
        <v>23</v>
      </c>
      <c r="AR2935" t="s">
        <v>23</v>
      </c>
      <c r="AS2935" t="s">
        <v>23</v>
      </c>
      <c r="AT2935" t="s">
        <v>23</v>
      </c>
      <c r="AU2935" t="s">
        <v>23</v>
      </c>
      <c r="AV2935" t="s">
        <v>23</v>
      </c>
      <c r="AW2935" t="s">
        <v>23</v>
      </c>
      <c r="AX2935">
        <v>610</v>
      </c>
      <c r="AY2935">
        <v>24.60526316</v>
      </c>
      <c r="AZ2935">
        <v>-11.89552239</v>
      </c>
      <c r="BA2935">
        <v>10.53521127</v>
      </c>
    </row>
    <row r="2936" spans="1:53" ht="14.4" hidden="1">
      <c r="A2936" t="s">
        <v>5873</v>
      </c>
      <c r="B2936" t="s">
        <v>5874</v>
      </c>
      <c r="C2936">
        <v>35201010</v>
      </c>
      <c r="D2936">
        <v>2836</v>
      </c>
      <c r="E2936">
        <v>0.27928574</v>
      </c>
      <c r="F2936">
        <v>352010</v>
      </c>
      <c r="G2936">
        <v>35</v>
      </c>
      <c r="H2936">
        <v>35201010</v>
      </c>
      <c r="I2936">
        <v>0.25</v>
      </c>
      <c r="J2936">
        <v>-0.35</v>
      </c>
      <c r="K2936">
        <v>-0.98</v>
      </c>
      <c r="L2936">
        <v>-0.67</v>
      </c>
      <c r="M2936">
        <v>0.55000000000000004</v>
      </c>
      <c r="N2936">
        <v>-0.94</v>
      </c>
      <c r="O2936">
        <v>-0.41</v>
      </c>
      <c r="P2936">
        <v>-0.35</v>
      </c>
      <c r="Q2936">
        <v>0.48</v>
      </c>
      <c r="R2936">
        <v>2.11</v>
      </c>
      <c r="S2936">
        <v>0.42</v>
      </c>
      <c r="T2936">
        <v>0.57999999999999996</v>
      </c>
      <c r="U2936">
        <v>0.11</v>
      </c>
      <c r="V2936">
        <v>0.04</v>
      </c>
      <c r="W2936">
        <v>-0.33</v>
      </c>
      <c r="X2936">
        <v>9.4600000000000009</v>
      </c>
      <c r="Y2936">
        <v>4.76</v>
      </c>
      <c r="Z2936">
        <v>3.70</v>
      </c>
      <c r="AA2936">
        <v>12.41</v>
      </c>
      <c r="AB2936">
        <v>14.32</v>
      </c>
      <c r="AC2936">
        <v>9.31</v>
      </c>
      <c r="AD2936">
        <v>15.95</v>
      </c>
      <c r="AE2936">
        <v>15.20</v>
      </c>
      <c r="AF2936">
        <v>26.13</v>
      </c>
      <c r="AG2936">
        <v>16.41</v>
      </c>
      <c r="AH2936">
        <v>13.14</v>
      </c>
      <c r="AI2936">
        <v>15.69</v>
      </c>
      <c r="AJ2936">
        <v>7.39</v>
      </c>
      <c r="AK2936">
        <v>4.22</v>
      </c>
      <c r="AL2936">
        <v>4.79</v>
      </c>
      <c r="AM2936">
        <v>37.840000000000003</v>
      </c>
      <c r="AN2936">
        <v>-13.60</v>
      </c>
      <c r="AO2936">
        <v>-3.7755102040000001</v>
      </c>
      <c r="AP2936">
        <v>-18.522388060000001</v>
      </c>
      <c r="AQ2936">
        <v>26.036363640000001</v>
      </c>
      <c r="AR2936">
        <v>-9.9042553190000007</v>
      </c>
      <c r="AS2936">
        <v>-38.902439020000003</v>
      </c>
      <c r="AT2936">
        <v>-43.428571429999998</v>
      </c>
      <c r="AU2936">
        <v>54.4375</v>
      </c>
      <c r="AV2936">
        <v>7.7772511849999999</v>
      </c>
      <c r="AW2936">
        <v>31.285714290000001</v>
      </c>
      <c r="AX2936">
        <v>27.051724140000001</v>
      </c>
      <c r="AY2936">
        <v>67.181818179999993</v>
      </c>
      <c r="AZ2936">
        <v>105.5</v>
      </c>
      <c r="BA2936">
        <v>-14.51515152</v>
      </c>
    </row>
    <row r="2937" spans="1:53" ht="14.4" hidden="1">
      <c r="A2937" t="s">
        <v>5875</v>
      </c>
      <c r="B2937" t="s">
        <v>5876</v>
      </c>
      <c r="C2937">
        <v>40201050</v>
      </c>
      <c r="D2937">
        <v>6162</v>
      </c>
      <c r="E2937">
        <v>0.27911912</v>
      </c>
      <c r="F2937">
        <v>402010</v>
      </c>
      <c r="G2937">
        <v>40</v>
      </c>
      <c r="H2937">
        <v>40201050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>
        <v>-5.97</v>
      </c>
      <c r="U2937">
        <v>-3.12</v>
      </c>
      <c r="V2937">
        <v>-0.98</v>
      </c>
      <c r="W2937">
        <v>1.18</v>
      </c>
      <c r="X2937" t="e">
        <v>#N/A</v>
      </c>
      <c r="Y2937" t="e">
        <v>#N/A</v>
      </c>
      <c r="Z2937" t="e">
        <v>#N/A</v>
      </c>
      <c r="AA2937" t="e">
        <v>#N/A</v>
      </c>
      <c r="AB2937" t="e">
        <v>#N/A</v>
      </c>
      <c r="AC2937" t="e">
        <v>#N/A</v>
      </c>
      <c r="AD2937" t="e">
        <v>#N/A</v>
      </c>
      <c r="AE2937" t="e">
        <v>#N/A</v>
      </c>
      <c r="AF2937" t="e">
        <v>#N/A</v>
      </c>
      <c r="AG2937" t="e">
        <v>#N/A</v>
      </c>
      <c r="AH2937" t="e">
        <v>#N/A</v>
      </c>
      <c r="AI2937">
        <v>3.97</v>
      </c>
      <c r="AJ2937">
        <v>1.27</v>
      </c>
      <c r="AK2937">
        <v>1.1000000000000001</v>
      </c>
      <c r="AL2937">
        <v>28.12</v>
      </c>
      <c r="AM2937" t="s">
        <v>23</v>
      </c>
      <c r="AN2937" t="s">
        <v>23</v>
      </c>
      <c r="AO2937" t="s">
        <v>23</v>
      </c>
      <c r="AP2937" t="s">
        <v>23</v>
      </c>
      <c r="AQ2937" t="s">
        <v>23</v>
      </c>
      <c r="AR2937" t="s">
        <v>23</v>
      </c>
      <c r="AS2937" t="s">
        <v>23</v>
      </c>
      <c r="AT2937" t="s">
        <v>23</v>
      </c>
      <c r="AU2937" t="s">
        <v>23</v>
      </c>
      <c r="AV2937" t="s">
        <v>23</v>
      </c>
      <c r="AW2937" t="s">
        <v>23</v>
      </c>
      <c r="AX2937">
        <v>-0.66499162499999998</v>
      </c>
      <c r="AY2937">
        <v>-0.40705128200000001</v>
      </c>
      <c r="AZ2937">
        <v>-1.1224489799999999</v>
      </c>
      <c r="BA2937">
        <v>23.830508470000002</v>
      </c>
    </row>
    <row r="2938" spans="1:53" ht="14.4" hidden="1">
      <c r="A2938" t="s">
        <v>5877</v>
      </c>
      <c r="B2938" t="s">
        <v>5878</v>
      </c>
      <c r="C2938">
        <v>35202010</v>
      </c>
      <c r="D2938">
        <v>2834</v>
      </c>
      <c r="E2938">
        <v>0.27906785000000001</v>
      </c>
      <c r="F2938">
        <v>352020</v>
      </c>
      <c r="G2938">
        <v>35</v>
      </c>
      <c r="H2938">
        <v>35202010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>
        <v>-0.97</v>
      </c>
      <c r="V2938">
        <v>0.01</v>
      </c>
      <c r="W2938">
        <v>-1.66</v>
      </c>
      <c r="X2938" t="e">
        <v>#N/A</v>
      </c>
      <c r="Y2938" t="e">
        <v>#N/A</v>
      </c>
      <c r="Z2938" t="e">
        <v>#N/A</v>
      </c>
      <c r="AA2938" t="e">
        <v>#N/A</v>
      </c>
      <c r="AB2938" t="e">
        <v>#N/A</v>
      </c>
      <c r="AC2938" t="e">
        <v>#N/A</v>
      </c>
      <c r="AD2938" t="e">
        <v>#N/A</v>
      </c>
      <c r="AE2938" t="e">
        <v>#N/A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  <c r="AK2938" t="e">
        <v>#N/A</v>
      </c>
      <c r="AL2938">
        <v>14.65</v>
      </c>
      <c r="AM2938" t="s">
        <v>23</v>
      </c>
      <c r="AN2938" t="s">
        <v>23</v>
      </c>
      <c r="AO2938" t="s">
        <v>23</v>
      </c>
      <c r="AP2938" t="s">
        <v>23</v>
      </c>
      <c r="AQ2938" t="s">
        <v>23</v>
      </c>
      <c r="AR2938" t="s">
        <v>23</v>
      </c>
      <c r="AS2938" t="s">
        <v>23</v>
      </c>
      <c r="AT2938" t="s">
        <v>23</v>
      </c>
      <c r="AU2938" t="s">
        <v>23</v>
      </c>
      <c r="AV2938" t="s">
        <v>23</v>
      </c>
      <c r="AW2938" t="s">
        <v>23</v>
      </c>
      <c r="AX2938" t="s">
        <v>23</v>
      </c>
      <c r="AY2938" t="s">
        <v>23</v>
      </c>
      <c r="AZ2938" t="s">
        <v>23</v>
      </c>
      <c r="BA2938">
        <v>-8.8253012050000006</v>
      </c>
    </row>
    <row r="2939" spans="1:53" ht="14.4" hidden="1">
      <c r="A2939" t="s">
        <v>5879</v>
      </c>
      <c r="B2939" t="s">
        <v>5880</v>
      </c>
      <c r="C2939">
        <v>40101015</v>
      </c>
      <c r="D2939">
        <v>6020</v>
      </c>
      <c r="E2939">
        <v>0.27869221999999999</v>
      </c>
      <c r="F2939">
        <v>401010</v>
      </c>
      <c r="G2939">
        <v>40</v>
      </c>
      <c r="H2939">
        <v>40101015</v>
      </c>
      <c r="I2939">
        <v>0.06</v>
      </c>
      <c r="J2939">
        <v>0.05</v>
      </c>
      <c r="K2939">
        <v>0.26</v>
      </c>
      <c r="L2939">
        <v>0.75</v>
      </c>
      <c r="M2939">
        <v>0.95</v>
      </c>
      <c r="N2939">
        <v>1.1499999999999999</v>
      </c>
      <c r="O2939">
        <v>1.47</v>
      </c>
      <c r="P2939">
        <v>1.58</v>
      </c>
      <c r="Q2939">
        <v>2.68</v>
      </c>
      <c r="R2939">
        <v>2.97</v>
      </c>
      <c r="S2939">
        <v>2.77</v>
      </c>
      <c r="T2939">
        <v>3.76</v>
      </c>
      <c r="U2939">
        <v>4.47</v>
      </c>
      <c r="V2939">
        <v>5.0199999999999996</v>
      </c>
      <c r="W2939">
        <v>4.80</v>
      </c>
      <c r="X2939">
        <v>2.34</v>
      </c>
      <c r="Y2939">
        <v>2.38</v>
      </c>
      <c r="Z2939">
        <v>3.26</v>
      </c>
      <c r="AA2939">
        <v>6.22</v>
      </c>
      <c r="AB2939">
        <v>7.985</v>
      </c>
      <c r="AC2939">
        <v>8.68</v>
      </c>
      <c r="AD2939">
        <v>19</v>
      </c>
      <c r="AE2939">
        <v>23.20</v>
      </c>
      <c r="AF2939">
        <v>22.71</v>
      </c>
      <c r="AG2939">
        <v>26.38</v>
      </c>
      <c r="AH2939">
        <v>23.5</v>
      </c>
      <c r="AI2939">
        <v>33.79</v>
      </c>
      <c r="AJ2939">
        <v>37.049999999999997</v>
      </c>
      <c r="AK2939">
        <v>41.35</v>
      </c>
      <c r="AL2939">
        <v>47.26</v>
      </c>
      <c r="AM2939">
        <v>39</v>
      </c>
      <c r="AN2939">
        <v>47.60</v>
      </c>
      <c r="AO2939">
        <v>12.53846154</v>
      </c>
      <c r="AP2939">
        <v>8.2933333329999996</v>
      </c>
      <c r="AQ2939">
        <v>8.4052631580000003</v>
      </c>
      <c r="AR2939">
        <v>7.5478260869999998</v>
      </c>
      <c r="AS2939">
        <v>12.92517007</v>
      </c>
      <c r="AT2939">
        <v>14.683544299999999</v>
      </c>
      <c r="AU2939">
        <v>8.4738805970000008</v>
      </c>
      <c r="AV2939">
        <v>8.882154882</v>
      </c>
      <c r="AW2939">
        <v>8.4837545129999992</v>
      </c>
      <c r="AX2939">
        <v>8.9867021279999992</v>
      </c>
      <c r="AY2939">
        <v>8.2885906039999995</v>
      </c>
      <c r="AZ2939">
        <v>8.2370517929999991</v>
      </c>
      <c r="BA2939">
        <v>9.8458333329999999</v>
      </c>
    </row>
    <row r="2940" spans="1:53" ht="14.4" hidden="1">
      <c r="A2940" t="s">
        <v>5881</v>
      </c>
      <c r="B2940" t="s">
        <v>5882</v>
      </c>
      <c r="C2940">
        <v>40301010</v>
      </c>
      <c r="D2940">
        <v>6411</v>
      </c>
      <c r="E2940">
        <v>0.27855960000000002</v>
      </c>
      <c r="F2940">
        <v>403010</v>
      </c>
      <c r="G2940">
        <v>40</v>
      </c>
      <c r="H2940">
        <v>40301010</v>
      </c>
      <c r="I2940">
        <v>0.73</v>
      </c>
      <c r="J2940">
        <v>0.31</v>
      </c>
      <c r="K2940">
        <v>0.34</v>
      </c>
      <c r="L2940">
        <v>0.09</v>
      </c>
      <c r="M2940">
        <v>-0.88</v>
      </c>
      <c r="N2940">
        <v>-0.26</v>
      </c>
      <c r="O2940">
        <v>-0.27</v>
      </c>
      <c r="P2940">
        <v>-1.37</v>
      </c>
      <c r="Q2940">
        <v>0.01</v>
      </c>
      <c r="R2940">
        <v>2.73</v>
      </c>
      <c r="S2940">
        <v>1.68</v>
      </c>
      <c r="T2940">
        <v>-4.59</v>
      </c>
      <c r="U2940">
        <v>-4.3600000000000003</v>
      </c>
      <c r="V2940">
        <v>-2.37</v>
      </c>
      <c r="W2940">
        <v>-1.19</v>
      </c>
      <c r="X2940">
        <v>14.19</v>
      </c>
      <c r="Y2940">
        <v>14.70</v>
      </c>
      <c r="Z2940">
        <v>27.48</v>
      </c>
      <c r="AA2940">
        <v>46.49</v>
      </c>
      <c r="AB2940">
        <v>24.92</v>
      </c>
      <c r="AC2940">
        <v>9.98</v>
      </c>
      <c r="AD2940">
        <v>10.65</v>
      </c>
      <c r="AE2940">
        <v>17.37</v>
      </c>
      <c r="AF2940">
        <v>38.42</v>
      </c>
      <c r="AG2940">
        <v>96.08</v>
      </c>
      <c r="AH2940">
        <v>70.61</v>
      </c>
      <c r="AI2940">
        <v>25.5</v>
      </c>
      <c r="AJ2940">
        <v>4.84</v>
      </c>
      <c r="AK2940">
        <v>8.7200000000000006</v>
      </c>
      <c r="AL2940">
        <v>9.40</v>
      </c>
      <c r="AM2940">
        <v>19.438356160000001</v>
      </c>
      <c r="AN2940">
        <v>47.419354839999997</v>
      </c>
      <c r="AO2940">
        <v>80.823529410000006</v>
      </c>
      <c r="AP2940">
        <v>516.55555560000005</v>
      </c>
      <c r="AQ2940">
        <v>-28.31818182</v>
      </c>
      <c r="AR2940">
        <v>-38.38461538</v>
      </c>
      <c r="AS2940">
        <v>-39.444444439999998</v>
      </c>
      <c r="AT2940">
        <v>-12.678832119999999</v>
      </c>
      <c r="AU2940">
        <v>3842</v>
      </c>
      <c r="AV2940">
        <v>35.194139190000001</v>
      </c>
      <c r="AW2940">
        <v>42.029761899999997</v>
      </c>
      <c r="AX2940">
        <v>-5.5555555559999998</v>
      </c>
      <c r="AY2940">
        <v>-1.1100917429999999</v>
      </c>
      <c r="AZ2940">
        <v>-3.6793248950000002</v>
      </c>
      <c r="BA2940">
        <v>-7.8991596639999999</v>
      </c>
    </row>
    <row r="2941" spans="1:53" ht="14.4" hidden="1">
      <c r="A2941" t="s">
        <v>5883</v>
      </c>
      <c r="B2941" t="s">
        <v>5884</v>
      </c>
      <c r="C2941">
        <v>55104010</v>
      </c>
      <c r="D2941">
        <v>4941</v>
      </c>
      <c r="E2941">
        <v>0.278553</v>
      </c>
      <c r="F2941">
        <v>551040</v>
      </c>
      <c r="G2941">
        <v>55</v>
      </c>
      <c r="H2941">
        <v>55104010</v>
      </c>
      <c r="I2941" t="e">
        <v>#N/A</v>
      </c>
      <c r="J2941" t="e">
        <v>#N/A</v>
      </c>
      <c r="K2941" t="e">
        <v>#N/A</v>
      </c>
      <c r="L2941" t="e">
        <v>#N/A</v>
      </c>
      <c r="M2941">
        <v>7.41</v>
      </c>
      <c r="N2941">
        <v>2.44</v>
      </c>
      <c r="O2941">
        <v>-0.15</v>
      </c>
      <c r="P2941">
        <v>0.23</v>
      </c>
      <c r="Q2941">
        <v>0.15</v>
      </c>
      <c r="R2941">
        <v>0.10</v>
      </c>
      <c r="S2941">
        <v>0.05</v>
      </c>
      <c r="T2941">
        <v>0.16</v>
      </c>
      <c r="U2941">
        <v>0.24</v>
      </c>
      <c r="V2941">
        <v>0.33</v>
      </c>
      <c r="W2941">
        <v>0.24</v>
      </c>
      <c r="X2941" t="e">
        <v>#N/A</v>
      </c>
      <c r="Y2941" t="e">
        <v>#N/A</v>
      </c>
      <c r="Z2941" t="e">
        <v>#N/A</v>
      </c>
      <c r="AA2941" t="e">
        <v>#N/A</v>
      </c>
      <c r="AB2941" t="e">
        <v>#N/A</v>
      </c>
      <c r="AC2941" t="e">
        <v>#N/A</v>
      </c>
      <c r="AD2941">
        <v>9.10</v>
      </c>
      <c r="AE2941">
        <v>9.34</v>
      </c>
      <c r="AF2941">
        <v>10.14</v>
      </c>
      <c r="AG2941">
        <v>13.15</v>
      </c>
      <c r="AH2941">
        <v>14.41</v>
      </c>
      <c r="AI2941">
        <v>17.100000000000001</v>
      </c>
      <c r="AJ2941">
        <v>13.28</v>
      </c>
      <c r="AK2941">
        <v>13.08</v>
      </c>
      <c r="AL2941">
        <v>11.5</v>
      </c>
      <c r="AM2941" t="s">
        <v>23</v>
      </c>
      <c r="AN2941" t="s">
        <v>23</v>
      </c>
      <c r="AO2941" t="s">
        <v>23</v>
      </c>
      <c r="AP2941" t="s">
        <v>23</v>
      </c>
      <c r="AQ2941" t="s">
        <v>23</v>
      </c>
      <c r="AR2941" t="s">
        <v>23</v>
      </c>
      <c r="AS2941">
        <v>-60.666666669999998</v>
      </c>
      <c r="AT2941">
        <v>40.608695650000001</v>
      </c>
      <c r="AU2941">
        <v>67.599999999999994</v>
      </c>
      <c r="AV2941">
        <v>131.5</v>
      </c>
      <c r="AW2941">
        <v>288.20</v>
      </c>
      <c r="AX2941">
        <v>106.875</v>
      </c>
      <c r="AY2941">
        <v>55.333333330000002</v>
      </c>
      <c r="AZ2941">
        <v>39.636363639999999</v>
      </c>
      <c r="BA2941">
        <v>47.916666669999998</v>
      </c>
    </row>
    <row r="2942" spans="1:53" ht="14.4" hidden="1">
      <c r="A2942" t="s">
        <v>5885</v>
      </c>
      <c r="B2942" t="s">
        <v>5886</v>
      </c>
      <c r="C2942">
        <v>40203010</v>
      </c>
      <c r="D2942">
        <v>6797</v>
      </c>
      <c r="E2942">
        <v>0.27806170000000002</v>
      </c>
      <c r="F2942">
        <v>402030</v>
      </c>
      <c r="G2942">
        <v>40</v>
      </c>
      <c r="H2942">
        <v>40203010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 t="e">
        <v>#N/A</v>
      </c>
      <c r="Q2942" t="e">
        <v>#N/A</v>
      </c>
      <c r="R2942" t="e">
        <v>#N/A</v>
      </c>
      <c r="S2942">
        <v>0</v>
      </c>
      <c r="T2942">
        <v>-0.10</v>
      </c>
      <c r="U2942">
        <v>0.31</v>
      </c>
      <c r="V2942">
        <v>1.18</v>
      </c>
      <c r="W2942">
        <v>0.93</v>
      </c>
      <c r="X2942" t="e">
        <v>#N/A</v>
      </c>
      <c r="Y2942" t="e">
        <v>#N/A</v>
      </c>
      <c r="Z2942" t="e">
        <v>#N/A</v>
      </c>
      <c r="AA2942" t="e">
        <v>#N/A</v>
      </c>
      <c r="AB2942" t="e">
        <v>#N/A</v>
      </c>
      <c r="AC2942" t="e">
        <v>#N/A</v>
      </c>
      <c r="AD2942" t="e">
        <v>#N/A</v>
      </c>
      <c r="AE2942" t="e">
        <v>#N/A</v>
      </c>
      <c r="AF2942" t="e">
        <v>#N/A</v>
      </c>
      <c r="AG2942" t="e">
        <v>#N/A</v>
      </c>
      <c r="AH2942" t="e">
        <v>#N/A</v>
      </c>
      <c r="AI2942" t="e">
        <v>#N/A</v>
      </c>
      <c r="AJ2942">
        <v>9.8000000000000007</v>
      </c>
      <c r="AK2942">
        <v>8.44</v>
      </c>
      <c r="AL2942">
        <v>12.185</v>
      </c>
      <c r="AM2942" t="s">
        <v>23</v>
      </c>
      <c r="AN2942" t="s">
        <v>23</v>
      </c>
      <c r="AO2942" t="s">
        <v>23</v>
      </c>
      <c r="AP2942" t="s">
        <v>23</v>
      </c>
      <c r="AQ2942" t="s">
        <v>23</v>
      </c>
      <c r="AR2942" t="s">
        <v>23</v>
      </c>
      <c r="AS2942" t="s">
        <v>23</v>
      </c>
      <c r="AT2942" t="s">
        <v>23</v>
      </c>
      <c r="AU2942" t="s">
        <v>23</v>
      </c>
      <c r="AV2942" t="s">
        <v>23</v>
      </c>
      <c r="AW2942" t="s">
        <v>23</v>
      </c>
      <c r="AX2942" t="s">
        <v>23</v>
      </c>
      <c r="AY2942">
        <v>31.612903230000001</v>
      </c>
      <c r="AZ2942">
        <v>7.1525423730000002</v>
      </c>
      <c r="BA2942">
        <v>13.10215054</v>
      </c>
    </row>
    <row r="2943" spans="1:53" ht="14.4" hidden="1">
      <c r="A2943" t="s">
        <v>5887</v>
      </c>
      <c r="B2943" t="s">
        <v>5888</v>
      </c>
      <c r="C2943">
        <v>20101010</v>
      </c>
      <c r="D2943">
        <v>4581</v>
      </c>
      <c r="E2943">
        <v>0.27798600000000001</v>
      </c>
      <c r="F2943">
        <v>201010</v>
      </c>
      <c r="G2943">
        <v>20</v>
      </c>
      <c r="H2943">
        <v>20101010</v>
      </c>
      <c r="I2943">
        <v>-0.84</v>
      </c>
      <c r="J2943">
        <v>-0.12</v>
      </c>
      <c r="K2943">
        <v>-0.19</v>
      </c>
      <c r="L2943">
        <v>0.32</v>
      </c>
      <c r="M2943">
        <v>0.16</v>
      </c>
      <c r="N2943">
        <v>0.66</v>
      </c>
      <c r="O2943">
        <v>0.01</v>
      </c>
      <c r="P2943">
        <v>0.27</v>
      </c>
      <c r="Q2943">
        <v>-0.5</v>
      </c>
      <c r="R2943">
        <v>0.10</v>
      </c>
      <c r="S2943">
        <v>-0.60</v>
      </c>
      <c r="T2943">
        <v>-0.40</v>
      </c>
      <c r="U2943">
        <v>-0.18</v>
      </c>
      <c r="V2943">
        <v>0.51</v>
      </c>
      <c r="W2943">
        <v>1</v>
      </c>
      <c r="X2943">
        <v>5.38</v>
      </c>
      <c r="Y2943">
        <v>4.0191999999999997</v>
      </c>
      <c r="Z2943">
        <v>5.5773000000000001</v>
      </c>
      <c r="AA2943">
        <v>7.96</v>
      </c>
      <c r="AB2943">
        <v>6.68</v>
      </c>
      <c r="AC2943">
        <v>7.40</v>
      </c>
      <c r="AD2943">
        <v>8.75</v>
      </c>
      <c r="AE2943">
        <v>10.5</v>
      </c>
      <c r="AF2943">
        <v>6.15</v>
      </c>
      <c r="AG2943">
        <v>5.0514000000000001</v>
      </c>
      <c r="AH2943">
        <v>4.53</v>
      </c>
      <c r="AI2943">
        <v>6.3091999999999997</v>
      </c>
      <c r="AJ2943">
        <v>5.30</v>
      </c>
      <c r="AK2943">
        <v>10.15</v>
      </c>
      <c r="AL2943">
        <v>25.68</v>
      </c>
      <c r="AM2943">
        <v>-6.404761905</v>
      </c>
      <c r="AN2943">
        <v>-33.493333329999999</v>
      </c>
      <c r="AO2943">
        <v>-29.35421053</v>
      </c>
      <c r="AP2943">
        <v>24.875</v>
      </c>
      <c r="AQ2943">
        <v>41.75</v>
      </c>
      <c r="AR2943">
        <v>11.212121209999999</v>
      </c>
      <c r="AS2943">
        <v>875</v>
      </c>
      <c r="AT2943">
        <v>38.888888889999997</v>
      </c>
      <c r="AU2943">
        <v>-12.30</v>
      </c>
      <c r="AV2943">
        <v>50.514000000000003</v>
      </c>
      <c r="AW2943">
        <v>-7.55</v>
      </c>
      <c r="AX2943">
        <v>-15.773</v>
      </c>
      <c r="AY2943">
        <v>-29.444444440000002</v>
      </c>
      <c r="AZ2943">
        <v>19.90196078</v>
      </c>
      <c r="BA2943">
        <v>25.68</v>
      </c>
    </row>
    <row r="2944" spans="1:53" ht="14.4" hidden="1">
      <c r="A2944" t="s">
        <v>5889</v>
      </c>
      <c r="B2944" t="s">
        <v>5890</v>
      </c>
      <c r="C2944">
        <v>45301020</v>
      </c>
      <c r="D2944">
        <v>3674</v>
      </c>
      <c r="E2944">
        <v>0.27635140000000002</v>
      </c>
      <c r="F2944">
        <v>453010</v>
      </c>
      <c r="G2944">
        <v>45</v>
      </c>
      <c r="H2944">
        <v>45301020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t="e">
        <v>#N/A</v>
      </c>
      <c r="R2944" t="e">
        <v>#N/A</v>
      </c>
      <c r="S2944">
        <v>0</v>
      </c>
      <c r="T2944">
        <v>-1.1499999999999999</v>
      </c>
      <c r="U2944">
        <v>-0.28000000000000003</v>
      </c>
      <c r="V2944">
        <v>-0.19</v>
      </c>
      <c r="W2944">
        <v>-0.35</v>
      </c>
      <c r="X2944" t="e">
        <v>#N/A</v>
      </c>
      <c r="Y2944" t="e">
        <v>#N/A</v>
      </c>
      <c r="Z2944" t="e">
        <v>#N/A</v>
      </c>
      <c r="AA2944" t="e">
        <v>#N/A</v>
      </c>
      <c r="AB2944" t="e">
        <v>#N/A</v>
      </c>
      <c r="AC2944" t="e">
        <v>#N/A</v>
      </c>
      <c r="AD2944" t="e">
        <v>#N/A</v>
      </c>
      <c r="AE2944" t="e">
        <v>#N/A</v>
      </c>
      <c r="AF2944" t="e">
        <v>#N/A</v>
      </c>
      <c r="AG2944" t="e">
        <v>#N/A</v>
      </c>
      <c r="AH2944" t="e">
        <v>#N/A</v>
      </c>
      <c r="AI2944">
        <v>7.70</v>
      </c>
      <c r="AJ2944">
        <v>5.37</v>
      </c>
      <c r="AK2944">
        <v>2.4500000000000002</v>
      </c>
      <c r="AL2944">
        <v>2.60</v>
      </c>
      <c r="AM2944" t="s">
        <v>23</v>
      </c>
      <c r="AN2944" t="s">
        <v>23</v>
      </c>
      <c r="AO2944" t="s">
        <v>23</v>
      </c>
      <c r="AP2944" t="s">
        <v>23</v>
      </c>
      <c r="AQ2944" t="s">
        <v>23</v>
      </c>
      <c r="AR2944" t="s">
        <v>23</v>
      </c>
      <c r="AS2944" t="s">
        <v>23</v>
      </c>
      <c r="AT2944" t="s">
        <v>23</v>
      </c>
      <c r="AU2944" t="s">
        <v>23</v>
      </c>
      <c r="AV2944" t="s">
        <v>23</v>
      </c>
      <c r="AW2944" t="s">
        <v>23</v>
      </c>
      <c r="AX2944">
        <v>-6.6956521740000001</v>
      </c>
      <c r="AY2944">
        <v>-19.178571430000002</v>
      </c>
      <c r="AZ2944">
        <v>-12.89473684</v>
      </c>
      <c r="BA2944">
        <v>-7.4285714289999998</v>
      </c>
    </row>
    <row r="2945" spans="1:53" ht="14.4" hidden="1">
      <c r="A2945" t="s">
        <v>5891</v>
      </c>
      <c r="B2945" t="s">
        <v>5892</v>
      </c>
      <c r="C2945">
        <v>35101010</v>
      </c>
      <c r="D2945">
        <v>3841</v>
      </c>
      <c r="E2945">
        <v>0.27488000000000001</v>
      </c>
      <c r="F2945">
        <v>351010</v>
      </c>
      <c r="G2945">
        <v>35</v>
      </c>
      <c r="H2945">
        <v>35101010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>
        <v>-0.57999999999999996</v>
      </c>
      <c r="T2945">
        <v>-1.24</v>
      </c>
      <c r="U2945">
        <v>-1.30</v>
      </c>
      <c r="V2945">
        <v>-1.71</v>
      </c>
      <c r="W2945">
        <v>-1.87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  <c r="AC2945" t="e">
        <v>#N/A</v>
      </c>
      <c r="AD2945" t="e">
        <v>#N/A</v>
      </c>
      <c r="AE2945" t="e">
        <v>#N/A</v>
      </c>
      <c r="AF2945" t="e">
        <v>#N/A</v>
      </c>
      <c r="AG2945" t="e">
        <v>#N/A</v>
      </c>
      <c r="AH2945" t="e">
        <v>#N/A</v>
      </c>
      <c r="AI2945">
        <v>23</v>
      </c>
      <c r="AJ2945">
        <v>4.99</v>
      </c>
      <c r="AK2945">
        <v>4.6399999999999997</v>
      </c>
      <c r="AL2945">
        <v>8</v>
      </c>
      <c r="AM2945" t="s">
        <v>23</v>
      </c>
      <c r="AN2945" t="s">
        <v>23</v>
      </c>
      <c r="AO2945" t="s">
        <v>23</v>
      </c>
      <c r="AP2945" t="s">
        <v>23</v>
      </c>
      <c r="AQ2945" t="s">
        <v>23</v>
      </c>
      <c r="AR2945" t="s">
        <v>23</v>
      </c>
      <c r="AS2945" t="s">
        <v>23</v>
      </c>
      <c r="AT2945" t="s">
        <v>23</v>
      </c>
      <c r="AU2945" t="s">
        <v>23</v>
      </c>
      <c r="AV2945" t="s">
        <v>23</v>
      </c>
      <c r="AW2945" t="s">
        <v>23</v>
      </c>
      <c r="AX2945">
        <v>-18.548387099999999</v>
      </c>
      <c r="AY2945">
        <v>-3.8384615379999998</v>
      </c>
      <c r="AZ2945">
        <v>-2.7134502920000001</v>
      </c>
      <c r="BA2945">
        <v>-4.2780748659999999</v>
      </c>
    </row>
    <row r="2946" spans="1:53" ht="14.4" hidden="1">
      <c r="A2946" t="s">
        <v>5893</v>
      </c>
      <c r="B2946" t="s">
        <v>5894</v>
      </c>
      <c r="C2946">
        <v>40204010</v>
      </c>
      <c r="D2946">
        <v>6798</v>
      </c>
      <c r="E2946">
        <v>0.27396309000000002</v>
      </c>
      <c r="F2946">
        <v>402040</v>
      </c>
      <c r="G2946">
        <v>40</v>
      </c>
      <c r="H2946">
        <v>40204010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>
        <v>1.74</v>
      </c>
      <c r="T2946">
        <v>3.93</v>
      </c>
      <c r="U2946">
        <v>0.22</v>
      </c>
      <c r="V2946">
        <v>0.60</v>
      </c>
      <c r="W2946">
        <v>1.02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  <c r="AC2946" t="e">
        <v>#N/A</v>
      </c>
      <c r="AD2946" t="e">
        <v>#N/A</v>
      </c>
      <c r="AE2946" t="e">
        <v>#N/A</v>
      </c>
      <c r="AF2946" t="e">
        <v>#N/A</v>
      </c>
      <c r="AG2946" t="e">
        <v>#N/A</v>
      </c>
      <c r="AH2946">
        <v>16.52</v>
      </c>
      <c r="AI2946">
        <v>19.25</v>
      </c>
      <c r="AJ2946">
        <v>15.89</v>
      </c>
      <c r="AK2946">
        <v>15.75</v>
      </c>
      <c r="AL2946">
        <v>15.69</v>
      </c>
      <c r="AM2946" t="s">
        <v>23</v>
      </c>
      <c r="AN2946" t="s">
        <v>23</v>
      </c>
      <c r="AO2946" t="s">
        <v>23</v>
      </c>
      <c r="AP2946" t="s">
        <v>23</v>
      </c>
      <c r="AQ2946" t="s">
        <v>23</v>
      </c>
      <c r="AR2946" t="s">
        <v>23</v>
      </c>
      <c r="AS2946" t="s">
        <v>23</v>
      </c>
      <c r="AT2946" t="s">
        <v>23</v>
      </c>
      <c r="AU2946" t="s">
        <v>23</v>
      </c>
      <c r="AV2946" t="s">
        <v>23</v>
      </c>
      <c r="AW2946">
        <v>9.4942528740000007</v>
      </c>
      <c r="AX2946">
        <v>4.8982188300000002</v>
      </c>
      <c r="AY2946">
        <v>72.227272729999996</v>
      </c>
      <c r="AZ2946">
        <v>26.25</v>
      </c>
      <c r="BA2946">
        <v>15.382352940000001</v>
      </c>
    </row>
    <row r="2947" spans="1:53" ht="14.4" hidden="1">
      <c r="A2947" t="s">
        <v>5895</v>
      </c>
      <c r="B2947" t="s">
        <v>5896</v>
      </c>
      <c r="C2947">
        <v>50202010</v>
      </c>
      <c r="D2947">
        <v>7370</v>
      </c>
      <c r="E2947">
        <v>0.27294624000000001</v>
      </c>
      <c r="F2947">
        <v>502020</v>
      </c>
      <c r="G2947">
        <v>50</v>
      </c>
      <c r="H2947">
        <v>50202010</v>
      </c>
      <c r="I2947" t="e">
        <v>#N/A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>
        <v>-0.53</v>
      </c>
      <c r="P2947">
        <v>-0.51</v>
      </c>
      <c r="Q2947">
        <v>-0.84</v>
      </c>
      <c r="R2947">
        <v>-0.84</v>
      </c>
      <c r="S2947">
        <v>-2.52</v>
      </c>
      <c r="T2947">
        <v>-1.47</v>
      </c>
      <c r="U2947">
        <v>-0.56000000000000005</v>
      </c>
      <c r="V2947">
        <v>-0.26</v>
      </c>
      <c r="W2947">
        <v>-0.17</v>
      </c>
      <c r="X2947" t="e">
        <v>#N/A</v>
      </c>
      <c r="Y2947" t="e">
        <v>#N/A</v>
      </c>
      <c r="Z2947" t="e">
        <v>#N/A</v>
      </c>
      <c r="AA2947" t="e">
        <v>#N/A</v>
      </c>
      <c r="AB2947" t="e">
        <v>#N/A</v>
      </c>
      <c r="AC2947" t="e">
        <v>#N/A</v>
      </c>
      <c r="AD2947" t="e">
        <v>#N/A</v>
      </c>
      <c r="AE2947" t="e">
        <v>#N/A</v>
      </c>
      <c r="AF2947">
        <v>27.81</v>
      </c>
      <c r="AG2947">
        <v>20.170000000000002</v>
      </c>
      <c r="AH2947">
        <v>18.100000000000001</v>
      </c>
      <c r="AI2947">
        <v>17.440000000000001</v>
      </c>
      <c r="AJ2947">
        <v>5.86</v>
      </c>
      <c r="AK2947">
        <v>8.36</v>
      </c>
      <c r="AL2947">
        <v>3.36</v>
      </c>
      <c r="AM2947" t="s">
        <v>23</v>
      </c>
      <c r="AN2947" t="s">
        <v>23</v>
      </c>
      <c r="AO2947" t="s">
        <v>23</v>
      </c>
      <c r="AP2947" t="s">
        <v>23</v>
      </c>
      <c r="AQ2947" t="s">
        <v>23</v>
      </c>
      <c r="AR2947" t="s">
        <v>23</v>
      </c>
      <c r="AS2947" t="s">
        <v>23</v>
      </c>
      <c r="AT2947" t="s">
        <v>23</v>
      </c>
      <c r="AU2947">
        <v>-33.107142860000003</v>
      </c>
      <c r="AV2947">
        <v>-24.01190476</v>
      </c>
      <c r="AW2947">
        <v>-7.1825396829999999</v>
      </c>
      <c r="AX2947">
        <v>-11.863945579999999</v>
      </c>
      <c r="AY2947">
        <v>-10.46428571</v>
      </c>
      <c r="AZ2947">
        <v>-32.15384615</v>
      </c>
      <c r="BA2947">
        <v>-19.764705880000001</v>
      </c>
    </row>
    <row r="2948" spans="1:53" ht="14.4" hidden="1">
      <c r="A2948" t="s">
        <v>5897</v>
      </c>
      <c r="B2948" t="s">
        <v>5898</v>
      </c>
      <c r="C2948">
        <v>20201050</v>
      </c>
      <c r="D2948">
        <v>3559</v>
      </c>
      <c r="E2948">
        <v>0.27096133999999999</v>
      </c>
      <c r="F2948">
        <v>202010</v>
      </c>
      <c r="G2948">
        <v>20</v>
      </c>
      <c r="H2948">
        <v>20201050</v>
      </c>
      <c r="I2948" t="e">
        <v>#N/A</v>
      </c>
      <c r="J2948" t="e">
        <v>#N/A</v>
      </c>
      <c r="K2948" t="e">
        <v>#N/A</v>
      </c>
      <c r="L2948" t="e">
        <v>#N/A</v>
      </c>
      <c r="M2948" t="e">
        <v>#N/A</v>
      </c>
      <c r="N2948" t="e">
        <v>#N/A</v>
      </c>
      <c r="O2948" t="e">
        <v>#N/A</v>
      </c>
      <c r="P2948" t="e">
        <v>#N/A</v>
      </c>
      <c r="Q2948" t="e">
        <v>#N/A</v>
      </c>
      <c r="R2948" t="e">
        <v>#N/A</v>
      </c>
      <c r="S2948" t="e">
        <v>#N/A</v>
      </c>
      <c r="T2948" t="e">
        <v>#N/A</v>
      </c>
      <c r="U2948">
        <v>0</v>
      </c>
      <c r="V2948">
        <v>-0.79</v>
      </c>
      <c r="W2948">
        <v>-0.70</v>
      </c>
      <c r="X2948" t="e">
        <v>#N/A</v>
      </c>
      <c r="Y2948" t="e">
        <v>#N/A</v>
      </c>
      <c r="Z2948" t="e">
        <v>#N/A</v>
      </c>
      <c r="AA2948" t="e">
        <v>#N/A</v>
      </c>
      <c r="AB2948" t="e">
        <v>#N/A</v>
      </c>
      <c r="AC2948" t="e">
        <v>#N/A</v>
      </c>
      <c r="AD2948" t="e">
        <v>#N/A</v>
      </c>
      <c r="AE2948" t="e">
        <v>#N/A</v>
      </c>
      <c r="AF2948" t="e">
        <v>#N/A</v>
      </c>
      <c r="AG2948" t="e">
        <v>#N/A</v>
      </c>
      <c r="AH2948" t="e">
        <v>#N/A</v>
      </c>
      <c r="AI2948">
        <v>9.66</v>
      </c>
      <c r="AJ2948">
        <v>9.98</v>
      </c>
      <c r="AK2948">
        <v>5.03</v>
      </c>
      <c r="AL2948">
        <v>1.37</v>
      </c>
      <c r="AM2948" t="s">
        <v>23</v>
      </c>
      <c r="AN2948" t="s">
        <v>23</v>
      </c>
      <c r="AO2948" t="s">
        <v>23</v>
      </c>
      <c r="AP2948" t="s">
        <v>23</v>
      </c>
      <c r="AQ2948" t="s">
        <v>23</v>
      </c>
      <c r="AR2948" t="s">
        <v>23</v>
      </c>
      <c r="AS2948" t="s">
        <v>23</v>
      </c>
      <c r="AT2948" t="s">
        <v>23</v>
      </c>
      <c r="AU2948" t="s">
        <v>23</v>
      </c>
      <c r="AV2948" t="s">
        <v>23</v>
      </c>
      <c r="AW2948" t="s">
        <v>23</v>
      </c>
      <c r="AX2948" t="s">
        <v>23</v>
      </c>
      <c r="AY2948" t="s">
        <v>23</v>
      </c>
      <c r="AZ2948">
        <v>-6.3670886080000004</v>
      </c>
      <c r="BA2948">
        <v>-1.957142857</v>
      </c>
    </row>
    <row r="2949" spans="1:53" ht="14.4" hidden="1">
      <c r="A2949" t="s">
        <v>5899</v>
      </c>
      <c r="B2949" t="s">
        <v>5900</v>
      </c>
      <c r="C2949">
        <v>30302010</v>
      </c>
      <c r="D2949">
        <v>2834</v>
      </c>
      <c r="E2949">
        <v>0.27085816000000001</v>
      </c>
      <c r="F2949">
        <v>303020</v>
      </c>
      <c r="G2949">
        <v>30</v>
      </c>
      <c r="H2949">
        <v>30302010</v>
      </c>
      <c r="I2949">
        <v>-0.08</v>
      </c>
      <c r="J2949">
        <v>1.1200000000000001</v>
      </c>
      <c r="K2949">
        <v>1.59</v>
      </c>
      <c r="L2949">
        <v>1.07</v>
      </c>
      <c r="M2949">
        <v>0.56000000000000005</v>
      </c>
      <c r="N2949">
        <v>0.77</v>
      </c>
      <c r="O2949">
        <v>0.11</v>
      </c>
      <c r="P2949">
        <v>-0.69</v>
      </c>
      <c r="Q2949">
        <v>-0.04</v>
      </c>
      <c r="R2949">
        <v>0.34</v>
      </c>
      <c r="S2949">
        <v>1.07</v>
      </c>
      <c r="T2949">
        <v>1.42</v>
      </c>
      <c r="U2949">
        <v>-0.02</v>
      </c>
      <c r="V2949">
        <v>0.77</v>
      </c>
      <c r="W2949">
        <v>0.40</v>
      </c>
      <c r="X2949">
        <v>8.98</v>
      </c>
      <c r="Y2949">
        <v>15.52</v>
      </c>
      <c r="Z2949">
        <v>14.48</v>
      </c>
      <c r="AA2949">
        <v>17.32</v>
      </c>
      <c r="AB2949">
        <v>14.82</v>
      </c>
      <c r="AC2949">
        <v>10.119999999999999</v>
      </c>
      <c r="AD2949">
        <v>15</v>
      </c>
      <c r="AE2949">
        <v>11.55</v>
      </c>
      <c r="AF2949">
        <v>8.15</v>
      </c>
      <c r="AG2949">
        <v>8.93</v>
      </c>
      <c r="AH2949">
        <v>14.95</v>
      </c>
      <c r="AI2949">
        <v>18.5</v>
      </c>
      <c r="AJ2949">
        <v>8.32</v>
      </c>
      <c r="AK2949">
        <v>17.29</v>
      </c>
      <c r="AL2949">
        <v>14.66</v>
      </c>
      <c r="AM2949">
        <v>-112.25</v>
      </c>
      <c r="AN2949">
        <v>13.85714286</v>
      </c>
      <c r="AO2949">
        <v>9.1069182390000005</v>
      </c>
      <c r="AP2949">
        <v>16.186915890000002</v>
      </c>
      <c r="AQ2949">
        <v>26.464285709999999</v>
      </c>
      <c r="AR2949">
        <v>13.14285714</v>
      </c>
      <c r="AS2949">
        <v>136.36363639999999</v>
      </c>
      <c r="AT2949">
        <v>-16.739130429999999</v>
      </c>
      <c r="AU2949">
        <v>-203.75</v>
      </c>
      <c r="AV2949">
        <v>26.264705880000001</v>
      </c>
      <c r="AW2949">
        <v>13.971962619999999</v>
      </c>
      <c r="AX2949">
        <v>13.028169009999999</v>
      </c>
      <c r="AY2949">
        <v>-416</v>
      </c>
      <c r="AZ2949">
        <v>22.454545450000001</v>
      </c>
      <c r="BA2949">
        <v>36.65</v>
      </c>
    </row>
    <row r="2950" spans="1:53" ht="14.4" hidden="1">
      <c r="A2950" t="s">
        <v>5901</v>
      </c>
      <c r="B2950" t="s">
        <v>5902</v>
      </c>
      <c r="C2950">
        <v>20201010</v>
      </c>
      <c r="D2950">
        <v>2750</v>
      </c>
      <c r="E2950">
        <v>0.27083329</v>
      </c>
      <c r="F2950">
        <v>202010</v>
      </c>
      <c r="G2950">
        <v>20</v>
      </c>
      <c r="H2950">
        <v>20201010</v>
      </c>
      <c r="I2950">
        <v>-5.34</v>
      </c>
      <c r="J2950">
        <v>-1</v>
      </c>
      <c r="K2950">
        <v>1.78</v>
      </c>
      <c r="L2950">
        <v>0.65</v>
      </c>
      <c r="M2950">
        <v>0.38</v>
      </c>
      <c r="N2950">
        <v>-13.40</v>
      </c>
      <c r="O2950">
        <v>0.90</v>
      </c>
      <c r="P2950">
        <v>2.0699999999999998</v>
      </c>
      <c r="Q2950">
        <v>0.16</v>
      </c>
      <c r="R2950">
        <v>-3.12</v>
      </c>
      <c r="S2950">
        <v>-2.5299999999999998</v>
      </c>
      <c r="T2950">
        <v>0.71</v>
      </c>
      <c r="U2950">
        <v>0.18</v>
      </c>
      <c r="V2950">
        <v>-1.1399999999999999</v>
      </c>
      <c r="W2950">
        <v>-1.07</v>
      </c>
      <c r="X2950">
        <v>41.26</v>
      </c>
      <c r="Y2950">
        <v>14.34</v>
      </c>
      <c r="Z2950">
        <v>20.39</v>
      </c>
      <c r="AA2950">
        <v>27.23</v>
      </c>
      <c r="AB2950">
        <v>22.96</v>
      </c>
      <c r="AC2950">
        <v>9.3000000000000007</v>
      </c>
      <c r="AD2950">
        <v>26.88</v>
      </c>
      <c r="AE2950">
        <v>22.60</v>
      </c>
      <c r="AF2950">
        <v>12.32</v>
      </c>
      <c r="AG2950">
        <v>4.67</v>
      </c>
      <c r="AH2950">
        <v>3.82</v>
      </c>
      <c r="AI2950">
        <v>4</v>
      </c>
      <c r="AJ2950">
        <v>4.08</v>
      </c>
      <c r="AK2950">
        <v>5.42</v>
      </c>
      <c r="AL2950">
        <v>6.97</v>
      </c>
      <c r="AM2950">
        <v>-7.7265917599999998</v>
      </c>
      <c r="AN2950">
        <v>-14.34</v>
      </c>
      <c r="AO2950">
        <v>11.45505618</v>
      </c>
      <c r="AP2950">
        <v>41.892307690000003</v>
      </c>
      <c r="AQ2950">
        <v>60.421052629999998</v>
      </c>
      <c r="AR2950">
        <v>-0.69402985100000003</v>
      </c>
      <c r="AS2950">
        <v>29.866666670000001</v>
      </c>
      <c r="AT2950">
        <v>10.917874400000001</v>
      </c>
      <c r="AU2950">
        <v>77</v>
      </c>
      <c r="AV2950">
        <v>-1.4967948719999999</v>
      </c>
      <c r="AW2950">
        <v>-1.5098814229999999</v>
      </c>
      <c r="AX2950">
        <v>5.6338028170000003</v>
      </c>
      <c r="AY2950">
        <v>22.666666670000001</v>
      </c>
      <c r="AZ2950">
        <v>-4.754385965</v>
      </c>
      <c r="BA2950">
        <v>-6.5140186919999996</v>
      </c>
    </row>
    <row r="2951" spans="1:53" ht="14.4" hidden="1">
      <c r="A2951" t="s">
        <v>5903</v>
      </c>
      <c r="B2951" t="s">
        <v>5904</v>
      </c>
      <c r="C2951">
        <v>25203010</v>
      </c>
      <c r="D2951">
        <v>2300</v>
      </c>
      <c r="E2951">
        <v>0.27011673000000003</v>
      </c>
      <c r="F2951">
        <v>252030</v>
      </c>
      <c r="G2951">
        <v>25</v>
      </c>
      <c r="H2951">
        <v>25203010</v>
      </c>
      <c r="I2951">
        <v>0.64</v>
      </c>
      <c r="J2951">
        <v>0.68</v>
      </c>
      <c r="K2951">
        <v>0.49</v>
      </c>
      <c r="L2951">
        <v>0.92</v>
      </c>
      <c r="M2951">
        <v>1.64</v>
      </c>
      <c r="N2951">
        <v>0.90</v>
      </c>
      <c r="O2951">
        <v>0.98</v>
      </c>
      <c r="P2951">
        <v>0.99</v>
      </c>
      <c r="Q2951">
        <v>1.1000000000000001</v>
      </c>
      <c r="R2951">
        <v>0.79</v>
      </c>
      <c r="S2951">
        <v>2.65</v>
      </c>
      <c r="T2951">
        <v>1.83</v>
      </c>
      <c r="U2951">
        <v>-2.0299999999999998</v>
      </c>
      <c r="V2951">
        <v>0.54</v>
      </c>
      <c r="W2951">
        <v>0.73</v>
      </c>
      <c r="X2951">
        <v>11</v>
      </c>
      <c r="Y2951">
        <v>12.27</v>
      </c>
      <c r="Z2951">
        <v>11.45</v>
      </c>
      <c r="AA2951">
        <v>15.48</v>
      </c>
      <c r="AB2951">
        <v>29.37</v>
      </c>
      <c r="AC2951">
        <v>16.98</v>
      </c>
      <c r="AD2951">
        <v>19.62</v>
      </c>
      <c r="AE2951">
        <v>26.71</v>
      </c>
      <c r="AF2951">
        <v>17.649999999999999</v>
      </c>
      <c r="AG2951">
        <v>13.54</v>
      </c>
      <c r="AH2951">
        <v>23.24</v>
      </c>
      <c r="AI2951">
        <v>21.94</v>
      </c>
      <c r="AJ2951">
        <v>10.06</v>
      </c>
      <c r="AK2951">
        <v>13.5</v>
      </c>
      <c r="AL2951">
        <v>16.53</v>
      </c>
      <c r="AM2951">
        <v>17.1875</v>
      </c>
      <c r="AN2951">
        <v>18.04411765</v>
      </c>
      <c r="AO2951">
        <v>23.367346940000001</v>
      </c>
      <c r="AP2951">
        <v>16.826086960000001</v>
      </c>
      <c r="AQ2951">
        <v>17.908536590000001</v>
      </c>
      <c r="AR2951">
        <v>18.866666670000001</v>
      </c>
      <c r="AS2951">
        <v>20.020408159999999</v>
      </c>
      <c r="AT2951">
        <v>26.979797980000001</v>
      </c>
      <c r="AU2951">
        <v>16.045454549999999</v>
      </c>
      <c r="AV2951">
        <v>17.13924051</v>
      </c>
      <c r="AW2951">
        <v>8.7698113210000006</v>
      </c>
      <c r="AX2951">
        <v>11.989071040000001</v>
      </c>
      <c r="AY2951">
        <v>-4.9556650250000001</v>
      </c>
      <c r="AZ2951">
        <v>25</v>
      </c>
      <c r="BA2951">
        <v>22.643835620000001</v>
      </c>
    </row>
    <row r="2952" spans="1:53" ht="14.4" hidden="1">
      <c r="A2952" t="s">
        <v>5905</v>
      </c>
      <c r="B2952" t="s">
        <v>5906</v>
      </c>
      <c r="C2952">
        <v>10102020</v>
      </c>
      <c r="D2952">
        <v>1311</v>
      </c>
      <c r="E2952">
        <v>0.26954655999999999</v>
      </c>
      <c r="F2952">
        <v>101020</v>
      </c>
      <c r="G2952">
        <v>10</v>
      </c>
      <c r="H2952">
        <v>10102020</v>
      </c>
      <c r="I2952">
        <v>-0.02</v>
      </c>
      <c r="J2952">
        <v>-0.09</v>
      </c>
      <c r="K2952">
        <v>-0.21</v>
      </c>
      <c r="L2952">
        <v>-0.03</v>
      </c>
      <c r="M2952">
        <v>0.33</v>
      </c>
      <c r="N2952">
        <v>-0.32</v>
      </c>
      <c r="O2952">
        <v>-0.97</v>
      </c>
      <c r="P2952">
        <v>0.03</v>
      </c>
      <c r="Q2952">
        <v>0.15</v>
      </c>
      <c r="R2952">
        <v>0.44</v>
      </c>
      <c r="S2952">
        <v>-3.48</v>
      </c>
      <c r="T2952">
        <v>0.03</v>
      </c>
      <c r="U2952">
        <v>0.98</v>
      </c>
      <c r="V2952">
        <v>0.54</v>
      </c>
      <c r="W2952">
        <v>0.34</v>
      </c>
      <c r="X2952">
        <v>4</v>
      </c>
      <c r="Y2952">
        <v>4</v>
      </c>
      <c r="Z2952">
        <v>5.86</v>
      </c>
      <c r="AA2952">
        <v>12.20</v>
      </c>
      <c r="AB2952">
        <v>10.5</v>
      </c>
      <c r="AC2952">
        <v>7.05</v>
      </c>
      <c r="AD2952">
        <v>12.99</v>
      </c>
      <c r="AE2952">
        <v>13.90</v>
      </c>
      <c r="AF2952">
        <v>5.08</v>
      </c>
      <c r="AG2952">
        <v>2.64</v>
      </c>
      <c r="AH2952">
        <v>0.65990000000000004</v>
      </c>
      <c r="AI2952">
        <v>2.2799999999999998</v>
      </c>
      <c r="AJ2952">
        <v>2.46</v>
      </c>
      <c r="AK2952">
        <v>1.46</v>
      </c>
      <c r="AL2952">
        <v>1.36</v>
      </c>
      <c r="AM2952">
        <v>-200</v>
      </c>
      <c r="AN2952">
        <v>-44.444444439999998</v>
      </c>
      <c r="AO2952">
        <v>-27.9047619</v>
      </c>
      <c r="AP2952">
        <v>-406.66666670000001</v>
      </c>
      <c r="AQ2952">
        <v>31.81818182</v>
      </c>
      <c r="AR2952">
        <v>-22.03125</v>
      </c>
      <c r="AS2952">
        <v>-13.39175258</v>
      </c>
      <c r="AT2952">
        <v>463.33333329999999</v>
      </c>
      <c r="AU2952">
        <v>33.866666670000001</v>
      </c>
      <c r="AV2952">
        <v>6</v>
      </c>
      <c r="AW2952">
        <v>-0.18962643700000001</v>
      </c>
      <c r="AX2952">
        <v>76</v>
      </c>
      <c r="AY2952">
        <v>2.510204082</v>
      </c>
      <c r="AZ2952">
        <v>2.703703704</v>
      </c>
      <c r="BA2952">
        <v>4</v>
      </c>
    </row>
    <row r="2953" spans="1:53" ht="14.4" hidden="1">
      <c r="A2953" t="s">
        <v>5907</v>
      </c>
      <c r="B2953" t="s">
        <v>5908</v>
      </c>
      <c r="C2953">
        <v>35101020</v>
      </c>
      <c r="D2953">
        <v>2835</v>
      </c>
      <c r="E2953">
        <v>0.26928434000000001</v>
      </c>
      <c r="F2953">
        <v>351010</v>
      </c>
      <c r="G2953">
        <v>35</v>
      </c>
      <c r="H2953">
        <v>35101020</v>
      </c>
      <c r="I2953">
        <v>-0.08</v>
      </c>
      <c r="J2953">
        <v>-0.19</v>
      </c>
      <c r="K2953">
        <v>-0.28999999999999998</v>
      </c>
      <c r="L2953">
        <v>-0.20</v>
      </c>
      <c r="M2953">
        <v>-0.08</v>
      </c>
      <c r="N2953">
        <v>0.14000000000000001</v>
      </c>
      <c r="O2953">
        <v>0.35</v>
      </c>
      <c r="P2953">
        <v>0.51</v>
      </c>
      <c r="Q2953">
        <v>0.33</v>
      </c>
      <c r="R2953">
        <v>0.27</v>
      </c>
      <c r="S2953">
        <v>-0.22</v>
      </c>
      <c r="T2953">
        <v>-0.32</v>
      </c>
      <c r="U2953">
        <v>-0.25</v>
      </c>
      <c r="V2953">
        <v>0.72</v>
      </c>
      <c r="W2953">
        <v>-0.26</v>
      </c>
      <c r="X2953">
        <v>5.75</v>
      </c>
      <c r="Y2953">
        <v>9.11</v>
      </c>
      <c r="Z2953">
        <v>7.18</v>
      </c>
      <c r="AA2953">
        <v>6.29</v>
      </c>
      <c r="AB2953">
        <v>10.14</v>
      </c>
      <c r="AC2953">
        <v>6.44</v>
      </c>
      <c r="AD2953">
        <v>8.7799999999999994</v>
      </c>
      <c r="AE2953">
        <v>18.86</v>
      </c>
      <c r="AF2953">
        <v>11.68</v>
      </c>
      <c r="AG2953">
        <v>8.0299999999999994</v>
      </c>
      <c r="AH2953">
        <v>10.585</v>
      </c>
      <c r="AI2953">
        <v>8.69</v>
      </c>
      <c r="AJ2953">
        <v>4.82</v>
      </c>
      <c r="AK2953">
        <v>8.1999999999999993</v>
      </c>
      <c r="AL2953">
        <v>3.61</v>
      </c>
      <c r="AM2953">
        <v>-71.875</v>
      </c>
      <c r="AN2953">
        <v>-47.947368419999997</v>
      </c>
      <c r="AO2953">
        <v>-24.758620690000001</v>
      </c>
      <c r="AP2953">
        <v>-31.45</v>
      </c>
      <c r="AQ2953">
        <v>-126.75</v>
      </c>
      <c r="AR2953">
        <v>46</v>
      </c>
      <c r="AS2953">
        <v>25.085714289999999</v>
      </c>
      <c r="AT2953">
        <v>36.980392160000001</v>
      </c>
      <c r="AU2953">
        <v>35.39393939</v>
      </c>
      <c r="AV2953">
        <v>29.74074074</v>
      </c>
      <c r="AW2953">
        <v>-48.113636360000001</v>
      </c>
      <c r="AX2953">
        <v>-27.15625</v>
      </c>
      <c r="AY2953">
        <v>-19.28</v>
      </c>
      <c r="AZ2953">
        <v>11.38888889</v>
      </c>
      <c r="BA2953">
        <v>-13.88461538</v>
      </c>
    </row>
    <row r="2954" spans="1:53" ht="14.4" hidden="1">
      <c r="A2954" t="s">
        <v>5909</v>
      </c>
      <c r="B2954" t="s">
        <v>5910</v>
      </c>
      <c r="C2954">
        <v>45103010</v>
      </c>
      <c r="D2954">
        <v>7370</v>
      </c>
      <c r="E2954">
        <v>0.26906545999999998</v>
      </c>
      <c r="F2954">
        <v>451030</v>
      </c>
      <c r="G2954">
        <v>45</v>
      </c>
      <c r="H2954">
        <v>45103010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>
        <v>-0.40</v>
      </c>
      <c r="R2954">
        <v>-0.39</v>
      </c>
      <c r="S2954">
        <v>0.47</v>
      </c>
      <c r="T2954">
        <v>-0.52</v>
      </c>
      <c r="U2954">
        <v>-1.23</v>
      </c>
      <c r="V2954">
        <v>-1.1599999999999999</v>
      </c>
      <c r="W2954">
        <v>-1.01</v>
      </c>
      <c r="X2954" t="e">
        <v>#N/A</v>
      </c>
      <c r="Y2954" t="e">
        <v>#N/A</v>
      </c>
      <c r="Z2954" t="e">
        <v>#N/A</v>
      </c>
      <c r="AA2954" t="e">
        <v>#N/A</v>
      </c>
      <c r="AB2954" t="e">
        <v>#N/A</v>
      </c>
      <c r="AC2954" t="e">
        <v>#N/A</v>
      </c>
      <c r="AD2954" t="e">
        <v>#N/A</v>
      </c>
      <c r="AE2954" t="e">
        <v>#N/A</v>
      </c>
      <c r="AF2954" t="e">
        <v>#N/A</v>
      </c>
      <c r="AG2954" t="e">
        <v>#N/A</v>
      </c>
      <c r="AH2954" t="e">
        <v>#N/A</v>
      </c>
      <c r="AI2954">
        <v>17.350000000000001</v>
      </c>
      <c r="AJ2954">
        <v>8.6300000000000008</v>
      </c>
      <c r="AK2954">
        <v>7.88</v>
      </c>
      <c r="AL2954">
        <v>6.46</v>
      </c>
      <c r="AM2954" t="s">
        <v>23</v>
      </c>
      <c r="AN2954" t="s">
        <v>23</v>
      </c>
      <c r="AO2954" t="s">
        <v>23</v>
      </c>
      <c r="AP2954" t="s">
        <v>23</v>
      </c>
      <c r="AQ2954" t="s">
        <v>23</v>
      </c>
      <c r="AR2954" t="s">
        <v>23</v>
      </c>
      <c r="AS2954" t="s">
        <v>23</v>
      </c>
      <c r="AT2954" t="s">
        <v>23</v>
      </c>
      <c r="AU2954" t="s">
        <v>23</v>
      </c>
      <c r="AV2954" t="s">
        <v>23</v>
      </c>
      <c r="AW2954" t="s">
        <v>23</v>
      </c>
      <c r="AX2954">
        <v>-33.36538462</v>
      </c>
      <c r="AY2954">
        <v>-7.0162601630000001</v>
      </c>
      <c r="AZ2954">
        <v>-6.7931034480000001</v>
      </c>
      <c r="BA2954">
        <v>-6.3960396040000003</v>
      </c>
    </row>
    <row r="2955" spans="1:53" ht="14.4" hidden="1">
      <c r="A2955" t="s">
        <v>5911</v>
      </c>
      <c r="B2955" t="s">
        <v>5912</v>
      </c>
      <c r="C2955">
        <v>35101010</v>
      </c>
      <c r="D2955">
        <v>3841</v>
      </c>
      <c r="E2955">
        <v>0.26812352</v>
      </c>
      <c r="F2955">
        <v>351010</v>
      </c>
      <c r="G2955">
        <v>35</v>
      </c>
      <c r="H2955">
        <v>35101010</v>
      </c>
      <c r="I2955" t="e">
        <v>#N/A</v>
      </c>
      <c r="J2955" t="e">
        <v>#N/A</v>
      </c>
      <c r="K2955" t="e">
        <v>#N/A</v>
      </c>
      <c r="L2955" t="e">
        <v>#N/A</v>
      </c>
      <c r="M2955" t="e">
        <v>#N/A</v>
      </c>
      <c r="N2955" t="e">
        <v>#N/A</v>
      </c>
      <c r="O2955" t="e">
        <v>#N/A</v>
      </c>
      <c r="P2955" t="e">
        <v>#N/A</v>
      </c>
      <c r="Q2955">
        <v>0</v>
      </c>
      <c r="R2955">
        <v>-0.63</v>
      </c>
      <c r="S2955">
        <v>-0.98</v>
      </c>
      <c r="T2955">
        <v>-1.35</v>
      </c>
      <c r="U2955">
        <v>-1.59</v>
      </c>
      <c r="V2955">
        <v>-1.60</v>
      </c>
      <c r="W2955">
        <v>-1.44</v>
      </c>
      <c r="X2955" t="e">
        <v>#N/A</v>
      </c>
      <c r="Y2955" t="e">
        <v>#N/A</v>
      </c>
      <c r="Z2955" t="e">
        <v>#N/A</v>
      </c>
      <c r="AA2955" t="e">
        <v>#N/A</v>
      </c>
      <c r="AB2955" t="e">
        <v>#N/A</v>
      </c>
      <c r="AC2955" t="e">
        <v>#N/A</v>
      </c>
      <c r="AD2955" t="e">
        <v>#N/A</v>
      </c>
      <c r="AE2955" t="e">
        <v>#N/A</v>
      </c>
      <c r="AF2955" t="e">
        <v>#N/A</v>
      </c>
      <c r="AG2955" t="e">
        <v>#N/A</v>
      </c>
      <c r="AH2955">
        <v>69.02</v>
      </c>
      <c r="AI2955">
        <v>32.07</v>
      </c>
      <c r="AJ2955">
        <v>8.43</v>
      </c>
      <c r="AK2955">
        <v>12.75</v>
      </c>
      <c r="AL2955">
        <v>6.79</v>
      </c>
      <c r="AM2955" t="s">
        <v>23</v>
      </c>
      <c r="AN2955" t="s">
        <v>23</v>
      </c>
      <c r="AO2955" t="s">
        <v>23</v>
      </c>
      <c r="AP2955" t="s">
        <v>23</v>
      </c>
      <c r="AQ2955" t="s">
        <v>23</v>
      </c>
      <c r="AR2955" t="s">
        <v>23</v>
      </c>
      <c r="AS2955" t="s">
        <v>23</v>
      </c>
      <c r="AT2955" t="s">
        <v>23</v>
      </c>
      <c r="AU2955" t="s">
        <v>23</v>
      </c>
      <c r="AV2955" t="s">
        <v>23</v>
      </c>
      <c r="AW2955">
        <v>-70.428571430000005</v>
      </c>
      <c r="AX2955">
        <v>-23.755555560000001</v>
      </c>
      <c r="AY2955">
        <v>-5.3018867920000003</v>
      </c>
      <c r="AZ2955">
        <v>-7.96875</v>
      </c>
      <c r="BA2955">
        <v>-4.7152777779999999</v>
      </c>
    </row>
    <row r="2956" spans="1:53" ht="14.4" hidden="1">
      <c r="A2956" t="s">
        <v>5913</v>
      </c>
      <c r="B2956" t="s">
        <v>5914</v>
      </c>
      <c r="C2956">
        <v>40101015</v>
      </c>
      <c r="D2956">
        <v>6020</v>
      </c>
      <c r="E2956">
        <v>0.26785799999999998</v>
      </c>
      <c r="F2956">
        <v>401010</v>
      </c>
      <c r="G2956">
        <v>40</v>
      </c>
      <c r="H2956">
        <v>40101015</v>
      </c>
      <c r="I2956">
        <v>1.38</v>
      </c>
      <c r="J2956">
        <v>1.21</v>
      </c>
      <c r="K2956">
        <v>1.79</v>
      </c>
      <c r="L2956">
        <v>1.1399999999999999</v>
      </c>
      <c r="M2956">
        <v>0.22</v>
      </c>
      <c r="N2956">
        <v>0.76</v>
      </c>
      <c r="O2956">
        <v>1.31</v>
      </c>
      <c r="P2956">
        <v>0.68</v>
      </c>
      <c r="Q2956">
        <v>1</v>
      </c>
      <c r="R2956">
        <v>2.2000000000000002</v>
      </c>
      <c r="S2956">
        <v>3.06</v>
      </c>
      <c r="T2956">
        <v>3.10</v>
      </c>
      <c r="U2956">
        <v>1.17</v>
      </c>
      <c r="V2956">
        <v>2.40</v>
      </c>
      <c r="W2956">
        <v>1.53</v>
      </c>
      <c r="X2956">
        <v>20</v>
      </c>
      <c r="Y2956">
        <v>16.80</v>
      </c>
      <c r="Z2956">
        <v>24</v>
      </c>
      <c r="AA2956">
        <v>33.200000000000003</v>
      </c>
      <c r="AB2956">
        <v>14.99</v>
      </c>
      <c r="AC2956">
        <v>13.10</v>
      </c>
      <c r="AD2956">
        <v>12.80</v>
      </c>
      <c r="AE2956">
        <v>20.100000000000001</v>
      </c>
      <c r="AF2956">
        <v>18.04</v>
      </c>
      <c r="AG2956">
        <v>24.92</v>
      </c>
      <c r="AH2956">
        <v>22.68</v>
      </c>
      <c r="AI2956">
        <v>41.52</v>
      </c>
      <c r="AJ2956">
        <v>22.02</v>
      </c>
      <c r="AK2956">
        <v>22.56</v>
      </c>
      <c r="AL2956">
        <v>20.70</v>
      </c>
      <c r="AM2956">
        <v>14.49275362</v>
      </c>
      <c r="AN2956">
        <v>13.884297520000001</v>
      </c>
      <c r="AO2956">
        <v>13.40782123</v>
      </c>
      <c r="AP2956">
        <v>29.12280702</v>
      </c>
      <c r="AQ2956">
        <v>68.136363639999999</v>
      </c>
      <c r="AR2956">
        <v>17.236842110000001</v>
      </c>
      <c r="AS2956">
        <v>9.7709923659999998</v>
      </c>
      <c r="AT2956">
        <v>29.558823530000002</v>
      </c>
      <c r="AU2956">
        <v>18.04</v>
      </c>
      <c r="AV2956">
        <v>11.327272730000001</v>
      </c>
      <c r="AW2956">
        <v>7.4117647059999996</v>
      </c>
      <c r="AX2956">
        <v>13.393548389999999</v>
      </c>
      <c r="AY2956">
        <v>18.820512820000001</v>
      </c>
      <c r="AZ2956">
        <v>9.40</v>
      </c>
      <c r="BA2956">
        <v>13.52941176</v>
      </c>
    </row>
    <row r="2957" spans="1:53" ht="14.4" hidden="1">
      <c r="A2957" t="s">
        <v>5915</v>
      </c>
      <c r="B2957" t="s">
        <v>5916</v>
      </c>
      <c r="C2957">
        <v>35201010</v>
      </c>
      <c r="D2957">
        <v>2836</v>
      </c>
      <c r="E2957">
        <v>0.26783459999999998</v>
      </c>
      <c r="F2957">
        <v>352010</v>
      </c>
      <c r="G2957">
        <v>35</v>
      </c>
      <c r="H2957">
        <v>35201010</v>
      </c>
      <c r="I2957" t="e">
        <v>#N/A</v>
      </c>
      <c r="J2957" t="e">
        <v>#N/A</v>
      </c>
      <c r="K2957" t="e">
        <v>#N/A</v>
      </c>
      <c r="L2957" t="e">
        <v>#N/A</v>
      </c>
      <c r="M2957">
        <v>0.19</v>
      </c>
      <c r="N2957">
        <v>0.37</v>
      </c>
      <c r="O2957">
        <v>-0.13</v>
      </c>
      <c r="P2957">
        <v>-0.47</v>
      </c>
      <c r="Q2957">
        <v>-0.83</v>
      </c>
      <c r="R2957">
        <v>0.66</v>
      </c>
      <c r="S2957">
        <v>-0.95</v>
      </c>
      <c r="T2957">
        <v>-1.06</v>
      </c>
      <c r="U2957">
        <v>-0.92</v>
      </c>
      <c r="V2957">
        <v>-0.76</v>
      </c>
      <c r="W2957">
        <v>-0.56000000000000005</v>
      </c>
      <c r="X2957" t="e">
        <v>#N/A</v>
      </c>
      <c r="Y2957" t="e">
        <v>#N/A</v>
      </c>
      <c r="Z2957" t="e">
        <v>#N/A</v>
      </c>
      <c r="AA2957" t="e">
        <v>#N/A</v>
      </c>
      <c r="AB2957" t="e">
        <v>#N/A</v>
      </c>
      <c r="AC2957" t="e">
        <v>#N/A</v>
      </c>
      <c r="AD2957">
        <v>12.98</v>
      </c>
      <c r="AE2957">
        <v>12.80</v>
      </c>
      <c r="AF2957">
        <v>9.4499999999999993</v>
      </c>
      <c r="AG2957">
        <v>8.52</v>
      </c>
      <c r="AH2957">
        <v>5.17</v>
      </c>
      <c r="AI2957">
        <v>4.95</v>
      </c>
      <c r="AJ2957">
        <v>2.04</v>
      </c>
      <c r="AK2957">
        <v>5</v>
      </c>
      <c r="AL2957">
        <v>2.70</v>
      </c>
      <c r="AM2957" t="s">
        <v>23</v>
      </c>
      <c r="AN2957" t="s">
        <v>23</v>
      </c>
      <c r="AO2957" t="s">
        <v>23</v>
      </c>
      <c r="AP2957" t="s">
        <v>23</v>
      </c>
      <c r="AQ2957" t="s">
        <v>23</v>
      </c>
      <c r="AR2957" t="s">
        <v>23</v>
      </c>
      <c r="AS2957">
        <v>-99.846153849999993</v>
      </c>
      <c r="AT2957">
        <v>-27.234042550000002</v>
      </c>
      <c r="AU2957">
        <v>-11.385542170000001</v>
      </c>
      <c r="AV2957">
        <v>12.90909091</v>
      </c>
      <c r="AW2957">
        <v>-5.4421052630000002</v>
      </c>
      <c r="AX2957">
        <v>-4.6698113210000001</v>
      </c>
      <c r="AY2957">
        <v>-2.217391304</v>
      </c>
      <c r="AZ2957">
        <v>-6.5789473679999997</v>
      </c>
      <c r="BA2957">
        <v>-4.8214285710000002</v>
      </c>
    </row>
    <row r="2958" spans="1:53" ht="14.4" hidden="1">
      <c r="A2958" t="s">
        <v>5917</v>
      </c>
      <c r="B2958" t="s">
        <v>5918</v>
      </c>
      <c r="C2958">
        <v>45102030</v>
      </c>
      <c r="D2958">
        <v>7370</v>
      </c>
      <c r="E2958">
        <v>0.26728800000000003</v>
      </c>
      <c r="F2958">
        <v>451020</v>
      </c>
      <c r="G2958">
        <v>45</v>
      </c>
      <c r="H2958">
        <v>45102030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t="e">
        <v>#N/A</v>
      </c>
      <c r="Q2958" t="e">
        <v>#N/A</v>
      </c>
      <c r="R2958">
        <v>-0.03</v>
      </c>
      <c r="S2958">
        <v>-0.23</v>
      </c>
      <c r="T2958">
        <v>-0.74</v>
      </c>
      <c r="U2958">
        <v>-1.62</v>
      </c>
      <c r="V2958">
        <v>-1.66</v>
      </c>
      <c r="W2958">
        <v>-1.1100000000000001</v>
      </c>
      <c r="X2958" t="e">
        <v>#N/A</v>
      </c>
      <c r="Y2958" t="e">
        <v>#N/A</v>
      </c>
      <c r="Z2958" t="e">
        <v>#N/A</v>
      </c>
      <c r="AA2958" t="e">
        <v>#N/A</v>
      </c>
      <c r="AB2958" t="e">
        <v>#N/A</v>
      </c>
      <c r="AC2958" t="e">
        <v>#N/A</v>
      </c>
      <c r="AD2958" t="e">
        <v>#N/A</v>
      </c>
      <c r="AE2958" t="e">
        <v>#N/A</v>
      </c>
      <c r="AF2958" t="e">
        <v>#N/A</v>
      </c>
      <c r="AG2958" t="e">
        <v>#N/A</v>
      </c>
      <c r="AH2958" t="e">
        <v>#N/A</v>
      </c>
      <c r="AI2958">
        <v>16.89</v>
      </c>
      <c r="AJ2958">
        <v>6.15</v>
      </c>
      <c r="AK2958">
        <v>7.59</v>
      </c>
      <c r="AL2958">
        <v>6.02</v>
      </c>
      <c r="AM2958" t="s">
        <v>23</v>
      </c>
      <c r="AN2958" t="s">
        <v>23</v>
      </c>
      <c r="AO2958" t="s">
        <v>23</v>
      </c>
      <c r="AP2958" t="s">
        <v>23</v>
      </c>
      <c r="AQ2958" t="s">
        <v>23</v>
      </c>
      <c r="AR2958" t="s">
        <v>23</v>
      </c>
      <c r="AS2958" t="s">
        <v>23</v>
      </c>
      <c r="AT2958" t="s">
        <v>23</v>
      </c>
      <c r="AU2958" t="s">
        <v>23</v>
      </c>
      <c r="AV2958" t="s">
        <v>23</v>
      </c>
      <c r="AW2958" t="s">
        <v>23</v>
      </c>
      <c r="AX2958">
        <v>-22.824324319999999</v>
      </c>
      <c r="AY2958">
        <v>-3.796296296</v>
      </c>
      <c r="AZ2958">
        <v>-4.5722891570000002</v>
      </c>
      <c r="BA2958">
        <v>-5.423423423</v>
      </c>
    </row>
    <row r="2959" spans="1:53" ht="14.4" hidden="1">
      <c r="A2959" t="s">
        <v>5919</v>
      </c>
      <c r="B2959" t="s">
        <v>5920</v>
      </c>
      <c r="C2959">
        <v>35201010</v>
      </c>
      <c r="D2959">
        <v>2835</v>
      </c>
      <c r="E2959">
        <v>0.26703270000000001</v>
      </c>
      <c r="F2959">
        <v>352010</v>
      </c>
      <c r="G2959">
        <v>35</v>
      </c>
      <c r="H2959">
        <v>35201010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>
        <v>-0.54</v>
      </c>
      <c r="S2959">
        <v>-0.65</v>
      </c>
      <c r="T2959">
        <v>-1.1499999999999999</v>
      </c>
      <c r="U2959">
        <v>-1.43</v>
      </c>
      <c r="V2959">
        <v>-1.1599999999999999</v>
      </c>
      <c r="W2959">
        <v>-0.99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  <c r="AC2959" t="e">
        <v>#N/A</v>
      </c>
      <c r="AD2959" t="e">
        <v>#N/A</v>
      </c>
      <c r="AE2959" t="e">
        <v>#N/A</v>
      </c>
      <c r="AF2959" t="e">
        <v>#N/A</v>
      </c>
      <c r="AG2959" t="e">
        <v>#N/A</v>
      </c>
      <c r="AH2959" t="e">
        <v>#N/A</v>
      </c>
      <c r="AI2959">
        <v>6.87</v>
      </c>
      <c r="AJ2959">
        <v>1.26</v>
      </c>
      <c r="AK2959">
        <v>5.98</v>
      </c>
      <c r="AL2959">
        <v>8.14</v>
      </c>
      <c r="AM2959" t="s">
        <v>23</v>
      </c>
      <c r="AN2959" t="s">
        <v>23</v>
      </c>
      <c r="AO2959" t="s">
        <v>23</v>
      </c>
      <c r="AP2959" t="s">
        <v>23</v>
      </c>
      <c r="AQ2959" t="s">
        <v>23</v>
      </c>
      <c r="AR2959" t="s">
        <v>23</v>
      </c>
      <c r="AS2959" t="s">
        <v>23</v>
      </c>
      <c r="AT2959" t="s">
        <v>23</v>
      </c>
      <c r="AU2959" t="s">
        <v>23</v>
      </c>
      <c r="AV2959" t="s">
        <v>23</v>
      </c>
      <c r="AW2959" t="s">
        <v>23</v>
      </c>
      <c r="AX2959">
        <v>-5.9739130429999996</v>
      </c>
      <c r="AY2959">
        <v>-0.88111888100000002</v>
      </c>
      <c r="AZ2959">
        <v>-5.1551724139999999</v>
      </c>
      <c r="BA2959">
        <v>-8.2222222219999992</v>
      </c>
    </row>
    <row r="2960" spans="1:53" ht="14.4" hidden="1">
      <c r="A2960" t="s">
        <v>5921</v>
      </c>
      <c r="B2960" t="s">
        <v>5922</v>
      </c>
      <c r="C2960">
        <v>35201010</v>
      </c>
      <c r="D2960">
        <v>2835</v>
      </c>
      <c r="E2960">
        <v>0.266961842</v>
      </c>
      <c r="F2960">
        <v>352010</v>
      </c>
      <c r="G2960">
        <v>35</v>
      </c>
      <c r="H2960">
        <v>35201010</v>
      </c>
      <c r="I2960">
        <v>-0.34</v>
      </c>
      <c r="J2960">
        <v>-0.34</v>
      </c>
      <c r="K2960">
        <v>-0.23</v>
      </c>
      <c r="L2960">
        <v>-0.20</v>
      </c>
      <c r="M2960">
        <v>-0.19</v>
      </c>
      <c r="N2960">
        <v>-0.05</v>
      </c>
      <c r="O2960">
        <v>-1.36</v>
      </c>
      <c r="P2960">
        <v>-1.23</v>
      </c>
      <c r="Q2960">
        <v>-1.1399999999999999</v>
      </c>
      <c r="R2960">
        <v>1.1599999999999999</v>
      </c>
      <c r="S2960">
        <v>-0.53</v>
      </c>
      <c r="T2960">
        <v>-0.60</v>
      </c>
      <c r="U2960">
        <v>-0.62</v>
      </c>
      <c r="V2960">
        <v>-0.80</v>
      </c>
      <c r="W2960">
        <v>-0.63</v>
      </c>
      <c r="X2960">
        <v>1.44</v>
      </c>
      <c r="Y2960">
        <v>1.29</v>
      </c>
      <c r="Z2960">
        <v>2.21</v>
      </c>
      <c r="AA2960">
        <v>1.7989999999999999</v>
      </c>
      <c r="AB2960">
        <v>0.90990000000000004</v>
      </c>
      <c r="AC2960">
        <v>13.31</v>
      </c>
      <c r="AD2960">
        <v>13.83</v>
      </c>
      <c r="AE2960">
        <v>9.8800000000000008</v>
      </c>
      <c r="AF2960">
        <v>6.64</v>
      </c>
      <c r="AG2960">
        <v>4.1500000000000004</v>
      </c>
      <c r="AH2960">
        <v>3.42</v>
      </c>
      <c r="AI2960">
        <v>3.94</v>
      </c>
      <c r="AJ2960">
        <v>1.91</v>
      </c>
      <c r="AK2960">
        <v>1.53</v>
      </c>
      <c r="AL2960">
        <v>0.73850000000000005</v>
      </c>
      <c r="AM2960">
        <v>-4.2352941179999997</v>
      </c>
      <c r="AN2960">
        <v>-3.7941176470000002</v>
      </c>
      <c r="AO2960">
        <v>-9.6086956519999998</v>
      </c>
      <c r="AP2960">
        <v>-8.9949999999999992</v>
      </c>
      <c r="AQ2960">
        <v>-4.7889473679999996</v>
      </c>
      <c r="AR2960">
        <v>-266.20</v>
      </c>
      <c r="AS2960">
        <v>-10.16911765</v>
      </c>
      <c r="AT2960">
        <v>-8.0325203250000001</v>
      </c>
      <c r="AU2960">
        <v>-5.8245614039999998</v>
      </c>
      <c r="AV2960">
        <v>3.577586207</v>
      </c>
      <c r="AW2960">
        <v>-6.4528301890000002</v>
      </c>
      <c r="AX2960">
        <v>-6.5666666669999998</v>
      </c>
      <c r="AY2960">
        <v>-3.0806451610000001</v>
      </c>
      <c r="AZ2960">
        <v>-1.9125</v>
      </c>
      <c r="BA2960">
        <v>-1.172222222</v>
      </c>
    </row>
    <row r="2961" spans="1:53" ht="14.4" hidden="1">
      <c r="A2961" t="s">
        <v>5923</v>
      </c>
      <c r="B2961" t="s">
        <v>5924</v>
      </c>
      <c r="C2961">
        <v>45102010</v>
      </c>
      <c r="D2961">
        <v>8741</v>
      </c>
      <c r="E2961">
        <v>0.26652977999999999</v>
      </c>
      <c r="F2961">
        <v>451020</v>
      </c>
      <c r="G2961">
        <v>45</v>
      </c>
      <c r="H2961">
        <v>45102010</v>
      </c>
      <c r="I2961">
        <v>0.06</v>
      </c>
      <c r="J2961">
        <v>0.13</v>
      </c>
      <c r="K2961">
        <v>-0.28000000000000003</v>
      </c>
      <c r="L2961">
        <v>-0.19</v>
      </c>
      <c r="M2961">
        <v>-0.19</v>
      </c>
      <c r="N2961">
        <v>-0.14000000000000001</v>
      </c>
      <c r="O2961">
        <v>-0.070000000000000007</v>
      </c>
      <c r="P2961">
        <v>0.05</v>
      </c>
      <c r="Q2961">
        <v>0.13</v>
      </c>
      <c r="R2961">
        <v>0.01</v>
      </c>
      <c r="S2961">
        <v>0</v>
      </c>
      <c r="T2961">
        <v>-0.070000000000000007</v>
      </c>
      <c r="U2961">
        <v>0</v>
      </c>
      <c r="V2961">
        <v>0</v>
      </c>
      <c r="W2961">
        <v>0.24</v>
      </c>
      <c r="X2961">
        <v>1.37</v>
      </c>
      <c r="Y2961">
        <v>0.88</v>
      </c>
      <c r="Z2961">
        <v>0.48</v>
      </c>
      <c r="AA2961">
        <v>0.44</v>
      </c>
      <c r="AB2961">
        <v>0.37</v>
      </c>
      <c r="AC2961">
        <v>0.13</v>
      </c>
      <c r="AD2961">
        <v>0.040300000000000002</v>
      </c>
      <c r="AE2961">
        <v>0.52</v>
      </c>
      <c r="AF2961">
        <v>0.84</v>
      </c>
      <c r="AG2961">
        <v>1.63</v>
      </c>
      <c r="AH2961">
        <v>0.71</v>
      </c>
      <c r="AI2961">
        <v>0.4521</v>
      </c>
      <c r="AJ2961">
        <v>0.55779999999999996</v>
      </c>
      <c r="AK2961">
        <v>0.27</v>
      </c>
      <c r="AL2961">
        <v>11.86</v>
      </c>
      <c r="AM2961">
        <v>22.833333329999999</v>
      </c>
      <c r="AN2961">
        <v>6.769230769</v>
      </c>
      <c r="AO2961">
        <v>-1.7142857140000001</v>
      </c>
      <c r="AP2961">
        <v>-2.3157894739999998</v>
      </c>
      <c r="AQ2961">
        <v>-1.947368421</v>
      </c>
      <c r="AR2961">
        <v>-0.928571429</v>
      </c>
      <c r="AS2961">
        <v>-0.57571428599999996</v>
      </c>
      <c r="AT2961">
        <v>10.40</v>
      </c>
      <c r="AU2961">
        <v>6.461538462</v>
      </c>
      <c r="AV2961">
        <v>163</v>
      </c>
      <c r="AW2961" t="s">
        <v>23</v>
      </c>
      <c r="AX2961">
        <v>-6.458571429</v>
      </c>
      <c r="AY2961" t="s">
        <v>23</v>
      </c>
      <c r="AZ2961" t="s">
        <v>23</v>
      </c>
      <c r="BA2961">
        <v>49.416666669999998</v>
      </c>
    </row>
    <row r="2962" spans="1:53" ht="14.4" hidden="1">
      <c r="A2962" t="s">
        <v>5925</v>
      </c>
      <c r="B2962" t="s">
        <v>5926</v>
      </c>
      <c r="C2962">
        <v>15104010</v>
      </c>
      <c r="D2962">
        <v>3350</v>
      </c>
      <c r="E2962">
        <v>0.26389247999999998</v>
      </c>
      <c r="F2962">
        <v>151040</v>
      </c>
      <c r="G2962">
        <v>15</v>
      </c>
      <c r="H2962">
        <v>15104010</v>
      </c>
      <c r="I2962">
        <v>0.83</v>
      </c>
      <c r="J2962">
        <v>0.77</v>
      </c>
      <c r="K2962">
        <v>0.88</v>
      </c>
      <c r="L2962">
        <v>0.67</v>
      </c>
      <c r="M2962">
        <v>1.1299999999999999</v>
      </c>
      <c r="N2962">
        <v>-0.99</v>
      </c>
      <c r="O2962">
        <v>0.75</v>
      </c>
      <c r="P2962">
        <v>1.1599999999999999</v>
      </c>
      <c r="Q2962">
        <v>0.75</v>
      </c>
      <c r="R2962">
        <v>1.45</v>
      </c>
      <c r="S2962">
        <v>-2.2599999999999998</v>
      </c>
      <c r="T2962">
        <v>1.72</v>
      </c>
      <c r="U2962">
        <v>0.84</v>
      </c>
      <c r="V2962">
        <v>-3.10</v>
      </c>
      <c r="W2962">
        <v>-1.88</v>
      </c>
      <c r="X2962">
        <v>19.38</v>
      </c>
      <c r="Y2962">
        <v>22.22</v>
      </c>
      <c r="Z2962">
        <v>20.420000000000002</v>
      </c>
      <c r="AA2962">
        <v>28.81</v>
      </c>
      <c r="AB2962">
        <v>22.49</v>
      </c>
      <c r="AC2962">
        <v>13.62</v>
      </c>
      <c r="AD2962">
        <v>24</v>
      </c>
      <c r="AE2962">
        <v>19.20</v>
      </c>
      <c r="AF2962">
        <v>15.86</v>
      </c>
      <c r="AG2962">
        <v>22.35</v>
      </c>
      <c r="AH2962">
        <v>16.70</v>
      </c>
      <c r="AI2962">
        <v>11.82</v>
      </c>
      <c r="AJ2962">
        <v>10.220000000000001</v>
      </c>
      <c r="AK2962">
        <v>5.41</v>
      </c>
      <c r="AL2962">
        <v>7.68</v>
      </c>
      <c r="AM2962">
        <v>23.349397589999999</v>
      </c>
      <c r="AN2962">
        <v>28.85714286</v>
      </c>
      <c r="AO2962">
        <v>23.204545450000001</v>
      </c>
      <c r="AP2962">
        <v>43</v>
      </c>
      <c r="AQ2962">
        <v>19.902654869999999</v>
      </c>
      <c r="AR2962">
        <v>-13.75757576</v>
      </c>
      <c r="AS2962">
        <v>32</v>
      </c>
      <c r="AT2962">
        <v>16.551724140000001</v>
      </c>
      <c r="AU2962">
        <v>21.146666669999998</v>
      </c>
      <c r="AV2962">
        <v>15.413793099999999</v>
      </c>
      <c r="AW2962">
        <v>-7.3893805309999996</v>
      </c>
      <c r="AX2962">
        <v>6.8720930229999997</v>
      </c>
      <c r="AY2962">
        <v>12.16666667</v>
      </c>
      <c r="AZ2962">
        <v>-1.74516129</v>
      </c>
      <c r="BA2962">
        <v>-4.0851063830000003</v>
      </c>
    </row>
    <row r="2963" spans="1:53" ht="14.4" hidden="1">
      <c r="A2963" t="s">
        <v>5927</v>
      </c>
      <c r="B2963" t="s">
        <v>5928</v>
      </c>
      <c r="C2963">
        <v>10102020</v>
      </c>
      <c r="D2963">
        <v>1311</v>
      </c>
      <c r="E2963">
        <v>0.2636058</v>
      </c>
      <c r="F2963">
        <v>101020</v>
      </c>
      <c r="G2963">
        <v>10</v>
      </c>
      <c r="H2963">
        <v>10102020</v>
      </c>
      <c r="I2963">
        <v>0.14000000000000001</v>
      </c>
      <c r="J2963">
        <v>0.45</v>
      </c>
      <c r="K2963">
        <v>0.35</v>
      </c>
      <c r="L2963">
        <v>0.44</v>
      </c>
      <c r="M2963">
        <v>-0.60</v>
      </c>
      <c r="N2963">
        <v>-0.94</v>
      </c>
      <c r="O2963">
        <v>-1.45</v>
      </c>
      <c r="P2963">
        <v>-0.08</v>
      </c>
      <c r="Q2963">
        <v>0.26</v>
      </c>
      <c r="R2963">
        <v>0.10</v>
      </c>
      <c r="S2963">
        <v>-2.12</v>
      </c>
      <c r="T2963">
        <v>0.12</v>
      </c>
      <c r="U2963">
        <v>0.38</v>
      </c>
      <c r="V2963">
        <v>-0.19</v>
      </c>
      <c r="W2963">
        <v>0.10</v>
      </c>
      <c r="X2963">
        <v>8.0500000000000007</v>
      </c>
      <c r="Y2963">
        <v>4.80</v>
      </c>
      <c r="Z2963">
        <v>5.51</v>
      </c>
      <c r="AA2963">
        <v>7.31</v>
      </c>
      <c r="AB2963">
        <v>3.85</v>
      </c>
      <c r="AC2963">
        <v>2.17</v>
      </c>
      <c r="AD2963">
        <v>3.02</v>
      </c>
      <c r="AE2963">
        <v>2.70</v>
      </c>
      <c r="AF2963">
        <v>2.17</v>
      </c>
      <c r="AG2963">
        <v>1.29</v>
      </c>
      <c r="AH2963">
        <v>0.36380000000000001</v>
      </c>
      <c r="AI2963">
        <v>0.7611</v>
      </c>
      <c r="AJ2963">
        <v>0.99</v>
      </c>
      <c r="AK2963">
        <v>5.64</v>
      </c>
      <c r="AL2963">
        <v>7.23</v>
      </c>
      <c r="AM2963">
        <v>57.5</v>
      </c>
      <c r="AN2963">
        <v>10.66666667</v>
      </c>
      <c r="AO2963">
        <v>15.74285714</v>
      </c>
      <c r="AP2963">
        <v>16.613636360000001</v>
      </c>
      <c r="AQ2963">
        <v>-6.4166666670000003</v>
      </c>
      <c r="AR2963">
        <v>-2.308510638</v>
      </c>
      <c r="AS2963">
        <v>-2.082758621</v>
      </c>
      <c r="AT2963">
        <v>-33.75</v>
      </c>
      <c r="AU2963">
        <v>8.346153846</v>
      </c>
      <c r="AV2963">
        <v>12.90</v>
      </c>
      <c r="AW2963">
        <v>-0.17160377399999999</v>
      </c>
      <c r="AX2963">
        <v>6.3425</v>
      </c>
      <c r="AY2963">
        <v>2.6052631580000001</v>
      </c>
      <c r="AZ2963">
        <v>-29.684210530000001</v>
      </c>
      <c r="BA2963">
        <v>72.30</v>
      </c>
    </row>
    <row r="2964" spans="1:53" ht="14.4" hidden="1">
      <c r="A2964" t="s">
        <v>5929</v>
      </c>
      <c r="B2964" t="s">
        <v>5930</v>
      </c>
      <c r="C2964">
        <v>40101015</v>
      </c>
      <c r="D2964">
        <v>6020</v>
      </c>
      <c r="E2964">
        <v>0.26331391999999998</v>
      </c>
      <c r="F2964">
        <v>401010</v>
      </c>
      <c r="G2964">
        <v>40</v>
      </c>
      <c r="H2964">
        <v>40101015</v>
      </c>
      <c r="I2964">
        <v>2.2999999999999998</v>
      </c>
      <c r="J2964">
        <v>2.2000000000000002</v>
      </c>
      <c r="K2964">
        <v>2.27</v>
      </c>
      <c r="L2964">
        <v>2.3199999999999998</v>
      </c>
      <c r="M2964">
        <v>1.65</v>
      </c>
      <c r="N2964">
        <v>1.83</v>
      </c>
      <c r="O2964">
        <v>1.34</v>
      </c>
      <c r="P2964">
        <v>1.43</v>
      </c>
      <c r="Q2964">
        <v>1.63</v>
      </c>
      <c r="R2964">
        <v>1.67</v>
      </c>
      <c r="S2964">
        <v>1.72</v>
      </c>
      <c r="T2964">
        <v>1.81</v>
      </c>
      <c r="U2964">
        <v>2.04</v>
      </c>
      <c r="V2964">
        <v>1.1599999999999999</v>
      </c>
      <c r="W2964">
        <v>0.75</v>
      </c>
      <c r="X2964">
        <v>28.76</v>
      </c>
      <c r="Y2964">
        <v>26.32</v>
      </c>
      <c r="Z2964">
        <v>28.32</v>
      </c>
      <c r="AA2964">
        <v>42.87</v>
      </c>
      <c r="AB2964">
        <v>28.37</v>
      </c>
      <c r="AC2964">
        <v>30</v>
      </c>
      <c r="AD2964">
        <v>28.55</v>
      </c>
      <c r="AE2964">
        <v>28.5</v>
      </c>
      <c r="AF2964">
        <v>19.95</v>
      </c>
      <c r="AG2964">
        <v>25.08</v>
      </c>
      <c r="AH2964">
        <v>17.850000000000001</v>
      </c>
      <c r="AI2964">
        <v>21.59</v>
      </c>
      <c r="AJ2964">
        <v>18</v>
      </c>
      <c r="AK2964">
        <v>13.24</v>
      </c>
      <c r="AL2964">
        <v>11.68</v>
      </c>
      <c r="AM2964">
        <v>12.50434783</v>
      </c>
      <c r="AN2964">
        <v>11.963636360000001</v>
      </c>
      <c r="AO2964">
        <v>12.475770929999999</v>
      </c>
      <c r="AP2964">
        <v>18.478448279999999</v>
      </c>
      <c r="AQ2964">
        <v>17.193939390000001</v>
      </c>
      <c r="AR2964">
        <v>16.393442619999998</v>
      </c>
      <c r="AS2964">
        <v>21.30597015</v>
      </c>
      <c r="AT2964">
        <v>19.930069929999998</v>
      </c>
      <c r="AU2964">
        <v>12.2392638</v>
      </c>
      <c r="AV2964">
        <v>15.01796407</v>
      </c>
      <c r="AW2964">
        <v>10.377906980000001</v>
      </c>
      <c r="AX2964">
        <v>11.928176799999999</v>
      </c>
      <c r="AY2964">
        <v>8.8235294119999992</v>
      </c>
      <c r="AZ2964">
        <v>11.413793099999999</v>
      </c>
      <c r="BA2964">
        <v>15.573333330000001</v>
      </c>
    </row>
    <row r="2965" spans="1:53" ht="14.4" hidden="1">
      <c r="A2965" t="s">
        <v>5931</v>
      </c>
      <c r="B2965" t="s">
        <v>5932</v>
      </c>
      <c r="C2965">
        <v>35201010</v>
      </c>
      <c r="D2965">
        <v>2836</v>
      </c>
      <c r="E2965">
        <v>0.26239896000000001</v>
      </c>
      <c r="F2965">
        <v>352010</v>
      </c>
      <c r="G2965">
        <v>35</v>
      </c>
      <c r="H2965">
        <v>35201010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t="e">
        <v>#N/A</v>
      </c>
      <c r="Q2965">
        <v>-0.74</v>
      </c>
      <c r="R2965">
        <v>-1.43</v>
      </c>
      <c r="S2965">
        <v>-1.91</v>
      </c>
      <c r="T2965">
        <v>-2.73</v>
      </c>
      <c r="U2965">
        <v>-2.62</v>
      </c>
      <c r="V2965">
        <v>-2.34</v>
      </c>
      <c r="W2965">
        <v>-1.58</v>
      </c>
      <c r="X2965" t="e">
        <v>#N/A</v>
      </c>
      <c r="Y2965" t="e">
        <v>#N/A</v>
      </c>
      <c r="Z2965" t="e">
        <v>#N/A</v>
      </c>
      <c r="AA2965" t="e">
        <v>#N/A</v>
      </c>
      <c r="AB2965" t="e">
        <v>#N/A</v>
      </c>
      <c r="AC2965" t="e">
        <v>#N/A</v>
      </c>
      <c r="AD2965" t="e">
        <v>#N/A</v>
      </c>
      <c r="AE2965" t="e">
        <v>#N/A</v>
      </c>
      <c r="AF2965" t="e">
        <v>#N/A</v>
      </c>
      <c r="AG2965" t="e">
        <v>#N/A</v>
      </c>
      <c r="AH2965">
        <v>20.27</v>
      </c>
      <c r="AI2965">
        <v>22.87</v>
      </c>
      <c r="AJ2965">
        <v>6.38</v>
      </c>
      <c r="AK2965">
        <v>6.45</v>
      </c>
      <c r="AL2965">
        <v>4.72</v>
      </c>
      <c r="AM2965" t="s">
        <v>23</v>
      </c>
      <c r="AN2965" t="s">
        <v>23</v>
      </c>
      <c r="AO2965" t="s">
        <v>23</v>
      </c>
      <c r="AP2965" t="s">
        <v>23</v>
      </c>
      <c r="AQ2965" t="s">
        <v>23</v>
      </c>
      <c r="AR2965" t="s">
        <v>23</v>
      </c>
      <c r="AS2965" t="s">
        <v>23</v>
      </c>
      <c r="AT2965" t="s">
        <v>23</v>
      </c>
      <c r="AU2965" t="s">
        <v>23</v>
      </c>
      <c r="AV2965" t="s">
        <v>23</v>
      </c>
      <c r="AW2965">
        <v>-10.61256545</v>
      </c>
      <c r="AX2965">
        <v>-8.3772893770000003</v>
      </c>
      <c r="AY2965">
        <v>-2.435114504</v>
      </c>
      <c r="AZ2965">
        <v>-2.7564102560000001</v>
      </c>
      <c r="BA2965">
        <v>-2.9873417720000002</v>
      </c>
    </row>
    <row r="2966" spans="1:53" ht="14.4" hidden="1">
      <c r="A2966" t="s">
        <v>5933</v>
      </c>
      <c r="B2966" t="s">
        <v>5934</v>
      </c>
      <c r="C2966">
        <v>60201010</v>
      </c>
      <c r="D2966">
        <v>6552</v>
      </c>
      <c r="E2966">
        <v>0.26217701999999998</v>
      </c>
      <c r="F2966">
        <v>602010</v>
      </c>
      <c r="G2966">
        <v>60</v>
      </c>
      <c r="H2966">
        <v>60201010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>
        <v>-0.02</v>
      </c>
      <c r="O2966">
        <v>-0.24</v>
      </c>
      <c r="P2966">
        <v>0.24</v>
      </c>
      <c r="Q2966">
        <v>-0.53</v>
      </c>
      <c r="R2966">
        <v>0.13</v>
      </c>
      <c r="S2966">
        <v>-0.01</v>
      </c>
      <c r="T2966">
        <v>0.09</v>
      </c>
      <c r="U2966">
        <v>-0.23</v>
      </c>
      <c r="V2966">
        <v>0.76</v>
      </c>
      <c r="W2966">
        <v>0.96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  <c r="AC2966" t="e">
        <v>#N/A</v>
      </c>
      <c r="AD2966" t="e">
        <v>#N/A</v>
      </c>
      <c r="AE2966">
        <v>14.10</v>
      </c>
      <c r="AF2966">
        <v>6.94</v>
      </c>
      <c r="AG2966">
        <v>6.95</v>
      </c>
      <c r="AH2966">
        <v>5.46</v>
      </c>
      <c r="AI2966">
        <v>6.54</v>
      </c>
      <c r="AJ2966">
        <v>2.33</v>
      </c>
      <c r="AK2966">
        <v>3.07</v>
      </c>
      <c r="AL2966">
        <v>3.78</v>
      </c>
      <c r="AM2966" t="s">
        <v>23</v>
      </c>
      <c r="AN2966" t="s">
        <v>23</v>
      </c>
      <c r="AO2966" t="s">
        <v>23</v>
      </c>
      <c r="AP2966" t="s">
        <v>23</v>
      </c>
      <c r="AQ2966" t="s">
        <v>23</v>
      </c>
      <c r="AR2966" t="s">
        <v>23</v>
      </c>
      <c r="AS2966" t="s">
        <v>23</v>
      </c>
      <c r="AT2966">
        <v>58.75</v>
      </c>
      <c r="AU2966">
        <v>-13.09433962</v>
      </c>
      <c r="AV2966">
        <v>53.46153846</v>
      </c>
      <c r="AW2966">
        <v>-546</v>
      </c>
      <c r="AX2966">
        <v>72.666666669999998</v>
      </c>
      <c r="AY2966">
        <v>-10.13043478</v>
      </c>
      <c r="AZ2966">
        <v>4.0394736839999998</v>
      </c>
      <c r="BA2966">
        <v>3.9375</v>
      </c>
    </row>
    <row r="2967" spans="1:53" ht="14.4" hidden="1">
      <c r="A2967" t="s">
        <v>5935</v>
      </c>
      <c r="B2967" t="s">
        <v>5936</v>
      </c>
      <c r="C2967">
        <v>40201050</v>
      </c>
      <c r="D2967">
        <v>6035</v>
      </c>
      <c r="E2967">
        <v>0.26037312000000001</v>
      </c>
      <c r="F2967">
        <v>402010</v>
      </c>
      <c r="G2967">
        <v>40</v>
      </c>
      <c r="H2967">
        <v>40201050</v>
      </c>
      <c r="I2967">
        <v>-0.06</v>
      </c>
      <c r="J2967">
        <v>-0.24</v>
      </c>
      <c r="K2967">
        <v>1.1200000000000001</v>
      </c>
      <c r="L2967">
        <v>0.47</v>
      </c>
      <c r="M2967">
        <v>0.38</v>
      </c>
      <c r="N2967">
        <v>0.56000000000000005</v>
      </c>
      <c r="O2967">
        <v>0.93</v>
      </c>
      <c r="P2967">
        <v>0.93</v>
      </c>
      <c r="Q2967">
        <v>1.1100000000000001</v>
      </c>
      <c r="R2967">
        <v>1.37</v>
      </c>
      <c r="S2967">
        <v>3.30</v>
      </c>
      <c r="T2967">
        <v>2.96</v>
      </c>
      <c r="U2967">
        <v>0.89</v>
      </c>
      <c r="V2967">
        <v>0.46</v>
      </c>
      <c r="W2967">
        <v>1.01</v>
      </c>
      <c r="X2967">
        <v>3.25</v>
      </c>
      <c r="Y2967">
        <v>1.89</v>
      </c>
      <c r="Z2967">
        <v>7.80</v>
      </c>
      <c r="AA2967">
        <v>11.10</v>
      </c>
      <c r="AB2967">
        <v>13.15</v>
      </c>
      <c r="AC2967">
        <v>14.10</v>
      </c>
      <c r="AD2967">
        <v>18.399999999999999</v>
      </c>
      <c r="AE2967">
        <v>17.05</v>
      </c>
      <c r="AF2967">
        <v>16.760000000000002</v>
      </c>
      <c r="AG2967">
        <v>19.03</v>
      </c>
      <c r="AH2967">
        <v>18.82</v>
      </c>
      <c r="AI2967">
        <v>21.86</v>
      </c>
      <c r="AJ2967">
        <v>17.239999999999998</v>
      </c>
      <c r="AK2967">
        <v>14.20</v>
      </c>
      <c r="AL2967">
        <v>13.44</v>
      </c>
      <c r="AM2967">
        <v>-54.166666669999998</v>
      </c>
      <c r="AN2967">
        <v>-7.875</v>
      </c>
      <c r="AO2967">
        <v>6.9642857139999998</v>
      </c>
      <c r="AP2967">
        <v>23.617021279999999</v>
      </c>
      <c r="AQ2967">
        <v>34.60526316</v>
      </c>
      <c r="AR2967">
        <v>25.178571430000002</v>
      </c>
      <c r="AS2967">
        <v>19.78494624</v>
      </c>
      <c r="AT2967">
        <v>18.333333329999999</v>
      </c>
      <c r="AU2967">
        <v>15.0990991</v>
      </c>
      <c r="AV2967">
        <v>13.890510949999999</v>
      </c>
      <c r="AW2967">
        <v>5.7030303030000002</v>
      </c>
      <c r="AX2967">
        <v>7.3851351349999996</v>
      </c>
      <c r="AY2967">
        <v>19.370786519999999</v>
      </c>
      <c r="AZ2967">
        <v>30.869565219999998</v>
      </c>
      <c r="BA2967">
        <v>13.30693069</v>
      </c>
    </row>
    <row r="2968" spans="1:53" ht="14.4" hidden="1">
      <c r="A2968" t="s">
        <v>5937</v>
      </c>
      <c r="B2968" t="s">
        <v>5938</v>
      </c>
      <c r="C2968">
        <v>35202010</v>
      </c>
      <c r="D2968">
        <v>2834</v>
      </c>
      <c r="E2968">
        <v>0.25910388000000001</v>
      </c>
      <c r="F2968">
        <v>352020</v>
      </c>
      <c r="G2968">
        <v>35</v>
      </c>
      <c r="H2968">
        <v>35202010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>
        <v>0</v>
      </c>
      <c r="S2968">
        <v>-0.75</v>
      </c>
      <c r="T2968">
        <v>-1.56</v>
      </c>
      <c r="U2968">
        <v>-3.33</v>
      </c>
      <c r="V2968">
        <v>0.70</v>
      </c>
      <c r="W2968">
        <v>-4.43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  <c r="AC2968" t="e">
        <v>#N/A</v>
      </c>
      <c r="AD2968" t="e">
        <v>#N/A</v>
      </c>
      <c r="AE2968" t="e">
        <v>#N/A</v>
      </c>
      <c r="AF2968" t="e">
        <v>#N/A</v>
      </c>
      <c r="AG2968" t="e">
        <v>#N/A</v>
      </c>
      <c r="AH2968" t="e">
        <v>#N/A</v>
      </c>
      <c r="AI2968" t="e">
        <v>#N/A</v>
      </c>
      <c r="AJ2968">
        <v>36.950000000000003</v>
      </c>
      <c r="AK2968">
        <v>14.72</v>
      </c>
      <c r="AL2968">
        <v>3.78</v>
      </c>
      <c r="AM2968" t="s">
        <v>23</v>
      </c>
      <c r="AN2968" t="s">
        <v>23</v>
      </c>
      <c r="AO2968" t="s">
        <v>23</v>
      </c>
      <c r="AP2968" t="s">
        <v>23</v>
      </c>
      <c r="AQ2968" t="s">
        <v>23</v>
      </c>
      <c r="AR2968" t="s">
        <v>23</v>
      </c>
      <c r="AS2968" t="s">
        <v>23</v>
      </c>
      <c r="AT2968" t="s">
        <v>23</v>
      </c>
      <c r="AU2968" t="s">
        <v>23</v>
      </c>
      <c r="AV2968" t="s">
        <v>23</v>
      </c>
      <c r="AW2968" t="s">
        <v>23</v>
      </c>
      <c r="AX2968" t="s">
        <v>23</v>
      </c>
      <c r="AY2968">
        <v>-11.0960961</v>
      </c>
      <c r="AZ2968">
        <v>21.02857143</v>
      </c>
      <c r="BA2968">
        <v>-0.85327313800000004</v>
      </c>
    </row>
    <row r="2969" spans="1:53" ht="14.4" hidden="1">
      <c r="A2969" t="s">
        <v>5939</v>
      </c>
      <c r="B2969" t="s">
        <v>5940</v>
      </c>
      <c r="C2969">
        <v>45103010</v>
      </c>
      <c r="D2969">
        <v>7370</v>
      </c>
      <c r="E2969">
        <v>0.2584726</v>
      </c>
      <c r="F2969">
        <v>451030</v>
      </c>
      <c r="G2969">
        <v>45</v>
      </c>
      <c r="H2969">
        <v>45103010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>
        <v>0.02</v>
      </c>
      <c r="S2969">
        <v>-0.02</v>
      </c>
      <c r="T2969">
        <v>-0.17</v>
      </c>
      <c r="U2969">
        <v>-0.33</v>
      </c>
      <c r="V2969">
        <v>-0.5</v>
      </c>
      <c r="W2969">
        <v>-0.12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  <c r="AC2969" t="e">
        <v>#N/A</v>
      </c>
      <c r="AD2969" t="e">
        <v>#N/A</v>
      </c>
      <c r="AE2969" t="e">
        <v>#N/A</v>
      </c>
      <c r="AF2969" t="e">
        <v>#N/A</v>
      </c>
      <c r="AG2969" t="e">
        <v>#N/A</v>
      </c>
      <c r="AH2969" t="e">
        <v>#N/A</v>
      </c>
      <c r="AI2969">
        <v>44</v>
      </c>
      <c r="AJ2969">
        <v>8.83</v>
      </c>
      <c r="AK2969">
        <v>2.4700000000000002</v>
      </c>
      <c r="AL2969">
        <v>3.35</v>
      </c>
      <c r="AM2969" t="s">
        <v>23</v>
      </c>
      <c r="AN2969" t="s">
        <v>23</v>
      </c>
      <c r="AO2969" t="s">
        <v>23</v>
      </c>
      <c r="AP2969" t="s">
        <v>23</v>
      </c>
      <c r="AQ2969" t="s">
        <v>23</v>
      </c>
      <c r="AR2969" t="s">
        <v>23</v>
      </c>
      <c r="AS2969" t="s">
        <v>23</v>
      </c>
      <c r="AT2969" t="s">
        <v>23</v>
      </c>
      <c r="AU2969" t="s">
        <v>23</v>
      </c>
      <c r="AV2969" t="s">
        <v>23</v>
      </c>
      <c r="AW2969" t="s">
        <v>23</v>
      </c>
      <c r="AX2969">
        <v>-258.82352939999998</v>
      </c>
      <c r="AY2969">
        <v>-26.757575760000002</v>
      </c>
      <c r="AZ2969">
        <v>-4.9400000000000004</v>
      </c>
      <c r="BA2969">
        <v>-27.916666670000001</v>
      </c>
    </row>
    <row r="2970" spans="1:53" ht="14.4" hidden="1">
      <c r="A2970" t="s">
        <v>5941</v>
      </c>
      <c r="B2970" t="s">
        <v>5942</v>
      </c>
      <c r="C2970">
        <v>60201020</v>
      </c>
      <c r="D2970">
        <v>6513</v>
      </c>
      <c r="E2970">
        <v>0.25752859</v>
      </c>
      <c r="F2970">
        <v>602010</v>
      </c>
      <c r="G2970">
        <v>60</v>
      </c>
      <c r="H2970">
        <v>60201020</v>
      </c>
      <c r="I2970">
        <v>-8.42</v>
      </c>
      <c r="J2970">
        <v>-5.67</v>
      </c>
      <c r="K2970">
        <v>-1.1200000000000001</v>
      </c>
      <c r="L2970">
        <v>6.82</v>
      </c>
      <c r="M2970">
        <v>4.74</v>
      </c>
      <c r="N2970">
        <v>-0.98</v>
      </c>
      <c r="O2970">
        <v>-0.10</v>
      </c>
      <c r="P2970">
        <v>-1.92</v>
      </c>
      <c r="Q2970">
        <v>20.71</v>
      </c>
      <c r="R2970">
        <v>-3.09</v>
      </c>
      <c r="S2970">
        <v>0.77</v>
      </c>
      <c r="T2970">
        <v>1.0900000000000001</v>
      </c>
      <c r="U2970">
        <v>54.20</v>
      </c>
      <c r="V2970">
        <v>0.69</v>
      </c>
      <c r="W2970">
        <v>0.68</v>
      </c>
      <c r="X2970">
        <v>6.71</v>
      </c>
      <c r="Y2970">
        <v>1.6398999999999999</v>
      </c>
      <c r="Z2970">
        <v>4.34</v>
      </c>
      <c r="AA2970">
        <v>9.4398999999999997</v>
      </c>
      <c r="AB2970">
        <v>10.30</v>
      </c>
      <c r="AC2970">
        <v>10.30</v>
      </c>
      <c r="AD2970">
        <v>12.018000000000001</v>
      </c>
      <c r="AE2970">
        <v>31.32</v>
      </c>
      <c r="AF2970">
        <v>28.32</v>
      </c>
      <c r="AG2970">
        <v>39.880000000000003</v>
      </c>
      <c r="AH2970">
        <v>24.11</v>
      </c>
      <c r="AI2970">
        <v>39.10</v>
      </c>
      <c r="AJ2970">
        <v>44.18</v>
      </c>
      <c r="AK2970">
        <v>34.56</v>
      </c>
      <c r="AL2970">
        <v>29.81</v>
      </c>
      <c r="AM2970">
        <v>-0.79691211399999995</v>
      </c>
      <c r="AN2970">
        <v>-0.28922398599999999</v>
      </c>
      <c r="AO2970">
        <v>-3.875</v>
      </c>
      <c r="AP2970">
        <v>1.38414956</v>
      </c>
      <c r="AQ2970">
        <v>2.172995781</v>
      </c>
      <c r="AR2970">
        <v>-10.510204079999999</v>
      </c>
      <c r="AS2970">
        <v>-120.18</v>
      </c>
      <c r="AT2970">
        <v>-16.3125</v>
      </c>
      <c r="AU2970">
        <v>1.3674553359999999</v>
      </c>
      <c r="AV2970">
        <v>-12.906148870000001</v>
      </c>
      <c r="AW2970">
        <v>31.311688310000001</v>
      </c>
      <c r="AX2970">
        <v>35.87155963</v>
      </c>
      <c r="AY2970">
        <v>0.81512915100000005</v>
      </c>
      <c r="AZ2970">
        <v>50.086956520000001</v>
      </c>
      <c r="BA2970">
        <v>43.83823529</v>
      </c>
    </row>
    <row r="2971" spans="1:53" ht="14.4" hidden="1">
      <c r="A2971" t="s">
        <v>5943</v>
      </c>
      <c r="B2971" t="s">
        <v>5944</v>
      </c>
      <c r="C2971">
        <v>35201010</v>
      </c>
      <c r="D2971">
        <v>2836</v>
      </c>
      <c r="E2971">
        <v>0.25748996000000002</v>
      </c>
      <c r="F2971">
        <v>352010</v>
      </c>
      <c r="G2971">
        <v>35</v>
      </c>
      <c r="H2971">
        <v>35201010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>
        <v>-0.38</v>
      </c>
      <c r="R2971">
        <v>-1.95</v>
      </c>
      <c r="S2971">
        <v>-2.12</v>
      </c>
      <c r="T2971">
        <v>-2.57</v>
      </c>
      <c r="U2971">
        <v>-3.32</v>
      </c>
      <c r="V2971">
        <v>-2.58</v>
      </c>
      <c r="W2971">
        <v>-2.98</v>
      </c>
      <c r="X2971" t="e">
        <v>#N/A</v>
      </c>
      <c r="Y2971" t="e">
        <v>#N/A</v>
      </c>
      <c r="Z2971" t="e">
        <v>#N/A</v>
      </c>
      <c r="AA2971" t="e">
        <v>#N/A</v>
      </c>
      <c r="AB2971" t="e">
        <v>#N/A</v>
      </c>
      <c r="AC2971" t="e">
        <v>#N/A</v>
      </c>
      <c r="AD2971" t="e">
        <v>#N/A</v>
      </c>
      <c r="AE2971" t="e">
        <v>#N/A</v>
      </c>
      <c r="AF2971" t="e">
        <v>#N/A</v>
      </c>
      <c r="AG2971" t="e">
        <v>#N/A</v>
      </c>
      <c r="AH2971">
        <v>41.45</v>
      </c>
      <c r="AI2971">
        <v>21.94</v>
      </c>
      <c r="AJ2971">
        <v>22.21</v>
      </c>
      <c r="AK2971">
        <v>20.260000000000002</v>
      </c>
      <c r="AL2971">
        <v>5.57</v>
      </c>
      <c r="AM2971" t="s">
        <v>23</v>
      </c>
      <c r="AN2971" t="s">
        <v>23</v>
      </c>
      <c r="AO2971" t="s">
        <v>23</v>
      </c>
      <c r="AP2971" t="s">
        <v>23</v>
      </c>
      <c r="AQ2971" t="s">
        <v>23</v>
      </c>
      <c r="AR2971" t="s">
        <v>23</v>
      </c>
      <c r="AS2971" t="s">
        <v>23</v>
      </c>
      <c r="AT2971" t="s">
        <v>23</v>
      </c>
      <c r="AU2971" t="s">
        <v>23</v>
      </c>
      <c r="AV2971" t="s">
        <v>23</v>
      </c>
      <c r="AW2971">
        <v>-19.551886790000001</v>
      </c>
      <c r="AX2971">
        <v>-8.5369649810000006</v>
      </c>
      <c r="AY2971">
        <v>-6.6897590359999999</v>
      </c>
      <c r="AZ2971">
        <v>-7.8527131780000001</v>
      </c>
      <c r="BA2971">
        <v>-1.8691275169999999</v>
      </c>
    </row>
    <row r="2972" spans="1:53" ht="14.4" hidden="1">
      <c r="A2972" t="s">
        <v>5945</v>
      </c>
      <c r="B2972" t="s">
        <v>5946</v>
      </c>
      <c r="C2972">
        <v>45203015</v>
      </c>
      <c r="D2972">
        <v>2821</v>
      </c>
      <c r="E2972">
        <v>0.25698330000000003</v>
      </c>
      <c r="F2972">
        <v>452030</v>
      </c>
      <c r="G2972">
        <v>45</v>
      </c>
      <c r="H2972">
        <v>45203015</v>
      </c>
      <c r="I2972" t="e">
        <v>#N/A</v>
      </c>
      <c r="J2972" t="e">
        <v>#N/A</v>
      </c>
      <c r="K2972">
        <v>-0.09</v>
      </c>
      <c r="L2972">
        <v>-0.08</v>
      </c>
      <c r="M2972">
        <v>-0.08</v>
      </c>
      <c r="N2972">
        <v>-0.08</v>
      </c>
      <c r="O2972">
        <v>-0.070000000000000007</v>
      </c>
      <c r="P2972">
        <v>-0.08</v>
      </c>
      <c r="Q2972">
        <v>-0.08</v>
      </c>
      <c r="R2972">
        <v>-0.08</v>
      </c>
      <c r="S2972">
        <v>-0.070000000000000007</v>
      </c>
      <c r="T2972">
        <v>-0.18</v>
      </c>
      <c r="U2972">
        <v>-0.15</v>
      </c>
      <c r="V2972">
        <v>-0.18</v>
      </c>
      <c r="W2972">
        <v>-0.19</v>
      </c>
      <c r="X2972">
        <v>1.42</v>
      </c>
      <c r="Y2972">
        <v>1.45</v>
      </c>
      <c r="Z2972">
        <v>0.885</v>
      </c>
      <c r="AA2972">
        <v>0.715</v>
      </c>
      <c r="AB2972">
        <v>0.76859999999999995</v>
      </c>
      <c r="AC2972">
        <v>0.585</v>
      </c>
      <c r="AD2972">
        <v>0.62</v>
      </c>
      <c r="AE2972">
        <v>1.1399999999999999</v>
      </c>
      <c r="AF2972">
        <v>0.71</v>
      </c>
      <c r="AG2972">
        <v>0.70</v>
      </c>
      <c r="AH2972">
        <v>0.93</v>
      </c>
      <c r="AI2972">
        <v>14.88</v>
      </c>
      <c r="AJ2972">
        <v>4.3099999999999996</v>
      </c>
      <c r="AK2972">
        <v>4.9800000000000004</v>
      </c>
      <c r="AL2972">
        <v>2.10</v>
      </c>
      <c r="AM2972" t="s">
        <v>23</v>
      </c>
      <c r="AN2972" t="s">
        <v>23</v>
      </c>
      <c r="AO2972">
        <v>-9.8333333330000006</v>
      </c>
      <c r="AP2972">
        <v>-8.9375</v>
      </c>
      <c r="AQ2972">
        <v>-9.6075</v>
      </c>
      <c r="AR2972">
        <v>-7.3125</v>
      </c>
      <c r="AS2972">
        <v>-8.8571428569999995</v>
      </c>
      <c r="AT2972">
        <v>-14.25</v>
      </c>
      <c r="AU2972">
        <v>-8.875</v>
      </c>
      <c r="AV2972">
        <v>-8.75</v>
      </c>
      <c r="AW2972">
        <v>-13.28571429</v>
      </c>
      <c r="AX2972">
        <v>-82.666666669999998</v>
      </c>
      <c r="AY2972">
        <v>-28.733333330000001</v>
      </c>
      <c r="AZ2972">
        <v>-27.666666670000001</v>
      </c>
      <c r="BA2972">
        <v>-11.05263158</v>
      </c>
    </row>
    <row r="2973" spans="1:53" ht="14.4" hidden="1">
      <c r="A2973" t="s">
        <v>5947</v>
      </c>
      <c r="B2973" t="s">
        <v>5948</v>
      </c>
      <c r="C2973">
        <v>45203010</v>
      </c>
      <c r="D2973">
        <v>3829</v>
      </c>
      <c r="E2973">
        <v>0.25594424999999998</v>
      </c>
      <c r="F2973">
        <v>452030</v>
      </c>
      <c r="G2973">
        <v>45</v>
      </c>
      <c r="H2973">
        <v>45203010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>
        <v>0</v>
      </c>
      <c r="S2973">
        <v>0</v>
      </c>
      <c r="T2973">
        <v>-0.51</v>
      </c>
      <c r="U2973">
        <v>-0.68</v>
      </c>
      <c r="V2973">
        <v>-0.66</v>
      </c>
      <c r="W2973">
        <v>-2.85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  <c r="AC2973" t="e">
        <v>#N/A</v>
      </c>
      <c r="AD2973" t="e">
        <v>#N/A</v>
      </c>
      <c r="AE2973" t="e">
        <v>#N/A</v>
      </c>
      <c r="AF2973" t="e">
        <v>#N/A</v>
      </c>
      <c r="AG2973" t="e">
        <v>#N/A</v>
      </c>
      <c r="AH2973" t="e">
        <v>#N/A</v>
      </c>
      <c r="AI2973">
        <v>7.56</v>
      </c>
      <c r="AJ2973">
        <v>1.36</v>
      </c>
      <c r="AK2973">
        <v>0.75770000000000004</v>
      </c>
      <c r="AL2973">
        <v>4.75</v>
      </c>
      <c r="AM2973" t="s">
        <v>23</v>
      </c>
      <c r="AN2973" t="s">
        <v>23</v>
      </c>
      <c r="AO2973" t="s">
        <v>23</v>
      </c>
      <c r="AP2973" t="s">
        <v>23</v>
      </c>
      <c r="AQ2973" t="s">
        <v>23</v>
      </c>
      <c r="AR2973" t="s">
        <v>23</v>
      </c>
      <c r="AS2973" t="s">
        <v>23</v>
      </c>
      <c r="AT2973" t="s">
        <v>23</v>
      </c>
      <c r="AU2973" t="s">
        <v>23</v>
      </c>
      <c r="AV2973" t="s">
        <v>23</v>
      </c>
      <c r="AW2973" t="s">
        <v>23</v>
      </c>
      <c r="AX2973">
        <v>-14.823529410000001</v>
      </c>
      <c r="AY2973">
        <v>-2</v>
      </c>
      <c r="AZ2973">
        <v>-1.1480303030000001</v>
      </c>
      <c r="BA2973">
        <v>-1.6666666670000001</v>
      </c>
    </row>
    <row r="2974" spans="1:53" ht="14.4" hidden="1">
      <c r="A2974" t="s">
        <v>5949</v>
      </c>
      <c r="B2974" t="s">
        <v>5950</v>
      </c>
      <c r="C2974">
        <v>60101010</v>
      </c>
      <c r="D2974">
        <v>6726</v>
      </c>
      <c r="E2974">
        <v>0.25574249999999998</v>
      </c>
      <c r="F2974">
        <v>601010</v>
      </c>
      <c r="G2974">
        <v>60</v>
      </c>
      <c r="H2974">
        <v>60101010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7.58</v>
      </c>
      <c r="Y2974">
        <v>6.18</v>
      </c>
      <c r="Z2974">
        <v>6.64</v>
      </c>
      <c r="AA2974">
        <v>9.42</v>
      </c>
      <c r="AB2974">
        <v>11.23</v>
      </c>
      <c r="AC2974">
        <v>20.440000000000001</v>
      </c>
      <c r="AD2974">
        <v>22.77</v>
      </c>
      <c r="AE2974">
        <v>25.29</v>
      </c>
      <c r="AF2974">
        <v>19.93</v>
      </c>
      <c r="AG2974">
        <v>17.71</v>
      </c>
      <c r="AH2974">
        <v>10.52</v>
      </c>
      <c r="AI2974">
        <v>13.58</v>
      </c>
      <c r="AJ2974">
        <v>11.21</v>
      </c>
      <c r="AK2974">
        <v>7.95</v>
      </c>
      <c r="AL2974">
        <v>6.10</v>
      </c>
      <c r="AM2974" t="s">
        <v>23</v>
      </c>
      <c r="AN2974" t="s">
        <v>23</v>
      </c>
      <c r="AO2974" t="s">
        <v>23</v>
      </c>
      <c r="AP2974" t="s">
        <v>23</v>
      </c>
      <c r="AQ2974" t="s">
        <v>23</v>
      </c>
      <c r="AR2974" t="s">
        <v>23</v>
      </c>
      <c r="AS2974" t="s">
        <v>23</v>
      </c>
      <c r="AT2974" t="s">
        <v>23</v>
      </c>
      <c r="AU2974" t="s">
        <v>23</v>
      </c>
      <c r="AV2974" t="s">
        <v>23</v>
      </c>
      <c r="AW2974" t="s">
        <v>23</v>
      </c>
      <c r="AX2974" t="s">
        <v>23</v>
      </c>
      <c r="AY2974" t="s">
        <v>23</v>
      </c>
      <c r="AZ2974" t="s">
        <v>23</v>
      </c>
      <c r="BA2974" t="s">
        <v>23</v>
      </c>
    </row>
    <row r="2975" spans="1:53" ht="14.4" hidden="1">
      <c r="A2975" t="s">
        <v>5951</v>
      </c>
      <c r="B2975" t="s">
        <v>5952</v>
      </c>
      <c r="C2975">
        <v>10102020</v>
      </c>
      <c r="D2975">
        <v>1311</v>
      </c>
      <c r="E2975">
        <v>0.25560319999999997</v>
      </c>
      <c r="F2975">
        <v>101020</v>
      </c>
      <c r="G2975">
        <v>10</v>
      </c>
      <c r="H2975">
        <v>10102020</v>
      </c>
      <c r="I2975">
        <v>-0.03</v>
      </c>
      <c r="J2975">
        <v>0</v>
      </c>
      <c r="K2975">
        <v>0</v>
      </c>
      <c r="L2975">
        <v>-0.03</v>
      </c>
      <c r="M2975">
        <v>-0.03</v>
      </c>
      <c r="N2975">
        <v>-0.02</v>
      </c>
      <c r="O2975">
        <v>-0.04</v>
      </c>
      <c r="P2975">
        <v>-0.08</v>
      </c>
      <c r="Q2975">
        <v>-0.08</v>
      </c>
      <c r="R2975">
        <v>-0.33</v>
      </c>
      <c r="S2975">
        <v>-0.74</v>
      </c>
      <c r="T2975">
        <v>-0.32</v>
      </c>
      <c r="U2975">
        <v>0.30</v>
      </c>
      <c r="V2975">
        <v>-0.55000000000000004</v>
      </c>
      <c r="W2975">
        <v>-0.54</v>
      </c>
      <c r="X2975">
        <v>0.03</v>
      </c>
      <c r="Y2975">
        <v>0.024</v>
      </c>
      <c r="Z2975">
        <v>0.017999999999999999</v>
      </c>
      <c r="AA2975">
        <v>0.05</v>
      </c>
      <c r="AB2975">
        <v>0.10</v>
      </c>
      <c r="AC2975">
        <v>0.09</v>
      </c>
      <c r="AD2975">
        <v>0.1575</v>
      </c>
      <c r="AE2975">
        <v>0.15770000000000001</v>
      </c>
      <c r="AF2975">
        <v>0.18</v>
      </c>
      <c r="AG2975">
        <v>0.17</v>
      </c>
      <c r="AH2975">
        <v>0.39</v>
      </c>
      <c r="AI2975">
        <v>3.0175</v>
      </c>
      <c r="AJ2975">
        <v>12.30</v>
      </c>
      <c r="AK2975">
        <v>10.99</v>
      </c>
      <c r="AL2975">
        <v>7.60</v>
      </c>
      <c r="AM2975">
        <v>-1</v>
      </c>
      <c r="AN2975" t="s">
        <v>23</v>
      </c>
      <c r="AO2975" t="s">
        <v>23</v>
      </c>
      <c r="AP2975">
        <v>-1.6666666670000001</v>
      </c>
      <c r="AQ2975">
        <v>-3.3333333330000001</v>
      </c>
      <c r="AR2975">
        <v>-4.5</v>
      </c>
      <c r="AS2975">
        <v>-3.9375</v>
      </c>
      <c r="AT2975">
        <v>-1.97125</v>
      </c>
      <c r="AU2975">
        <v>-2.25</v>
      </c>
      <c r="AV2975">
        <v>-0.515151515</v>
      </c>
      <c r="AW2975">
        <v>-0.52702702700000004</v>
      </c>
      <c r="AX2975">
        <v>-9.4296875</v>
      </c>
      <c r="AY2975">
        <v>41</v>
      </c>
      <c r="AZ2975">
        <v>-19.981818180000001</v>
      </c>
      <c r="BA2975">
        <v>-14.07407407</v>
      </c>
    </row>
    <row r="2976" spans="1:53" ht="14.4" hidden="1">
      <c r="A2976" t="s">
        <v>5953</v>
      </c>
      <c r="B2976" t="s">
        <v>5954</v>
      </c>
      <c r="C2976">
        <v>25504050</v>
      </c>
      <c r="D2976">
        <v>5500</v>
      </c>
      <c r="E2976">
        <v>0.25526006000000001</v>
      </c>
      <c r="F2976">
        <v>255040</v>
      </c>
      <c r="G2976">
        <v>25</v>
      </c>
      <c r="H2976">
        <v>25504050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>
        <v>0</v>
      </c>
      <c r="Q2976">
        <v>0.18</v>
      </c>
      <c r="R2976">
        <v>5.86</v>
      </c>
      <c r="S2976">
        <v>2.81</v>
      </c>
      <c r="T2976">
        <v>6.96</v>
      </c>
      <c r="U2976">
        <v>9.1300000000000008</v>
      </c>
      <c r="V2976">
        <v>-2.69</v>
      </c>
      <c r="W2976">
        <v>-0.39</v>
      </c>
      <c r="X2976" t="e">
        <v>#N/A</v>
      </c>
      <c r="Y2976" t="e">
        <v>#N/A</v>
      </c>
      <c r="Z2976" t="e">
        <v>#N/A</v>
      </c>
      <c r="AA2976" t="e">
        <v>#N/A</v>
      </c>
      <c r="AB2976" t="e">
        <v>#N/A</v>
      </c>
      <c r="AC2976" t="e">
        <v>#N/A</v>
      </c>
      <c r="AD2976" t="e">
        <v>#N/A</v>
      </c>
      <c r="AE2976" t="e">
        <v>#N/A</v>
      </c>
      <c r="AF2976" t="e">
        <v>#N/A</v>
      </c>
      <c r="AG2976" t="e">
        <v>#N/A</v>
      </c>
      <c r="AH2976">
        <v>29.09</v>
      </c>
      <c r="AI2976">
        <v>60.97</v>
      </c>
      <c r="AJ2976">
        <v>28.60</v>
      </c>
      <c r="AK2976">
        <v>33.79</v>
      </c>
      <c r="AL2976">
        <v>17.38</v>
      </c>
      <c r="AM2976" t="s">
        <v>23</v>
      </c>
      <c r="AN2976" t="s">
        <v>23</v>
      </c>
      <c r="AO2976" t="s">
        <v>23</v>
      </c>
      <c r="AP2976" t="s">
        <v>23</v>
      </c>
      <c r="AQ2976" t="s">
        <v>23</v>
      </c>
      <c r="AR2976" t="s">
        <v>23</v>
      </c>
      <c r="AS2976" t="s">
        <v>23</v>
      </c>
      <c r="AT2976" t="s">
        <v>23</v>
      </c>
      <c r="AU2976" t="s">
        <v>23</v>
      </c>
      <c r="AV2976" t="s">
        <v>23</v>
      </c>
      <c r="AW2976">
        <v>10.35231317</v>
      </c>
      <c r="AX2976">
        <v>8.7600574709999997</v>
      </c>
      <c r="AY2976">
        <v>3.1325301200000002</v>
      </c>
      <c r="AZ2976">
        <v>-12.56133829</v>
      </c>
      <c r="BA2976">
        <v>-44.564102560000002</v>
      </c>
    </row>
    <row r="2977" spans="1:53" ht="14.4" hidden="1">
      <c r="A2977" t="s">
        <v>5955</v>
      </c>
      <c r="B2977" t="s">
        <v>5956</v>
      </c>
      <c r="C2977">
        <v>50202020</v>
      </c>
      <c r="D2977">
        <v>7990</v>
      </c>
      <c r="E2977">
        <v>0.25522793999999999</v>
      </c>
      <c r="F2977">
        <v>502020</v>
      </c>
      <c r="G2977">
        <v>50</v>
      </c>
      <c r="H2977">
        <v>50202020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 t="e">
        <v>#N/A</v>
      </c>
      <c r="Q2977" t="e">
        <v>#N/A</v>
      </c>
      <c r="R2977" t="e">
        <v>#N/A</v>
      </c>
      <c r="S2977" t="e">
        <v>#N/A</v>
      </c>
      <c r="T2977" t="e">
        <v>#N/A</v>
      </c>
      <c r="U2977">
        <v>-0.01</v>
      </c>
      <c r="V2977">
        <v>-0.03</v>
      </c>
      <c r="W2977">
        <v>-0.01</v>
      </c>
      <c r="X2977">
        <v>0.32</v>
      </c>
      <c r="Y2977">
        <v>0.065</v>
      </c>
      <c r="Z2977">
        <v>0.0083000000000000001</v>
      </c>
      <c r="AA2977">
        <v>0.00059999999999999995</v>
      </c>
      <c r="AB2977">
        <v>0</v>
      </c>
      <c r="AC2977">
        <v>0.0094999999999999998</v>
      </c>
      <c r="AD2977">
        <v>0.0001</v>
      </c>
      <c r="AE2977">
        <v>0.00029999999999999997</v>
      </c>
      <c r="AF2977">
        <v>0.0012999999999999999</v>
      </c>
      <c r="AG2977">
        <v>0.0045999999999999999</v>
      </c>
      <c r="AH2977">
        <v>6.89</v>
      </c>
      <c r="AI2977">
        <v>6.42</v>
      </c>
      <c r="AJ2977">
        <v>2.54</v>
      </c>
      <c r="AK2977">
        <v>2.41</v>
      </c>
      <c r="AL2977">
        <v>1.98</v>
      </c>
      <c r="AM2977" t="s">
        <v>23</v>
      </c>
      <c r="AN2977" t="s">
        <v>23</v>
      </c>
      <c r="AO2977" t="s">
        <v>23</v>
      </c>
      <c r="AP2977" t="s">
        <v>23</v>
      </c>
      <c r="AQ2977" t="s">
        <v>23</v>
      </c>
      <c r="AR2977" t="s">
        <v>23</v>
      </c>
      <c r="AS2977" t="s">
        <v>23</v>
      </c>
      <c r="AT2977" t="s">
        <v>23</v>
      </c>
      <c r="AU2977" t="s">
        <v>23</v>
      </c>
      <c r="AV2977" t="s">
        <v>23</v>
      </c>
      <c r="AW2977" t="s">
        <v>23</v>
      </c>
      <c r="AX2977" t="s">
        <v>23</v>
      </c>
      <c r="AY2977">
        <v>-254</v>
      </c>
      <c r="AZ2977">
        <v>-80.333333330000002</v>
      </c>
      <c r="BA2977">
        <v>-198</v>
      </c>
    </row>
    <row r="2978" spans="1:53" ht="14.4" hidden="1">
      <c r="A2978" t="s">
        <v>5957</v>
      </c>
      <c r="B2978" t="s">
        <v>5958</v>
      </c>
      <c r="C2978">
        <v>35101010</v>
      </c>
      <c r="D2978">
        <v>3845</v>
      </c>
      <c r="E2978">
        <v>0.25508646000000001</v>
      </c>
      <c r="F2978">
        <v>351010</v>
      </c>
      <c r="G2978">
        <v>35</v>
      </c>
      <c r="H2978">
        <v>35101010</v>
      </c>
      <c r="I2978">
        <v>0.01</v>
      </c>
      <c r="J2978">
        <v>0.05</v>
      </c>
      <c r="K2978">
        <v>0.05</v>
      </c>
      <c r="L2978">
        <v>-0.23</v>
      </c>
      <c r="M2978">
        <v>-0.20</v>
      </c>
      <c r="N2978">
        <v>-0.09</v>
      </c>
      <c r="O2978">
        <v>0</v>
      </c>
      <c r="P2978">
        <v>0.22</v>
      </c>
      <c r="Q2978">
        <v>0.28000000000000003</v>
      </c>
      <c r="R2978">
        <v>0.28000000000000003</v>
      </c>
      <c r="S2978">
        <v>0.26</v>
      </c>
      <c r="T2978">
        <v>0.48</v>
      </c>
      <c r="U2978">
        <v>0.44</v>
      </c>
      <c r="V2978">
        <v>0.27</v>
      </c>
      <c r="W2978">
        <v>0.09</v>
      </c>
      <c r="X2978">
        <v>0.60</v>
      </c>
      <c r="Y2978">
        <v>0.68</v>
      </c>
      <c r="Z2978">
        <v>0.69979999999999998</v>
      </c>
      <c r="AA2978">
        <v>0.37</v>
      </c>
      <c r="AB2978">
        <v>0.165</v>
      </c>
      <c r="AC2978">
        <v>0.45300000000000001</v>
      </c>
      <c r="AD2978">
        <v>0.30</v>
      </c>
      <c r="AE2978">
        <v>3.18</v>
      </c>
      <c r="AF2978">
        <v>2.94</v>
      </c>
      <c r="AG2978">
        <v>7.87</v>
      </c>
      <c r="AH2978">
        <v>13.46</v>
      </c>
      <c r="AI2978">
        <v>9.9700000000000006</v>
      </c>
      <c r="AJ2978">
        <v>13.91</v>
      </c>
      <c r="AK2978">
        <v>10.89</v>
      </c>
      <c r="AL2978">
        <v>8.01</v>
      </c>
      <c r="AM2978">
        <v>60</v>
      </c>
      <c r="AN2978">
        <v>13.60</v>
      </c>
      <c r="AO2978">
        <v>13.996</v>
      </c>
      <c r="AP2978">
        <v>-1.608695652</v>
      </c>
      <c r="AQ2978">
        <v>-0.825</v>
      </c>
      <c r="AR2978">
        <v>-5.0333333329999999</v>
      </c>
      <c r="AS2978" t="s">
        <v>23</v>
      </c>
      <c r="AT2978">
        <v>14.454545449999999</v>
      </c>
      <c r="AU2978">
        <v>10.5</v>
      </c>
      <c r="AV2978">
        <v>28.10714286</v>
      </c>
      <c r="AW2978">
        <v>51.76923077</v>
      </c>
      <c r="AX2978">
        <v>20.770833329999999</v>
      </c>
      <c r="AY2978">
        <v>31.613636360000001</v>
      </c>
      <c r="AZ2978">
        <v>40.333333330000002</v>
      </c>
      <c r="BA2978">
        <v>89</v>
      </c>
    </row>
    <row r="2979" spans="1:53" ht="14.4" hidden="1">
      <c r="A2979" t="s">
        <v>5959</v>
      </c>
      <c r="B2979" t="s">
        <v>5960</v>
      </c>
      <c r="C2979">
        <v>40201050</v>
      </c>
      <c r="D2979">
        <v>6162</v>
      </c>
      <c r="E2979">
        <v>0.25449464999999999</v>
      </c>
      <c r="F2979">
        <v>402010</v>
      </c>
      <c r="G2979">
        <v>40</v>
      </c>
      <c r="H2979">
        <v>40201050</v>
      </c>
      <c r="I2979">
        <v>-0.05</v>
      </c>
      <c r="J2979">
        <v>0.15</v>
      </c>
      <c r="K2979">
        <v>1.65</v>
      </c>
      <c r="L2979">
        <v>0.64</v>
      </c>
      <c r="M2979">
        <v>0.63</v>
      </c>
      <c r="N2979">
        <v>0.93</v>
      </c>
      <c r="O2979">
        <v>0.85</v>
      </c>
      <c r="P2979">
        <v>0.91</v>
      </c>
      <c r="Q2979">
        <v>1.31</v>
      </c>
      <c r="R2979">
        <v>0.63</v>
      </c>
      <c r="S2979">
        <v>3.02</v>
      </c>
      <c r="T2979">
        <v>1.98</v>
      </c>
      <c r="U2979">
        <v>1.17</v>
      </c>
      <c r="V2979">
        <v>0.64</v>
      </c>
      <c r="W2979">
        <v>1.1100000000000001</v>
      </c>
      <c r="X2979">
        <v>2.0001000000000002</v>
      </c>
      <c r="Y2979">
        <v>1.63</v>
      </c>
      <c r="Z2979">
        <v>8.7799999999999994</v>
      </c>
      <c r="AA2979">
        <v>4.82</v>
      </c>
      <c r="AB2979">
        <v>5.76</v>
      </c>
      <c r="AC2979">
        <v>6.55</v>
      </c>
      <c r="AD2979">
        <v>6.5</v>
      </c>
      <c r="AE2979">
        <v>5.25</v>
      </c>
      <c r="AF2979">
        <v>5.16</v>
      </c>
      <c r="AG2979">
        <v>5.85</v>
      </c>
      <c r="AH2979">
        <v>8.35</v>
      </c>
      <c r="AI2979">
        <v>9.1999999999999993</v>
      </c>
      <c r="AJ2979">
        <v>7.30</v>
      </c>
      <c r="AK2979">
        <v>9</v>
      </c>
      <c r="AL2979">
        <v>12.03</v>
      </c>
      <c r="AM2979">
        <v>-40.002000000000002</v>
      </c>
      <c r="AN2979">
        <v>10.866666670000001</v>
      </c>
      <c r="AO2979">
        <v>5.3212121210000003</v>
      </c>
      <c r="AP2979">
        <v>7.53125</v>
      </c>
      <c r="AQ2979">
        <v>9.1428571430000005</v>
      </c>
      <c r="AR2979">
        <v>7.0430107529999999</v>
      </c>
      <c r="AS2979">
        <v>7.6470588240000001</v>
      </c>
      <c r="AT2979">
        <v>5.769230769</v>
      </c>
      <c r="AU2979">
        <v>3.938931298</v>
      </c>
      <c r="AV2979">
        <v>9.2857142859999993</v>
      </c>
      <c r="AW2979">
        <v>2.7649006620000001</v>
      </c>
      <c r="AX2979">
        <v>4.6464646460000001</v>
      </c>
      <c r="AY2979">
        <v>6.2393162389999999</v>
      </c>
      <c r="AZ2979">
        <v>14.0625</v>
      </c>
      <c r="BA2979">
        <v>10.837837840000001</v>
      </c>
    </row>
    <row r="2980" spans="1:53" ht="14.4" hidden="1">
      <c r="A2980" t="s">
        <v>5961</v>
      </c>
      <c r="B2980" t="s">
        <v>5962</v>
      </c>
      <c r="C2980">
        <v>35201010</v>
      </c>
      <c r="D2980">
        <v>2836</v>
      </c>
      <c r="E2980">
        <v>0.25412040000000002</v>
      </c>
      <c r="F2980">
        <v>352010</v>
      </c>
      <c r="G2980">
        <v>35</v>
      </c>
      <c r="H2980">
        <v>35201010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>
        <v>-0.38</v>
      </c>
      <c r="R2980">
        <v>-0.82</v>
      </c>
      <c r="S2980">
        <v>-1.60</v>
      </c>
      <c r="T2980">
        <v>-1.82</v>
      </c>
      <c r="U2980">
        <v>-2.62</v>
      </c>
      <c r="V2980">
        <v>-2.67</v>
      </c>
      <c r="W2980">
        <v>-1.52</v>
      </c>
      <c r="X2980" t="e">
        <v>#N/A</v>
      </c>
      <c r="Y2980" t="e">
        <v>#N/A</v>
      </c>
      <c r="Z2980" t="e">
        <v>#N/A</v>
      </c>
      <c r="AA2980" t="e">
        <v>#N/A</v>
      </c>
      <c r="AB2980" t="e">
        <v>#N/A</v>
      </c>
      <c r="AC2980" t="e">
        <v>#N/A</v>
      </c>
      <c r="AD2980" t="e">
        <v>#N/A</v>
      </c>
      <c r="AE2980" t="e">
        <v>#N/A</v>
      </c>
      <c r="AF2980" t="e">
        <v>#N/A</v>
      </c>
      <c r="AG2980" t="e">
        <v>#N/A</v>
      </c>
      <c r="AH2980">
        <v>33.130000000000003</v>
      </c>
      <c r="AI2980">
        <v>32.200000000000003</v>
      </c>
      <c r="AJ2980">
        <v>5.90</v>
      </c>
      <c r="AK2980">
        <v>5.65</v>
      </c>
      <c r="AL2980">
        <v>3.60</v>
      </c>
      <c r="AM2980" t="s">
        <v>23</v>
      </c>
      <c r="AN2980" t="s">
        <v>23</v>
      </c>
      <c r="AO2980" t="s">
        <v>23</v>
      </c>
      <c r="AP2980" t="s">
        <v>23</v>
      </c>
      <c r="AQ2980" t="s">
        <v>23</v>
      </c>
      <c r="AR2980" t="s">
        <v>23</v>
      </c>
      <c r="AS2980" t="s">
        <v>23</v>
      </c>
      <c r="AT2980" t="s">
        <v>23</v>
      </c>
      <c r="AU2980" t="s">
        <v>23</v>
      </c>
      <c r="AV2980" t="s">
        <v>23</v>
      </c>
      <c r="AW2980">
        <v>-20.70625</v>
      </c>
      <c r="AX2980">
        <v>-17.69230769</v>
      </c>
      <c r="AY2980">
        <v>-2.2519083969999998</v>
      </c>
      <c r="AZ2980">
        <v>-2.1161048689999999</v>
      </c>
      <c r="BA2980">
        <v>-2.3684210530000001</v>
      </c>
    </row>
    <row r="2981" spans="1:53" ht="14.4" hidden="1">
      <c r="A2981" t="s">
        <v>5963</v>
      </c>
      <c r="B2981" t="s">
        <v>5964</v>
      </c>
      <c r="C2981">
        <v>50101020</v>
      </c>
      <c r="D2981">
        <v>4812</v>
      </c>
      <c r="E2981">
        <v>0.25406634</v>
      </c>
      <c r="F2981">
        <v>501010</v>
      </c>
      <c r="G2981">
        <v>50</v>
      </c>
      <c r="H2981">
        <v>50101020</v>
      </c>
      <c r="I2981">
        <v>2.48</v>
      </c>
      <c r="J2981">
        <v>1.41</v>
      </c>
      <c r="K2981">
        <v>3.13</v>
      </c>
      <c r="L2981">
        <v>19.71</v>
      </c>
      <c r="M2981">
        <v>3.01</v>
      </c>
      <c r="N2981">
        <v>1.05</v>
      </c>
      <c r="O2981">
        <v>0.75</v>
      </c>
      <c r="P2981">
        <v>1.94</v>
      </c>
      <c r="Q2981">
        <v>1.24</v>
      </c>
      <c r="R2981">
        <v>-0.68</v>
      </c>
      <c r="S2981">
        <v>-0.89</v>
      </c>
      <c r="T2981">
        <v>-1.52</v>
      </c>
      <c r="U2981">
        <v>-0.67</v>
      </c>
      <c r="V2981">
        <v>-1.25</v>
      </c>
      <c r="W2981">
        <v>-2.10</v>
      </c>
      <c r="X2981">
        <v>38.3725</v>
      </c>
      <c r="Y2981">
        <v>39.049999999999997</v>
      </c>
      <c r="Z2981">
        <v>36.71</v>
      </c>
      <c r="AA2981">
        <v>56.57</v>
      </c>
      <c r="AB2981">
        <v>67.59</v>
      </c>
      <c r="AC2981">
        <v>78.23</v>
      </c>
      <c r="AD2981">
        <v>80.13</v>
      </c>
      <c r="AE2981">
        <v>55.26</v>
      </c>
      <c r="AF2981">
        <v>71.53</v>
      </c>
      <c r="AG2981">
        <v>55.39</v>
      </c>
      <c r="AH2981">
        <v>41.76</v>
      </c>
      <c r="AI2981">
        <v>39.950000000000003</v>
      </c>
      <c r="AJ2981">
        <v>45.31</v>
      </c>
      <c r="AK2981">
        <v>38.97</v>
      </c>
      <c r="AL2981">
        <v>16.809999999999999</v>
      </c>
      <c r="AM2981">
        <v>15.472782260000001</v>
      </c>
      <c r="AN2981">
        <v>27.69503546</v>
      </c>
      <c r="AO2981">
        <v>11.728434500000001</v>
      </c>
      <c r="AP2981">
        <v>2.8701166919999999</v>
      </c>
      <c r="AQ2981">
        <v>22.455149500000001</v>
      </c>
      <c r="AR2981">
        <v>74.504761900000005</v>
      </c>
      <c r="AS2981">
        <v>106.84</v>
      </c>
      <c r="AT2981">
        <v>28.484536080000002</v>
      </c>
      <c r="AU2981">
        <v>57.685483869999999</v>
      </c>
      <c r="AV2981">
        <v>-81.455882349999996</v>
      </c>
      <c r="AW2981">
        <v>-46.921348309999999</v>
      </c>
      <c r="AX2981">
        <v>-26.28289474</v>
      </c>
      <c r="AY2981">
        <v>-67.626865670000001</v>
      </c>
      <c r="AZ2981">
        <v>-31.175999999999998</v>
      </c>
      <c r="BA2981">
        <v>-8.0047619050000005</v>
      </c>
    </row>
    <row r="2982" spans="1:53" ht="14.4" hidden="1">
      <c r="A2982" t="s">
        <v>5965</v>
      </c>
      <c r="B2982" t="s">
        <v>5966</v>
      </c>
      <c r="C2982">
        <v>20303010</v>
      </c>
      <c r="D2982">
        <v>4412</v>
      </c>
      <c r="E2982">
        <v>0.25390679999999999</v>
      </c>
      <c r="F2982">
        <v>203030</v>
      </c>
      <c r="G2982">
        <v>20</v>
      </c>
      <c r="H2982">
        <v>20303010</v>
      </c>
      <c r="I2982">
        <v>-0.21</v>
      </c>
      <c r="J2982">
        <v>0.04</v>
      </c>
      <c r="K2982">
        <v>-0.34</v>
      </c>
      <c r="L2982">
        <v>-2.2799999999999998</v>
      </c>
      <c r="M2982">
        <v>-0.35</v>
      </c>
      <c r="N2982">
        <v>-2.4500000000000002</v>
      </c>
      <c r="O2982">
        <v>-5.63</v>
      </c>
      <c r="P2982">
        <v>-0.71</v>
      </c>
      <c r="Q2982">
        <v>-0.13</v>
      </c>
      <c r="R2982">
        <v>-1.21</v>
      </c>
      <c r="S2982">
        <v>0.57999999999999996</v>
      </c>
      <c r="T2982">
        <v>6.06</v>
      </c>
      <c r="U2982">
        <v>14.78</v>
      </c>
      <c r="V2982">
        <v>16.52</v>
      </c>
      <c r="W2982">
        <v>16.20</v>
      </c>
      <c r="X2982">
        <v>3.6919</v>
      </c>
      <c r="Y2982">
        <v>2.35</v>
      </c>
      <c r="Z2982">
        <v>0.91</v>
      </c>
      <c r="AA2982">
        <v>1.45</v>
      </c>
      <c r="AB2982">
        <v>0.75990000000000002</v>
      </c>
      <c r="AC2982">
        <v>2.5499999999999998</v>
      </c>
      <c r="AD2982">
        <v>1.69</v>
      </c>
      <c r="AE2982">
        <v>1.7025</v>
      </c>
      <c r="AF2982">
        <v>0.70</v>
      </c>
      <c r="AG2982">
        <v>4.0659999999999998</v>
      </c>
      <c r="AH2982">
        <v>5.43</v>
      </c>
      <c r="AI2982">
        <v>24.91</v>
      </c>
      <c r="AJ2982">
        <v>18.45</v>
      </c>
      <c r="AK2982">
        <v>31.15</v>
      </c>
      <c r="AL2982">
        <v>36.200000000000003</v>
      </c>
      <c r="AM2982">
        <v>-17.580476189999999</v>
      </c>
      <c r="AN2982">
        <v>58.75</v>
      </c>
      <c r="AO2982">
        <v>-2.6764705879999999</v>
      </c>
      <c r="AP2982">
        <v>-0.63596491200000005</v>
      </c>
      <c r="AQ2982">
        <v>-2.171142857</v>
      </c>
      <c r="AR2982">
        <v>-1.0408163269999999</v>
      </c>
      <c r="AS2982">
        <v>-0.30017761999999998</v>
      </c>
      <c r="AT2982">
        <v>-2.397887324</v>
      </c>
      <c r="AU2982">
        <v>-5.384615385</v>
      </c>
      <c r="AV2982">
        <v>-3.3603305790000002</v>
      </c>
      <c r="AW2982">
        <v>9.3620689660000007</v>
      </c>
      <c r="AX2982">
        <v>4.1105610559999999</v>
      </c>
      <c r="AY2982">
        <v>1.2483085249999999</v>
      </c>
      <c r="AZ2982">
        <v>1.8855932200000001</v>
      </c>
      <c r="BA2982">
        <v>2.2345679010000001</v>
      </c>
    </row>
    <row r="2983" spans="1:53" ht="14.4" hidden="1">
      <c r="A2983" t="s">
        <v>5967</v>
      </c>
      <c r="B2983" t="s">
        <v>5968</v>
      </c>
      <c r="C2983">
        <v>45103010</v>
      </c>
      <c r="D2983">
        <v>7370</v>
      </c>
      <c r="E2983">
        <v>0.25377551999999998</v>
      </c>
      <c r="F2983">
        <v>451030</v>
      </c>
      <c r="G2983">
        <v>45</v>
      </c>
      <c r="H2983">
        <v>45103010</v>
      </c>
      <c r="I2983" t="e">
        <v>#N/A</v>
      </c>
      <c r="J2983" t="e">
        <v>#N/A</v>
      </c>
      <c r="K2983" t="e">
        <v>#N/A</v>
      </c>
      <c r="L2983" t="e">
        <v>#N/A</v>
      </c>
      <c r="M2983" t="e">
        <v>#N/A</v>
      </c>
      <c r="N2983" t="e">
        <v>#N/A</v>
      </c>
      <c r="O2983">
        <v>-7.34</v>
      </c>
      <c r="P2983">
        <v>-7.08</v>
      </c>
      <c r="Q2983">
        <v>-6.01</v>
      </c>
      <c r="R2983">
        <v>-4.57</v>
      </c>
      <c r="S2983">
        <v>-2.89</v>
      </c>
      <c r="T2983">
        <v>-3.19</v>
      </c>
      <c r="U2983">
        <v>-3.10</v>
      </c>
      <c r="V2983">
        <v>-2.10</v>
      </c>
      <c r="W2983">
        <v>-2.13</v>
      </c>
      <c r="X2983" t="e">
        <v>#N/A</v>
      </c>
      <c r="Y2983" t="e">
        <v>#N/A</v>
      </c>
      <c r="Z2983" t="e">
        <v>#N/A</v>
      </c>
      <c r="AA2983" t="e">
        <v>#N/A</v>
      </c>
      <c r="AB2983" t="e">
        <v>#N/A</v>
      </c>
      <c r="AC2983" t="e">
        <v>#N/A</v>
      </c>
      <c r="AD2983" t="e">
        <v>#N/A</v>
      </c>
      <c r="AE2983" t="e">
        <v>#N/A</v>
      </c>
      <c r="AF2983">
        <v>19.63</v>
      </c>
      <c r="AG2983">
        <v>21.72</v>
      </c>
      <c r="AH2983">
        <v>63.77</v>
      </c>
      <c r="AI2983">
        <v>49.60</v>
      </c>
      <c r="AJ2983">
        <v>14.24</v>
      </c>
      <c r="AK2983">
        <v>10.29</v>
      </c>
      <c r="AL2983">
        <v>7.08</v>
      </c>
      <c r="AM2983" t="s">
        <v>23</v>
      </c>
      <c r="AN2983" t="s">
        <v>23</v>
      </c>
      <c r="AO2983" t="s">
        <v>23</v>
      </c>
      <c r="AP2983" t="s">
        <v>23</v>
      </c>
      <c r="AQ2983" t="s">
        <v>23</v>
      </c>
      <c r="AR2983" t="s">
        <v>23</v>
      </c>
      <c r="AS2983" t="s">
        <v>23</v>
      </c>
      <c r="AT2983" t="s">
        <v>23</v>
      </c>
      <c r="AU2983">
        <v>-3.2662229620000001</v>
      </c>
      <c r="AV2983">
        <v>-4.7527352299999999</v>
      </c>
      <c r="AW2983">
        <v>-22.065743940000001</v>
      </c>
      <c r="AX2983">
        <v>-15.548589339999999</v>
      </c>
      <c r="AY2983">
        <v>-4.5935483870000002</v>
      </c>
      <c r="AZ2983">
        <v>-4.9000000000000004</v>
      </c>
      <c r="BA2983">
        <v>-3.323943662</v>
      </c>
    </row>
    <row r="2984" spans="1:53" ht="14.4" hidden="1">
      <c r="A2984" t="s">
        <v>5969</v>
      </c>
      <c r="B2984" t="s">
        <v>5970</v>
      </c>
      <c r="C2984">
        <v>35202010</v>
      </c>
      <c r="D2984">
        <v>2836</v>
      </c>
      <c r="E2984">
        <v>0.2535133</v>
      </c>
      <c r="F2984">
        <v>352020</v>
      </c>
      <c r="G2984">
        <v>35</v>
      </c>
      <c r="H2984">
        <v>35202010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  <c r="N2984" t="e">
        <v>#N/A</v>
      </c>
      <c r="O2984" t="e">
        <v>#N/A</v>
      </c>
      <c r="P2984">
        <v>-1.03</v>
      </c>
      <c r="Q2984">
        <v>-1.46</v>
      </c>
      <c r="R2984">
        <v>-3.70</v>
      </c>
      <c r="S2984">
        <v>-2.79</v>
      </c>
      <c r="T2984">
        <v>-2.29</v>
      </c>
      <c r="U2984">
        <v>-2.44</v>
      </c>
      <c r="V2984">
        <v>-1.59</v>
      </c>
      <c r="W2984">
        <v>-0.16</v>
      </c>
      <c r="X2984" t="e">
        <v>#N/A</v>
      </c>
      <c r="Y2984" t="e">
        <v>#N/A</v>
      </c>
      <c r="Z2984" t="e">
        <v>#N/A</v>
      </c>
      <c r="AA2984" t="e">
        <v>#N/A</v>
      </c>
      <c r="AB2984" t="e">
        <v>#N/A</v>
      </c>
      <c r="AC2984" t="e">
        <v>#N/A</v>
      </c>
      <c r="AD2984" t="e">
        <v>#N/A</v>
      </c>
      <c r="AE2984" t="e">
        <v>#N/A</v>
      </c>
      <c r="AF2984" t="e">
        <v>#N/A</v>
      </c>
      <c r="AG2984">
        <v>16.64</v>
      </c>
      <c r="AH2984">
        <v>11.71</v>
      </c>
      <c r="AI2984">
        <v>17.690000000000001</v>
      </c>
      <c r="AJ2984">
        <v>7.28</v>
      </c>
      <c r="AK2984">
        <v>6.75</v>
      </c>
      <c r="AL2984">
        <v>4.70</v>
      </c>
      <c r="AM2984" t="s">
        <v>23</v>
      </c>
      <c r="AN2984" t="s">
        <v>23</v>
      </c>
      <c r="AO2984" t="s">
        <v>23</v>
      </c>
      <c r="AP2984" t="s">
        <v>23</v>
      </c>
      <c r="AQ2984" t="s">
        <v>23</v>
      </c>
      <c r="AR2984" t="s">
        <v>23</v>
      </c>
      <c r="AS2984" t="s">
        <v>23</v>
      </c>
      <c r="AT2984" t="s">
        <v>23</v>
      </c>
      <c r="AU2984" t="s">
        <v>23</v>
      </c>
      <c r="AV2984">
        <v>-4.4972972970000002</v>
      </c>
      <c r="AW2984">
        <v>-4.1971326160000002</v>
      </c>
      <c r="AX2984">
        <v>-7.7248908299999997</v>
      </c>
      <c r="AY2984">
        <v>-2.9836065569999999</v>
      </c>
      <c r="AZ2984">
        <v>-4.2452830190000004</v>
      </c>
      <c r="BA2984">
        <v>-29.375</v>
      </c>
    </row>
    <row r="2985" spans="1:53" ht="14.4" hidden="1">
      <c r="A2985" t="s">
        <v>5971</v>
      </c>
      <c r="B2985" t="s">
        <v>5972</v>
      </c>
      <c r="C2985">
        <v>20107010</v>
      </c>
      <c r="D2985">
        <v>5070</v>
      </c>
      <c r="E2985">
        <v>0.25221041999999999</v>
      </c>
      <c r="F2985">
        <v>201070</v>
      </c>
      <c r="G2985">
        <v>20</v>
      </c>
      <c r="H2985">
        <v>20107010</v>
      </c>
      <c r="I2985">
        <v>0.03</v>
      </c>
      <c r="J2985">
        <v>0.04</v>
      </c>
      <c r="K2985">
        <v>0.49</v>
      </c>
      <c r="L2985">
        <v>-0.24</v>
      </c>
      <c r="M2985">
        <v>-0.02</v>
      </c>
      <c r="N2985">
        <v>0.14000000000000001</v>
      </c>
      <c r="O2985">
        <v>0.30</v>
      </c>
      <c r="P2985">
        <v>0.26</v>
      </c>
      <c r="Q2985">
        <v>-1.31</v>
      </c>
      <c r="R2985">
        <v>-0.61</v>
      </c>
      <c r="S2985">
        <v>-0.12</v>
      </c>
      <c r="T2985">
        <v>0.69</v>
      </c>
      <c r="U2985">
        <v>2.2000000000000002</v>
      </c>
      <c r="V2985">
        <v>1.1000000000000001</v>
      </c>
      <c r="W2985">
        <v>0.52</v>
      </c>
      <c r="X2985">
        <v>1.64</v>
      </c>
      <c r="Y2985">
        <v>1.45</v>
      </c>
      <c r="Z2985">
        <v>3.64</v>
      </c>
      <c r="AA2985">
        <v>3.70</v>
      </c>
      <c r="AB2985">
        <v>3.77</v>
      </c>
      <c r="AC2985">
        <v>2.97</v>
      </c>
      <c r="AD2985">
        <v>8.01</v>
      </c>
      <c r="AE2985">
        <v>6.07</v>
      </c>
      <c r="AF2985">
        <v>0.89</v>
      </c>
      <c r="AG2985">
        <v>0.9775</v>
      </c>
      <c r="AH2985">
        <v>1.0900000000000001</v>
      </c>
      <c r="AI2985">
        <v>4.4400000000000004</v>
      </c>
      <c r="AJ2985">
        <v>10.119999999999999</v>
      </c>
      <c r="AK2985">
        <v>13.49</v>
      </c>
      <c r="AL2985">
        <v>5.58</v>
      </c>
      <c r="AM2985">
        <v>54.666666669999998</v>
      </c>
      <c r="AN2985">
        <v>36.25</v>
      </c>
      <c r="AO2985">
        <v>7.4285714289999998</v>
      </c>
      <c r="AP2985">
        <v>-15.41666667</v>
      </c>
      <c r="AQ2985">
        <v>-188.5</v>
      </c>
      <c r="AR2985">
        <v>21.214285709999999</v>
      </c>
      <c r="AS2985">
        <v>26.70</v>
      </c>
      <c r="AT2985">
        <v>23.34615385</v>
      </c>
      <c r="AU2985">
        <v>-0.67938931300000005</v>
      </c>
      <c r="AV2985">
        <v>-1.6024590160000001</v>
      </c>
      <c r="AW2985">
        <v>-9.0833333330000006</v>
      </c>
      <c r="AX2985">
        <v>6.434782609</v>
      </c>
      <c r="AY2985">
        <v>4.5999999999999996</v>
      </c>
      <c r="AZ2985">
        <v>12.26363636</v>
      </c>
      <c r="BA2985">
        <v>10.73076923</v>
      </c>
    </row>
    <row r="2986" spans="1:53" ht="14.4" hidden="1">
      <c r="A2986" t="s">
        <v>5973</v>
      </c>
      <c r="B2986" t="s">
        <v>5974</v>
      </c>
      <c r="C2986">
        <v>30203010</v>
      </c>
      <c r="D2986">
        <v>3990</v>
      </c>
      <c r="E2986">
        <v>0.25163999999999997</v>
      </c>
      <c r="F2986">
        <v>302030</v>
      </c>
      <c r="G2986">
        <v>30</v>
      </c>
      <c r="H2986">
        <v>30203010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>
        <v>0</v>
      </c>
      <c r="R2986">
        <v>0</v>
      </c>
      <c r="S2986">
        <v>-0.01</v>
      </c>
      <c r="T2986">
        <v>0.23</v>
      </c>
      <c r="U2986">
        <v>0.16</v>
      </c>
      <c r="V2986">
        <v>0.06</v>
      </c>
      <c r="W2986">
        <v>0.06</v>
      </c>
      <c r="X2986" t="e">
        <v>#N/A</v>
      </c>
      <c r="Y2986" t="e">
        <v>#N/A</v>
      </c>
      <c r="Z2986" t="e">
        <v>#N/A</v>
      </c>
      <c r="AA2986" t="e">
        <v>#N/A</v>
      </c>
      <c r="AB2986" t="e">
        <v>#N/A</v>
      </c>
      <c r="AC2986" t="e">
        <v>#N/A</v>
      </c>
      <c r="AD2986" t="e">
        <v>#N/A</v>
      </c>
      <c r="AE2986" t="e">
        <v>#N/A</v>
      </c>
      <c r="AF2986" t="e">
        <v>#N/A</v>
      </c>
      <c r="AG2986" t="e">
        <v>#N/A</v>
      </c>
      <c r="AH2986" t="e">
        <v>#N/A</v>
      </c>
      <c r="AI2986">
        <v>3.90</v>
      </c>
      <c r="AJ2986">
        <v>2.2999999999999998</v>
      </c>
      <c r="AK2986">
        <v>2</v>
      </c>
      <c r="AL2986">
        <v>2.16</v>
      </c>
      <c r="AM2986" t="s">
        <v>23</v>
      </c>
      <c r="AN2986" t="s">
        <v>23</v>
      </c>
      <c r="AO2986" t="s">
        <v>23</v>
      </c>
      <c r="AP2986" t="s">
        <v>23</v>
      </c>
      <c r="AQ2986" t="s">
        <v>23</v>
      </c>
      <c r="AR2986" t="s">
        <v>23</v>
      </c>
      <c r="AS2986" t="s">
        <v>23</v>
      </c>
      <c r="AT2986" t="s">
        <v>23</v>
      </c>
      <c r="AU2986" t="s">
        <v>23</v>
      </c>
      <c r="AV2986" t="s">
        <v>23</v>
      </c>
      <c r="AW2986" t="s">
        <v>23</v>
      </c>
      <c r="AX2986">
        <v>16.956521739999999</v>
      </c>
      <c r="AY2986">
        <v>14.375</v>
      </c>
      <c r="AZ2986">
        <v>33.333333330000002</v>
      </c>
      <c r="BA2986">
        <v>36</v>
      </c>
    </row>
    <row r="2987" spans="1:53" ht="14.4" hidden="1">
      <c r="A2987" t="s">
        <v>5975</v>
      </c>
      <c r="B2987" t="s">
        <v>5976</v>
      </c>
      <c r="C2987">
        <v>40101015</v>
      </c>
      <c r="D2987">
        <v>6020</v>
      </c>
      <c r="E2987">
        <v>0.25140140500000002</v>
      </c>
      <c r="F2987">
        <v>401010</v>
      </c>
      <c r="G2987">
        <v>40</v>
      </c>
      <c r="H2987">
        <v>40101015</v>
      </c>
      <c r="I2987">
        <v>2.64</v>
      </c>
      <c r="J2987">
        <v>2.39</v>
      </c>
      <c r="K2987">
        <v>2.56</v>
      </c>
      <c r="L2987">
        <v>2.33</v>
      </c>
      <c r="M2987">
        <v>2.10</v>
      </c>
      <c r="N2987">
        <v>1.60</v>
      </c>
      <c r="O2987">
        <v>1.73</v>
      </c>
      <c r="P2987">
        <v>1.31</v>
      </c>
      <c r="Q2987">
        <v>2.17</v>
      </c>
      <c r="R2987">
        <v>2.25</v>
      </c>
      <c r="S2987">
        <v>2.09</v>
      </c>
      <c r="T2987">
        <v>3.04</v>
      </c>
      <c r="U2987">
        <v>3.58</v>
      </c>
      <c r="V2987">
        <v>2.0699999999999998</v>
      </c>
      <c r="W2987">
        <v>-0.02</v>
      </c>
      <c r="X2987">
        <v>27.7699</v>
      </c>
      <c r="Y2987">
        <v>27.47</v>
      </c>
      <c r="Z2987">
        <v>29.75</v>
      </c>
      <c r="AA2987">
        <v>26.90</v>
      </c>
      <c r="AB2987">
        <v>29.05</v>
      </c>
      <c r="AC2987">
        <v>28.75</v>
      </c>
      <c r="AD2987">
        <v>33.14</v>
      </c>
      <c r="AE2987">
        <v>33</v>
      </c>
      <c r="AF2987">
        <v>33</v>
      </c>
      <c r="AG2987">
        <v>38.90</v>
      </c>
      <c r="AH2987">
        <v>26.17</v>
      </c>
      <c r="AI2987">
        <v>25.99</v>
      </c>
      <c r="AJ2987">
        <v>33.44</v>
      </c>
      <c r="AK2987">
        <v>32.909999999999997</v>
      </c>
      <c r="AL2987">
        <v>27.205</v>
      </c>
      <c r="AM2987">
        <v>10.51890152</v>
      </c>
      <c r="AN2987">
        <v>11.49372385</v>
      </c>
      <c r="AO2987">
        <v>11.62109375</v>
      </c>
      <c r="AP2987">
        <v>11.545064379999999</v>
      </c>
      <c r="AQ2987">
        <v>13.83333333</v>
      </c>
      <c r="AR2987">
        <v>17.96875</v>
      </c>
      <c r="AS2987">
        <v>19.15606936</v>
      </c>
      <c r="AT2987">
        <v>25.190839690000001</v>
      </c>
      <c r="AU2987">
        <v>15.20737327</v>
      </c>
      <c r="AV2987">
        <v>17.288888889999999</v>
      </c>
      <c r="AW2987">
        <v>12.521531100000001</v>
      </c>
      <c r="AX2987">
        <v>8.5493421049999991</v>
      </c>
      <c r="AY2987">
        <v>9.3407821230000003</v>
      </c>
      <c r="AZ2987">
        <v>15.898550719999999</v>
      </c>
      <c r="BA2987">
        <v>-1360.25</v>
      </c>
    </row>
    <row r="2988" spans="1:53" ht="14.4" hidden="1">
      <c r="A2988" t="s">
        <v>5977</v>
      </c>
      <c r="B2988" t="s">
        <v>5978</v>
      </c>
      <c r="C2988">
        <v>20303010</v>
      </c>
      <c r="D2988">
        <v>4412</v>
      </c>
      <c r="E2988">
        <v>0.25139472000000002</v>
      </c>
      <c r="F2988">
        <v>203030</v>
      </c>
      <c r="G2988">
        <v>20</v>
      </c>
      <c r="H2988">
        <v>20303010</v>
      </c>
      <c r="I2988" t="e">
        <v>#N/A</v>
      </c>
      <c r="J2988" t="e">
        <v>#N/A</v>
      </c>
      <c r="K2988" t="e">
        <v>#N/A</v>
      </c>
      <c r="L2988">
        <v>0.46</v>
      </c>
      <c r="M2988">
        <v>-0.36</v>
      </c>
      <c r="N2988">
        <v>0.32</v>
      </c>
      <c r="O2988">
        <v>0.21</v>
      </c>
      <c r="P2988">
        <v>0.20</v>
      </c>
      <c r="Q2988">
        <v>0.42</v>
      </c>
      <c r="R2988">
        <v>0.27</v>
      </c>
      <c r="S2988">
        <v>0.26</v>
      </c>
      <c r="T2988">
        <v>1.5</v>
      </c>
      <c r="U2988">
        <v>1.76</v>
      </c>
      <c r="V2988">
        <v>0.57999999999999996</v>
      </c>
      <c r="W2988">
        <v>0.63</v>
      </c>
      <c r="X2988" t="e">
        <v>#N/A</v>
      </c>
      <c r="Y2988" t="e">
        <v>#N/A</v>
      </c>
      <c r="Z2988" t="e">
        <v>#N/A</v>
      </c>
      <c r="AA2988" t="e">
        <v>#N/A</v>
      </c>
      <c r="AB2988">
        <v>4.75</v>
      </c>
      <c r="AC2988">
        <v>2.64</v>
      </c>
      <c r="AD2988">
        <v>3.40</v>
      </c>
      <c r="AE2988">
        <v>3.68</v>
      </c>
      <c r="AF2988">
        <v>3.03</v>
      </c>
      <c r="AG2988">
        <v>2.95</v>
      </c>
      <c r="AH2988">
        <v>2.77</v>
      </c>
      <c r="AI2988">
        <v>3.78</v>
      </c>
      <c r="AJ2988">
        <v>5.15</v>
      </c>
      <c r="AK2988">
        <v>8.24</v>
      </c>
      <c r="AL2988">
        <v>5.36</v>
      </c>
      <c r="AM2988" t="s">
        <v>23</v>
      </c>
      <c r="AN2988" t="s">
        <v>23</v>
      </c>
      <c r="AO2988" t="s">
        <v>23</v>
      </c>
      <c r="AP2988" t="s">
        <v>23</v>
      </c>
      <c r="AQ2988">
        <v>-13.19444444</v>
      </c>
      <c r="AR2988">
        <v>8.25</v>
      </c>
      <c r="AS2988">
        <v>16.190476189999998</v>
      </c>
      <c r="AT2988">
        <v>18.399999999999999</v>
      </c>
      <c r="AU2988">
        <v>7.2142857139999998</v>
      </c>
      <c r="AV2988">
        <v>10.92592593</v>
      </c>
      <c r="AW2988">
        <v>10.65384615</v>
      </c>
      <c r="AX2988">
        <v>2.52</v>
      </c>
      <c r="AY2988">
        <v>2.926136364</v>
      </c>
      <c r="AZ2988">
        <v>14.20689655</v>
      </c>
      <c r="BA2988">
        <v>8.5079365080000002</v>
      </c>
    </row>
    <row r="2989" spans="1:53" ht="14.4" hidden="1">
      <c r="A2989" t="s">
        <v>5979</v>
      </c>
      <c r="B2989" t="s">
        <v>5980</v>
      </c>
      <c r="C2989">
        <v>30201030</v>
      </c>
      <c r="D2989">
        <v>2086</v>
      </c>
      <c r="E2989">
        <v>0.25103546999999998</v>
      </c>
      <c r="F2989">
        <v>302010</v>
      </c>
      <c r="G2989">
        <v>30</v>
      </c>
      <c r="H2989">
        <v>30201030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>
        <v>-0.16</v>
      </c>
      <c r="S2989">
        <v>-3.68</v>
      </c>
      <c r="T2989">
        <v>-1.34</v>
      </c>
      <c r="U2989">
        <v>-0.81</v>
      </c>
      <c r="V2989">
        <v>-0.41</v>
      </c>
      <c r="W2989">
        <v>-0.34</v>
      </c>
      <c r="X2989" t="e">
        <v>#N/A</v>
      </c>
      <c r="Y2989" t="e">
        <v>#N/A</v>
      </c>
      <c r="Z2989" t="e">
        <v>#N/A</v>
      </c>
      <c r="AA2989" t="e">
        <v>#N/A</v>
      </c>
      <c r="AB2989" t="e">
        <v>#N/A</v>
      </c>
      <c r="AC2989" t="e">
        <v>#N/A</v>
      </c>
      <c r="AD2989" t="e">
        <v>#N/A</v>
      </c>
      <c r="AE2989" t="e">
        <v>#N/A</v>
      </c>
      <c r="AF2989" t="e">
        <v>#N/A</v>
      </c>
      <c r="AG2989" t="e">
        <v>#N/A</v>
      </c>
      <c r="AH2989" t="e">
        <v>#N/A</v>
      </c>
      <c r="AI2989">
        <v>7.05</v>
      </c>
      <c r="AJ2989">
        <v>4.09</v>
      </c>
      <c r="AK2989">
        <v>2.0099999999999998</v>
      </c>
      <c r="AL2989">
        <v>4.1900000000000004</v>
      </c>
      <c r="AM2989" t="s">
        <v>23</v>
      </c>
      <c r="AN2989" t="s">
        <v>23</v>
      </c>
      <c r="AO2989" t="s">
        <v>23</v>
      </c>
      <c r="AP2989" t="s">
        <v>23</v>
      </c>
      <c r="AQ2989" t="s">
        <v>23</v>
      </c>
      <c r="AR2989" t="s">
        <v>23</v>
      </c>
      <c r="AS2989" t="s">
        <v>23</v>
      </c>
      <c r="AT2989" t="s">
        <v>23</v>
      </c>
      <c r="AU2989" t="s">
        <v>23</v>
      </c>
      <c r="AV2989" t="s">
        <v>23</v>
      </c>
      <c r="AW2989" t="s">
        <v>23</v>
      </c>
      <c r="AX2989">
        <v>-5.2611940300000004</v>
      </c>
      <c r="AY2989">
        <v>-5.0493827160000002</v>
      </c>
      <c r="AZ2989">
        <v>-4.9024390240000004</v>
      </c>
      <c r="BA2989">
        <v>-12.323529410000001</v>
      </c>
    </row>
    <row r="2990" spans="1:53" ht="14.4" hidden="1">
      <c r="A2990" t="s">
        <v>5981</v>
      </c>
      <c r="B2990" t="s">
        <v>5982</v>
      </c>
      <c r="C2990">
        <v>35101010</v>
      </c>
      <c r="D2990">
        <v>3845</v>
      </c>
      <c r="E2990">
        <v>0.24993389999999999</v>
      </c>
      <c r="F2990">
        <v>351010</v>
      </c>
      <c r="G2990">
        <v>35</v>
      </c>
      <c r="H2990">
        <v>35101010</v>
      </c>
      <c r="I2990">
        <v>0.12</v>
      </c>
      <c r="J2990">
        <v>0.13</v>
      </c>
      <c r="K2990">
        <v>0.02</v>
      </c>
      <c r="L2990">
        <v>-0.16</v>
      </c>
      <c r="M2990">
        <v>-0.16</v>
      </c>
      <c r="N2990">
        <v>0.13</v>
      </c>
      <c r="O2990">
        <v>0.27</v>
      </c>
      <c r="P2990">
        <v>0.26</v>
      </c>
      <c r="Q2990">
        <v>0.22</v>
      </c>
      <c r="R2990">
        <v>0.23</v>
      </c>
      <c r="S2990">
        <v>0.47</v>
      </c>
      <c r="T2990">
        <v>0.27</v>
      </c>
      <c r="U2990">
        <v>0.26</v>
      </c>
      <c r="V2990">
        <v>0.36</v>
      </c>
      <c r="W2990">
        <v>0.57999999999999996</v>
      </c>
      <c r="X2990">
        <v>3.55</v>
      </c>
      <c r="Y2990">
        <v>3.45</v>
      </c>
      <c r="Z2990">
        <v>1.35</v>
      </c>
      <c r="AA2990">
        <v>3.40</v>
      </c>
      <c r="AB2990">
        <v>2.6648000000000001</v>
      </c>
      <c r="AC2990">
        <v>1.90</v>
      </c>
      <c r="AD2990">
        <v>3.88</v>
      </c>
      <c r="AE2990">
        <v>6.07</v>
      </c>
      <c r="AF2990">
        <v>5.09</v>
      </c>
      <c r="AG2990">
        <v>8.65</v>
      </c>
      <c r="AH2990">
        <v>9.81</v>
      </c>
      <c r="AI2990">
        <v>13</v>
      </c>
      <c r="AJ2990">
        <v>10.49</v>
      </c>
      <c r="AK2990">
        <v>10.91</v>
      </c>
      <c r="AL2990">
        <v>29.55</v>
      </c>
      <c r="AM2990">
        <v>29.583333329999999</v>
      </c>
      <c r="AN2990">
        <v>26.53846154</v>
      </c>
      <c r="AO2990">
        <v>67.5</v>
      </c>
      <c r="AP2990">
        <v>-21.25</v>
      </c>
      <c r="AQ2990">
        <v>-16.655</v>
      </c>
      <c r="AR2990">
        <v>14.61538462</v>
      </c>
      <c r="AS2990">
        <v>14.37037037</v>
      </c>
      <c r="AT2990">
        <v>23.34615385</v>
      </c>
      <c r="AU2990">
        <v>23.136363639999999</v>
      </c>
      <c r="AV2990">
        <v>37.608695650000001</v>
      </c>
      <c r="AW2990">
        <v>20.872340430000001</v>
      </c>
      <c r="AX2990">
        <v>48.148148149999997</v>
      </c>
      <c r="AY2990">
        <v>40.34615385</v>
      </c>
      <c r="AZ2990">
        <v>30.305555559999998</v>
      </c>
      <c r="BA2990">
        <v>50.948275860000003</v>
      </c>
    </row>
    <row r="2991" spans="1:53" ht="14.4" hidden="1">
      <c r="A2991" t="s">
        <v>5983</v>
      </c>
      <c r="B2991" t="s">
        <v>5984</v>
      </c>
      <c r="C2991">
        <v>20202010</v>
      </c>
      <c r="D2991">
        <v>7370</v>
      </c>
      <c r="E2991">
        <v>0.24987313999999999</v>
      </c>
      <c r="F2991">
        <v>202020</v>
      </c>
      <c r="G2991">
        <v>20</v>
      </c>
      <c r="H2991">
        <v>20202010</v>
      </c>
      <c r="I2991">
        <v>-0.37</v>
      </c>
      <c r="J2991">
        <v>-0.21</v>
      </c>
      <c r="K2991">
        <v>-0.60</v>
      </c>
      <c r="L2991">
        <v>-0.28999999999999998</v>
      </c>
      <c r="M2991">
        <v>-0.04</v>
      </c>
      <c r="N2991">
        <v>-0.28000000000000003</v>
      </c>
      <c r="O2991">
        <v>-0.15</v>
      </c>
      <c r="P2991">
        <v>-0.53</v>
      </c>
      <c r="Q2991">
        <v>-0.54</v>
      </c>
      <c r="R2991">
        <v>1.93</v>
      </c>
      <c r="S2991">
        <v>-1.03</v>
      </c>
      <c r="T2991">
        <v>0.16</v>
      </c>
      <c r="U2991">
        <v>-0.72</v>
      </c>
      <c r="V2991">
        <v>-0.42</v>
      </c>
      <c r="W2991">
        <v>-0.45</v>
      </c>
      <c r="X2991">
        <v>2.93</v>
      </c>
      <c r="Y2991">
        <v>6.37</v>
      </c>
      <c r="Z2991">
        <v>5.87</v>
      </c>
      <c r="AA2991">
        <v>5.6130000000000004</v>
      </c>
      <c r="AB2991">
        <v>5.63</v>
      </c>
      <c r="AC2991">
        <v>4.51</v>
      </c>
      <c r="AD2991">
        <v>8.51</v>
      </c>
      <c r="AE2991">
        <v>14.12</v>
      </c>
      <c r="AF2991">
        <v>5.08</v>
      </c>
      <c r="AG2991">
        <v>8.18</v>
      </c>
      <c r="AH2991">
        <v>7.10</v>
      </c>
      <c r="AI2991">
        <v>7.83</v>
      </c>
      <c r="AJ2991">
        <v>9.34</v>
      </c>
      <c r="AK2991">
        <v>9.52</v>
      </c>
      <c r="AL2991">
        <v>9.41</v>
      </c>
      <c r="AM2991">
        <v>-7.9189189190000002</v>
      </c>
      <c r="AN2991">
        <v>-30.333333329999999</v>
      </c>
      <c r="AO2991">
        <v>-9.7833333329999999</v>
      </c>
      <c r="AP2991">
        <v>-19.355172410000002</v>
      </c>
      <c r="AQ2991">
        <v>-140.75</v>
      </c>
      <c r="AR2991">
        <v>-16.10714286</v>
      </c>
      <c r="AS2991">
        <v>-56.733333330000001</v>
      </c>
      <c r="AT2991">
        <v>-26.641509429999999</v>
      </c>
      <c r="AU2991">
        <v>-9.4074074070000009</v>
      </c>
      <c r="AV2991">
        <v>4.2383419690000004</v>
      </c>
      <c r="AW2991">
        <v>-6.893203883</v>
      </c>
      <c r="AX2991">
        <v>48.9375</v>
      </c>
      <c r="AY2991">
        <v>-12.972222220000001</v>
      </c>
      <c r="AZ2991">
        <v>-22.666666670000001</v>
      </c>
      <c r="BA2991">
        <v>-20.91111111</v>
      </c>
    </row>
    <row r="2992" spans="1:53" ht="14.4" hidden="1">
      <c r="A2992" t="s">
        <v>5985</v>
      </c>
      <c r="B2992" t="s">
        <v>5986</v>
      </c>
      <c r="C2992">
        <v>45103010</v>
      </c>
      <c r="D2992">
        <v>7370</v>
      </c>
      <c r="E2992">
        <v>0.24911327999999999</v>
      </c>
      <c r="F2992">
        <v>451030</v>
      </c>
      <c r="G2992">
        <v>45</v>
      </c>
      <c r="H2992">
        <v>45103010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e">
        <v>#N/A</v>
      </c>
      <c r="Q2992">
        <v>0</v>
      </c>
      <c r="R2992">
        <v>-0.06</v>
      </c>
      <c r="S2992">
        <v>-0.03</v>
      </c>
      <c r="T2992">
        <v>-0.66</v>
      </c>
      <c r="U2992">
        <v>-1.08</v>
      </c>
      <c r="V2992">
        <v>-0.88</v>
      </c>
      <c r="W2992">
        <v>-0.46</v>
      </c>
      <c r="X2992" t="e">
        <v>#N/A</v>
      </c>
      <c r="Y2992" t="e">
        <v>#N/A</v>
      </c>
      <c r="Z2992" t="e">
        <v>#N/A</v>
      </c>
      <c r="AA2992" t="e">
        <v>#N/A</v>
      </c>
      <c r="AB2992" t="e">
        <v>#N/A</v>
      </c>
      <c r="AC2992" t="e">
        <v>#N/A</v>
      </c>
      <c r="AD2992" t="e">
        <v>#N/A</v>
      </c>
      <c r="AE2992" t="e">
        <v>#N/A</v>
      </c>
      <c r="AF2992" t="e">
        <v>#N/A</v>
      </c>
      <c r="AG2992" t="e">
        <v>#N/A</v>
      </c>
      <c r="AH2992">
        <v>39.56</v>
      </c>
      <c r="AI2992">
        <v>16.21</v>
      </c>
      <c r="AJ2992">
        <v>3.91</v>
      </c>
      <c r="AK2992">
        <v>2.63</v>
      </c>
      <c r="AL2992">
        <v>4.16</v>
      </c>
      <c r="AM2992" t="s">
        <v>23</v>
      </c>
      <c r="AN2992" t="s">
        <v>23</v>
      </c>
      <c r="AO2992" t="s">
        <v>23</v>
      </c>
      <c r="AP2992" t="s">
        <v>23</v>
      </c>
      <c r="AQ2992" t="s">
        <v>23</v>
      </c>
      <c r="AR2992" t="s">
        <v>23</v>
      </c>
      <c r="AS2992" t="s">
        <v>23</v>
      </c>
      <c r="AT2992" t="s">
        <v>23</v>
      </c>
      <c r="AU2992" t="s">
        <v>23</v>
      </c>
      <c r="AV2992" t="s">
        <v>23</v>
      </c>
      <c r="AW2992">
        <v>-1318.666667</v>
      </c>
      <c r="AX2992">
        <v>-24.560606060000001</v>
      </c>
      <c r="AY2992">
        <v>-3.6203703699999998</v>
      </c>
      <c r="AZ2992">
        <v>-2.988636364</v>
      </c>
      <c r="BA2992">
        <v>-9.0434782610000006</v>
      </c>
    </row>
    <row r="2993" spans="1:53" ht="14.4" hidden="1">
      <c r="A2993" t="s">
        <v>5987</v>
      </c>
      <c r="B2993" t="s">
        <v>5988</v>
      </c>
      <c r="C2993">
        <v>50201020</v>
      </c>
      <c r="D2993">
        <v>4832</v>
      </c>
      <c r="E2993">
        <v>0.24906023999999999</v>
      </c>
      <c r="F2993">
        <v>502010</v>
      </c>
      <c r="G2993">
        <v>50</v>
      </c>
      <c r="H2993">
        <v>50201020</v>
      </c>
      <c r="I2993">
        <v>-5.94</v>
      </c>
      <c r="J2993">
        <v>-3.70</v>
      </c>
      <c r="K2993">
        <v>-5.23</v>
      </c>
      <c r="L2993">
        <v>-7.31</v>
      </c>
      <c r="M2993">
        <v>-9.4600000000000009</v>
      </c>
      <c r="N2993">
        <v>-8.9499999999999993</v>
      </c>
      <c r="O2993">
        <v>-3.5</v>
      </c>
      <c r="P2993">
        <v>-4.6399999999999997</v>
      </c>
      <c r="Q2993">
        <v>-2.36</v>
      </c>
      <c r="R2993">
        <v>77.48</v>
      </c>
      <c r="S2993">
        <v>-13.12</v>
      </c>
      <c r="T2993">
        <v>-1.0900000000000001</v>
      </c>
      <c r="U2993">
        <v>-1.79</v>
      </c>
      <c r="V2993">
        <v>-7.39</v>
      </c>
      <c r="W2993">
        <v>-6.68</v>
      </c>
      <c r="X2993" t="e">
        <v>#N/A</v>
      </c>
      <c r="Y2993" t="e">
        <v>#N/A</v>
      </c>
      <c r="Z2993" t="e">
        <v>#N/A</v>
      </c>
      <c r="AA2993" t="e">
        <v>#N/A</v>
      </c>
      <c r="AB2993" t="e">
        <v>#N/A</v>
      </c>
      <c r="AC2993" t="e">
        <v>#N/A</v>
      </c>
      <c r="AD2993" t="e">
        <v>#N/A</v>
      </c>
      <c r="AE2993" t="e">
        <v>#N/A</v>
      </c>
      <c r="AF2993" t="e">
        <v>#N/A</v>
      </c>
      <c r="AG2993">
        <v>16.899999999999999</v>
      </c>
      <c r="AH2993">
        <v>12.98</v>
      </c>
      <c r="AI2993">
        <v>21.04</v>
      </c>
      <c r="AJ2993">
        <v>6.13</v>
      </c>
      <c r="AK2993">
        <v>2.67</v>
      </c>
      <c r="AL2993">
        <v>1.98</v>
      </c>
      <c r="AM2993" t="s">
        <v>23</v>
      </c>
      <c r="AN2993" t="s">
        <v>23</v>
      </c>
      <c r="AO2993" t="s">
        <v>23</v>
      </c>
      <c r="AP2993" t="s">
        <v>23</v>
      </c>
      <c r="AQ2993" t="s">
        <v>23</v>
      </c>
      <c r="AR2993" t="s">
        <v>23</v>
      </c>
      <c r="AS2993" t="s">
        <v>23</v>
      </c>
      <c r="AT2993" t="s">
        <v>23</v>
      </c>
      <c r="AU2993" t="s">
        <v>23</v>
      </c>
      <c r="AV2993">
        <v>0.218120805</v>
      </c>
      <c r="AW2993">
        <v>-0.98932926799999998</v>
      </c>
      <c r="AX2993">
        <v>-19.302752290000001</v>
      </c>
      <c r="AY2993">
        <v>-3.4245810059999999</v>
      </c>
      <c r="AZ2993">
        <v>-0.36129905299999998</v>
      </c>
      <c r="BA2993">
        <v>-0.29640718599999999</v>
      </c>
    </row>
    <row r="2994" spans="1:53" ht="14.4" hidden="1">
      <c r="A2994" t="s">
        <v>5989</v>
      </c>
      <c r="B2994" t="s">
        <v>5990</v>
      </c>
      <c r="C2994">
        <v>20202010</v>
      </c>
      <c r="D2994">
        <v>7363</v>
      </c>
      <c r="E2994">
        <v>0.24829560000000001</v>
      </c>
      <c r="F2994">
        <v>202020</v>
      </c>
      <c r="G2994">
        <v>20</v>
      </c>
      <c r="H2994">
        <v>20202010</v>
      </c>
      <c r="I2994">
        <v>0.46</v>
      </c>
      <c r="J2994">
        <v>0.73</v>
      </c>
      <c r="K2994">
        <v>0.84</v>
      </c>
      <c r="L2994">
        <v>1.1100000000000001</v>
      </c>
      <c r="M2994">
        <v>1.59</v>
      </c>
      <c r="N2994">
        <v>1.71</v>
      </c>
      <c r="O2994">
        <v>-0.37</v>
      </c>
      <c r="P2994">
        <v>1.34</v>
      </c>
      <c r="Q2994">
        <v>1.63</v>
      </c>
      <c r="R2994">
        <v>1.61</v>
      </c>
      <c r="S2994">
        <v>-4.01</v>
      </c>
      <c r="T2994">
        <v>1.74</v>
      </c>
      <c r="U2994">
        <v>1.86</v>
      </c>
      <c r="V2994">
        <v>-0.45</v>
      </c>
      <c r="W2994">
        <v>-4.17</v>
      </c>
      <c r="X2994">
        <v>17.989999999999998</v>
      </c>
      <c r="Y2994">
        <v>13.88</v>
      </c>
      <c r="Z2994">
        <v>15.75</v>
      </c>
      <c r="AA2994">
        <v>25.78</v>
      </c>
      <c r="AB2994">
        <v>22.25</v>
      </c>
      <c r="AC2994">
        <v>25.76</v>
      </c>
      <c r="AD2994">
        <v>24.65</v>
      </c>
      <c r="AE2994">
        <v>27.5</v>
      </c>
      <c r="AF2994">
        <v>22.25</v>
      </c>
      <c r="AG2994">
        <v>24.06</v>
      </c>
      <c r="AH2994">
        <v>18.690000000000001</v>
      </c>
      <c r="AI2994">
        <v>27.67</v>
      </c>
      <c r="AJ2994">
        <v>19.579999999999998</v>
      </c>
      <c r="AK2994">
        <v>15.34</v>
      </c>
      <c r="AL2994">
        <v>8.40</v>
      </c>
      <c r="AM2994">
        <v>39.108695650000001</v>
      </c>
      <c r="AN2994">
        <v>19.01369863</v>
      </c>
      <c r="AO2994">
        <v>18.75</v>
      </c>
      <c r="AP2994">
        <v>23.225225229999999</v>
      </c>
      <c r="AQ2994">
        <v>13.99371069</v>
      </c>
      <c r="AR2994">
        <v>15.06432749</v>
      </c>
      <c r="AS2994">
        <v>-66.621621619999999</v>
      </c>
      <c r="AT2994">
        <v>20.522388060000001</v>
      </c>
      <c r="AU2994">
        <v>13.65030675</v>
      </c>
      <c r="AV2994">
        <v>14.944099380000001</v>
      </c>
      <c r="AW2994">
        <v>-4.6608478800000004</v>
      </c>
      <c r="AX2994">
        <v>15.902298849999999</v>
      </c>
      <c r="AY2994">
        <v>10.52688172</v>
      </c>
      <c r="AZ2994">
        <v>-34.08888889</v>
      </c>
      <c r="BA2994">
        <v>-2.0143884889999999</v>
      </c>
    </row>
    <row r="2995" spans="1:53" ht="14.4" hidden="1">
      <c r="A2995" t="s">
        <v>5991</v>
      </c>
      <c r="B2995" t="s">
        <v>5992</v>
      </c>
      <c r="C2995">
        <v>45103020</v>
      </c>
      <c r="D2995">
        <v>7373</v>
      </c>
      <c r="E2995">
        <v>0.24754302</v>
      </c>
      <c r="F2995">
        <v>451030</v>
      </c>
      <c r="G2995">
        <v>45</v>
      </c>
      <c r="H2995">
        <v>45103020</v>
      </c>
      <c r="I2995">
        <v>0.08</v>
      </c>
      <c r="J2995">
        <v>0.04</v>
      </c>
      <c r="K2995">
        <v>0.19</v>
      </c>
      <c r="L2995">
        <v>-0.06</v>
      </c>
      <c r="M2995">
        <v>-0.28000000000000003</v>
      </c>
      <c r="N2995">
        <v>-0.36</v>
      </c>
      <c r="O2995">
        <v>-0.16</v>
      </c>
      <c r="P2995">
        <v>-0.12</v>
      </c>
      <c r="Q2995">
        <v>-0.03</v>
      </c>
      <c r="R2995">
        <v>-0.10</v>
      </c>
      <c r="S2995">
        <v>0.03</v>
      </c>
      <c r="T2995">
        <v>-0.65</v>
      </c>
      <c r="U2995">
        <v>-0.79</v>
      </c>
      <c r="V2995">
        <v>-0.5</v>
      </c>
      <c r="W2995">
        <v>-0.73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  <c r="AC2995" t="e">
        <v>#N/A</v>
      </c>
      <c r="AD2995" t="e">
        <v>#N/A</v>
      </c>
      <c r="AE2995" t="e">
        <v>#N/A</v>
      </c>
      <c r="AF2995" t="e">
        <v>#N/A</v>
      </c>
      <c r="AG2995" t="e">
        <v>#N/A</v>
      </c>
      <c r="AH2995">
        <v>32.979999999999997</v>
      </c>
      <c r="AI2995">
        <v>15.42</v>
      </c>
      <c r="AJ2995">
        <v>5.09</v>
      </c>
      <c r="AK2995">
        <v>3.65</v>
      </c>
      <c r="AL2995">
        <v>3.42</v>
      </c>
      <c r="AM2995" t="s">
        <v>23</v>
      </c>
      <c r="AN2995" t="s">
        <v>23</v>
      </c>
      <c r="AO2995" t="s">
        <v>23</v>
      </c>
      <c r="AP2995" t="s">
        <v>23</v>
      </c>
      <c r="AQ2995" t="s">
        <v>23</v>
      </c>
      <c r="AR2995" t="s">
        <v>23</v>
      </c>
      <c r="AS2995" t="s">
        <v>23</v>
      </c>
      <c r="AT2995" t="s">
        <v>23</v>
      </c>
      <c r="AU2995" t="s">
        <v>23</v>
      </c>
      <c r="AV2995" t="s">
        <v>23</v>
      </c>
      <c r="AW2995">
        <v>1099.333333</v>
      </c>
      <c r="AX2995">
        <v>-23.72307692</v>
      </c>
      <c r="AY2995">
        <v>-6.4430379750000002</v>
      </c>
      <c r="AZ2995">
        <v>-7.30</v>
      </c>
      <c r="BA2995">
        <v>-4.6849315069999999</v>
      </c>
    </row>
    <row r="2996" spans="1:53" ht="14.4" hidden="1">
      <c r="A2996" t="s">
        <v>5993</v>
      </c>
      <c r="B2996" t="s">
        <v>5994</v>
      </c>
      <c r="C2996">
        <v>35201010</v>
      </c>
      <c r="D2996">
        <v>2836</v>
      </c>
      <c r="E2996">
        <v>0.24693308999999999</v>
      </c>
      <c r="F2996">
        <v>352010</v>
      </c>
      <c r="G2996">
        <v>35</v>
      </c>
      <c r="H2996">
        <v>35201010</v>
      </c>
      <c r="I2996" t="e">
        <v>#N/A</v>
      </c>
      <c r="J2996" t="e">
        <v>#N/A</v>
      </c>
      <c r="K2996" t="e">
        <v>#N/A</v>
      </c>
      <c r="L2996" t="e">
        <v>#N/A</v>
      </c>
      <c r="M2996" t="e">
        <v>#N/A</v>
      </c>
      <c r="N2996" t="e">
        <v>#N/A</v>
      </c>
      <c r="O2996" t="e">
        <v>#N/A</v>
      </c>
      <c r="P2996" t="e">
        <v>#N/A</v>
      </c>
      <c r="Q2996" t="e">
        <v>#N/A</v>
      </c>
      <c r="R2996">
        <v>0</v>
      </c>
      <c r="S2996">
        <v>-3.57</v>
      </c>
      <c r="T2996">
        <v>-2.95</v>
      </c>
      <c r="U2996">
        <v>-1.37</v>
      </c>
      <c r="V2996">
        <v>-0.84</v>
      </c>
      <c r="W2996">
        <v>-1.32</v>
      </c>
      <c r="X2996" t="e">
        <v>#N/A</v>
      </c>
      <c r="Y2996" t="e">
        <v>#N/A</v>
      </c>
      <c r="Z2996" t="e">
        <v>#N/A</v>
      </c>
      <c r="AA2996" t="e">
        <v>#N/A</v>
      </c>
      <c r="AB2996" t="e">
        <v>#N/A</v>
      </c>
      <c r="AC2996" t="e">
        <v>#N/A</v>
      </c>
      <c r="AD2996" t="e">
        <v>#N/A</v>
      </c>
      <c r="AE2996" t="e">
        <v>#N/A</v>
      </c>
      <c r="AF2996" t="e">
        <v>#N/A</v>
      </c>
      <c r="AG2996" t="e">
        <v>#N/A</v>
      </c>
      <c r="AH2996">
        <v>21.41</v>
      </c>
      <c r="AI2996">
        <v>10.79</v>
      </c>
      <c r="AJ2996">
        <v>4.13</v>
      </c>
      <c r="AK2996">
        <v>4.55</v>
      </c>
      <c r="AL2996">
        <v>3.87</v>
      </c>
      <c r="AM2996" t="s">
        <v>23</v>
      </c>
      <c r="AN2996" t="s">
        <v>23</v>
      </c>
      <c r="AO2996" t="s">
        <v>23</v>
      </c>
      <c r="AP2996" t="s">
        <v>23</v>
      </c>
      <c r="AQ2996" t="s">
        <v>23</v>
      </c>
      <c r="AR2996" t="s">
        <v>23</v>
      </c>
      <c r="AS2996" t="s">
        <v>23</v>
      </c>
      <c r="AT2996" t="s">
        <v>23</v>
      </c>
      <c r="AU2996" t="s">
        <v>23</v>
      </c>
      <c r="AV2996" t="s">
        <v>23</v>
      </c>
      <c r="AW2996">
        <v>-5.99719888</v>
      </c>
      <c r="AX2996">
        <v>-3.6576271189999998</v>
      </c>
      <c r="AY2996">
        <v>-3.0145985400000002</v>
      </c>
      <c r="AZ2996">
        <v>-5.4166666670000003</v>
      </c>
      <c r="BA2996">
        <v>-2.9318181820000002</v>
      </c>
    </row>
    <row r="2997" spans="1:53" ht="14.4" hidden="1">
      <c r="A2997" t="s">
        <v>5995</v>
      </c>
      <c r="B2997" t="s">
        <v>5996</v>
      </c>
      <c r="C2997">
        <v>35201010</v>
      </c>
      <c r="D2997">
        <v>2836</v>
      </c>
      <c r="E2997">
        <v>0.24612468000000001</v>
      </c>
      <c r="F2997">
        <v>352010</v>
      </c>
      <c r="G2997">
        <v>35</v>
      </c>
      <c r="H2997">
        <v>35201010</v>
      </c>
      <c r="I2997" t="e">
        <v>#N/A</v>
      </c>
      <c r="J2997" t="e">
        <v>#N/A</v>
      </c>
      <c r="K2997" t="e">
        <v>#N/A</v>
      </c>
      <c r="L2997" t="e">
        <v>#N/A</v>
      </c>
      <c r="M2997" t="e">
        <v>#N/A</v>
      </c>
      <c r="N2997" t="e">
        <v>#N/A</v>
      </c>
      <c r="O2997">
        <v>-2.46</v>
      </c>
      <c r="P2997">
        <v>-2.2999999999999998</v>
      </c>
      <c r="Q2997">
        <v>-1.56</v>
      </c>
      <c r="R2997">
        <v>-1.36</v>
      </c>
      <c r="S2997">
        <v>-15.72</v>
      </c>
      <c r="T2997">
        <v>-2.33</v>
      </c>
      <c r="U2997">
        <v>-6.16</v>
      </c>
      <c r="V2997">
        <v>-4.7300000000000004</v>
      </c>
      <c r="W2997">
        <v>-0.75</v>
      </c>
      <c r="X2997" t="e">
        <v>#N/A</v>
      </c>
      <c r="Y2997" t="e">
        <v>#N/A</v>
      </c>
      <c r="Z2997" t="e">
        <v>#N/A</v>
      </c>
      <c r="AA2997" t="e">
        <v>#N/A</v>
      </c>
      <c r="AB2997" t="e">
        <v>#N/A</v>
      </c>
      <c r="AC2997" t="e">
        <v>#N/A</v>
      </c>
      <c r="AD2997" t="e">
        <v>#N/A</v>
      </c>
      <c r="AE2997">
        <v>4.0599999999999996</v>
      </c>
      <c r="AF2997">
        <v>1.60</v>
      </c>
      <c r="AG2997">
        <v>0.57999999999999996</v>
      </c>
      <c r="AH2997">
        <v>15.40</v>
      </c>
      <c r="AI2997">
        <v>4.41</v>
      </c>
      <c r="AJ2997">
        <v>2.2799999999999998</v>
      </c>
      <c r="AK2997">
        <v>1.80</v>
      </c>
      <c r="AL2997">
        <v>4.12</v>
      </c>
      <c r="AM2997" t="s">
        <v>23</v>
      </c>
      <c r="AN2997" t="s">
        <v>23</v>
      </c>
      <c r="AO2997" t="s">
        <v>23</v>
      </c>
      <c r="AP2997" t="s">
        <v>23</v>
      </c>
      <c r="AQ2997" t="s">
        <v>23</v>
      </c>
      <c r="AR2997" t="s">
        <v>23</v>
      </c>
      <c r="AS2997" t="s">
        <v>23</v>
      </c>
      <c r="AT2997">
        <v>-1.765217391</v>
      </c>
      <c r="AU2997">
        <v>-1.025641026</v>
      </c>
      <c r="AV2997">
        <v>-0.42647058799999998</v>
      </c>
      <c r="AW2997">
        <v>-0.97964376600000003</v>
      </c>
      <c r="AX2997">
        <v>-1.8927038629999999</v>
      </c>
      <c r="AY2997">
        <v>-0.37012987000000003</v>
      </c>
      <c r="AZ2997">
        <v>-0.38054968300000003</v>
      </c>
      <c r="BA2997">
        <v>-5.4933333329999998</v>
      </c>
    </row>
    <row r="2998" spans="1:53" ht="14.4" hidden="1">
      <c r="A2998" t="s">
        <v>5997</v>
      </c>
      <c r="B2998" t="s">
        <v>5998</v>
      </c>
      <c r="C2998">
        <v>20303010</v>
      </c>
      <c r="D2998">
        <v>4412</v>
      </c>
      <c r="E2998">
        <v>0.24536652</v>
      </c>
      <c r="F2998">
        <v>203030</v>
      </c>
      <c r="G2998">
        <v>20</v>
      </c>
      <c r="H2998">
        <v>20303010</v>
      </c>
      <c r="I2998">
        <v>1.59</v>
      </c>
      <c r="J2998">
        <v>1.33</v>
      </c>
      <c r="K2998">
        <v>0.67</v>
      </c>
      <c r="L2998">
        <v>-0.26</v>
      </c>
      <c r="M2998">
        <v>-0.19</v>
      </c>
      <c r="N2998">
        <v>-0.89</v>
      </c>
      <c r="O2998">
        <v>-2.11</v>
      </c>
      <c r="P2998">
        <v>-5.41</v>
      </c>
      <c r="Q2998">
        <v>0.10</v>
      </c>
      <c r="R2998">
        <v>-0.17</v>
      </c>
      <c r="S2998">
        <v>-1.62</v>
      </c>
      <c r="T2998">
        <v>0.61</v>
      </c>
      <c r="U2998">
        <v>1.36</v>
      </c>
      <c r="V2998">
        <v>0.42</v>
      </c>
      <c r="W2998">
        <v>0.05</v>
      </c>
      <c r="X2998">
        <v>12.02</v>
      </c>
      <c r="Y2998">
        <v>7.48</v>
      </c>
      <c r="Z2998">
        <v>7.30</v>
      </c>
      <c r="AA2998">
        <v>13.29</v>
      </c>
      <c r="AB2998">
        <v>6.71</v>
      </c>
      <c r="AC2998">
        <v>4.3499999999999996</v>
      </c>
      <c r="AD2998">
        <v>3.02</v>
      </c>
      <c r="AE2998">
        <v>4.07</v>
      </c>
      <c r="AF2998">
        <v>3.18</v>
      </c>
      <c r="AG2998">
        <v>3.11</v>
      </c>
      <c r="AH2998">
        <v>1.93</v>
      </c>
      <c r="AI2998">
        <v>3.89</v>
      </c>
      <c r="AJ2998">
        <v>3.90</v>
      </c>
      <c r="AK2998">
        <v>2.97</v>
      </c>
      <c r="AL2998">
        <v>1.96</v>
      </c>
      <c r="AM2998">
        <v>7.5597484279999998</v>
      </c>
      <c r="AN2998">
        <v>5.62406015</v>
      </c>
      <c r="AO2998">
        <v>10.89552239</v>
      </c>
      <c r="AP2998">
        <v>-51.11538462</v>
      </c>
      <c r="AQ2998">
        <v>-35.315789469999999</v>
      </c>
      <c r="AR2998">
        <v>-4.8876404490000001</v>
      </c>
      <c r="AS2998">
        <v>-1.4312796210000001</v>
      </c>
      <c r="AT2998">
        <v>-0.75231053599999997</v>
      </c>
      <c r="AU2998">
        <v>31.80</v>
      </c>
      <c r="AV2998">
        <v>-18.29411765</v>
      </c>
      <c r="AW2998">
        <v>-1.191358025</v>
      </c>
      <c r="AX2998">
        <v>6.3770491800000002</v>
      </c>
      <c r="AY2998">
        <v>2.8676470589999998</v>
      </c>
      <c r="AZ2998">
        <v>7.0714285710000002</v>
      </c>
      <c r="BA2998">
        <v>39.200000000000003</v>
      </c>
    </row>
    <row r="2999" spans="1:53" ht="14.4" hidden="1">
      <c r="A2999" t="s">
        <v>5999</v>
      </c>
      <c r="B2999" t="s">
        <v>6000</v>
      </c>
      <c r="C2999">
        <v>30202030</v>
      </c>
      <c r="D2999">
        <v>2030</v>
      </c>
      <c r="E2999">
        <v>0.24516328000000001</v>
      </c>
      <c r="F2999">
        <v>302020</v>
      </c>
      <c r="G2999">
        <v>30</v>
      </c>
      <c r="H2999">
        <v>30202030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>
        <v>0</v>
      </c>
      <c r="P2999">
        <v>-0.52</v>
      </c>
      <c r="Q2999">
        <v>-0.51</v>
      </c>
      <c r="R2999">
        <v>-0.21</v>
      </c>
      <c r="S2999">
        <v>-0.85</v>
      </c>
      <c r="T2999">
        <v>-2.88</v>
      </c>
      <c r="U2999">
        <v>-5.75</v>
      </c>
      <c r="V2999">
        <v>-5.26</v>
      </c>
      <c r="W2999">
        <v>-2.4300000000000002</v>
      </c>
      <c r="X2999" t="e">
        <v>#N/A</v>
      </c>
      <c r="Y2999" t="e">
        <v>#N/A</v>
      </c>
      <c r="Z2999" t="e">
        <v>#N/A</v>
      </c>
      <c r="AA2999" t="e">
        <v>#N/A</v>
      </c>
      <c r="AB2999" t="e">
        <v>#N/A</v>
      </c>
      <c r="AC2999" t="e">
        <v>#N/A</v>
      </c>
      <c r="AD2999" t="e">
        <v>#N/A</v>
      </c>
      <c r="AE2999" t="e">
        <v>#N/A</v>
      </c>
      <c r="AF2999" t="e">
        <v>#N/A</v>
      </c>
      <c r="AG2999">
        <v>75.599999999999994</v>
      </c>
      <c r="AH2999">
        <v>125</v>
      </c>
      <c r="AI2999">
        <v>65.16</v>
      </c>
      <c r="AJ2999">
        <v>12.31</v>
      </c>
      <c r="AK2999">
        <v>8.90</v>
      </c>
      <c r="AL2999">
        <v>3.76</v>
      </c>
      <c r="AM2999" t="s">
        <v>23</v>
      </c>
      <c r="AN2999" t="s">
        <v>23</v>
      </c>
      <c r="AO2999" t="s">
        <v>23</v>
      </c>
      <c r="AP2999" t="s">
        <v>23</v>
      </c>
      <c r="AQ2999" t="s">
        <v>23</v>
      </c>
      <c r="AR2999" t="s">
        <v>23</v>
      </c>
      <c r="AS2999" t="s">
        <v>23</v>
      </c>
      <c r="AT2999" t="s">
        <v>23</v>
      </c>
      <c r="AU2999" t="s">
        <v>23</v>
      </c>
      <c r="AV2999">
        <v>-360</v>
      </c>
      <c r="AW2999">
        <v>-147.05882349999999</v>
      </c>
      <c r="AX2999">
        <v>-22.625</v>
      </c>
      <c r="AY2999">
        <v>-2.140869565</v>
      </c>
      <c r="AZ2999">
        <v>-1.692015209</v>
      </c>
      <c r="BA2999">
        <v>-1.5473251029999999</v>
      </c>
    </row>
    <row r="3000" spans="1:53" ht="14.4" hidden="1">
      <c r="A3000" t="s">
        <v>6001</v>
      </c>
      <c r="B3000" t="s">
        <v>6002</v>
      </c>
      <c r="C3000">
        <v>30202030</v>
      </c>
      <c r="D3000">
        <v>2090</v>
      </c>
      <c r="E3000">
        <v>0.24494589999999999</v>
      </c>
      <c r="F3000">
        <v>302020</v>
      </c>
      <c r="G3000">
        <v>30</v>
      </c>
      <c r="H3000">
        <v>30202030</v>
      </c>
      <c r="I3000" t="e">
        <v>#N/A</v>
      </c>
      <c r="J3000" t="e">
        <v>#N/A</v>
      </c>
      <c r="K3000" t="e">
        <v>#N/A</v>
      </c>
      <c r="L3000" t="e">
        <v>#N/A</v>
      </c>
      <c r="M3000" t="e">
        <v>#N/A</v>
      </c>
      <c r="N3000" t="e">
        <v>#N/A</v>
      </c>
      <c r="O3000" t="e">
        <v>#N/A</v>
      </c>
      <c r="P3000" t="e">
        <v>#N/A</v>
      </c>
      <c r="Q3000" t="e">
        <v>#N/A</v>
      </c>
      <c r="R3000" t="e">
        <v>#N/A</v>
      </c>
      <c r="S3000">
        <v>0</v>
      </c>
      <c r="T3000">
        <v>0</v>
      </c>
      <c r="U3000">
        <v>-1.62</v>
      </c>
      <c r="V3000">
        <v>-0.27</v>
      </c>
      <c r="W3000">
        <v>-0.04</v>
      </c>
      <c r="X3000" t="e">
        <v>#N/A</v>
      </c>
      <c r="Y3000" t="e">
        <v>#N/A</v>
      </c>
      <c r="Z3000" t="e">
        <v>#N/A</v>
      </c>
      <c r="AA3000" t="e">
        <v>#N/A</v>
      </c>
      <c r="AB3000" t="e">
        <v>#N/A</v>
      </c>
      <c r="AC3000" t="e">
        <v>#N/A</v>
      </c>
      <c r="AD3000" t="e">
        <v>#N/A</v>
      </c>
      <c r="AE3000" t="e">
        <v>#N/A</v>
      </c>
      <c r="AF3000" t="e">
        <v>#N/A</v>
      </c>
      <c r="AG3000" t="e">
        <v>#N/A</v>
      </c>
      <c r="AH3000" t="e">
        <v>#N/A</v>
      </c>
      <c r="AI3000">
        <v>10.15</v>
      </c>
      <c r="AJ3000">
        <v>6.11</v>
      </c>
      <c r="AK3000">
        <v>3.63</v>
      </c>
      <c r="AL3000">
        <v>3.17</v>
      </c>
      <c r="AM3000" t="s">
        <v>23</v>
      </c>
      <c r="AN3000" t="s">
        <v>23</v>
      </c>
      <c r="AO3000" t="s">
        <v>23</v>
      </c>
      <c r="AP3000" t="s">
        <v>23</v>
      </c>
      <c r="AQ3000" t="s">
        <v>23</v>
      </c>
      <c r="AR3000" t="s">
        <v>23</v>
      </c>
      <c r="AS3000" t="s">
        <v>23</v>
      </c>
      <c r="AT3000" t="s">
        <v>23</v>
      </c>
      <c r="AU3000" t="s">
        <v>23</v>
      </c>
      <c r="AV3000" t="s">
        <v>23</v>
      </c>
      <c r="AW3000" t="s">
        <v>23</v>
      </c>
      <c r="AX3000" t="s">
        <v>23</v>
      </c>
      <c r="AY3000">
        <v>-3.7716049379999999</v>
      </c>
      <c r="AZ3000">
        <v>-13.44444444</v>
      </c>
      <c r="BA3000">
        <v>-79.25</v>
      </c>
    </row>
    <row r="3001" spans="1:53" ht="14.4" hidden="1">
      <c r="A3001" t="s">
        <v>6003</v>
      </c>
      <c r="B3001" t="s">
        <v>6004</v>
      </c>
      <c r="C3001">
        <v>35201010</v>
      </c>
      <c r="D3001">
        <v>2836</v>
      </c>
      <c r="E3001">
        <v>0.24483311999999999</v>
      </c>
      <c r="F3001">
        <v>352010</v>
      </c>
      <c r="G3001">
        <v>35</v>
      </c>
      <c r="H3001">
        <v>35201010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>
        <v>-2.5299999999999998</v>
      </c>
      <c r="V3001">
        <v>-1.23</v>
      </c>
      <c r="W3001">
        <v>-2.81</v>
      </c>
      <c r="X3001" t="e">
        <v>#N/A</v>
      </c>
      <c r="Y3001" t="e">
        <v>#N/A</v>
      </c>
      <c r="Z3001" t="e">
        <v>#N/A</v>
      </c>
      <c r="AA3001" t="e">
        <v>#N/A</v>
      </c>
      <c r="AB3001" t="e">
        <v>#N/A</v>
      </c>
      <c r="AC3001" t="e">
        <v>#N/A</v>
      </c>
      <c r="AD3001" t="e">
        <v>#N/A</v>
      </c>
      <c r="AE3001" t="e">
        <v>#N/A</v>
      </c>
      <c r="AF3001" t="e">
        <v>#N/A</v>
      </c>
      <c r="AG3001" t="e">
        <v>#N/A</v>
      </c>
      <c r="AH3001" t="e">
        <v>#N/A</v>
      </c>
      <c r="AI3001" t="e">
        <v>#N/A</v>
      </c>
      <c r="AJ3001" t="e">
        <v>#N/A</v>
      </c>
      <c r="AK3001" t="e">
        <v>#N/A</v>
      </c>
      <c r="AL3001">
        <v>10.08</v>
      </c>
      <c r="AM3001" t="s">
        <v>23</v>
      </c>
      <c r="AN3001" t="s">
        <v>23</v>
      </c>
      <c r="AO3001" t="s">
        <v>23</v>
      </c>
      <c r="AP3001" t="s">
        <v>23</v>
      </c>
      <c r="AQ3001" t="s">
        <v>23</v>
      </c>
      <c r="AR3001" t="s">
        <v>23</v>
      </c>
      <c r="AS3001" t="s">
        <v>23</v>
      </c>
      <c r="AT3001" t="s">
        <v>23</v>
      </c>
      <c r="AU3001" t="s">
        <v>23</v>
      </c>
      <c r="AV3001" t="s">
        <v>23</v>
      </c>
      <c r="AW3001" t="s">
        <v>23</v>
      </c>
      <c r="AX3001" t="s">
        <v>23</v>
      </c>
      <c r="AY3001" t="s">
        <v>23</v>
      </c>
      <c r="AZ3001" t="s">
        <v>23</v>
      </c>
      <c r="BA3001">
        <v>-3.5871886119999998</v>
      </c>
    </row>
    <row r="3002" spans="1:53" ht="14.4" hidden="1">
      <c r="A3002" t="s">
        <v>6005</v>
      </c>
      <c r="B3002" t="s">
        <v>6006</v>
      </c>
      <c r="C3002">
        <v>40101015</v>
      </c>
      <c r="D3002">
        <v>6020</v>
      </c>
      <c r="E3002">
        <v>0.24480784999999999</v>
      </c>
      <c r="F3002">
        <v>401010</v>
      </c>
      <c r="G3002">
        <v>40</v>
      </c>
      <c r="H3002">
        <v>40101015</v>
      </c>
      <c r="I3002" t="e">
        <v>#N/A</v>
      </c>
      <c r="J3002" t="e">
        <v>#N/A</v>
      </c>
      <c r="K3002">
        <v>0.16</v>
      </c>
      <c r="L3002">
        <v>0.77</v>
      </c>
      <c r="M3002">
        <v>0.66</v>
      </c>
      <c r="N3002">
        <v>1.21</v>
      </c>
      <c r="O3002">
        <v>1.62</v>
      </c>
      <c r="P3002">
        <v>1.78</v>
      </c>
      <c r="Q3002">
        <v>2.21</v>
      </c>
      <c r="R3002">
        <v>2.31</v>
      </c>
      <c r="S3002">
        <v>0.75</v>
      </c>
      <c r="T3002">
        <v>3.36</v>
      </c>
      <c r="U3002">
        <v>4.79</v>
      </c>
      <c r="V3002">
        <v>4.67</v>
      </c>
      <c r="W3002">
        <v>1.23</v>
      </c>
      <c r="X3002">
        <v>15</v>
      </c>
      <c r="Y3002">
        <v>13</v>
      </c>
      <c r="Z3002">
        <v>13.5</v>
      </c>
      <c r="AA3002">
        <v>20.90</v>
      </c>
      <c r="AB3002">
        <v>21</v>
      </c>
      <c r="AC3002">
        <v>19.850000000000001</v>
      </c>
      <c r="AD3002">
        <v>32.5</v>
      </c>
      <c r="AE3002">
        <v>34.340000000000003</v>
      </c>
      <c r="AF3002">
        <v>28.71</v>
      </c>
      <c r="AG3002">
        <v>28.84</v>
      </c>
      <c r="AH3002">
        <v>19.55</v>
      </c>
      <c r="AI3002">
        <v>32.840000000000003</v>
      </c>
      <c r="AJ3002">
        <v>29.43</v>
      </c>
      <c r="AK3002">
        <v>30.18</v>
      </c>
      <c r="AL3002">
        <v>31.15</v>
      </c>
      <c r="AM3002" t="s">
        <v>23</v>
      </c>
      <c r="AN3002" t="s">
        <v>23</v>
      </c>
      <c r="AO3002">
        <v>84.375</v>
      </c>
      <c r="AP3002">
        <v>27.14285714</v>
      </c>
      <c r="AQ3002">
        <v>31.81818182</v>
      </c>
      <c r="AR3002">
        <v>16.40495868</v>
      </c>
      <c r="AS3002">
        <v>20.0617284</v>
      </c>
      <c r="AT3002">
        <v>19.292134829999998</v>
      </c>
      <c r="AU3002">
        <v>12.990950229999999</v>
      </c>
      <c r="AV3002">
        <v>12.48484848</v>
      </c>
      <c r="AW3002">
        <v>26.06666667</v>
      </c>
      <c r="AX3002">
        <v>9.7738095240000007</v>
      </c>
      <c r="AY3002">
        <v>6.1440501039999997</v>
      </c>
      <c r="AZ3002">
        <v>6.4625267669999999</v>
      </c>
      <c r="BA3002">
        <v>25.325203250000001</v>
      </c>
    </row>
    <row r="3003" spans="1:53" ht="14.4" hidden="1">
      <c r="A3003" t="s">
        <v>6007</v>
      </c>
      <c r="B3003" t="s">
        <v>6008</v>
      </c>
      <c r="C3003">
        <v>35203010</v>
      </c>
      <c r="D3003">
        <v>2836</v>
      </c>
      <c r="E3003">
        <v>0.24471735999999999</v>
      </c>
      <c r="F3003">
        <v>352030</v>
      </c>
      <c r="G3003">
        <v>35</v>
      </c>
      <c r="H3003">
        <v>35203010</v>
      </c>
      <c r="I3003" t="e">
        <v>#N/A</v>
      </c>
      <c r="J3003" t="e">
        <v>#N/A</v>
      </c>
      <c r="K3003" t="e">
        <v>#N/A</v>
      </c>
      <c r="L3003" t="e">
        <v>#N/A</v>
      </c>
      <c r="M3003" t="e">
        <v>#N/A</v>
      </c>
      <c r="N3003" t="e">
        <v>#N/A</v>
      </c>
      <c r="O3003" t="e">
        <v>#N/A</v>
      </c>
      <c r="P3003" t="e">
        <v>#N/A</v>
      </c>
      <c r="Q3003" t="e">
        <v>#N/A</v>
      </c>
      <c r="R3003">
        <v>-0.21</v>
      </c>
      <c r="S3003">
        <v>-0.09</v>
      </c>
      <c r="T3003">
        <v>-0.32</v>
      </c>
      <c r="U3003">
        <v>-0.34</v>
      </c>
      <c r="V3003">
        <v>-15.03</v>
      </c>
      <c r="W3003">
        <v>-3.68</v>
      </c>
      <c r="X3003" t="e">
        <v>#N/A</v>
      </c>
      <c r="Y3003" t="e">
        <v>#N/A</v>
      </c>
      <c r="Z3003" t="e">
        <v>#N/A</v>
      </c>
      <c r="AA3003" t="e">
        <v>#N/A</v>
      </c>
      <c r="AB3003" t="e">
        <v>#N/A</v>
      </c>
      <c r="AC3003" t="e">
        <v>#N/A</v>
      </c>
      <c r="AD3003" t="e">
        <v>#N/A</v>
      </c>
      <c r="AE3003" t="e">
        <v>#N/A</v>
      </c>
      <c r="AF3003" t="e">
        <v>#N/A</v>
      </c>
      <c r="AG3003" t="e">
        <v>#N/A</v>
      </c>
      <c r="AH3003" t="e">
        <v>#N/A</v>
      </c>
      <c r="AI3003">
        <v>1.87</v>
      </c>
      <c r="AJ3003">
        <v>0.29070000000000001</v>
      </c>
      <c r="AK3003">
        <v>4.13</v>
      </c>
      <c r="AL3003">
        <v>4.88</v>
      </c>
      <c r="AM3003" t="s">
        <v>23</v>
      </c>
      <c r="AN3003" t="s">
        <v>23</v>
      </c>
      <c r="AO3003" t="s">
        <v>23</v>
      </c>
      <c r="AP3003" t="s">
        <v>23</v>
      </c>
      <c r="AQ3003" t="s">
        <v>23</v>
      </c>
      <c r="AR3003" t="s">
        <v>23</v>
      </c>
      <c r="AS3003" t="s">
        <v>23</v>
      </c>
      <c r="AT3003" t="s">
        <v>23</v>
      </c>
      <c r="AU3003" t="s">
        <v>23</v>
      </c>
      <c r="AV3003" t="s">
        <v>23</v>
      </c>
      <c r="AW3003" t="s">
        <v>23</v>
      </c>
      <c r="AX3003">
        <v>-5.84375</v>
      </c>
      <c r="AY3003">
        <v>-0.855</v>
      </c>
      <c r="AZ3003">
        <v>-0.27478376599999998</v>
      </c>
      <c r="BA3003">
        <v>-1.326086957</v>
      </c>
    </row>
    <row r="3004" spans="1:53" ht="14.4" hidden="1">
      <c r="A3004" t="s">
        <v>6009</v>
      </c>
      <c r="B3004" t="s">
        <v>6010</v>
      </c>
      <c r="C3004">
        <v>10102020</v>
      </c>
      <c r="D3004">
        <v>1311</v>
      </c>
      <c r="E3004">
        <v>0.24461427999999999</v>
      </c>
      <c r="F3004">
        <v>101020</v>
      </c>
      <c r="G3004">
        <v>10</v>
      </c>
      <c r="H3004">
        <v>10102020</v>
      </c>
      <c r="I3004">
        <v>1.58</v>
      </c>
      <c r="J3004">
        <v>2.29</v>
      </c>
      <c r="K3004">
        <v>0.95</v>
      </c>
      <c r="L3004">
        <v>0.68</v>
      </c>
      <c r="M3004">
        <v>-0.16</v>
      </c>
      <c r="N3004">
        <v>-13.76</v>
      </c>
      <c r="O3004">
        <v>-2.60</v>
      </c>
      <c r="P3004">
        <v>0.56000000000000005</v>
      </c>
      <c r="Q3004">
        <v>1.72</v>
      </c>
      <c r="R3004">
        <v>0.52</v>
      </c>
      <c r="S3004">
        <v>0.26</v>
      </c>
      <c r="T3004">
        <v>-0.28999999999999998</v>
      </c>
      <c r="U3004">
        <v>1.59</v>
      </c>
      <c r="V3004">
        <v>0.11</v>
      </c>
      <c r="W3004">
        <v>-0.59</v>
      </c>
      <c r="X3004">
        <v>17.87</v>
      </c>
      <c r="Y3004">
        <v>21.21</v>
      </c>
      <c r="Z3004">
        <v>16.03</v>
      </c>
      <c r="AA3004">
        <v>16</v>
      </c>
      <c r="AB3004">
        <v>7.34</v>
      </c>
      <c r="AC3004">
        <v>2.31</v>
      </c>
      <c r="AD3004">
        <v>2.77</v>
      </c>
      <c r="AE3004">
        <v>3.31</v>
      </c>
      <c r="AF3004">
        <v>4.12</v>
      </c>
      <c r="AG3004">
        <v>5.56</v>
      </c>
      <c r="AH3004">
        <v>2.17</v>
      </c>
      <c r="AI3004">
        <v>3.23</v>
      </c>
      <c r="AJ3004">
        <v>5.58</v>
      </c>
      <c r="AK3004">
        <v>3.26</v>
      </c>
      <c r="AL3004">
        <v>1.66</v>
      </c>
      <c r="AM3004">
        <v>11.31012658</v>
      </c>
      <c r="AN3004">
        <v>9.2620087340000001</v>
      </c>
      <c r="AO3004">
        <v>16.87368421</v>
      </c>
      <c r="AP3004">
        <v>23.529411759999999</v>
      </c>
      <c r="AQ3004">
        <v>-45.875</v>
      </c>
      <c r="AR3004">
        <v>-0.16787790699999999</v>
      </c>
      <c r="AS3004">
        <v>-1.0653846149999999</v>
      </c>
      <c r="AT3004">
        <v>5.9107142860000002</v>
      </c>
      <c r="AU3004">
        <v>2.3953488369999998</v>
      </c>
      <c r="AV3004">
        <v>10.69230769</v>
      </c>
      <c r="AW3004">
        <v>8.346153846</v>
      </c>
      <c r="AX3004">
        <v>-11.137931030000001</v>
      </c>
      <c r="AY3004">
        <v>3.5094339620000001</v>
      </c>
      <c r="AZ3004">
        <v>29.636363639999999</v>
      </c>
      <c r="BA3004">
        <v>-2.8135593220000001</v>
      </c>
    </row>
    <row r="3005" spans="1:53" ht="14.4" hidden="1">
      <c r="A3005" t="s">
        <v>6011</v>
      </c>
      <c r="B3005" t="s">
        <v>6012</v>
      </c>
      <c r="C3005">
        <v>40101015</v>
      </c>
      <c r="D3005">
        <v>6020</v>
      </c>
      <c r="E3005">
        <v>0.24450074999999999</v>
      </c>
      <c r="F3005">
        <v>401010</v>
      </c>
      <c r="G3005">
        <v>40</v>
      </c>
      <c r="H3005">
        <v>40101015</v>
      </c>
      <c r="I3005">
        <v>0.49</v>
      </c>
      <c r="J3005">
        <v>0.61</v>
      </c>
      <c r="K3005">
        <v>0.69</v>
      </c>
      <c r="L3005">
        <v>0.74</v>
      </c>
      <c r="M3005">
        <v>0.89</v>
      </c>
      <c r="N3005">
        <v>0.61</v>
      </c>
      <c r="O3005">
        <v>0.95</v>
      </c>
      <c r="P3005">
        <v>1.1299999999999999</v>
      </c>
      <c r="Q3005">
        <v>1.42</v>
      </c>
      <c r="R3005">
        <v>1.54</v>
      </c>
      <c r="S3005">
        <v>1.68</v>
      </c>
      <c r="T3005">
        <v>2</v>
      </c>
      <c r="U3005">
        <v>2.79</v>
      </c>
      <c r="V3005">
        <v>3.75</v>
      </c>
      <c r="W3005">
        <v>3.02</v>
      </c>
      <c r="X3005">
        <v>5.90</v>
      </c>
      <c r="Y3005">
        <v>6.75</v>
      </c>
      <c r="Z3005">
        <v>7.45</v>
      </c>
      <c r="AA3005">
        <v>8.3698999999999995</v>
      </c>
      <c r="AB3005">
        <v>10.16</v>
      </c>
      <c r="AC3005">
        <v>10.40</v>
      </c>
      <c r="AD3005">
        <v>12.55</v>
      </c>
      <c r="AE3005">
        <v>19.54</v>
      </c>
      <c r="AF3005">
        <v>18.30</v>
      </c>
      <c r="AG3005">
        <v>19.46</v>
      </c>
      <c r="AH3005">
        <v>16.62</v>
      </c>
      <c r="AI3005">
        <v>17.399999999999999</v>
      </c>
      <c r="AJ3005">
        <v>22.65</v>
      </c>
      <c r="AK3005">
        <v>29.95</v>
      </c>
      <c r="AL3005">
        <v>29.25</v>
      </c>
      <c r="AM3005">
        <v>12.04081633</v>
      </c>
      <c r="AN3005">
        <v>11.06557377</v>
      </c>
      <c r="AO3005">
        <v>10.79710145</v>
      </c>
      <c r="AP3005">
        <v>11.310675679999999</v>
      </c>
      <c r="AQ3005">
        <v>11.41573034</v>
      </c>
      <c r="AR3005">
        <v>17.049180329999999</v>
      </c>
      <c r="AS3005">
        <v>13.21052632</v>
      </c>
      <c r="AT3005">
        <v>17.2920354</v>
      </c>
      <c r="AU3005">
        <v>12.88732394</v>
      </c>
      <c r="AV3005">
        <v>12.636363640000001</v>
      </c>
      <c r="AW3005">
        <v>9.8928571430000005</v>
      </c>
      <c r="AX3005">
        <v>8.6999999999999993</v>
      </c>
      <c r="AY3005">
        <v>8.1182795700000003</v>
      </c>
      <c r="AZ3005">
        <v>7.9866666669999997</v>
      </c>
      <c r="BA3005">
        <v>9.6854304639999995</v>
      </c>
    </row>
    <row r="3006" spans="1:53" ht="14.4" hidden="1">
      <c r="A3006" t="s">
        <v>6013</v>
      </c>
      <c r="B3006" t="s">
        <v>6014</v>
      </c>
      <c r="C3006">
        <v>40101015</v>
      </c>
      <c r="D3006">
        <v>6020</v>
      </c>
      <c r="E3006">
        <v>0.24376134999999999</v>
      </c>
      <c r="F3006">
        <v>401010</v>
      </c>
      <c r="G3006">
        <v>40</v>
      </c>
      <c r="H3006">
        <v>40101015</v>
      </c>
      <c r="I3006">
        <v>1.41</v>
      </c>
      <c r="J3006">
        <v>1.26</v>
      </c>
      <c r="K3006">
        <v>1.17</v>
      </c>
      <c r="L3006">
        <v>1.42</v>
      </c>
      <c r="M3006">
        <v>1.32</v>
      </c>
      <c r="N3006">
        <v>1.34</v>
      </c>
      <c r="O3006">
        <v>2.06</v>
      </c>
      <c r="P3006">
        <v>1.24</v>
      </c>
      <c r="Q3006">
        <v>2.2799999999999998</v>
      </c>
      <c r="R3006">
        <v>2.73</v>
      </c>
      <c r="S3006">
        <v>2.37</v>
      </c>
      <c r="T3006">
        <v>3.36</v>
      </c>
      <c r="U3006">
        <v>3.44</v>
      </c>
      <c r="V3006">
        <v>2.35</v>
      </c>
      <c r="W3006">
        <v>2.27</v>
      </c>
      <c r="X3006">
        <v>9.9999000000000002</v>
      </c>
      <c r="Y3006">
        <v>5.46</v>
      </c>
      <c r="Z3006">
        <v>4.9699</v>
      </c>
      <c r="AA3006">
        <v>8.91</v>
      </c>
      <c r="AB3006">
        <v>11.55</v>
      </c>
      <c r="AC3006">
        <v>12.48</v>
      </c>
      <c r="AD3006">
        <v>20.149999999999999</v>
      </c>
      <c r="AE3006">
        <v>20.55</v>
      </c>
      <c r="AF3006">
        <v>18.715</v>
      </c>
      <c r="AG3006">
        <v>25.39</v>
      </c>
      <c r="AH3006">
        <v>15.60</v>
      </c>
      <c r="AI3006">
        <v>21.28</v>
      </c>
      <c r="AJ3006">
        <v>20.74</v>
      </c>
      <c r="AK3006">
        <v>20.25</v>
      </c>
      <c r="AL3006">
        <v>20.51</v>
      </c>
      <c r="AM3006">
        <v>7.0921276600000001</v>
      </c>
      <c r="AN3006">
        <v>4.3333333329999997</v>
      </c>
      <c r="AO3006">
        <v>4.2477777779999997</v>
      </c>
      <c r="AP3006">
        <v>6.2746478870000004</v>
      </c>
      <c r="AQ3006">
        <v>8.75</v>
      </c>
      <c r="AR3006">
        <v>9.3134328360000005</v>
      </c>
      <c r="AS3006">
        <v>9.7815533979999998</v>
      </c>
      <c r="AT3006">
        <v>16.572580649999999</v>
      </c>
      <c r="AU3006">
        <v>8.2083333330000006</v>
      </c>
      <c r="AV3006">
        <v>9.3003663000000003</v>
      </c>
      <c r="AW3006">
        <v>6.5822784810000003</v>
      </c>
      <c r="AX3006">
        <v>6.3333333329999997</v>
      </c>
      <c r="AY3006">
        <v>6.0290697670000002</v>
      </c>
      <c r="AZ3006">
        <v>8.6170212769999992</v>
      </c>
      <c r="BA3006">
        <v>9.0352422909999994</v>
      </c>
    </row>
    <row r="3007" spans="1:53" ht="14.4" hidden="1">
      <c r="A3007" t="s">
        <v>6015</v>
      </c>
      <c r="B3007" t="s">
        <v>6016</v>
      </c>
      <c r="C3007">
        <v>40101015</v>
      </c>
      <c r="D3007">
        <v>6036</v>
      </c>
      <c r="E3007">
        <v>0.24310367999999999</v>
      </c>
      <c r="F3007">
        <v>401010</v>
      </c>
      <c r="G3007">
        <v>40</v>
      </c>
      <c r="H3007">
        <v>40101015</v>
      </c>
      <c r="I3007">
        <v>-0.5</v>
      </c>
      <c r="J3007">
        <v>0</v>
      </c>
      <c r="K3007">
        <v>0.52</v>
      </c>
      <c r="L3007">
        <v>0.57999999999999996</v>
      </c>
      <c r="M3007">
        <v>0.80</v>
      </c>
      <c r="N3007">
        <v>1.17</v>
      </c>
      <c r="O3007">
        <v>1.43</v>
      </c>
      <c r="P3007">
        <v>1.92</v>
      </c>
      <c r="Q3007">
        <v>2.2200000000000002</v>
      </c>
      <c r="R3007">
        <v>2.84</v>
      </c>
      <c r="S3007">
        <v>2.88</v>
      </c>
      <c r="T3007">
        <v>3.27</v>
      </c>
      <c r="U3007">
        <v>2.82</v>
      </c>
      <c r="V3007">
        <v>3.29</v>
      </c>
      <c r="W3007">
        <v>3.01</v>
      </c>
      <c r="X3007">
        <v>3.6099000000000001</v>
      </c>
      <c r="Y3007">
        <v>3.95</v>
      </c>
      <c r="Z3007">
        <v>6.94</v>
      </c>
      <c r="AA3007">
        <v>9.6199999999999992</v>
      </c>
      <c r="AB3007">
        <v>10.60</v>
      </c>
      <c r="AC3007">
        <v>12.41</v>
      </c>
      <c r="AD3007">
        <v>20.66</v>
      </c>
      <c r="AE3007">
        <v>26.55</v>
      </c>
      <c r="AF3007">
        <v>22.30</v>
      </c>
      <c r="AG3007">
        <v>29.74</v>
      </c>
      <c r="AH3007">
        <v>24.26</v>
      </c>
      <c r="AI3007">
        <v>27.70</v>
      </c>
      <c r="AJ3007">
        <v>34.130000000000003</v>
      </c>
      <c r="AK3007">
        <v>31.46</v>
      </c>
      <c r="AL3007">
        <v>30.51</v>
      </c>
      <c r="AM3007">
        <v>-7.2198000000000002</v>
      </c>
      <c r="AN3007" t="s">
        <v>23</v>
      </c>
      <c r="AO3007">
        <v>13.34615385</v>
      </c>
      <c r="AP3007">
        <v>16.586206900000001</v>
      </c>
      <c r="AQ3007">
        <v>13.25</v>
      </c>
      <c r="AR3007">
        <v>10.606837609999999</v>
      </c>
      <c r="AS3007">
        <v>14.44755245</v>
      </c>
      <c r="AT3007">
        <v>13.828125</v>
      </c>
      <c r="AU3007">
        <v>10.045045050000001</v>
      </c>
      <c r="AV3007">
        <v>10.471830990000001</v>
      </c>
      <c r="AW3007">
        <v>8.4236111109999996</v>
      </c>
      <c r="AX3007">
        <v>8.4709480119999991</v>
      </c>
      <c r="AY3007">
        <v>12.10283688</v>
      </c>
      <c r="AZ3007">
        <v>9.5623100300000008</v>
      </c>
      <c r="BA3007">
        <v>10.13621262</v>
      </c>
    </row>
    <row r="3008" spans="1:53" ht="14.4" hidden="1">
      <c r="A3008" t="s">
        <v>6017</v>
      </c>
      <c r="B3008" t="s">
        <v>6018</v>
      </c>
      <c r="C3008">
        <v>45103010</v>
      </c>
      <c r="D3008">
        <v>7370</v>
      </c>
      <c r="E3008">
        <v>0.24275640000000001</v>
      </c>
      <c r="F3008">
        <v>451030</v>
      </c>
      <c r="G3008">
        <v>45</v>
      </c>
      <c r="H3008">
        <v>45103010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>
        <v>0</v>
      </c>
      <c r="O3008">
        <v>-0.95</v>
      </c>
      <c r="P3008">
        <v>-1.65</v>
      </c>
      <c r="Q3008">
        <v>-1.28</v>
      </c>
      <c r="R3008">
        <v>-0.12</v>
      </c>
      <c r="S3008">
        <v>-0.19</v>
      </c>
      <c r="T3008">
        <v>0.51</v>
      </c>
      <c r="U3008">
        <v>-0.03</v>
      </c>
      <c r="V3008">
        <v>0.28999999999999998</v>
      </c>
      <c r="W3008">
        <v>-0.40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  <c r="AC3008" t="e">
        <v>#N/A</v>
      </c>
      <c r="AD3008" t="e">
        <v>#N/A</v>
      </c>
      <c r="AE3008">
        <v>7.91</v>
      </c>
      <c r="AF3008">
        <v>5.15</v>
      </c>
      <c r="AG3008">
        <v>3.88</v>
      </c>
      <c r="AH3008">
        <v>4.43</v>
      </c>
      <c r="AI3008">
        <v>5.97</v>
      </c>
      <c r="AJ3008">
        <v>3.81</v>
      </c>
      <c r="AK3008">
        <v>3.27</v>
      </c>
      <c r="AL3008">
        <v>2.67</v>
      </c>
      <c r="AM3008" t="s">
        <v>23</v>
      </c>
      <c r="AN3008" t="s">
        <v>23</v>
      </c>
      <c r="AO3008" t="s">
        <v>23</v>
      </c>
      <c r="AP3008" t="s">
        <v>23</v>
      </c>
      <c r="AQ3008" t="s">
        <v>23</v>
      </c>
      <c r="AR3008" t="s">
        <v>23</v>
      </c>
      <c r="AS3008" t="s">
        <v>23</v>
      </c>
      <c r="AT3008">
        <v>-4.7939393939999997</v>
      </c>
      <c r="AU3008">
        <v>-4.0234375</v>
      </c>
      <c r="AV3008">
        <v>-32.333333330000002</v>
      </c>
      <c r="AW3008">
        <v>-23.315789469999999</v>
      </c>
      <c r="AX3008">
        <v>11.70588235</v>
      </c>
      <c r="AY3008">
        <v>-127</v>
      </c>
      <c r="AZ3008">
        <v>11.275862070000001</v>
      </c>
      <c r="BA3008">
        <v>-6.675</v>
      </c>
    </row>
    <row r="3009" spans="1:53" ht="14.4" hidden="1">
      <c r="A3009" t="s">
        <v>6019</v>
      </c>
      <c r="B3009" t="s">
        <v>6020</v>
      </c>
      <c r="C3009">
        <v>35201010</v>
      </c>
      <c r="D3009">
        <v>2836</v>
      </c>
      <c r="E3009">
        <v>0.24213346999999999</v>
      </c>
      <c r="F3009">
        <v>352010</v>
      </c>
      <c r="G3009">
        <v>35</v>
      </c>
      <c r="H3009">
        <v>35201010</v>
      </c>
      <c r="I3009">
        <v>-0.60</v>
      </c>
      <c r="J3009">
        <v>-0.22</v>
      </c>
      <c r="K3009">
        <v>-0.52</v>
      </c>
      <c r="L3009">
        <v>0.06</v>
      </c>
      <c r="M3009">
        <v>-15.26</v>
      </c>
      <c r="N3009">
        <v>-0.53</v>
      </c>
      <c r="O3009">
        <v>-0.64</v>
      </c>
      <c r="P3009">
        <v>-0.66</v>
      </c>
      <c r="Q3009">
        <v>-1.19</v>
      </c>
      <c r="R3009">
        <v>-1.51</v>
      </c>
      <c r="S3009">
        <v>-0.91</v>
      </c>
      <c r="T3009">
        <v>-0.86</v>
      </c>
      <c r="U3009">
        <v>-5.53</v>
      </c>
      <c r="V3009">
        <v>-2.5299999999999998</v>
      </c>
      <c r="W3009">
        <v>-1.55</v>
      </c>
      <c r="X3009">
        <v>2.48</v>
      </c>
      <c r="Y3009">
        <v>1.44</v>
      </c>
      <c r="Z3009">
        <v>0.24</v>
      </c>
      <c r="AA3009">
        <v>0.25</v>
      </c>
      <c r="AB3009">
        <v>3.45</v>
      </c>
      <c r="AC3009">
        <v>3.36</v>
      </c>
      <c r="AD3009">
        <v>4.8499999999999996</v>
      </c>
      <c r="AE3009">
        <v>15.85</v>
      </c>
      <c r="AF3009">
        <v>7.14</v>
      </c>
      <c r="AG3009">
        <v>3.27</v>
      </c>
      <c r="AH3009">
        <v>1.57</v>
      </c>
      <c r="AI3009">
        <v>0.33700000000000002</v>
      </c>
      <c r="AJ3009">
        <v>3.08</v>
      </c>
      <c r="AK3009">
        <v>5.01</v>
      </c>
      <c r="AL3009">
        <v>5.57</v>
      </c>
      <c r="AM3009">
        <v>-4.1333333330000004</v>
      </c>
      <c r="AN3009">
        <v>-6.5454545450000001</v>
      </c>
      <c r="AO3009">
        <v>-0.46153846199999998</v>
      </c>
      <c r="AP3009">
        <v>4.1666666670000003</v>
      </c>
      <c r="AQ3009">
        <v>-0.22608125800000001</v>
      </c>
      <c r="AR3009">
        <v>-6.3396226420000001</v>
      </c>
      <c r="AS3009">
        <v>-7.578125</v>
      </c>
      <c r="AT3009">
        <v>-24.01515152</v>
      </c>
      <c r="AU3009">
        <v>-6</v>
      </c>
      <c r="AV3009">
        <v>-2.1655629140000001</v>
      </c>
      <c r="AW3009">
        <v>-1.725274725</v>
      </c>
      <c r="AX3009">
        <v>-0.39186046499999999</v>
      </c>
      <c r="AY3009">
        <v>-0.55696202500000003</v>
      </c>
      <c r="AZ3009">
        <v>-1.9802371540000001</v>
      </c>
      <c r="BA3009">
        <v>-3.5935483869999998</v>
      </c>
    </row>
    <row r="3010" spans="1:53" ht="14.4" hidden="1">
      <c r="A3010" t="s">
        <v>6021</v>
      </c>
      <c r="B3010" t="s">
        <v>6022</v>
      </c>
      <c r="C3010">
        <v>40201050</v>
      </c>
      <c r="D3010">
        <v>6162</v>
      </c>
      <c r="E3010">
        <v>0.24162628</v>
      </c>
      <c r="F3010">
        <v>402010</v>
      </c>
      <c r="G3010">
        <v>40</v>
      </c>
      <c r="H3010">
        <v>40201050</v>
      </c>
      <c r="I3010">
        <v>0.36</v>
      </c>
      <c r="J3010">
        <v>0.71</v>
      </c>
      <c r="K3010">
        <v>1.31</v>
      </c>
      <c r="L3010">
        <v>2.13</v>
      </c>
      <c r="M3010">
        <v>-3.60</v>
      </c>
      <c r="N3010">
        <v>-1.97</v>
      </c>
      <c r="O3010">
        <v>-1.61</v>
      </c>
      <c r="P3010">
        <v>-1.01</v>
      </c>
      <c r="Q3010">
        <v>-0.53</v>
      </c>
      <c r="R3010">
        <v>-1.06</v>
      </c>
      <c r="S3010">
        <v>-4.59</v>
      </c>
      <c r="T3010">
        <v>1.93</v>
      </c>
      <c r="U3010">
        <v>2.85</v>
      </c>
      <c r="V3010">
        <v>-8.34</v>
      </c>
      <c r="W3010">
        <v>4.13</v>
      </c>
      <c r="X3010">
        <v>9.5399999999999991</v>
      </c>
      <c r="Y3010">
        <v>14.48</v>
      </c>
      <c r="Z3010">
        <v>34.590000000000003</v>
      </c>
      <c r="AA3010">
        <v>55.45</v>
      </c>
      <c r="AB3010">
        <v>15.10</v>
      </c>
      <c r="AC3010">
        <v>6.97</v>
      </c>
      <c r="AD3010">
        <v>5.39</v>
      </c>
      <c r="AE3010">
        <v>3.13</v>
      </c>
      <c r="AF3010">
        <v>1.34</v>
      </c>
      <c r="AG3010">
        <v>1.37</v>
      </c>
      <c r="AH3010">
        <v>28.91</v>
      </c>
      <c r="AI3010">
        <v>39.97</v>
      </c>
      <c r="AJ3010">
        <v>30.58</v>
      </c>
      <c r="AK3010">
        <v>30.76</v>
      </c>
      <c r="AL3010">
        <v>30.71</v>
      </c>
      <c r="AM3010">
        <v>26.5</v>
      </c>
      <c r="AN3010">
        <v>20.3943662</v>
      </c>
      <c r="AO3010">
        <v>26.404580150000001</v>
      </c>
      <c r="AP3010">
        <v>26.032863849999998</v>
      </c>
      <c r="AQ3010">
        <v>-4.1944444440000002</v>
      </c>
      <c r="AR3010">
        <v>-3.5380710660000001</v>
      </c>
      <c r="AS3010">
        <v>-3.3478260870000001</v>
      </c>
      <c r="AT3010">
        <v>-3.0990099010000001</v>
      </c>
      <c r="AU3010">
        <v>-2.528301887</v>
      </c>
      <c r="AV3010">
        <v>-1.29245283</v>
      </c>
      <c r="AW3010">
        <v>-6.2984749459999998</v>
      </c>
      <c r="AX3010">
        <v>20.709844560000001</v>
      </c>
      <c r="AY3010">
        <v>10.729824560000001</v>
      </c>
      <c r="AZ3010">
        <v>-3.6882494000000001</v>
      </c>
      <c r="BA3010">
        <v>7.4358353509999997</v>
      </c>
    </row>
    <row r="3011" spans="1:53" ht="14.4" hidden="1">
      <c r="A3011" t="s">
        <v>6023</v>
      </c>
      <c r="B3011" t="s">
        <v>6024</v>
      </c>
      <c r="C3011">
        <v>60102510</v>
      </c>
      <c r="D3011">
        <v>6798</v>
      </c>
      <c r="E3011">
        <v>0.24142559999999999</v>
      </c>
      <c r="F3011">
        <v>601025</v>
      </c>
      <c r="G3011">
        <v>60</v>
      </c>
      <c r="H3011">
        <v>60102510</v>
      </c>
      <c r="I3011" t="e">
        <v>#N/A</v>
      </c>
      <c r="J3011" t="e">
        <v>#N/A</v>
      </c>
      <c r="K3011" t="e">
        <v>#N/A</v>
      </c>
      <c r="L3011" t="e">
        <v>#N/A</v>
      </c>
      <c r="M3011" t="e">
        <v>#N/A</v>
      </c>
      <c r="N3011">
        <v>1.1000000000000001</v>
      </c>
      <c r="O3011">
        <v>1.34</v>
      </c>
      <c r="P3011">
        <v>1.23</v>
      </c>
      <c r="Q3011">
        <v>1.1399999999999999</v>
      </c>
      <c r="R3011">
        <v>0.81</v>
      </c>
      <c r="S3011">
        <v>1.26</v>
      </c>
      <c r="T3011">
        <v>1.83</v>
      </c>
      <c r="U3011">
        <v>-3.47</v>
      </c>
      <c r="V3011">
        <v>-1.65</v>
      </c>
      <c r="W3011">
        <v>-1.46</v>
      </c>
      <c r="X3011" t="e">
        <v>#N/A</v>
      </c>
      <c r="Y3011" t="e">
        <v>#N/A</v>
      </c>
      <c r="Z3011" t="e">
        <v>#N/A</v>
      </c>
      <c r="AA3011" t="e">
        <v>#N/A</v>
      </c>
      <c r="AB3011" t="e">
        <v>#N/A</v>
      </c>
      <c r="AC3011" t="e">
        <v>#N/A</v>
      </c>
      <c r="AD3011" t="e">
        <v>#N/A</v>
      </c>
      <c r="AE3011" t="e">
        <v>#N/A</v>
      </c>
      <c r="AF3011">
        <v>19.670000000000002</v>
      </c>
      <c r="AG3011">
        <v>22.42</v>
      </c>
      <c r="AH3011">
        <v>23.29</v>
      </c>
      <c r="AI3011">
        <v>25.05</v>
      </c>
      <c r="AJ3011">
        <v>3.27</v>
      </c>
      <c r="AK3011">
        <v>4.70</v>
      </c>
      <c r="AL3011">
        <v>3.65</v>
      </c>
      <c r="AM3011" t="s">
        <v>23</v>
      </c>
      <c r="AN3011" t="s">
        <v>23</v>
      </c>
      <c r="AO3011" t="s">
        <v>23</v>
      </c>
      <c r="AP3011" t="s">
        <v>23</v>
      </c>
      <c r="AQ3011" t="s">
        <v>23</v>
      </c>
      <c r="AR3011" t="s">
        <v>23</v>
      </c>
      <c r="AS3011" t="s">
        <v>23</v>
      </c>
      <c r="AT3011" t="s">
        <v>23</v>
      </c>
      <c r="AU3011">
        <v>17.25438596</v>
      </c>
      <c r="AV3011">
        <v>27.679012350000001</v>
      </c>
      <c r="AW3011">
        <v>18.484126979999999</v>
      </c>
      <c r="AX3011">
        <v>13.68852459</v>
      </c>
      <c r="AY3011">
        <v>-0.942363112</v>
      </c>
      <c r="AZ3011">
        <v>-2.848484848</v>
      </c>
      <c r="BA3011">
        <v>-2.5</v>
      </c>
    </row>
    <row r="3012" spans="1:53" ht="14.4" hidden="1">
      <c r="A3012" t="s">
        <v>6025</v>
      </c>
      <c r="B3012" t="s">
        <v>6026</v>
      </c>
      <c r="C3012">
        <v>35201010</v>
      </c>
      <c r="D3012">
        <v>2836</v>
      </c>
      <c r="E3012">
        <v>0.24107316000000001</v>
      </c>
      <c r="F3012">
        <v>352010</v>
      </c>
      <c r="G3012">
        <v>35</v>
      </c>
      <c r="H3012">
        <v>35201010</v>
      </c>
      <c r="I3012">
        <v>0.32</v>
      </c>
      <c r="J3012">
        <v>0.62</v>
      </c>
      <c r="K3012">
        <v>0.82</v>
      </c>
      <c r="L3012">
        <v>1.39</v>
      </c>
      <c r="M3012">
        <v>2.5099999999999998</v>
      </c>
      <c r="N3012">
        <v>2.0099999999999998</v>
      </c>
      <c r="O3012">
        <v>2.15</v>
      </c>
      <c r="P3012">
        <v>2.11</v>
      </c>
      <c r="Q3012">
        <v>1.27</v>
      </c>
      <c r="R3012">
        <v>1.89</v>
      </c>
      <c r="S3012">
        <v>-1.69</v>
      </c>
      <c r="T3012">
        <v>0.28000000000000003</v>
      </c>
      <c r="U3012">
        <v>-1.02</v>
      </c>
      <c r="V3012">
        <v>-5.64</v>
      </c>
      <c r="W3012">
        <v>-3.83</v>
      </c>
      <c r="X3012">
        <v>6.67</v>
      </c>
      <c r="Y3012">
        <v>9.8000000000000007</v>
      </c>
      <c r="Z3012">
        <v>9.94</v>
      </c>
      <c r="AA3012">
        <v>38.159999999999997</v>
      </c>
      <c r="AB3012">
        <v>40.74</v>
      </c>
      <c r="AC3012">
        <v>38.159999999999997</v>
      </c>
      <c r="AD3012">
        <v>48.96</v>
      </c>
      <c r="AE3012">
        <v>53.91</v>
      </c>
      <c r="AF3012">
        <v>33.61</v>
      </c>
      <c r="AG3012">
        <v>51.85</v>
      </c>
      <c r="AH3012">
        <v>45.26</v>
      </c>
      <c r="AI3012">
        <v>35.83</v>
      </c>
      <c r="AJ3012">
        <v>29.60</v>
      </c>
      <c r="AK3012">
        <v>22.66</v>
      </c>
      <c r="AL3012">
        <v>16.46</v>
      </c>
      <c r="AM3012">
        <v>20.84375</v>
      </c>
      <c r="AN3012">
        <v>15.80645161</v>
      </c>
      <c r="AO3012">
        <v>12.12195122</v>
      </c>
      <c r="AP3012">
        <v>27.45323741</v>
      </c>
      <c r="AQ3012">
        <v>16.231075700000002</v>
      </c>
      <c r="AR3012">
        <v>18.98507463</v>
      </c>
      <c r="AS3012">
        <v>22.77209302</v>
      </c>
      <c r="AT3012">
        <v>25.549763030000001</v>
      </c>
      <c r="AU3012">
        <v>26.46456693</v>
      </c>
      <c r="AV3012">
        <v>27.433862430000001</v>
      </c>
      <c r="AW3012">
        <v>-26.781065089999998</v>
      </c>
      <c r="AX3012">
        <v>127.9642857</v>
      </c>
      <c r="AY3012">
        <v>-29.019607839999999</v>
      </c>
      <c r="AZ3012">
        <v>-4.0177304960000004</v>
      </c>
      <c r="BA3012">
        <v>-4.2976501310000002</v>
      </c>
    </row>
    <row r="3013" spans="1:53" ht="14.4" hidden="1">
      <c r="A3013" t="s">
        <v>6027</v>
      </c>
      <c r="B3013" t="s">
        <v>6028</v>
      </c>
      <c r="C3013">
        <v>45103010</v>
      </c>
      <c r="D3013">
        <v>7370</v>
      </c>
      <c r="E3013">
        <v>0.24071980000000001</v>
      </c>
      <c r="F3013">
        <v>451030</v>
      </c>
      <c r="G3013">
        <v>45</v>
      </c>
      <c r="H3013">
        <v>45103010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t="e">
        <v>#N/A</v>
      </c>
      <c r="Q3013" t="e">
        <v>#N/A</v>
      </c>
      <c r="R3013" t="e">
        <v>#N/A</v>
      </c>
      <c r="S3013">
        <v>0</v>
      </c>
      <c r="T3013">
        <v>-2.96</v>
      </c>
      <c r="U3013">
        <v>-2.37</v>
      </c>
      <c r="V3013">
        <v>0.05</v>
      </c>
      <c r="W3013">
        <v>0.05</v>
      </c>
      <c r="X3013" t="e">
        <v>#N/A</v>
      </c>
      <c r="Y3013" t="e">
        <v>#N/A</v>
      </c>
      <c r="Z3013" t="e">
        <v>#N/A</v>
      </c>
      <c r="AA3013" t="e">
        <v>#N/A</v>
      </c>
      <c r="AB3013" t="e">
        <v>#N/A</v>
      </c>
      <c r="AC3013" t="e">
        <v>#N/A</v>
      </c>
      <c r="AD3013" t="e">
        <v>#N/A</v>
      </c>
      <c r="AE3013" t="e">
        <v>#N/A</v>
      </c>
      <c r="AF3013" t="e">
        <v>#N/A</v>
      </c>
      <c r="AG3013" t="e">
        <v>#N/A</v>
      </c>
      <c r="AH3013" t="e">
        <v>#N/A</v>
      </c>
      <c r="AI3013">
        <v>9.85</v>
      </c>
      <c r="AJ3013">
        <v>7.14</v>
      </c>
      <c r="AK3013">
        <v>3.10</v>
      </c>
      <c r="AL3013">
        <v>2.83</v>
      </c>
      <c r="AM3013" t="s">
        <v>23</v>
      </c>
      <c r="AN3013" t="s">
        <v>23</v>
      </c>
      <c r="AO3013" t="s">
        <v>23</v>
      </c>
      <c r="AP3013" t="s">
        <v>23</v>
      </c>
      <c r="AQ3013" t="s">
        <v>23</v>
      </c>
      <c r="AR3013" t="s">
        <v>23</v>
      </c>
      <c r="AS3013" t="s">
        <v>23</v>
      </c>
      <c r="AT3013" t="s">
        <v>23</v>
      </c>
      <c r="AU3013" t="s">
        <v>23</v>
      </c>
      <c r="AV3013" t="s">
        <v>23</v>
      </c>
      <c r="AW3013" t="s">
        <v>23</v>
      </c>
      <c r="AX3013">
        <v>-3.3277027029999999</v>
      </c>
      <c r="AY3013">
        <v>-3.0126582279999998</v>
      </c>
      <c r="AZ3013">
        <v>62</v>
      </c>
      <c r="BA3013">
        <v>56.60</v>
      </c>
    </row>
    <row r="3014" spans="1:53" ht="14.4" hidden="1">
      <c r="A3014" t="s">
        <v>6029</v>
      </c>
      <c r="B3014" t="s">
        <v>6030</v>
      </c>
      <c r="C3014">
        <v>25301010</v>
      </c>
      <c r="D3014">
        <v>7812</v>
      </c>
      <c r="E3014">
        <v>0.24053089999999999</v>
      </c>
      <c r="F3014">
        <v>253010</v>
      </c>
      <c r="G3014">
        <v>25</v>
      </c>
      <c r="H3014">
        <v>25301010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>
        <v>-2.68</v>
      </c>
      <c r="Q3014">
        <v>-0.99</v>
      </c>
      <c r="R3014">
        <v>-1.88</v>
      </c>
      <c r="S3014">
        <v>-1.45</v>
      </c>
      <c r="T3014">
        <v>-1.60</v>
      </c>
      <c r="U3014">
        <v>0.77</v>
      </c>
      <c r="V3014">
        <v>0.26</v>
      </c>
      <c r="W3014">
        <v>2.2200000000000002</v>
      </c>
      <c r="X3014" t="e">
        <v>#N/A</v>
      </c>
      <c r="Y3014" t="e">
        <v>#N/A</v>
      </c>
      <c r="Z3014" t="e">
        <v>#N/A</v>
      </c>
      <c r="AA3014" t="e">
        <v>#N/A</v>
      </c>
      <c r="AB3014" t="e">
        <v>#N/A</v>
      </c>
      <c r="AC3014" t="e">
        <v>#N/A</v>
      </c>
      <c r="AD3014">
        <v>8.4499999999999993</v>
      </c>
      <c r="AE3014">
        <v>9.8000000000000007</v>
      </c>
      <c r="AF3014">
        <v>4.80</v>
      </c>
      <c r="AG3014">
        <v>6.75</v>
      </c>
      <c r="AH3014">
        <v>6.58</v>
      </c>
      <c r="AI3014">
        <v>12.96</v>
      </c>
      <c r="AJ3014">
        <v>12.67</v>
      </c>
      <c r="AK3014">
        <v>9.8800000000000008</v>
      </c>
      <c r="AL3014">
        <v>9.0500000000000007</v>
      </c>
      <c r="AM3014" t="s">
        <v>23</v>
      </c>
      <c r="AN3014" t="s">
        <v>23</v>
      </c>
      <c r="AO3014" t="s">
        <v>23</v>
      </c>
      <c r="AP3014" t="s">
        <v>23</v>
      </c>
      <c r="AQ3014" t="s">
        <v>23</v>
      </c>
      <c r="AR3014" t="s">
        <v>23</v>
      </c>
      <c r="AS3014" t="s">
        <v>23</v>
      </c>
      <c r="AT3014">
        <v>-3.6567164179999998</v>
      </c>
      <c r="AU3014">
        <v>-4.848484848</v>
      </c>
      <c r="AV3014">
        <v>-3.5904255319999998</v>
      </c>
      <c r="AW3014">
        <v>-4.5379310339999996</v>
      </c>
      <c r="AX3014">
        <v>-8.10</v>
      </c>
      <c r="AY3014">
        <v>16.454545450000001</v>
      </c>
      <c r="AZ3014">
        <v>38</v>
      </c>
      <c r="BA3014">
        <v>4.076576577</v>
      </c>
    </row>
    <row r="3015" spans="1:53" ht="14.4" hidden="1">
      <c r="A3015" t="s">
        <v>6031</v>
      </c>
      <c r="B3015" t="s">
        <v>6032</v>
      </c>
      <c r="C3015">
        <v>40101015</v>
      </c>
      <c r="D3015">
        <v>6020</v>
      </c>
      <c r="E3015">
        <v>0.23992530000000001</v>
      </c>
      <c r="F3015">
        <v>401010</v>
      </c>
      <c r="G3015">
        <v>40</v>
      </c>
      <c r="H3015">
        <v>40101015</v>
      </c>
      <c r="I3015">
        <v>1.34</v>
      </c>
      <c r="J3015">
        <v>1.49</v>
      </c>
      <c r="K3015">
        <v>1.95</v>
      </c>
      <c r="L3015">
        <v>1.85</v>
      </c>
      <c r="M3015">
        <v>1.92</v>
      </c>
      <c r="N3015">
        <v>1.82</v>
      </c>
      <c r="O3015">
        <v>1.90</v>
      </c>
      <c r="P3015">
        <v>2.16</v>
      </c>
      <c r="Q3015">
        <v>3.32</v>
      </c>
      <c r="R3015">
        <v>3.42</v>
      </c>
      <c r="S3015">
        <v>2.13</v>
      </c>
      <c r="T3015">
        <v>4.37</v>
      </c>
      <c r="U3015">
        <v>4.04</v>
      </c>
      <c r="V3015">
        <v>4.4800000000000004</v>
      </c>
      <c r="W3015">
        <v>2.16</v>
      </c>
      <c r="X3015">
        <v>14.249000000000001</v>
      </c>
      <c r="Y3015">
        <v>11.92</v>
      </c>
      <c r="Z3015">
        <v>15.5001</v>
      </c>
      <c r="AA3015">
        <v>21.100100000000001</v>
      </c>
      <c r="AB3015">
        <v>24.31</v>
      </c>
      <c r="AC3015">
        <v>25.72</v>
      </c>
      <c r="AD3015">
        <v>31.55</v>
      </c>
      <c r="AE3015">
        <v>41.90</v>
      </c>
      <c r="AF3015">
        <v>32.51</v>
      </c>
      <c r="AG3015">
        <v>40.10</v>
      </c>
      <c r="AH3015">
        <v>27.54</v>
      </c>
      <c r="AI3015">
        <v>40.299999999999997</v>
      </c>
      <c r="AJ3015">
        <v>37.39</v>
      </c>
      <c r="AK3015">
        <v>31.53</v>
      </c>
      <c r="AL3015">
        <v>43.30</v>
      </c>
      <c r="AM3015">
        <v>10.633582090000001</v>
      </c>
      <c r="AN3015">
        <v>8</v>
      </c>
      <c r="AO3015">
        <v>7.948769231</v>
      </c>
      <c r="AP3015">
        <v>11.405459459999999</v>
      </c>
      <c r="AQ3015">
        <v>12.66145833</v>
      </c>
      <c r="AR3015">
        <v>14.131868130000001</v>
      </c>
      <c r="AS3015">
        <v>16.60526316</v>
      </c>
      <c r="AT3015">
        <v>19.398148150000001</v>
      </c>
      <c r="AU3015">
        <v>9.7921686749999992</v>
      </c>
      <c r="AV3015">
        <v>11.725146199999999</v>
      </c>
      <c r="AW3015">
        <v>12.929577460000001</v>
      </c>
      <c r="AX3015">
        <v>9.2219679630000009</v>
      </c>
      <c r="AY3015">
        <v>9.2549504949999992</v>
      </c>
      <c r="AZ3015">
        <v>7.0379464289999998</v>
      </c>
      <c r="BA3015">
        <v>20.046296300000002</v>
      </c>
    </row>
    <row r="3016" spans="1:53" ht="14.4" hidden="1">
      <c r="A3016" t="s">
        <v>6033</v>
      </c>
      <c r="B3016" t="s">
        <v>6034</v>
      </c>
      <c r="C3016">
        <v>60101010</v>
      </c>
      <c r="D3016">
        <v>6798</v>
      </c>
      <c r="E3016">
        <v>0.23964367</v>
      </c>
      <c r="F3016">
        <v>601010</v>
      </c>
      <c r="G3016">
        <v>60</v>
      </c>
      <c r="H3016">
        <v>60101010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>
        <v>0.31</v>
      </c>
      <c r="Q3016">
        <v>0.44</v>
      </c>
      <c r="R3016">
        <v>0.39</v>
      </c>
      <c r="S3016">
        <v>0.11</v>
      </c>
      <c r="T3016">
        <v>0.89</v>
      </c>
      <c r="U3016">
        <v>2.17</v>
      </c>
      <c r="V3016">
        <v>0.19</v>
      </c>
      <c r="W3016">
        <v>0.14000000000000001</v>
      </c>
      <c r="X3016" t="e">
        <v>#N/A</v>
      </c>
      <c r="Y3016" t="e">
        <v>#N/A</v>
      </c>
      <c r="Z3016" t="e">
        <v>#N/A</v>
      </c>
      <c r="AA3016" t="e">
        <v>#N/A</v>
      </c>
      <c r="AB3016" t="e">
        <v>#N/A</v>
      </c>
      <c r="AC3016" t="e">
        <v>#N/A</v>
      </c>
      <c r="AD3016" t="e">
        <v>#N/A</v>
      </c>
      <c r="AE3016" t="e">
        <v>#N/A</v>
      </c>
      <c r="AF3016" t="e">
        <v>#N/A</v>
      </c>
      <c r="AG3016">
        <v>19.03</v>
      </c>
      <c r="AH3016">
        <v>14.99</v>
      </c>
      <c r="AI3016">
        <v>20.04</v>
      </c>
      <c r="AJ3016">
        <v>19.079999999999998</v>
      </c>
      <c r="AK3016">
        <v>16.91</v>
      </c>
      <c r="AL3016">
        <v>16.79</v>
      </c>
      <c r="AM3016" t="s">
        <v>23</v>
      </c>
      <c r="AN3016" t="s">
        <v>23</v>
      </c>
      <c r="AO3016" t="s">
        <v>23</v>
      </c>
      <c r="AP3016" t="s">
        <v>23</v>
      </c>
      <c r="AQ3016" t="s">
        <v>23</v>
      </c>
      <c r="AR3016" t="s">
        <v>23</v>
      </c>
      <c r="AS3016" t="s">
        <v>23</v>
      </c>
      <c r="AT3016" t="s">
        <v>23</v>
      </c>
      <c r="AU3016" t="s">
        <v>23</v>
      </c>
      <c r="AV3016">
        <v>48.794871790000002</v>
      </c>
      <c r="AW3016">
        <v>136.27272730000001</v>
      </c>
      <c r="AX3016">
        <v>22.51685393</v>
      </c>
      <c r="AY3016">
        <v>8.7926267280000001</v>
      </c>
      <c r="AZ3016">
        <v>89</v>
      </c>
      <c r="BA3016">
        <v>119.9285714</v>
      </c>
    </row>
    <row r="3017" spans="1:53" ht="14.4" hidden="1">
      <c r="A3017" t="s">
        <v>6035</v>
      </c>
      <c r="B3017" t="s">
        <v>6036</v>
      </c>
      <c r="C3017">
        <v>45201020</v>
      </c>
      <c r="D3017">
        <v>3663</v>
      </c>
      <c r="E3017">
        <v>0.23946132000000001</v>
      </c>
      <c r="F3017">
        <v>452010</v>
      </c>
      <c r="G3017">
        <v>45</v>
      </c>
      <c r="H3017">
        <v>45201020</v>
      </c>
      <c r="I3017" t="e">
        <v>#N/A</v>
      </c>
      <c r="J3017" t="e">
        <v>#N/A</v>
      </c>
      <c r="K3017" t="e">
        <v>#N/A</v>
      </c>
      <c r="L3017" t="e">
        <v>#N/A</v>
      </c>
      <c r="M3017" t="e">
        <v>#N/A</v>
      </c>
      <c r="N3017" t="e">
        <v>#N/A</v>
      </c>
      <c r="O3017" t="e">
        <v>#N/A</v>
      </c>
      <c r="P3017" t="e">
        <v>#N/A</v>
      </c>
      <c r="Q3017" t="e">
        <v>#N/A</v>
      </c>
      <c r="R3017" t="e">
        <v>#N/A</v>
      </c>
      <c r="S3017" t="e">
        <v>#N/A</v>
      </c>
      <c r="T3017" t="e">
        <v>#N/A</v>
      </c>
      <c r="U3017">
        <v>-5.64</v>
      </c>
      <c r="V3017">
        <v>-0.88</v>
      </c>
      <c r="W3017">
        <v>-0.26</v>
      </c>
      <c r="X3017" t="e">
        <v>#N/A</v>
      </c>
      <c r="Y3017" t="e">
        <v>#N/A</v>
      </c>
      <c r="Z3017">
        <v>0.35470000000000002</v>
      </c>
      <c r="AA3017">
        <v>0.19</v>
      </c>
      <c r="AB3017">
        <v>0.253</v>
      </c>
      <c r="AC3017" t="e">
        <v>#N/A</v>
      </c>
      <c r="AD3017">
        <v>0.27200000000000002</v>
      </c>
      <c r="AE3017">
        <v>0.54200000000000004</v>
      </c>
      <c r="AF3017">
        <v>0.89029999999999998</v>
      </c>
      <c r="AG3017">
        <v>1.9314</v>
      </c>
      <c r="AH3017">
        <v>2.7393999999999998</v>
      </c>
      <c r="AI3017">
        <v>16.864999999999998</v>
      </c>
      <c r="AJ3017">
        <v>4.8499999999999996</v>
      </c>
      <c r="AK3017">
        <v>3.20</v>
      </c>
      <c r="AL3017">
        <v>7.14</v>
      </c>
      <c r="AM3017" t="s">
        <v>23</v>
      </c>
      <c r="AN3017" t="s">
        <v>23</v>
      </c>
      <c r="AO3017" t="s">
        <v>23</v>
      </c>
      <c r="AP3017" t="s">
        <v>23</v>
      </c>
      <c r="AQ3017" t="s">
        <v>23</v>
      </c>
      <c r="AR3017" t="s">
        <v>23</v>
      </c>
      <c r="AS3017" t="s">
        <v>23</v>
      </c>
      <c r="AT3017" t="s">
        <v>23</v>
      </c>
      <c r="AU3017" t="s">
        <v>23</v>
      </c>
      <c r="AV3017" t="s">
        <v>23</v>
      </c>
      <c r="AW3017" t="s">
        <v>23</v>
      </c>
      <c r="AX3017" t="s">
        <v>23</v>
      </c>
      <c r="AY3017">
        <v>-0.85992907799999996</v>
      </c>
      <c r="AZ3017">
        <v>-3.636363636</v>
      </c>
      <c r="BA3017">
        <v>-27.46153846</v>
      </c>
    </row>
    <row r="3018" spans="1:53" ht="14.4" hidden="1">
      <c r="A3018" t="s">
        <v>6037</v>
      </c>
      <c r="B3018" t="s">
        <v>6038</v>
      </c>
      <c r="C3018">
        <v>40201050</v>
      </c>
      <c r="D3018">
        <v>6799</v>
      </c>
      <c r="E3018">
        <v>0.2387225</v>
      </c>
      <c r="F3018">
        <v>402010</v>
      </c>
      <c r="G3018">
        <v>40</v>
      </c>
      <c r="H3018">
        <v>40201050</v>
      </c>
      <c r="I3018">
        <v>0.070000000000000007</v>
      </c>
      <c r="J3018">
        <v>-0.04</v>
      </c>
      <c r="K3018">
        <v>0.14000000000000001</v>
      </c>
      <c r="L3018">
        <v>0.40</v>
      </c>
      <c r="M3018">
        <v>0.25</v>
      </c>
      <c r="N3018">
        <v>0.40</v>
      </c>
      <c r="O3018">
        <v>0.34</v>
      </c>
      <c r="P3018">
        <v>0.44</v>
      </c>
      <c r="Q3018">
        <v>0.60</v>
      </c>
      <c r="R3018">
        <v>0.42</v>
      </c>
      <c r="S3018">
        <v>0.070000000000000007</v>
      </c>
      <c r="T3018">
        <v>0.52</v>
      </c>
      <c r="U3018">
        <v>2.62</v>
      </c>
      <c r="V3018">
        <v>2.0699999999999998</v>
      </c>
      <c r="W3018">
        <v>0.76</v>
      </c>
      <c r="X3018">
        <v>5.24</v>
      </c>
      <c r="Y3018">
        <v>4.9400000000000004</v>
      </c>
      <c r="Z3018">
        <v>6.67</v>
      </c>
      <c r="AA3018">
        <v>6.29</v>
      </c>
      <c r="AB3018">
        <v>5.26</v>
      </c>
      <c r="AC3018">
        <v>5.0599999999999996</v>
      </c>
      <c r="AD3018">
        <v>5.40</v>
      </c>
      <c r="AE3018">
        <v>6.05</v>
      </c>
      <c r="AF3018">
        <v>5.62</v>
      </c>
      <c r="AG3018">
        <v>7.70</v>
      </c>
      <c r="AH3018">
        <v>4.25</v>
      </c>
      <c r="AI3018">
        <v>6.43</v>
      </c>
      <c r="AJ3018">
        <v>17.399999999999999</v>
      </c>
      <c r="AK3018">
        <v>16.79</v>
      </c>
      <c r="AL3018">
        <v>10.25</v>
      </c>
      <c r="AM3018">
        <v>74.857142859999996</v>
      </c>
      <c r="AN3018">
        <v>-123.5</v>
      </c>
      <c r="AO3018">
        <v>47.642857139999997</v>
      </c>
      <c r="AP3018">
        <v>15.725</v>
      </c>
      <c r="AQ3018">
        <v>21.04</v>
      </c>
      <c r="AR3018">
        <v>12.65</v>
      </c>
      <c r="AS3018">
        <v>15.882352940000001</v>
      </c>
      <c r="AT3018">
        <v>13.75</v>
      </c>
      <c r="AU3018">
        <v>9.3666666670000005</v>
      </c>
      <c r="AV3018">
        <v>18.333333329999999</v>
      </c>
      <c r="AW3018">
        <v>60.714285709999999</v>
      </c>
      <c r="AX3018">
        <v>12.36538462</v>
      </c>
      <c r="AY3018">
        <v>6.6412213739999997</v>
      </c>
      <c r="AZ3018">
        <v>8.1111111109999996</v>
      </c>
      <c r="BA3018">
        <v>13.48684211</v>
      </c>
    </row>
    <row r="3019" spans="1:53" ht="14.4" hidden="1">
      <c r="A3019" t="s">
        <v>6039</v>
      </c>
      <c r="B3019" t="s">
        <v>6040</v>
      </c>
      <c r="C3019">
        <v>10102020</v>
      </c>
      <c r="D3019">
        <v>1311</v>
      </c>
      <c r="E3019">
        <v>0.23862</v>
      </c>
      <c r="F3019">
        <v>101020</v>
      </c>
      <c r="G3019">
        <v>10</v>
      </c>
      <c r="H3019">
        <v>10102020</v>
      </c>
      <c r="I3019">
        <v>-0.53</v>
      </c>
      <c r="J3019">
        <v>3.84</v>
      </c>
      <c r="K3019">
        <v>0.01</v>
      </c>
      <c r="L3019">
        <v>0.19</v>
      </c>
      <c r="M3019">
        <v>1.66</v>
      </c>
      <c r="N3019">
        <v>-4.71</v>
      </c>
      <c r="O3019">
        <v>-6.48</v>
      </c>
      <c r="P3019">
        <v>-3.59</v>
      </c>
      <c r="Q3019">
        <v>2.09</v>
      </c>
      <c r="R3019">
        <v>-1.20</v>
      </c>
      <c r="S3019">
        <v>-12.34</v>
      </c>
      <c r="T3019">
        <v>-0.84</v>
      </c>
      <c r="U3019">
        <v>1.44</v>
      </c>
      <c r="V3019">
        <v>9.6300000000000008</v>
      </c>
      <c r="W3019">
        <v>0.31</v>
      </c>
      <c r="X3019" t="e">
        <v>#N/A</v>
      </c>
      <c r="Y3019" t="e">
        <v>#N/A</v>
      </c>
      <c r="Z3019" t="e">
        <v>#N/A</v>
      </c>
      <c r="AA3019" t="e">
        <v>#N/A</v>
      </c>
      <c r="AB3019" t="e">
        <v>#N/A</v>
      </c>
      <c r="AC3019" t="e">
        <v>#N/A</v>
      </c>
      <c r="AD3019" t="e">
        <v>#N/A</v>
      </c>
      <c r="AE3019">
        <v>10.15</v>
      </c>
      <c r="AF3019">
        <v>8.6999999999999993</v>
      </c>
      <c r="AG3019">
        <v>6.61</v>
      </c>
      <c r="AH3019">
        <v>1.31</v>
      </c>
      <c r="AI3019">
        <v>3.11</v>
      </c>
      <c r="AJ3019">
        <v>8.7899999999999991</v>
      </c>
      <c r="AK3019">
        <v>5.93</v>
      </c>
      <c r="AL3019">
        <v>6</v>
      </c>
      <c r="AM3019" t="s">
        <v>23</v>
      </c>
      <c r="AN3019" t="s">
        <v>23</v>
      </c>
      <c r="AO3019" t="s">
        <v>23</v>
      </c>
      <c r="AP3019" t="s">
        <v>23</v>
      </c>
      <c r="AQ3019" t="s">
        <v>23</v>
      </c>
      <c r="AR3019" t="s">
        <v>23</v>
      </c>
      <c r="AS3019" t="s">
        <v>23</v>
      </c>
      <c r="AT3019">
        <v>-2.82729805</v>
      </c>
      <c r="AU3019">
        <v>4.1626794260000004</v>
      </c>
      <c r="AV3019">
        <v>-5.5083333330000004</v>
      </c>
      <c r="AW3019">
        <v>-0.10615883299999999</v>
      </c>
      <c r="AX3019">
        <v>-3.7023809519999999</v>
      </c>
      <c r="AY3019">
        <v>6.1041666670000003</v>
      </c>
      <c r="AZ3019">
        <v>0.61578400799999999</v>
      </c>
      <c r="BA3019">
        <v>19.354838709999999</v>
      </c>
    </row>
    <row r="3020" spans="1:53" ht="14.4" hidden="1">
      <c r="A3020" t="s">
        <v>6041</v>
      </c>
      <c r="B3020" t="s">
        <v>6042</v>
      </c>
      <c r="C3020">
        <v>20202030</v>
      </c>
      <c r="D3020">
        <v>7389</v>
      </c>
      <c r="E3020">
        <v>0.23816771</v>
      </c>
      <c r="F3020">
        <v>202020</v>
      </c>
      <c r="G3020">
        <v>20</v>
      </c>
      <c r="H3020">
        <v>20202030</v>
      </c>
      <c r="I3020">
        <v>0.81</v>
      </c>
      <c r="J3020">
        <v>1.28</v>
      </c>
      <c r="K3020">
        <v>1.26</v>
      </c>
      <c r="L3020">
        <v>1.29</v>
      </c>
      <c r="M3020">
        <v>1.44</v>
      </c>
      <c r="N3020">
        <v>1.26</v>
      </c>
      <c r="O3020">
        <v>0.71</v>
      </c>
      <c r="P3020">
        <v>0.16</v>
      </c>
      <c r="Q3020">
        <v>0.77</v>
      </c>
      <c r="R3020">
        <v>1.65</v>
      </c>
      <c r="S3020">
        <v>2.52</v>
      </c>
      <c r="T3020">
        <v>2.97</v>
      </c>
      <c r="U3020">
        <v>2.1800000000000002</v>
      </c>
      <c r="V3020">
        <v>0.18</v>
      </c>
      <c r="W3020">
        <v>-6.74</v>
      </c>
      <c r="X3020">
        <v>20.59</v>
      </c>
      <c r="Y3020">
        <v>16.20</v>
      </c>
      <c r="Z3020">
        <v>17.80</v>
      </c>
      <c r="AA3020">
        <v>23.94</v>
      </c>
      <c r="AB3020">
        <v>23.68</v>
      </c>
      <c r="AC3020">
        <v>27.91</v>
      </c>
      <c r="AD3020">
        <v>30.5</v>
      </c>
      <c r="AE3020">
        <v>40.25</v>
      </c>
      <c r="AF3020">
        <v>28.57</v>
      </c>
      <c r="AG3020">
        <v>39.619999999999997</v>
      </c>
      <c r="AH3020">
        <v>72.930000000000007</v>
      </c>
      <c r="AI3020">
        <v>90.55</v>
      </c>
      <c r="AJ3020">
        <v>44.13</v>
      </c>
      <c r="AK3020">
        <v>21.67</v>
      </c>
      <c r="AL3020">
        <v>4.99</v>
      </c>
      <c r="AM3020">
        <v>25.41975309</v>
      </c>
      <c r="AN3020">
        <v>12.65625</v>
      </c>
      <c r="AO3020">
        <v>14.12698413</v>
      </c>
      <c r="AP3020">
        <v>18.558139529999998</v>
      </c>
      <c r="AQ3020">
        <v>16.444444440000002</v>
      </c>
      <c r="AR3020">
        <v>22.150793650000001</v>
      </c>
      <c r="AS3020">
        <v>42.957746479999997</v>
      </c>
      <c r="AT3020">
        <v>251.5625</v>
      </c>
      <c r="AU3020">
        <v>37.1038961</v>
      </c>
      <c r="AV3020">
        <v>24.01212121</v>
      </c>
      <c r="AW3020">
        <v>28.940476189999998</v>
      </c>
      <c r="AX3020">
        <v>30.488215490000002</v>
      </c>
      <c r="AY3020">
        <v>20.243119270000001</v>
      </c>
      <c r="AZ3020">
        <v>120.3888889</v>
      </c>
      <c r="BA3020">
        <v>-0.740356083</v>
      </c>
    </row>
    <row r="3021" spans="1:53" ht="14.4" hidden="1">
      <c r="A3021" t="s">
        <v>6043</v>
      </c>
      <c r="B3021" t="s">
        <v>6044</v>
      </c>
      <c r="C3021">
        <v>60201020</v>
      </c>
      <c r="D3021">
        <v>6512</v>
      </c>
      <c r="E3021">
        <v>0.23711135999999999</v>
      </c>
      <c r="F3021">
        <v>602010</v>
      </c>
      <c r="G3021">
        <v>60</v>
      </c>
      <c r="H3021">
        <v>60201020</v>
      </c>
      <c r="I3021">
        <v>-8.48</v>
      </c>
      <c r="J3021">
        <v>-0.19</v>
      </c>
      <c r="K3021">
        <v>-0.70</v>
      </c>
      <c r="L3021">
        <v>3.37</v>
      </c>
      <c r="M3021">
        <v>2.2799999999999998</v>
      </c>
      <c r="N3021">
        <v>-0.21</v>
      </c>
      <c r="O3021">
        <v>-0.25</v>
      </c>
      <c r="P3021">
        <v>-0.61</v>
      </c>
      <c r="Q3021">
        <v>10.81</v>
      </c>
      <c r="R3021">
        <v>-1</v>
      </c>
      <c r="S3021">
        <v>0.56000000000000005</v>
      </c>
      <c r="T3021">
        <v>0.21</v>
      </c>
      <c r="U3021">
        <v>23.11</v>
      </c>
      <c r="V3021">
        <v>0.25</v>
      </c>
      <c r="W3021">
        <v>-0.91</v>
      </c>
      <c r="X3021">
        <v>7.95</v>
      </c>
      <c r="Y3021">
        <v>1.87</v>
      </c>
      <c r="Z3021">
        <v>2.73</v>
      </c>
      <c r="AA3021">
        <v>5.2499000000000002</v>
      </c>
      <c r="AB3021">
        <v>5.46</v>
      </c>
      <c r="AC3021">
        <v>5.6189</v>
      </c>
      <c r="AD3021">
        <v>5.17</v>
      </c>
      <c r="AE3021">
        <v>12.85</v>
      </c>
      <c r="AF3021">
        <v>12.07</v>
      </c>
      <c r="AG3021">
        <v>17.13</v>
      </c>
      <c r="AH3021">
        <v>10.90</v>
      </c>
      <c r="AI3021">
        <v>12.65</v>
      </c>
      <c r="AJ3021">
        <v>25.65</v>
      </c>
      <c r="AK3021">
        <v>17.41</v>
      </c>
      <c r="AL3021">
        <v>14.68</v>
      </c>
      <c r="AM3021">
        <v>-0.9375</v>
      </c>
      <c r="AN3021">
        <v>-9.8421052630000005</v>
      </c>
      <c r="AO3021">
        <v>-3.90</v>
      </c>
      <c r="AP3021">
        <v>1.5578338279999999</v>
      </c>
      <c r="AQ3021">
        <v>2.3947368419999999</v>
      </c>
      <c r="AR3021">
        <v>-26.756666670000001</v>
      </c>
      <c r="AS3021">
        <v>-20.68</v>
      </c>
      <c r="AT3021">
        <v>-21.06557377</v>
      </c>
      <c r="AU3021">
        <v>1.116558742</v>
      </c>
      <c r="AV3021">
        <v>-17.13</v>
      </c>
      <c r="AW3021">
        <v>19.464285709999999</v>
      </c>
      <c r="AX3021">
        <v>60.23809524</v>
      </c>
      <c r="AY3021">
        <v>1.1099091299999999</v>
      </c>
      <c r="AZ3021">
        <v>69.64</v>
      </c>
      <c r="BA3021">
        <v>-16.131868130000001</v>
      </c>
    </row>
    <row r="3022" spans="1:53" ht="14.4" hidden="1">
      <c r="A3022" t="s">
        <v>6045</v>
      </c>
      <c r="B3022" t="s">
        <v>6046</v>
      </c>
      <c r="C3022">
        <v>25201040</v>
      </c>
      <c r="D3022">
        <v>3990</v>
      </c>
      <c r="E3022">
        <v>0.23683224999999999</v>
      </c>
      <c r="F3022">
        <v>252010</v>
      </c>
      <c r="G3022">
        <v>25</v>
      </c>
      <c r="H3022">
        <v>25201040</v>
      </c>
      <c r="I3022">
        <v>0.96</v>
      </c>
      <c r="J3022">
        <v>1.44</v>
      </c>
      <c r="K3022">
        <v>0.61</v>
      </c>
      <c r="L3022">
        <v>0.94</v>
      </c>
      <c r="M3022">
        <v>1.25</v>
      </c>
      <c r="N3022">
        <v>1.47</v>
      </c>
      <c r="O3022">
        <v>1.48</v>
      </c>
      <c r="P3022">
        <v>1.77</v>
      </c>
      <c r="Q3022">
        <v>3.07</v>
      </c>
      <c r="R3022">
        <v>2.97</v>
      </c>
      <c r="S3022">
        <v>5.14</v>
      </c>
      <c r="T3022">
        <v>1.08</v>
      </c>
      <c r="U3022">
        <v>-10.52</v>
      </c>
      <c r="V3022">
        <v>-11.01</v>
      </c>
      <c r="W3022">
        <v>-4.92</v>
      </c>
      <c r="X3022">
        <v>24.88</v>
      </c>
      <c r="Y3022">
        <v>29.85</v>
      </c>
      <c r="Z3022">
        <v>18.739999999999998</v>
      </c>
      <c r="AA3022">
        <v>34.770000000000003</v>
      </c>
      <c r="AB3022">
        <v>34.72</v>
      </c>
      <c r="AC3022">
        <v>35.40</v>
      </c>
      <c r="AD3022">
        <v>58.45</v>
      </c>
      <c r="AE3022">
        <v>76.70</v>
      </c>
      <c r="AF3022">
        <v>83.74</v>
      </c>
      <c r="AG3022">
        <v>50.63</v>
      </c>
      <c r="AH3022">
        <v>80.290000000000006</v>
      </c>
      <c r="AI3022">
        <v>65.88</v>
      </c>
      <c r="AJ3022">
        <v>48.13</v>
      </c>
      <c r="AK3022">
        <v>38.700000000000003</v>
      </c>
      <c r="AL3022">
        <v>7.75</v>
      </c>
      <c r="AM3022">
        <v>25.916666670000001</v>
      </c>
      <c r="AN3022">
        <v>20.729166670000001</v>
      </c>
      <c r="AO3022">
        <v>30.721311480000001</v>
      </c>
      <c r="AP3022">
        <v>36.989361700000003</v>
      </c>
      <c r="AQ3022">
        <v>27.776</v>
      </c>
      <c r="AR3022">
        <v>24.08163265</v>
      </c>
      <c r="AS3022">
        <v>39.493243239999998</v>
      </c>
      <c r="AT3022">
        <v>43.333333330000002</v>
      </c>
      <c r="AU3022">
        <v>27.276872959999999</v>
      </c>
      <c r="AV3022">
        <v>17.047138050000001</v>
      </c>
      <c r="AW3022">
        <v>15.62062257</v>
      </c>
      <c r="AX3022">
        <v>61</v>
      </c>
      <c r="AY3022">
        <v>-4.5750950570000004</v>
      </c>
      <c r="AZ3022">
        <v>-3.514986376</v>
      </c>
      <c r="BA3022">
        <v>-1.5752032520000001</v>
      </c>
    </row>
    <row r="3023" spans="1:53" ht="14.4" hidden="1">
      <c r="A3023" t="s">
        <v>6047</v>
      </c>
      <c r="B3023" t="s">
        <v>6048</v>
      </c>
      <c r="C3023">
        <v>40101015</v>
      </c>
      <c r="D3023">
        <v>6020</v>
      </c>
      <c r="E3023">
        <v>0.23672151999999999</v>
      </c>
      <c r="F3023">
        <v>401010</v>
      </c>
      <c r="G3023">
        <v>40</v>
      </c>
      <c r="H3023">
        <v>40101015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>
        <v>1.22</v>
      </c>
      <c r="Q3023">
        <v>1.64</v>
      </c>
      <c r="R3023">
        <v>1.1000000000000001</v>
      </c>
      <c r="S3023">
        <v>3.11</v>
      </c>
      <c r="T3023">
        <v>2.94</v>
      </c>
      <c r="U3023">
        <v>0.92</v>
      </c>
      <c r="V3023">
        <v>-2.73</v>
      </c>
      <c r="W3023">
        <v>-0.31</v>
      </c>
      <c r="X3023">
        <v>10.25</v>
      </c>
      <c r="Y3023">
        <v>10</v>
      </c>
      <c r="Z3023">
        <v>10.5</v>
      </c>
      <c r="AA3023">
        <v>16</v>
      </c>
      <c r="AB3023">
        <v>21</v>
      </c>
      <c r="AC3023">
        <v>16.25</v>
      </c>
      <c r="AD3023">
        <v>22.75</v>
      </c>
      <c r="AE3023">
        <v>17</v>
      </c>
      <c r="AF3023">
        <v>17.25</v>
      </c>
      <c r="AG3023">
        <v>20.95</v>
      </c>
      <c r="AH3023">
        <v>17.809999999999999</v>
      </c>
      <c r="AI3023">
        <v>17.899999999999999</v>
      </c>
      <c r="AJ3023">
        <v>12.49</v>
      </c>
      <c r="AK3023">
        <v>3.03</v>
      </c>
      <c r="AL3023">
        <v>3.22</v>
      </c>
      <c r="AM3023" t="s">
        <v>23</v>
      </c>
      <c r="AN3023" t="s">
        <v>23</v>
      </c>
      <c r="AO3023" t="s">
        <v>23</v>
      </c>
      <c r="AP3023" t="s">
        <v>23</v>
      </c>
      <c r="AQ3023" t="s">
        <v>23</v>
      </c>
      <c r="AR3023" t="s">
        <v>23</v>
      </c>
      <c r="AS3023" t="s">
        <v>23</v>
      </c>
      <c r="AT3023">
        <v>13.93442623</v>
      </c>
      <c r="AU3023">
        <v>10.51829268</v>
      </c>
      <c r="AV3023">
        <v>19.045454549999999</v>
      </c>
      <c r="AW3023">
        <v>5.7266881029999999</v>
      </c>
      <c r="AX3023">
        <v>6.0884353740000003</v>
      </c>
      <c r="AY3023">
        <v>13.57608696</v>
      </c>
      <c r="AZ3023">
        <v>-1.10989011</v>
      </c>
      <c r="BA3023">
        <v>-10.387096769999999</v>
      </c>
    </row>
    <row r="3024" spans="1:53" ht="14.4" hidden="1">
      <c r="A3024" t="s">
        <v>6049</v>
      </c>
      <c r="B3024" t="s">
        <v>6050</v>
      </c>
      <c r="C3024">
        <v>40101010</v>
      </c>
      <c r="D3024">
        <v>6020</v>
      </c>
      <c r="E3024">
        <v>0.23664895999999999</v>
      </c>
      <c r="F3024">
        <v>401010</v>
      </c>
      <c r="G3024">
        <v>40</v>
      </c>
      <c r="H3024">
        <v>40101010</v>
      </c>
      <c r="I3024">
        <v>1.68</v>
      </c>
      <c r="J3024">
        <v>1.30</v>
      </c>
      <c r="K3024">
        <v>1.44</v>
      </c>
      <c r="L3024">
        <v>1.74</v>
      </c>
      <c r="M3024">
        <v>2.10</v>
      </c>
      <c r="N3024">
        <v>1.63</v>
      </c>
      <c r="O3024">
        <v>1.29</v>
      </c>
      <c r="P3024">
        <v>1.08</v>
      </c>
      <c r="Q3024">
        <v>-0.19</v>
      </c>
      <c r="R3024">
        <v>1.31</v>
      </c>
      <c r="S3024">
        <v>0.60</v>
      </c>
      <c r="T3024">
        <v>0.45</v>
      </c>
      <c r="U3024">
        <v>1.63</v>
      </c>
      <c r="V3024">
        <v>0.95</v>
      </c>
      <c r="W3024">
        <v>1.68</v>
      </c>
      <c r="X3024">
        <v>11.60</v>
      </c>
      <c r="Y3024">
        <v>4.87</v>
      </c>
      <c r="Z3024">
        <v>5.03</v>
      </c>
      <c r="AA3024">
        <v>6.96</v>
      </c>
      <c r="AB3024">
        <v>13.79</v>
      </c>
      <c r="AC3024">
        <v>19.079999999999998</v>
      </c>
      <c r="AD3024">
        <v>17.43</v>
      </c>
      <c r="AE3024">
        <v>25.20</v>
      </c>
      <c r="AF3024">
        <v>11.33</v>
      </c>
      <c r="AG3024">
        <v>5.57</v>
      </c>
      <c r="AH3024">
        <v>3.21</v>
      </c>
      <c r="AI3024">
        <v>3.15</v>
      </c>
      <c r="AJ3024">
        <v>3.90</v>
      </c>
      <c r="AK3024">
        <v>5.44</v>
      </c>
      <c r="AL3024">
        <v>19.059999999999999</v>
      </c>
      <c r="AM3024">
        <v>6.904761905</v>
      </c>
      <c r="AN3024">
        <v>3.7461538459999999</v>
      </c>
      <c r="AO3024">
        <v>3.4930555559999998</v>
      </c>
      <c r="AP3024">
        <v>4</v>
      </c>
      <c r="AQ3024">
        <v>6.5666666669999998</v>
      </c>
      <c r="AR3024">
        <v>11.705521470000001</v>
      </c>
      <c r="AS3024">
        <v>13.51162791</v>
      </c>
      <c r="AT3024">
        <v>23.333333329999999</v>
      </c>
      <c r="AU3024">
        <v>-59.631578949999998</v>
      </c>
      <c r="AV3024">
        <v>4.2519083970000002</v>
      </c>
      <c r="AW3024">
        <v>5.35</v>
      </c>
      <c r="AX3024">
        <v>7</v>
      </c>
      <c r="AY3024">
        <v>2.3926380370000002</v>
      </c>
      <c r="AZ3024">
        <v>5.726315789</v>
      </c>
      <c r="BA3024">
        <v>11.3452381</v>
      </c>
    </row>
    <row r="3025" spans="1:53" ht="14.4" hidden="1">
      <c r="A3025" t="s">
        <v>6051</v>
      </c>
      <c r="B3025" t="s">
        <v>6052</v>
      </c>
      <c r="C3025">
        <v>40101015</v>
      </c>
      <c r="D3025">
        <v>6036</v>
      </c>
      <c r="E3025">
        <v>0.23646896000000001</v>
      </c>
      <c r="F3025">
        <v>401010</v>
      </c>
      <c r="G3025">
        <v>40</v>
      </c>
      <c r="H3025">
        <v>40101015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 t="e">
        <v>#N/A</v>
      </c>
      <c r="Q3025" t="e">
        <v>#N/A</v>
      </c>
      <c r="R3025" t="e">
        <v>#N/A</v>
      </c>
      <c r="S3025" t="e">
        <v>#N/A</v>
      </c>
      <c r="T3025" t="e">
        <v>#N/A</v>
      </c>
      <c r="U3025">
        <v>0.12</v>
      </c>
      <c r="V3025">
        <v>0.06</v>
      </c>
      <c r="W3025">
        <v>-0.34</v>
      </c>
      <c r="X3025" t="e">
        <v>#N/A</v>
      </c>
      <c r="Y3025" t="e">
        <v>#N/A</v>
      </c>
      <c r="Z3025" t="e">
        <v>#N/A</v>
      </c>
      <c r="AA3025" t="e">
        <v>#N/A</v>
      </c>
      <c r="AB3025" t="e">
        <v>#N/A</v>
      </c>
      <c r="AC3025" t="e">
        <v>#N/A</v>
      </c>
      <c r="AD3025" t="e">
        <v>#N/A</v>
      </c>
      <c r="AE3025" t="e">
        <v>#N/A</v>
      </c>
      <c r="AF3025" t="e">
        <v>#N/A</v>
      </c>
      <c r="AG3025" t="e">
        <v>#N/A</v>
      </c>
      <c r="AH3025" t="e">
        <v>#N/A</v>
      </c>
      <c r="AI3025" t="e">
        <v>#N/A</v>
      </c>
      <c r="AJ3025" t="e">
        <v>#N/A</v>
      </c>
      <c r="AK3025" t="e">
        <v>#N/A</v>
      </c>
      <c r="AL3025">
        <v>11.92</v>
      </c>
      <c r="AM3025" t="s">
        <v>23</v>
      </c>
      <c r="AN3025" t="s">
        <v>23</v>
      </c>
      <c r="AO3025" t="s">
        <v>23</v>
      </c>
      <c r="AP3025" t="s">
        <v>23</v>
      </c>
      <c r="AQ3025" t="s">
        <v>23</v>
      </c>
      <c r="AR3025" t="s">
        <v>23</v>
      </c>
      <c r="AS3025" t="s">
        <v>23</v>
      </c>
      <c r="AT3025" t="s">
        <v>23</v>
      </c>
      <c r="AU3025" t="s">
        <v>23</v>
      </c>
      <c r="AV3025" t="s">
        <v>23</v>
      </c>
      <c r="AW3025" t="s">
        <v>23</v>
      </c>
      <c r="AX3025" t="s">
        <v>23</v>
      </c>
      <c r="AY3025" t="s">
        <v>23</v>
      </c>
      <c r="AZ3025" t="s">
        <v>23</v>
      </c>
      <c r="BA3025">
        <v>-35.058823529999998</v>
      </c>
    </row>
    <row r="3026" spans="1:53" ht="14.4" hidden="1">
      <c r="A3026" t="s">
        <v>6053</v>
      </c>
      <c r="B3026" t="s">
        <v>6054</v>
      </c>
      <c r="C3026">
        <v>35102015</v>
      </c>
      <c r="D3026">
        <v>7320</v>
      </c>
      <c r="E3026">
        <v>0.23643881999999999</v>
      </c>
      <c r="F3026">
        <v>351020</v>
      </c>
      <c r="G3026">
        <v>35</v>
      </c>
      <c r="H3026">
        <v>35102015</v>
      </c>
      <c r="I3026" t="e">
        <v>#N/A</v>
      </c>
      <c r="J3026">
        <v>0.24</v>
      </c>
      <c r="K3026">
        <v>0.44</v>
      </c>
      <c r="L3026">
        <v>0.74</v>
      </c>
      <c r="M3026">
        <v>0.19</v>
      </c>
      <c r="N3026">
        <v>-0.04</v>
      </c>
      <c r="O3026">
        <v>-0.23</v>
      </c>
      <c r="P3026">
        <v>-0.25</v>
      </c>
      <c r="Q3026">
        <v>-0.15</v>
      </c>
      <c r="R3026">
        <v>-0.5</v>
      </c>
      <c r="S3026">
        <v>-0.26</v>
      </c>
      <c r="T3026">
        <v>-0.17</v>
      </c>
      <c r="U3026">
        <v>-0.09</v>
      </c>
      <c r="V3026">
        <v>-0.10</v>
      </c>
      <c r="W3026">
        <v>-0.13</v>
      </c>
      <c r="X3026" t="e">
        <v>#N/A</v>
      </c>
      <c r="Y3026" t="e">
        <v>#N/A</v>
      </c>
      <c r="Z3026">
        <v>10.10</v>
      </c>
      <c r="AA3026">
        <v>10.30</v>
      </c>
      <c r="AB3026">
        <v>6.65</v>
      </c>
      <c r="AC3026">
        <v>1.79</v>
      </c>
      <c r="AD3026">
        <v>2.35</v>
      </c>
      <c r="AE3026">
        <v>1.65</v>
      </c>
      <c r="AF3026">
        <v>2.25</v>
      </c>
      <c r="AG3026">
        <v>1.02</v>
      </c>
      <c r="AH3026">
        <v>0.88100000000000001</v>
      </c>
      <c r="AI3026">
        <v>2.41</v>
      </c>
      <c r="AJ3026">
        <v>3.61</v>
      </c>
      <c r="AK3026">
        <v>3.125</v>
      </c>
      <c r="AL3026">
        <v>3.02</v>
      </c>
      <c r="AM3026" t="s">
        <v>23</v>
      </c>
      <c r="AN3026" t="s">
        <v>23</v>
      </c>
      <c r="AO3026">
        <v>22.954545450000001</v>
      </c>
      <c r="AP3026">
        <v>13.918918919999999</v>
      </c>
      <c r="AQ3026">
        <v>35</v>
      </c>
      <c r="AR3026">
        <v>-44.75</v>
      </c>
      <c r="AS3026">
        <v>-10.217391299999999</v>
      </c>
      <c r="AT3026">
        <v>-6.60</v>
      </c>
      <c r="AU3026">
        <v>-15</v>
      </c>
      <c r="AV3026">
        <v>-2.04</v>
      </c>
      <c r="AW3026">
        <v>-3.3884615380000001</v>
      </c>
      <c r="AX3026">
        <v>-14.176470589999999</v>
      </c>
      <c r="AY3026">
        <v>-40.111111110000003</v>
      </c>
      <c r="AZ3026">
        <v>-31.25</v>
      </c>
      <c r="BA3026">
        <v>-23.23076923</v>
      </c>
    </row>
    <row r="3027" spans="1:53" ht="14.4" hidden="1">
      <c r="A3027" t="s">
        <v>6055</v>
      </c>
      <c r="B3027" t="s">
        <v>6056</v>
      </c>
      <c r="C3027">
        <v>40101015</v>
      </c>
      <c r="D3027">
        <v>6020</v>
      </c>
      <c r="E3027">
        <v>0.23581107000000001</v>
      </c>
      <c r="F3027">
        <v>401010</v>
      </c>
      <c r="G3027">
        <v>40</v>
      </c>
      <c r="H3027">
        <v>40101015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>
        <v>2.2999999999999998</v>
      </c>
      <c r="O3027">
        <v>2.36</v>
      </c>
      <c r="P3027">
        <v>1.90</v>
      </c>
      <c r="Q3027">
        <v>2.14</v>
      </c>
      <c r="R3027">
        <v>1.47</v>
      </c>
      <c r="S3027">
        <v>2.0099999999999998</v>
      </c>
      <c r="T3027">
        <v>3.30</v>
      </c>
      <c r="U3027">
        <v>4.1100000000000003</v>
      </c>
      <c r="V3027">
        <v>4.03</v>
      </c>
      <c r="W3027">
        <v>1.55</v>
      </c>
      <c r="X3027" t="e">
        <v>#N/A</v>
      </c>
      <c r="Y3027" t="e">
        <v>#N/A</v>
      </c>
      <c r="Z3027" t="e">
        <v>#N/A</v>
      </c>
      <c r="AA3027" t="e">
        <v>#N/A</v>
      </c>
      <c r="AB3027" t="e">
        <v>#N/A</v>
      </c>
      <c r="AC3027" t="e">
        <v>#N/A</v>
      </c>
      <c r="AD3027">
        <v>30</v>
      </c>
      <c r="AE3027">
        <v>34.340000000000003</v>
      </c>
      <c r="AF3027">
        <v>27.90</v>
      </c>
      <c r="AG3027">
        <v>31.49</v>
      </c>
      <c r="AH3027">
        <v>23.41</v>
      </c>
      <c r="AI3027">
        <v>29.33</v>
      </c>
      <c r="AJ3027">
        <v>31.72</v>
      </c>
      <c r="AK3027">
        <v>35.90</v>
      </c>
      <c r="AL3027">
        <v>34.43</v>
      </c>
      <c r="AM3027" t="s">
        <v>23</v>
      </c>
      <c r="AN3027" t="s">
        <v>23</v>
      </c>
      <c r="AO3027" t="s">
        <v>23</v>
      </c>
      <c r="AP3027" t="s">
        <v>23</v>
      </c>
      <c r="AQ3027" t="s">
        <v>23</v>
      </c>
      <c r="AR3027" t="s">
        <v>23</v>
      </c>
      <c r="AS3027">
        <v>12.71186441</v>
      </c>
      <c r="AT3027">
        <v>18.07368421</v>
      </c>
      <c r="AU3027">
        <v>13.037383180000001</v>
      </c>
      <c r="AV3027">
        <v>21.421768709999998</v>
      </c>
      <c r="AW3027">
        <v>11.646766169999999</v>
      </c>
      <c r="AX3027">
        <v>8.8878787880000001</v>
      </c>
      <c r="AY3027">
        <v>7.7177615570000002</v>
      </c>
      <c r="AZ3027">
        <v>8.9081885859999996</v>
      </c>
      <c r="BA3027">
        <v>22.212903229999998</v>
      </c>
    </row>
    <row r="3028" spans="1:53" ht="14.4" hidden="1">
      <c r="A3028" t="s">
        <v>6057</v>
      </c>
      <c r="B3028" t="s">
        <v>6058</v>
      </c>
      <c r="C3028">
        <v>50203010</v>
      </c>
      <c r="D3028">
        <v>7370</v>
      </c>
      <c r="E3028">
        <v>0.2354898</v>
      </c>
      <c r="F3028">
        <v>502030</v>
      </c>
      <c r="G3028">
        <v>50</v>
      </c>
      <c r="H3028">
        <v>50203010</v>
      </c>
      <c r="I3028">
        <v>0.80</v>
      </c>
      <c r="J3028">
        <v>0.20</v>
      </c>
      <c r="K3028">
        <v>1.1399999999999999</v>
      </c>
      <c r="L3028">
        <v>-0.33</v>
      </c>
      <c r="M3028">
        <v>1.1000000000000001</v>
      </c>
      <c r="N3028">
        <v>0.74</v>
      </c>
      <c r="O3028">
        <v>0.47</v>
      </c>
      <c r="P3028">
        <v>0.27</v>
      </c>
      <c r="Q3028">
        <v>0.37</v>
      </c>
      <c r="R3028">
        <v>0.35</v>
      </c>
      <c r="S3028">
        <v>-1.18</v>
      </c>
      <c r="T3028">
        <v>0.070000000000000007</v>
      </c>
      <c r="U3028">
        <v>0.53</v>
      </c>
      <c r="V3028">
        <v>0.83</v>
      </c>
      <c r="W3028">
        <v>1.06</v>
      </c>
      <c r="X3028">
        <v>41.375</v>
      </c>
      <c r="Y3028">
        <v>24.58</v>
      </c>
      <c r="Z3028">
        <v>18.989999999999998</v>
      </c>
      <c r="AA3028">
        <v>21.32</v>
      </c>
      <c r="AB3028">
        <v>12.62</v>
      </c>
      <c r="AC3028">
        <v>8.3699999999999992</v>
      </c>
      <c r="AD3028">
        <v>9.40</v>
      </c>
      <c r="AE3028">
        <v>6.45</v>
      </c>
      <c r="AF3028">
        <v>9.83</v>
      </c>
      <c r="AG3028">
        <v>10.70</v>
      </c>
      <c r="AH3028">
        <v>9.44</v>
      </c>
      <c r="AI3028">
        <v>9.42</v>
      </c>
      <c r="AJ3028">
        <v>4.45</v>
      </c>
      <c r="AK3028">
        <v>9.5299999999999994</v>
      </c>
      <c r="AL3028">
        <v>19.95</v>
      </c>
      <c r="AM3028">
        <v>51.71875</v>
      </c>
      <c r="AN3028">
        <v>122.90</v>
      </c>
      <c r="AO3028">
        <v>16.65789474</v>
      </c>
      <c r="AP3028">
        <v>-64.60606061</v>
      </c>
      <c r="AQ3028">
        <v>11.47272727</v>
      </c>
      <c r="AR3028">
        <v>11.31081081</v>
      </c>
      <c r="AS3028">
        <v>20</v>
      </c>
      <c r="AT3028">
        <v>23.88888889</v>
      </c>
      <c r="AU3028">
        <v>26.567567570000001</v>
      </c>
      <c r="AV3028">
        <v>30.571428569999998</v>
      </c>
      <c r="AW3028">
        <v>-8</v>
      </c>
      <c r="AX3028">
        <v>134.57142859999999</v>
      </c>
      <c r="AY3028">
        <v>8.3962264149999992</v>
      </c>
      <c r="AZ3028">
        <v>11.481927710000001</v>
      </c>
      <c r="BA3028">
        <v>18.82075472</v>
      </c>
    </row>
    <row r="3029" spans="1:53" ht="14.4" hidden="1">
      <c r="A3029" t="s">
        <v>6059</v>
      </c>
      <c r="B3029" t="s">
        <v>6060</v>
      </c>
      <c r="C3029">
        <v>25101010</v>
      </c>
      <c r="D3029">
        <v>3714</v>
      </c>
      <c r="E3029">
        <v>0.23495411999999999</v>
      </c>
      <c r="F3029">
        <v>251010</v>
      </c>
      <c r="G3029">
        <v>25</v>
      </c>
      <c r="H3029">
        <v>25101010</v>
      </c>
      <c r="I3029">
        <v>16.600000000000001</v>
      </c>
      <c r="J3029">
        <v>3.93</v>
      </c>
      <c r="K3029">
        <v>4.1399999999999997</v>
      </c>
      <c r="L3029">
        <v>2.2400000000000002</v>
      </c>
      <c r="M3029">
        <v>2.39</v>
      </c>
      <c r="N3029">
        <v>6.08</v>
      </c>
      <c r="O3029">
        <v>7.42</v>
      </c>
      <c r="P3029">
        <v>7.21</v>
      </c>
      <c r="Q3029">
        <v>5.89</v>
      </c>
      <c r="R3029">
        <v>3.92</v>
      </c>
      <c r="S3029">
        <v>-15.82</v>
      </c>
      <c r="T3029">
        <v>-18.940000000000001</v>
      </c>
      <c r="U3029">
        <v>-12.53</v>
      </c>
      <c r="V3029">
        <v>-11.64</v>
      </c>
      <c r="W3029">
        <v>-4.4800000000000004</v>
      </c>
      <c r="X3029">
        <v>45</v>
      </c>
      <c r="Y3029">
        <v>34.5</v>
      </c>
      <c r="Z3029">
        <v>38</v>
      </c>
      <c r="AA3029">
        <v>49.11</v>
      </c>
      <c r="AB3029">
        <v>57.88</v>
      </c>
      <c r="AC3029">
        <v>77.59</v>
      </c>
      <c r="AD3029">
        <v>103.38</v>
      </c>
      <c r="AE3029">
        <v>122.5</v>
      </c>
      <c r="AF3029">
        <v>62.12</v>
      </c>
      <c r="AG3029">
        <v>33.159999999999997</v>
      </c>
      <c r="AH3029">
        <v>34.67</v>
      </c>
      <c r="AI3029">
        <v>22.41</v>
      </c>
      <c r="AJ3029">
        <v>9.06</v>
      </c>
      <c r="AK3029">
        <v>19.54</v>
      </c>
      <c r="AL3029">
        <v>13.56</v>
      </c>
      <c r="AM3029">
        <v>2.7108433729999999</v>
      </c>
      <c r="AN3029">
        <v>8.7786259540000007</v>
      </c>
      <c r="AO3029">
        <v>9.1787439610000003</v>
      </c>
      <c r="AP3029">
        <v>21.92410714</v>
      </c>
      <c r="AQ3029">
        <v>24.217573219999998</v>
      </c>
      <c r="AR3029">
        <v>12.76151316</v>
      </c>
      <c r="AS3029">
        <v>13.932614559999999</v>
      </c>
      <c r="AT3029">
        <v>16.990291259999999</v>
      </c>
      <c r="AU3029">
        <v>10.546689300000001</v>
      </c>
      <c r="AV3029">
        <v>8.4591836730000001</v>
      </c>
      <c r="AW3029">
        <v>-2.1915297090000001</v>
      </c>
      <c r="AX3029">
        <v>-1.1832101370000001</v>
      </c>
      <c r="AY3029">
        <v>-0.72306464500000001</v>
      </c>
      <c r="AZ3029">
        <v>-1.6786941580000001</v>
      </c>
      <c r="BA3029">
        <v>-3.0267857139999998</v>
      </c>
    </row>
    <row r="3030" spans="1:53" ht="14.4" hidden="1">
      <c r="A3030" t="s">
        <v>6061</v>
      </c>
      <c r="B3030" t="s">
        <v>6062</v>
      </c>
      <c r="C3030">
        <v>35201010</v>
      </c>
      <c r="D3030">
        <v>2836</v>
      </c>
      <c r="E3030">
        <v>0.23451259999999999</v>
      </c>
      <c r="F3030">
        <v>352010</v>
      </c>
      <c r="G3030">
        <v>35</v>
      </c>
      <c r="H3030">
        <v>35201010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>
        <v>-1.46</v>
      </c>
      <c r="S3030">
        <v>-0.31</v>
      </c>
      <c r="T3030">
        <v>-0.30</v>
      </c>
      <c r="U3030">
        <v>-0.38</v>
      </c>
      <c r="V3030">
        <v>-0.26</v>
      </c>
      <c r="W3030">
        <v>-0.20</v>
      </c>
      <c r="X3030" t="e">
        <v>#N/A</v>
      </c>
      <c r="Y3030" t="e">
        <v>#N/A</v>
      </c>
      <c r="Z3030" t="e">
        <v>#N/A</v>
      </c>
      <c r="AA3030" t="e">
        <v>#N/A</v>
      </c>
      <c r="AB3030" t="e">
        <v>#N/A</v>
      </c>
      <c r="AC3030" t="e">
        <v>#N/A</v>
      </c>
      <c r="AD3030" t="e">
        <v>#N/A</v>
      </c>
      <c r="AE3030" t="e">
        <v>#N/A</v>
      </c>
      <c r="AF3030" t="e">
        <v>#N/A</v>
      </c>
      <c r="AG3030">
        <v>0.52</v>
      </c>
      <c r="AH3030">
        <v>1.83</v>
      </c>
      <c r="AI3030">
        <v>4.55</v>
      </c>
      <c r="AJ3030">
        <v>1.30</v>
      </c>
      <c r="AK3030">
        <v>0.57499999999999996</v>
      </c>
      <c r="AL3030">
        <v>0.805</v>
      </c>
      <c r="AM3030" t="s">
        <v>23</v>
      </c>
      <c r="AN3030" t="s">
        <v>23</v>
      </c>
      <c r="AO3030" t="s">
        <v>23</v>
      </c>
      <c r="AP3030" t="s">
        <v>23</v>
      </c>
      <c r="AQ3030" t="s">
        <v>23</v>
      </c>
      <c r="AR3030" t="s">
        <v>23</v>
      </c>
      <c r="AS3030" t="s">
        <v>23</v>
      </c>
      <c r="AT3030" t="s">
        <v>23</v>
      </c>
      <c r="AU3030" t="s">
        <v>23</v>
      </c>
      <c r="AV3030">
        <v>-0.356164384</v>
      </c>
      <c r="AW3030">
        <v>-5.903225806</v>
      </c>
      <c r="AX3030">
        <v>-15.16666667</v>
      </c>
      <c r="AY3030">
        <v>-3.4210526319999999</v>
      </c>
      <c r="AZ3030">
        <v>-2.211538462</v>
      </c>
      <c r="BA3030">
        <v>-4.0250000000000004</v>
      </c>
    </row>
    <row r="3031" spans="1:53" ht="14.4" hidden="1">
      <c r="A3031" t="s">
        <v>6063</v>
      </c>
      <c r="B3031" t="s">
        <v>6064</v>
      </c>
      <c r="C3031">
        <v>40101015</v>
      </c>
      <c r="D3031">
        <v>6020</v>
      </c>
      <c r="E3031">
        <v>0.23417772000000001</v>
      </c>
      <c r="F3031">
        <v>401010</v>
      </c>
      <c r="G3031">
        <v>40</v>
      </c>
      <c r="H3031">
        <v>40101015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>
        <v>0.48</v>
      </c>
      <c r="P3031">
        <v>0.60</v>
      </c>
      <c r="Q3031">
        <v>0.89</v>
      </c>
      <c r="R3031">
        <v>1.03</v>
      </c>
      <c r="S3031">
        <v>0.85</v>
      </c>
      <c r="T3031">
        <v>1.88</v>
      </c>
      <c r="U3031">
        <v>2.14</v>
      </c>
      <c r="V3031">
        <v>1.55</v>
      </c>
      <c r="W3031">
        <v>1.39</v>
      </c>
      <c r="X3031" t="e">
        <v>#N/A</v>
      </c>
      <c r="Y3031">
        <v>1.30</v>
      </c>
      <c r="Z3031">
        <v>2.10</v>
      </c>
      <c r="AA3031">
        <v>7.5</v>
      </c>
      <c r="AB3031">
        <v>7.10</v>
      </c>
      <c r="AC3031">
        <v>6.55</v>
      </c>
      <c r="AD3031">
        <v>7.70</v>
      </c>
      <c r="AE3031">
        <v>9.8000000000000007</v>
      </c>
      <c r="AF3031">
        <v>8.8699999999999992</v>
      </c>
      <c r="AG3031">
        <v>10.37</v>
      </c>
      <c r="AH3031">
        <v>7.70</v>
      </c>
      <c r="AI3031">
        <v>12.76</v>
      </c>
      <c r="AJ3031">
        <v>11.16</v>
      </c>
      <c r="AK3031">
        <v>10.95</v>
      </c>
      <c r="AL3031">
        <v>15.81</v>
      </c>
      <c r="AM3031" t="s">
        <v>23</v>
      </c>
      <c r="AN3031" t="s">
        <v>23</v>
      </c>
      <c r="AO3031" t="s">
        <v>23</v>
      </c>
      <c r="AP3031" t="s">
        <v>23</v>
      </c>
      <c r="AQ3031" t="s">
        <v>23</v>
      </c>
      <c r="AR3031" t="s">
        <v>23</v>
      </c>
      <c r="AS3031">
        <v>16.041666670000001</v>
      </c>
      <c r="AT3031">
        <v>16.333333329999999</v>
      </c>
      <c r="AU3031">
        <v>9.9662921349999998</v>
      </c>
      <c r="AV3031">
        <v>10.06796117</v>
      </c>
      <c r="AW3031">
        <v>9.0588235289999997</v>
      </c>
      <c r="AX3031">
        <v>6.7872340429999998</v>
      </c>
      <c r="AY3031">
        <v>5.2149532709999997</v>
      </c>
      <c r="AZ3031">
        <v>7.0645161290000003</v>
      </c>
      <c r="BA3031">
        <v>11.374100719999999</v>
      </c>
    </row>
    <row r="3032" spans="1:53" ht="14.4" hidden="1">
      <c r="A3032" t="s">
        <v>6065</v>
      </c>
      <c r="B3032" t="s">
        <v>6066</v>
      </c>
      <c r="C3032">
        <v>45203010</v>
      </c>
      <c r="D3032">
        <v>3728</v>
      </c>
      <c r="E3032">
        <v>0.23403347999999999</v>
      </c>
      <c r="F3032">
        <v>452030</v>
      </c>
      <c r="G3032">
        <v>45</v>
      </c>
      <c r="H3032">
        <v>45203010</v>
      </c>
      <c r="I3032" t="e">
        <v>#N/A</v>
      </c>
      <c r="J3032" t="e">
        <v>#N/A</v>
      </c>
      <c r="K3032" t="e">
        <v>#N/A</v>
      </c>
      <c r="L3032" t="e">
        <v>#N/A</v>
      </c>
      <c r="M3032" t="e">
        <v>#N/A</v>
      </c>
      <c r="N3032" t="e">
        <v>#N/A</v>
      </c>
      <c r="O3032" t="e">
        <v>#N/A</v>
      </c>
      <c r="P3032" t="e">
        <v>#N/A</v>
      </c>
      <c r="Q3032" t="e">
        <v>#N/A</v>
      </c>
      <c r="R3032" t="e">
        <v>#N/A</v>
      </c>
      <c r="S3032" t="e">
        <v>#N/A</v>
      </c>
      <c r="T3032">
        <v>-0.02</v>
      </c>
      <c r="U3032">
        <v>-0.14000000000000001</v>
      </c>
      <c r="V3032">
        <v>-0.27</v>
      </c>
      <c r="W3032">
        <v>-3.74</v>
      </c>
      <c r="X3032" t="e">
        <v>#N/A</v>
      </c>
      <c r="Y3032" t="e">
        <v>#N/A</v>
      </c>
      <c r="Z3032" t="e">
        <v>#N/A</v>
      </c>
      <c r="AA3032" t="e">
        <v>#N/A</v>
      </c>
      <c r="AB3032" t="e">
        <v>#N/A</v>
      </c>
      <c r="AC3032" t="e">
        <v>#N/A</v>
      </c>
      <c r="AD3032" t="e">
        <v>#N/A</v>
      </c>
      <c r="AE3032" t="e">
        <v>#N/A</v>
      </c>
      <c r="AF3032" t="e">
        <v>#N/A</v>
      </c>
      <c r="AG3032" t="e">
        <v>#N/A</v>
      </c>
      <c r="AH3032" t="e">
        <v>#N/A</v>
      </c>
      <c r="AI3032" t="e">
        <v>#N/A</v>
      </c>
      <c r="AJ3032" t="e">
        <v>#N/A</v>
      </c>
      <c r="AK3032" t="e">
        <v>#N/A</v>
      </c>
      <c r="AL3032">
        <v>16.82</v>
      </c>
      <c r="AM3032" t="s">
        <v>23</v>
      </c>
      <c r="AN3032" t="s">
        <v>23</v>
      </c>
      <c r="AO3032" t="s">
        <v>23</v>
      </c>
      <c r="AP3032" t="s">
        <v>23</v>
      </c>
      <c r="AQ3032" t="s">
        <v>23</v>
      </c>
      <c r="AR3032" t="s">
        <v>23</v>
      </c>
      <c r="AS3032" t="s">
        <v>23</v>
      </c>
      <c r="AT3032" t="s">
        <v>23</v>
      </c>
      <c r="AU3032" t="s">
        <v>23</v>
      </c>
      <c r="AV3032" t="s">
        <v>23</v>
      </c>
      <c r="AW3032" t="s">
        <v>23</v>
      </c>
      <c r="AX3032" t="s">
        <v>23</v>
      </c>
      <c r="AY3032" t="s">
        <v>23</v>
      </c>
      <c r="AZ3032" t="s">
        <v>23</v>
      </c>
      <c r="BA3032">
        <v>-4.4973262030000001</v>
      </c>
    </row>
    <row r="3033" spans="1:53" ht="14.4" hidden="1">
      <c r="A3033" t="s">
        <v>6067</v>
      </c>
      <c r="B3033" t="s">
        <v>6068</v>
      </c>
      <c r="C3033">
        <v>35201010</v>
      </c>
      <c r="D3033">
        <v>2836</v>
      </c>
      <c r="E3033">
        <v>0.23270535000000001</v>
      </c>
      <c r="F3033">
        <v>352010</v>
      </c>
      <c r="G3033">
        <v>35</v>
      </c>
      <c r="H3033">
        <v>35201010</v>
      </c>
      <c r="I3033">
        <v>-0.19</v>
      </c>
      <c r="J3033">
        <v>-0.10</v>
      </c>
      <c r="K3033">
        <v>-0.10</v>
      </c>
      <c r="L3033">
        <v>-0.17</v>
      </c>
      <c r="M3033">
        <v>-2.87</v>
      </c>
      <c r="N3033">
        <v>-2.95</v>
      </c>
      <c r="O3033">
        <v>-4.5599999999999996</v>
      </c>
      <c r="P3033">
        <v>-3.65</v>
      </c>
      <c r="Q3033">
        <v>-2.44</v>
      </c>
      <c r="R3033">
        <v>-2.5</v>
      </c>
      <c r="S3033">
        <v>-2.5</v>
      </c>
      <c r="T3033">
        <v>-2.2400000000000002</v>
      </c>
      <c r="U3033">
        <v>-1.67</v>
      </c>
      <c r="V3033">
        <v>-0.80</v>
      </c>
      <c r="W3033">
        <v>-0.09</v>
      </c>
      <c r="X3033">
        <v>0.45119999999999999</v>
      </c>
      <c r="Y3033">
        <v>0.23</v>
      </c>
      <c r="Z3033">
        <v>0.54500000000000004</v>
      </c>
      <c r="AA3033">
        <v>0.445</v>
      </c>
      <c r="AB3033">
        <v>10.06</v>
      </c>
      <c r="AC3033">
        <v>26.70</v>
      </c>
      <c r="AD3033">
        <v>13.10</v>
      </c>
      <c r="AE3033">
        <v>18.100000000000001</v>
      </c>
      <c r="AF3033">
        <v>25.94</v>
      </c>
      <c r="AG3033">
        <v>23.5</v>
      </c>
      <c r="AH3033">
        <v>21.165</v>
      </c>
      <c r="AI3033">
        <v>9.1300000000000008</v>
      </c>
      <c r="AJ3033">
        <v>2.5</v>
      </c>
      <c r="AK3033">
        <v>1.70</v>
      </c>
      <c r="AL3033">
        <v>1.53</v>
      </c>
      <c r="AM3033">
        <v>-2.3747368419999999</v>
      </c>
      <c r="AN3033">
        <v>-2.2999999999999998</v>
      </c>
      <c r="AO3033">
        <v>-5.45</v>
      </c>
      <c r="AP3033">
        <v>-2.6176470589999998</v>
      </c>
      <c r="AQ3033">
        <v>-3.5052264809999998</v>
      </c>
      <c r="AR3033">
        <v>-9.0508474579999998</v>
      </c>
      <c r="AS3033">
        <v>-2.872807018</v>
      </c>
      <c r="AT3033">
        <v>-4.9589041099999998</v>
      </c>
      <c r="AU3033">
        <v>-10.631147540000001</v>
      </c>
      <c r="AV3033">
        <v>-9.40</v>
      </c>
      <c r="AW3033">
        <v>-8.4659999999999993</v>
      </c>
      <c r="AX3033">
        <v>-4.0758928570000004</v>
      </c>
      <c r="AY3033">
        <v>-1.497005988</v>
      </c>
      <c r="AZ3033">
        <v>-2.125</v>
      </c>
      <c r="BA3033">
        <v>-17</v>
      </c>
    </row>
    <row r="3034" spans="1:53" ht="14.4" hidden="1">
      <c r="A3034" t="s">
        <v>6069</v>
      </c>
      <c r="B3034" t="s">
        <v>6070</v>
      </c>
      <c r="C3034">
        <v>20107010</v>
      </c>
      <c r="D3034">
        <v>5080</v>
      </c>
      <c r="E3034">
        <v>0.23269319999999999</v>
      </c>
      <c r="F3034">
        <v>201070</v>
      </c>
      <c r="G3034">
        <v>20</v>
      </c>
      <c r="H3034">
        <v>20107010</v>
      </c>
      <c r="I3034">
        <v>0.06</v>
      </c>
      <c r="J3034">
        <v>0.09</v>
      </c>
      <c r="K3034">
        <v>0.070000000000000007</v>
      </c>
      <c r="L3034">
        <v>0.23</v>
      </c>
      <c r="M3034">
        <v>0.23</v>
      </c>
      <c r="N3034">
        <v>0.24</v>
      </c>
      <c r="O3034">
        <v>0.25</v>
      </c>
      <c r="P3034">
        <v>0.31</v>
      </c>
      <c r="Q3034">
        <v>0.33</v>
      </c>
      <c r="R3034">
        <v>0.28999999999999998</v>
      </c>
      <c r="S3034">
        <v>0.06</v>
      </c>
      <c r="T3034">
        <v>0.61</v>
      </c>
      <c r="U3034">
        <v>0.28999999999999998</v>
      </c>
      <c r="V3034">
        <v>0.67</v>
      </c>
      <c r="W3034">
        <v>0.37</v>
      </c>
      <c r="X3034">
        <v>1.08</v>
      </c>
      <c r="Y3034">
        <v>1.23</v>
      </c>
      <c r="Z3034">
        <v>1.69</v>
      </c>
      <c r="AA3034">
        <v>3</v>
      </c>
      <c r="AB3034">
        <v>2.75</v>
      </c>
      <c r="AC3034">
        <v>4.17</v>
      </c>
      <c r="AD3034">
        <v>14.5</v>
      </c>
      <c r="AE3034">
        <v>40</v>
      </c>
      <c r="AF3034">
        <v>33.35</v>
      </c>
      <c r="AG3034">
        <v>27.04</v>
      </c>
      <c r="AH3034">
        <v>29.92</v>
      </c>
      <c r="AI3034">
        <v>31.23</v>
      </c>
      <c r="AJ3034">
        <v>23.87</v>
      </c>
      <c r="AK3034">
        <v>23.73</v>
      </c>
      <c r="AL3034">
        <v>16.350000000000001</v>
      </c>
      <c r="AM3034">
        <v>18</v>
      </c>
      <c r="AN3034">
        <v>13.66666667</v>
      </c>
      <c r="AO3034">
        <v>24.14285714</v>
      </c>
      <c r="AP3034">
        <v>13.043478260000001</v>
      </c>
      <c r="AQ3034">
        <v>11.956521739999999</v>
      </c>
      <c r="AR3034">
        <v>17.375</v>
      </c>
      <c r="AS3034">
        <v>58</v>
      </c>
      <c r="AT3034">
        <v>129.03225810000001</v>
      </c>
      <c r="AU3034">
        <v>101.0606061</v>
      </c>
      <c r="AV3034">
        <v>93.241379309999999</v>
      </c>
      <c r="AW3034">
        <v>498.66666670000001</v>
      </c>
      <c r="AX3034">
        <v>51.196721310000001</v>
      </c>
      <c r="AY3034">
        <v>82.310344830000005</v>
      </c>
      <c r="AZ3034">
        <v>35.417910450000001</v>
      </c>
      <c r="BA3034">
        <v>44.18918919</v>
      </c>
    </row>
    <row r="3035" spans="1:53" ht="14.4" hidden="1">
      <c r="A3035" t="s">
        <v>6071</v>
      </c>
      <c r="B3035" t="s">
        <v>6072</v>
      </c>
      <c r="C3035">
        <v>40202010</v>
      </c>
      <c r="D3035">
        <v>6159</v>
      </c>
      <c r="E3035">
        <v>0.23245830000000001</v>
      </c>
      <c r="F3035">
        <v>402020</v>
      </c>
      <c r="G3035">
        <v>40</v>
      </c>
      <c r="H3035">
        <v>40202010</v>
      </c>
      <c r="I3035">
        <v>-1.94</v>
      </c>
      <c r="J3035">
        <v>-0.76</v>
      </c>
      <c r="K3035">
        <v>2.72</v>
      </c>
      <c r="L3035">
        <v>0.67</v>
      </c>
      <c r="M3035">
        <v>0.92</v>
      </c>
      <c r="N3035">
        <v>1.1000000000000001</v>
      </c>
      <c r="O3035">
        <v>1.01</v>
      </c>
      <c r="P3035">
        <v>0.14000000000000001</v>
      </c>
      <c r="Q3035">
        <v>0.59</v>
      </c>
      <c r="R3035">
        <v>0.22</v>
      </c>
      <c r="S3035">
        <v>0.90</v>
      </c>
      <c r="T3035">
        <v>1.84</v>
      </c>
      <c r="U3035">
        <v>3.23</v>
      </c>
      <c r="V3035">
        <v>1.80</v>
      </c>
      <c r="W3035">
        <v>0.79</v>
      </c>
      <c r="X3035">
        <v>1.19</v>
      </c>
      <c r="Y3035">
        <v>0.89</v>
      </c>
      <c r="Z3035">
        <v>5.36</v>
      </c>
      <c r="AA3035">
        <v>9.39</v>
      </c>
      <c r="AB3035">
        <v>7.36</v>
      </c>
      <c r="AC3035">
        <v>5.19</v>
      </c>
      <c r="AD3035">
        <v>5.12</v>
      </c>
      <c r="AE3035">
        <v>4.1500000000000004</v>
      </c>
      <c r="AF3035">
        <v>3.01</v>
      </c>
      <c r="AG3035">
        <v>3.37</v>
      </c>
      <c r="AH3035">
        <v>4.24</v>
      </c>
      <c r="AI3035">
        <v>11.85</v>
      </c>
      <c r="AJ3035">
        <v>8.85</v>
      </c>
      <c r="AK3035">
        <v>9.3699999999999992</v>
      </c>
      <c r="AL3035">
        <v>10.86</v>
      </c>
      <c r="AM3035">
        <v>-0.61340206200000003</v>
      </c>
      <c r="AN3035">
        <v>-1.1710526320000001</v>
      </c>
      <c r="AO3035">
        <v>1.9705882349999999</v>
      </c>
      <c r="AP3035">
        <v>14.01492537</v>
      </c>
      <c r="AQ3035">
        <v>8</v>
      </c>
      <c r="AR3035">
        <v>4.7181818179999997</v>
      </c>
      <c r="AS3035">
        <v>5.0693069309999998</v>
      </c>
      <c r="AT3035">
        <v>29.64285714</v>
      </c>
      <c r="AU3035">
        <v>5.1016949150000004</v>
      </c>
      <c r="AV3035">
        <v>15.31818182</v>
      </c>
      <c r="AW3035">
        <v>4.7111111110000001</v>
      </c>
      <c r="AX3035">
        <v>6.440217391</v>
      </c>
      <c r="AY3035">
        <v>2.7399380799999999</v>
      </c>
      <c r="AZ3035">
        <v>5.2055555560000002</v>
      </c>
      <c r="BA3035">
        <v>13.74683544</v>
      </c>
    </row>
    <row r="3036" spans="1:53" ht="14.4" hidden="1">
      <c r="A3036" t="s">
        <v>6073</v>
      </c>
      <c r="B3036" t="s">
        <v>6074</v>
      </c>
      <c r="C3036">
        <v>40101015</v>
      </c>
      <c r="D3036">
        <v>6020</v>
      </c>
      <c r="E3036">
        <v>0.23228678999999999</v>
      </c>
      <c r="F3036">
        <v>401010</v>
      </c>
      <c r="G3036">
        <v>40</v>
      </c>
      <c r="H3036">
        <v>40101015</v>
      </c>
      <c r="I3036">
        <v>2.80</v>
      </c>
      <c r="J3036">
        <v>2.40</v>
      </c>
      <c r="K3036">
        <v>2.38</v>
      </c>
      <c r="L3036">
        <v>1.87</v>
      </c>
      <c r="M3036">
        <v>1.74</v>
      </c>
      <c r="N3036">
        <v>2</v>
      </c>
      <c r="O3036">
        <v>2.11</v>
      </c>
      <c r="P3036">
        <v>1.55</v>
      </c>
      <c r="Q3036">
        <v>4.0599999999999996</v>
      </c>
      <c r="R3036">
        <v>3.21</v>
      </c>
      <c r="S3036">
        <v>4.01</v>
      </c>
      <c r="T3036">
        <v>5.64</v>
      </c>
      <c r="U3036">
        <v>6.13</v>
      </c>
      <c r="V3036">
        <v>5.28</v>
      </c>
      <c r="W3036">
        <v>4.96</v>
      </c>
      <c r="X3036">
        <v>22.5</v>
      </c>
      <c r="Y3036">
        <v>22.70</v>
      </c>
      <c r="Z3036">
        <v>29.89</v>
      </c>
      <c r="AA3036">
        <v>34.17</v>
      </c>
      <c r="AB3036">
        <v>27.66</v>
      </c>
      <c r="AC3036">
        <v>27.5</v>
      </c>
      <c r="AD3036">
        <v>36.35</v>
      </c>
      <c r="AE3036">
        <v>48.10</v>
      </c>
      <c r="AF3036">
        <v>41.31</v>
      </c>
      <c r="AG3036">
        <v>42.5</v>
      </c>
      <c r="AH3036">
        <v>33.950000000000003</v>
      </c>
      <c r="AI3036">
        <v>46.45</v>
      </c>
      <c r="AJ3036">
        <v>45.87</v>
      </c>
      <c r="AK3036">
        <v>49.80</v>
      </c>
      <c r="AL3036">
        <v>48.81</v>
      </c>
      <c r="AM3036">
        <v>8.0357142859999993</v>
      </c>
      <c r="AN3036">
        <v>9.4583333330000006</v>
      </c>
      <c r="AO3036">
        <v>12.55882353</v>
      </c>
      <c r="AP3036">
        <v>18.272727270000001</v>
      </c>
      <c r="AQ3036">
        <v>15.89655172</v>
      </c>
      <c r="AR3036">
        <v>13.75</v>
      </c>
      <c r="AS3036">
        <v>17.227488149999999</v>
      </c>
      <c r="AT3036">
        <v>31.03225806</v>
      </c>
      <c r="AU3036">
        <v>10.17487685</v>
      </c>
      <c r="AV3036">
        <v>13.23987539</v>
      </c>
      <c r="AW3036">
        <v>8.4663341649999992</v>
      </c>
      <c r="AX3036">
        <v>8.2358156030000007</v>
      </c>
      <c r="AY3036">
        <v>7.482871126</v>
      </c>
      <c r="AZ3036">
        <v>9.4318181820000007</v>
      </c>
      <c r="BA3036">
        <v>9.840725806</v>
      </c>
    </row>
    <row r="3037" spans="1:53" ht="14.4" hidden="1">
      <c r="A3037" t="s">
        <v>6075</v>
      </c>
      <c r="B3037" t="s">
        <v>6076</v>
      </c>
      <c r="C3037">
        <v>35201010</v>
      </c>
      <c r="D3037">
        <v>2836</v>
      </c>
      <c r="E3037">
        <v>0.23219223</v>
      </c>
      <c r="F3037">
        <v>352010</v>
      </c>
      <c r="G3037">
        <v>35</v>
      </c>
      <c r="H3037">
        <v>35201010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>
        <v>-0.78</v>
      </c>
      <c r="T3037">
        <v>-0.65</v>
      </c>
      <c r="U3037">
        <v>-0.52</v>
      </c>
      <c r="V3037">
        <v>-0.60</v>
      </c>
      <c r="W3037">
        <v>-0.60</v>
      </c>
      <c r="X3037" t="e">
        <v>#N/A</v>
      </c>
      <c r="Y3037" t="e">
        <v>#N/A</v>
      </c>
      <c r="Z3037">
        <v>1.157</v>
      </c>
      <c r="AA3037">
        <v>0.76949999999999996</v>
      </c>
      <c r="AB3037">
        <v>0.05</v>
      </c>
      <c r="AC3037">
        <v>0.095</v>
      </c>
      <c r="AD3037">
        <v>0.10979999999999999</v>
      </c>
      <c r="AE3037">
        <v>0.25</v>
      </c>
      <c r="AF3037">
        <v>2.91</v>
      </c>
      <c r="AG3037">
        <v>4.8499999999999996</v>
      </c>
      <c r="AH3037">
        <v>10.14</v>
      </c>
      <c r="AI3037">
        <v>3.73</v>
      </c>
      <c r="AJ3037">
        <v>1.5801000000000001</v>
      </c>
      <c r="AK3037">
        <v>2.84</v>
      </c>
      <c r="AL3037">
        <v>5.43</v>
      </c>
      <c r="AM3037" t="s">
        <v>23</v>
      </c>
      <c r="AN3037" t="s">
        <v>23</v>
      </c>
      <c r="AO3037" t="s">
        <v>23</v>
      </c>
      <c r="AP3037" t="s">
        <v>23</v>
      </c>
      <c r="AQ3037" t="s">
        <v>23</v>
      </c>
      <c r="AR3037" t="s">
        <v>23</v>
      </c>
      <c r="AS3037" t="s">
        <v>23</v>
      </c>
      <c r="AT3037" t="s">
        <v>23</v>
      </c>
      <c r="AU3037" t="s">
        <v>23</v>
      </c>
      <c r="AV3037" t="s">
        <v>23</v>
      </c>
      <c r="AW3037">
        <v>-13</v>
      </c>
      <c r="AX3037">
        <v>-5.7384615380000001</v>
      </c>
      <c r="AY3037">
        <v>-3.0386538459999999</v>
      </c>
      <c r="AZ3037">
        <v>-4.733333333</v>
      </c>
      <c r="BA3037">
        <v>-9.0500000000000007</v>
      </c>
    </row>
    <row r="3038" spans="1:53" ht="14.4" hidden="1">
      <c r="A3038" t="s">
        <v>6077</v>
      </c>
      <c r="B3038" t="s">
        <v>6078</v>
      </c>
      <c r="C3038">
        <v>60201020</v>
      </c>
      <c r="D3038">
        <v>6512</v>
      </c>
      <c r="E3038">
        <v>0.23182416</v>
      </c>
      <c r="F3038">
        <v>602010</v>
      </c>
      <c r="G3038">
        <v>60</v>
      </c>
      <c r="H3038">
        <v>60201020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>
        <v>0</v>
      </c>
      <c r="O3038">
        <v>-1.64</v>
      </c>
      <c r="P3038">
        <v>-2.19</v>
      </c>
      <c r="Q3038">
        <v>-2.2000000000000002</v>
      </c>
      <c r="R3038">
        <v>-1.77</v>
      </c>
      <c r="S3038">
        <v>-2.87</v>
      </c>
      <c r="T3038">
        <v>-0.78</v>
      </c>
      <c r="U3038">
        <v>-1.59</v>
      </c>
      <c r="V3038">
        <v>-2.85</v>
      </c>
      <c r="W3038">
        <v>-2.82</v>
      </c>
      <c r="X3038" t="e">
        <v>#N/A</v>
      </c>
      <c r="Y3038" t="e">
        <v>#N/A</v>
      </c>
      <c r="Z3038" t="e">
        <v>#N/A</v>
      </c>
      <c r="AA3038" t="e">
        <v>#N/A</v>
      </c>
      <c r="AB3038" t="e">
        <v>#N/A</v>
      </c>
      <c r="AC3038">
        <v>40.22</v>
      </c>
      <c r="AD3038">
        <v>42.71</v>
      </c>
      <c r="AE3038">
        <v>40.46</v>
      </c>
      <c r="AF3038">
        <v>32.33</v>
      </c>
      <c r="AG3038">
        <v>40.08</v>
      </c>
      <c r="AH3038">
        <v>14.68</v>
      </c>
      <c r="AI3038">
        <v>13.27</v>
      </c>
      <c r="AJ3038">
        <v>11.83</v>
      </c>
      <c r="AK3038">
        <v>9.35</v>
      </c>
      <c r="AL3038">
        <v>4.12</v>
      </c>
      <c r="AM3038" t="s">
        <v>23</v>
      </c>
      <c r="AN3038" t="s">
        <v>23</v>
      </c>
      <c r="AO3038" t="s">
        <v>23</v>
      </c>
      <c r="AP3038" t="s">
        <v>23</v>
      </c>
      <c r="AQ3038" t="s">
        <v>23</v>
      </c>
      <c r="AR3038" t="s">
        <v>23</v>
      </c>
      <c r="AS3038">
        <v>-26.042682930000002</v>
      </c>
      <c r="AT3038">
        <v>-18.474885839999999</v>
      </c>
      <c r="AU3038">
        <v>-14.695454549999999</v>
      </c>
      <c r="AV3038">
        <v>-22.644067799999998</v>
      </c>
      <c r="AW3038">
        <v>-5.1149825780000002</v>
      </c>
      <c r="AX3038">
        <v>-17.012820510000001</v>
      </c>
      <c r="AY3038">
        <v>-7.4402515720000002</v>
      </c>
      <c r="AZ3038">
        <v>-3.2807017539999999</v>
      </c>
      <c r="BA3038">
        <v>-1.4609929079999999</v>
      </c>
    </row>
    <row r="3039" spans="1:53" ht="14.4" hidden="1">
      <c r="A3039" t="s">
        <v>6079</v>
      </c>
      <c r="B3039" t="s">
        <v>6080</v>
      </c>
      <c r="C3039">
        <v>10102030</v>
      </c>
      <c r="D3039">
        <v>2860</v>
      </c>
      <c r="E3039">
        <v>0.23150626999999999</v>
      </c>
      <c r="F3039">
        <v>101020</v>
      </c>
      <c r="G3039">
        <v>10</v>
      </c>
      <c r="H3039">
        <v>10102030</v>
      </c>
      <c r="I3039">
        <v>0.62</v>
      </c>
      <c r="J3039">
        <v>0.84</v>
      </c>
      <c r="K3039">
        <v>0.83</v>
      </c>
      <c r="L3039">
        <v>1.71</v>
      </c>
      <c r="M3039">
        <v>1.22</v>
      </c>
      <c r="N3039">
        <v>1.06</v>
      </c>
      <c r="O3039">
        <v>1.29</v>
      </c>
      <c r="P3039">
        <v>0.54</v>
      </c>
      <c r="Q3039">
        <v>1.22</v>
      </c>
      <c r="R3039">
        <v>2.02</v>
      </c>
      <c r="S3039">
        <v>1.06</v>
      </c>
      <c r="T3039">
        <v>0.60</v>
      </c>
      <c r="U3039">
        <v>0.35</v>
      </c>
      <c r="V3039">
        <v>0.85</v>
      </c>
      <c r="W3039">
        <v>0.35</v>
      </c>
      <c r="X3039">
        <v>9.9499999999999993</v>
      </c>
      <c r="Y3039">
        <v>12.42</v>
      </c>
      <c r="Z3039">
        <v>11.84</v>
      </c>
      <c r="AA3039">
        <v>15.80</v>
      </c>
      <c r="AB3039">
        <v>13.02</v>
      </c>
      <c r="AC3039">
        <v>13.5</v>
      </c>
      <c r="AD3039">
        <v>13.90</v>
      </c>
      <c r="AE3039">
        <v>14.09</v>
      </c>
      <c r="AF3039">
        <v>15.86</v>
      </c>
      <c r="AG3039">
        <v>12.39</v>
      </c>
      <c r="AH3039">
        <v>12.70</v>
      </c>
      <c r="AI3039">
        <v>7.64</v>
      </c>
      <c r="AJ3039">
        <v>8.1300000000000008</v>
      </c>
      <c r="AK3039">
        <v>6.08</v>
      </c>
      <c r="AL3039">
        <v>5.29</v>
      </c>
      <c r="AM3039">
        <v>16.048387099999999</v>
      </c>
      <c r="AN3039">
        <v>14.78571429</v>
      </c>
      <c r="AO3039">
        <v>14.26506024</v>
      </c>
      <c r="AP3039">
        <v>9.2397660819999992</v>
      </c>
      <c r="AQ3039">
        <v>10.67213115</v>
      </c>
      <c r="AR3039">
        <v>12.73584906</v>
      </c>
      <c r="AS3039">
        <v>10.7751938</v>
      </c>
      <c r="AT3039">
        <v>26.092592589999999</v>
      </c>
      <c r="AU3039">
        <v>13</v>
      </c>
      <c r="AV3039">
        <v>6.1336633660000004</v>
      </c>
      <c r="AW3039">
        <v>11.98113208</v>
      </c>
      <c r="AX3039">
        <v>12.733333330000001</v>
      </c>
      <c r="AY3039">
        <v>23.228571429999999</v>
      </c>
      <c r="AZ3039">
        <v>7.1529411759999997</v>
      </c>
      <c r="BA3039">
        <v>15.114285710000001</v>
      </c>
    </row>
    <row r="3040" spans="1:53" ht="14.4" hidden="1">
      <c r="A3040" t="s">
        <v>6081</v>
      </c>
      <c r="B3040" t="s">
        <v>6082</v>
      </c>
      <c r="C3040">
        <v>40301040</v>
      </c>
      <c r="D3040">
        <v>6331</v>
      </c>
      <c r="E3040">
        <v>0.23078601000000001</v>
      </c>
      <c r="F3040">
        <v>403010</v>
      </c>
      <c r="G3040">
        <v>40</v>
      </c>
      <c r="H3040">
        <v>40301040</v>
      </c>
      <c r="I3040">
        <v>-0.73</v>
      </c>
      <c r="J3040">
        <v>-0.38</v>
      </c>
      <c r="K3040">
        <v>-3.96</v>
      </c>
      <c r="L3040">
        <v>-2.61</v>
      </c>
      <c r="M3040">
        <v>-0.75</v>
      </c>
      <c r="N3040">
        <v>0.04</v>
      </c>
      <c r="O3040">
        <v>0.02</v>
      </c>
      <c r="P3040">
        <v>-0.73</v>
      </c>
      <c r="Q3040">
        <v>-1.41</v>
      </c>
      <c r="R3040">
        <v>-0.32</v>
      </c>
      <c r="S3040">
        <v>-0.35</v>
      </c>
      <c r="T3040">
        <v>-0.04</v>
      </c>
      <c r="U3040">
        <v>0.98</v>
      </c>
      <c r="V3040">
        <v>0.89</v>
      </c>
      <c r="W3040">
        <v>-0.35</v>
      </c>
      <c r="X3040">
        <v>1.4195</v>
      </c>
      <c r="Y3040">
        <v>0.52</v>
      </c>
      <c r="Z3040">
        <v>3.81</v>
      </c>
      <c r="AA3040">
        <v>3.90</v>
      </c>
      <c r="AB3040">
        <v>5.55</v>
      </c>
      <c r="AC3040">
        <v>4.57</v>
      </c>
      <c r="AD3040">
        <v>6.25</v>
      </c>
      <c r="AE3040">
        <v>5.05</v>
      </c>
      <c r="AF3040">
        <v>2.87</v>
      </c>
      <c r="AG3040">
        <v>1.86</v>
      </c>
      <c r="AH3040">
        <v>4.70</v>
      </c>
      <c r="AI3040">
        <v>5.48</v>
      </c>
      <c r="AJ3040">
        <v>7.93</v>
      </c>
      <c r="AK3040">
        <v>8.40</v>
      </c>
      <c r="AL3040">
        <v>8.3699999999999992</v>
      </c>
      <c r="AM3040">
        <v>-1.9445205480000001</v>
      </c>
      <c r="AN3040">
        <v>-1.3684210530000001</v>
      </c>
      <c r="AO3040">
        <v>-0.962121212</v>
      </c>
      <c r="AP3040">
        <v>-1.4942528740000001</v>
      </c>
      <c r="AQ3040">
        <v>-7.40</v>
      </c>
      <c r="AR3040">
        <v>114.25</v>
      </c>
      <c r="AS3040">
        <v>312.5</v>
      </c>
      <c r="AT3040">
        <v>-6.9178082190000003</v>
      </c>
      <c r="AU3040">
        <v>-2.0354609930000001</v>
      </c>
      <c r="AV3040">
        <v>-5.8125</v>
      </c>
      <c r="AW3040">
        <v>-13.42857143</v>
      </c>
      <c r="AX3040">
        <v>-137</v>
      </c>
      <c r="AY3040">
        <v>8.0918367349999993</v>
      </c>
      <c r="AZ3040">
        <v>9.4382022469999995</v>
      </c>
      <c r="BA3040">
        <v>-23.914285710000001</v>
      </c>
    </row>
    <row r="3041" spans="1:53" ht="14.4" hidden="1">
      <c r="A3041" t="s">
        <v>6083</v>
      </c>
      <c r="B3041" t="s">
        <v>6084</v>
      </c>
      <c r="C3041">
        <v>15104040</v>
      </c>
      <c r="D3041">
        <v>1000</v>
      </c>
      <c r="E3041">
        <v>0.23051087000000001</v>
      </c>
      <c r="F3041">
        <v>151040</v>
      </c>
      <c r="G3041">
        <v>15</v>
      </c>
      <c r="H3041">
        <v>15104040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 t="e">
        <v>#N/A</v>
      </c>
      <c r="Q3041" t="e">
        <v>#N/A</v>
      </c>
      <c r="R3041" t="e">
        <v>#N/A</v>
      </c>
      <c r="S3041">
        <v>0</v>
      </c>
      <c r="T3041">
        <v>-0.24</v>
      </c>
      <c r="U3041">
        <v>-0.24</v>
      </c>
      <c r="V3041">
        <v>-0.11</v>
      </c>
      <c r="W3041">
        <v>-0.06</v>
      </c>
      <c r="X3041">
        <v>0.13900000000000001</v>
      </c>
      <c r="Y3041">
        <v>0.1128</v>
      </c>
      <c r="Z3041">
        <v>0.29699999999999999</v>
      </c>
      <c r="AA3041">
        <v>0.184</v>
      </c>
      <c r="AB3041">
        <v>0.0054999999999999997</v>
      </c>
      <c r="AC3041">
        <v>0.0028</v>
      </c>
      <c r="AD3041">
        <v>0.30</v>
      </c>
      <c r="AE3041">
        <v>0.52180000000000004</v>
      </c>
      <c r="AF3041">
        <v>0.61329999999999996</v>
      </c>
      <c r="AG3041">
        <v>5.40</v>
      </c>
      <c r="AH3041">
        <v>12.56</v>
      </c>
      <c r="AI3041">
        <v>6.93</v>
      </c>
      <c r="AJ3041">
        <v>4.91</v>
      </c>
      <c r="AK3041">
        <v>3.08</v>
      </c>
      <c r="AL3041">
        <v>2.5099999999999998</v>
      </c>
      <c r="AM3041" t="s">
        <v>23</v>
      </c>
      <c r="AN3041" t="s">
        <v>23</v>
      </c>
      <c r="AO3041" t="s">
        <v>23</v>
      </c>
      <c r="AP3041" t="s">
        <v>23</v>
      </c>
      <c r="AQ3041" t="s">
        <v>23</v>
      </c>
      <c r="AR3041" t="s">
        <v>23</v>
      </c>
      <c r="AS3041" t="s">
        <v>23</v>
      </c>
      <c r="AT3041" t="s">
        <v>23</v>
      </c>
      <c r="AU3041" t="s">
        <v>23</v>
      </c>
      <c r="AV3041" t="s">
        <v>23</v>
      </c>
      <c r="AW3041" t="s">
        <v>23</v>
      </c>
      <c r="AX3041">
        <v>-28.875</v>
      </c>
      <c r="AY3041">
        <v>-20.458333329999999</v>
      </c>
      <c r="AZ3041">
        <v>-28</v>
      </c>
      <c r="BA3041">
        <v>-41.833333330000002</v>
      </c>
    </row>
    <row r="3042" spans="1:53" ht="14.4" hidden="1">
      <c r="A3042" t="s">
        <v>6085</v>
      </c>
      <c r="B3042" t="s">
        <v>6086</v>
      </c>
      <c r="C3042">
        <v>35201010</v>
      </c>
      <c r="D3042">
        <v>2836</v>
      </c>
      <c r="E3042">
        <v>0.23010119000000001</v>
      </c>
      <c r="F3042">
        <v>352010</v>
      </c>
      <c r="G3042">
        <v>35</v>
      </c>
      <c r="H3042">
        <v>35201010</v>
      </c>
      <c r="I3042">
        <v>0</v>
      </c>
      <c r="J3042">
        <v>-0.73</v>
      </c>
      <c r="K3042">
        <v>-1.62</v>
      </c>
      <c r="L3042">
        <v>-1.82</v>
      </c>
      <c r="M3042">
        <v>-2.0699999999999998</v>
      </c>
      <c r="N3042">
        <v>-1.61</v>
      </c>
      <c r="O3042">
        <v>-0.99</v>
      </c>
      <c r="P3042">
        <v>-1.76</v>
      </c>
      <c r="Q3042">
        <v>-1.37</v>
      </c>
      <c r="R3042">
        <v>-2</v>
      </c>
      <c r="S3042">
        <v>-0.44</v>
      </c>
      <c r="T3042">
        <v>-0.41</v>
      </c>
      <c r="U3042">
        <v>-0.38</v>
      </c>
      <c r="V3042">
        <v>-3.96</v>
      </c>
      <c r="W3042">
        <v>-3.66</v>
      </c>
      <c r="X3042" t="e">
        <v>#N/A</v>
      </c>
      <c r="Y3042" t="e">
        <v>#N/A</v>
      </c>
      <c r="Z3042">
        <v>8.7899999999999991</v>
      </c>
      <c r="AA3042">
        <v>11.40</v>
      </c>
      <c r="AB3042">
        <v>9.14</v>
      </c>
      <c r="AC3042">
        <v>1.86</v>
      </c>
      <c r="AD3042">
        <v>1.1200000000000001</v>
      </c>
      <c r="AE3042">
        <v>3.07</v>
      </c>
      <c r="AF3042">
        <v>3.36</v>
      </c>
      <c r="AG3042">
        <v>1.34</v>
      </c>
      <c r="AH3042">
        <v>2.13</v>
      </c>
      <c r="AI3042">
        <v>2.0499999999999998</v>
      </c>
      <c r="AJ3042">
        <v>0.4025</v>
      </c>
      <c r="AK3042">
        <v>8.14</v>
      </c>
      <c r="AL3042">
        <v>5.17</v>
      </c>
      <c r="AM3042" t="s">
        <v>23</v>
      </c>
      <c r="AN3042" t="s">
        <v>23</v>
      </c>
      <c r="AO3042">
        <v>-5.4259259259999997</v>
      </c>
      <c r="AP3042">
        <v>-6.2637362640000003</v>
      </c>
      <c r="AQ3042">
        <v>-4.4154589370000004</v>
      </c>
      <c r="AR3042">
        <v>-1.155279503</v>
      </c>
      <c r="AS3042">
        <v>-1.131313131</v>
      </c>
      <c r="AT3042">
        <v>-1.744318182</v>
      </c>
      <c r="AU3042">
        <v>-2.452554745</v>
      </c>
      <c r="AV3042">
        <v>-0.67</v>
      </c>
      <c r="AW3042">
        <v>-4.8409090910000003</v>
      </c>
      <c r="AX3042">
        <v>-5</v>
      </c>
      <c r="AY3042">
        <v>-1.059210526</v>
      </c>
      <c r="AZ3042">
        <v>-2.0555555559999998</v>
      </c>
      <c r="BA3042">
        <v>-1.4125683060000001</v>
      </c>
    </row>
    <row r="3043" spans="1:53" ht="14.4" hidden="1">
      <c r="A3043" t="s">
        <v>6087</v>
      </c>
      <c r="B3043" t="s">
        <v>6088</v>
      </c>
      <c r="C3043">
        <v>45103020</v>
      </c>
      <c r="D3043">
        <v>7372</v>
      </c>
      <c r="E3043">
        <v>0.22998104</v>
      </c>
      <c r="F3043">
        <v>451030</v>
      </c>
      <c r="G3043">
        <v>45</v>
      </c>
      <c r="H3043">
        <v>45103020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>
        <v>0</v>
      </c>
      <c r="U3043">
        <v>-0.18</v>
      </c>
      <c r="V3043">
        <v>-0.01</v>
      </c>
      <c r="W3043">
        <v>-1.54</v>
      </c>
      <c r="X3043" t="e">
        <v>#N/A</v>
      </c>
      <c r="Y3043" t="e">
        <v>#N/A</v>
      </c>
      <c r="Z3043" t="e">
        <v>#N/A</v>
      </c>
      <c r="AA3043" t="e">
        <v>#N/A</v>
      </c>
      <c r="AB3043" t="e">
        <v>#N/A</v>
      </c>
      <c r="AC3043" t="e">
        <v>#N/A</v>
      </c>
      <c r="AD3043" t="e">
        <v>#N/A</v>
      </c>
      <c r="AE3043" t="e">
        <v>#N/A</v>
      </c>
      <c r="AF3043" t="e">
        <v>#N/A</v>
      </c>
      <c r="AG3043" t="e">
        <v>#N/A</v>
      </c>
      <c r="AH3043" t="e">
        <v>#N/A</v>
      </c>
      <c r="AI3043" t="e">
        <v>#N/A</v>
      </c>
      <c r="AJ3043" t="e">
        <v>#N/A</v>
      </c>
      <c r="AK3043" t="e">
        <v>#N/A</v>
      </c>
      <c r="AL3043">
        <v>8.08</v>
      </c>
      <c r="AM3043" t="s">
        <v>23</v>
      </c>
      <c r="AN3043" t="s">
        <v>23</v>
      </c>
      <c r="AO3043" t="s">
        <v>23</v>
      </c>
      <c r="AP3043" t="s">
        <v>23</v>
      </c>
      <c r="AQ3043" t="s">
        <v>23</v>
      </c>
      <c r="AR3043" t="s">
        <v>23</v>
      </c>
      <c r="AS3043" t="s">
        <v>23</v>
      </c>
      <c r="AT3043" t="s">
        <v>23</v>
      </c>
      <c r="AU3043" t="s">
        <v>23</v>
      </c>
      <c r="AV3043" t="s">
        <v>23</v>
      </c>
      <c r="AW3043" t="s">
        <v>23</v>
      </c>
      <c r="AX3043" t="s">
        <v>23</v>
      </c>
      <c r="AY3043" t="s">
        <v>23</v>
      </c>
      <c r="AZ3043" t="s">
        <v>23</v>
      </c>
      <c r="BA3043">
        <v>-5.246753247</v>
      </c>
    </row>
    <row r="3044" spans="1:53" ht="14.4" hidden="1">
      <c r="A3044" t="s">
        <v>6089</v>
      </c>
      <c r="B3044" t="s">
        <v>6090</v>
      </c>
      <c r="C3044">
        <v>45201020</v>
      </c>
      <c r="D3044">
        <v>3663</v>
      </c>
      <c r="E3044">
        <v>0.22981589999999999</v>
      </c>
      <c r="F3044">
        <v>452010</v>
      </c>
      <c r="G3044">
        <v>45</v>
      </c>
      <c r="H3044">
        <v>45201020</v>
      </c>
      <c r="I3044">
        <v>-2.19</v>
      </c>
      <c r="J3044">
        <v>-1.54</v>
      </c>
      <c r="K3044">
        <v>-0.41</v>
      </c>
      <c r="L3044">
        <v>-0.25</v>
      </c>
      <c r="M3044">
        <v>-0.83</v>
      </c>
      <c r="N3044">
        <v>-0.40</v>
      </c>
      <c r="O3044">
        <v>-5.71</v>
      </c>
      <c r="P3044">
        <v>-0.16</v>
      </c>
      <c r="Q3044">
        <v>0.33</v>
      </c>
      <c r="R3044">
        <v>1.73</v>
      </c>
      <c r="S3044">
        <v>0.05</v>
      </c>
      <c r="T3044">
        <v>9.42</v>
      </c>
      <c r="U3044">
        <v>1.79</v>
      </c>
      <c r="V3044">
        <v>0.97</v>
      </c>
      <c r="W3044">
        <v>0.86</v>
      </c>
      <c r="X3044">
        <v>5.07</v>
      </c>
      <c r="Y3044">
        <v>1.83</v>
      </c>
      <c r="Z3044">
        <v>3.29</v>
      </c>
      <c r="AA3044">
        <v>2.2599999999999998</v>
      </c>
      <c r="AB3044">
        <v>1.5</v>
      </c>
      <c r="AC3044">
        <v>0.76780000000000004</v>
      </c>
      <c r="AD3044">
        <v>13.83</v>
      </c>
      <c r="AE3044">
        <v>15.17</v>
      </c>
      <c r="AF3044">
        <v>13.25</v>
      </c>
      <c r="AG3044">
        <v>14.05</v>
      </c>
      <c r="AH3044">
        <v>34.15</v>
      </c>
      <c r="AI3044">
        <v>32.08</v>
      </c>
      <c r="AJ3044">
        <v>31.19</v>
      </c>
      <c r="AK3044">
        <v>32.659999999999997</v>
      </c>
      <c r="AL3044">
        <v>18.11</v>
      </c>
      <c r="AM3044">
        <v>-2.3150684930000001</v>
      </c>
      <c r="AN3044">
        <v>-1.188311688</v>
      </c>
      <c r="AO3044">
        <v>-8.0243902439999992</v>
      </c>
      <c r="AP3044">
        <v>-9.0399999999999991</v>
      </c>
      <c r="AQ3044">
        <v>-1.8072289159999999</v>
      </c>
      <c r="AR3044">
        <v>-1.9195</v>
      </c>
      <c r="AS3044">
        <v>-2.4220665499999998</v>
      </c>
      <c r="AT3044">
        <v>-94.8125</v>
      </c>
      <c r="AU3044">
        <v>40.151515150000002</v>
      </c>
      <c r="AV3044">
        <v>8.1213872830000007</v>
      </c>
      <c r="AW3044">
        <v>683</v>
      </c>
      <c r="AX3044">
        <v>3.40552017</v>
      </c>
      <c r="AY3044">
        <v>17.424581010000001</v>
      </c>
      <c r="AZ3044">
        <v>33.670103089999998</v>
      </c>
      <c r="BA3044">
        <v>21.058139529999998</v>
      </c>
    </row>
    <row r="3045" spans="1:53" ht="14.4" hidden="1">
      <c r="A3045" t="s">
        <v>6091</v>
      </c>
      <c r="B3045" t="s">
        <v>6092</v>
      </c>
      <c r="C3045">
        <v>40101015</v>
      </c>
      <c r="D3045">
        <v>6020</v>
      </c>
      <c r="E3045">
        <v>0.22978124999999999</v>
      </c>
      <c r="F3045">
        <v>401010</v>
      </c>
      <c r="G3045">
        <v>40</v>
      </c>
      <c r="H3045">
        <v>40101015</v>
      </c>
      <c r="I3045">
        <v>2.2400000000000002</v>
      </c>
      <c r="J3045">
        <v>3.72</v>
      </c>
      <c r="K3045">
        <v>4.8600000000000003</v>
      </c>
      <c r="L3045">
        <v>4.18</v>
      </c>
      <c r="M3045">
        <v>3.59</v>
      </c>
      <c r="N3045">
        <v>3.68</v>
      </c>
      <c r="O3045">
        <v>3.89</v>
      </c>
      <c r="P3045">
        <v>1.88</v>
      </c>
      <c r="Q3045">
        <v>5.15</v>
      </c>
      <c r="R3045">
        <v>5.47</v>
      </c>
      <c r="S3045">
        <v>6.06</v>
      </c>
      <c r="T3045">
        <v>7.95</v>
      </c>
      <c r="U3045">
        <v>8.2899999999999991</v>
      </c>
      <c r="V3045">
        <v>6.92</v>
      </c>
      <c r="W3045">
        <v>6.01</v>
      </c>
      <c r="X3045">
        <v>22.31</v>
      </c>
      <c r="Y3045">
        <v>26.60</v>
      </c>
      <c r="Z3045">
        <v>38.94</v>
      </c>
      <c r="AA3045">
        <v>45.67</v>
      </c>
      <c r="AB3045">
        <v>39.74</v>
      </c>
      <c r="AC3045">
        <v>39</v>
      </c>
      <c r="AD3045">
        <v>49.85</v>
      </c>
      <c r="AE3045">
        <v>58</v>
      </c>
      <c r="AF3045">
        <v>53.21</v>
      </c>
      <c r="AG3045">
        <v>55.33</v>
      </c>
      <c r="AH3045">
        <v>37.11</v>
      </c>
      <c r="AI3045">
        <v>51.19</v>
      </c>
      <c r="AJ3045">
        <v>58.27</v>
      </c>
      <c r="AK3045">
        <v>68.19</v>
      </c>
      <c r="AL3045">
        <v>71.25</v>
      </c>
      <c r="AM3045">
        <v>9.9598214289999998</v>
      </c>
      <c r="AN3045">
        <v>7.150537634</v>
      </c>
      <c r="AO3045">
        <v>8.0123456789999992</v>
      </c>
      <c r="AP3045">
        <v>10.925837319999999</v>
      </c>
      <c r="AQ3045">
        <v>11.06963788</v>
      </c>
      <c r="AR3045">
        <v>10.59782609</v>
      </c>
      <c r="AS3045">
        <v>12.81491003</v>
      </c>
      <c r="AT3045">
        <v>30.851063830000001</v>
      </c>
      <c r="AU3045">
        <v>10.33203883</v>
      </c>
      <c r="AV3045">
        <v>10.115173670000001</v>
      </c>
      <c r="AW3045">
        <v>6.1237623760000002</v>
      </c>
      <c r="AX3045">
        <v>6.4389937110000002</v>
      </c>
      <c r="AY3045">
        <v>7.0289505429999997</v>
      </c>
      <c r="AZ3045">
        <v>9.8540462430000009</v>
      </c>
      <c r="BA3045">
        <v>11.85524126</v>
      </c>
    </row>
    <row r="3046" spans="1:53" ht="14.4" hidden="1">
      <c r="A3046" t="s">
        <v>6093</v>
      </c>
      <c r="B3046" t="s">
        <v>6094</v>
      </c>
      <c r="C3046">
        <v>40101015</v>
      </c>
      <c r="D3046">
        <v>6020</v>
      </c>
      <c r="E3046">
        <v>0.22956605999999999</v>
      </c>
      <c r="F3046">
        <v>401010</v>
      </c>
      <c r="G3046">
        <v>40</v>
      </c>
      <c r="H3046">
        <v>40101015</v>
      </c>
      <c r="I3046">
        <v>2.85</v>
      </c>
      <c r="J3046">
        <v>3.22</v>
      </c>
      <c r="K3046">
        <v>3.61</v>
      </c>
      <c r="L3046">
        <v>3.19</v>
      </c>
      <c r="M3046">
        <v>3.03</v>
      </c>
      <c r="N3046">
        <v>2.91</v>
      </c>
      <c r="O3046">
        <v>2.64</v>
      </c>
      <c r="P3046">
        <v>2.08</v>
      </c>
      <c r="Q3046">
        <v>3.14</v>
      </c>
      <c r="R3046">
        <v>2.2000000000000002</v>
      </c>
      <c r="S3046">
        <v>2.16</v>
      </c>
      <c r="T3046">
        <v>2.27</v>
      </c>
      <c r="U3046">
        <v>2.4700000000000002</v>
      </c>
      <c r="V3046">
        <v>2.34</v>
      </c>
      <c r="W3046">
        <v>2.35</v>
      </c>
      <c r="X3046">
        <v>39.799999999999997</v>
      </c>
      <c r="Y3046">
        <v>38.78</v>
      </c>
      <c r="Z3046">
        <v>37.409999999999997</v>
      </c>
      <c r="AA3046">
        <v>51</v>
      </c>
      <c r="AB3046">
        <v>49.26</v>
      </c>
      <c r="AC3046">
        <v>42.46</v>
      </c>
      <c r="AD3046">
        <v>50.5</v>
      </c>
      <c r="AE3046">
        <v>46.58</v>
      </c>
      <c r="AF3046">
        <v>40.24</v>
      </c>
      <c r="AG3046">
        <v>35.56</v>
      </c>
      <c r="AH3046">
        <v>26.01</v>
      </c>
      <c r="AI3046">
        <v>23.65</v>
      </c>
      <c r="AJ3046">
        <v>26.62</v>
      </c>
      <c r="AK3046">
        <v>22.51</v>
      </c>
      <c r="AL3046">
        <v>30.39</v>
      </c>
      <c r="AM3046">
        <v>13.96491228</v>
      </c>
      <c r="AN3046">
        <v>12.043478260000001</v>
      </c>
      <c r="AO3046">
        <v>10.36288089</v>
      </c>
      <c r="AP3046">
        <v>15.987460820000001</v>
      </c>
      <c r="AQ3046">
        <v>16.257425739999999</v>
      </c>
      <c r="AR3046">
        <v>14.59106529</v>
      </c>
      <c r="AS3046">
        <v>19.128787880000001</v>
      </c>
      <c r="AT3046">
        <v>22.39423077</v>
      </c>
      <c r="AU3046">
        <v>12.81528662</v>
      </c>
      <c r="AV3046">
        <v>16.163636360000002</v>
      </c>
      <c r="AW3046">
        <v>12.04166667</v>
      </c>
      <c r="AX3046">
        <v>10.418502200000001</v>
      </c>
      <c r="AY3046">
        <v>10.777327939999999</v>
      </c>
      <c r="AZ3046">
        <v>9.6196581200000004</v>
      </c>
      <c r="BA3046">
        <v>12.93191489</v>
      </c>
    </row>
    <row r="3047" spans="1:53" ht="14.4" hidden="1">
      <c r="A3047" t="s">
        <v>6095</v>
      </c>
      <c r="B3047" t="s">
        <v>6096</v>
      </c>
      <c r="C3047">
        <v>40101015</v>
      </c>
      <c r="D3047">
        <v>6020</v>
      </c>
      <c r="E3047">
        <v>0.22882427999999999</v>
      </c>
      <c r="F3047">
        <v>401010</v>
      </c>
      <c r="G3047">
        <v>40</v>
      </c>
      <c r="H3047">
        <v>40101015</v>
      </c>
      <c r="I3047" t="e">
        <v>#N/A</v>
      </c>
      <c r="J3047" t="e">
        <v>#N/A</v>
      </c>
      <c r="K3047" t="e">
        <v>#N/A</v>
      </c>
      <c r="L3047">
        <v>0.48</v>
      </c>
      <c r="M3047">
        <v>0.79</v>
      </c>
      <c r="N3047">
        <v>0.80</v>
      </c>
      <c r="O3047">
        <v>0.79</v>
      </c>
      <c r="P3047">
        <v>0.67</v>
      </c>
      <c r="Q3047">
        <v>0.85</v>
      </c>
      <c r="R3047">
        <v>1.07</v>
      </c>
      <c r="S3047">
        <v>1.1000000000000001</v>
      </c>
      <c r="T3047">
        <v>1.5</v>
      </c>
      <c r="U3047">
        <v>1.69</v>
      </c>
      <c r="V3047">
        <v>0.21</v>
      </c>
      <c r="W3047">
        <v>0.82</v>
      </c>
      <c r="X3047" t="e">
        <v>#N/A</v>
      </c>
      <c r="Y3047" t="e">
        <v>#N/A</v>
      </c>
      <c r="Z3047" t="e">
        <v>#N/A</v>
      </c>
      <c r="AA3047">
        <v>17</v>
      </c>
      <c r="AB3047">
        <v>15.5</v>
      </c>
      <c r="AC3047">
        <v>17.25</v>
      </c>
      <c r="AD3047">
        <v>16.80</v>
      </c>
      <c r="AE3047">
        <v>17.52</v>
      </c>
      <c r="AF3047">
        <v>17.61</v>
      </c>
      <c r="AG3047">
        <v>17.47</v>
      </c>
      <c r="AH3047">
        <v>14.70</v>
      </c>
      <c r="AI3047">
        <v>19.68</v>
      </c>
      <c r="AJ3047">
        <v>19.07</v>
      </c>
      <c r="AK3047">
        <v>14.20</v>
      </c>
      <c r="AL3047">
        <v>12.57</v>
      </c>
      <c r="AM3047" t="s">
        <v>23</v>
      </c>
      <c r="AN3047" t="s">
        <v>23</v>
      </c>
      <c r="AO3047" t="s">
        <v>23</v>
      </c>
      <c r="AP3047">
        <v>35.416666669999998</v>
      </c>
      <c r="AQ3047">
        <v>19.620253160000001</v>
      </c>
      <c r="AR3047">
        <v>21.5625</v>
      </c>
      <c r="AS3047">
        <v>21.265822780000001</v>
      </c>
      <c r="AT3047">
        <v>26.149253730000002</v>
      </c>
      <c r="AU3047">
        <v>20.717647060000001</v>
      </c>
      <c r="AV3047">
        <v>16.327102799999999</v>
      </c>
      <c r="AW3047">
        <v>13.363636359999999</v>
      </c>
      <c r="AX3047">
        <v>13.12</v>
      </c>
      <c r="AY3047">
        <v>11.28402367</v>
      </c>
      <c r="AZ3047">
        <v>67.619047620000003</v>
      </c>
      <c r="BA3047">
        <v>15.32926829</v>
      </c>
    </row>
    <row r="3048" spans="1:53" ht="14.4" hidden="1">
      <c r="A3048" t="s">
        <v>6097</v>
      </c>
      <c r="B3048" t="s">
        <v>6098</v>
      </c>
      <c r="C3048">
        <v>45103020</v>
      </c>
      <c r="D3048">
        <v>7372</v>
      </c>
      <c r="E3048">
        <v>0.22872990000000001</v>
      </c>
      <c r="F3048">
        <v>451030</v>
      </c>
      <c r="G3048">
        <v>45</v>
      </c>
      <c r="H3048">
        <v>45103020</v>
      </c>
      <c r="I3048">
        <v>-0.25</v>
      </c>
      <c r="J3048">
        <v>0.33</v>
      </c>
      <c r="K3048">
        <v>-0.21</v>
      </c>
      <c r="L3048">
        <v>-0.20</v>
      </c>
      <c r="M3048">
        <v>-0.08</v>
      </c>
      <c r="N3048">
        <v>-0.59</v>
      </c>
      <c r="O3048">
        <v>-0.24</v>
      </c>
      <c r="P3048">
        <v>-0.54</v>
      </c>
      <c r="Q3048">
        <v>-0.31</v>
      </c>
      <c r="R3048">
        <v>-0.25</v>
      </c>
      <c r="S3048">
        <v>-0.27</v>
      </c>
      <c r="T3048">
        <v>-0.42</v>
      </c>
      <c r="U3048">
        <v>-0.87</v>
      </c>
      <c r="V3048">
        <v>-1.66</v>
      </c>
      <c r="W3048">
        <v>-0.15</v>
      </c>
      <c r="X3048">
        <v>11.64</v>
      </c>
      <c r="Y3048">
        <v>15.20</v>
      </c>
      <c r="Z3048">
        <v>17.82</v>
      </c>
      <c r="AA3048">
        <v>15.13</v>
      </c>
      <c r="AB3048">
        <v>9.18</v>
      </c>
      <c r="AC3048">
        <v>5.82</v>
      </c>
      <c r="AD3048">
        <v>4.79</v>
      </c>
      <c r="AE3048">
        <v>5.33</v>
      </c>
      <c r="AF3048">
        <v>6.07</v>
      </c>
      <c r="AG3048">
        <v>8.5</v>
      </c>
      <c r="AH3048">
        <v>10.52</v>
      </c>
      <c r="AI3048">
        <v>11.88</v>
      </c>
      <c r="AJ3048">
        <v>3.44</v>
      </c>
      <c r="AK3048">
        <v>1.65</v>
      </c>
      <c r="AL3048">
        <v>5.95</v>
      </c>
      <c r="AM3048">
        <v>-46.56</v>
      </c>
      <c r="AN3048">
        <v>46.060606059999998</v>
      </c>
      <c r="AO3048">
        <v>-84.857142859999996</v>
      </c>
      <c r="AP3048">
        <v>-75.650000000000006</v>
      </c>
      <c r="AQ3048">
        <v>-114.75</v>
      </c>
      <c r="AR3048">
        <v>-9.8644067799999995</v>
      </c>
      <c r="AS3048">
        <v>-19.958333329999999</v>
      </c>
      <c r="AT3048">
        <v>-9.8703703699999998</v>
      </c>
      <c r="AU3048">
        <v>-19.58064516</v>
      </c>
      <c r="AV3048">
        <v>-34</v>
      </c>
      <c r="AW3048">
        <v>-38.962962959999999</v>
      </c>
      <c r="AX3048">
        <v>-28.285714290000001</v>
      </c>
      <c r="AY3048">
        <v>-3.9540229889999998</v>
      </c>
      <c r="AZ3048">
        <v>-0.99397590400000002</v>
      </c>
      <c r="BA3048">
        <v>-39.666666669999998</v>
      </c>
    </row>
    <row r="3049" spans="1:53" ht="14.4" hidden="1">
      <c r="A3049" t="s">
        <v>6099</v>
      </c>
      <c r="B3049" t="s">
        <v>6100</v>
      </c>
      <c r="C3049">
        <v>25504010</v>
      </c>
      <c r="D3049">
        <v>5651</v>
      </c>
      <c r="E3049">
        <v>0.22863749999999999</v>
      </c>
      <c r="F3049">
        <v>255040</v>
      </c>
      <c r="G3049">
        <v>25</v>
      </c>
      <c r="H3049">
        <v>25504010</v>
      </c>
      <c r="I3049">
        <v>1.44</v>
      </c>
      <c r="J3049">
        <v>-0.69</v>
      </c>
      <c r="K3049">
        <v>-0.15</v>
      </c>
      <c r="L3049">
        <v>0.03</v>
      </c>
      <c r="M3049">
        <v>0.60</v>
      </c>
      <c r="N3049">
        <v>1.03</v>
      </c>
      <c r="O3049">
        <v>0.91</v>
      </c>
      <c r="P3049">
        <v>1.03</v>
      </c>
      <c r="Q3049">
        <v>1.64</v>
      </c>
      <c r="R3049">
        <v>1.41</v>
      </c>
      <c r="S3049">
        <v>2.3199999999999998</v>
      </c>
      <c r="T3049">
        <v>6.91</v>
      </c>
      <c r="U3049">
        <v>7.17</v>
      </c>
      <c r="V3049">
        <v>-1.46</v>
      </c>
      <c r="W3049">
        <v>-5.19</v>
      </c>
      <c r="X3049">
        <v>24.55</v>
      </c>
      <c r="Y3049">
        <v>8.7799999999999994</v>
      </c>
      <c r="Z3049">
        <v>13.76</v>
      </c>
      <c r="AA3049">
        <v>17</v>
      </c>
      <c r="AB3049">
        <v>25.25</v>
      </c>
      <c r="AC3049">
        <v>21.25</v>
      </c>
      <c r="AD3049">
        <v>18.84</v>
      </c>
      <c r="AE3049">
        <v>26.46</v>
      </c>
      <c r="AF3049">
        <v>20.39</v>
      </c>
      <c r="AG3049">
        <v>23.12</v>
      </c>
      <c r="AH3049">
        <v>49.68</v>
      </c>
      <c r="AI3049">
        <v>94.75</v>
      </c>
      <c r="AJ3049">
        <v>26.48</v>
      </c>
      <c r="AK3049">
        <v>28.28</v>
      </c>
      <c r="AL3049">
        <v>26.25</v>
      </c>
      <c r="AM3049">
        <v>17.04861111</v>
      </c>
      <c r="AN3049">
        <v>-12.724637680000001</v>
      </c>
      <c r="AO3049">
        <v>-91.733333329999994</v>
      </c>
      <c r="AP3049">
        <v>566.66666669999995</v>
      </c>
      <c r="AQ3049">
        <v>42.083333330000002</v>
      </c>
      <c r="AR3049">
        <v>20.631067959999999</v>
      </c>
      <c r="AS3049">
        <v>20.703296699999999</v>
      </c>
      <c r="AT3049">
        <v>25.689320389999999</v>
      </c>
      <c r="AU3049">
        <v>12.43292683</v>
      </c>
      <c r="AV3049">
        <v>16.397163119999998</v>
      </c>
      <c r="AW3049">
        <v>21.413793099999999</v>
      </c>
      <c r="AX3049">
        <v>13.71201158</v>
      </c>
      <c r="AY3049">
        <v>3.6931659689999998</v>
      </c>
      <c r="AZ3049">
        <v>-19.36986301</v>
      </c>
      <c r="BA3049">
        <v>-5.0578034680000004</v>
      </c>
    </row>
    <row r="3050" spans="1:53" ht="14.4" hidden="1">
      <c r="A3050" t="s">
        <v>6101</v>
      </c>
      <c r="B3050" t="s">
        <v>6102</v>
      </c>
      <c r="C3050">
        <v>25504060</v>
      </c>
      <c r="D3050">
        <v>5961</v>
      </c>
      <c r="E3050">
        <v>0.22700677999999999</v>
      </c>
      <c r="F3050">
        <v>255040</v>
      </c>
      <c r="G3050">
        <v>25</v>
      </c>
      <c r="H3050">
        <v>25504060</v>
      </c>
      <c r="I3050">
        <v>0.59</v>
      </c>
      <c r="J3050">
        <v>-0.84</v>
      </c>
      <c r="K3050">
        <v>0.62</v>
      </c>
      <c r="L3050">
        <v>3.64</v>
      </c>
      <c r="M3050">
        <v>0.36</v>
      </c>
      <c r="N3050">
        <v>0.10</v>
      </c>
      <c r="O3050">
        <v>0.49</v>
      </c>
      <c r="P3050">
        <v>-4.28</v>
      </c>
      <c r="Q3050">
        <v>-6.83</v>
      </c>
      <c r="R3050">
        <v>-3.46</v>
      </c>
      <c r="S3050">
        <v>1.24</v>
      </c>
      <c r="T3050">
        <v>8.11</v>
      </c>
      <c r="U3050">
        <v>-0.83</v>
      </c>
      <c r="V3050">
        <v>-6.81</v>
      </c>
      <c r="W3050">
        <v>-5.56</v>
      </c>
      <c r="X3050">
        <v>16.48</v>
      </c>
      <c r="Y3050">
        <v>7.84</v>
      </c>
      <c r="Z3050">
        <v>14.31</v>
      </c>
      <c r="AA3050">
        <v>30.79</v>
      </c>
      <c r="AB3050">
        <v>24.27</v>
      </c>
      <c r="AC3050">
        <v>12.28</v>
      </c>
      <c r="AD3050">
        <v>17.5</v>
      </c>
      <c r="AE3050">
        <v>63.90</v>
      </c>
      <c r="AF3050">
        <v>13.58</v>
      </c>
      <c r="AG3050">
        <v>7.05</v>
      </c>
      <c r="AH3050">
        <v>47.97</v>
      </c>
      <c r="AI3050">
        <v>59.01</v>
      </c>
      <c r="AJ3050">
        <v>19.36</v>
      </c>
      <c r="AK3050">
        <v>27.69</v>
      </c>
      <c r="AL3050">
        <v>4.93</v>
      </c>
      <c r="AM3050">
        <v>27.932203390000002</v>
      </c>
      <c r="AN3050">
        <v>-9.3333333330000006</v>
      </c>
      <c r="AO3050">
        <v>23.08064516</v>
      </c>
      <c r="AP3050">
        <v>8.4587912089999993</v>
      </c>
      <c r="AQ3050">
        <v>67.416666669999998</v>
      </c>
      <c r="AR3050">
        <v>122.80</v>
      </c>
      <c r="AS3050">
        <v>35.714285709999999</v>
      </c>
      <c r="AT3050">
        <v>-14.929906539999999</v>
      </c>
      <c r="AU3050">
        <v>-1.988286969</v>
      </c>
      <c r="AV3050">
        <v>-2.0375722540000001</v>
      </c>
      <c r="AW3050">
        <v>38.685483869999999</v>
      </c>
      <c r="AX3050">
        <v>7.276202219</v>
      </c>
      <c r="AY3050">
        <v>-23.325301199999998</v>
      </c>
      <c r="AZ3050">
        <v>-4.0660792949999998</v>
      </c>
      <c r="BA3050">
        <v>-0.886690647</v>
      </c>
    </row>
    <row r="3051" spans="1:53" ht="14.4" hidden="1">
      <c r="A3051" t="s">
        <v>6103</v>
      </c>
      <c r="B3051" t="s">
        <v>6104</v>
      </c>
      <c r="C3051">
        <v>40301010</v>
      </c>
      <c r="D3051">
        <v>6411</v>
      </c>
      <c r="E3051">
        <v>0.22688599500000001</v>
      </c>
      <c r="F3051">
        <v>403010</v>
      </c>
      <c r="G3051">
        <v>40</v>
      </c>
      <c r="H3051">
        <v>40301010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>
        <v>0</v>
      </c>
      <c r="V3051">
        <v>0.05</v>
      </c>
      <c r="W3051">
        <v>0.01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  <c r="AC3051" t="e">
        <v>#N/A</v>
      </c>
      <c r="AD3051" t="e">
        <v>#N/A</v>
      </c>
      <c r="AE3051" t="e">
        <v>#N/A</v>
      </c>
      <c r="AF3051" t="e">
        <v>#N/A</v>
      </c>
      <c r="AG3051" t="e">
        <v>#N/A</v>
      </c>
      <c r="AH3051" t="e">
        <v>#N/A</v>
      </c>
      <c r="AI3051" t="e">
        <v>#N/A</v>
      </c>
      <c r="AJ3051" t="e">
        <v>#N/A</v>
      </c>
      <c r="AK3051" t="e">
        <v>#N/A</v>
      </c>
      <c r="AL3051">
        <v>5.355</v>
      </c>
      <c r="AM3051" t="s">
        <v>23</v>
      </c>
      <c r="AN3051" t="s">
        <v>23</v>
      </c>
      <c r="AO3051" t="s">
        <v>23</v>
      </c>
      <c r="AP3051" t="s">
        <v>23</v>
      </c>
      <c r="AQ3051" t="s">
        <v>23</v>
      </c>
      <c r="AR3051" t="s">
        <v>23</v>
      </c>
      <c r="AS3051" t="s">
        <v>23</v>
      </c>
      <c r="AT3051" t="s">
        <v>23</v>
      </c>
      <c r="AU3051" t="s">
        <v>23</v>
      </c>
      <c r="AV3051" t="s">
        <v>23</v>
      </c>
      <c r="AW3051" t="s">
        <v>23</v>
      </c>
      <c r="AX3051" t="s">
        <v>23</v>
      </c>
      <c r="AY3051" t="s">
        <v>23</v>
      </c>
      <c r="AZ3051" t="s">
        <v>23</v>
      </c>
      <c r="BA3051">
        <v>535.5</v>
      </c>
    </row>
    <row r="3052" spans="1:53" ht="14.4" hidden="1">
      <c r="A3052" t="s">
        <v>6105</v>
      </c>
      <c r="B3052" t="s">
        <v>6106</v>
      </c>
      <c r="C3052">
        <v>25201030</v>
      </c>
      <c r="D3052">
        <v>1531</v>
      </c>
      <c r="E3052">
        <v>0.22681144</v>
      </c>
      <c r="F3052">
        <v>252010</v>
      </c>
      <c r="G3052">
        <v>25</v>
      </c>
      <c r="H3052">
        <v>25201030</v>
      </c>
      <c r="I3052" t="e">
        <v>#N/A</v>
      </c>
      <c r="J3052" t="e">
        <v>#N/A</v>
      </c>
      <c r="K3052" t="e">
        <v>#N/A</v>
      </c>
      <c r="L3052" t="e">
        <v>#N/A</v>
      </c>
      <c r="M3052" t="e">
        <v>#N/A</v>
      </c>
      <c r="N3052" t="e">
        <v>#N/A</v>
      </c>
      <c r="O3052" t="e">
        <v>#N/A</v>
      </c>
      <c r="P3052" t="e">
        <v>#N/A</v>
      </c>
      <c r="Q3052" t="e">
        <v>#N/A</v>
      </c>
      <c r="R3052" t="e">
        <v>#N/A</v>
      </c>
      <c r="S3052" t="e">
        <v>#N/A</v>
      </c>
      <c r="T3052">
        <v>8.1300000000000008</v>
      </c>
      <c r="U3052">
        <v>18.260000000000002</v>
      </c>
      <c r="V3052">
        <v>16.010000000000002</v>
      </c>
      <c r="W3052">
        <v>0.55000000000000004</v>
      </c>
      <c r="X3052" t="e">
        <v>#N/A</v>
      </c>
      <c r="Y3052" t="e">
        <v>#N/A</v>
      </c>
      <c r="Z3052" t="e">
        <v>#N/A</v>
      </c>
      <c r="AA3052" t="e">
        <v>#N/A</v>
      </c>
      <c r="AB3052" t="e">
        <v>#N/A</v>
      </c>
      <c r="AC3052" t="e">
        <v>#N/A</v>
      </c>
      <c r="AD3052" t="e">
        <v>#N/A</v>
      </c>
      <c r="AE3052" t="e">
        <v>#N/A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e">
        <v>#N/A</v>
      </c>
      <c r="AL3052">
        <v>25.64</v>
      </c>
      <c r="AM3052" t="s">
        <v>23</v>
      </c>
      <c r="AN3052" t="s">
        <v>23</v>
      </c>
      <c r="AO3052" t="s">
        <v>23</v>
      </c>
      <c r="AP3052" t="s">
        <v>23</v>
      </c>
      <c r="AQ3052" t="s">
        <v>23</v>
      </c>
      <c r="AR3052" t="s">
        <v>23</v>
      </c>
      <c r="AS3052" t="s">
        <v>23</v>
      </c>
      <c r="AT3052" t="s">
        <v>23</v>
      </c>
      <c r="AU3052" t="s">
        <v>23</v>
      </c>
      <c r="AV3052" t="s">
        <v>23</v>
      </c>
      <c r="AW3052" t="s">
        <v>23</v>
      </c>
      <c r="AX3052" t="s">
        <v>23</v>
      </c>
      <c r="AY3052" t="s">
        <v>23</v>
      </c>
      <c r="AZ3052" t="s">
        <v>23</v>
      </c>
      <c r="BA3052">
        <v>46.618181819999997</v>
      </c>
    </row>
    <row r="3053" spans="1:53" ht="14.4" hidden="1">
      <c r="A3053" t="s">
        <v>6107</v>
      </c>
      <c r="B3053" t="s">
        <v>6108</v>
      </c>
      <c r="C3053">
        <v>40101015</v>
      </c>
      <c r="D3053">
        <v>6020</v>
      </c>
      <c r="E3053">
        <v>0.22639155</v>
      </c>
      <c r="F3053">
        <v>401010</v>
      </c>
      <c r="G3053">
        <v>40</v>
      </c>
      <c r="H3053">
        <v>40101015</v>
      </c>
      <c r="I3053">
        <v>1.60</v>
      </c>
      <c r="J3053">
        <v>2.4500000000000002</v>
      </c>
      <c r="K3053">
        <v>3.28</v>
      </c>
      <c r="L3053">
        <v>3.47</v>
      </c>
      <c r="M3053">
        <v>3.5</v>
      </c>
      <c r="N3053">
        <v>3.39</v>
      </c>
      <c r="O3053">
        <v>3.03</v>
      </c>
      <c r="P3053">
        <v>3.10</v>
      </c>
      <c r="Q3053">
        <v>3.83</v>
      </c>
      <c r="R3053">
        <v>1.95</v>
      </c>
      <c r="S3053">
        <v>1.30</v>
      </c>
      <c r="T3053">
        <v>3</v>
      </c>
      <c r="U3053">
        <v>2.59</v>
      </c>
      <c r="V3053">
        <v>2.14</v>
      </c>
      <c r="W3053">
        <v>1.92</v>
      </c>
      <c r="X3053">
        <v>17.80</v>
      </c>
      <c r="Y3053">
        <v>17.25</v>
      </c>
      <c r="Z3053">
        <v>25.25</v>
      </c>
      <c r="AA3053">
        <v>26</v>
      </c>
      <c r="AB3053">
        <v>33.61</v>
      </c>
      <c r="AC3053">
        <v>32.40</v>
      </c>
      <c r="AD3053">
        <v>38.699199999999998</v>
      </c>
      <c r="AE3053">
        <v>48.20</v>
      </c>
      <c r="AF3053">
        <v>42.43</v>
      </c>
      <c r="AG3053">
        <v>26.09</v>
      </c>
      <c r="AH3053">
        <v>22.5</v>
      </c>
      <c r="AI3053">
        <v>24.80</v>
      </c>
      <c r="AJ3053">
        <v>27.40</v>
      </c>
      <c r="AK3053">
        <v>32.369999999999997</v>
      </c>
      <c r="AL3053">
        <v>28.05</v>
      </c>
      <c r="AM3053">
        <v>11.125</v>
      </c>
      <c r="AN3053">
        <v>7.0408163269999999</v>
      </c>
      <c r="AO3053">
        <v>7.6981707320000003</v>
      </c>
      <c r="AP3053">
        <v>7.4927953890000003</v>
      </c>
      <c r="AQ3053">
        <v>9.6028571429999996</v>
      </c>
      <c r="AR3053">
        <v>9.5575221240000001</v>
      </c>
      <c r="AS3053">
        <v>12.7720132</v>
      </c>
      <c r="AT3053">
        <v>15.548387099999999</v>
      </c>
      <c r="AU3053">
        <v>11.07832898</v>
      </c>
      <c r="AV3053">
        <v>13.37948718</v>
      </c>
      <c r="AW3053">
        <v>17.30769231</v>
      </c>
      <c r="AX3053">
        <v>8.2666666670000009</v>
      </c>
      <c r="AY3053">
        <v>10.57915058</v>
      </c>
      <c r="AZ3053">
        <v>15.12616822</v>
      </c>
      <c r="BA3053">
        <v>14.609375</v>
      </c>
    </row>
    <row r="3054" spans="1:53" ht="14.4" hidden="1">
      <c r="A3054" t="s">
        <v>6109</v>
      </c>
      <c r="B3054" t="s">
        <v>6110</v>
      </c>
      <c r="C3054">
        <v>30101020</v>
      </c>
      <c r="D3054">
        <v>5140</v>
      </c>
      <c r="E3054">
        <v>0.22617076999999999</v>
      </c>
      <c r="F3054">
        <v>301010</v>
      </c>
      <c r="G3054">
        <v>30</v>
      </c>
      <c r="H3054">
        <v>30101020</v>
      </c>
      <c r="I3054">
        <v>0.61</v>
      </c>
      <c r="J3054">
        <v>0.35</v>
      </c>
      <c r="K3054">
        <v>0.5</v>
      </c>
      <c r="L3054">
        <v>0.70</v>
      </c>
      <c r="M3054">
        <v>0.37</v>
      </c>
      <c r="N3054">
        <v>0.13</v>
      </c>
      <c r="O3054">
        <v>0.21</v>
      </c>
      <c r="P3054">
        <v>0.54</v>
      </c>
      <c r="Q3054">
        <v>0.51</v>
      </c>
      <c r="R3054">
        <v>1.1299999999999999</v>
      </c>
      <c r="S3054">
        <v>1.18</v>
      </c>
      <c r="T3054">
        <v>1.04</v>
      </c>
      <c r="U3054">
        <v>0.85</v>
      </c>
      <c r="V3054">
        <v>0.63</v>
      </c>
      <c r="W3054">
        <v>1.39</v>
      </c>
      <c r="X3054">
        <v>6.48</v>
      </c>
      <c r="Y3054">
        <v>4.5739999999999998</v>
      </c>
      <c r="Z3054">
        <v>4.75</v>
      </c>
      <c r="AA3054">
        <v>8.19</v>
      </c>
      <c r="AB3054">
        <v>6.93</v>
      </c>
      <c r="AC3054">
        <v>4.17</v>
      </c>
      <c r="AD3054">
        <v>5.77</v>
      </c>
      <c r="AE3054">
        <v>7.19</v>
      </c>
      <c r="AF3054">
        <v>6.99</v>
      </c>
      <c r="AG3054">
        <v>11.95</v>
      </c>
      <c r="AH3054">
        <v>21.41</v>
      </c>
      <c r="AI3054">
        <v>19.03</v>
      </c>
      <c r="AJ3054">
        <v>13.16</v>
      </c>
      <c r="AK3054">
        <v>10.23</v>
      </c>
      <c r="AL3054">
        <v>16.309999999999999</v>
      </c>
      <c r="AM3054">
        <v>10.62295082</v>
      </c>
      <c r="AN3054">
        <v>13.06857143</v>
      </c>
      <c r="AO3054">
        <v>9.5</v>
      </c>
      <c r="AP3054">
        <v>11.70</v>
      </c>
      <c r="AQ3054">
        <v>18.729729729999999</v>
      </c>
      <c r="AR3054">
        <v>32.07692308</v>
      </c>
      <c r="AS3054">
        <v>27.47619048</v>
      </c>
      <c r="AT3054">
        <v>13.31481481</v>
      </c>
      <c r="AU3054">
        <v>13.70588235</v>
      </c>
      <c r="AV3054">
        <v>10.575221239999999</v>
      </c>
      <c r="AW3054">
        <v>18.144067799999998</v>
      </c>
      <c r="AX3054">
        <v>18.29807692</v>
      </c>
      <c r="AY3054">
        <v>15.48235294</v>
      </c>
      <c r="AZ3054">
        <v>16.23809524</v>
      </c>
      <c r="BA3054">
        <v>11.733812950000001</v>
      </c>
    </row>
    <row r="3055" spans="1:53" ht="14.4" hidden="1">
      <c r="A3055" t="s">
        <v>6111</v>
      </c>
      <c r="B3055" t="s">
        <v>6112</v>
      </c>
      <c r="C3055">
        <v>40203010</v>
      </c>
      <c r="D3055">
        <v>6797</v>
      </c>
      <c r="E3055">
        <v>0.22499224000000001</v>
      </c>
      <c r="F3055">
        <v>402030</v>
      </c>
      <c r="G3055">
        <v>40</v>
      </c>
      <c r="H3055">
        <v>40203010</v>
      </c>
      <c r="I3055" t="e">
        <v>#N/A</v>
      </c>
      <c r="J3055" t="e">
        <v>#N/A</v>
      </c>
      <c r="K3055">
        <v>2.64</v>
      </c>
      <c r="L3055">
        <v>1.27</v>
      </c>
      <c r="M3055">
        <v>1.30</v>
      </c>
      <c r="N3055">
        <v>-0.18</v>
      </c>
      <c r="O3055">
        <v>1.71</v>
      </c>
      <c r="P3055">
        <v>1.77</v>
      </c>
      <c r="Q3055">
        <v>2.79</v>
      </c>
      <c r="R3055">
        <v>1.5</v>
      </c>
      <c r="S3055">
        <v>1.55</v>
      </c>
      <c r="T3055">
        <v>1.42</v>
      </c>
      <c r="U3055">
        <v>0.68</v>
      </c>
      <c r="V3055">
        <v>0.88</v>
      </c>
      <c r="W3055">
        <v>0.47</v>
      </c>
      <c r="X3055" t="e">
        <v>#N/A</v>
      </c>
      <c r="Y3055" t="e">
        <v>#N/A</v>
      </c>
      <c r="Z3055">
        <v>14.81</v>
      </c>
      <c r="AA3055">
        <v>15.11</v>
      </c>
      <c r="AB3055">
        <v>11.55</v>
      </c>
      <c r="AC3055">
        <v>11.48</v>
      </c>
      <c r="AD3055">
        <v>12.17</v>
      </c>
      <c r="AE3055">
        <v>13.42</v>
      </c>
      <c r="AF3055">
        <v>12.72</v>
      </c>
      <c r="AG3055">
        <v>13.70</v>
      </c>
      <c r="AH3055">
        <v>13.61</v>
      </c>
      <c r="AI3055">
        <v>15.5</v>
      </c>
      <c r="AJ3055">
        <v>13.05</v>
      </c>
      <c r="AK3055">
        <v>12.30</v>
      </c>
      <c r="AL3055">
        <v>9.68</v>
      </c>
      <c r="AM3055" t="s">
        <v>23</v>
      </c>
      <c r="AN3055" t="s">
        <v>23</v>
      </c>
      <c r="AO3055">
        <v>5.6098484849999997</v>
      </c>
      <c r="AP3055">
        <v>11.8976378</v>
      </c>
      <c r="AQ3055">
        <v>8.884615385</v>
      </c>
      <c r="AR3055">
        <v>-63.777777780000001</v>
      </c>
      <c r="AS3055">
        <v>7.1169590639999996</v>
      </c>
      <c r="AT3055">
        <v>7.5819209040000004</v>
      </c>
      <c r="AU3055">
        <v>4.5591397850000002</v>
      </c>
      <c r="AV3055">
        <v>9.1333333329999995</v>
      </c>
      <c r="AW3055">
        <v>8.7806451610000007</v>
      </c>
      <c r="AX3055">
        <v>10.91549296</v>
      </c>
      <c r="AY3055">
        <v>19.191176469999998</v>
      </c>
      <c r="AZ3055">
        <v>13.977272729999999</v>
      </c>
      <c r="BA3055">
        <v>20.595744679999999</v>
      </c>
    </row>
    <row r="3056" spans="1:53" ht="14.4" hidden="1">
      <c r="A3056" t="s">
        <v>6113</v>
      </c>
      <c r="B3056" t="s">
        <v>6114</v>
      </c>
      <c r="C3056">
        <v>35201010</v>
      </c>
      <c r="D3056">
        <v>2836</v>
      </c>
      <c r="E3056">
        <v>0.22465811999999999</v>
      </c>
      <c r="F3056">
        <v>352010</v>
      </c>
      <c r="G3056">
        <v>35</v>
      </c>
      <c r="H3056">
        <v>35201010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 t="e">
        <v>#N/A</v>
      </c>
      <c r="Q3056" t="e">
        <v>#N/A</v>
      </c>
      <c r="R3056" t="e">
        <v>#N/A</v>
      </c>
      <c r="S3056" t="e">
        <v>#N/A</v>
      </c>
      <c r="T3056">
        <v>-0.77</v>
      </c>
      <c r="U3056">
        <v>-1.04</v>
      </c>
      <c r="V3056">
        <v>-2.60</v>
      </c>
      <c r="W3056">
        <v>-2.90</v>
      </c>
      <c r="X3056" t="e">
        <v>#N/A</v>
      </c>
      <c r="Y3056" t="e">
        <v>#N/A</v>
      </c>
      <c r="Z3056" t="e">
        <v>#N/A</v>
      </c>
      <c r="AA3056" t="e">
        <v>#N/A</v>
      </c>
      <c r="AB3056" t="e">
        <v>#N/A</v>
      </c>
      <c r="AC3056" t="e">
        <v>#N/A</v>
      </c>
      <c r="AD3056" t="e">
        <v>#N/A</v>
      </c>
      <c r="AE3056" t="e">
        <v>#N/A</v>
      </c>
      <c r="AF3056" t="e">
        <v>#N/A</v>
      </c>
      <c r="AG3056" t="e">
        <v>#N/A</v>
      </c>
      <c r="AH3056" t="e">
        <v>#N/A</v>
      </c>
      <c r="AI3056" t="e">
        <v>#N/A</v>
      </c>
      <c r="AJ3056" t="e">
        <v>#N/A</v>
      </c>
      <c r="AK3056">
        <v>10.70</v>
      </c>
      <c r="AL3056">
        <v>7.32</v>
      </c>
      <c r="AM3056" t="s">
        <v>23</v>
      </c>
      <c r="AN3056" t="s">
        <v>23</v>
      </c>
      <c r="AO3056" t="s">
        <v>23</v>
      </c>
      <c r="AP3056" t="s">
        <v>23</v>
      </c>
      <c r="AQ3056" t="s">
        <v>23</v>
      </c>
      <c r="AR3056" t="s">
        <v>23</v>
      </c>
      <c r="AS3056" t="s">
        <v>23</v>
      </c>
      <c r="AT3056" t="s">
        <v>23</v>
      </c>
      <c r="AU3056" t="s">
        <v>23</v>
      </c>
      <c r="AV3056" t="s">
        <v>23</v>
      </c>
      <c r="AW3056" t="s">
        <v>23</v>
      </c>
      <c r="AX3056" t="s">
        <v>23</v>
      </c>
      <c r="AY3056" t="s">
        <v>23</v>
      </c>
      <c r="AZ3056">
        <v>-4.115384615</v>
      </c>
      <c r="BA3056">
        <v>-2.5241379309999998</v>
      </c>
    </row>
    <row r="3057" spans="1:53" ht="14.4" hidden="1">
      <c r="A3057" t="s">
        <v>6115</v>
      </c>
      <c r="B3057" t="s">
        <v>6116</v>
      </c>
      <c r="C3057">
        <v>40101015</v>
      </c>
      <c r="D3057">
        <v>6036</v>
      </c>
      <c r="E3057">
        <v>0.22362876000000001</v>
      </c>
      <c r="F3057">
        <v>401010</v>
      </c>
      <c r="G3057">
        <v>40</v>
      </c>
      <c r="H3057">
        <v>40101015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>
        <v>0.19</v>
      </c>
      <c r="S3057">
        <v>-1.1000000000000001</v>
      </c>
      <c r="T3057">
        <v>-1.30</v>
      </c>
      <c r="U3057">
        <v>0.09</v>
      </c>
      <c r="V3057">
        <v>-0.31</v>
      </c>
      <c r="W3057">
        <v>-0.55000000000000004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  <c r="AC3057" t="e">
        <v>#N/A</v>
      </c>
      <c r="AD3057" t="e">
        <v>#N/A</v>
      </c>
      <c r="AE3057" t="e">
        <v>#N/A</v>
      </c>
      <c r="AF3057" t="e">
        <v>#N/A</v>
      </c>
      <c r="AG3057" t="e">
        <v>#N/A</v>
      </c>
      <c r="AH3057" t="e">
        <v>#N/A</v>
      </c>
      <c r="AI3057">
        <v>14.63</v>
      </c>
      <c r="AJ3057">
        <v>12.85</v>
      </c>
      <c r="AK3057">
        <v>9.67</v>
      </c>
      <c r="AL3057">
        <v>9.81</v>
      </c>
      <c r="AM3057" t="s">
        <v>23</v>
      </c>
      <c r="AN3057" t="s">
        <v>23</v>
      </c>
      <c r="AO3057" t="s">
        <v>23</v>
      </c>
      <c r="AP3057" t="s">
        <v>23</v>
      </c>
      <c r="AQ3057" t="s">
        <v>23</v>
      </c>
      <c r="AR3057" t="s">
        <v>23</v>
      </c>
      <c r="AS3057" t="s">
        <v>23</v>
      </c>
      <c r="AT3057" t="s">
        <v>23</v>
      </c>
      <c r="AU3057" t="s">
        <v>23</v>
      </c>
      <c r="AV3057" t="s">
        <v>23</v>
      </c>
      <c r="AW3057" t="s">
        <v>23</v>
      </c>
      <c r="AX3057">
        <v>-11.253846149999999</v>
      </c>
      <c r="AY3057">
        <v>142.7777778</v>
      </c>
      <c r="AZ3057">
        <v>-31.19354839</v>
      </c>
      <c r="BA3057">
        <v>-17.836363639999998</v>
      </c>
    </row>
    <row r="3058" spans="1:53" ht="14.4" hidden="1">
      <c r="A3058" t="s">
        <v>6117</v>
      </c>
      <c r="B3058" t="s">
        <v>6118</v>
      </c>
      <c r="C3058">
        <v>35202010</v>
      </c>
      <c r="D3058">
        <v>2834</v>
      </c>
      <c r="E3058">
        <v>0.22317666</v>
      </c>
      <c r="F3058">
        <v>352020</v>
      </c>
      <c r="G3058">
        <v>35</v>
      </c>
      <c r="H3058">
        <v>35202010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>
        <v>-0.09</v>
      </c>
      <c r="S3058">
        <v>-1.1100000000000001</v>
      </c>
      <c r="T3058">
        <v>-1.1100000000000001</v>
      </c>
      <c r="U3058">
        <v>-0.98</v>
      </c>
      <c r="V3058">
        <v>-0.25</v>
      </c>
      <c r="W3058">
        <v>-0.93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  <c r="AC3058" t="e">
        <v>#N/A</v>
      </c>
      <c r="AD3058" t="e">
        <v>#N/A</v>
      </c>
      <c r="AE3058" t="e">
        <v>#N/A</v>
      </c>
      <c r="AF3058" t="e">
        <v>#N/A</v>
      </c>
      <c r="AG3058" t="e">
        <v>#N/A</v>
      </c>
      <c r="AH3058" t="e">
        <v>#N/A</v>
      </c>
      <c r="AI3058">
        <v>7.63</v>
      </c>
      <c r="AJ3058">
        <v>2.66</v>
      </c>
      <c r="AK3058">
        <v>1.41</v>
      </c>
      <c r="AL3058">
        <v>1.33</v>
      </c>
      <c r="AM3058" t="s">
        <v>23</v>
      </c>
      <c r="AN3058" t="s">
        <v>23</v>
      </c>
      <c r="AO3058" t="s">
        <v>23</v>
      </c>
      <c r="AP3058" t="s">
        <v>23</v>
      </c>
      <c r="AQ3058" t="s">
        <v>23</v>
      </c>
      <c r="AR3058" t="s">
        <v>23</v>
      </c>
      <c r="AS3058" t="s">
        <v>23</v>
      </c>
      <c r="AT3058" t="s">
        <v>23</v>
      </c>
      <c r="AU3058" t="s">
        <v>23</v>
      </c>
      <c r="AV3058" t="s">
        <v>23</v>
      </c>
      <c r="AW3058" t="s">
        <v>23</v>
      </c>
      <c r="AX3058">
        <v>-6.8738738740000001</v>
      </c>
      <c r="AY3058">
        <v>-2.7142857139999998</v>
      </c>
      <c r="AZ3058">
        <v>-5.64</v>
      </c>
      <c r="BA3058">
        <v>-1.4301075270000001</v>
      </c>
    </row>
    <row r="3059" spans="1:53" ht="14.4" hidden="1">
      <c r="A3059" t="s">
        <v>6119</v>
      </c>
      <c r="B3059" t="s">
        <v>6120</v>
      </c>
      <c r="C3059">
        <v>35201010</v>
      </c>
      <c r="D3059">
        <v>2836</v>
      </c>
      <c r="E3059">
        <v>0.2229304</v>
      </c>
      <c r="F3059">
        <v>352010</v>
      </c>
      <c r="G3059">
        <v>35</v>
      </c>
      <c r="H3059">
        <v>35201010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 t="e">
        <v>#N/A</v>
      </c>
      <c r="Q3059" t="e">
        <v>#N/A</v>
      </c>
      <c r="R3059" t="e">
        <v>#N/A</v>
      </c>
      <c r="S3059" t="e">
        <v>#N/A</v>
      </c>
      <c r="T3059" t="e">
        <v>#N/A</v>
      </c>
      <c r="U3059">
        <v>-7.92</v>
      </c>
      <c r="V3059">
        <v>-10.65</v>
      </c>
      <c r="W3059">
        <v>112.62</v>
      </c>
      <c r="X3059" t="e">
        <v>#N/A</v>
      </c>
      <c r="Y3059" t="e">
        <v>#N/A</v>
      </c>
      <c r="Z3059" t="e">
        <v>#N/A</v>
      </c>
      <c r="AA3059" t="e">
        <v>#N/A</v>
      </c>
      <c r="AB3059" t="e">
        <v>#N/A</v>
      </c>
      <c r="AC3059" t="e">
        <v>#N/A</v>
      </c>
      <c r="AD3059" t="e">
        <v>#N/A</v>
      </c>
      <c r="AE3059" t="e">
        <v>#N/A</v>
      </c>
      <c r="AF3059" t="e">
        <v>#N/A</v>
      </c>
      <c r="AG3059" t="e">
        <v>#N/A</v>
      </c>
      <c r="AH3059" t="e">
        <v>#N/A</v>
      </c>
      <c r="AI3059" t="e">
        <v>#N/A</v>
      </c>
      <c r="AJ3059" t="e">
        <v>#N/A</v>
      </c>
      <c r="AK3059" t="e">
        <v>#N/A</v>
      </c>
      <c r="AL3059">
        <v>15.40</v>
      </c>
      <c r="AM3059" t="s">
        <v>23</v>
      </c>
      <c r="AN3059" t="s">
        <v>23</v>
      </c>
      <c r="AO3059" t="s">
        <v>23</v>
      </c>
      <c r="AP3059" t="s">
        <v>23</v>
      </c>
      <c r="AQ3059" t="s">
        <v>23</v>
      </c>
      <c r="AR3059" t="s">
        <v>23</v>
      </c>
      <c r="AS3059" t="s">
        <v>23</v>
      </c>
      <c r="AT3059" t="s">
        <v>23</v>
      </c>
      <c r="AU3059" t="s">
        <v>23</v>
      </c>
      <c r="AV3059" t="s">
        <v>23</v>
      </c>
      <c r="AW3059" t="s">
        <v>23</v>
      </c>
      <c r="AX3059" t="s">
        <v>23</v>
      </c>
      <c r="AY3059" t="s">
        <v>23</v>
      </c>
      <c r="AZ3059" t="s">
        <v>23</v>
      </c>
      <c r="BA3059">
        <v>0.13674302999999999</v>
      </c>
    </row>
    <row r="3060" spans="1:53" ht="14.4" hidden="1">
      <c r="A3060" t="s">
        <v>6121</v>
      </c>
      <c r="B3060" t="s">
        <v>6122</v>
      </c>
      <c r="C3060">
        <v>35102015</v>
      </c>
      <c r="D3060">
        <v>8071</v>
      </c>
      <c r="E3060">
        <v>0.22256450999999999</v>
      </c>
      <c r="F3060">
        <v>351020</v>
      </c>
      <c r="G3060">
        <v>35</v>
      </c>
      <c r="H3060">
        <v>35102015</v>
      </c>
      <c r="I3060" t="e">
        <v>#N/A</v>
      </c>
      <c r="J3060" t="e">
        <v>#N/A</v>
      </c>
      <c r="K3060" t="e">
        <v>#N/A</v>
      </c>
      <c r="L3060" t="e">
        <v>#N/A</v>
      </c>
      <c r="M3060" t="e">
        <v>#N/A</v>
      </c>
      <c r="N3060" t="e">
        <v>#N/A</v>
      </c>
      <c r="O3060" t="e">
        <v>#N/A</v>
      </c>
      <c r="P3060" t="e">
        <v>#N/A</v>
      </c>
      <c r="Q3060">
        <v>-1</v>
      </c>
      <c r="R3060">
        <v>-1.17</v>
      </c>
      <c r="S3060">
        <v>-1.29</v>
      </c>
      <c r="T3060">
        <v>-1.58</v>
      </c>
      <c r="U3060">
        <v>-1.55</v>
      </c>
      <c r="V3060">
        <v>-0.64</v>
      </c>
      <c r="W3060">
        <v>-0.33</v>
      </c>
      <c r="X3060" t="e">
        <v>#N/A</v>
      </c>
      <c r="Y3060" t="e">
        <v>#N/A</v>
      </c>
      <c r="Z3060" t="e">
        <v>#N/A</v>
      </c>
      <c r="AA3060" t="e">
        <v>#N/A</v>
      </c>
      <c r="AB3060" t="e">
        <v>#N/A</v>
      </c>
      <c r="AC3060" t="e">
        <v>#N/A</v>
      </c>
      <c r="AD3060" t="e">
        <v>#N/A</v>
      </c>
      <c r="AE3060" t="e">
        <v>#N/A</v>
      </c>
      <c r="AF3060" t="e">
        <v>#N/A</v>
      </c>
      <c r="AG3060" t="e">
        <v>#N/A</v>
      </c>
      <c r="AH3060">
        <v>20.16</v>
      </c>
      <c r="AI3060">
        <v>5.29</v>
      </c>
      <c r="AJ3060">
        <v>2.2999999999999998</v>
      </c>
      <c r="AK3060">
        <v>1.84</v>
      </c>
      <c r="AL3060">
        <v>1.53</v>
      </c>
      <c r="AM3060" t="s">
        <v>23</v>
      </c>
      <c r="AN3060" t="s">
        <v>23</v>
      </c>
      <c r="AO3060" t="s">
        <v>23</v>
      </c>
      <c r="AP3060" t="s">
        <v>23</v>
      </c>
      <c r="AQ3060" t="s">
        <v>23</v>
      </c>
      <c r="AR3060" t="s">
        <v>23</v>
      </c>
      <c r="AS3060" t="s">
        <v>23</v>
      </c>
      <c r="AT3060" t="s">
        <v>23</v>
      </c>
      <c r="AU3060" t="s">
        <v>23</v>
      </c>
      <c r="AV3060" t="s">
        <v>23</v>
      </c>
      <c r="AW3060">
        <v>-15.627906980000001</v>
      </c>
      <c r="AX3060">
        <v>-3.348101266</v>
      </c>
      <c r="AY3060">
        <v>-1.483870968</v>
      </c>
      <c r="AZ3060">
        <v>-2.875</v>
      </c>
      <c r="BA3060">
        <v>-4.6363636359999996</v>
      </c>
    </row>
    <row r="3061" spans="1:53" ht="14.4" hidden="1">
      <c r="A3061" t="s">
        <v>6123</v>
      </c>
      <c r="B3061" t="s">
        <v>6124</v>
      </c>
      <c r="C3061">
        <v>60104010</v>
      </c>
      <c r="D3061">
        <v>6798</v>
      </c>
      <c r="E3061">
        <v>0.22165008</v>
      </c>
      <c r="F3061">
        <v>601040</v>
      </c>
      <c r="G3061">
        <v>60</v>
      </c>
      <c r="H3061">
        <v>60104010</v>
      </c>
      <c r="I3061" t="e">
        <v>#N/A</v>
      </c>
      <c r="J3061" t="e">
        <v>#N/A</v>
      </c>
      <c r="K3061">
        <v>-0.20</v>
      </c>
      <c r="L3061">
        <v>-0.52</v>
      </c>
      <c r="M3061">
        <v>-0.59</v>
      </c>
      <c r="N3061">
        <v>-0.53</v>
      </c>
      <c r="O3061">
        <v>-0.13</v>
      </c>
      <c r="P3061">
        <v>-0.05</v>
      </c>
      <c r="Q3061">
        <v>0.82</v>
      </c>
      <c r="R3061">
        <v>-0.13</v>
      </c>
      <c r="S3061">
        <v>-0.06</v>
      </c>
      <c r="T3061">
        <v>10.80</v>
      </c>
      <c r="U3061">
        <v>0.22</v>
      </c>
      <c r="V3061">
        <v>-0.25</v>
      </c>
      <c r="W3061">
        <v>-0.63</v>
      </c>
      <c r="X3061" t="e">
        <v>#N/A</v>
      </c>
      <c r="Y3061" t="e">
        <v>#N/A</v>
      </c>
      <c r="Z3061" t="e">
        <v>#N/A</v>
      </c>
      <c r="AA3061" t="e">
        <v>#N/A</v>
      </c>
      <c r="AB3061">
        <v>12.80</v>
      </c>
      <c r="AC3061">
        <v>12.18</v>
      </c>
      <c r="AD3061">
        <v>13.17</v>
      </c>
      <c r="AE3061">
        <v>13.01</v>
      </c>
      <c r="AF3061">
        <v>10.25</v>
      </c>
      <c r="AG3061">
        <v>13.52</v>
      </c>
      <c r="AH3061">
        <v>9.77</v>
      </c>
      <c r="AI3061">
        <v>19.72</v>
      </c>
      <c r="AJ3061">
        <v>8.3800000000000008</v>
      </c>
      <c r="AK3061">
        <v>6.11</v>
      </c>
      <c r="AL3061">
        <v>5.52</v>
      </c>
      <c r="AM3061" t="s">
        <v>23</v>
      </c>
      <c r="AN3061" t="s">
        <v>23</v>
      </c>
      <c r="AO3061" t="s">
        <v>23</v>
      </c>
      <c r="AP3061" t="s">
        <v>23</v>
      </c>
      <c r="AQ3061">
        <v>-21.694915250000001</v>
      </c>
      <c r="AR3061">
        <v>-22.981132079999998</v>
      </c>
      <c r="AS3061">
        <v>-101.3076923</v>
      </c>
      <c r="AT3061">
        <v>-260.20</v>
      </c>
      <c r="AU3061">
        <v>12.5</v>
      </c>
      <c r="AV3061">
        <v>-104</v>
      </c>
      <c r="AW3061">
        <v>-162.83333329999999</v>
      </c>
      <c r="AX3061">
        <v>1.825925926</v>
      </c>
      <c r="AY3061">
        <v>38.090909089999997</v>
      </c>
      <c r="AZ3061">
        <v>-24.44</v>
      </c>
      <c r="BA3061">
        <v>-8.7619047620000003</v>
      </c>
    </row>
    <row r="3062" spans="1:53" ht="14.4" hidden="1">
      <c r="A3062" t="s">
        <v>6125</v>
      </c>
      <c r="B3062" t="s">
        <v>6126</v>
      </c>
      <c r="C3062">
        <v>30302010</v>
      </c>
      <c r="D3062">
        <v>2834</v>
      </c>
      <c r="E3062">
        <v>0.21956324999999999</v>
      </c>
      <c r="F3062">
        <v>303020</v>
      </c>
      <c r="G3062">
        <v>30</v>
      </c>
      <c r="H3062">
        <v>30302010</v>
      </c>
      <c r="I3062">
        <v>-0.19</v>
      </c>
      <c r="J3062">
        <v>-0.69</v>
      </c>
      <c r="K3062">
        <v>0.11</v>
      </c>
      <c r="L3062">
        <v>0.06</v>
      </c>
      <c r="M3062">
        <v>0.10</v>
      </c>
      <c r="N3062">
        <v>0.070000000000000007</v>
      </c>
      <c r="O3062">
        <v>0.41</v>
      </c>
      <c r="P3062">
        <v>0.11</v>
      </c>
      <c r="Q3062">
        <v>0.41</v>
      </c>
      <c r="R3062">
        <v>0.5</v>
      </c>
      <c r="S3062">
        <v>0.79</v>
      </c>
      <c r="T3062">
        <v>0.90</v>
      </c>
      <c r="U3062">
        <v>0.24</v>
      </c>
      <c r="V3062">
        <v>0.20</v>
      </c>
      <c r="W3062">
        <v>0.23</v>
      </c>
      <c r="X3062">
        <v>0.39</v>
      </c>
      <c r="Y3062">
        <v>1.43</v>
      </c>
      <c r="Z3062">
        <v>2.19</v>
      </c>
      <c r="AA3062">
        <v>1.65</v>
      </c>
      <c r="AB3062">
        <v>1.30</v>
      </c>
      <c r="AC3062">
        <v>9.52</v>
      </c>
      <c r="AD3062">
        <v>8.15</v>
      </c>
      <c r="AE3062">
        <v>4.76</v>
      </c>
      <c r="AF3062">
        <v>13.19</v>
      </c>
      <c r="AG3062">
        <v>15.61</v>
      </c>
      <c r="AH3062">
        <v>9.32</v>
      </c>
      <c r="AI3062">
        <v>6.32</v>
      </c>
      <c r="AJ3062">
        <v>3.72</v>
      </c>
      <c r="AK3062">
        <v>6</v>
      </c>
      <c r="AL3062">
        <v>17.53</v>
      </c>
      <c r="AM3062">
        <v>-2.0526315789999998</v>
      </c>
      <c r="AN3062">
        <v>-2.072463768</v>
      </c>
      <c r="AO3062">
        <v>19.90909091</v>
      </c>
      <c r="AP3062">
        <v>27.5</v>
      </c>
      <c r="AQ3062">
        <v>13</v>
      </c>
      <c r="AR3062">
        <v>136</v>
      </c>
      <c r="AS3062">
        <v>19.87804878</v>
      </c>
      <c r="AT3062">
        <v>43.272727269999997</v>
      </c>
      <c r="AU3062">
        <v>32.170731709999998</v>
      </c>
      <c r="AV3062">
        <v>31.22</v>
      </c>
      <c r="AW3062">
        <v>11.797468350000001</v>
      </c>
      <c r="AX3062">
        <v>7.0222222219999999</v>
      </c>
      <c r="AY3062">
        <v>15.5</v>
      </c>
      <c r="AZ3062">
        <v>30</v>
      </c>
      <c r="BA3062">
        <v>76.217391300000003</v>
      </c>
    </row>
    <row r="3063" spans="1:53" ht="14.4" hidden="1">
      <c r="A3063" t="s">
        <v>6127</v>
      </c>
      <c r="B3063" t="s">
        <v>6128</v>
      </c>
      <c r="C3063">
        <v>20101010</v>
      </c>
      <c r="D3063">
        <v>7374</v>
      </c>
      <c r="E3063">
        <v>0.21865485000000001</v>
      </c>
      <c r="F3063">
        <v>201010</v>
      </c>
      <c r="G3063">
        <v>20</v>
      </c>
      <c r="H3063">
        <v>20101010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 t="e">
        <v>#N/A</v>
      </c>
      <c r="Q3063" t="e">
        <v>#N/A</v>
      </c>
      <c r="R3063" t="e">
        <v>#N/A</v>
      </c>
      <c r="S3063">
        <v>0</v>
      </c>
      <c r="T3063">
        <v>0</v>
      </c>
      <c r="U3063">
        <v>-0.66</v>
      </c>
      <c r="V3063">
        <v>-0.68</v>
      </c>
      <c r="W3063">
        <v>-1.28</v>
      </c>
      <c r="X3063" t="e">
        <v>#N/A</v>
      </c>
      <c r="Y3063" t="e">
        <v>#N/A</v>
      </c>
      <c r="Z3063" t="e">
        <v>#N/A</v>
      </c>
      <c r="AA3063" t="e">
        <v>#N/A</v>
      </c>
      <c r="AB3063" t="e">
        <v>#N/A</v>
      </c>
      <c r="AC3063" t="e">
        <v>#N/A</v>
      </c>
      <c r="AD3063" t="e">
        <v>#N/A</v>
      </c>
      <c r="AE3063" t="e">
        <v>#N/A</v>
      </c>
      <c r="AF3063" t="e">
        <v>#N/A</v>
      </c>
      <c r="AG3063" t="e">
        <v>#N/A</v>
      </c>
      <c r="AH3063" t="e">
        <v>#N/A</v>
      </c>
      <c r="AI3063">
        <v>9.6999999999999993</v>
      </c>
      <c r="AJ3063">
        <v>3.05</v>
      </c>
      <c r="AK3063">
        <v>1.75</v>
      </c>
      <c r="AL3063">
        <v>2.85</v>
      </c>
      <c r="AM3063" t="s">
        <v>23</v>
      </c>
      <c r="AN3063" t="s">
        <v>23</v>
      </c>
      <c r="AO3063" t="s">
        <v>23</v>
      </c>
      <c r="AP3063" t="s">
        <v>23</v>
      </c>
      <c r="AQ3063" t="s">
        <v>23</v>
      </c>
      <c r="AR3063" t="s">
        <v>23</v>
      </c>
      <c r="AS3063" t="s">
        <v>23</v>
      </c>
      <c r="AT3063" t="s">
        <v>23</v>
      </c>
      <c r="AU3063" t="s">
        <v>23</v>
      </c>
      <c r="AV3063" t="s">
        <v>23</v>
      </c>
      <c r="AW3063" t="s">
        <v>23</v>
      </c>
      <c r="AX3063" t="s">
        <v>23</v>
      </c>
      <c r="AY3063">
        <v>-4.6212121210000001</v>
      </c>
      <c r="AZ3063">
        <v>-2.5735294120000001</v>
      </c>
      <c r="BA3063">
        <v>-2.2265625</v>
      </c>
    </row>
    <row r="3064" spans="1:53" ht="14.4" hidden="1">
      <c r="A3064" t="s">
        <v>6129</v>
      </c>
      <c r="B3064" t="s">
        <v>6130</v>
      </c>
      <c r="C3064">
        <v>35101010</v>
      </c>
      <c r="D3064">
        <v>3845</v>
      </c>
      <c r="E3064">
        <v>0.21841105999999999</v>
      </c>
      <c r="F3064">
        <v>351010</v>
      </c>
      <c r="G3064">
        <v>35</v>
      </c>
      <c r="H3064">
        <v>35101010</v>
      </c>
      <c r="I3064" t="e">
        <v>#N/A</v>
      </c>
      <c r="J3064" t="e">
        <v>#N/A</v>
      </c>
      <c r="K3064">
        <v>0.03</v>
      </c>
      <c r="L3064">
        <v>1.41</v>
      </c>
      <c r="M3064">
        <v>0.35</v>
      </c>
      <c r="N3064">
        <v>0.56000000000000005</v>
      </c>
      <c r="O3064">
        <v>0.97</v>
      </c>
      <c r="P3064">
        <v>0.96</v>
      </c>
      <c r="Q3064">
        <v>2.2999999999999998</v>
      </c>
      <c r="R3064">
        <v>0.94</v>
      </c>
      <c r="S3064">
        <v>-0.27</v>
      </c>
      <c r="T3064">
        <v>-0.28000000000000003</v>
      </c>
      <c r="U3064">
        <v>-3.67</v>
      </c>
      <c r="V3064">
        <v>-4.42</v>
      </c>
      <c r="W3064">
        <v>-1.52</v>
      </c>
      <c r="X3064" t="e">
        <v>#N/A</v>
      </c>
      <c r="Y3064" t="e">
        <v>#N/A</v>
      </c>
      <c r="Z3064" t="e">
        <v>#N/A</v>
      </c>
      <c r="AA3064" t="e">
        <v>#N/A</v>
      </c>
      <c r="AB3064">
        <v>31.37</v>
      </c>
      <c r="AC3064">
        <v>40.090000000000003</v>
      </c>
      <c r="AD3064">
        <v>67.17</v>
      </c>
      <c r="AE3064">
        <v>119.08</v>
      </c>
      <c r="AF3064">
        <v>124.17</v>
      </c>
      <c r="AG3064">
        <v>68.33</v>
      </c>
      <c r="AH3064">
        <v>44.68</v>
      </c>
      <c r="AI3064">
        <v>34</v>
      </c>
      <c r="AJ3064">
        <v>19.71</v>
      </c>
      <c r="AK3064">
        <v>5.49</v>
      </c>
      <c r="AL3064">
        <v>9.17</v>
      </c>
      <c r="AM3064" t="s">
        <v>23</v>
      </c>
      <c r="AN3064" t="s">
        <v>23</v>
      </c>
      <c r="AO3064" t="s">
        <v>23</v>
      </c>
      <c r="AP3064" t="s">
        <v>23</v>
      </c>
      <c r="AQ3064">
        <v>89.628571429999994</v>
      </c>
      <c r="AR3064">
        <v>71.589285709999999</v>
      </c>
      <c r="AS3064">
        <v>69.24742268</v>
      </c>
      <c r="AT3064">
        <v>124.04166669999999</v>
      </c>
      <c r="AU3064">
        <v>53.98695652</v>
      </c>
      <c r="AV3064">
        <v>72.691489360000006</v>
      </c>
      <c r="AW3064">
        <v>-165.4814815</v>
      </c>
      <c r="AX3064">
        <v>-121.4285714</v>
      </c>
      <c r="AY3064">
        <v>-5.3705722070000004</v>
      </c>
      <c r="AZ3064">
        <v>-1.242081448</v>
      </c>
      <c r="BA3064">
        <v>-6.0328947370000003</v>
      </c>
    </row>
    <row r="3065" spans="1:53" ht="14.4" hidden="1">
      <c r="A3065" t="s">
        <v>6131</v>
      </c>
      <c r="B3065" t="s">
        <v>6132</v>
      </c>
      <c r="C3065">
        <v>35201010</v>
      </c>
      <c r="D3065">
        <v>2836</v>
      </c>
      <c r="E3065">
        <v>0.21837724999999999</v>
      </c>
      <c r="F3065">
        <v>352010</v>
      </c>
      <c r="G3065">
        <v>35</v>
      </c>
      <c r="H3065">
        <v>35201010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>
        <v>0</v>
      </c>
      <c r="R3065">
        <v>-0.56999999999999995</v>
      </c>
      <c r="S3065">
        <v>-0.28000000000000003</v>
      </c>
      <c r="T3065">
        <v>-0.81</v>
      </c>
      <c r="U3065">
        <v>-0.72</v>
      </c>
      <c r="V3065">
        <v>-3.57</v>
      </c>
      <c r="W3065">
        <v>-1.1599999999999999</v>
      </c>
      <c r="X3065" t="e">
        <v>#N/A</v>
      </c>
      <c r="Y3065" t="e">
        <v>#N/A</v>
      </c>
      <c r="Z3065" t="e">
        <v>#N/A</v>
      </c>
      <c r="AA3065" t="e">
        <v>#N/A</v>
      </c>
      <c r="AB3065" t="e">
        <v>#N/A</v>
      </c>
      <c r="AC3065" t="e">
        <v>#N/A</v>
      </c>
      <c r="AD3065" t="e">
        <v>#N/A</v>
      </c>
      <c r="AE3065" t="e">
        <v>#N/A</v>
      </c>
      <c r="AF3065" t="e">
        <v>#N/A</v>
      </c>
      <c r="AG3065" t="e">
        <v>#N/A</v>
      </c>
      <c r="AH3065">
        <v>6.90</v>
      </c>
      <c r="AI3065">
        <v>1.47</v>
      </c>
      <c r="AJ3065">
        <v>0.5</v>
      </c>
      <c r="AK3065">
        <v>1.27</v>
      </c>
      <c r="AL3065">
        <v>3.25</v>
      </c>
      <c r="AM3065" t="s">
        <v>23</v>
      </c>
      <c r="AN3065" t="s">
        <v>23</v>
      </c>
      <c r="AO3065" t="s">
        <v>23</v>
      </c>
      <c r="AP3065" t="s">
        <v>23</v>
      </c>
      <c r="AQ3065" t="s">
        <v>23</v>
      </c>
      <c r="AR3065" t="s">
        <v>23</v>
      </c>
      <c r="AS3065" t="s">
        <v>23</v>
      </c>
      <c r="AT3065" t="s">
        <v>23</v>
      </c>
      <c r="AU3065" t="s">
        <v>23</v>
      </c>
      <c r="AV3065" t="s">
        <v>23</v>
      </c>
      <c r="AW3065">
        <v>-24.64285714</v>
      </c>
      <c r="AX3065">
        <v>-1.8148148150000001</v>
      </c>
      <c r="AY3065">
        <v>-0.69444444400000005</v>
      </c>
      <c r="AZ3065">
        <v>-0.35574229699999999</v>
      </c>
      <c r="BA3065">
        <v>-2.801724138</v>
      </c>
    </row>
    <row r="3066" spans="1:53" ht="14.4" hidden="1">
      <c r="A3066" t="s">
        <v>6133</v>
      </c>
      <c r="B3066" t="s">
        <v>6134</v>
      </c>
      <c r="C3066">
        <v>40204010</v>
      </c>
      <c r="D3066">
        <v>6798</v>
      </c>
      <c r="E3066">
        <v>0.21818208</v>
      </c>
      <c r="F3066">
        <v>402040</v>
      </c>
      <c r="G3066">
        <v>40</v>
      </c>
      <c r="H3066">
        <v>40204010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  <c r="O3066" t="e">
        <v>#N/A</v>
      </c>
      <c r="P3066" t="e">
        <v>#N/A</v>
      </c>
      <c r="Q3066" t="e">
        <v>#N/A</v>
      </c>
      <c r="R3066">
        <v>0.20</v>
      </c>
      <c r="S3066">
        <v>0.03</v>
      </c>
      <c r="T3066">
        <v>0.83</v>
      </c>
      <c r="U3066">
        <v>-7.65</v>
      </c>
      <c r="V3066">
        <v>1.35</v>
      </c>
      <c r="W3066">
        <v>1.17</v>
      </c>
      <c r="X3066" t="e">
        <v>#N/A</v>
      </c>
      <c r="Y3066" t="e">
        <v>#N/A</v>
      </c>
      <c r="Z3066" t="e">
        <v>#N/A</v>
      </c>
      <c r="AA3066" t="e">
        <v>#N/A</v>
      </c>
      <c r="AB3066" t="e">
        <v>#N/A</v>
      </c>
      <c r="AC3066" t="e">
        <v>#N/A</v>
      </c>
      <c r="AD3066" t="e">
        <v>#N/A</v>
      </c>
      <c r="AE3066" t="e">
        <v>#N/A</v>
      </c>
      <c r="AF3066" t="e">
        <v>#N/A</v>
      </c>
      <c r="AG3066" t="e">
        <v>#N/A</v>
      </c>
      <c r="AH3066" t="e">
        <v>#N/A</v>
      </c>
      <c r="AI3066">
        <v>16.38</v>
      </c>
      <c r="AJ3066">
        <v>4.7300000000000004</v>
      </c>
      <c r="AK3066">
        <v>10.60</v>
      </c>
      <c r="AL3066">
        <v>9.2799999999999994</v>
      </c>
      <c r="AM3066" t="s">
        <v>23</v>
      </c>
      <c r="AN3066" t="s">
        <v>23</v>
      </c>
      <c r="AO3066" t="s">
        <v>23</v>
      </c>
      <c r="AP3066" t="s">
        <v>23</v>
      </c>
      <c r="AQ3066" t="s">
        <v>23</v>
      </c>
      <c r="AR3066" t="s">
        <v>23</v>
      </c>
      <c r="AS3066" t="s">
        <v>23</v>
      </c>
      <c r="AT3066" t="s">
        <v>23</v>
      </c>
      <c r="AU3066" t="s">
        <v>23</v>
      </c>
      <c r="AV3066" t="s">
        <v>23</v>
      </c>
      <c r="AW3066" t="s">
        <v>23</v>
      </c>
      <c r="AX3066">
        <v>19.73493976</v>
      </c>
      <c r="AY3066">
        <v>-0.61830065400000001</v>
      </c>
      <c r="AZ3066">
        <v>7.8518518520000002</v>
      </c>
      <c r="BA3066">
        <v>7.9316239319999999</v>
      </c>
    </row>
    <row r="3067" spans="1:53" ht="14.4" hidden="1">
      <c r="A3067" t="s">
        <v>6135</v>
      </c>
      <c r="B3067" t="s">
        <v>6136</v>
      </c>
      <c r="C3067">
        <v>20304030</v>
      </c>
      <c r="D3067">
        <v>4210</v>
      </c>
      <c r="E3067">
        <v>0.2181321</v>
      </c>
      <c r="F3067">
        <v>203040</v>
      </c>
      <c r="G3067">
        <v>20</v>
      </c>
      <c r="H3067">
        <v>20304030</v>
      </c>
      <c r="I3067" t="e">
        <v>#N/A</v>
      </c>
      <c r="J3067" t="e">
        <v>#N/A</v>
      </c>
      <c r="K3067" t="e">
        <v>#N/A</v>
      </c>
      <c r="L3067" t="e">
        <v>#N/A</v>
      </c>
      <c r="M3067" t="e">
        <v>#N/A</v>
      </c>
      <c r="N3067" t="e">
        <v>#N/A</v>
      </c>
      <c r="O3067" t="e">
        <v>#N/A</v>
      </c>
      <c r="P3067" t="e">
        <v>#N/A</v>
      </c>
      <c r="Q3067" t="e">
        <v>#N/A</v>
      </c>
      <c r="R3067" t="e">
        <v>#N/A</v>
      </c>
      <c r="S3067" t="e">
        <v>#N/A</v>
      </c>
      <c r="T3067">
        <v>0</v>
      </c>
      <c r="U3067">
        <v>0.43</v>
      </c>
      <c r="V3067">
        <v>0.30</v>
      </c>
      <c r="W3067">
        <v>-0.33</v>
      </c>
      <c r="X3067" t="e">
        <v>#N/A</v>
      </c>
      <c r="Y3067" t="e">
        <v>#N/A</v>
      </c>
      <c r="Z3067" t="e">
        <v>#N/A</v>
      </c>
      <c r="AA3067" t="e">
        <v>#N/A</v>
      </c>
      <c r="AB3067" t="e">
        <v>#N/A</v>
      </c>
      <c r="AC3067" t="e">
        <v>#N/A</v>
      </c>
      <c r="AD3067" t="e">
        <v>#N/A</v>
      </c>
      <c r="AE3067" t="e">
        <v>#N/A</v>
      </c>
      <c r="AF3067" t="e">
        <v>#N/A</v>
      </c>
      <c r="AG3067" t="e">
        <v>#N/A</v>
      </c>
      <c r="AH3067" t="e">
        <v>#N/A</v>
      </c>
      <c r="AI3067" t="e">
        <v>#N/A</v>
      </c>
      <c r="AJ3067" t="e">
        <v>#N/A</v>
      </c>
      <c r="AK3067" t="e">
        <v>#N/A</v>
      </c>
      <c r="AL3067">
        <v>8.07</v>
      </c>
      <c r="AM3067" t="s">
        <v>23</v>
      </c>
      <c r="AN3067" t="s">
        <v>23</v>
      </c>
      <c r="AO3067" t="s">
        <v>23</v>
      </c>
      <c r="AP3067" t="s">
        <v>23</v>
      </c>
      <c r="AQ3067" t="s">
        <v>23</v>
      </c>
      <c r="AR3067" t="s">
        <v>23</v>
      </c>
      <c r="AS3067" t="s">
        <v>23</v>
      </c>
      <c r="AT3067" t="s">
        <v>23</v>
      </c>
      <c r="AU3067" t="s">
        <v>23</v>
      </c>
      <c r="AV3067" t="s">
        <v>23</v>
      </c>
      <c r="AW3067" t="s">
        <v>23</v>
      </c>
      <c r="AX3067" t="s">
        <v>23</v>
      </c>
      <c r="AY3067" t="s">
        <v>23</v>
      </c>
      <c r="AZ3067" t="s">
        <v>23</v>
      </c>
      <c r="BA3067">
        <v>-24.454545450000001</v>
      </c>
    </row>
    <row r="3068" spans="1:53" ht="14.4" hidden="1">
      <c r="A3068" t="s">
        <v>6137</v>
      </c>
      <c r="B3068" t="s">
        <v>6138</v>
      </c>
      <c r="C3068">
        <v>40101015</v>
      </c>
      <c r="D3068">
        <v>6020</v>
      </c>
      <c r="E3068">
        <v>0.21806998999999999</v>
      </c>
      <c r="F3068">
        <v>401010</v>
      </c>
      <c r="G3068">
        <v>40</v>
      </c>
      <c r="H3068">
        <v>40101015</v>
      </c>
      <c r="I3068">
        <v>-1.91</v>
      </c>
      <c r="J3068">
        <v>0.33</v>
      </c>
      <c r="K3068">
        <v>0.48</v>
      </c>
      <c r="L3068">
        <v>0.75</v>
      </c>
      <c r="M3068">
        <v>0.48</v>
      </c>
      <c r="N3068">
        <v>1.31</v>
      </c>
      <c r="O3068">
        <v>0.84</v>
      </c>
      <c r="P3068">
        <v>0.57999999999999996</v>
      </c>
      <c r="Q3068">
        <v>1.51</v>
      </c>
      <c r="R3068">
        <v>1.85</v>
      </c>
      <c r="S3068">
        <v>1.97</v>
      </c>
      <c r="T3068">
        <v>2.95</v>
      </c>
      <c r="U3068">
        <v>3.76</v>
      </c>
      <c r="V3068">
        <v>2.25</v>
      </c>
      <c r="W3068">
        <v>3.15</v>
      </c>
      <c r="X3068">
        <v>3.43</v>
      </c>
      <c r="Y3068">
        <v>3.16</v>
      </c>
      <c r="Z3068">
        <v>7.17</v>
      </c>
      <c r="AA3068">
        <v>7.67</v>
      </c>
      <c r="AB3068">
        <v>8.5500000000000007</v>
      </c>
      <c r="AC3068">
        <v>11.6999</v>
      </c>
      <c r="AD3068">
        <v>15.95</v>
      </c>
      <c r="AE3068">
        <v>17.399999999999999</v>
      </c>
      <c r="AF3068">
        <v>15.92</v>
      </c>
      <c r="AG3068">
        <v>24.09</v>
      </c>
      <c r="AH3068">
        <v>15.5</v>
      </c>
      <c r="AI3068">
        <v>18.760000000000002</v>
      </c>
      <c r="AJ3068">
        <v>19.649999999999999</v>
      </c>
      <c r="AK3068">
        <v>23.51</v>
      </c>
      <c r="AL3068">
        <v>33.71</v>
      </c>
      <c r="AM3068">
        <v>-1.7958115180000001</v>
      </c>
      <c r="AN3068">
        <v>9.5757575760000009</v>
      </c>
      <c r="AO3068">
        <v>14.9375</v>
      </c>
      <c r="AP3068">
        <v>10.22666667</v>
      </c>
      <c r="AQ3068">
        <v>17.8125</v>
      </c>
      <c r="AR3068">
        <v>8.9312213739999997</v>
      </c>
      <c r="AS3068">
        <v>18.98809524</v>
      </c>
      <c r="AT3068">
        <v>30</v>
      </c>
      <c r="AU3068">
        <v>10.54304636</v>
      </c>
      <c r="AV3068">
        <v>13.021621619999999</v>
      </c>
      <c r="AW3068">
        <v>7.8680203049999999</v>
      </c>
      <c r="AX3068">
        <v>6.3593220339999998</v>
      </c>
      <c r="AY3068">
        <v>5.2260638300000002</v>
      </c>
      <c r="AZ3068">
        <v>10.448888889999999</v>
      </c>
      <c r="BA3068">
        <v>10.7015873</v>
      </c>
    </row>
    <row r="3069" spans="1:53" ht="14.4" hidden="1">
      <c r="A3069" t="s">
        <v>6139</v>
      </c>
      <c r="B3069" t="s">
        <v>6140</v>
      </c>
      <c r="C3069">
        <v>35201010</v>
      </c>
      <c r="D3069">
        <v>2836</v>
      </c>
      <c r="E3069">
        <v>0.21757428000000001</v>
      </c>
      <c r="F3069">
        <v>352010</v>
      </c>
      <c r="G3069">
        <v>35</v>
      </c>
      <c r="H3069">
        <v>35201010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 t="e">
        <v>#N/A</v>
      </c>
      <c r="Q3069" t="e">
        <v>#N/A</v>
      </c>
      <c r="R3069" t="e">
        <v>#N/A</v>
      </c>
      <c r="S3069" t="e">
        <v>#N/A</v>
      </c>
      <c r="T3069">
        <v>-3.33</v>
      </c>
      <c r="U3069">
        <v>-3.90</v>
      </c>
      <c r="V3069">
        <v>-12.40</v>
      </c>
      <c r="W3069">
        <v>-3.09</v>
      </c>
      <c r="X3069" t="e">
        <v>#N/A</v>
      </c>
      <c r="Y3069" t="e">
        <v>#N/A</v>
      </c>
      <c r="Z3069" t="e">
        <v>#N/A</v>
      </c>
      <c r="AA3069" t="e">
        <v>#N/A</v>
      </c>
      <c r="AB3069" t="e">
        <v>#N/A</v>
      </c>
      <c r="AC3069" t="e">
        <v>#N/A</v>
      </c>
      <c r="AD3069" t="e">
        <v>#N/A</v>
      </c>
      <c r="AE3069" t="e">
        <v>#N/A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>
        <v>13.42</v>
      </c>
      <c r="AL3069">
        <v>6.58</v>
      </c>
      <c r="AM3069" t="s">
        <v>23</v>
      </c>
      <c r="AN3069" t="s">
        <v>23</v>
      </c>
      <c r="AO3069" t="s">
        <v>23</v>
      </c>
      <c r="AP3069" t="s">
        <v>23</v>
      </c>
      <c r="AQ3069" t="s">
        <v>23</v>
      </c>
      <c r="AR3069" t="s">
        <v>23</v>
      </c>
      <c r="AS3069" t="s">
        <v>23</v>
      </c>
      <c r="AT3069" t="s">
        <v>23</v>
      </c>
      <c r="AU3069" t="s">
        <v>23</v>
      </c>
      <c r="AV3069" t="s">
        <v>23</v>
      </c>
      <c r="AW3069" t="s">
        <v>23</v>
      </c>
      <c r="AX3069" t="s">
        <v>23</v>
      </c>
      <c r="AY3069" t="s">
        <v>23</v>
      </c>
      <c r="AZ3069">
        <v>-1.082258065</v>
      </c>
      <c r="BA3069">
        <v>-2.1294498380000002</v>
      </c>
    </row>
    <row r="3070" spans="1:53" ht="14.4" hidden="1">
      <c r="A3070" t="s">
        <v>6141</v>
      </c>
      <c r="B3070" t="s">
        <v>6142</v>
      </c>
      <c r="C3070">
        <v>20107010</v>
      </c>
      <c r="D3070">
        <v>5080</v>
      </c>
      <c r="E3070">
        <v>0.21749424000000001</v>
      </c>
      <c r="F3070">
        <v>201070</v>
      </c>
      <c r="G3070">
        <v>20</v>
      </c>
      <c r="H3070">
        <v>20107010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 t="e">
        <v>#N/A</v>
      </c>
      <c r="Q3070" t="e">
        <v>#N/A</v>
      </c>
      <c r="R3070">
        <v>0</v>
      </c>
      <c r="S3070">
        <v>-0.90</v>
      </c>
      <c r="T3070">
        <v>-0.74</v>
      </c>
      <c r="U3070">
        <v>0.20</v>
      </c>
      <c r="V3070">
        <v>0.18</v>
      </c>
      <c r="W3070">
        <v>-1.96</v>
      </c>
      <c r="X3070" t="e">
        <v>#N/A</v>
      </c>
      <c r="Y3070" t="e">
        <v>#N/A</v>
      </c>
      <c r="Z3070" t="e">
        <v>#N/A</v>
      </c>
      <c r="AA3070" t="e">
        <v>#N/A</v>
      </c>
      <c r="AB3070" t="e">
        <v>#N/A</v>
      </c>
      <c r="AC3070" t="e">
        <v>#N/A</v>
      </c>
      <c r="AD3070" t="e">
        <v>#N/A</v>
      </c>
      <c r="AE3070" t="e">
        <v>#N/A</v>
      </c>
      <c r="AF3070" t="e">
        <v>#N/A</v>
      </c>
      <c r="AG3070" t="e">
        <v>#N/A</v>
      </c>
      <c r="AH3070">
        <v>9.8800000000000008</v>
      </c>
      <c r="AI3070">
        <v>14.64</v>
      </c>
      <c r="AJ3070">
        <v>13.19</v>
      </c>
      <c r="AK3070">
        <v>12.37</v>
      </c>
      <c r="AL3070">
        <v>6.54</v>
      </c>
      <c r="AM3070" t="s">
        <v>23</v>
      </c>
      <c r="AN3070" t="s">
        <v>23</v>
      </c>
      <c r="AO3070" t="s">
        <v>23</v>
      </c>
      <c r="AP3070" t="s">
        <v>23</v>
      </c>
      <c r="AQ3070" t="s">
        <v>23</v>
      </c>
      <c r="AR3070" t="s">
        <v>23</v>
      </c>
      <c r="AS3070" t="s">
        <v>23</v>
      </c>
      <c r="AT3070" t="s">
        <v>23</v>
      </c>
      <c r="AU3070" t="s">
        <v>23</v>
      </c>
      <c r="AV3070" t="s">
        <v>23</v>
      </c>
      <c r="AW3070">
        <v>-10.97777778</v>
      </c>
      <c r="AX3070">
        <v>-19.78378378</v>
      </c>
      <c r="AY3070">
        <v>65.95</v>
      </c>
      <c r="AZ3070">
        <v>68.722222220000006</v>
      </c>
      <c r="BA3070">
        <v>-3.336734694</v>
      </c>
    </row>
    <row r="3071" spans="1:53" ht="14.4" hidden="1">
      <c r="A3071" t="s">
        <v>6143</v>
      </c>
      <c r="B3071" t="s">
        <v>6144</v>
      </c>
      <c r="C3071">
        <v>35101010</v>
      </c>
      <c r="D3071">
        <v>3841</v>
      </c>
      <c r="E3071">
        <v>0.2167644</v>
      </c>
      <c r="F3071">
        <v>351010</v>
      </c>
      <c r="G3071">
        <v>35</v>
      </c>
      <c r="H3071">
        <v>35101010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>
        <v>0</v>
      </c>
      <c r="T3071">
        <v>0</v>
      </c>
      <c r="U3071">
        <v>-0.53</v>
      </c>
      <c r="V3071">
        <v>-0.42</v>
      </c>
      <c r="W3071">
        <v>-0.45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  <c r="AC3071" t="e">
        <v>#N/A</v>
      </c>
      <c r="AD3071" t="e">
        <v>#N/A</v>
      </c>
      <c r="AE3071" t="e">
        <v>#N/A</v>
      </c>
      <c r="AF3071" t="e">
        <v>#N/A</v>
      </c>
      <c r="AG3071" t="e">
        <v>#N/A</v>
      </c>
      <c r="AH3071" t="e">
        <v>#N/A</v>
      </c>
      <c r="AI3071">
        <v>9.82</v>
      </c>
      <c r="AJ3071">
        <v>3.18</v>
      </c>
      <c r="AK3071">
        <v>3.01</v>
      </c>
      <c r="AL3071">
        <v>3.10</v>
      </c>
      <c r="AM3071" t="s">
        <v>23</v>
      </c>
      <c r="AN3071" t="s">
        <v>23</v>
      </c>
      <c r="AO3071" t="s">
        <v>23</v>
      </c>
      <c r="AP3071" t="s">
        <v>23</v>
      </c>
      <c r="AQ3071" t="s">
        <v>23</v>
      </c>
      <c r="AR3071" t="s">
        <v>23</v>
      </c>
      <c r="AS3071" t="s">
        <v>23</v>
      </c>
      <c r="AT3071" t="s">
        <v>23</v>
      </c>
      <c r="AU3071" t="s">
        <v>23</v>
      </c>
      <c r="AV3071" t="s">
        <v>23</v>
      </c>
      <c r="AW3071" t="s">
        <v>23</v>
      </c>
      <c r="AX3071" t="s">
        <v>23</v>
      </c>
      <c r="AY3071">
        <v>-6</v>
      </c>
      <c r="AZ3071">
        <v>-7.1666666670000003</v>
      </c>
      <c r="BA3071">
        <v>-6.8888888890000004</v>
      </c>
    </row>
    <row r="3072" spans="1:53" ht="14.4" hidden="1">
      <c r="A3072" t="s">
        <v>6145</v>
      </c>
      <c r="B3072" t="s">
        <v>6146</v>
      </c>
      <c r="C3072">
        <v>40202010</v>
      </c>
      <c r="D3072">
        <v>6159</v>
      </c>
      <c r="E3072">
        <v>0.21660852</v>
      </c>
      <c r="F3072">
        <v>402020</v>
      </c>
      <c r="G3072">
        <v>40</v>
      </c>
      <c r="H3072">
        <v>40202010</v>
      </c>
      <c r="I3072">
        <v>0.64</v>
      </c>
      <c r="J3072">
        <v>1.0900000000000001</v>
      </c>
      <c r="K3072">
        <v>1.21</v>
      </c>
      <c r="L3072">
        <v>1.1599999999999999</v>
      </c>
      <c r="M3072">
        <v>1.1399999999999999</v>
      </c>
      <c r="N3072">
        <v>1.20</v>
      </c>
      <c r="O3072">
        <v>0.97</v>
      </c>
      <c r="P3072">
        <v>0.01</v>
      </c>
      <c r="Q3072">
        <v>-1.03</v>
      </c>
      <c r="R3072">
        <v>-0.070000000000000007</v>
      </c>
      <c r="S3072">
        <v>-1.42</v>
      </c>
      <c r="T3072">
        <v>2.17</v>
      </c>
      <c r="U3072">
        <v>1.83</v>
      </c>
      <c r="V3072">
        <v>2.37</v>
      </c>
      <c r="W3072">
        <v>1.52</v>
      </c>
      <c r="X3072">
        <v>8.1999999999999993</v>
      </c>
      <c r="Y3072">
        <v>11.38</v>
      </c>
      <c r="Z3072">
        <v>11.74</v>
      </c>
      <c r="AA3072">
        <v>14.35</v>
      </c>
      <c r="AB3072">
        <v>10.01</v>
      </c>
      <c r="AC3072">
        <v>7.04</v>
      </c>
      <c r="AD3072">
        <v>3.02</v>
      </c>
      <c r="AE3072">
        <v>3.53</v>
      </c>
      <c r="AF3072">
        <v>4.6900000000000004</v>
      </c>
      <c r="AG3072">
        <v>7.27</v>
      </c>
      <c r="AH3072">
        <v>4.9000000000000004</v>
      </c>
      <c r="AI3072">
        <v>5.80</v>
      </c>
      <c r="AJ3072">
        <v>7.14</v>
      </c>
      <c r="AK3072">
        <v>9.85</v>
      </c>
      <c r="AL3072">
        <v>9.39</v>
      </c>
      <c r="AM3072">
        <v>12.8125</v>
      </c>
      <c r="AN3072">
        <v>10.440366969999999</v>
      </c>
      <c r="AO3072">
        <v>9.7024793389999999</v>
      </c>
      <c r="AP3072">
        <v>12.37068966</v>
      </c>
      <c r="AQ3072">
        <v>8.7807017540000007</v>
      </c>
      <c r="AR3072">
        <v>5.8666666669999996</v>
      </c>
      <c r="AS3072">
        <v>3.113402062</v>
      </c>
      <c r="AT3072">
        <v>353</v>
      </c>
      <c r="AU3072">
        <v>-4.553398058</v>
      </c>
      <c r="AV3072">
        <v>-103.8571429</v>
      </c>
      <c r="AW3072">
        <v>-3.450704225</v>
      </c>
      <c r="AX3072">
        <v>2.6728110599999999</v>
      </c>
      <c r="AY3072">
        <v>3.9016393439999999</v>
      </c>
      <c r="AZ3072">
        <v>4.1561181429999996</v>
      </c>
      <c r="BA3072">
        <v>6.1776315789999998</v>
      </c>
    </row>
    <row r="3073" spans="1:53" ht="14.4" hidden="1">
      <c r="A3073" t="s">
        <v>6147</v>
      </c>
      <c r="B3073" t="s">
        <v>6148</v>
      </c>
      <c r="C3073">
        <v>35201010</v>
      </c>
      <c r="D3073">
        <v>2836</v>
      </c>
      <c r="E3073">
        <v>0.21645200000000001</v>
      </c>
      <c r="F3073">
        <v>352010</v>
      </c>
      <c r="G3073">
        <v>35</v>
      </c>
      <c r="H3073">
        <v>35201010</v>
      </c>
      <c r="I3073" t="e">
        <v>#N/A</v>
      </c>
      <c r="J3073" t="e">
        <v>#N/A</v>
      </c>
      <c r="K3073">
        <v>-0.03</v>
      </c>
      <c r="L3073">
        <v>-0.21</v>
      </c>
      <c r="M3073">
        <v>-0.65</v>
      </c>
      <c r="N3073">
        <v>-0.97</v>
      </c>
      <c r="O3073">
        <v>-1.77</v>
      </c>
      <c r="P3073">
        <v>-2.0699999999999998</v>
      </c>
      <c r="Q3073">
        <v>-1.24</v>
      </c>
      <c r="R3073">
        <v>-1.55</v>
      </c>
      <c r="S3073">
        <v>-1.1200000000000001</v>
      </c>
      <c r="T3073">
        <v>-1.0900000000000001</v>
      </c>
      <c r="U3073">
        <v>-0.97</v>
      </c>
      <c r="V3073">
        <v>-0.39</v>
      </c>
      <c r="W3073">
        <v>-0.33</v>
      </c>
      <c r="X3073" t="e">
        <v>#N/A</v>
      </c>
      <c r="Y3073" t="e">
        <v>#N/A</v>
      </c>
      <c r="Z3073" t="e">
        <v>#N/A</v>
      </c>
      <c r="AA3073" t="e">
        <v>#N/A</v>
      </c>
      <c r="AB3073">
        <v>21.67</v>
      </c>
      <c r="AC3073">
        <v>8.68</v>
      </c>
      <c r="AD3073">
        <v>4.9000000000000004</v>
      </c>
      <c r="AE3073">
        <v>3.225</v>
      </c>
      <c r="AF3073">
        <v>15.78</v>
      </c>
      <c r="AG3073">
        <v>9.91</v>
      </c>
      <c r="AH3073">
        <v>4.20</v>
      </c>
      <c r="AI3073">
        <v>8.01</v>
      </c>
      <c r="AJ3073">
        <v>3.70</v>
      </c>
      <c r="AK3073">
        <v>1.98</v>
      </c>
      <c r="AL3073">
        <v>2.65</v>
      </c>
      <c r="AM3073" t="s">
        <v>23</v>
      </c>
      <c r="AN3073" t="s">
        <v>23</v>
      </c>
      <c r="AO3073" t="s">
        <v>23</v>
      </c>
      <c r="AP3073" t="s">
        <v>23</v>
      </c>
      <c r="AQ3073">
        <v>-33.338461539999997</v>
      </c>
      <c r="AR3073">
        <v>-8.9484536079999994</v>
      </c>
      <c r="AS3073">
        <v>-2.7683615819999998</v>
      </c>
      <c r="AT3073">
        <v>-1.557971014</v>
      </c>
      <c r="AU3073">
        <v>-12.72580645</v>
      </c>
      <c r="AV3073">
        <v>-6.3935483870000001</v>
      </c>
      <c r="AW3073">
        <v>-3.75</v>
      </c>
      <c r="AX3073">
        <v>-7.3486238530000003</v>
      </c>
      <c r="AY3073">
        <v>-3.8144329899999998</v>
      </c>
      <c r="AZ3073">
        <v>-5.076923077</v>
      </c>
      <c r="BA3073">
        <v>-8.0303030300000007</v>
      </c>
    </row>
    <row r="3074" spans="1:53" ht="14.4" hidden="1">
      <c r="A3074" t="s">
        <v>6149</v>
      </c>
      <c r="B3074" t="s">
        <v>6150</v>
      </c>
      <c r="C3074">
        <v>35201010</v>
      </c>
      <c r="D3074">
        <v>2836</v>
      </c>
      <c r="E3074">
        <v>0.21626592</v>
      </c>
      <c r="F3074">
        <v>352010</v>
      </c>
      <c r="G3074">
        <v>35</v>
      </c>
      <c r="H3074">
        <v>35201010</v>
      </c>
      <c r="I3074" t="e">
        <v>#N/A</v>
      </c>
      <c r="J3074" t="e">
        <v>#N/A</v>
      </c>
      <c r="K3074" t="e">
        <v>#N/A</v>
      </c>
      <c r="L3074" t="e">
        <v>#N/A</v>
      </c>
      <c r="M3074" t="e">
        <v>#N/A</v>
      </c>
      <c r="N3074" t="e">
        <v>#N/A</v>
      </c>
      <c r="O3074" t="e">
        <v>#N/A</v>
      </c>
      <c r="P3074" t="e">
        <v>#N/A</v>
      </c>
      <c r="Q3074" t="e">
        <v>#N/A</v>
      </c>
      <c r="R3074" t="e">
        <v>#N/A</v>
      </c>
      <c r="S3074">
        <v>0</v>
      </c>
      <c r="T3074">
        <v>0</v>
      </c>
      <c r="U3074">
        <v>-1.76</v>
      </c>
      <c r="V3074">
        <v>-0.56999999999999995</v>
      </c>
      <c r="W3074">
        <v>-0.62</v>
      </c>
      <c r="X3074" t="e">
        <v>#N/A</v>
      </c>
      <c r="Y3074" t="e">
        <v>#N/A</v>
      </c>
      <c r="Z3074" t="e">
        <v>#N/A</v>
      </c>
      <c r="AA3074" t="e">
        <v>#N/A</v>
      </c>
      <c r="AB3074" t="e">
        <v>#N/A</v>
      </c>
      <c r="AC3074" t="e">
        <v>#N/A</v>
      </c>
      <c r="AD3074" t="e">
        <v>#N/A</v>
      </c>
      <c r="AE3074" t="e">
        <v>#N/A</v>
      </c>
      <c r="AF3074" t="e">
        <v>#N/A</v>
      </c>
      <c r="AG3074" t="e">
        <v>#N/A</v>
      </c>
      <c r="AH3074" t="e">
        <v>#N/A</v>
      </c>
      <c r="AI3074">
        <v>9.90</v>
      </c>
      <c r="AJ3074">
        <v>6.86</v>
      </c>
      <c r="AK3074">
        <v>1.78</v>
      </c>
      <c r="AL3074">
        <v>1.69</v>
      </c>
      <c r="AM3074" t="s">
        <v>23</v>
      </c>
      <c r="AN3074" t="s">
        <v>23</v>
      </c>
      <c r="AO3074" t="s">
        <v>23</v>
      </c>
      <c r="AP3074" t="s">
        <v>23</v>
      </c>
      <c r="AQ3074" t="s">
        <v>23</v>
      </c>
      <c r="AR3074" t="s">
        <v>23</v>
      </c>
      <c r="AS3074" t="s">
        <v>23</v>
      </c>
      <c r="AT3074" t="s">
        <v>23</v>
      </c>
      <c r="AU3074" t="s">
        <v>23</v>
      </c>
      <c r="AV3074" t="s">
        <v>23</v>
      </c>
      <c r="AW3074" t="s">
        <v>23</v>
      </c>
      <c r="AX3074" t="s">
        <v>23</v>
      </c>
      <c r="AY3074">
        <v>-3.8977272730000001</v>
      </c>
      <c r="AZ3074">
        <v>-3.122807018</v>
      </c>
      <c r="BA3074">
        <v>-2.725806452</v>
      </c>
    </row>
    <row r="3075" spans="1:53" ht="14.4" hidden="1">
      <c r="A3075" t="s">
        <v>6151</v>
      </c>
      <c r="B3075" t="s">
        <v>6152</v>
      </c>
      <c r="C3075">
        <v>35201010</v>
      </c>
      <c r="D3075">
        <v>2836</v>
      </c>
      <c r="E3075">
        <v>0.21593295000000001</v>
      </c>
      <c r="F3075">
        <v>352010</v>
      </c>
      <c r="G3075">
        <v>35</v>
      </c>
      <c r="H3075">
        <v>35201010</v>
      </c>
      <c r="I3075" t="e">
        <v>#N/A</v>
      </c>
      <c r="J3075" t="e">
        <v>#N/A</v>
      </c>
      <c r="K3075" t="e">
        <v>#N/A</v>
      </c>
      <c r="L3075" t="e">
        <v>#N/A</v>
      </c>
      <c r="M3075" t="e">
        <v>#N/A</v>
      </c>
      <c r="N3075" t="e">
        <v>#N/A</v>
      </c>
      <c r="O3075" t="e">
        <v>#N/A</v>
      </c>
      <c r="P3075" t="e">
        <v>#N/A</v>
      </c>
      <c r="Q3075">
        <v>-0.61</v>
      </c>
      <c r="R3075">
        <v>-1.32</v>
      </c>
      <c r="S3075">
        <v>-3.21</v>
      </c>
      <c r="T3075">
        <v>-3.72</v>
      </c>
      <c r="U3075">
        <v>-4.4800000000000004</v>
      </c>
      <c r="V3075">
        <v>-4.47</v>
      </c>
      <c r="W3075">
        <v>-2.33</v>
      </c>
      <c r="X3075" t="e">
        <v>#N/A</v>
      </c>
      <c r="Y3075" t="e">
        <v>#N/A</v>
      </c>
      <c r="Z3075" t="e">
        <v>#N/A</v>
      </c>
      <c r="AA3075" t="e">
        <v>#N/A</v>
      </c>
      <c r="AB3075" t="e">
        <v>#N/A</v>
      </c>
      <c r="AC3075" t="e">
        <v>#N/A</v>
      </c>
      <c r="AD3075" t="e">
        <v>#N/A</v>
      </c>
      <c r="AE3075" t="e">
        <v>#N/A</v>
      </c>
      <c r="AF3075" t="e">
        <v>#N/A</v>
      </c>
      <c r="AG3075" t="e">
        <v>#N/A</v>
      </c>
      <c r="AH3075">
        <v>51.94</v>
      </c>
      <c r="AI3075">
        <v>84.06</v>
      </c>
      <c r="AJ3075">
        <v>20.14</v>
      </c>
      <c r="AK3075">
        <v>15.15</v>
      </c>
      <c r="AL3075">
        <v>3.03</v>
      </c>
      <c r="AM3075" t="s">
        <v>23</v>
      </c>
      <c r="AN3075" t="s">
        <v>23</v>
      </c>
      <c r="AO3075" t="s">
        <v>23</v>
      </c>
      <c r="AP3075" t="s">
        <v>23</v>
      </c>
      <c r="AQ3075" t="s">
        <v>23</v>
      </c>
      <c r="AR3075" t="s">
        <v>23</v>
      </c>
      <c r="AS3075" t="s">
        <v>23</v>
      </c>
      <c r="AT3075" t="s">
        <v>23</v>
      </c>
      <c r="AU3075" t="s">
        <v>23</v>
      </c>
      <c r="AV3075" t="s">
        <v>23</v>
      </c>
      <c r="AW3075">
        <v>-16.180685359999998</v>
      </c>
      <c r="AX3075">
        <v>-22.596774190000001</v>
      </c>
      <c r="AY3075">
        <v>-4.4955357139999998</v>
      </c>
      <c r="AZ3075">
        <v>-3.3892617450000002</v>
      </c>
      <c r="BA3075">
        <v>-1.300429185</v>
      </c>
    </row>
    <row r="3076" spans="1:53" ht="14.4" hidden="1">
      <c r="A3076" t="s">
        <v>6153</v>
      </c>
      <c r="B3076" t="s">
        <v>6154</v>
      </c>
      <c r="C3076">
        <v>40101015</v>
      </c>
      <c r="D3076">
        <v>6020</v>
      </c>
      <c r="E3076">
        <v>0.21582287999999999</v>
      </c>
      <c r="F3076">
        <v>401010</v>
      </c>
      <c r="G3076">
        <v>40</v>
      </c>
      <c r="H3076">
        <v>40101015</v>
      </c>
      <c r="I3076" t="e">
        <v>#N/A</v>
      </c>
      <c r="J3076" t="e">
        <v>#N/A</v>
      </c>
      <c r="K3076">
        <v>0.35</v>
      </c>
      <c r="L3076">
        <v>0.46</v>
      </c>
      <c r="M3076">
        <v>0.77</v>
      </c>
      <c r="N3076">
        <v>0.97</v>
      </c>
      <c r="O3076">
        <v>1.1000000000000001</v>
      </c>
      <c r="P3076">
        <v>0.96</v>
      </c>
      <c r="Q3076">
        <v>1.39</v>
      </c>
      <c r="R3076">
        <v>1.66</v>
      </c>
      <c r="S3076">
        <v>1.27</v>
      </c>
      <c r="T3076">
        <v>0.76</v>
      </c>
      <c r="U3076">
        <v>3.5</v>
      </c>
      <c r="V3076">
        <v>1.69</v>
      </c>
      <c r="W3076">
        <v>2.04</v>
      </c>
      <c r="X3076" t="e">
        <v>#N/A</v>
      </c>
      <c r="Y3076" t="e">
        <v>#N/A</v>
      </c>
      <c r="Z3076" t="e">
        <v>#N/A</v>
      </c>
      <c r="AA3076" t="e">
        <v>#N/A</v>
      </c>
      <c r="AB3076">
        <v>13.85</v>
      </c>
      <c r="AC3076">
        <v>17.600000000000001</v>
      </c>
      <c r="AD3076">
        <v>18.649999999999999</v>
      </c>
      <c r="AE3076">
        <v>24.10</v>
      </c>
      <c r="AF3076">
        <v>24.80</v>
      </c>
      <c r="AG3076">
        <v>24</v>
      </c>
      <c r="AH3076">
        <v>16.54</v>
      </c>
      <c r="AI3076">
        <v>18.41</v>
      </c>
      <c r="AJ3076">
        <v>21.53</v>
      </c>
      <c r="AK3076">
        <v>14.91</v>
      </c>
      <c r="AL3076">
        <v>21.96</v>
      </c>
      <c r="AM3076" t="s">
        <v>23</v>
      </c>
      <c r="AN3076" t="s">
        <v>23</v>
      </c>
      <c r="AO3076" t="s">
        <v>23</v>
      </c>
      <c r="AP3076" t="s">
        <v>23</v>
      </c>
      <c r="AQ3076">
        <v>17.98701299</v>
      </c>
      <c r="AR3076">
        <v>18.144329899999999</v>
      </c>
      <c r="AS3076">
        <v>16.954545450000001</v>
      </c>
      <c r="AT3076">
        <v>25.104166670000001</v>
      </c>
      <c r="AU3076">
        <v>17.841726619999999</v>
      </c>
      <c r="AV3076">
        <v>14.457831329999999</v>
      </c>
      <c r="AW3076">
        <v>13.02362205</v>
      </c>
      <c r="AX3076">
        <v>24.223684209999998</v>
      </c>
      <c r="AY3076">
        <v>6.1514285710000003</v>
      </c>
      <c r="AZ3076">
        <v>8.8224852069999997</v>
      </c>
      <c r="BA3076">
        <v>10.764705879999999</v>
      </c>
    </row>
    <row r="3077" spans="1:53" ht="14.4" hidden="1">
      <c r="A3077" t="s">
        <v>6155</v>
      </c>
      <c r="B3077" t="s">
        <v>6156</v>
      </c>
      <c r="C3077">
        <v>45102010</v>
      </c>
      <c r="D3077">
        <v>7371</v>
      </c>
      <c r="E3077">
        <v>0.21581881999999999</v>
      </c>
      <c r="F3077">
        <v>451020</v>
      </c>
      <c r="G3077">
        <v>45</v>
      </c>
      <c r="H3077">
        <v>45102010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e">
        <v>#N/A</v>
      </c>
      <c r="T3077">
        <v>-0.01</v>
      </c>
      <c r="U3077">
        <v>-0.02</v>
      </c>
      <c r="V3077">
        <v>-0.06</v>
      </c>
      <c r="W3077">
        <v>-0.05</v>
      </c>
      <c r="X3077" t="e">
        <v>#N/A</v>
      </c>
      <c r="Y3077" t="e">
        <v>#N/A</v>
      </c>
      <c r="Z3077" t="e">
        <v>#N/A</v>
      </c>
      <c r="AA3077" t="e">
        <v>#N/A</v>
      </c>
      <c r="AB3077" t="e">
        <v>#N/A</v>
      </c>
      <c r="AC3077" t="e">
        <v>#N/A</v>
      </c>
      <c r="AD3077" t="e">
        <v>#N/A</v>
      </c>
      <c r="AE3077" t="e">
        <v>#N/A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>
        <v>12.70</v>
      </c>
      <c r="AL3077">
        <v>14.14</v>
      </c>
      <c r="AM3077" t="s">
        <v>23</v>
      </c>
      <c r="AN3077" t="s">
        <v>23</v>
      </c>
      <c r="AO3077" t="s">
        <v>23</v>
      </c>
      <c r="AP3077" t="s">
        <v>23</v>
      </c>
      <c r="AQ3077" t="s">
        <v>23</v>
      </c>
      <c r="AR3077" t="s">
        <v>23</v>
      </c>
      <c r="AS3077" t="s">
        <v>23</v>
      </c>
      <c r="AT3077" t="s">
        <v>23</v>
      </c>
      <c r="AU3077" t="s">
        <v>23</v>
      </c>
      <c r="AV3077" t="s">
        <v>23</v>
      </c>
      <c r="AW3077" t="s">
        <v>23</v>
      </c>
      <c r="AX3077" t="s">
        <v>23</v>
      </c>
      <c r="AY3077" t="s">
        <v>23</v>
      </c>
      <c r="AZ3077">
        <v>-211.66666670000001</v>
      </c>
      <c r="BA3077">
        <v>-282.80</v>
      </c>
    </row>
    <row r="3078" spans="1:53" ht="14.4" hidden="1">
      <c r="A3078" t="s">
        <v>6157</v>
      </c>
      <c r="B3078" t="s">
        <v>6158</v>
      </c>
      <c r="C3078">
        <v>35201010</v>
      </c>
      <c r="D3078">
        <v>2836</v>
      </c>
      <c r="E3078">
        <v>0.21560572</v>
      </c>
      <c r="F3078">
        <v>352010</v>
      </c>
      <c r="G3078">
        <v>35</v>
      </c>
      <c r="H3078">
        <v>35201010</v>
      </c>
      <c r="I3078">
        <v>-0.18</v>
      </c>
      <c r="J3078">
        <v>-0.11</v>
      </c>
      <c r="K3078">
        <v>-0.12</v>
      </c>
      <c r="L3078">
        <v>-0.11</v>
      </c>
      <c r="M3078">
        <v>-0.16</v>
      </c>
      <c r="N3078">
        <v>-0.070000000000000007</v>
      </c>
      <c r="O3078">
        <v>-0.09</v>
      </c>
      <c r="P3078">
        <v>-0.11</v>
      </c>
      <c r="Q3078">
        <v>-0.12</v>
      </c>
      <c r="R3078">
        <v>-0.08</v>
      </c>
      <c r="S3078">
        <v>-0.05</v>
      </c>
      <c r="T3078">
        <v>-0.03</v>
      </c>
      <c r="U3078">
        <v>-0.05</v>
      </c>
      <c r="V3078">
        <v>-0.17</v>
      </c>
      <c r="W3078">
        <v>-1.23</v>
      </c>
      <c r="X3078">
        <v>1.1299999999999999</v>
      </c>
      <c r="Y3078">
        <v>0.66</v>
      </c>
      <c r="Z3078">
        <v>0.78</v>
      </c>
      <c r="AA3078">
        <v>0.5</v>
      </c>
      <c r="AB3078">
        <v>1.46</v>
      </c>
      <c r="AC3078">
        <v>0.9375</v>
      </c>
      <c r="AD3078">
        <v>0.57999999999999996</v>
      </c>
      <c r="AE3078">
        <v>0.39929999999999999</v>
      </c>
      <c r="AF3078">
        <v>0.30</v>
      </c>
      <c r="AG3078">
        <v>0.62439999999999996</v>
      </c>
      <c r="AH3078">
        <v>0.45</v>
      </c>
      <c r="AI3078">
        <v>0.38779999999999998</v>
      </c>
      <c r="AJ3078">
        <v>0.24709999999999999</v>
      </c>
      <c r="AK3078">
        <v>0.40200000000000002</v>
      </c>
      <c r="AL3078">
        <v>3.19</v>
      </c>
      <c r="AM3078">
        <v>-6.2777777779999999</v>
      </c>
      <c r="AN3078">
        <v>-6</v>
      </c>
      <c r="AO3078">
        <v>-6.5</v>
      </c>
      <c r="AP3078">
        <v>-4.5454545450000001</v>
      </c>
      <c r="AQ3078">
        <v>-9.125</v>
      </c>
      <c r="AR3078">
        <v>-13.39285714</v>
      </c>
      <c r="AS3078">
        <v>-6.4444444440000002</v>
      </c>
      <c r="AT3078">
        <v>-3.63</v>
      </c>
      <c r="AU3078">
        <v>-2.5</v>
      </c>
      <c r="AV3078">
        <v>-7.805</v>
      </c>
      <c r="AW3078">
        <v>-9</v>
      </c>
      <c r="AX3078">
        <v>-12.926666669999999</v>
      </c>
      <c r="AY3078">
        <v>-4.9420000000000002</v>
      </c>
      <c r="AZ3078">
        <v>-2.364705882</v>
      </c>
      <c r="BA3078">
        <v>-2.593495935</v>
      </c>
    </row>
    <row r="3079" spans="1:53" ht="14.4" hidden="1">
      <c r="A3079" t="s">
        <v>6159</v>
      </c>
      <c r="B3079" t="s">
        <v>6160</v>
      </c>
      <c r="C3079">
        <v>40101015</v>
      </c>
      <c r="D3079">
        <v>6020</v>
      </c>
      <c r="E3079">
        <v>0.21535836</v>
      </c>
      <c r="F3079">
        <v>401010</v>
      </c>
      <c r="G3079">
        <v>40</v>
      </c>
      <c r="H3079">
        <v>40101015</v>
      </c>
      <c r="I3079">
        <v>-9.56</v>
      </c>
      <c r="J3079">
        <v>4.5</v>
      </c>
      <c r="K3079">
        <v>5.98</v>
      </c>
      <c r="L3079">
        <v>1.61</v>
      </c>
      <c r="M3079">
        <v>1.49</v>
      </c>
      <c r="N3079">
        <v>1.96</v>
      </c>
      <c r="O3079">
        <v>2.34</v>
      </c>
      <c r="P3079">
        <v>2.54</v>
      </c>
      <c r="Q3079">
        <v>1.47</v>
      </c>
      <c r="R3079">
        <v>0.65</v>
      </c>
      <c r="S3079">
        <v>3.47</v>
      </c>
      <c r="T3079">
        <v>5.46</v>
      </c>
      <c r="U3079">
        <v>3.49</v>
      </c>
      <c r="V3079">
        <v>-1.46</v>
      </c>
      <c r="W3079">
        <v>-7.65</v>
      </c>
      <c r="X3079" t="e">
        <v>#N/A</v>
      </c>
      <c r="Y3079" t="e">
        <v>#N/A</v>
      </c>
      <c r="Z3079">
        <v>25.55</v>
      </c>
      <c r="AA3079">
        <v>20</v>
      </c>
      <c r="AB3079">
        <v>17.41</v>
      </c>
      <c r="AC3079">
        <v>21.71</v>
      </c>
      <c r="AD3079">
        <v>31.60</v>
      </c>
      <c r="AE3079">
        <v>28.95</v>
      </c>
      <c r="AF3079">
        <v>21.23</v>
      </c>
      <c r="AG3079">
        <v>34</v>
      </c>
      <c r="AH3079">
        <v>33.75</v>
      </c>
      <c r="AI3079">
        <v>52</v>
      </c>
      <c r="AJ3079">
        <v>27.58</v>
      </c>
      <c r="AK3079">
        <v>10.30</v>
      </c>
      <c r="AL3079">
        <v>11.42</v>
      </c>
      <c r="AM3079" t="s">
        <v>23</v>
      </c>
      <c r="AN3079" t="s">
        <v>23</v>
      </c>
      <c r="AO3079">
        <v>4.2725752510000001</v>
      </c>
      <c r="AP3079">
        <v>12.422360250000001</v>
      </c>
      <c r="AQ3079">
        <v>11.68456376</v>
      </c>
      <c r="AR3079">
        <v>11.076530610000001</v>
      </c>
      <c r="AS3079">
        <v>13.5042735</v>
      </c>
      <c r="AT3079">
        <v>11.3976378</v>
      </c>
      <c r="AU3079">
        <v>14.442176870000001</v>
      </c>
      <c r="AV3079">
        <v>52.30769231</v>
      </c>
      <c r="AW3079">
        <v>9.7262247839999993</v>
      </c>
      <c r="AX3079">
        <v>9.5238095240000007</v>
      </c>
      <c r="AY3079">
        <v>7.9025787970000003</v>
      </c>
      <c r="AZ3079">
        <v>-7.0547945209999998</v>
      </c>
      <c r="BA3079">
        <v>-1.4928104579999999</v>
      </c>
    </row>
    <row r="3080" spans="1:53" ht="14.4" hidden="1">
      <c r="A3080" t="s">
        <v>6161</v>
      </c>
      <c r="B3080" t="s">
        <v>6162</v>
      </c>
      <c r="C3080">
        <v>25504010</v>
      </c>
      <c r="D3080">
        <v>5661</v>
      </c>
      <c r="E3080">
        <v>0.21464130000000001</v>
      </c>
      <c r="F3080">
        <v>255040</v>
      </c>
      <c r="G3080">
        <v>25</v>
      </c>
      <c r="H3080">
        <v>25504010</v>
      </c>
      <c r="I3080">
        <v>0.36</v>
      </c>
      <c r="J3080">
        <v>4.54</v>
      </c>
      <c r="K3080">
        <v>3.23</v>
      </c>
      <c r="L3080">
        <v>1.65</v>
      </c>
      <c r="M3080">
        <v>1.69</v>
      </c>
      <c r="N3080">
        <v>1.54</v>
      </c>
      <c r="O3080">
        <v>1.52</v>
      </c>
      <c r="P3080">
        <v>0.83</v>
      </c>
      <c r="Q3080">
        <v>-0.26</v>
      </c>
      <c r="R3080">
        <v>1.27</v>
      </c>
      <c r="S3080">
        <v>-6.77</v>
      </c>
      <c r="T3080">
        <v>2</v>
      </c>
      <c r="U3080">
        <v>2.2599999999999998</v>
      </c>
      <c r="V3080">
        <v>0.46</v>
      </c>
      <c r="W3080">
        <v>-0.20</v>
      </c>
      <c r="X3080">
        <v>16.30</v>
      </c>
      <c r="Y3080">
        <v>44.21</v>
      </c>
      <c r="Z3080">
        <v>65.69</v>
      </c>
      <c r="AA3080">
        <v>42.73</v>
      </c>
      <c r="AB3080">
        <v>37.299999999999997</v>
      </c>
      <c r="AC3080">
        <v>23.86</v>
      </c>
      <c r="AD3080">
        <v>22.65</v>
      </c>
      <c r="AE3080">
        <v>21.41</v>
      </c>
      <c r="AF3080">
        <v>24.70</v>
      </c>
      <c r="AG3080">
        <v>15.74</v>
      </c>
      <c r="AH3080">
        <v>7.65</v>
      </c>
      <c r="AI3080">
        <v>14.21</v>
      </c>
      <c r="AJ3080">
        <v>9.7799999999999994</v>
      </c>
      <c r="AK3080">
        <v>8.85</v>
      </c>
      <c r="AL3080">
        <v>5.34</v>
      </c>
      <c r="AM3080">
        <v>45.277777780000001</v>
      </c>
      <c r="AN3080">
        <v>9.7378854629999996</v>
      </c>
      <c r="AO3080">
        <v>20.337461300000001</v>
      </c>
      <c r="AP3080">
        <v>25.8969697</v>
      </c>
      <c r="AQ3080">
        <v>22.071005920000001</v>
      </c>
      <c r="AR3080">
        <v>15.49350649</v>
      </c>
      <c r="AS3080">
        <v>14.90131579</v>
      </c>
      <c r="AT3080">
        <v>25.795180720000001</v>
      </c>
      <c r="AU3080">
        <v>-95</v>
      </c>
      <c r="AV3080">
        <v>12.39370079</v>
      </c>
      <c r="AW3080">
        <v>-1.1299852290000001</v>
      </c>
      <c r="AX3080">
        <v>7.105</v>
      </c>
      <c r="AY3080">
        <v>4.3274336279999996</v>
      </c>
      <c r="AZ3080">
        <v>19.239130429999999</v>
      </c>
      <c r="BA3080">
        <v>-26.70</v>
      </c>
    </row>
    <row r="3081" spans="1:53" ht="14.4" hidden="1">
      <c r="A3081" t="s">
        <v>6163</v>
      </c>
      <c r="B3081" t="s">
        <v>6164</v>
      </c>
      <c r="C3081">
        <v>35103010</v>
      </c>
      <c r="D3081">
        <v>8090</v>
      </c>
      <c r="E3081">
        <v>0.21439440000000001</v>
      </c>
      <c r="F3081">
        <v>351030</v>
      </c>
      <c r="G3081">
        <v>35</v>
      </c>
      <c r="H3081">
        <v>35103010</v>
      </c>
      <c r="I3081" t="e">
        <v>#N/A</v>
      </c>
      <c r="J3081" t="e">
        <v>#N/A</v>
      </c>
      <c r="K3081" t="e">
        <v>#N/A</v>
      </c>
      <c r="L3081" t="e">
        <v>#N/A</v>
      </c>
      <c r="M3081" t="e">
        <v>#N/A</v>
      </c>
      <c r="N3081" t="e">
        <v>#N/A</v>
      </c>
      <c r="O3081" t="e">
        <v>#N/A</v>
      </c>
      <c r="P3081" t="e">
        <v>#N/A</v>
      </c>
      <c r="Q3081" t="e">
        <v>#N/A</v>
      </c>
      <c r="R3081">
        <v>0</v>
      </c>
      <c r="S3081">
        <v>-4.4400000000000004</v>
      </c>
      <c r="T3081">
        <v>-2.29</v>
      </c>
      <c r="U3081">
        <v>-1.57</v>
      </c>
      <c r="V3081">
        <v>-0.70</v>
      </c>
      <c r="W3081">
        <v>-0.53</v>
      </c>
      <c r="X3081">
        <v>0.25</v>
      </c>
      <c r="Y3081">
        <v>0.20</v>
      </c>
      <c r="Z3081">
        <v>0.16</v>
      </c>
      <c r="AA3081">
        <v>0.26</v>
      </c>
      <c r="AB3081">
        <v>0.10</v>
      </c>
      <c r="AC3081">
        <v>0.12089999999999999</v>
      </c>
      <c r="AD3081">
        <v>0.26200000000000001</v>
      </c>
      <c r="AE3081">
        <v>0.34</v>
      </c>
      <c r="AF3081">
        <v>0.14000000000000001</v>
      </c>
      <c r="AG3081">
        <v>0.115</v>
      </c>
      <c r="AH3081">
        <v>6.53</v>
      </c>
      <c r="AI3081">
        <v>3.87</v>
      </c>
      <c r="AJ3081">
        <v>1.94</v>
      </c>
      <c r="AK3081">
        <v>8.2899999999999991</v>
      </c>
      <c r="AL3081">
        <v>4.95</v>
      </c>
      <c r="AM3081" t="s">
        <v>23</v>
      </c>
      <c r="AN3081" t="s">
        <v>23</v>
      </c>
      <c r="AO3081" t="s">
        <v>23</v>
      </c>
      <c r="AP3081" t="s">
        <v>23</v>
      </c>
      <c r="AQ3081" t="s">
        <v>23</v>
      </c>
      <c r="AR3081" t="s">
        <v>23</v>
      </c>
      <c r="AS3081" t="s">
        <v>23</v>
      </c>
      <c r="AT3081" t="s">
        <v>23</v>
      </c>
      <c r="AU3081" t="s">
        <v>23</v>
      </c>
      <c r="AV3081" t="s">
        <v>23</v>
      </c>
      <c r="AW3081">
        <v>-1.470720721</v>
      </c>
      <c r="AX3081">
        <v>-1.6899563319999999</v>
      </c>
      <c r="AY3081">
        <v>-1.2356687900000001</v>
      </c>
      <c r="AZ3081">
        <v>-11.84285714</v>
      </c>
      <c r="BA3081">
        <v>-9.3396226420000001</v>
      </c>
    </row>
    <row r="3082" spans="1:53" ht="14.4" hidden="1">
      <c r="A3082" t="s">
        <v>6165</v>
      </c>
      <c r="B3082" t="s">
        <v>6166</v>
      </c>
      <c r="C3082">
        <v>35101010</v>
      </c>
      <c r="D3082">
        <v>3845</v>
      </c>
      <c r="E3082">
        <v>0.21410424</v>
      </c>
      <c r="F3082">
        <v>351010</v>
      </c>
      <c r="G3082">
        <v>35</v>
      </c>
      <c r="H3082">
        <v>35101010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  <c r="N3082">
        <v>0</v>
      </c>
      <c r="O3082">
        <v>0</v>
      </c>
      <c r="P3082">
        <v>-1.88</v>
      </c>
      <c r="Q3082">
        <v>-0.84</v>
      </c>
      <c r="R3082">
        <v>-0.65</v>
      </c>
      <c r="S3082">
        <v>-3.67</v>
      </c>
      <c r="T3082">
        <v>-1.89</v>
      </c>
      <c r="U3082">
        <v>-1.52</v>
      </c>
      <c r="V3082">
        <v>-0.28000000000000003</v>
      </c>
      <c r="W3082">
        <v>-0.16</v>
      </c>
      <c r="X3082" t="e">
        <v>#N/A</v>
      </c>
      <c r="Y3082" t="e">
        <v>#N/A</v>
      </c>
      <c r="Z3082" t="e">
        <v>#N/A</v>
      </c>
      <c r="AA3082" t="e">
        <v>#N/A</v>
      </c>
      <c r="AB3082" t="e">
        <v>#N/A</v>
      </c>
      <c r="AC3082" t="e">
        <v>#N/A</v>
      </c>
      <c r="AD3082" t="e">
        <v>#N/A</v>
      </c>
      <c r="AE3082">
        <v>3.75</v>
      </c>
      <c r="AF3082">
        <v>1.44</v>
      </c>
      <c r="AG3082">
        <v>0.30080000000000001</v>
      </c>
      <c r="AH3082">
        <v>6.73</v>
      </c>
      <c r="AI3082">
        <v>6.845</v>
      </c>
      <c r="AJ3082">
        <v>0.51139999999999997</v>
      </c>
      <c r="AK3082">
        <v>5.01</v>
      </c>
      <c r="AL3082">
        <v>6.44</v>
      </c>
      <c r="AM3082" t="s">
        <v>23</v>
      </c>
      <c r="AN3082" t="s">
        <v>23</v>
      </c>
      <c r="AO3082" t="s">
        <v>23</v>
      </c>
      <c r="AP3082" t="s">
        <v>23</v>
      </c>
      <c r="AQ3082" t="s">
        <v>23</v>
      </c>
      <c r="AR3082" t="s">
        <v>23</v>
      </c>
      <c r="AS3082" t="s">
        <v>23</v>
      </c>
      <c r="AT3082">
        <v>-1.994680851</v>
      </c>
      <c r="AU3082">
        <v>-1.7142857140000001</v>
      </c>
      <c r="AV3082">
        <v>-0.462769231</v>
      </c>
      <c r="AW3082">
        <v>-1.833787466</v>
      </c>
      <c r="AX3082">
        <v>-3.6216931219999999</v>
      </c>
      <c r="AY3082">
        <v>-0.33644736800000002</v>
      </c>
      <c r="AZ3082">
        <v>-17.89285714</v>
      </c>
      <c r="BA3082">
        <v>-40.25</v>
      </c>
    </row>
    <row r="3083" spans="1:53" ht="14.4" hidden="1">
      <c r="A3083" t="s">
        <v>6167</v>
      </c>
      <c r="B3083" t="s">
        <v>6168</v>
      </c>
      <c r="C3083">
        <v>40101015</v>
      </c>
      <c r="D3083">
        <v>6020</v>
      </c>
      <c r="E3083">
        <v>0.21348429999999999</v>
      </c>
      <c r="F3083">
        <v>401010</v>
      </c>
      <c r="G3083">
        <v>40</v>
      </c>
      <c r="H3083">
        <v>40101015</v>
      </c>
      <c r="I3083">
        <v>1.39</v>
      </c>
      <c r="J3083">
        <v>1.20</v>
      </c>
      <c r="K3083">
        <v>1.22</v>
      </c>
      <c r="L3083">
        <v>1.1000000000000001</v>
      </c>
      <c r="M3083">
        <v>1.05</v>
      </c>
      <c r="N3083">
        <v>1.17</v>
      </c>
      <c r="O3083">
        <v>1.25</v>
      </c>
      <c r="P3083">
        <v>1.29</v>
      </c>
      <c r="Q3083">
        <v>1.24</v>
      </c>
      <c r="R3083">
        <v>1.44</v>
      </c>
      <c r="S3083">
        <v>1.55</v>
      </c>
      <c r="T3083">
        <v>1.66</v>
      </c>
      <c r="U3083">
        <v>1.93</v>
      </c>
      <c r="V3083">
        <v>1.1000000000000001</v>
      </c>
      <c r="W3083">
        <v>0.97</v>
      </c>
      <c r="X3083">
        <v>11.95</v>
      </c>
      <c r="Y3083">
        <v>12.95</v>
      </c>
      <c r="Z3083">
        <v>13.700100000000001</v>
      </c>
      <c r="AA3083">
        <v>17.87</v>
      </c>
      <c r="AB3083">
        <v>15.07</v>
      </c>
      <c r="AC3083">
        <v>16.36</v>
      </c>
      <c r="AD3083">
        <v>23.25</v>
      </c>
      <c r="AE3083">
        <v>20.45</v>
      </c>
      <c r="AF3083">
        <v>15.15</v>
      </c>
      <c r="AG3083">
        <v>19.30</v>
      </c>
      <c r="AH3083">
        <v>14.69</v>
      </c>
      <c r="AI3083">
        <v>19.53</v>
      </c>
      <c r="AJ3083">
        <v>18</v>
      </c>
      <c r="AK3083">
        <v>15.77</v>
      </c>
      <c r="AL3083">
        <v>15.13</v>
      </c>
      <c r="AM3083">
        <v>8.5971223020000007</v>
      </c>
      <c r="AN3083">
        <v>10.79166667</v>
      </c>
      <c r="AO3083">
        <v>11.229590160000001</v>
      </c>
      <c r="AP3083">
        <v>16.245454550000002</v>
      </c>
      <c r="AQ3083">
        <v>14.352380950000001</v>
      </c>
      <c r="AR3083">
        <v>13.98290598</v>
      </c>
      <c r="AS3083">
        <v>18.600000000000001</v>
      </c>
      <c r="AT3083">
        <v>15.85271318</v>
      </c>
      <c r="AU3083">
        <v>12.21774194</v>
      </c>
      <c r="AV3083">
        <v>13.402777779999999</v>
      </c>
      <c r="AW3083">
        <v>9.4774193550000003</v>
      </c>
      <c r="AX3083">
        <v>11.76506024</v>
      </c>
      <c r="AY3083">
        <v>9.3264248700000003</v>
      </c>
      <c r="AZ3083">
        <v>14.33636364</v>
      </c>
      <c r="BA3083">
        <v>15.59793814</v>
      </c>
    </row>
    <row r="3084" spans="1:53" ht="14.4" hidden="1">
      <c r="A3084" t="s">
        <v>6169</v>
      </c>
      <c r="B3084" t="s">
        <v>6170</v>
      </c>
      <c r="C3084">
        <v>20303010</v>
      </c>
      <c r="D3084">
        <v>4412</v>
      </c>
      <c r="E3084">
        <v>0.21335399999999999</v>
      </c>
      <c r="F3084">
        <v>203030</v>
      </c>
      <c r="G3084">
        <v>20</v>
      </c>
      <c r="H3084">
        <v>20303010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e">
        <v>#N/A</v>
      </c>
      <c r="T3084">
        <v>-0.03</v>
      </c>
      <c r="U3084">
        <v>-0.05</v>
      </c>
      <c r="V3084">
        <v>0.04</v>
      </c>
      <c r="W3084">
        <v>0.48</v>
      </c>
      <c r="X3084" t="e">
        <v>#N/A</v>
      </c>
      <c r="Y3084" t="e">
        <v>#N/A</v>
      </c>
      <c r="Z3084" t="e">
        <v>#N/A</v>
      </c>
      <c r="AA3084" t="e">
        <v>#N/A</v>
      </c>
      <c r="AB3084" t="e">
        <v>#N/A</v>
      </c>
      <c r="AC3084" t="e">
        <v>#N/A</v>
      </c>
      <c r="AD3084" t="e">
        <v>#N/A</v>
      </c>
      <c r="AE3084" t="e">
        <v>#N/A</v>
      </c>
      <c r="AF3084" t="e">
        <v>#N/A</v>
      </c>
      <c r="AG3084" t="e">
        <v>#N/A</v>
      </c>
      <c r="AH3084" t="e">
        <v>#N/A</v>
      </c>
      <c r="AI3084" t="e">
        <v>#N/A</v>
      </c>
      <c r="AJ3084" t="e">
        <v>#N/A</v>
      </c>
      <c r="AK3084">
        <v>6.76</v>
      </c>
      <c r="AL3084">
        <v>4.8600000000000003</v>
      </c>
      <c r="AM3084" t="s">
        <v>23</v>
      </c>
      <c r="AN3084" t="s">
        <v>23</v>
      </c>
      <c r="AO3084" t="s">
        <v>23</v>
      </c>
      <c r="AP3084" t="s">
        <v>23</v>
      </c>
      <c r="AQ3084" t="s">
        <v>23</v>
      </c>
      <c r="AR3084" t="s">
        <v>23</v>
      </c>
      <c r="AS3084" t="s">
        <v>23</v>
      </c>
      <c r="AT3084" t="s">
        <v>23</v>
      </c>
      <c r="AU3084" t="s">
        <v>23</v>
      </c>
      <c r="AV3084" t="s">
        <v>23</v>
      </c>
      <c r="AW3084" t="s">
        <v>23</v>
      </c>
      <c r="AX3084" t="s">
        <v>23</v>
      </c>
      <c r="AY3084" t="s">
        <v>23</v>
      </c>
      <c r="AZ3084">
        <v>169</v>
      </c>
      <c r="BA3084">
        <v>10.125</v>
      </c>
    </row>
    <row r="3085" spans="1:53" ht="14.4" hidden="1">
      <c r="A3085" t="s">
        <v>6171</v>
      </c>
      <c r="B3085" t="s">
        <v>6172</v>
      </c>
      <c r="C3085">
        <v>35201010</v>
      </c>
      <c r="D3085">
        <v>2836</v>
      </c>
      <c r="E3085">
        <v>0.21281994000000001</v>
      </c>
      <c r="F3085">
        <v>352010</v>
      </c>
      <c r="G3085">
        <v>35</v>
      </c>
      <c r="H3085">
        <v>35201010</v>
      </c>
      <c r="I3085">
        <v>-0.55000000000000004</v>
      </c>
      <c r="J3085">
        <v>-0.71</v>
      </c>
      <c r="K3085">
        <v>-0.42</v>
      </c>
      <c r="L3085">
        <v>-0.48</v>
      </c>
      <c r="M3085">
        <v>-0.39</v>
      </c>
      <c r="N3085">
        <v>-0.57999999999999996</v>
      </c>
      <c r="O3085">
        <v>-1.02</v>
      </c>
      <c r="P3085">
        <v>-0.70</v>
      </c>
      <c r="Q3085">
        <v>-0.70</v>
      </c>
      <c r="R3085">
        <v>-0.85</v>
      </c>
      <c r="S3085">
        <v>-0.90</v>
      </c>
      <c r="T3085">
        <v>-1.23</v>
      </c>
      <c r="U3085">
        <v>-1.25</v>
      </c>
      <c r="V3085">
        <v>-1.48</v>
      </c>
      <c r="W3085">
        <v>-0.49</v>
      </c>
      <c r="X3085">
        <v>6.64</v>
      </c>
      <c r="Y3085">
        <v>2.84</v>
      </c>
      <c r="Z3085">
        <v>6.01</v>
      </c>
      <c r="AA3085">
        <v>13.89</v>
      </c>
      <c r="AB3085">
        <v>15.21</v>
      </c>
      <c r="AC3085">
        <v>9.1300000000000008</v>
      </c>
      <c r="AD3085">
        <v>3.05</v>
      </c>
      <c r="AE3085">
        <v>16.399999999999999</v>
      </c>
      <c r="AF3085">
        <v>11.48</v>
      </c>
      <c r="AG3085">
        <v>8.3699999999999992</v>
      </c>
      <c r="AH3085">
        <v>15.605</v>
      </c>
      <c r="AI3085">
        <v>7.5</v>
      </c>
      <c r="AJ3085">
        <v>3.14</v>
      </c>
      <c r="AK3085">
        <v>0.54330000000000001</v>
      </c>
      <c r="AL3085">
        <v>1.02</v>
      </c>
      <c r="AM3085">
        <v>-12.07272727</v>
      </c>
      <c r="AN3085">
        <v>-4</v>
      </c>
      <c r="AO3085">
        <v>-14.30952381</v>
      </c>
      <c r="AP3085">
        <v>-28.9375</v>
      </c>
      <c r="AQ3085">
        <v>-39</v>
      </c>
      <c r="AR3085">
        <v>-15.741379309999999</v>
      </c>
      <c r="AS3085">
        <v>-2.9901960779999999</v>
      </c>
      <c r="AT3085">
        <v>-23.428571430000002</v>
      </c>
      <c r="AU3085">
        <v>-16.399999999999999</v>
      </c>
      <c r="AV3085">
        <v>-9.8470588239999994</v>
      </c>
      <c r="AW3085">
        <v>-17.33888889</v>
      </c>
      <c r="AX3085">
        <v>-6.0975609759999996</v>
      </c>
      <c r="AY3085">
        <v>-2.512</v>
      </c>
      <c r="AZ3085">
        <v>-0.36709459500000002</v>
      </c>
      <c r="BA3085">
        <v>-2.0816326530000002</v>
      </c>
    </row>
    <row r="3086" spans="1:53" ht="14.4" hidden="1">
      <c r="A3086" t="s">
        <v>6173</v>
      </c>
      <c r="B3086" t="s">
        <v>6174</v>
      </c>
      <c r="C3086">
        <v>40101015</v>
      </c>
      <c r="D3086">
        <v>6020</v>
      </c>
      <c r="E3086">
        <v>0.21111178</v>
      </c>
      <c r="F3086">
        <v>401010</v>
      </c>
      <c r="G3086">
        <v>40</v>
      </c>
      <c r="H3086">
        <v>40101015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>
        <v>0.81</v>
      </c>
      <c r="T3086">
        <v>2.33</v>
      </c>
      <c r="U3086">
        <v>1.87</v>
      </c>
      <c r="V3086">
        <v>1.33</v>
      </c>
      <c r="W3086">
        <v>0.93</v>
      </c>
      <c r="X3086" t="e">
        <v>#N/A</v>
      </c>
      <c r="Y3086" t="e">
        <v>#N/A</v>
      </c>
      <c r="Z3086" t="e">
        <v>#N/A</v>
      </c>
      <c r="AA3086" t="e">
        <v>#N/A</v>
      </c>
      <c r="AB3086" t="e">
        <v>#N/A</v>
      </c>
      <c r="AC3086" t="e">
        <v>#N/A</v>
      </c>
      <c r="AD3086" t="e">
        <v>#N/A</v>
      </c>
      <c r="AE3086" t="e">
        <v>#N/A</v>
      </c>
      <c r="AF3086" t="e">
        <v>#N/A</v>
      </c>
      <c r="AG3086" t="e">
        <v>#N/A</v>
      </c>
      <c r="AH3086" t="e">
        <v>#N/A</v>
      </c>
      <c r="AI3086">
        <v>13.79</v>
      </c>
      <c r="AJ3086">
        <v>9.26</v>
      </c>
      <c r="AK3086">
        <v>14.31</v>
      </c>
      <c r="AL3086">
        <v>15.98</v>
      </c>
      <c r="AM3086" t="s">
        <v>23</v>
      </c>
      <c r="AN3086" t="s">
        <v>23</v>
      </c>
      <c r="AO3086" t="s">
        <v>23</v>
      </c>
      <c r="AP3086" t="s">
        <v>23</v>
      </c>
      <c r="AQ3086" t="s">
        <v>23</v>
      </c>
      <c r="AR3086" t="s">
        <v>23</v>
      </c>
      <c r="AS3086" t="s">
        <v>23</v>
      </c>
      <c r="AT3086" t="s">
        <v>23</v>
      </c>
      <c r="AU3086" t="s">
        <v>23</v>
      </c>
      <c r="AV3086" t="s">
        <v>23</v>
      </c>
      <c r="AW3086" t="s">
        <v>23</v>
      </c>
      <c r="AX3086">
        <v>5.9184549359999998</v>
      </c>
      <c r="AY3086">
        <v>4.951871658</v>
      </c>
      <c r="AZ3086">
        <v>10.7593985</v>
      </c>
      <c r="BA3086">
        <v>17.1827957</v>
      </c>
    </row>
    <row r="3087" spans="1:53" ht="14.4" hidden="1">
      <c r="A3087" t="s">
        <v>6175</v>
      </c>
      <c r="B3087" t="s">
        <v>6176</v>
      </c>
      <c r="C3087">
        <v>35203010</v>
      </c>
      <c r="D3087">
        <v>8731</v>
      </c>
      <c r="E3087">
        <v>0.21094752</v>
      </c>
      <c r="F3087">
        <v>352030</v>
      </c>
      <c r="G3087">
        <v>35</v>
      </c>
      <c r="H3087">
        <v>35203010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>
        <v>0</v>
      </c>
      <c r="T3087">
        <v>-0.41</v>
      </c>
      <c r="U3087">
        <v>-0.46</v>
      </c>
      <c r="V3087">
        <v>-0.51</v>
      </c>
      <c r="W3087">
        <v>-0.56000000000000005</v>
      </c>
      <c r="X3087" t="e">
        <v>#N/A</v>
      </c>
      <c r="Y3087" t="e">
        <v>#N/A</v>
      </c>
      <c r="Z3087" t="e">
        <v>#N/A</v>
      </c>
      <c r="AA3087" t="e">
        <v>#N/A</v>
      </c>
      <c r="AB3087" t="e">
        <v>#N/A</v>
      </c>
      <c r="AC3087" t="e">
        <v>#N/A</v>
      </c>
      <c r="AD3087" t="e">
        <v>#N/A</v>
      </c>
      <c r="AE3087" t="e">
        <v>#N/A</v>
      </c>
      <c r="AF3087" t="e">
        <v>#N/A</v>
      </c>
      <c r="AG3087" t="e">
        <v>#N/A</v>
      </c>
      <c r="AH3087" t="e">
        <v>#N/A</v>
      </c>
      <c r="AI3087">
        <v>5.18</v>
      </c>
      <c r="AJ3087">
        <v>1.80</v>
      </c>
      <c r="AK3087">
        <v>2.99</v>
      </c>
      <c r="AL3087">
        <v>1.68</v>
      </c>
      <c r="AM3087" t="s">
        <v>23</v>
      </c>
      <c r="AN3087" t="s">
        <v>23</v>
      </c>
      <c r="AO3087" t="s">
        <v>23</v>
      </c>
      <c r="AP3087" t="s">
        <v>23</v>
      </c>
      <c r="AQ3087" t="s">
        <v>23</v>
      </c>
      <c r="AR3087" t="s">
        <v>23</v>
      </c>
      <c r="AS3087" t="s">
        <v>23</v>
      </c>
      <c r="AT3087" t="s">
        <v>23</v>
      </c>
      <c r="AU3087" t="s">
        <v>23</v>
      </c>
      <c r="AV3087" t="s">
        <v>23</v>
      </c>
      <c r="AW3087" t="s">
        <v>23</v>
      </c>
      <c r="AX3087">
        <v>-12.634146339999999</v>
      </c>
      <c r="AY3087">
        <v>-3.9130434780000001</v>
      </c>
      <c r="AZ3087">
        <v>-5.8627450980000004</v>
      </c>
      <c r="BA3087">
        <v>-3</v>
      </c>
    </row>
    <row r="3088" spans="1:53" ht="14.4" hidden="1">
      <c r="A3088" t="s">
        <v>6177</v>
      </c>
      <c r="B3088" t="s">
        <v>6178</v>
      </c>
      <c r="C3088">
        <v>10101020</v>
      </c>
      <c r="D3088">
        <v>1623</v>
      </c>
      <c r="E3088">
        <v>0.20976964000000001</v>
      </c>
      <c r="F3088">
        <v>101010</v>
      </c>
      <c r="G3088">
        <v>10</v>
      </c>
      <c r="H3088">
        <v>10101020</v>
      </c>
      <c r="I3088">
        <v>0.48</v>
      </c>
      <c r="J3088">
        <v>-0.44</v>
      </c>
      <c r="K3088">
        <v>-3.36</v>
      </c>
      <c r="L3088">
        <v>0.24</v>
      </c>
      <c r="M3088">
        <v>0.18</v>
      </c>
      <c r="N3088">
        <v>0.10</v>
      </c>
      <c r="O3088">
        <v>0.17</v>
      </c>
      <c r="P3088">
        <v>-0.05</v>
      </c>
      <c r="Q3088">
        <v>0.13</v>
      </c>
      <c r="R3088">
        <v>0.10</v>
      </c>
      <c r="S3088">
        <v>0.12</v>
      </c>
      <c r="T3088">
        <v>0.52</v>
      </c>
      <c r="U3088">
        <v>0.23</v>
      </c>
      <c r="V3088">
        <v>0.44</v>
      </c>
      <c r="W3088">
        <v>1.51</v>
      </c>
      <c r="X3088">
        <v>4.5930999999999997</v>
      </c>
      <c r="Y3088">
        <v>2.69</v>
      </c>
      <c r="Z3088">
        <v>0.51</v>
      </c>
      <c r="AA3088">
        <v>1.40</v>
      </c>
      <c r="AB3088">
        <v>1.35</v>
      </c>
      <c r="AC3088">
        <v>1.26</v>
      </c>
      <c r="AD3088">
        <v>1.3685</v>
      </c>
      <c r="AE3088">
        <v>0.85009999999999997</v>
      </c>
      <c r="AF3088">
        <v>1.18</v>
      </c>
      <c r="AG3088">
        <v>0.77</v>
      </c>
      <c r="AH3088">
        <v>1.02</v>
      </c>
      <c r="AI3088">
        <v>3.30</v>
      </c>
      <c r="AJ3088">
        <v>2.5733999999999999</v>
      </c>
      <c r="AK3088">
        <v>5.98</v>
      </c>
      <c r="AL3088">
        <v>12.62</v>
      </c>
      <c r="AM3088">
        <v>9.5689583329999994</v>
      </c>
      <c r="AN3088">
        <v>-6.1136363640000004</v>
      </c>
      <c r="AO3088">
        <v>-0.15178571399999999</v>
      </c>
      <c r="AP3088">
        <v>5.8333333329999997</v>
      </c>
      <c r="AQ3088">
        <v>7.5</v>
      </c>
      <c r="AR3088">
        <v>12.60</v>
      </c>
      <c r="AS3088">
        <v>8.0500000000000007</v>
      </c>
      <c r="AT3088">
        <v>-17.001999999999999</v>
      </c>
      <c r="AU3088">
        <v>9.076923077</v>
      </c>
      <c r="AV3088">
        <v>7.70</v>
      </c>
      <c r="AW3088">
        <v>8.5</v>
      </c>
      <c r="AX3088">
        <v>6.346153846</v>
      </c>
      <c r="AY3088">
        <v>11.18869565</v>
      </c>
      <c r="AZ3088">
        <v>13.59090909</v>
      </c>
      <c r="BA3088">
        <v>8.3576158940000003</v>
      </c>
    </row>
    <row r="3089" spans="1:53" ht="14.4" hidden="1">
      <c r="A3089" t="s">
        <v>6179</v>
      </c>
      <c r="B3089" t="s">
        <v>6180</v>
      </c>
      <c r="C3089">
        <v>35101020</v>
      </c>
      <c r="D3089">
        <v>3845</v>
      </c>
      <c r="E3089">
        <v>0.20850624000000001</v>
      </c>
      <c r="F3089">
        <v>351010</v>
      </c>
      <c r="G3089">
        <v>35</v>
      </c>
      <c r="H3089">
        <v>35101020</v>
      </c>
      <c r="I3089">
        <v>1.65</v>
      </c>
      <c r="J3089">
        <v>2.0299999999999998</v>
      </c>
      <c r="K3089">
        <v>2.74</v>
      </c>
      <c r="L3089">
        <v>3.02</v>
      </c>
      <c r="M3089">
        <v>3.02</v>
      </c>
      <c r="N3089">
        <v>3.14</v>
      </c>
      <c r="O3089">
        <v>3.22</v>
      </c>
      <c r="P3089">
        <v>2.2799999999999998</v>
      </c>
      <c r="Q3089">
        <v>4.95</v>
      </c>
      <c r="R3089">
        <v>3.94</v>
      </c>
      <c r="S3089">
        <v>2.94</v>
      </c>
      <c r="T3089">
        <v>4.04</v>
      </c>
      <c r="U3089">
        <v>4.5199999999999996</v>
      </c>
      <c r="V3089">
        <v>4.57</v>
      </c>
      <c r="W3089">
        <v>3.96</v>
      </c>
      <c r="X3089">
        <v>26.88</v>
      </c>
      <c r="Y3089">
        <v>27</v>
      </c>
      <c r="Z3089">
        <v>36.049999999999997</v>
      </c>
      <c r="AA3089">
        <v>57.16</v>
      </c>
      <c r="AB3089">
        <v>60.05</v>
      </c>
      <c r="AC3089">
        <v>58.54</v>
      </c>
      <c r="AD3089">
        <v>72.75</v>
      </c>
      <c r="AE3089">
        <v>81.400000000000006</v>
      </c>
      <c r="AF3089">
        <v>83.08</v>
      </c>
      <c r="AG3089">
        <v>107.90</v>
      </c>
      <c r="AH3089">
        <v>84.30</v>
      </c>
      <c r="AI3089">
        <v>100</v>
      </c>
      <c r="AJ3089">
        <v>100.53</v>
      </c>
      <c r="AK3089">
        <v>84.22</v>
      </c>
      <c r="AL3089">
        <v>61.47</v>
      </c>
      <c r="AM3089">
        <v>16.29090909</v>
      </c>
      <c r="AN3089">
        <v>13.300492609999999</v>
      </c>
      <c r="AO3089">
        <v>13.15693431</v>
      </c>
      <c r="AP3089">
        <v>18.927152320000001</v>
      </c>
      <c r="AQ3089">
        <v>19.884105959999999</v>
      </c>
      <c r="AR3089">
        <v>18.643312099999999</v>
      </c>
      <c r="AS3089">
        <v>22.593167699999999</v>
      </c>
      <c r="AT3089">
        <v>35.701754389999998</v>
      </c>
      <c r="AU3089">
        <v>16.783838379999999</v>
      </c>
      <c r="AV3089">
        <v>27.385786800000002</v>
      </c>
      <c r="AW3089">
        <v>28.673469390000001</v>
      </c>
      <c r="AX3089">
        <v>24.75247525</v>
      </c>
      <c r="AY3089">
        <v>22.241150439999998</v>
      </c>
      <c r="AZ3089">
        <v>18.428884029999999</v>
      </c>
      <c r="BA3089">
        <v>15.522727270000001</v>
      </c>
    </row>
    <row r="3090" spans="1:53" ht="14.4" hidden="1">
      <c r="A3090" t="s">
        <v>6181</v>
      </c>
      <c r="B3090" t="s">
        <v>6182</v>
      </c>
      <c r="C3090">
        <v>45301020</v>
      </c>
      <c r="D3090">
        <v>3674</v>
      </c>
      <c r="E3090">
        <v>0.2084744</v>
      </c>
      <c r="F3090">
        <v>453010</v>
      </c>
      <c r="G3090">
        <v>45</v>
      </c>
      <c r="H3090">
        <v>45301020</v>
      </c>
      <c r="I3090">
        <v>0.13</v>
      </c>
      <c r="J3090">
        <v>0.06</v>
      </c>
      <c r="K3090">
        <v>-0.28999999999999998</v>
      </c>
      <c r="L3090">
        <v>-0.08</v>
      </c>
      <c r="M3090">
        <v>-0.45</v>
      </c>
      <c r="N3090">
        <v>-0.23</v>
      </c>
      <c r="O3090">
        <v>-0.37</v>
      </c>
      <c r="P3090">
        <v>-0.36</v>
      </c>
      <c r="Q3090">
        <v>-0.47</v>
      </c>
      <c r="R3090">
        <v>-0.37</v>
      </c>
      <c r="S3090">
        <v>-0.05</v>
      </c>
      <c r="T3090">
        <v>-0.15</v>
      </c>
      <c r="U3090">
        <v>-0.21</v>
      </c>
      <c r="V3090">
        <v>-0.18</v>
      </c>
      <c r="W3090">
        <v>-0.33</v>
      </c>
      <c r="X3090">
        <v>4.16</v>
      </c>
      <c r="Y3090">
        <v>3.88</v>
      </c>
      <c r="Z3090">
        <v>3.33</v>
      </c>
      <c r="AA3090">
        <v>4.22</v>
      </c>
      <c r="AB3090">
        <v>3.62</v>
      </c>
      <c r="AC3090">
        <v>2.72</v>
      </c>
      <c r="AD3090">
        <v>2.84</v>
      </c>
      <c r="AE3090">
        <v>3.20</v>
      </c>
      <c r="AF3090">
        <v>0.999</v>
      </c>
      <c r="AG3090">
        <v>0.40110000000000001</v>
      </c>
      <c r="AH3090">
        <v>2.4300000000000002</v>
      </c>
      <c r="AI3090">
        <v>4.09</v>
      </c>
      <c r="AJ3090">
        <v>1.24</v>
      </c>
      <c r="AK3090">
        <v>2.0299999999999998</v>
      </c>
      <c r="AL3090">
        <v>1.36</v>
      </c>
      <c r="AM3090">
        <v>32</v>
      </c>
      <c r="AN3090">
        <v>64.666666669999998</v>
      </c>
      <c r="AO3090">
        <v>-11.48275862</v>
      </c>
      <c r="AP3090">
        <v>-52.75</v>
      </c>
      <c r="AQ3090">
        <v>-8.0444444439999998</v>
      </c>
      <c r="AR3090">
        <v>-11.82608696</v>
      </c>
      <c r="AS3090">
        <v>-7.675675676</v>
      </c>
      <c r="AT3090">
        <v>-8.8888888890000004</v>
      </c>
      <c r="AU3090">
        <v>-2.1255319149999998</v>
      </c>
      <c r="AV3090">
        <v>-1.0840540540000001</v>
      </c>
      <c r="AW3090">
        <v>-48.60</v>
      </c>
      <c r="AX3090">
        <v>-27.266666669999999</v>
      </c>
      <c r="AY3090">
        <v>-5.904761905</v>
      </c>
      <c r="AZ3090">
        <v>-11.277777779999999</v>
      </c>
      <c r="BA3090">
        <v>-4.1212121210000001</v>
      </c>
    </row>
    <row r="3091" spans="1:53" ht="14.4" hidden="1">
      <c r="A3091" t="s">
        <v>6183</v>
      </c>
      <c r="B3091" t="s">
        <v>6184</v>
      </c>
      <c r="C3091">
        <v>35201010</v>
      </c>
      <c r="D3091">
        <v>2836</v>
      </c>
      <c r="E3091">
        <v>0.20821047000000001</v>
      </c>
      <c r="F3091">
        <v>352010</v>
      </c>
      <c r="G3091">
        <v>35</v>
      </c>
      <c r="H3091">
        <v>35201010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>
        <v>-0.38</v>
      </c>
      <c r="Q3091">
        <v>-0.79</v>
      </c>
      <c r="R3091">
        <v>-1.48</v>
      </c>
      <c r="S3091">
        <v>-2.65</v>
      </c>
      <c r="T3091">
        <v>-4.93</v>
      </c>
      <c r="U3091">
        <v>-5.32</v>
      </c>
      <c r="V3091">
        <v>-4.71</v>
      </c>
      <c r="W3091">
        <v>-3.24</v>
      </c>
      <c r="X3091" t="e">
        <v>#N/A</v>
      </c>
      <c r="Y3091" t="e">
        <v>#N/A</v>
      </c>
      <c r="Z3091" t="e">
        <v>#N/A</v>
      </c>
      <c r="AA3091" t="e">
        <v>#N/A</v>
      </c>
      <c r="AB3091" t="e">
        <v>#N/A</v>
      </c>
      <c r="AC3091" t="e">
        <v>#N/A</v>
      </c>
      <c r="AD3091" t="e">
        <v>#N/A</v>
      </c>
      <c r="AE3091" t="e">
        <v>#N/A</v>
      </c>
      <c r="AF3091" t="e">
        <v>#N/A</v>
      </c>
      <c r="AG3091">
        <v>38.159999999999997</v>
      </c>
      <c r="AH3091">
        <v>88.29</v>
      </c>
      <c r="AI3091">
        <v>29.33</v>
      </c>
      <c r="AJ3091">
        <v>17.010000000000002</v>
      </c>
      <c r="AK3091">
        <v>8.31</v>
      </c>
      <c r="AL3091">
        <v>6.11</v>
      </c>
      <c r="AM3091" t="s">
        <v>23</v>
      </c>
      <c r="AN3091" t="s">
        <v>23</v>
      </c>
      <c r="AO3091" t="s">
        <v>23</v>
      </c>
      <c r="AP3091" t="s">
        <v>23</v>
      </c>
      <c r="AQ3091" t="s">
        <v>23</v>
      </c>
      <c r="AR3091" t="s">
        <v>23</v>
      </c>
      <c r="AS3091" t="s">
        <v>23</v>
      </c>
      <c r="AT3091" t="s">
        <v>23</v>
      </c>
      <c r="AU3091" t="s">
        <v>23</v>
      </c>
      <c r="AV3091">
        <v>-25.78378378</v>
      </c>
      <c r="AW3091">
        <v>-33.316981130000002</v>
      </c>
      <c r="AX3091">
        <v>-5.9492900610000001</v>
      </c>
      <c r="AY3091">
        <v>-3.1973684210000002</v>
      </c>
      <c r="AZ3091">
        <v>-1.7643312099999999</v>
      </c>
      <c r="BA3091">
        <v>-1.8858024689999999</v>
      </c>
    </row>
    <row r="3092" spans="1:53" ht="14.4" hidden="1">
      <c r="A3092" t="s">
        <v>6185</v>
      </c>
      <c r="B3092" t="s">
        <v>6186</v>
      </c>
      <c r="C3092">
        <v>15104030</v>
      </c>
      <c r="D3092">
        <v>1040</v>
      </c>
      <c r="E3092">
        <v>0.20774599999999999</v>
      </c>
      <c r="F3092">
        <v>151040</v>
      </c>
      <c r="G3092">
        <v>15</v>
      </c>
      <c r="H3092">
        <v>15104030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>
        <v>0.81</v>
      </c>
      <c r="T3092">
        <v>-0.35</v>
      </c>
      <c r="U3092">
        <v>-0.27</v>
      </c>
      <c r="V3092">
        <v>-0.47</v>
      </c>
      <c r="W3092">
        <v>-0.37</v>
      </c>
      <c r="X3092" t="e">
        <v>#N/A</v>
      </c>
      <c r="Y3092" t="e">
        <v>#N/A</v>
      </c>
      <c r="Z3092" t="e">
        <v>#N/A</v>
      </c>
      <c r="AA3092" t="e">
        <v>#N/A</v>
      </c>
      <c r="AB3092" t="e">
        <v>#N/A</v>
      </c>
      <c r="AC3092" t="e">
        <v>#N/A</v>
      </c>
      <c r="AD3092" t="e">
        <v>#N/A</v>
      </c>
      <c r="AE3092" t="e">
        <v>#N/A</v>
      </c>
      <c r="AF3092" t="e">
        <v>#N/A</v>
      </c>
      <c r="AG3092" t="e">
        <v>#N/A</v>
      </c>
      <c r="AH3092" t="e">
        <v>#N/A</v>
      </c>
      <c r="AI3092" t="e">
        <v>#N/A</v>
      </c>
      <c r="AJ3092">
        <v>3.05</v>
      </c>
      <c r="AK3092">
        <v>2.62</v>
      </c>
      <c r="AL3092">
        <v>2.2000000000000002</v>
      </c>
      <c r="AM3092" t="s">
        <v>23</v>
      </c>
      <c r="AN3092" t="s">
        <v>23</v>
      </c>
      <c r="AO3092" t="s">
        <v>23</v>
      </c>
      <c r="AP3092" t="s">
        <v>23</v>
      </c>
      <c r="AQ3092" t="s">
        <v>23</v>
      </c>
      <c r="AR3092" t="s">
        <v>23</v>
      </c>
      <c r="AS3092" t="s">
        <v>23</v>
      </c>
      <c r="AT3092" t="s">
        <v>23</v>
      </c>
      <c r="AU3092" t="s">
        <v>23</v>
      </c>
      <c r="AV3092" t="s">
        <v>23</v>
      </c>
      <c r="AW3092" t="s">
        <v>23</v>
      </c>
      <c r="AX3092" t="s">
        <v>23</v>
      </c>
      <c r="AY3092">
        <v>-11.2962963</v>
      </c>
      <c r="AZ3092">
        <v>-5.5744680850000004</v>
      </c>
      <c r="BA3092">
        <v>-5.9459459460000001</v>
      </c>
    </row>
    <row r="3093" spans="1:53" ht="14.4" hidden="1">
      <c r="A3093" t="s">
        <v>6187</v>
      </c>
      <c r="B3093" t="s">
        <v>6188</v>
      </c>
      <c r="C3093">
        <v>60104010</v>
      </c>
      <c r="D3093">
        <v>6798</v>
      </c>
      <c r="E3093">
        <v>0.20756707999999999</v>
      </c>
      <c r="F3093">
        <v>601040</v>
      </c>
      <c r="G3093">
        <v>60</v>
      </c>
      <c r="H3093">
        <v>60104010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>
        <v>0</v>
      </c>
      <c r="S3093">
        <v>-0.03</v>
      </c>
      <c r="T3093">
        <v>-0.84</v>
      </c>
      <c r="U3093">
        <v>-1.72</v>
      </c>
      <c r="V3093">
        <v>-1.02</v>
      </c>
      <c r="W3093">
        <v>-1.84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  <c r="AC3093" t="e">
        <v>#N/A</v>
      </c>
      <c r="AD3093" t="e">
        <v>#N/A</v>
      </c>
      <c r="AE3093" t="e">
        <v>#N/A</v>
      </c>
      <c r="AF3093" t="e">
        <v>#N/A</v>
      </c>
      <c r="AG3093" t="e">
        <v>#N/A</v>
      </c>
      <c r="AH3093" t="e">
        <v>#N/A</v>
      </c>
      <c r="AI3093">
        <v>18.670000000000002</v>
      </c>
      <c r="AJ3093">
        <v>8.5399999999999991</v>
      </c>
      <c r="AK3093">
        <v>5.72</v>
      </c>
      <c r="AL3093">
        <v>3.71</v>
      </c>
      <c r="AM3093" t="s">
        <v>23</v>
      </c>
      <c r="AN3093" t="s">
        <v>23</v>
      </c>
      <c r="AO3093" t="s">
        <v>23</v>
      </c>
      <c r="AP3093" t="s">
        <v>23</v>
      </c>
      <c r="AQ3093" t="s">
        <v>23</v>
      </c>
      <c r="AR3093" t="s">
        <v>23</v>
      </c>
      <c r="AS3093" t="s">
        <v>23</v>
      </c>
      <c r="AT3093" t="s">
        <v>23</v>
      </c>
      <c r="AU3093" t="s">
        <v>23</v>
      </c>
      <c r="AV3093" t="s">
        <v>23</v>
      </c>
      <c r="AW3093" t="s">
        <v>23</v>
      </c>
      <c r="AX3093">
        <v>-22.22619048</v>
      </c>
      <c r="AY3093">
        <v>-4.9651162790000001</v>
      </c>
      <c r="AZ3093">
        <v>-5.6078431369999997</v>
      </c>
      <c r="BA3093">
        <v>-2.0163043479999998</v>
      </c>
    </row>
    <row r="3094" spans="1:53" ht="14.4" hidden="1">
      <c r="A3094" t="s">
        <v>6189</v>
      </c>
      <c r="B3094" t="s">
        <v>6190</v>
      </c>
      <c r="C3094">
        <v>35202010</v>
      </c>
      <c r="D3094">
        <v>2834</v>
      </c>
      <c r="E3094">
        <v>0.20756570999999999</v>
      </c>
      <c r="F3094">
        <v>352020</v>
      </c>
      <c r="G3094">
        <v>35</v>
      </c>
      <c r="H3094">
        <v>35202010</v>
      </c>
      <c r="I3094" t="e">
        <v>#N/A</v>
      </c>
      <c r="J3094" t="e">
        <v>#N/A</v>
      </c>
      <c r="K3094" t="e">
        <v>#N/A</v>
      </c>
      <c r="L3094" t="e">
        <v>#N/A</v>
      </c>
      <c r="M3094" t="e">
        <v>#N/A</v>
      </c>
      <c r="N3094" t="e">
        <v>#N/A</v>
      </c>
      <c r="O3094" t="e">
        <v>#N/A</v>
      </c>
      <c r="P3094" t="e">
        <v>#N/A</v>
      </c>
      <c r="Q3094" t="e">
        <v>#N/A</v>
      </c>
      <c r="R3094" t="e">
        <v>#N/A</v>
      </c>
      <c r="S3094" t="e">
        <v>#N/A</v>
      </c>
      <c r="T3094" t="e">
        <v>#N/A</v>
      </c>
      <c r="U3094">
        <v>-1.1599999999999999</v>
      </c>
      <c r="V3094">
        <v>-1.87</v>
      </c>
      <c r="W3094">
        <v>-2.08</v>
      </c>
      <c r="X3094" t="e">
        <v>#N/A</v>
      </c>
      <c r="Y3094" t="e">
        <v>#N/A</v>
      </c>
      <c r="Z3094" t="e">
        <v>#N/A</v>
      </c>
      <c r="AA3094" t="e">
        <v>#N/A</v>
      </c>
      <c r="AB3094" t="e">
        <v>#N/A</v>
      </c>
      <c r="AC3094" t="e">
        <v>#N/A</v>
      </c>
      <c r="AD3094" t="e">
        <v>#N/A</v>
      </c>
      <c r="AE3094" t="e">
        <v>#N/A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e">
        <v>#N/A</v>
      </c>
      <c r="AL3094">
        <v>5.79</v>
      </c>
      <c r="AM3094" t="s">
        <v>23</v>
      </c>
      <c r="AN3094" t="s">
        <v>23</v>
      </c>
      <c r="AO3094" t="s">
        <v>23</v>
      </c>
      <c r="AP3094" t="s">
        <v>23</v>
      </c>
      <c r="AQ3094" t="s">
        <v>23</v>
      </c>
      <c r="AR3094" t="s">
        <v>23</v>
      </c>
      <c r="AS3094" t="s">
        <v>23</v>
      </c>
      <c r="AT3094" t="s">
        <v>23</v>
      </c>
      <c r="AU3094" t="s">
        <v>23</v>
      </c>
      <c r="AV3094" t="s">
        <v>23</v>
      </c>
      <c r="AW3094" t="s">
        <v>23</v>
      </c>
      <c r="AX3094" t="s">
        <v>23</v>
      </c>
      <c r="AY3094" t="s">
        <v>23</v>
      </c>
      <c r="AZ3094" t="s">
        <v>23</v>
      </c>
      <c r="BA3094">
        <v>-2.783653846</v>
      </c>
    </row>
    <row r="3095" spans="1:53" ht="14.4" hidden="1">
      <c r="A3095" t="s">
        <v>6191</v>
      </c>
      <c r="B3095" t="s">
        <v>6192</v>
      </c>
      <c r="C3095">
        <v>40101015</v>
      </c>
      <c r="D3095">
        <v>6020</v>
      </c>
      <c r="E3095">
        <v>0.20639969999999999</v>
      </c>
      <c r="F3095">
        <v>401010</v>
      </c>
      <c r="G3095">
        <v>40</v>
      </c>
      <c r="H3095">
        <v>40101015</v>
      </c>
      <c r="I3095" t="e">
        <v>#N/A</v>
      </c>
      <c r="J3095" t="e">
        <v>#N/A</v>
      </c>
      <c r="K3095">
        <v>0.48</v>
      </c>
      <c r="L3095">
        <v>1.83</v>
      </c>
      <c r="M3095">
        <v>1.32</v>
      </c>
      <c r="N3095">
        <v>0.31</v>
      </c>
      <c r="O3095">
        <v>1.20</v>
      </c>
      <c r="P3095">
        <v>1.30</v>
      </c>
      <c r="Q3095">
        <v>2.04</v>
      </c>
      <c r="R3095">
        <v>1.92</v>
      </c>
      <c r="S3095">
        <v>1.82</v>
      </c>
      <c r="T3095">
        <v>1.86</v>
      </c>
      <c r="U3095">
        <v>2.69</v>
      </c>
      <c r="V3095">
        <v>1.53</v>
      </c>
      <c r="W3095">
        <v>1</v>
      </c>
      <c r="X3095">
        <v>12.70</v>
      </c>
      <c r="Y3095">
        <v>6</v>
      </c>
      <c r="Z3095">
        <v>5.25</v>
      </c>
      <c r="AA3095">
        <v>5.65</v>
      </c>
      <c r="AB3095">
        <v>8.65</v>
      </c>
      <c r="AC3095">
        <v>8.9499999999999993</v>
      </c>
      <c r="AD3095">
        <v>12.85</v>
      </c>
      <c r="AE3095">
        <v>18</v>
      </c>
      <c r="AF3095">
        <v>19.399999999999999</v>
      </c>
      <c r="AG3095">
        <v>21.40</v>
      </c>
      <c r="AH3095">
        <v>16.899999999999999</v>
      </c>
      <c r="AI3095">
        <v>22.995</v>
      </c>
      <c r="AJ3095">
        <v>17.13</v>
      </c>
      <c r="AK3095">
        <v>21.75</v>
      </c>
      <c r="AL3095">
        <v>23.01</v>
      </c>
      <c r="AM3095" t="s">
        <v>23</v>
      </c>
      <c r="AN3095" t="s">
        <v>23</v>
      </c>
      <c r="AO3095">
        <v>10.9375</v>
      </c>
      <c r="AP3095">
        <v>3.0874316940000002</v>
      </c>
      <c r="AQ3095">
        <v>6.5530303029999999</v>
      </c>
      <c r="AR3095">
        <v>28.870967740000001</v>
      </c>
      <c r="AS3095">
        <v>10.70833333</v>
      </c>
      <c r="AT3095">
        <v>13.84615385</v>
      </c>
      <c r="AU3095">
        <v>9.5098039219999997</v>
      </c>
      <c r="AV3095">
        <v>11.14583333</v>
      </c>
      <c r="AW3095">
        <v>9.2857142859999993</v>
      </c>
      <c r="AX3095">
        <v>12.362903230000001</v>
      </c>
      <c r="AY3095">
        <v>6.3680297399999999</v>
      </c>
      <c r="AZ3095">
        <v>14.215686270000001</v>
      </c>
      <c r="BA3095">
        <v>23.01</v>
      </c>
    </row>
    <row r="3096" spans="1:53" ht="14.4" hidden="1">
      <c r="A3096" t="s">
        <v>6193</v>
      </c>
      <c r="B3096" t="s">
        <v>6194</v>
      </c>
      <c r="C3096">
        <v>55102010</v>
      </c>
      <c r="D3096">
        <v>4924</v>
      </c>
      <c r="E3096">
        <v>0.20587578000000001</v>
      </c>
      <c r="F3096">
        <v>551020</v>
      </c>
      <c r="G3096">
        <v>55</v>
      </c>
      <c r="H3096">
        <v>55102010</v>
      </c>
      <c r="I3096">
        <v>1.96</v>
      </c>
      <c r="J3096">
        <v>1.01</v>
      </c>
      <c r="K3096">
        <v>0.92</v>
      </c>
      <c r="L3096">
        <v>0.91</v>
      </c>
      <c r="M3096">
        <v>1</v>
      </c>
      <c r="N3096">
        <v>1.08</v>
      </c>
      <c r="O3096">
        <v>1.22</v>
      </c>
      <c r="P3096">
        <v>0.86</v>
      </c>
      <c r="Q3096">
        <v>0.95</v>
      </c>
      <c r="R3096">
        <v>1.08</v>
      </c>
      <c r="S3096">
        <v>1.30</v>
      </c>
      <c r="T3096">
        <v>1.22</v>
      </c>
      <c r="U3096">
        <v>-3.48</v>
      </c>
      <c r="V3096">
        <v>1.1399999999999999</v>
      </c>
      <c r="W3096">
        <v>1.1599999999999999</v>
      </c>
      <c r="X3096">
        <v>31.70</v>
      </c>
      <c r="Y3096">
        <v>17.75</v>
      </c>
      <c r="Z3096">
        <v>18.45</v>
      </c>
      <c r="AA3096">
        <v>19</v>
      </c>
      <c r="AB3096">
        <v>22</v>
      </c>
      <c r="AC3096">
        <v>21.31</v>
      </c>
      <c r="AD3096">
        <v>24.98</v>
      </c>
      <c r="AE3096">
        <v>27.08</v>
      </c>
      <c r="AF3096">
        <v>29.96</v>
      </c>
      <c r="AG3096">
        <v>28.58</v>
      </c>
      <c r="AH3096">
        <v>23.78</v>
      </c>
      <c r="AI3096">
        <v>23.01</v>
      </c>
      <c r="AJ3096">
        <v>22.05</v>
      </c>
      <c r="AK3096">
        <v>20.34</v>
      </c>
      <c r="AL3096">
        <v>20.059999999999999</v>
      </c>
      <c r="AM3096">
        <v>16.173469390000001</v>
      </c>
      <c r="AN3096">
        <v>17.574257429999999</v>
      </c>
      <c r="AO3096">
        <v>20.054347830000001</v>
      </c>
      <c r="AP3096">
        <v>20.879120879999999</v>
      </c>
      <c r="AQ3096">
        <v>22</v>
      </c>
      <c r="AR3096">
        <v>19.731481479999999</v>
      </c>
      <c r="AS3096">
        <v>20.475409840000001</v>
      </c>
      <c r="AT3096">
        <v>31.488372089999999</v>
      </c>
      <c r="AU3096">
        <v>31.536842109999998</v>
      </c>
      <c r="AV3096">
        <v>26.462962959999999</v>
      </c>
      <c r="AW3096">
        <v>18.292307690000001</v>
      </c>
      <c r="AX3096">
        <v>18.860655739999999</v>
      </c>
      <c r="AY3096">
        <v>-6.3362068970000003</v>
      </c>
      <c r="AZ3096">
        <v>17.84210526</v>
      </c>
      <c r="BA3096">
        <v>17.29310345</v>
      </c>
    </row>
    <row r="3097" spans="1:53" ht="14.4" hidden="1">
      <c r="A3097" t="s">
        <v>6195</v>
      </c>
      <c r="B3097" t="s">
        <v>6196</v>
      </c>
      <c r="C3097">
        <v>40101015</v>
      </c>
      <c r="D3097">
        <v>6020</v>
      </c>
      <c r="E3097">
        <v>0.2051722</v>
      </c>
      <c r="F3097">
        <v>401010</v>
      </c>
      <c r="G3097">
        <v>40</v>
      </c>
      <c r="H3097">
        <v>40101015</v>
      </c>
      <c r="I3097" t="e">
        <v>#N/A</v>
      </c>
      <c r="J3097">
        <v>0.87</v>
      </c>
      <c r="K3097">
        <v>2.04</v>
      </c>
      <c r="L3097">
        <v>2.56</v>
      </c>
      <c r="M3097">
        <v>0.70</v>
      </c>
      <c r="N3097">
        <v>1.23</v>
      </c>
      <c r="O3097">
        <v>2.41</v>
      </c>
      <c r="P3097">
        <v>2.71</v>
      </c>
      <c r="Q3097">
        <v>3.31</v>
      </c>
      <c r="R3097">
        <v>2.4900000000000002</v>
      </c>
      <c r="S3097">
        <v>2.94</v>
      </c>
      <c r="T3097">
        <v>2.14</v>
      </c>
      <c r="U3097">
        <v>4.38</v>
      </c>
      <c r="V3097">
        <v>3.58</v>
      </c>
      <c r="W3097">
        <v>3.15</v>
      </c>
      <c r="X3097">
        <v>15</v>
      </c>
      <c r="Y3097">
        <v>13.87</v>
      </c>
      <c r="Z3097">
        <v>13.55</v>
      </c>
      <c r="AA3097">
        <v>18.010000000000002</v>
      </c>
      <c r="AB3097">
        <v>22.70</v>
      </c>
      <c r="AC3097">
        <v>24.05</v>
      </c>
      <c r="AD3097">
        <v>28.5</v>
      </c>
      <c r="AE3097">
        <v>39</v>
      </c>
      <c r="AF3097">
        <v>34.51</v>
      </c>
      <c r="AG3097">
        <v>37.700000000000003</v>
      </c>
      <c r="AH3097">
        <v>27.15</v>
      </c>
      <c r="AI3097">
        <v>37.880000000000003</v>
      </c>
      <c r="AJ3097">
        <v>36.659999999999997</v>
      </c>
      <c r="AK3097">
        <v>34.380000000000003</v>
      </c>
      <c r="AL3097">
        <v>38.200000000000003</v>
      </c>
      <c r="AM3097" t="s">
        <v>23</v>
      </c>
      <c r="AN3097">
        <v>15.94252874</v>
      </c>
      <c r="AO3097">
        <v>6.6421568630000003</v>
      </c>
      <c r="AP3097">
        <v>7.03515625</v>
      </c>
      <c r="AQ3097">
        <v>32.428571429999998</v>
      </c>
      <c r="AR3097">
        <v>19.552845529999999</v>
      </c>
      <c r="AS3097">
        <v>11.82572614</v>
      </c>
      <c r="AT3097">
        <v>14.39114391</v>
      </c>
      <c r="AU3097">
        <v>10.425981869999999</v>
      </c>
      <c r="AV3097">
        <v>15.14056225</v>
      </c>
      <c r="AW3097">
        <v>9.2346938779999999</v>
      </c>
      <c r="AX3097">
        <v>17.700934579999998</v>
      </c>
      <c r="AY3097">
        <v>8.3698630139999999</v>
      </c>
      <c r="AZ3097">
        <v>9.6033519550000008</v>
      </c>
      <c r="BA3097">
        <v>12.12698413</v>
      </c>
    </row>
    <row r="3098" spans="1:53" ht="14.4" hidden="1">
      <c r="A3098" t="s">
        <v>6197</v>
      </c>
      <c r="B3098" t="s">
        <v>6198</v>
      </c>
      <c r="C3098">
        <v>35201010</v>
      </c>
      <c r="D3098">
        <v>2836</v>
      </c>
      <c r="E3098">
        <v>0.20498597800000001</v>
      </c>
      <c r="F3098">
        <v>352010</v>
      </c>
      <c r="G3098">
        <v>35</v>
      </c>
      <c r="H3098">
        <v>35201010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>
        <v>0</v>
      </c>
      <c r="P3098">
        <v>-0.11</v>
      </c>
      <c r="Q3098">
        <v>-2.3199999999999998</v>
      </c>
      <c r="R3098">
        <v>-2.94</v>
      </c>
      <c r="S3098">
        <v>-3.55</v>
      </c>
      <c r="T3098">
        <v>-3.13</v>
      </c>
      <c r="U3098">
        <v>-2.71</v>
      </c>
      <c r="V3098">
        <v>-1.18</v>
      </c>
      <c r="W3098">
        <v>-0.25</v>
      </c>
      <c r="X3098" t="e">
        <v>#N/A</v>
      </c>
      <c r="Y3098" t="e">
        <v>#N/A</v>
      </c>
      <c r="Z3098" t="e">
        <v>#N/A</v>
      </c>
      <c r="AA3098" t="e">
        <v>#N/A</v>
      </c>
      <c r="AB3098" t="e">
        <v>#N/A</v>
      </c>
      <c r="AC3098" t="e">
        <v>#N/A</v>
      </c>
      <c r="AD3098" t="e">
        <v>#N/A</v>
      </c>
      <c r="AE3098" t="e">
        <v>#N/A</v>
      </c>
      <c r="AF3098" t="e">
        <v>#N/A</v>
      </c>
      <c r="AG3098">
        <v>15.63</v>
      </c>
      <c r="AH3098">
        <v>9.67</v>
      </c>
      <c r="AI3098">
        <v>11.31</v>
      </c>
      <c r="AJ3098">
        <v>2.17</v>
      </c>
      <c r="AK3098">
        <v>0.9125</v>
      </c>
      <c r="AL3098">
        <v>0.90459999999999996</v>
      </c>
      <c r="AM3098" t="s">
        <v>23</v>
      </c>
      <c r="AN3098" t="s">
        <v>23</v>
      </c>
      <c r="AO3098" t="s">
        <v>23</v>
      </c>
      <c r="AP3098" t="s">
        <v>23</v>
      </c>
      <c r="AQ3098" t="s">
        <v>23</v>
      </c>
      <c r="AR3098" t="s">
        <v>23</v>
      </c>
      <c r="AS3098" t="s">
        <v>23</v>
      </c>
      <c r="AT3098" t="s">
        <v>23</v>
      </c>
      <c r="AU3098" t="s">
        <v>23</v>
      </c>
      <c r="AV3098">
        <v>-5.3163265309999996</v>
      </c>
      <c r="AW3098">
        <v>-2.7239436619999999</v>
      </c>
      <c r="AX3098">
        <v>-3.6134185300000001</v>
      </c>
      <c r="AY3098">
        <v>-0.80073800699999997</v>
      </c>
      <c r="AZ3098">
        <v>-0.77330508499999995</v>
      </c>
      <c r="BA3098">
        <v>-3.6183999999999998</v>
      </c>
    </row>
    <row r="3099" spans="1:53" ht="14.4" hidden="1">
      <c r="A3099" t="s">
        <v>6199</v>
      </c>
      <c r="B3099" t="s">
        <v>6200</v>
      </c>
      <c r="C3099">
        <v>15104030</v>
      </c>
      <c r="D3099">
        <v>1040</v>
      </c>
      <c r="E3099">
        <v>0.20486994</v>
      </c>
      <c r="F3099">
        <v>151040</v>
      </c>
      <c r="G3099">
        <v>15</v>
      </c>
      <c r="H3099">
        <v>15104030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>
        <v>0</v>
      </c>
      <c r="T3099">
        <v>-0.36</v>
      </c>
      <c r="U3099">
        <v>-0.14000000000000001</v>
      </c>
      <c r="V3099">
        <v>-0.18</v>
      </c>
      <c r="W3099">
        <v>-0.02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  <c r="AC3099" t="e">
        <v>#N/A</v>
      </c>
      <c r="AD3099" t="e">
        <v>#N/A</v>
      </c>
      <c r="AE3099" t="e">
        <v>#N/A</v>
      </c>
      <c r="AF3099" t="e">
        <v>#N/A</v>
      </c>
      <c r="AG3099" t="e">
        <v>#N/A</v>
      </c>
      <c r="AH3099" t="e">
        <v>#N/A</v>
      </c>
      <c r="AI3099">
        <v>4.92</v>
      </c>
      <c r="AJ3099">
        <v>2.33</v>
      </c>
      <c r="AK3099">
        <v>1.47</v>
      </c>
      <c r="AL3099">
        <v>1.21</v>
      </c>
      <c r="AM3099" t="s">
        <v>23</v>
      </c>
      <c r="AN3099" t="s">
        <v>23</v>
      </c>
      <c r="AO3099" t="s">
        <v>23</v>
      </c>
      <c r="AP3099" t="s">
        <v>23</v>
      </c>
      <c r="AQ3099" t="s">
        <v>23</v>
      </c>
      <c r="AR3099" t="s">
        <v>23</v>
      </c>
      <c r="AS3099" t="s">
        <v>23</v>
      </c>
      <c r="AT3099" t="s">
        <v>23</v>
      </c>
      <c r="AU3099" t="s">
        <v>23</v>
      </c>
      <c r="AV3099" t="s">
        <v>23</v>
      </c>
      <c r="AW3099" t="s">
        <v>23</v>
      </c>
      <c r="AX3099">
        <v>-13.66666667</v>
      </c>
      <c r="AY3099">
        <v>-16.64285714</v>
      </c>
      <c r="AZ3099">
        <v>-8.1666666669999994</v>
      </c>
      <c r="BA3099">
        <v>-60.5</v>
      </c>
    </row>
    <row r="3100" spans="1:53" ht="14.4" hidden="1">
      <c r="A3100" t="s">
        <v>6201</v>
      </c>
      <c r="B3100" t="s">
        <v>6202</v>
      </c>
      <c r="C3100">
        <v>25504050</v>
      </c>
      <c r="D3100">
        <v>5500</v>
      </c>
      <c r="E3100">
        <v>0.20478159000000001</v>
      </c>
      <c r="F3100">
        <v>255040</v>
      </c>
      <c r="G3100">
        <v>25</v>
      </c>
      <c r="H3100">
        <v>25504050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>
        <v>-0.04</v>
      </c>
      <c r="P3100">
        <v>-0.86</v>
      </c>
      <c r="Q3100">
        <v>-1.70</v>
      </c>
      <c r="R3100">
        <v>-2.0299999999999998</v>
      </c>
      <c r="S3100">
        <v>-11.44</v>
      </c>
      <c r="T3100">
        <v>-1.41</v>
      </c>
      <c r="U3100">
        <v>-16.48</v>
      </c>
      <c r="V3100">
        <v>-12.15</v>
      </c>
      <c r="W3100">
        <v>-2.2200000000000002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  <c r="AC3100" t="e">
        <v>#N/A</v>
      </c>
      <c r="AD3100">
        <v>0.245</v>
      </c>
      <c r="AE3100">
        <v>5.195</v>
      </c>
      <c r="AF3100">
        <v>5.38</v>
      </c>
      <c r="AG3100">
        <v>0.8256</v>
      </c>
      <c r="AH3100">
        <v>30.20</v>
      </c>
      <c r="AI3100">
        <v>41.52</v>
      </c>
      <c r="AJ3100">
        <v>6.47</v>
      </c>
      <c r="AK3100">
        <v>8.14</v>
      </c>
      <c r="AL3100">
        <v>5.43</v>
      </c>
      <c r="AM3100" t="s">
        <v>23</v>
      </c>
      <c r="AN3100" t="s">
        <v>23</v>
      </c>
      <c r="AO3100" t="s">
        <v>23</v>
      </c>
      <c r="AP3100" t="s">
        <v>23</v>
      </c>
      <c r="AQ3100" t="s">
        <v>23</v>
      </c>
      <c r="AR3100" t="s">
        <v>23</v>
      </c>
      <c r="AS3100">
        <v>-6.125</v>
      </c>
      <c r="AT3100">
        <v>-6.0406976739999996</v>
      </c>
      <c r="AU3100">
        <v>-3.1647058819999998</v>
      </c>
      <c r="AV3100">
        <v>-0.40669950700000002</v>
      </c>
      <c r="AW3100">
        <v>-2.6398601400000001</v>
      </c>
      <c r="AX3100">
        <v>-29.44680851</v>
      </c>
      <c r="AY3100">
        <v>-0.39259708700000001</v>
      </c>
      <c r="AZ3100">
        <v>-0.66995884800000005</v>
      </c>
      <c r="BA3100">
        <v>-2.4459459460000001</v>
      </c>
    </row>
    <row r="3101" spans="1:53" ht="14.4" hidden="1">
      <c r="A3101" t="s">
        <v>6203</v>
      </c>
      <c r="B3101" t="s">
        <v>6204</v>
      </c>
      <c r="C3101">
        <v>10102040</v>
      </c>
      <c r="D3101">
        <v>4412</v>
      </c>
      <c r="E3101">
        <v>0.20462040000000001</v>
      </c>
      <c r="F3101">
        <v>101020</v>
      </c>
      <c r="G3101">
        <v>10</v>
      </c>
      <c r="H3101">
        <v>10102040</v>
      </c>
      <c r="I3101">
        <v>0.51</v>
      </c>
      <c r="J3101">
        <v>0.41</v>
      </c>
      <c r="K3101">
        <v>1.41</v>
      </c>
      <c r="L3101">
        <v>0.75</v>
      </c>
      <c r="M3101">
        <v>0.32</v>
      </c>
      <c r="N3101">
        <v>0.06</v>
      </c>
      <c r="O3101">
        <v>-0.20</v>
      </c>
      <c r="P3101">
        <v>-0.03</v>
      </c>
      <c r="Q3101">
        <v>-0.31</v>
      </c>
      <c r="R3101">
        <v>0.05</v>
      </c>
      <c r="S3101">
        <v>0.31</v>
      </c>
      <c r="T3101">
        <v>-0.93</v>
      </c>
      <c r="U3101">
        <v>0.90</v>
      </c>
      <c r="V3101">
        <v>1.37</v>
      </c>
      <c r="W3101">
        <v>1.90</v>
      </c>
      <c r="X3101">
        <v>7.95</v>
      </c>
      <c r="Y3101">
        <v>3.86</v>
      </c>
      <c r="Z3101">
        <v>7.93</v>
      </c>
      <c r="AA3101">
        <v>10.19</v>
      </c>
      <c r="AB3101">
        <v>6.31</v>
      </c>
      <c r="AC3101">
        <v>3.43</v>
      </c>
      <c r="AD3101">
        <v>3.38</v>
      </c>
      <c r="AE3101">
        <v>4.3600000000000003</v>
      </c>
      <c r="AF3101">
        <v>2.76</v>
      </c>
      <c r="AG3101">
        <v>3.43</v>
      </c>
      <c r="AH3101">
        <v>2.35</v>
      </c>
      <c r="AI3101">
        <v>2.11</v>
      </c>
      <c r="AJ3101">
        <v>2.68</v>
      </c>
      <c r="AK3101">
        <v>6.46</v>
      </c>
      <c r="AL3101">
        <v>5.65</v>
      </c>
      <c r="AM3101">
        <v>15.58823529</v>
      </c>
      <c r="AN3101">
        <v>9.4146341459999991</v>
      </c>
      <c r="AO3101">
        <v>5.6241134749999997</v>
      </c>
      <c r="AP3101">
        <v>13.58666667</v>
      </c>
      <c r="AQ3101">
        <v>19.71875</v>
      </c>
      <c r="AR3101">
        <v>57.166666669999998</v>
      </c>
      <c r="AS3101">
        <v>-16.899999999999999</v>
      </c>
      <c r="AT3101">
        <v>-145.33333329999999</v>
      </c>
      <c r="AU3101">
        <v>-8.903225806</v>
      </c>
      <c r="AV3101">
        <v>68.599999999999994</v>
      </c>
      <c r="AW3101">
        <v>7.5806451609999996</v>
      </c>
      <c r="AX3101">
        <v>-2.2688172039999999</v>
      </c>
      <c r="AY3101">
        <v>2.9777777780000001</v>
      </c>
      <c r="AZ3101">
        <v>4.715328467</v>
      </c>
      <c r="BA3101">
        <v>2.9736842110000001</v>
      </c>
    </row>
    <row r="3102" spans="1:53" ht="14.4" hidden="1">
      <c r="A3102" t="s">
        <v>6205</v>
      </c>
      <c r="B3102" t="s">
        <v>6206</v>
      </c>
      <c r="C3102">
        <v>35201010</v>
      </c>
      <c r="D3102">
        <v>2836</v>
      </c>
      <c r="E3102">
        <v>0.20397974999999999</v>
      </c>
      <c r="F3102">
        <v>352010</v>
      </c>
      <c r="G3102">
        <v>35</v>
      </c>
      <c r="H3102">
        <v>35201010</v>
      </c>
      <c r="I3102" t="e">
        <v>#N/A</v>
      </c>
      <c r="J3102">
        <v>0.28000000000000003</v>
      </c>
      <c r="K3102">
        <v>0.35</v>
      </c>
      <c r="L3102">
        <v>-0.01</v>
      </c>
      <c r="M3102">
        <v>-1.40</v>
      </c>
      <c r="N3102">
        <v>-0.63</v>
      </c>
      <c r="O3102">
        <v>-1.69</v>
      </c>
      <c r="P3102">
        <v>-0.54</v>
      </c>
      <c r="Q3102">
        <v>-4.1900000000000004</v>
      </c>
      <c r="R3102">
        <v>-3.16</v>
      </c>
      <c r="S3102">
        <v>-2.4700000000000002</v>
      </c>
      <c r="T3102">
        <v>-3.37</v>
      </c>
      <c r="U3102">
        <v>-1.95</v>
      </c>
      <c r="V3102">
        <v>-0.15</v>
      </c>
      <c r="W3102">
        <v>-1.07</v>
      </c>
      <c r="X3102" t="e">
        <v>#N/A</v>
      </c>
      <c r="Y3102" t="e">
        <v>#N/A</v>
      </c>
      <c r="Z3102" t="e">
        <v>#N/A</v>
      </c>
      <c r="AA3102">
        <v>27.43</v>
      </c>
      <c r="AB3102">
        <v>35.07</v>
      </c>
      <c r="AC3102">
        <v>30.97</v>
      </c>
      <c r="AD3102">
        <v>20.440000000000001</v>
      </c>
      <c r="AE3102">
        <v>19</v>
      </c>
      <c r="AF3102">
        <v>12.70</v>
      </c>
      <c r="AG3102">
        <v>10.88</v>
      </c>
      <c r="AH3102">
        <v>22.86</v>
      </c>
      <c r="AI3102">
        <v>16.05</v>
      </c>
      <c r="AJ3102">
        <v>6.71</v>
      </c>
      <c r="AK3102">
        <v>9.6199999999999992</v>
      </c>
      <c r="AL3102">
        <v>3.25</v>
      </c>
      <c r="AM3102" t="s">
        <v>23</v>
      </c>
      <c r="AN3102" t="s">
        <v>23</v>
      </c>
      <c r="AO3102" t="s">
        <v>23</v>
      </c>
      <c r="AP3102">
        <v>-2743</v>
      </c>
      <c r="AQ3102">
        <v>-25.05</v>
      </c>
      <c r="AR3102">
        <v>-49.158730159999998</v>
      </c>
      <c r="AS3102">
        <v>-12.09467456</v>
      </c>
      <c r="AT3102">
        <v>-35.185185189999999</v>
      </c>
      <c r="AU3102">
        <v>-3.0310262529999998</v>
      </c>
      <c r="AV3102">
        <v>-3.4430379750000002</v>
      </c>
      <c r="AW3102">
        <v>-9.2550607290000002</v>
      </c>
      <c r="AX3102">
        <v>-4.7626112760000003</v>
      </c>
      <c r="AY3102">
        <v>-3.441025641</v>
      </c>
      <c r="AZ3102">
        <v>-64.133333329999999</v>
      </c>
      <c r="BA3102">
        <v>-3.0373831779999998</v>
      </c>
    </row>
    <row r="3103" spans="1:53" ht="14.4" hidden="1">
      <c r="A3103" t="s">
        <v>6207</v>
      </c>
      <c r="B3103" t="s">
        <v>6208</v>
      </c>
      <c r="C3103">
        <v>15104045</v>
      </c>
      <c r="D3103">
        <v>1040</v>
      </c>
      <c r="E3103">
        <v>0.20236999999999999</v>
      </c>
      <c r="F3103">
        <v>151040</v>
      </c>
      <c r="G3103">
        <v>15</v>
      </c>
      <c r="H3103">
        <v>15104045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 t="e">
        <v>#N/A</v>
      </c>
      <c r="Q3103" t="e">
        <v>#N/A</v>
      </c>
      <c r="R3103" t="e">
        <v>#N/A</v>
      </c>
      <c r="S3103" t="e">
        <v>#N/A</v>
      </c>
      <c r="T3103">
        <v>-0.05</v>
      </c>
      <c r="U3103">
        <v>-0.04</v>
      </c>
      <c r="V3103">
        <v>-0.05</v>
      </c>
      <c r="W3103">
        <v>-0.04</v>
      </c>
      <c r="X3103" t="e">
        <v>#N/A</v>
      </c>
      <c r="Y3103">
        <v>0.99470000000000003</v>
      </c>
      <c r="Z3103">
        <v>0.61119999999999997</v>
      </c>
      <c r="AA3103">
        <v>0.32640000000000002</v>
      </c>
      <c r="AB3103">
        <v>0.1389</v>
      </c>
      <c r="AC3103">
        <v>0.14119999999999999</v>
      </c>
      <c r="AD3103">
        <v>0.48430000000000001</v>
      </c>
      <c r="AE3103">
        <v>1.1599999999999999</v>
      </c>
      <c r="AF3103">
        <v>1.1100000000000001</v>
      </c>
      <c r="AG3103">
        <v>4.59</v>
      </c>
      <c r="AH3103">
        <v>6.31</v>
      </c>
      <c r="AI3103">
        <v>2.94</v>
      </c>
      <c r="AJ3103">
        <v>2.25</v>
      </c>
      <c r="AK3103">
        <v>1.91</v>
      </c>
      <c r="AL3103">
        <v>1.18</v>
      </c>
      <c r="AM3103" t="s">
        <v>23</v>
      </c>
      <c r="AN3103" t="s">
        <v>23</v>
      </c>
      <c r="AO3103" t="s">
        <v>23</v>
      </c>
      <c r="AP3103" t="s">
        <v>23</v>
      </c>
      <c r="AQ3103" t="s">
        <v>23</v>
      </c>
      <c r="AR3103" t="s">
        <v>23</v>
      </c>
      <c r="AS3103" t="s">
        <v>23</v>
      </c>
      <c r="AT3103" t="s">
        <v>23</v>
      </c>
      <c r="AU3103" t="s">
        <v>23</v>
      </c>
      <c r="AV3103" t="s">
        <v>23</v>
      </c>
      <c r="AW3103" t="s">
        <v>23</v>
      </c>
      <c r="AX3103">
        <v>-58.80</v>
      </c>
      <c r="AY3103">
        <v>-56.25</v>
      </c>
      <c r="AZ3103">
        <v>-38.200000000000003</v>
      </c>
      <c r="BA3103">
        <v>-29.5</v>
      </c>
    </row>
    <row r="3104" spans="1:53" ht="14.4" hidden="1">
      <c r="A3104" t="s">
        <v>6209</v>
      </c>
      <c r="B3104" t="s">
        <v>6210</v>
      </c>
      <c r="C3104">
        <v>40101015</v>
      </c>
      <c r="D3104">
        <v>6036</v>
      </c>
      <c r="E3104">
        <v>0.202122</v>
      </c>
      <c r="F3104">
        <v>401010</v>
      </c>
      <c r="G3104">
        <v>40</v>
      </c>
      <c r="H3104">
        <v>40101015</v>
      </c>
      <c r="I3104" t="e">
        <v>#N/A</v>
      </c>
      <c r="J3104" t="e">
        <v>#N/A</v>
      </c>
      <c r="K3104" t="e">
        <v>#N/A</v>
      </c>
      <c r="L3104">
        <v>0.42</v>
      </c>
      <c r="M3104">
        <v>0.48</v>
      </c>
      <c r="N3104">
        <v>0.40</v>
      </c>
      <c r="O3104">
        <v>0.69</v>
      </c>
      <c r="P3104">
        <v>0.86</v>
      </c>
      <c r="Q3104">
        <v>1</v>
      </c>
      <c r="R3104">
        <v>0.60</v>
      </c>
      <c r="S3104">
        <v>0.66</v>
      </c>
      <c r="T3104">
        <v>0.93</v>
      </c>
      <c r="U3104">
        <v>-1.30</v>
      </c>
      <c r="V3104">
        <v>0.66</v>
      </c>
      <c r="W3104">
        <v>0.43</v>
      </c>
      <c r="X3104" t="e">
        <v>#N/A</v>
      </c>
      <c r="Y3104" t="e">
        <v>#N/A</v>
      </c>
      <c r="Z3104" t="e">
        <v>#N/A</v>
      </c>
      <c r="AA3104" t="e">
        <v>#N/A</v>
      </c>
      <c r="AB3104" t="e">
        <v>#N/A</v>
      </c>
      <c r="AC3104">
        <v>12.99</v>
      </c>
      <c r="AD3104">
        <v>17.899999999999999</v>
      </c>
      <c r="AE3104">
        <v>26.45</v>
      </c>
      <c r="AF3104">
        <v>21.68</v>
      </c>
      <c r="AG3104">
        <v>12.45</v>
      </c>
      <c r="AH3104">
        <v>12</v>
      </c>
      <c r="AI3104">
        <v>18.600000000000001</v>
      </c>
      <c r="AJ3104">
        <v>7.28</v>
      </c>
      <c r="AK3104">
        <v>10.07</v>
      </c>
      <c r="AL3104">
        <v>11.40</v>
      </c>
      <c r="AM3104" t="s">
        <v>23</v>
      </c>
      <c r="AN3104" t="s">
        <v>23</v>
      </c>
      <c r="AO3104" t="s">
        <v>23</v>
      </c>
      <c r="AP3104" t="s">
        <v>23</v>
      </c>
      <c r="AQ3104" t="s">
        <v>23</v>
      </c>
      <c r="AR3104">
        <v>32.475</v>
      </c>
      <c r="AS3104">
        <v>25.942028990000001</v>
      </c>
      <c r="AT3104">
        <v>30.75581395</v>
      </c>
      <c r="AU3104">
        <v>21.68</v>
      </c>
      <c r="AV3104">
        <v>20.75</v>
      </c>
      <c r="AW3104">
        <v>18.18181818</v>
      </c>
      <c r="AX3104">
        <v>20</v>
      </c>
      <c r="AY3104">
        <v>-5.60</v>
      </c>
      <c r="AZ3104">
        <v>15.25757576</v>
      </c>
      <c r="BA3104">
        <v>26.511627910000001</v>
      </c>
    </row>
    <row r="3105" spans="1:53" ht="14.4" hidden="1">
      <c r="A3105" t="s">
        <v>6211</v>
      </c>
      <c r="B3105" t="s">
        <v>6212</v>
      </c>
      <c r="C3105">
        <v>40101015</v>
      </c>
      <c r="D3105">
        <v>6020</v>
      </c>
      <c r="E3105">
        <v>0.20184832</v>
      </c>
      <c r="F3105">
        <v>401010</v>
      </c>
      <c r="G3105">
        <v>40</v>
      </c>
      <c r="H3105">
        <v>40101015</v>
      </c>
      <c r="I3105">
        <v>2.0499999999999998</v>
      </c>
      <c r="J3105">
        <v>0.64</v>
      </c>
      <c r="K3105">
        <v>-0.23</v>
      </c>
      <c r="L3105">
        <v>1.06</v>
      </c>
      <c r="M3105">
        <v>0.81</v>
      </c>
      <c r="N3105">
        <v>0.69</v>
      </c>
      <c r="O3105">
        <v>0.63</v>
      </c>
      <c r="P3105">
        <v>0.75</v>
      </c>
      <c r="Q3105">
        <v>1.01</v>
      </c>
      <c r="R3105">
        <v>1.20</v>
      </c>
      <c r="S3105">
        <v>1.1399999999999999</v>
      </c>
      <c r="T3105">
        <v>1.92</v>
      </c>
      <c r="U3105">
        <v>2.58</v>
      </c>
      <c r="V3105">
        <v>1.70</v>
      </c>
      <c r="W3105">
        <v>0.99</v>
      </c>
      <c r="X3105">
        <v>9.8000000000000007</v>
      </c>
      <c r="Y3105">
        <v>10.09</v>
      </c>
      <c r="Z3105">
        <v>9.4499999999999993</v>
      </c>
      <c r="AA3105">
        <v>13.45</v>
      </c>
      <c r="AB3105">
        <v>11.729900000000001</v>
      </c>
      <c r="AC3105">
        <v>10.40</v>
      </c>
      <c r="AD3105">
        <v>13</v>
      </c>
      <c r="AE3105">
        <v>14.5</v>
      </c>
      <c r="AF3105">
        <v>10.47</v>
      </c>
      <c r="AG3105">
        <v>13.79</v>
      </c>
      <c r="AH3105">
        <v>11.07</v>
      </c>
      <c r="AI3105">
        <v>15.43</v>
      </c>
      <c r="AJ3105">
        <v>17.989999999999998</v>
      </c>
      <c r="AK3105">
        <v>12.85</v>
      </c>
      <c r="AL3105">
        <v>11.84</v>
      </c>
      <c r="AM3105">
        <v>4.7804878049999999</v>
      </c>
      <c r="AN3105">
        <v>15.765625</v>
      </c>
      <c r="AO3105">
        <v>-41.086956520000001</v>
      </c>
      <c r="AP3105">
        <v>12.68867925</v>
      </c>
      <c r="AQ3105">
        <v>14.48135802</v>
      </c>
      <c r="AR3105">
        <v>15.072463770000001</v>
      </c>
      <c r="AS3105">
        <v>20.63492063</v>
      </c>
      <c r="AT3105">
        <v>19.333333329999999</v>
      </c>
      <c r="AU3105">
        <v>10.366336629999999</v>
      </c>
      <c r="AV3105">
        <v>11.491666670000001</v>
      </c>
      <c r="AW3105">
        <v>9.7105263159999993</v>
      </c>
      <c r="AX3105">
        <v>8.0364583330000006</v>
      </c>
      <c r="AY3105">
        <v>6.9728682170000003</v>
      </c>
      <c r="AZ3105">
        <v>7.5588235289999997</v>
      </c>
      <c r="BA3105">
        <v>11.95959596</v>
      </c>
    </row>
    <row r="3106" spans="1:53" ht="14.4" hidden="1">
      <c r="A3106" t="s">
        <v>6213</v>
      </c>
      <c r="B3106" t="s">
        <v>6214</v>
      </c>
      <c r="C3106">
        <v>45103010</v>
      </c>
      <c r="D3106">
        <v>7370</v>
      </c>
      <c r="E3106">
        <v>0.20147556</v>
      </c>
      <c r="F3106">
        <v>451030</v>
      </c>
      <c r="G3106">
        <v>45</v>
      </c>
      <c r="H3106">
        <v>45103010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>
        <v>0.41</v>
      </c>
      <c r="W3106">
        <v>3.52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  <c r="AC3106" t="e">
        <v>#N/A</v>
      </c>
      <c r="AD3106" t="e">
        <v>#N/A</v>
      </c>
      <c r="AE3106" t="e">
        <v>#N/A</v>
      </c>
      <c r="AF3106" t="e">
        <v>#N/A</v>
      </c>
      <c r="AG3106" t="e">
        <v>#N/A</v>
      </c>
      <c r="AH3106" t="e">
        <v>#N/A</v>
      </c>
      <c r="AI3106">
        <v>19.5</v>
      </c>
      <c r="AJ3106">
        <v>2.0499999999999998</v>
      </c>
      <c r="AK3106">
        <v>2.2999999999999998</v>
      </c>
      <c r="AL3106">
        <v>30.68</v>
      </c>
      <c r="AM3106" t="s">
        <v>23</v>
      </c>
      <c r="AN3106" t="s">
        <v>23</v>
      </c>
      <c r="AO3106" t="s">
        <v>23</v>
      </c>
      <c r="AP3106" t="s">
        <v>23</v>
      </c>
      <c r="AQ3106" t="s">
        <v>23</v>
      </c>
      <c r="AR3106" t="s">
        <v>23</v>
      </c>
      <c r="AS3106" t="s">
        <v>23</v>
      </c>
      <c r="AT3106" t="s">
        <v>23</v>
      </c>
      <c r="AU3106" t="s">
        <v>23</v>
      </c>
      <c r="AV3106" t="s">
        <v>23</v>
      </c>
      <c r="AW3106" t="s">
        <v>23</v>
      </c>
      <c r="AX3106" t="s">
        <v>23</v>
      </c>
      <c r="AY3106" t="s">
        <v>23</v>
      </c>
      <c r="AZ3106">
        <v>5.6097560980000001</v>
      </c>
      <c r="BA3106">
        <v>8.7159090910000003</v>
      </c>
    </row>
    <row r="3107" spans="1:53" ht="14.4" hidden="1">
      <c r="A3107" t="s">
        <v>6215</v>
      </c>
      <c r="B3107" t="s">
        <v>6216</v>
      </c>
      <c r="C3107">
        <v>60201040</v>
      </c>
      <c r="D3107">
        <v>6531</v>
      </c>
      <c r="E3107">
        <v>0.20136424</v>
      </c>
      <c r="F3107">
        <v>602010</v>
      </c>
      <c r="G3107">
        <v>60</v>
      </c>
      <c r="H3107">
        <v>60201040</v>
      </c>
      <c r="I3107" t="e">
        <v>#N/A</v>
      </c>
      <c r="J3107">
        <v>2.25</v>
      </c>
      <c r="K3107">
        <v>3.10</v>
      </c>
      <c r="L3107">
        <v>0.14000000000000001</v>
      </c>
      <c r="M3107">
        <v>1.1000000000000001</v>
      </c>
      <c r="N3107">
        <v>1.30</v>
      </c>
      <c r="O3107">
        <v>1.29</v>
      </c>
      <c r="P3107">
        <v>0.72</v>
      </c>
      <c r="Q3107">
        <v>1.52</v>
      </c>
      <c r="R3107">
        <v>1.40</v>
      </c>
      <c r="S3107">
        <v>0.61</v>
      </c>
      <c r="T3107">
        <v>-0.84</v>
      </c>
      <c r="U3107">
        <v>0.32</v>
      </c>
      <c r="V3107">
        <v>-3.81</v>
      </c>
      <c r="W3107">
        <v>0.37</v>
      </c>
      <c r="X3107" t="e">
        <v>#N/A</v>
      </c>
      <c r="Y3107" t="e">
        <v>#N/A</v>
      </c>
      <c r="Z3107" t="e">
        <v>#N/A</v>
      </c>
      <c r="AA3107">
        <v>32.07</v>
      </c>
      <c r="AB3107">
        <v>34.25</v>
      </c>
      <c r="AC3107">
        <v>37.299999999999997</v>
      </c>
      <c r="AD3107">
        <v>56</v>
      </c>
      <c r="AE3107">
        <v>48.5</v>
      </c>
      <c r="AF3107">
        <v>30.75</v>
      </c>
      <c r="AG3107">
        <v>38.49</v>
      </c>
      <c r="AH3107">
        <v>36.33</v>
      </c>
      <c r="AI3107">
        <v>30.49</v>
      </c>
      <c r="AJ3107">
        <v>18.64</v>
      </c>
      <c r="AK3107">
        <v>13.33</v>
      </c>
      <c r="AL3107">
        <v>10.67</v>
      </c>
      <c r="AM3107" t="s">
        <v>23</v>
      </c>
      <c r="AN3107" t="s">
        <v>23</v>
      </c>
      <c r="AO3107" t="s">
        <v>23</v>
      </c>
      <c r="AP3107">
        <v>229.07142859999999</v>
      </c>
      <c r="AQ3107">
        <v>31.136363639999999</v>
      </c>
      <c r="AR3107">
        <v>28.69230769</v>
      </c>
      <c r="AS3107">
        <v>43.41085271</v>
      </c>
      <c r="AT3107">
        <v>67.361111109999996</v>
      </c>
      <c r="AU3107">
        <v>20.23026316</v>
      </c>
      <c r="AV3107">
        <v>27.492857140000002</v>
      </c>
      <c r="AW3107">
        <v>59.557377049999999</v>
      </c>
      <c r="AX3107">
        <v>-36.297619050000002</v>
      </c>
      <c r="AY3107">
        <v>58.25</v>
      </c>
      <c r="AZ3107">
        <v>-3.4986876640000002</v>
      </c>
      <c r="BA3107">
        <v>28.837837839999999</v>
      </c>
    </row>
    <row r="3108" spans="1:53" ht="14.4" hidden="1">
      <c r="A3108" t="s">
        <v>6217</v>
      </c>
      <c r="B3108" t="s">
        <v>6218</v>
      </c>
      <c r="C3108">
        <v>50202020</v>
      </c>
      <c r="D3108">
        <v>7372</v>
      </c>
      <c r="E3108">
        <v>0.20130222</v>
      </c>
      <c r="F3108">
        <v>502020</v>
      </c>
      <c r="G3108">
        <v>50</v>
      </c>
      <c r="H3108">
        <v>50202020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 t="e">
        <v>#N/A</v>
      </c>
      <c r="Q3108" t="e">
        <v>#N/A</v>
      </c>
      <c r="R3108">
        <v>0</v>
      </c>
      <c r="S3108">
        <v>0.12</v>
      </c>
      <c r="T3108">
        <v>0.09</v>
      </c>
      <c r="U3108">
        <v>-0.14000000000000001</v>
      </c>
      <c r="V3108">
        <v>-0.15</v>
      </c>
      <c r="W3108">
        <v>-0.22</v>
      </c>
      <c r="X3108" t="e">
        <v>#N/A</v>
      </c>
      <c r="Y3108" t="e">
        <v>#N/A</v>
      </c>
      <c r="Z3108" t="e">
        <v>#N/A</v>
      </c>
      <c r="AA3108" t="e">
        <v>#N/A</v>
      </c>
      <c r="AB3108" t="e">
        <v>#N/A</v>
      </c>
      <c r="AC3108" t="e">
        <v>#N/A</v>
      </c>
      <c r="AD3108" t="e">
        <v>#N/A</v>
      </c>
      <c r="AE3108" t="e">
        <v>#N/A</v>
      </c>
      <c r="AF3108" t="e">
        <v>#N/A</v>
      </c>
      <c r="AG3108" t="e">
        <v>#N/A</v>
      </c>
      <c r="AH3108">
        <v>10.30</v>
      </c>
      <c r="AI3108">
        <v>3.95</v>
      </c>
      <c r="AJ3108">
        <v>3.88</v>
      </c>
      <c r="AK3108">
        <v>2.71</v>
      </c>
      <c r="AL3108">
        <v>1.86</v>
      </c>
      <c r="AM3108" t="s">
        <v>23</v>
      </c>
      <c r="AN3108" t="s">
        <v>23</v>
      </c>
      <c r="AO3108" t="s">
        <v>23</v>
      </c>
      <c r="AP3108" t="s">
        <v>23</v>
      </c>
      <c r="AQ3108" t="s">
        <v>23</v>
      </c>
      <c r="AR3108" t="s">
        <v>23</v>
      </c>
      <c r="AS3108" t="s">
        <v>23</v>
      </c>
      <c r="AT3108" t="s">
        <v>23</v>
      </c>
      <c r="AU3108" t="s">
        <v>23</v>
      </c>
      <c r="AV3108" t="s">
        <v>23</v>
      </c>
      <c r="AW3108">
        <v>85.833333330000002</v>
      </c>
      <c r="AX3108">
        <v>43.888888889999997</v>
      </c>
      <c r="AY3108">
        <v>-27.714285709999999</v>
      </c>
      <c r="AZ3108">
        <v>-18.06666667</v>
      </c>
      <c r="BA3108">
        <v>-8.4545454549999999</v>
      </c>
    </row>
    <row r="3109" spans="1:53" ht="14.4" hidden="1">
      <c r="A3109" t="s">
        <v>6219</v>
      </c>
      <c r="B3109" t="s">
        <v>6220</v>
      </c>
      <c r="C3109">
        <v>35101010</v>
      </c>
      <c r="D3109">
        <v>3842</v>
      </c>
      <c r="E3109">
        <v>0.20054520000000001</v>
      </c>
      <c r="F3109">
        <v>351010</v>
      </c>
      <c r="G3109">
        <v>35</v>
      </c>
      <c r="H3109">
        <v>35101010</v>
      </c>
      <c r="I3109" t="e">
        <v>#N/A</v>
      </c>
      <c r="J3109" t="e">
        <v>#N/A</v>
      </c>
      <c r="K3109" t="e">
        <v>#N/A</v>
      </c>
      <c r="L3109" t="e">
        <v>#N/A</v>
      </c>
      <c r="M3109" t="e">
        <v>#N/A</v>
      </c>
      <c r="N3109" t="e">
        <v>#N/A</v>
      </c>
      <c r="O3109" t="e">
        <v>#N/A</v>
      </c>
      <c r="P3109" t="e">
        <v>#N/A</v>
      </c>
      <c r="Q3109" t="e">
        <v>#N/A</v>
      </c>
      <c r="R3109" t="e">
        <v>#N/A</v>
      </c>
      <c r="S3109" t="e">
        <v>#N/A</v>
      </c>
      <c r="T3109" t="e">
        <v>#N/A</v>
      </c>
      <c r="U3109">
        <v>-2.2599999999999998</v>
      </c>
      <c r="V3109">
        <v>-2.94</v>
      </c>
      <c r="W3109">
        <v>-3.68</v>
      </c>
      <c r="X3109" t="e">
        <v>#N/A</v>
      </c>
      <c r="Y3109" t="e">
        <v>#N/A</v>
      </c>
      <c r="Z3109" t="e">
        <v>#N/A</v>
      </c>
      <c r="AA3109" t="e">
        <v>#N/A</v>
      </c>
      <c r="AB3109" t="e">
        <v>#N/A</v>
      </c>
      <c r="AC3109" t="e">
        <v>#N/A</v>
      </c>
      <c r="AD3109" t="e">
        <v>#N/A</v>
      </c>
      <c r="AE3109" t="e">
        <v>#N/A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>
        <v>5.58</v>
      </c>
      <c r="AM3109" t="s">
        <v>23</v>
      </c>
      <c r="AN3109" t="s">
        <v>23</v>
      </c>
      <c r="AO3109" t="s">
        <v>23</v>
      </c>
      <c r="AP3109" t="s">
        <v>23</v>
      </c>
      <c r="AQ3109" t="s">
        <v>23</v>
      </c>
      <c r="AR3109" t="s">
        <v>23</v>
      </c>
      <c r="AS3109" t="s">
        <v>23</v>
      </c>
      <c r="AT3109" t="s">
        <v>23</v>
      </c>
      <c r="AU3109" t="s">
        <v>23</v>
      </c>
      <c r="AV3109" t="s">
        <v>23</v>
      </c>
      <c r="AW3109" t="s">
        <v>23</v>
      </c>
      <c r="AX3109" t="s">
        <v>23</v>
      </c>
      <c r="AY3109" t="s">
        <v>23</v>
      </c>
      <c r="AZ3109" t="s">
        <v>23</v>
      </c>
      <c r="BA3109">
        <v>-1.516304348</v>
      </c>
    </row>
    <row r="3110" spans="1:53" ht="14.4" hidden="1">
      <c r="A3110" t="s">
        <v>6221</v>
      </c>
      <c r="B3110" t="s">
        <v>6222</v>
      </c>
      <c r="C3110">
        <v>40101015</v>
      </c>
      <c r="D3110">
        <v>6020</v>
      </c>
      <c r="E3110">
        <v>0.200291</v>
      </c>
      <c r="F3110">
        <v>401010</v>
      </c>
      <c r="G3110">
        <v>40</v>
      </c>
      <c r="H3110">
        <v>40101015</v>
      </c>
      <c r="I3110">
        <v>-3.11</v>
      </c>
      <c r="J3110">
        <v>0.24</v>
      </c>
      <c r="K3110">
        <v>0.15</v>
      </c>
      <c r="L3110">
        <v>1.46</v>
      </c>
      <c r="M3110">
        <v>0.71</v>
      </c>
      <c r="N3110">
        <v>0.67</v>
      </c>
      <c r="O3110">
        <v>0.74</v>
      </c>
      <c r="P3110">
        <v>0.81</v>
      </c>
      <c r="Q3110">
        <v>1.43</v>
      </c>
      <c r="R3110">
        <v>1.03</v>
      </c>
      <c r="S3110">
        <v>0.88</v>
      </c>
      <c r="T3110">
        <v>1.29</v>
      </c>
      <c r="U3110">
        <v>1.45</v>
      </c>
      <c r="V3110">
        <v>0.69</v>
      </c>
      <c r="W3110">
        <v>0.12</v>
      </c>
      <c r="X3110">
        <v>4</v>
      </c>
      <c r="Y3110">
        <v>5.90</v>
      </c>
      <c r="Z3110">
        <v>7.55</v>
      </c>
      <c r="AA3110">
        <v>10.37</v>
      </c>
      <c r="AB3110">
        <v>12.04</v>
      </c>
      <c r="AC3110">
        <v>13.96</v>
      </c>
      <c r="AD3110">
        <v>19.739999999999998</v>
      </c>
      <c r="AE3110">
        <v>15.51</v>
      </c>
      <c r="AF3110">
        <v>15.47</v>
      </c>
      <c r="AG3110">
        <v>14.94</v>
      </c>
      <c r="AH3110">
        <v>11.40</v>
      </c>
      <c r="AI3110">
        <v>16.170000000000002</v>
      </c>
      <c r="AJ3110">
        <v>14.98</v>
      </c>
      <c r="AK3110">
        <v>13.48</v>
      </c>
      <c r="AL3110">
        <v>21.70</v>
      </c>
      <c r="AM3110">
        <v>-1.286173633</v>
      </c>
      <c r="AN3110">
        <v>24.583333329999999</v>
      </c>
      <c r="AO3110">
        <v>50.333333330000002</v>
      </c>
      <c r="AP3110">
        <v>7.1027397260000003</v>
      </c>
      <c r="AQ3110">
        <v>16.957746480000001</v>
      </c>
      <c r="AR3110">
        <v>20.835820900000002</v>
      </c>
      <c r="AS3110">
        <v>26.675675680000001</v>
      </c>
      <c r="AT3110">
        <v>19.148148150000001</v>
      </c>
      <c r="AU3110">
        <v>10.81818182</v>
      </c>
      <c r="AV3110">
        <v>14.50485437</v>
      </c>
      <c r="AW3110">
        <v>12.954545449999999</v>
      </c>
      <c r="AX3110">
        <v>12.53488372</v>
      </c>
      <c r="AY3110">
        <v>10.33103448</v>
      </c>
      <c r="AZ3110">
        <v>19.536231879999999</v>
      </c>
      <c r="BA3110">
        <v>180.83333329999999</v>
      </c>
    </row>
    <row r="3111" spans="1:53" ht="14.4" hidden="1">
      <c r="A3111" t="s">
        <v>6223</v>
      </c>
      <c r="B3111" t="s">
        <v>6224</v>
      </c>
      <c r="C3111">
        <v>10102040</v>
      </c>
      <c r="D3111">
        <v>4412</v>
      </c>
      <c r="E3111">
        <v>0.20020288</v>
      </c>
      <c r="F3111">
        <v>101020</v>
      </c>
      <c r="G3111">
        <v>10</v>
      </c>
      <c r="H3111">
        <v>10102040</v>
      </c>
      <c r="I3111" t="e">
        <v>#N/A</v>
      </c>
      <c r="J3111">
        <v>0.39</v>
      </c>
      <c r="K3111">
        <v>0.62</v>
      </c>
      <c r="L3111">
        <v>1.38</v>
      </c>
      <c r="M3111">
        <v>1.64</v>
      </c>
      <c r="N3111">
        <v>1.60</v>
      </c>
      <c r="O3111">
        <v>1.69</v>
      </c>
      <c r="P3111">
        <v>0.27</v>
      </c>
      <c r="Q3111">
        <v>-0.11</v>
      </c>
      <c r="R3111">
        <v>-0.22</v>
      </c>
      <c r="S3111">
        <v>0.63</v>
      </c>
      <c r="T3111">
        <v>1.1399999999999999</v>
      </c>
      <c r="U3111">
        <v>1.1499999999999999</v>
      </c>
      <c r="V3111">
        <v>0.66</v>
      </c>
      <c r="W3111">
        <v>1.05</v>
      </c>
      <c r="X3111" t="e">
        <v>#N/A</v>
      </c>
      <c r="Y3111" t="e">
        <v>#N/A</v>
      </c>
      <c r="Z3111" t="e">
        <v>#N/A</v>
      </c>
      <c r="AA3111">
        <v>22.55</v>
      </c>
      <c r="AB3111">
        <v>16.350000000000001</v>
      </c>
      <c r="AC3111">
        <v>9.6999999999999993</v>
      </c>
      <c r="AD3111">
        <v>15.98</v>
      </c>
      <c r="AE3111">
        <v>10.86</v>
      </c>
      <c r="AF3111">
        <v>3.37</v>
      </c>
      <c r="AG3111">
        <v>2.1105</v>
      </c>
      <c r="AH3111">
        <v>2.5</v>
      </c>
      <c r="AI3111">
        <v>2.89</v>
      </c>
      <c r="AJ3111">
        <v>2.62</v>
      </c>
      <c r="AK3111">
        <v>2.80</v>
      </c>
      <c r="AL3111">
        <v>5.44</v>
      </c>
      <c r="AM3111" t="s">
        <v>23</v>
      </c>
      <c r="AN3111" t="s">
        <v>23</v>
      </c>
      <c r="AO3111" t="s">
        <v>23</v>
      </c>
      <c r="AP3111">
        <v>16.34057971</v>
      </c>
      <c r="AQ3111">
        <v>9.9695121950000001</v>
      </c>
      <c r="AR3111">
        <v>6.0625</v>
      </c>
      <c r="AS3111">
        <v>9.4556213020000008</v>
      </c>
      <c r="AT3111">
        <v>40.222222219999999</v>
      </c>
      <c r="AU3111">
        <v>-30.636363639999999</v>
      </c>
      <c r="AV3111">
        <v>-9.5931818179999997</v>
      </c>
      <c r="AW3111">
        <v>3.968253968</v>
      </c>
      <c r="AX3111">
        <v>2.5350877189999999</v>
      </c>
      <c r="AY3111">
        <v>2.27826087</v>
      </c>
      <c r="AZ3111">
        <v>4.2424242420000002</v>
      </c>
      <c r="BA3111">
        <v>5.180952381</v>
      </c>
    </row>
    <row r="3112" spans="1:53" ht="14.4" hidden="1">
      <c r="A3112" t="s">
        <v>6225</v>
      </c>
      <c r="B3112" t="s">
        <v>6226</v>
      </c>
      <c r="C3112">
        <v>40301020</v>
      </c>
      <c r="D3112">
        <v>6311</v>
      </c>
      <c r="E3112">
        <v>0.20012706999999999</v>
      </c>
      <c r="F3112">
        <v>403010</v>
      </c>
      <c r="G3112">
        <v>40</v>
      </c>
      <c r="H3112">
        <v>40301020</v>
      </c>
      <c r="I3112">
        <v>0.31</v>
      </c>
      <c r="J3112">
        <v>0.17</v>
      </c>
      <c r="K3112">
        <v>0.09</v>
      </c>
      <c r="L3112">
        <v>0.10</v>
      </c>
      <c r="M3112">
        <v>-0.13</v>
      </c>
      <c r="N3112">
        <v>-0.070000000000000007</v>
      </c>
      <c r="O3112">
        <v>0.04</v>
      </c>
      <c r="P3112">
        <v>-0.76</v>
      </c>
      <c r="Q3112">
        <v>-0.22</v>
      </c>
      <c r="R3112">
        <v>-0.03</v>
      </c>
      <c r="S3112">
        <v>-0.22</v>
      </c>
      <c r="T3112">
        <v>0.73</v>
      </c>
      <c r="U3112">
        <v>-0.13</v>
      </c>
      <c r="V3112">
        <v>0.48</v>
      </c>
      <c r="W3112">
        <v>0.28999999999999998</v>
      </c>
      <c r="X3112">
        <v>7.45</v>
      </c>
      <c r="Y3112">
        <v>9.69</v>
      </c>
      <c r="Z3112">
        <v>11.05</v>
      </c>
      <c r="AA3112">
        <v>8.75</v>
      </c>
      <c r="AB3112">
        <v>7.60</v>
      </c>
      <c r="AC3112">
        <v>7.43</v>
      </c>
      <c r="AD3112">
        <v>9.82</v>
      </c>
      <c r="AE3112">
        <v>7.35</v>
      </c>
      <c r="AF3112">
        <v>7.52</v>
      </c>
      <c r="AG3112">
        <v>6.75</v>
      </c>
      <c r="AH3112">
        <v>5.73</v>
      </c>
      <c r="AI3112">
        <v>5.31</v>
      </c>
      <c r="AJ3112">
        <v>2.13</v>
      </c>
      <c r="AK3112">
        <v>2.69</v>
      </c>
      <c r="AL3112">
        <v>4.01</v>
      </c>
      <c r="AM3112">
        <v>24.03225806</v>
      </c>
      <c r="AN3112">
        <v>57</v>
      </c>
      <c r="AO3112">
        <v>122.7777778</v>
      </c>
      <c r="AP3112">
        <v>87.5</v>
      </c>
      <c r="AQ3112">
        <v>-58.46153846</v>
      </c>
      <c r="AR3112">
        <v>-106.1428571</v>
      </c>
      <c r="AS3112">
        <v>245.5</v>
      </c>
      <c r="AT3112">
        <v>-9.6710526320000003</v>
      </c>
      <c r="AU3112">
        <v>-34.18181818</v>
      </c>
      <c r="AV3112">
        <v>-225</v>
      </c>
      <c r="AW3112">
        <v>-26.045454549999999</v>
      </c>
      <c r="AX3112">
        <v>7.2739726029999998</v>
      </c>
      <c r="AY3112">
        <v>-16.38461538</v>
      </c>
      <c r="AZ3112">
        <v>5.6041666670000003</v>
      </c>
      <c r="BA3112">
        <v>13.82758621</v>
      </c>
    </row>
    <row r="3113" spans="1:53" ht="14.4" hidden="1">
      <c r="A3113" t="s">
        <v>6227</v>
      </c>
      <c r="B3113" t="s">
        <v>6228</v>
      </c>
      <c r="C3113">
        <v>40201050</v>
      </c>
      <c r="D3113">
        <v>6162</v>
      </c>
      <c r="E3113">
        <v>0.20007707999999999</v>
      </c>
      <c r="F3113">
        <v>402010</v>
      </c>
      <c r="G3113">
        <v>40</v>
      </c>
      <c r="H3113">
        <v>40201050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>
        <v>0</v>
      </c>
      <c r="O3113">
        <v>0</v>
      </c>
      <c r="P3113">
        <v>0</v>
      </c>
      <c r="Q3113">
        <v>-0.87</v>
      </c>
      <c r="R3113">
        <v>0.27</v>
      </c>
      <c r="S3113">
        <v>0</v>
      </c>
      <c r="T3113">
        <v>0.87</v>
      </c>
      <c r="U3113">
        <v>-1.75</v>
      </c>
      <c r="V3113">
        <v>-0.63</v>
      </c>
      <c r="W3113">
        <v>-0.53</v>
      </c>
      <c r="X3113" t="e">
        <v>#N/A</v>
      </c>
      <c r="Y3113" t="e">
        <v>#N/A</v>
      </c>
      <c r="Z3113" t="e">
        <v>#N/A</v>
      </c>
      <c r="AA3113" t="e">
        <v>#N/A</v>
      </c>
      <c r="AB3113" t="e">
        <v>#N/A</v>
      </c>
      <c r="AC3113" t="e">
        <v>#N/A</v>
      </c>
      <c r="AD3113" t="e">
        <v>#N/A</v>
      </c>
      <c r="AE3113" t="e">
        <v>#N/A</v>
      </c>
      <c r="AF3113" t="e">
        <v>#N/A</v>
      </c>
      <c r="AG3113" t="e">
        <v>#N/A</v>
      </c>
      <c r="AH3113" t="e">
        <v>#N/A</v>
      </c>
      <c r="AI3113">
        <v>4.80</v>
      </c>
      <c r="AJ3113">
        <v>1.65</v>
      </c>
      <c r="AK3113">
        <v>3.52</v>
      </c>
      <c r="AL3113">
        <v>2.04</v>
      </c>
      <c r="AM3113" t="s">
        <v>23</v>
      </c>
      <c r="AN3113" t="s">
        <v>23</v>
      </c>
      <c r="AO3113" t="s">
        <v>23</v>
      </c>
      <c r="AP3113" t="s">
        <v>23</v>
      </c>
      <c r="AQ3113" t="s">
        <v>23</v>
      </c>
      <c r="AR3113" t="s">
        <v>23</v>
      </c>
      <c r="AS3113" t="s">
        <v>23</v>
      </c>
      <c r="AT3113" t="s">
        <v>23</v>
      </c>
      <c r="AU3113" t="s">
        <v>23</v>
      </c>
      <c r="AV3113" t="s">
        <v>23</v>
      </c>
      <c r="AW3113" t="s">
        <v>23</v>
      </c>
      <c r="AX3113">
        <v>5.5172413789999997</v>
      </c>
      <c r="AY3113">
        <v>-0.94285714300000001</v>
      </c>
      <c r="AZ3113">
        <v>-5.5873015869999998</v>
      </c>
      <c r="BA3113">
        <v>-3.8490566039999998</v>
      </c>
    </row>
    <row r="3114" spans="1:53" ht="14.4" hidden="1">
      <c r="A3114" t="s">
        <v>6229</v>
      </c>
      <c r="B3114" t="s">
        <v>6230</v>
      </c>
      <c r="C3114">
        <v>40101015</v>
      </c>
      <c r="D3114">
        <v>6035</v>
      </c>
      <c r="E3114">
        <v>0.19971755999999999</v>
      </c>
      <c r="F3114">
        <v>401010</v>
      </c>
      <c r="G3114">
        <v>40</v>
      </c>
      <c r="H3114">
        <v>40101015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>
        <v>1.47</v>
      </c>
      <c r="W3114">
        <v>1.0900000000000001</v>
      </c>
      <c r="X3114">
        <v>3</v>
      </c>
      <c r="Y3114">
        <v>2.56</v>
      </c>
      <c r="Z3114">
        <v>5.5</v>
      </c>
      <c r="AA3114">
        <v>6</v>
      </c>
      <c r="AB3114">
        <v>6.40</v>
      </c>
      <c r="AC3114">
        <v>6.85</v>
      </c>
      <c r="AD3114">
        <v>6.4009999999999998</v>
      </c>
      <c r="AE3114">
        <v>9.19</v>
      </c>
      <c r="AF3114">
        <v>14.5</v>
      </c>
      <c r="AG3114">
        <v>17.25</v>
      </c>
      <c r="AH3114">
        <v>17</v>
      </c>
      <c r="AI3114">
        <v>20.100000000000001</v>
      </c>
      <c r="AJ3114">
        <v>25</v>
      </c>
      <c r="AK3114">
        <v>14.18</v>
      </c>
      <c r="AL3114">
        <v>17.22</v>
      </c>
      <c r="AM3114" t="s">
        <v>23</v>
      </c>
      <c r="AN3114" t="s">
        <v>23</v>
      </c>
      <c r="AO3114" t="s">
        <v>23</v>
      </c>
      <c r="AP3114" t="s">
        <v>23</v>
      </c>
      <c r="AQ3114" t="s">
        <v>23</v>
      </c>
      <c r="AR3114" t="s">
        <v>23</v>
      </c>
      <c r="AS3114" t="s">
        <v>23</v>
      </c>
      <c r="AT3114" t="s">
        <v>23</v>
      </c>
      <c r="AU3114" t="s">
        <v>23</v>
      </c>
      <c r="AV3114" t="s">
        <v>23</v>
      </c>
      <c r="AW3114" t="s">
        <v>23</v>
      </c>
      <c r="AX3114" t="s">
        <v>23</v>
      </c>
      <c r="AY3114" t="s">
        <v>23</v>
      </c>
      <c r="AZ3114">
        <v>9.6462585030000003</v>
      </c>
      <c r="BA3114">
        <v>15.79816514</v>
      </c>
    </row>
    <row r="3115" spans="1:53" ht="14.4" hidden="1">
      <c r="A3115" t="s">
        <v>6231</v>
      </c>
      <c r="B3115" t="s">
        <v>6232</v>
      </c>
      <c r="C3115">
        <v>35103010</v>
      </c>
      <c r="D3115">
        <v>7370</v>
      </c>
      <c r="E3115">
        <v>0.19965131</v>
      </c>
      <c r="F3115">
        <v>351030</v>
      </c>
      <c r="G3115">
        <v>35</v>
      </c>
      <c r="H3115">
        <v>35103010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>
        <v>-0.54</v>
      </c>
      <c r="S3115">
        <v>-0.63</v>
      </c>
      <c r="T3115">
        <v>-1.18</v>
      </c>
      <c r="U3115">
        <v>-1.36</v>
      </c>
      <c r="V3115">
        <v>-1.22</v>
      </c>
      <c r="W3115">
        <v>-0.95</v>
      </c>
      <c r="X3115" t="e">
        <v>#N/A</v>
      </c>
      <c r="Y3115" t="e">
        <v>#N/A</v>
      </c>
      <c r="Z3115" t="e">
        <v>#N/A</v>
      </c>
      <c r="AA3115" t="e">
        <v>#N/A</v>
      </c>
      <c r="AB3115" t="e">
        <v>#N/A</v>
      </c>
      <c r="AC3115" t="e">
        <v>#N/A</v>
      </c>
      <c r="AD3115" t="e">
        <v>#N/A</v>
      </c>
      <c r="AE3115" t="e">
        <v>#N/A</v>
      </c>
      <c r="AF3115" t="e">
        <v>#N/A</v>
      </c>
      <c r="AG3115" t="e">
        <v>#N/A</v>
      </c>
      <c r="AH3115" t="e">
        <v>#N/A</v>
      </c>
      <c r="AI3115">
        <v>14.10</v>
      </c>
      <c r="AJ3115">
        <v>2.06</v>
      </c>
      <c r="AK3115">
        <v>4.71</v>
      </c>
      <c r="AL3115">
        <v>3.07</v>
      </c>
      <c r="AM3115" t="s">
        <v>23</v>
      </c>
      <c r="AN3115" t="s">
        <v>23</v>
      </c>
      <c r="AO3115" t="s">
        <v>23</v>
      </c>
      <c r="AP3115" t="s">
        <v>23</v>
      </c>
      <c r="AQ3115" t="s">
        <v>23</v>
      </c>
      <c r="AR3115" t="s">
        <v>23</v>
      </c>
      <c r="AS3115" t="s">
        <v>23</v>
      </c>
      <c r="AT3115" t="s">
        <v>23</v>
      </c>
      <c r="AU3115" t="s">
        <v>23</v>
      </c>
      <c r="AV3115" t="s">
        <v>23</v>
      </c>
      <c r="AW3115" t="s">
        <v>23</v>
      </c>
      <c r="AX3115">
        <v>-11.94915254</v>
      </c>
      <c r="AY3115">
        <v>-1.5147058819999999</v>
      </c>
      <c r="AZ3115">
        <v>-3.8606557380000002</v>
      </c>
      <c r="BA3115">
        <v>-3.231578947</v>
      </c>
    </row>
    <row r="3116" spans="1:53" ht="14.4" hidden="1">
      <c r="A3116" t="s">
        <v>6233</v>
      </c>
      <c r="B3116" t="s">
        <v>6234</v>
      </c>
      <c r="C3116">
        <v>60103010</v>
      </c>
      <c r="D3116">
        <v>6798</v>
      </c>
      <c r="E3116">
        <v>0.19956599999999999</v>
      </c>
      <c r="F3116">
        <v>601030</v>
      </c>
      <c r="G3116">
        <v>60</v>
      </c>
      <c r="H3116">
        <v>60103010</v>
      </c>
      <c r="I3116" t="e">
        <v>#N/A</v>
      </c>
      <c r="J3116">
        <v>0.04</v>
      </c>
      <c r="K3116">
        <v>-0.28000000000000003</v>
      </c>
      <c r="L3116">
        <v>-0.73</v>
      </c>
      <c r="M3116">
        <v>0.070000000000000007</v>
      </c>
      <c r="N3116">
        <v>-0.34</v>
      </c>
      <c r="O3116">
        <v>0.55000000000000004</v>
      </c>
      <c r="P3116">
        <v>0.51</v>
      </c>
      <c r="Q3116">
        <v>-0.19</v>
      </c>
      <c r="R3116">
        <v>-0.32</v>
      </c>
      <c r="S3116">
        <v>-3.39</v>
      </c>
      <c r="T3116">
        <v>-0.76</v>
      </c>
      <c r="U3116">
        <v>-0.15</v>
      </c>
      <c r="V3116">
        <v>-1.1299999999999999</v>
      </c>
      <c r="W3116">
        <v>-0.77</v>
      </c>
      <c r="X3116" t="e">
        <v>#N/A</v>
      </c>
      <c r="Y3116" t="e">
        <v>#N/A</v>
      </c>
      <c r="Z3116" t="e">
        <v>#N/A</v>
      </c>
      <c r="AA3116">
        <v>18.20</v>
      </c>
      <c r="AB3116">
        <v>17.16</v>
      </c>
      <c r="AC3116">
        <v>14.5</v>
      </c>
      <c r="AD3116">
        <v>13.65</v>
      </c>
      <c r="AE3116">
        <v>9.73</v>
      </c>
      <c r="AF3116">
        <v>8.93</v>
      </c>
      <c r="AG3116">
        <v>8.93</v>
      </c>
      <c r="AH3116">
        <v>4.6100000000000003</v>
      </c>
      <c r="AI3116">
        <v>5.0999999999999996</v>
      </c>
      <c r="AJ3116">
        <v>4.1100000000000003</v>
      </c>
      <c r="AK3116">
        <v>2.5</v>
      </c>
      <c r="AL3116">
        <v>3</v>
      </c>
      <c r="AM3116" t="s">
        <v>23</v>
      </c>
      <c r="AN3116" t="s">
        <v>23</v>
      </c>
      <c r="AO3116" t="s">
        <v>23</v>
      </c>
      <c r="AP3116">
        <v>-24.931506850000002</v>
      </c>
      <c r="AQ3116">
        <v>245.14285709999999</v>
      </c>
      <c r="AR3116">
        <v>-42.647058819999998</v>
      </c>
      <c r="AS3116">
        <v>24.81818182</v>
      </c>
      <c r="AT3116">
        <v>19.078431370000001</v>
      </c>
      <c r="AU3116">
        <v>-47</v>
      </c>
      <c r="AV3116">
        <v>-27.90625</v>
      </c>
      <c r="AW3116">
        <v>-1.3598820060000001</v>
      </c>
      <c r="AX3116">
        <v>-6.7105263160000002</v>
      </c>
      <c r="AY3116">
        <v>-27.40</v>
      </c>
      <c r="AZ3116">
        <v>-2.2123893809999999</v>
      </c>
      <c r="BA3116">
        <v>-3.8961038960000001</v>
      </c>
    </row>
    <row r="3117" spans="1:53" ht="14.4" hidden="1">
      <c r="A3117" t="s">
        <v>6235</v>
      </c>
      <c r="B3117" t="s">
        <v>6236</v>
      </c>
      <c r="C3117">
        <v>35201010</v>
      </c>
      <c r="D3117">
        <v>2836</v>
      </c>
      <c r="E3117">
        <v>0.19950404999999999</v>
      </c>
      <c r="F3117">
        <v>352010</v>
      </c>
      <c r="G3117">
        <v>35</v>
      </c>
      <c r="H3117">
        <v>35201010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  <c r="N3117" t="e">
        <v>#N/A</v>
      </c>
      <c r="O3117" t="e">
        <v>#N/A</v>
      </c>
      <c r="P3117" t="e">
        <v>#N/A</v>
      </c>
      <c r="Q3117" t="e">
        <v>#N/A</v>
      </c>
      <c r="R3117" t="e">
        <v>#N/A</v>
      </c>
      <c r="S3117">
        <v>-0.96</v>
      </c>
      <c r="T3117">
        <v>-1.31</v>
      </c>
      <c r="U3117">
        <v>-0.37</v>
      </c>
      <c r="V3117">
        <v>-0.33</v>
      </c>
      <c r="W3117">
        <v>-0.36</v>
      </c>
      <c r="X3117" t="e">
        <v>#N/A</v>
      </c>
      <c r="Y3117" t="e">
        <v>#N/A</v>
      </c>
      <c r="Z3117" t="e">
        <v>#N/A</v>
      </c>
      <c r="AA3117" t="e">
        <v>#N/A</v>
      </c>
      <c r="AB3117" t="e">
        <v>#N/A</v>
      </c>
      <c r="AC3117" t="e">
        <v>#N/A</v>
      </c>
      <c r="AD3117" t="e">
        <v>#N/A</v>
      </c>
      <c r="AE3117" t="e">
        <v>#N/A</v>
      </c>
      <c r="AF3117" t="e">
        <v>#N/A</v>
      </c>
      <c r="AG3117" t="e">
        <v>#N/A</v>
      </c>
      <c r="AH3117" t="e">
        <v>#N/A</v>
      </c>
      <c r="AI3117">
        <v>3.17</v>
      </c>
      <c r="AJ3117">
        <v>5.03</v>
      </c>
      <c r="AK3117">
        <v>1.56</v>
      </c>
      <c r="AL3117">
        <v>1.45</v>
      </c>
      <c r="AM3117" t="s">
        <v>23</v>
      </c>
      <c r="AN3117" t="s">
        <v>23</v>
      </c>
      <c r="AO3117" t="s">
        <v>23</v>
      </c>
      <c r="AP3117" t="s">
        <v>23</v>
      </c>
      <c r="AQ3117" t="s">
        <v>23</v>
      </c>
      <c r="AR3117" t="s">
        <v>23</v>
      </c>
      <c r="AS3117" t="s">
        <v>23</v>
      </c>
      <c r="AT3117" t="s">
        <v>23</v>
      </c>
      <c r="AU3117" t="s">
        <v>23</v>
      </c>
      <c r="AV3117" t="s">
        <v>23</v>
      </c>
      <c r="AW3117" t="s">
        <v>23</v>
      </c>
      <c r="AX3117">
        <v>-2.4198473279999999</v>
      </c>
      <c r="AY3117">
        <v>-13.59459459</v>
      </c>
      <c r="AZ3117">
        <v>-4.7272727269999999</v>
      </c>
      <c r="BA3117">
        <v>-4.0277777779999999</v>
      </c>
    </row>
    <row r="3118" spans="1:53" ht="14.4" hidden="1">
      <c r="A3118" t="s">
        <v>6237</v>
      </c>
      <c r="B3118" t="s">
        <v>6238</v>
      </c>
      <c r="C3118">
        <v>25504010</v>
      </c>
      <c r="D3118">
        <v>5961</v>
      </c>
      <c r="E3118">
        <v>0.19918079999999999</v>
      </c>
      <c r="F3118">
        <v>255040</v>
      </c>
      <c r="G3118">
        <v>25</v>
      </c>
      <c r="H3118">
        <v>25504010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t="e">
        <v>#N/A</v>
      </c>
      <c r="Q3118" t="e">
        <v>#N/A</v>
      </c>
      <c r="R3118">
        <v>0.01</v>
      </c>
      <c r="S3118">
        <v>0.11</v>
      </c>
      <c r="T3118">
        <v>-0.05</v>
      </c>
      <c r="U3118">
        <v>-1.37</v>
      </c>
      <c r="V3118">
        <v>-9.24</v>
      </c>
      <c r="W3118">
        <v>-2.46</v>
      </c>
      <c r="X3118" t="e">
        <v>#N/A</v>
      </c>
      <c r="Y3118" t="e">
        <v>#N/A</v>
      </c>
      <c r="Z3118" t="e">
        <v>#N/A</v>
      </c>
      <c r="AA3118" t="e">
        <v>#N/A</v>
      </c>
      <c r="AB3118" t="e">
        <v>#N/A</v>
      </c>
      <c r="AC3118" t="e">
        <v>#N/A</v>
      </c>
      <c r="AD3118" t="e">
        <v>#N/A</v>
      </c>
      <c r="AE3118" t="e">
        <v>#N/A</v>
      </c>
      <c r="AF3118" t="e">
        <v>#N/A</v>
      </c>
      <c r="AG3118" t="e">
        <v>#N/A</v>
      </c>
      <c r="AH3118" t="e">
        <v>#N/A</v>
      </c>
      <c r="AI3118">
        <v>9.25</v>
      </c>
      <c r="AJ3118">
        <v>1.27</v>
      </c>
      <c r="AK3118">
        <v>8.0500000000000007</v>
      </c>
      <c r="AL3118">
        <v>18.72</v>
      </c>
      <c r="AM3118" t="s">
        <v>23</v>
      </c>
      <c r="AN3118" t="s">
        <v>23</v>
      </c>
      <c r="AO3118" t="s">
        <v>23</v>
      </c>
      <c r="AP3118" t="s">
        <v>23</v>
      </c>
      <c r="AQ3118" t="s">
        <v>23</v>
      </c>
      <c r="AR3118" t="s">
        <v>23</v>
      </c>
      <c r="AS3118" t="s">
        <v>23</v>
      </c>
      <c r="AT3118" t="s">
        <v>23</v>
      </c>
      <c r="AU3118" t="s">
        <v>23</v>
      </c>
      <c r="AV3118" t="s">
        <v>23</v>
      </c>
      <c r="AW3118" t="s">
        <v>23</v>
      </c>
      <c r="AX3118">
        <v>-185</v>
      </c>
      <c r="AY3118">
        <v>-0.92700729900000001</v>
      </c>
      <c r="AZ3118">
        <v>-0.87121212100000001</v>
      </c>
      <c r="BA3118">
        <v>-7.6097560980000001</v>
      </c>
    </row>
    <row r="3119" spans="1:53" ht="14.4" hidden="1">
      <c r="A3119" t="s">
        <v>6239</v>
      </c>
      <c r="B3119" t="s">
        <v>6240</v>
      </c>
      <c r="C3119">
        <v>35101010</v>
      </c>
      <c r="D3119">
        <v>3845</v>
      </c>
      <c r="E3119">
        <v>0.19911870000000001</v>
      </c>
      <c r="F3119">
        <v>351010</v>
      </c>
      <c r="G3119">
        <v>35</v>
      </c>
      <c r="H3119">
        <v>35101010</v>
      </c>
      <c r="I3119">
        <v>0.05</v>
      </c>
      <c r="J3119">
        <v>-0.44</v>
      </c>
      <c r="K3119">
        <v>-1.02</v>
      </c>
      <c r="L3119">
        <v>-1.41</v>
      </c>
      <c r="M3119">
        <v>-0.47</v>
      </c>
      <c r="N3119">
        <v>-0.51</v>
      </c>
      <c r="O3119">
        <v>-0.32</v>
      </c>
      <c r="P3119">
        <v>-0.36</v>
      </c>
      <c r="Q3119">
        <v>-0.28000000000000003</v>
      </c>
      <c r="R3119">
        <v>-0.19</v>
      </c>
      <c r="S3119">
        <v>0.03</v>
      </c>
      <c r="T3119">
        <v>-0.070000000000000007</v>
      </c>
      <c r="U3119">
        <v>-0.06</v>
      </c>
      <c r="V3119">
        <v>-0.10</v>
      </c>
      <c r="W3119">
        <v>-0.16</v>
      </c>
      <c r="X3119">
        <v>6.75</v>
      </c>
      <c r="Y3119">
        <v>4.2300000000000004</v>
      </c>
      <c r="Z3119">
        <v>6.43</v>
      </c>
      <c r="AA3119">
        <v>8.6999999999999993</v>
      </c>
      <c r="AB3119">
        <v>7.55</v>
      </c>
      <c r="AC3119">
        <v>6.75</v>
      </c>
      <c r="AD3119">
        <v>4.5999999999999996</v>
      </c>
      <c r="AE3119">
        <v>4.30</v>
      </c>
      <c r="AF3119">
        <v>3.41</v>
      </c>
      <c r="AG3119">
        <v>2.82</v>
      </c>
      <c r="AH3119">
        <v>4.17</v>
      </c>
      <c r="AI3119">
        <v>4.7699999999999996</v>
      </c>
      <c r="AJ3119">
        <v>2.09</v>
      </c>
      <c r="AK3119">
        <v>2.83</v>
      </c>
      <c r="AL3119">
        <v>1.98</v>
      </c>
      <c r="AM3119">
        <v>135</v>
      </c>
      <c r="AN3119">
        <v>-9.6136363639999995</v>
      </c>
      <c r="AO3119">
        <v>-6.3039215689999999</v>
      </c>
      <c r="AP3119">
        <v>-6.1702127659999997</v>
      </c>
      <c r="AQ3119">
        <v>-16.06382979</v>
      </c>
      <c r="AR3119">
        <v>-13.235294120000001</v>
      </c>
      <c r="AS3119">
        <v>-14.375</v>
      </c>
      <c r="AT3119">
        <v>-11.94444444</v>
      </c>
      <c r="AU3119">
        <v>-12.17857143</v>
      </c>
      <c r="AV3119">
        <v>-14.84210526</v>
      </c>
      <c r="AW3119">
        <v>139</v>
      </c>
      <c r="AX3119">
        <v>-68.142857140000004</v>
      </c>
      <c r="AY3119">
        <v>-34.833333330000002</v>
      </c>
      <c r="AZ3119">
        <v>-28.30</v>
      </c>
      <c r="BA3119">
        <v>-12.375</v>
      </c>
    </row>
    <row r="3120" spans="1:53" ht="14.4" hidden="1">
      <c r="A3120" t="s">
        <v>6241</v>
      </c>
      <c r="B3120" t="s">
        <v>6242</v>
      </c>
      <c r="C3120">
        <v>20202010</v>
      </c>
      <c r="D3120">
        <v>7363</v>
      </c>
      <c r="E3120">
        <v>0.19863648</v>
      </c>
      <c r="F3120">
        <v>202020</v>
      </c>
      <c r="G3120">
        <v>20</v>
      </c>
      <c r="H3120">
        <v>20202010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>
        <v>-0.03</v>
      </c>
      <c r="S3120">
        <v>0.39</v>
      </c>
      <c r="T3120">
        <v>0.87</v>
      </c>
      <c r="U3120">
        <v>0.91</v>
      </c>
      <c r="V3120">
        <v>0.45</v>
      </c>
      <c r="W3120">
        <v>0.26</v>
      </c>
      <c r="X3120" t="e">
        <v>#N/A</v>
      </c>
      <c r="Y3120" t="e">
        <v>#N/A</v>
      </c>
      <c r="Z3120" t="e">
        <v>#N/A</v>
      </c>
      <c r="AA3120" t="e">
        <v>#N/A</v>
      </c>
      <c r="AB3120" t="e">
        <v>#N/A</v>
      </c>
      <c r="AC3120" t="e">
        <v>#N/A</v>
      </c>
      <c r="AD3120" t="e">
        <v>#N/A</v>
      </c>
      <c r="AE3120" t="e">
        <v>#N/A</v>
      </c>
      <c r="AF3120" t="e">
        <v>#N/A</v>
      </c>
      <c r="AG3120">
        <v>7.09</v>
      </c>
      <c r="AH3120">
        <v>10.215</v>
      </c>
      <c r="AI3120">
        <v>20.16</v>
      </c>
      <c r="AJ3120">
        <v>15.81</v>
      </c>
      <c r="AK3120">
        <v>15.35</v>
      </c>
      <c r="AL3120">
        <v>14.16</v>
      </c>
      <c r="AM3120" t="s">
        <v>23</v>
      </c>
      <c r="AN3120" t="s">
        <v>23</v>
      </c>
      <c r="AO3120" t="s">
        <v>23</v>
      </c>
      <c r="AP3120" t="s">
        <v>23</v>
      </c>
      <c r="AQ3120" t="s">
        <v>23</v>
      </c>
      <c r="AR3120" t="s">
        <v>23</v>
      </c>
      <c r="AS3120" t="s">
        <v>23</v>
      </c>
      <c r="AT3120" t="s">
        <v>23</v>
      </c>
      <c r="AU3120" t="s">
        <v>23</v>
      </c>
      <c r="AV3120">
        <v>-236.33333329999999</v>
      </c>
      <c r="AW3120">
        <v>26.19230769</v>
      </c>
      <c r="AX3120">
        <v>23.17241379</v>
      </c>
      <c r="AY3120">
        <v>17.37362637</v>
      </c>
      <c r="AZ3120">
        <v>34.111111110000003</v>
      </c>
      <c r="BA3120">
        <v>54.46153846</v>
      </c>
    </row>
    <row r="3121" spans="1:53" ht="14.4" hidden="1">
      <c r="A3121" t="s">
        <v>6243</v>
      </c>
      <c r="B3121" t="s">
        <v>6244</v>
      </c>
      <c r="C3121">
        <v>20202010</v>
      </c>
      <c r="D3121">
        <v>8200</v>
      </c>
      <c r="E3121">
        <v>0.19848463999999999</v>
      </c>
      <c r="F3121">
        <v>202020</v>
      </c>
      <c r="G3121">
        <v>20</v>
      </c>
      <c r="H3121">
        <v>20202010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>
        <v>0</v>
      </c>
      <c r="S3121">
        <v>-0.84</v>
      </c>
      <c r="T3121">
        <v>-0.73</v>
      </c>
      <c r="U3121">
        <v>-4.5599999999999996</v>
      </c>
      <c r="V3121">
        <v>-43.38</v>
      </c>
      <c r="W3121">
        <v>-14.87</v>
      </c>
      <c r="X3121" t="e">
        <v>#N/A</v>
      </c>
      <c r="Y3121" t="e">
        <v>#N/A</v>
      </c>
      <c r="Z3121" t="e">
        <v>#N/A</v>
      </c>
      <c r="AA3121" t="e">
        <v>#N/A</v>
      </c>
      <c r="AB3121" t="e">
        <v>#N/A</v>
      </c>
      <c r="AC3121" t="e">
        <v>#N/A</v>
      </c>
      <c r="AD3121" t="e">
        <v>#N/A</v>
      </c>
      <c r="AE3121" t="e">
        <v>#N/A</v>
      </c>
      <c r="AF3121" t="e">
        <v>#N/A</v>
      </c>
      <c r="AG3121">
        <v>10.3264</v>
      </c>
      <c r="AH3121">
        <v>10.35</v>
      </c>
      <c r="AI3121">
        <v>9.15</v>
      </c>
      <c r="AJ3121">
        <v>1.30</v>
      </c>
      <c r="AK3121">
        <v>17.579999999999998</v>
      </c>
      <c r="AL3121">
        <v>23.96</v>
      </c>
      <c r="AM3121" t="s">
        <v>23</v>
      </c>
      <c r="AN3121" t="s">
        <v>23</v>
      </c>
      <c r="AO3121" t="s">
        <v>23</v>
      </c>
      <c r="AP3121" t="s">
        <v>23</v>
      </c>
      <c r="AQ3121" t="s">
        <v>23</v>
      </c>
      <c r="AR3121" t="s">
        <v>23</v>
      </c>
      <c r="AS3121" t="s">
        <v>23</v>
      </c>
      <c r="AT3121" t="s">
        <v>23</v>
      </c>
      <c r="AU3121" t="s">
        <v>23</v>
      </c>
      <c r="AV3121" t="s">
        <v>23</v>
      </c>
      <c r="AW3121">
        <v>-12.32142857</v>
      </c>
      <c r="AX3121">
        <v>-12.53424658</v>
      </c>
      <c r="AY3121">
        <v>-0.28508771900000002</v>
      </c>
      <c r="AZ3121">
        <v>-0.40525587800000001</v>
      </c>
      <c r="BA3121">
        <v>-1.611297915</v>
      </c>
    </row>
    <row r="3122" spans="1:53" ht="14.4" hidden="1">
      <c r="A3122" t="s">
        <v>6245</v>
      </c>
      <c r="B3122" t="s">
        <v>6246</v>
      </c>
      <c r="C3122">
        <v>25202010</v>
      </c>
      <c r="D3122">
        <v>3949</v>
      </c>
      <c r="E3122">
        <v>0.19816355999999999</v>
      </c>
      <c r="F3122">
        <v>252020</v>
      </c>
      <c r="G3122">
        <v>25</v>
      </c>
      <c r="H3122">
        <v>25202010</v>
      </c>
      <c r="I3122">
        <v>0.46</v>
      </c>
      <c r="J3122">
        <v>0.33</v>
      </c>
      <c r="K3122">
        <v>-0.37</v>
      </c>
      <c r="L3122">
        <v>0.72</v>
      </c>
      <c r="M3122">
        <v>0.84</v>
      </c>
      <c r="N3122">
        <v>0.82</v>
      </c>
      <c r="O3122">
        <v>0.80</v>
      </c>
      <c r="P3122">
        <v>0.98</v>
      </c>
      <c r="Q3122">
        <v>1.41</v>
      </c>
      <c r="R3122">
        <v>0.5</v>
      </c>
      <c r="S3122">
        <v>1.82</v>
      </c>
      <c r="T3122">
        <v>1.76</v>
      </c>
      <c r="U3122">
        <v>1.31</v>
      </c>
      <c r="V3122">
        <v>0.71</v>
      </c>
      <c r="W3122">
        <v>0.93</v>
      </c>
      <c r="X3122">
        <v>6.38</v>
      </c>
      <c r="Y3122">
        <v>4.43</v>
      </c>
      <c r="Z3122">
        <v>5.21</v>
      </c>
      <c r="AA3122">
        <v>11.77</v>
      </c>
      <c r="AB3122">
        <v>15.09</v>
      </c>
      <c r="AC3122">
        <v>13.25</v>
      </c>
      <c r="AD3122">
        <v>13.20</v>
      </c>
      <c r="AE3122">
        <v>12.30</v>
      </c>
      <c r="AF3122">
        <v>11.45</v>
      </c>
      <c r="AG3122">
        <v>9.83</v>
      </c>
      <c r="AH3122">
        <v>21.17</v>
      </c>
      <c r="AI3122">
        <v>15.79</v>
      </c>
      <c r="AJ3122">
        <v>10.18</v>
      </c>
      <c r="AK3122">
        <v>20.09</v>
      </c>
      <c r="AL3122">
        <v>14.28</v>
      </c>
      <c r="AM3122">
        <v>13.86956522</v>
      </c>
      <c r="AN3122">
        <v>13.424242420000001</v>
      </c>
      <c r="AO3122">
        <v>-14.081081080000001</v>
      </c>
      <c r="AP3122">
        <v>16.347222219999999</v>
      </c>
      <c r="AQ3122">
        <v>17.964285709999999</v>
      </c>
      <c r="AR3122">
        <v>16.158536590000001</v>
      </c>
      <c r="AS3122">
        <v>16.5</v>
      </c>
      <c r="AT3122">
        <v>12.55102041</v>
      </c>
      <c r="AU3122">
        <v>8.1205673760000003</v>
      </c>
      <c r="AV3122">
        <v>19.66</v>
      </c>
      <c r="AW3122">
        <v>11.631868130000001</v>
      </c>
      <c r="AX3122">
        <v>8.9715909089999997</v>
      </c>
      <c r="AY3122">
        <v>7.7709923659999998</v>
      </c>
      <c r="AZ3122">
        <v>28.295774649999998</v>
      </c>
      <c r="BA3122">
        <v>15.354838709999999</v>
      </c>
    </row>
    <row r="3123" spans="1:53" ht="14.4" hidden="1">
      <c r="A3123" t="s">
        <v>6247</v>
      </c>
      <c r="B3123" t="s">
        <v>6248</v>
      </c>
      <c r="C3123">
        <v>40101015</v>
      </c>
      <c r="D3123">
        <v>6020</v>
      </c>
      <c r="E3123">
        <v>0.19808144999999999</v>
      </c>
      <c r="F3123">
        <v>401010</v>
      </c>
      <c r="G3123">
        <v>40</v>
      </c>
      <c r="H3123">
        <v>40101015</v>
      </c>
      <c r="I3123">
        <v>-1.24</v>
      </c>
      <c r="J3123">
        <v>0.19</v>
      </c>
      <c r="K3123">
        <v>0.21</v>
      </c>
      <c r="L3123">
        <v>0.87</v>
      </c>
      <c r="M3123">
        <v>1.46</v>
      </c>
      <c r="N3123">
        <v>1.58</v>
      </c>
      <c r="O3123">
        <v>1.29</v>
      </c>
      <c r="P3123">
        <v>0.59</v>
      </c>
      <c r="Q3123">
        <v>1.78</v>
      </c>
      <c r="R3123">
        <v>2.57</v>
      </c>
      <c r="S3123">
        <v>2.2000000000000002</v>
      </c>
      <c r="T3123">
        <v>3.40</v>
      </c>
      <c r="U3123">
        <v>3.06</v>
      </c>
      <c r="V3123">
        <v>0.14000000000000001</v>
      </c>
      <c r="W3123">
        <v>2.61</v>
      </c>
      <c r="X3123">
        <v>8.60</v>
      </c>
      <c r="Y3123">
        <v>6.05</v>
      </c>
      <c r="Z3123">
        <v>7.5</v>
      </c>
      <c r="AA3123">
        <v>12.15</v>
      </c>
      <c r="AB3123">
        <v>14.2501</v>
      </c>
      <c r="AC3123">
        <v>15.75</v>
      </c>
      <c r="AD3123">
        <v>17.70</v>
      </c>
      <c r="AE3123">
        <v>20.75</v>
      </c>
      <c r="AF3123">
        <v>21.03</v>
      </c>
      <c r="AG3123">
        <v>25.5</v>
      </c>
      <c r="AH3123">
        <v>21.90</v>
      </c>
      <c r="AI3123">
        <v>25.939499999999999</v>
      </c>
      <c r="AJ3123">
        <v>21.77</v>
      </c>
      <c r="AK3123">
        <v>25.37</v>
      </c>
      <c r="AL3123">
        <v>28.35</v>
      </c>
      <c r="AM3123">
        <v>-6.9354838709999997</v>
      </c>
      <c r="AN3123">
        <v>31.84210526</v>
      </c>
      <c r="AO3123">
        <v>35.714285709999999</v>
      </c>
      <c r="AP3123">
        <v>13.96551724</v>
      </c>
      <c r="AQ3123">
        <v>9.7603424660000009</v>
      </c>
      <c r="AR3123">
        <v>9.9683544299999998</v>
      </c>
      <c r="AS3123">
        <v>13.72093023</v>
      </c>
      <c r="AT3123">
        <v>35.169491530000002</v>
      </c>
      <c r="AU3123">
        <v>11.81460674</v>
      </c>
      <c r="AV3123">
        <v>9.9221789880000006</v>
      </c>
      <c r="AW3123">
        <v>9.9545454549999999</v>
      </c>
      <c r="AX3123">
        <v>7.6292647059999998</v>
      </c>
      <c r="AY3123">
        <v>7.1143790850000004</v>
      </c>
      <c r="AZ3123">
        <v>181.2142857</v>
      </c>
      <c r="BA3123">
        <v>10.862068969999999</v>
      </c>
    </row>
    <row r="3124" spans="1:53" ht="14.4" hidden="1">
      <c r="A3124" t="s">
        <v>6249</v>
      </c>
      <c r="B3124" t="s">
        <v>6250</v>
      </c>
      <c r="C3124">
        <v>40101015</v>
      </c>
      <c r="D3124">
        <v>6036</v>
      </c>
      <c r="E3124">
        <v>0.19802249999999999</v>
      </c>
      <c r="F3124">
        <v>401010</v>
      </c>
      <c r="G3124">
        <v>40</v>
      </c>
      <c r="H3124">
        <v>40101015</v>
      </c>
      <c r="I3124">
        <v>0.36</v>
      </c>
      <c r="J3124">
        <v>0.46</v>
      </c>
      <c r="K3124">
        <v>0.02</v>
      </c>
      <c r="L3124">
        <v>0.76</v>
      </c>
      <c r="M3124">
        <v>0.79</v>
      </c>
      <c r="N3124">
        <v>0.93</v>
      </c>
      <c r="O3124">
        <v>0.73</v>
      </c>
      <c r="P3124">
        <v>0.69</v>
      </c>
      <c r="Q3124">
        <v>0.60</v>
      </c>
      <c r="R3124">
        <v>1.18</v>
      </c>
      <c r="S3124">
        <v>1.39</v>
      </c>
      <c r="T3124">
        <v>1.65</v>
      </c>
      <c r="U3124">
        <v>2.06</v>
      </c>
      <c r="V3124">
        <v>1.91</v>
      </c>
      <c r="W3124">
        <v>1.78</v>
      </c>
      <c r="X3124">
        <v>13.22</v>
      </c>
      <c r="Y3124">
        <v>10.47</v>
      </c>
      <c r="Z3124">
        <v>10.89</v>
      </c>
      <c r="AA3124">
        <v>11.56</v>
      </c>
      <c r="AB3124">
        <v>12</v>
      </c>
      <c r="AC3124">
        <v>13.68</v>
      </c>
      <c r="AD3124">
        <v>15.72</v>
      </c>
      <c r="AE3124">
        <v>15.67</v>
      </c>
      <c r="AF3124">
        <v>15.61</v>
      </c>
      <c r="AG3124">
        <v>16.95</v>
      </c>
      <c r="AH3124">
        <v>15</v>
      </c>
      <c r="AI3124">
        <v>17.329999999999998</v>
      </c>
      <c r="AJ3124">
        <v>20.87</v>
      </c>
      <c r="AK3124">
        <v>20.02</v>
      </c>
      <c r="AL3124">
        <v>19.5</v>
      </c>
      <c r="AM3124">
        <v>36.722222219999999</v>
      </c>
      <c r="AN3124">
        <v>22.760869570000001</v>
      </c>
      <c r="AO3124">
        <v>544.5</v>
      </c>
      <c r="AP3124">
        <v>15.21052632</v>
      </c>
      <c r="AQ3124">
        <v>15.18987342</v>
      </c>
      <c r="AR3124">
        <v>14.70967742</v>
      </c>
      <c r="AS3124">
        <v>21.534246580000001</v>
      </c>
      <c r="AT3124">
        <v>22.710144929999998</v>
      </c>
      <c r="AU3124">
        <v>26.016666669999999</v>
      </c>
      <c r="AV3124">
        <v>14.364406779999999</v>
      </c>
      <c r="AW3124">
        <v>10.791366910000001</v>
      </c>
      <c r="AX3124">
        <v>10.503030300000001</v>
      </c>
      <c r="AY3124">
        <v>10.131067959999999</v>
      </c>
      <c r="AZ3124">
        <v>10.481675389999999</v>
      </c>
      <c r="BA3124">
        <v>10.95505618</v>
      </c>
    </row>
    <row r="3125" spans="1:53" ht="14.4" hidden="1">
      <c r="A3125" t="s">
        <v>6251</v>
      </c>
      <c r="B3125" t="s">
        <v>6252</v>
      </c>
      <c r="C3125">
        <v>30202010</v>
      </c>
      <c r="D3125">
        <v>100</v>
      </c>
      <c r="E3125">
        <v>0.19792369000000001</v>
      </c>
      <c r="F3125">
        <v>302020</v>
      </c>
      <c r="G3125">
        <v>30</v>
      </c>
      <c r="H3125">
        <v>30202010</v>
      </c>
      <c r="I3125">
        <v>-0.08</v>
      </c>
      <c r="J3125">
        <v>0.96</v>
      </c>
      <c r="K3125">
        <v>2.5099999999999998</v>
      </c>
      <c r="L3125">
        <v>2.67</v>
      </c>
      <c r="M3125">
        <v>1.0900000000000001</v>
      </c>
      <c r="N3125">
        <v>1.96</v>
      </c>
      <c r="O3125">
        <v>0.84</v>
      </c>
      <c r="P3125">
        <v>-1.1399999999999999</v>
      </c>
      <c r="Q3125">
        <v>1.57</v>
      </c>
      <c r="R3125">
        <v>5.05</v>
      </c>
      <c r="S3125">
        <v>3.16</v>
      </c>
      <c r="T3125">
        <v>4.6399999999999997</v>
      </c>
      <c r="U3125">
        <v>1.65</v>
      </c>
      <c r="V3125">
        <v>0.24</v>
      </c>
      <c r="W3125">
        <v>0.91</v>
      </c>
      <c r="X3125">
        <v>23.84</v>
      </c>
      <c r="Y3125">
        <v>19.37</v>
      </c>
      <c r="Z3125">
        <v>36.630000000000003</v>
      </c>
      <c r="AA3125">
        <v>38.869999999999997</v>
      </c>
      <c r="AB3125">
        <v>50.03</v>
      </c>
      <c r="AC3125">
        <v>38.69</v>
      </c>
      <c r="AD3125">
        <v>27.15</v>
      </c>
      <c r="AE3125">
        <v>29.5</v>
      </c>
      <c r="AF3125">
        <v>29.5</v>
      </c>
      <c r="AG3125">
        <v>35.83</v>
      </c>
      <c r="AH3125">
        <v>31.02</v>
      </c>
      <c r="AI3125">
        <v>37.03</v>
      </c>
      <c r="AJ3125">
        <v>23.87</v>
      </c>
      <c r="AK3125">
        <v>29.08</v>
      </c>
      <c r="AL3125">
        <v>25.93</v>
      </c>
      <c r="AM3125">
        <v>-298</v>
      </c>
      <c r="AN3125">
        <v>20.177083329999999</v>
      </c>
      <c r="AO3125">
        <v>14.5936255</v>
      </c>
      <c r="AP3125">
        <v>14.55805243</v>
      </c>
      <c r="AQ3125">
        <v>45.899082569999997</v>
      </c>
      <c r="AR3125">
        <v>19.739795919999999</v>
      </c>
      <c r="AS3125">
        <v>32.321428570000002</v>
      </c>
      <c r="AT3125">
        <v>-25.87719298</v>
      </c>
      <c r="AU3125">
        <v>18.789808919999999</v>
      </c>
      <c r="AV3125">
        <v>7.0950495050000004</v>
      </c>
      <c r="AW3125">
        <v>9.8164556960000002</v>
      </c>
      <c r="AX3125">
        <v>7.9806034480000001</v>
      </c>
      <c r="AY3125">
        <v>14.46666667</v>
      </c>
      <c r="AZ3125">
        <v>121.16666669999999</v>
      </c>
      <c r="BA3125">
        <v>28.494505490000002</v>
      </c>
    </row>
    <row r="3126" spans="1:53" ht="14.4" hidden="1">
      <c r="A3126" t="s">
        <v>6253</v>
      </c>
      <c r="B3126" t="s">
        <v>6254</v>
      </c>
      <c r="C3126">
        <v>45201020</v>
      </c>
      <c r="D3126">
        <v>3728</v>
      </c>
      <c r="E3126">
        <v>0.19787008</v>
      </c>
      <c r="F3126">
        <v>452010</v>
      </c>
      <c r="G3126">
        <v>45</v>
      </c>
      <c r="H3126">
        <v>45201020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 t="e">
        <v>#N/A</v>
      </c>
      <c r="Q3126" t="e">
        <v>#N/A</v>
      </c>
      <c r="R3126">
        <v>-0.75</v>
      </c>
      <c r="S3126">
        <v>-0.52</v>
      </c>
      <c r="T3126">
        <v>-0.44</v>
      </c>
      <c r="U3126">
        <v>-1.73</v>
      </c>
      <c r="V3126">
        <v>-0.88</v>
      </c>
      <c r="W3126">
        <v>-0.61</v>
      </c>
      <c r="X3126" t="e">
        <v>#N/A</v>
      </c>
      <c r="Y3126" t="e">
        <v>#N/A</v>
      </c>
      <c r="Z3126" t="e">
        <v>#N/A</v>
      </c>
      <c r="AA3126" t="e">
        <v>#N/A</v>
      </c>
      <c r="AB3126" t="e">
        <v>#N/A</v>
      </c>
      <c r="AC3126" t="e">
        <v>#N/A</v>
      </c>
      <c r="AD3126" t="e">
        <v>#N/A</v>
      </c>
      <c r="AE3126" t="e">
        <v>#N/A</v>
      </c>
      <c r="AF3126">
        <v>6</v>
      </c>
      <c r="AG3126">
        <v>6</v>
      </c>
      <c r="AH3126">
        <v>9.33</v>
      </c>
      <c r="AI3126">
        <v>6.71</v>
      </c>
      <c r="AJ3126">
        <v>1.59</v>
      </c>
      <c r="AK3126">
        <v>1.53</v>
      </c>
      <c r="AL3126">
        <v>2.56</v>
      </c>
      <c r="AM3126" t="s">
        <v>23</v>
      </c>
      <c r="AN3126" t="s">
        <v>23</v>
      </c>
      <c r="AO3126" t="s">
        <v>23</v>
      </c>
      <c r="AP3126" t="s">
        <v>23</v>
      </c>
      <c r="AQ3126" t="s">
        <v>23</v>
      </c>
      <c r="AR3126" t="s">
        <v>23</v>
      </c>
      <c r="AS3126" t="s">
        <v>23</v>
      </c>
      <c r="AT3126" t="s">
        <v>23</v>
      </c>
      <c r="AU3126" t="s">
        <v>23</v>
      </c>
      <c r="AV3126">
        <v>-8</v>
      </c>
      <c r="AW3126">
        <v>-17.94230769</v>
      </c>
      <c r="AX3126">
        <v>-15.25</v>
      </c>
      <c r="AY3126">
        <v>-0.91907514499999998</v>
      </c>
      <c r="AZ3126">
        <v>-1.738636364</v>
      </c>
      <c r="BA3126">
        <v>-4.1967213110000001</v>
      </c>
    </row>
    <row r="3127" spans="1:53" ht="14.4" hidden="1">
      <c r="A3127" t="s">
        <v>6255</v>
      </c>
      <c r="B3127" t="s">
        <v>6256</v>
      </c>
      <c r="C3127">
        <v>30302010</v>
      </c>
      <c r="D3127">
        <v>3841</v>
      </c>
      <c r="E3127">
        <v>0.19735398000000001</v>
      </c>
      <c r="F3127">
        <v>303020</v>
      </c>
      <c r="G3127">
        <v>30</v>
      </c>
      <c r="H3127">
        <v>30302010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>
        <v>0</v>
      </c>
      <c r="S3127">
        <v>0</v>
      </c>
      <c r="T3127">
        <v>-3.67</v>
      </c>
      <c r="U3127">
        <v>-0.23</v>
      </c>
      <c r="V3127">
        <v>-0.76</v>
      </c>
      <c r="W3127">
        <v>-0.36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  <c r="AC3127" t="e">
        <v>#N/A</v>
      </c>
      <c r="AD3127" t="e">
        <v>#N/A</v>
      </c>
      <c r="AE3127" t="e">
        <v>#N/A</v>
      </c>
      <c r="AF3127" t="e">
        <v>#N/A</v>
      </c>
      <c r="AG3127" t="e">
        <v>#N/A</v>
      </c>
      <c r="AH3127" t="e">
        <v>#N/A</v>
      </c>
      <c r="AI3127">
        <v>24.16</v>
      </c>
      <c r="AJ3127">
        <v>9.10</v>
      </c>
      <c r="AK3127">
        <v>3.11</v>
      </c>
      <c r="AL3127">
        <v>1.59</v>
      </c>
      <c r="AM3127" t="s">
        <v>23</v>
      </c>
      <c r="AN3127" t="s">
        <v>23</v>
      </c>
      <c r="AO3127" t="s">
        <v>23</v>
      </c>
      <c r="AP3127" t="s">
        <v>23</v>
      </c>
      <c r="AQ3127" t="s">
        <v>23</v>
      </c>
      <c r="AR3127" t="s">
        <v>23</v>
      </c>
      <c r="AS3127" t="s">
        <v>23</v>
      </c>
      <c r="AT3127" t="s">
        <v>23</v>
      </c>
      <c r="AU3127" t="s">
        <v>23</v>
      </c>
      <c r="AV3127" t="s">
        <v>23</v>
      </c>
      <c r="AW3127" t="s">
        <v>23</v>
      </c>
      <c r="AX3127">
        <v>-6.5831062669999998</v>
      </c>
      <c r="AY3127">
        <v>-39.565217390000001</v>
      </c>
      <c r="AZ3127">
        <v>-4.0921052629999997</v>
      </c>
      <c r="BA3127">
        <v>-4.4166666670000003</v>
      </c>
    </row>
    <row r="3128" spans="1:53" ht="14.4" hidden="1">
      <c r="A3128" t="s">
        <v>6257</v>
      </c>
      <c r="B3128" t="s">
        <v>6258</v>
      </c>
      <c r="C3128">
        <v>40101010</v>
      </c>
      <c r="D3128">
        <v>6020</v>
      </c>
      <c r="E3128">
        <v>0.19686239999999999</v>
      </c>
      <c r="F3128">
        <v>401010</v>
      </c>
      <c r="G3128">
        <v>40</v>
      </c>
      <c r="H3128">
        <v>40101010</v>
      </c>
      <c r="I3128">
        <v>5.96</v>
      </c>
      <c r="J3128">
        <v>5.82</v>
      </c>
      <c r="K3128">
        <v>6.80</v>
      </c>
      <c r="L3128">
        <v>6.31</v>
      </c>
      <c r="M3128">
        <v>6.18</v>
      </c>
      <c r="N3128">
        <v>4.93</v>
      </c>
      <c r="O3128">
        <v>5.08</v>
      </c>
      <c r="P3128">
        <v>5.65</v>
      </c>
      <c r="Q3128">
        <v>1.72</v>
      </c>
      <c r="R3128">
        <v>1.59</v>
      </c>
      <c r="S3128">
        <v>1.21</v>
      </c>
      <c r="T3128">
        <v>1.84</v>
      </c>
      <c r="U3128">
        <v>3.28</v>
      </c>
      <c r="V3128">
        <v>2.81</v>
      </c>
      <c r="W3128">
        <v>2.41</v>
      </c>
      <c r="X3128">
        <v>88.38</v>
      </c>
      <c r="Y3128">
        <v>81.75</v>
      </c>
      <c r="Z3128">
        <v>96.5</v>
      </c>
      <c r="AA3128">
        <v>87.80</v>
      </c>
      <c r="AB3128">
        <v>68.94</v>
      </c>
      <c r="AC3128">
        <v>59.41</v>
      </c>
      <c r="AD3128">
        <v>70.45</v>
      </c>
      <c r="AE3128">
        <v>96.53</v>
      </c>
      <c r="AF3128">
        <v>28.60</v>
      </c>
      <c r="AG3128">
        <v>20.99</v>
      </c>
      <c r="AH3128">
        <v>20.38</v>
      </c>
      <c r="AI3128">
        <v>15.71</v>
      </c>
      <c r="AJ3128">
        <v>20.82</v>
      </c>
      <c r="AK3128">
        <v>23.08</v>
      </c>
      <c r="AL3128">
        <v>22.68</v>
      </c>
      <c r="AM3128">
        <v>14.828859059999999</v>
      </c>
      <c r="AN3128">
        <v>14.04639175</v>
      </c>
      <c r="AO3128">
        <v>14.19117647</v>
      </c>
      <c r="AP3128">
        <v>13.91442155</v>
      </c>
      <c r="AQ3128">
        <v>11.155339809999999</v>
      </c>
      <c r="AR3128">
        <v>12.050709940000001</v>
      </c>
      <c r="AS3128">
        <v>13.86811024</v>
      </c>
      <c r="AT3128">
        <v>17.084955749999999</v>
      </c>
      <c r="AU3128">
        <v>16.627906979999999</v>
      </c>
      <c r="AV3128">
        <v>13.20125786</v>
      </c>
      <c r="AW3128">
        <v>16.842975209999999</v>
      </c>
      <c r="AX3128">
        <v>8.5380434780000005</v>
      </c>
      <c r="AY3128">
        <v>6.3475609759999996</v>
      </c>
      <c r="AZ3128">
        <v>8.2135231320000006</v>
      </c>
      <c r="BA3128">
        <v>9.4107883819999998</v>
      </c>
    </row>
    <row r="3129" spans="1:53" ht="14.4" hidden="1">
      <c r="A3129" t="s">
        <v>6259</v>
      </c>
      <c r="B3129" t="s">
        <v>6260</v>
      </c>
      <c r="C3129">
        <v>15104030</v>
      </c>
      <c r="D3129">
        <v>1040</v>
      </c>
      <c r="E3129">
        <v>0.19632218000000001</v>
      </c>
      <c r="F3129">
        <v>151040</v>
      </c>
      <c r="G3129">
        <v>15</v>
      </c>
      <c r="H3129">
        <v>15104030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 t="e">
        <v>#N/A</v>
      </c>
      <c r="P3129" t="e">
        <v>#N/A</v>
      </c>
      <c r="Q3129" t="e">
        <v>#N/A</v>
      </c>
      <c r="R3129" t="e">
        <v>#N/A</v>
      </c>
      <c r="S3129">
        <v>0</v>
      </c>
      <c r="T3129">
        <v>0.57999999999999996</v>
      </c>
      <c r="U3129">
        <v>-0.33</v>
      </c>
      <c r="V3129">
        <v>-0.24</v>
      </c>
      <c r="W3129">
        <v>-0.34</v>
      </c>
      <c r="X3129" t="e">
        <v>#N/A</v>
      </c>
      <c r="Y3129" t="e">
        <v>#N/A</v>
      </c>
      <c r="Z3129" t="e">
        <v>#N/A</v>
      </c>
      <c r="AA3129" t="e">
        <v>#N/A</v>
      </c>
      <c r="AB3129" t="e">
        <v>#N/A</v>
      </c>
      <c r="AC3129" t="e">
        <v>#N/A</v>
      </c>
      <c r="AD3129" t="e">
        <v>#N/A</v>
      </c>
      <c r="AE3129" t="e">
        <v>#N/A</v>
      </c>
      <c r="AF3129" t="e">
        <v>#N/A</v>
      </c>
      <c r="AG3129" t="e">
        <v>#N/A</v>
      </c>
      <c r="AH3129" t="e">
        <v>#N/A</v>
      </c>
      <c r="AI3129">
        <v>2.4523000000000001</v>
      </c>
      <c r="AJ3129">
        <v>2.82</v>
      </c>
      <c r="AK3129">
        <v>1.76</v>
      </c>
      <c r="AL3129">
        <v>0.485</v>
      </c>
      <c r="AM3129" t="s">
        <v>23</v>
      </c>
      <c r="AN3129" t="s">
        <v>23</v>
      </c>
      <c r="AO3129" t="s">
        <v>23</v>
      </c>
      <c r="AP3129" t="s">
        <v>23</v>
      </c>
      <c r="AQ3129" t="s">
        <v>23</v>
      </c>
      <c r="AR3129" t="s">
        <v>23</v>
      </c>
      <c r="AS3129" t="s">
        <v>23</v>
      </c>
      <c r="AT3129" t="s">
        <v>23</v>
      </c>
      <c r="AU3129" t="s">
        <v>23</v>
      </c>
      <c r="AV3129" t="s">
        <v>23</v>
      </c>
      <c r="AW3129" t="s">
        <v>23</v>
      </c>
      <c r="AX3129">
        <v>4.2281034479999997</v>
      </c>
      <c r="AY3129">
        <v>-8.5454545450000001</v>
      </c>
      <c r="AZ3129">
        <v>-7.3333333329999997</v>
      </c>
      <c r="BA3129">
        <v>-1.4264705879999999</v>
      </c>
    </row>
    <row r="3130" spans="1:53" ht="14.4" hidden="1">
      <c r="A3130" t="s">
        <v>6261</v>
      </c>
      <c r="B3130" t="s">
        <v>6262</v>
      </c>
      <c r="C3130">
        <v>40204010</v>
      </c>
      <c r="D3130">
        <v>6798</v>
      </c>
      <c r="E3130">
        <v>0.19624150000000001</v>
      </c>
      <c r="F3130">
        <v>402040</v>
      </c>
      <c r="G3130">
        <v>40</v>
      </c>
      <c r="H3130">
        <v>40204010</v>
      </c>
      <c r="I3130" t="e">
        <v>#N/A</v>
      </c>
      <c r="J3130">
        <v>2.0099999999999998</v>
      </c>
      <c r="K3130">
        <v>7.18</v>
      </c>
      <c r="L3130">
        <v>-1.61</v>
      </c>
      <c r="M3130">
        <v>3.37</v>
      </c>
      <c r="N3130">
        <v>0.01</v>
      </c>
      <c r="O3130">
        <v>1.80</v>
      </c>
      <c r="P3130">
        <v>3.77</v>
      </c>
      <c r="Q3130">
        <v>-0.42</v>
      </c>
      <c r="R3130">
        <v>2.39</v>
      </c>
      <c r="S3130">
        <v>-12.24</v>
      </c>
      <c r="T3130">
        <v>5.29</v>
      </c>
      <c r="U3130">
        <v>-3.12</v>
      </c>
      <c r="V3130">
        <v>1.68</v>
      </c>
      <c r="W3130">
        <v>1.23</v>
      </c>
      <c r="X3130" t="e">
        <v>#N/A</v>
      </c>
      <c r="Y3130">
        <v>20.13</v>
      </c>
      <c r="Z3130">
        <v>23.48</v>
      </c>
      <c r="AA3130">
        <v>15.64</v>
      </c>
      <c r="AB3130">
        <v>18.57</v>
      </c>
      <c r="AC3130">
        <v>12.84</v>
      </c>
      <c r="AD3130">
        <v>17.11</v>
      </c>
      <c r="AE3130">
        <v>19.010000000000002</v>
      </c>
      <c r="AF3130">
        <v>15.93</v>
      </c>
      <c r="AG3130">
        <v>15.42</v>
      </c>
      <c r="AH3130">
        <v>2.95</v>
      </c>
      <c r="AI3130">
        <v>10.25</v>
      </c>
      <c r="AJ3130">
        <v>5.31</v>
      </c>
      <c r="AK3130">
        <v>6.35</v>
      </c>
      <c r="AL3130">
        <v>6.65</v>
      </c>
      <c r="AM3130" t="s">
        <v>23</v>
      </c>
      <c r="AN3130">
        <v>10.01492537</v>
      </c>
      <c r="AO3130">
        <v>3.2701949859999999</v>
      </c>
      <c r="AP3130">
        <v>-9.7142857140000007</v>
      </c>
      <c r="AQ3130">
        <v>5.5103857569999999</v>
      </c>
      <c r="AR3130">
        <v>1284</v>
      </c>
      <c r="AS3130">
        <v>9.5055555559999991</v>
      </c>
      <c r="AT3130">
        <v>5.0424403179999997</v>
      </c>
      <c r="AU3130">
        <v>-37.928571429999998</v>
      </c>
      <c r="AV3130">
        <v>6.4518828450000001</v>
      </c>
      <c r="AW3130">
        <v>-0.24101307199999999</v>
      </c>
      <c r="AX3130">
        <v>1.937618147</v>
      </c>
      <c r="AY3130">
        <v>-1.701923077</v>
      </c>
      <c r="AZ3130">
        <v>3.779761905</v>
      </c>
      <c r="BA3130">
        <v>5.406504065</v>
      </c>
    </row>
    <row r="3131" spans="1:53" ht="14.4" hidden="1">
      <c r="A3131" t="s">
        <v>6263</v>
      </c>
      <c r="B3131" t="s">
        <v>6264</v>
      </c>
      <c r="C3131">
        <v>45102010</v>
      </c>
      <c r="D3131">
        <v>7373</v>
      </c>
      <c r="E3131">
        <v>0.195906</v>
      </c>
      <c r="F3131">
        <v>451020</v>
      </c>
      <c r="G3131">
        <v>45</v>
      </c>
      <c r="H3131">
        <v>45102010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>
        <v>0.42</v>
      </c>
      <c r="P3131">
        <v>0.42</v>
      </c>
      <c r="Q3131">
        <v>0.48</v>
      </c>
      <c r="R3131">
        <v>0.56000000000000005</v>
      </c>
      <c r="S3131">
        <v>0.47</v>
      </c>
      <c r="T3131">
        <v>1.05</v>
      </c>
      <c r="U3131">
        <v>1.74</v>
      </c>
      <c r="V3131">
        <v>2.06</v>
      </c>
      <c r="W3131">
        <v>0.37</v>
      </c>
      <c r="X3131" t="e">
        <v>#N/A</v>
      </c>
      <c r="Y3131" t="e">
        <v>#N/A</v>
      </c>
      <c r="Z3131" t="e">
        <v>#N/A</v>
      </c>
      <c r="AA3131" t="e">
        <v>#N/A</v>
      </c>
      <c r="AB3131" t="e">
        <v>#N/A</v>
      </c>
      <c r="AC3131" t="e">
        <v>#N/A</v>
      </c>
      <c r="AD3131" t="e">
        <v>#N/A</v>
      </c>
      <c r="AE3131" t="e">
        <v>#N/A</v>
      </c>
      <c r="AF3131">
        <v>24.15</v>
      </c>
      <c r="AG3131">
        <v>46.60</v>
      </c>
      <c r="AH3131">
        <v>76.75</v>
      </c>
      <c r="AI3131">
        <v>167.92</v>
      </c>
      <c r="AJ3131">
        <v>76.5</v>
      </c>
      <c r="AK3131">
        <v>77.849999999999994</v>
      </c>
      <c r="AL3131">
        <v>30.90</v>
      </c>
      <c r="AM3131" t="s">
        <v>23</v>
      </c>
      <c r="AN3131" t="s">
        <v>23</v>
      </c>
      <c r="AO3131" t="s">
        <v>23</v>
      </c>
      <c r="AP3131" t="s">
        <v>23</v>
      </c>
      <c r="AQ3131" t="s">
        <v>23</v>
      </c>
      <c r="AR3131" t="s">
        <v>23</v>
      </c>
      <c r="AS3131" t="s">
        <v>23</v>
      </c>
      <c r="AT3131" t="s">
        <v>23</v>
      </c>
      <c r="AU3131">
        <v>50.3125</v>
      </c>
      <c r="AV3131">
        <v>83.214285709999999</v>
      </c>
      <c r="AW3131">
        <v>163.29787229999999</v>
      </c>
      <c r="AX3131">
        <v>159.9238095</v>
      </c>
      <c r="AY3131">
        <v>43.965517239999997</v>
      </c>
      <c r="AZ3131">
        <v>37.791262140000001</v>
      </c>
      <c r="BA3131">
        <v>83.513513509999996</v>
      </c>
    </row>
    <row r="3132" spans="1:53" ht="14.4" hidden="1">
      <c r="A3132" t="s">
        <v>6265</v>
      </c>
      <c r="B3132" t="s">
        <v>6266</v>
      </c>
      <c r="C3132">
        <v>40204010</v>
      </c>
      <c r="D3132">
        <v>6798</v>
      </c>
      <c r="E3132">
        <v>0.19493124000000001</v>
      </c>
      <c r="F3132">
        <v>402040</v>
      </c>
      <c r="G3132">
        <v>40</v>
      </c>
      <c r="H3132">
        <v>40204010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1.76</v>
      </c>
      <c r="W3132">
        <v>1.20</v>
      </c>
      <c r="X3132">
        <v>18.369900000000001</v>
      </c>
      <c r="Y3132">
        <v>14.02</v>
      </c>
      <c r="Z3132">
        <v>18.204999999999998</v>
      </c>
      <c r="AA3132">
        <v>16.91</v>
      </c>
      <c r="AB3132">
        <v>20.82</v>
      </c>
      <c r="AC3132">
        <v>19.28</v>
      </c>
      <c r="AD3132">
        <v>20.46</v>
      </c>
      <c r="AE3132">
        <v>19.09</v>
      </c>
      <c r="AF3132">
        <v>15.07</v>
      </c>
      <c r="AG3132">
        <v>20.20</v>
      </c>
      <c r="AH3132">
        <v>10.56</v>
      </c>
      <c r="AI3132">
        <v>10.38</v>
      </c>
      <c r="AJ3132">
        <v>9.09</v>
      </c>
      <c r="AK3132">
        <v>12.94</v>
      </c>
      <c r="AL3132">
        <v>13.08</v>
      </c>
      <c r="AM3132" t="s">
        <v>23</v>
      </c>
      <c r="AN3132" t="s">
        <v>23</v>
      </c>
      <c r="AO3132" t="s">
        <v>23</v>
      </c>
      <c r="AP3132" t="s">
        <v>23</v>
      </c>
      <c r="AQ3132" t="s">
        <v>23</v>
      </c>
      <c r="AR3132" t="s">
        <v>23</v>
      </c>
      <c r="AS3132" t="s">
        <v>23</v>
      </c>
      <c r="AT3132" t="s">
        <v>23</v>
      </c>
      <c r="AU3132" t="s">
        <v>23</v>
      </c>
      <c r="AV3132" t="s">
        <v>23</v>
      </c>
      <c r="AW3132" t="s">
        <v>23</v>
      </c>
      <c r="AX3132" t="s">
        <v>23</v>
      </c>
      <c r="AY3132" t="s">
        <v>23</v>
      </c>
      <c r="AZ3132">
        <v>7.3522727269999999</v>
      </c>
      <c r="BA3132">
        <v>10.90</v>
      </c>
    </row>
    <row r="3133" spans="1:53" ht="14.4" hidden="1">
      <c r="A3133" t="s">
        <v>6267</v>
      </c>
      <c r="B3133" t="s">
        <v>6268</v>
      </c>
      <c r="C3133">
        <v>35201010</v>
      </c>
      <c r="D3133">
        <v>2834</v>
      </c>
      <c r="E3133">
        <v>0.19406547499999999</v>
      </c>
      <c r="F3133">
        <v>352010</v>
      </c>
      <c r="G3133">
        <v>35</v>
      </c>
      <c r="H3133">
        <v>35201010</v>
      </c>
      <c r="I3133">
        <v>-2.4900000000000002</v>
      </c>
      <c r="J3133">
        <v>-0.53</v>
      </c>
      <c r="K3133">
        <v>-1.24</v>
      </c>
      <c r="L3133">
        <v>-1.03</v>
      </c>
      <c r="M3133">
        <v>-0.36</v>
      </c>
      <c r="N3133">
        <v>-0.83</v>
      </c>
      <c r="O3133">
        <v>-0.41</v>
      </c>
      <c r="P3133">
        <v>-0.25</v>
      </c>
      <c r="Q3133">
        <v>-0.39</v>
      </c>
      <c r="R3133">
        <v>-0.070000000000000007</v>
      </c>
      <c r="S3133">
        <v>-0.05</v>
      </c>
      <c r="T3133">
        <v>0.02</v>
      </c>
      <c r="U3133">
        <v>-0.26</v>
      </c>
      <c r="V3133">
        <v>-0.15</v>
      </c>
      <c r="W3133">
        <v>-0.20</v>
      </c>
      <c r="X3133">
        <v>8.2010000000000005</v>
      </c>
      <c r="Y3133">
        <v>7.49</v>
      </c>
      <c r="Z3133">
        <v>8.09</v>
      </c>
      <c r="AA3133">
        <v>1.97</v>
      </c>
      <c r="AB3133">
        <v>0.97970000000000002</v>
      </c>
      <c r="AC3133">
        <v>1.89</v>
      </c>
      <c r="AD3133">
        <v>3.08</v>
      </c>
      <c r="AE3133">
        <v>4.01</v>
      </c>
      <c r="AF3133">
        <v>13.61</v>
      </c>
      <c r="AG3133">
        <v>21.44</v>
      </c>
      <c r="AH3133">
        <v>4.8899999999999997</v>
      </c>
      <c r="AI3133">
        <v>3.37</v>
      </c>
      <c r="AJ3133">
        <v>1.21</v>
      </c>
      <c r="AK3133">
        <v>0.87</v>
      </c>
      <c r="AL3133">
        <v>0.485</v>
      </c>
      <c r="AM3133">
        <v>-3.2935742970000002</v>
      </c>
      <c r="AN3133">
        <v>-14.13207547</v>
      </c>
      <c r="AO3133">
        <v>-6.5241935480000004</v>
      </c>
      <c r="AP3133">
        <v>-1.9126213590000001</v>
      </c>
      <c r="AQ3133">
        <v>-2.721388889</v>
      </c>
      <c r="AR3133">
        <v>-2.2771084340000001</v>
      </c>
      <c r="AS3133">
        <v>-7.5121951219999996</v>
      </c>
      <c r="AT3133">
        <v>-16.04</v>
      </c>
      <c r="AU3133">
        <v>-34.897435899999998</v>
      </c>
      <c r="AV3133">
        <v>-306.2857143</v>
      </c>
      <c r="AW3133">
        <v>-97.80</v>
      </c>
      <c r="AX3133">
        <v>168.5</v>
      </c>
      <c r="AY3133">
        <v>-4.653846154</v>
      </c>
      <c r="AZ3133">
        <v>-5.80</v>
      </c>
      <c r="BA3133">
        <v>-2.4249999999999998</v>
      </c>
    </row>
    <row r="3134" spans="1:53" ht="14.4" hidden="1">
      <c r="A3134" t="s">
        <v>6269</v>
      </c>
      <c r="B3134" t="s">
        <v>6270</v>
      </c>
      <c r="C3134">
        <v>40201040</v>
      </c>
      <c r="D3134">
        <v>6159</v>
      </c>
      <c r="E3134">
        <v>0.19401537999999999</v>
      </c>
      <c r="F3134">
        <v>402010</v>
      </c>
      <c r="G3134">
        <v>40</v>
      </c>
      <c r="H3134">
        <v>40201040</v>
      </c>
      <c r="I3134">
        <v>-0.02</v>
      </c>
      <c r="J3134">
        <v>-0.03</v>
      </c>
      <c r="K3134">
        <v>-0.03</v>
      </c>
      <c r="L3134">
        <v>0.31</v>
      </c>
      <c r="M3134">
        <v>0.32</v>
      </c>
      <c r="N3134">
        <v>-0.56999999999999995</v>
      </c>
      <c r="O3134">
        <v>2.2200000000000002</v>
      </c>
      <c r="P3134">
        <v>0.23</v>
      </c>
      <c r="Q3134">
        <v>0.47</v>
      </c>
      <c r="R3134">
        <v>1.85</v>
      </c>
      <c r="S3134">
        <v>0.40</v>
      </c>
      <c r="T3134">
        <v>2.02</v>
      </c>
      <c r="U3134">
        <v>1.05</v>
      </c>
      <c r="V3134">
        <v>1.25</v>
      </c>
      <c r="W3134">
        <v>1.08</v>
      </c>
      <c r="X3134">
        <v>0.90</v>
      </c>
      <c r="Y3134">
        <v>0.82</v>
      </c>
      <c r="Z3134">
        <v>0.81</v>
      </c>
      <c r="AA3134">
        <v>1.1299999999999999</v>
      </c>
      <c r="AB3134">
        <v>1.32</v>
      </c>
      <c r="AC3134">
        <v>11.10</v>
      </c>
      <c r="AD3134">
        <v>10.40</v>
      </c>
      <c r="AE3134">
        <v>10.90</v>
      </c>
      <c r="AF3134">
        <v>9.5</v>
      </c>
      <c r="AG3134">
        <v>12</v>
      </c>
      <c r="AH3134">
        <v>14.39</v>
      </c>
      <c r="AI3134">
        <v>19.63</v>
      </c>
      <c r="AJ3134">
        <v>17.64</v>
      </c>
      <c r="AK3134">
        <v>17.53</v>
      </c>
      <c r="AL3134">
        <v>15.86</v>
      </c>
      <c r="AM3134">
        <v>-45</v>
      </c>
      <c r="AN3134">
        <v>-27.333333329999999</v>
      </c>
      <c r="AO3134">
        <v>-27</v>
      </c>
      <c r="AP3134">
        <v>3.6451612899999999</v>
      </c>
      <c r="AQ3134">
        <v>4.125</v>
      </c>
      <c r="AR3134">
        <v>-19.473684209999998</v>
      </c>
      <c r="AS3134">
        <v>4.6846846849999997</v>
      </c>
      <c r="AT3134">
        <v>47.391304349999999</v>
      </c>
      <c r="AU3134">
        <v>20.212765959999999</v>
      </c>
      <c r="AV3134">
        <v>6.4864864860000004</v>
      </c>
      <c r="AW3134">
        <v>35.975</v>
      </c>
      <c r="AX3134">
        <v>9.7178217819999997</v>
      </c>
      <c r="AY3134">
        <v>16.80</v>
      </c>
      <c r="AZ3134">
        <v>14.023999999999999</v>
      </c>
      <c r="BA3134">
        <v>14.68518519</v>
      </c>
    </row>
    <row r="3135" spans="1:53" ht="14.4" hidden="1">
      <c r="A3135" t="s">
        <v>6271</v>
      </c>
      <c r="B3135" t="s">
        <v>6272</v>
      </c>
      <c r="C3135">
        <v>40101015</v>
      </c>
      <c r="D3135">
        <v>6035</v>
      </c>
      <c r="E3135">
        <v>0.1933656</v>
      </c>
      <c r="F3135">
        <v>401010</v>
      </c>
      <c r="G3135">
        <v>40</v>
      </c>
      <c r="H3135">
        <v>40101015</v>
      </c>
      <c r="I3135">
        <v>0.11</v>
      </c>
      <c r="J3135">
        <v>0.22</v>
      </c>
      <c r="K3135">
        <v>0.26</v>
      </c>
      <c r="L3135">
        <v>0.34</v>
      </c>
      <c r="M3135">
        <v>0.34</v>
      </c>
      <c r="N3135">
        <v>0.33</v>
      </c>
      <c r="O3135">
        <v>0.24</v>
      </c>
      <c r="P3135">
        <v>0.41</v>
      </c>
      <c r="Q3135">
        <v>0.56999999999999995</v>
      </c>
      <c r="R3135">
        <v>0.51</v>
      </c>
      <c r="S3135">
        <v>0.45</v>
      </c>
      <c r="T3135">
        <v>1.02</v>
      </c>
      <c r="U3135">
        <v>1.18</v>
      </c>
      <c r="V3135">
        <v>0.70</v>
      </c>
      <c r="W3135">
        <v>0.56000000000000005</v>
      </c>
      <c r="X3135">
        <v>9.25</v>
      </c>
      <c r="Y3135">
        <v>7.36</v>
      </c>
      <c r="Z3135">
        <v>7.23</v>
      </c>
      <c r="AA3135">
        <v>7.46</v>
      </c>
      <c r="AB3135">
        <v>7.34</v>
      </c>
      <c r="AC3135">
        <v>8.40</v>
      </c>
      <c r="AD3135">
        <v>9.35</v>
      </c>
      <c r="AE3135">
        <v>10.90</v>
      </c>
      <c r="AF3135">
        <v>10.039999999999999</v>
      </c>
      <c r="AG3135">
        <v>9.6300000000000008</v>
      </c>
      <c r="AH3135">
        <v>6.89</v>
      </c>
      <c r="AI3135">
        <v>8.76</v>
      </c>
      <c r="AJ3135">
        <v>9.4600000000000009</v>
      </c>
      <c r="AK3135">
        <v>9</v>
      </c>
      <c r="AL3135">
        <v>9.1999999999999993</v>
      </c>
      <c r="AM3135">
        <v>84.090909089999997</v>
      </c>
      <c r="AN3135">
        <v>33.454545449999998</v>
      </c>
      <c r="AO3135">
        <v>27.80769231</v>
      </c>
      <c r="AP3135">
        <v>21.941176469999998</v>
      </c>
      <c r="AQ3135">
        <v>21.58823529</v>
      </c>
      <c r="AR3135">
        <v>25.454545450000001</v>
      </c>
      <c r="AS3135">
        <v>38.958333330000002</v>
      </c>
      <c r="AT3135">
        <v>26.585365849999999</v>
      </c>
      <c r="AU3135">
        <v>17.614035090000002</v>
      </c>
      <c r="AV3135">
        <v>18.882352940000001</v>
      </c>
      <c r="AW3135">
        <v>15.311111110000001</v>
      </c>
      <c r="AX3135">
        <v>8.5882352940000004</v>
      </c>
      <c r="AY3135">
        <v>8.0169491530000005</v>
      </c>
      <c r="AZ3135">
        <v>12.85714286</v>
      </c>
      <c r="BA3135">
        <v>16.428571430000002</v>
      </c>
    </row>
    <row r="3136" spans="1:53" ht="14.4" hidden="1">
      <c r="A3136" t="s">
        <v>6273</v>
      </c>
      <c r="B3136" t="s">
        <v>6274</v>
      </c>
      <c r="C3136">
        <v>35101010</v>
      </c>
      <c r="D3136">
        <v>3845</v>
      </c>
      <c r="E3136">
        <v>0.19318440000000001</v>
      </c>
      <c r="F3136">
        <v>351010</v>
      </c>
      <c r="G3136">
        <v>35</v>
      </c>
      <c r="H3136">
        <v>35101010</v>
      </c>
      <c r="I3136">
        <v>-0.39</v>
      </c>
      <c r="J3136">
        <v>-0.57999999999999996</v>
      </c>
      <c r="K3136">
        <v>-1.33</v>
      </c>
      <c r="L3136">
        <v>-5.95</v>
      </c>
      <c r="M3136">
        <v>-0.26</v>
      </c>
      <c r="N3136">
        <v>-0.35</v>
      </c>
      <c r="O3136">
        <v>-0.54</v>
      </c>
      <c r="P3136">
        <v>-0.32</v>
      </c>
      <c r="Q3136">
        <v>-0.03</v>
      </c>
      <c r="R3136">
        <v>-0.10</v>
      </c>
      <c r="S3136">
        <v>-0.11</v>
      </c>
      <c r="T3136">
        <v>-0.16</v>
      </c>
      <c r="U3136">
        <v>-0.26</v>
      </c>
      <c r="V3136">
        <v>-0.27</v>
      </c>
      <c r="W3136">
        <v>-0.30</v>
      </c>
      <c r="X3136">
        <v>3.83</v>
      </c>
      <c r="Y3136">
        <v>0.8236</v>
      </c>
      <c r="Z3136">
        <v>2.5499999999999998</v>
      </c>
      <c r="AA3136">
        <v>3.62</v>
      </c>
      <c r="AB3136">
        <v>1.48</v>
      </c>
      <c r="AC3136">
        <v>0.74339999999999995</v>
      </c>
      <c r="AD3136">
        <v>0.64990000000000003</v>
      </c>
      <c r="AE3136">
        <v>0.80</v>
      </c>
      <c r="AF3136">
        <v>1.081</v>
      </c>
      <c r="AG3136">
        <v>5.29</v>
      </c>
      <c r="AH3136">
        <v>5.09</v>
      </c>
      <c r="AI3136">
        <v>6.20</v>
      </c>
      <c r="AJ3136">
        <v>2.0699999999999998</v>
      </c>
      <c r="AK3136">
        <v>1.75</v>
      </c>
      <c r="AL3136">
        <v>2.2799999999999998</v>
      </c>
      <c r="AM3136">
        <v>-9.8205128209999994</v>
      </c>
      <c r="AN3136">
        <v>-1.42</v>
      </c>
      <c r="AO3136">
        <v>-1.9172932330000001</v>
      </c>
      <c r="AP3136">
        <v>-0.60840336100000003</v>
      </c>
      <c r="AQ3136">
        <v>-5.692307692</v>
      </c>
      <c r="AR3136">
        <v>-2.1240000000000001</v>
      </c>
      <c r="AS3136">
        <v>-1.203518519</v>
      </c>
      <c r="AT3136">
        <v>-2.5</v>
      </c>
      <c r="AU3136">
        <v>-36.033333329999998</v>
      </c>
      <c r="AV3136">
        <v>-52.90</v>
      </c>
      <c r="AW3136">
        <v>-46.272727269999997</v>
      </c>
      <c r="AX3136">
        <v>-38.75</v>
      </c>
      <c r="AY3136">
        <v>-7.961538462</v>
      </c>
      <c r="AZ3136">
        <v>-6.4814814810000003</v>
      </c>
      <c r="BA3136">
        <v>-7.60</v>
      </c>
    </row>
    <row r="3137" spans="1:53" ht="14.4" hidden="1">
      <c r="A3137" t="s">
        <v>6275</v>
      </c>
      <c r="B3137" t="s">
        <v>6276</v>
      </c>
      <c r="C3137">
        <v>40203010</v>
      </c>
      <c r="D3137">
        <v>6798</v>
      </c>
      <c r="E3137">
        <v>0.19315173999999999</v>
      </c>
      <c r="F3137">
        <v>402030</v>
      </c>
      <c r="G3137">
        <v>40</v>
      </c>
      <c r="H3137">
        <v>40203010</v>
      </c>
      <c r="I3137" t="e">
        <v>#N/A</v>
      </c>
      <c r="J3137" t="e">
        <v>#N/A</v>
      </c>
      <c r="K3137">
        <v>0</v>
      </c>
      <c r="L3137">
        <v>-0.28999999999999998</v>
      </c>
      <c r="M3137">
        <v>1.77</v>
      </c>
      <c r="N3137">
        <v>0</v>
      </c>
      <c r="O3137">
        <v>1.31</v>
      </c>
      <c r="P3137">
        <v>0.93</v>
      </c>
      <c r="Q3137">
        <v>-0.88</v>
      </c>
      <c r="R3137">
        <v>1.79</v>
      </c>
      <c r="S3137">
        <v>1.63</v>
      </c>
      <c r="T3137">
        <v>-0.5</v>
      </c>
      <c r="U3137">
        <v>-2.29</v>
      </c>
      <c r="V3137">
        <v>0.31</v>
      </c>
      <c r="W3137">
        <v>0.28000000000000003</v>
      </c>
      <c r="X3137" t="e">
        <v>#N/A</v>
      </c>
      <c r="Y3137" t="e">
        <v>#N/A</v>
      </c>
      <c r="Z3137" t="e">
        <v>#N/A</v>
      </c>
      <c r="AA3137">
        <v>15.38</v>
      </c>
      <c r="AB3137">
        <v>16.27</v>
      </c>
      <c r="AC3137">
        <v>12.35</v>
      </c>
      <c r="AD3137">
        <v>13.01</v>
      </c>
      <c r="AE3137">
        <v>12.04</v>
      </c>
      <c r="AF3137">
        <v>10.23</v>
      </c>
      <c r="AG3137">
        <v>10.85</v>
      </c>
      <c r="AH3137">
        <v>13.04</v>
      </c>
      <c r="AI3137">
        <v>10.39</v>
      </c>
      <c r="AJ3137">
        <v>6.86</v>
      </c>
      <c r="AK3137">
        <v>6.13</v>
      </c>
      <c r="AL3137">
        <v>6.62</v>
      </c>
      <c r="AM3137" t="s">
        <v>23</v>
      </c>
      <c r="AN3137" t="s">
        <v>23</v>
      </c>
      <c r="AO3137" t="s">
        <v>23</v>
      </c>
      <c r="AP3137">
        <v>-53.034482760000003</v>
      </c>
      <c r="AQ3137">
        <v>9.1920903949999992</v>
      </c>
      <c r="AR3137" t="s">
        <v>23</v>
      </c>
      <c r="AS3137">
        <v>9.9312977100000008</v>
      </c>
      <c r="AT3137">
        <v>12.946236559999999</v>
      </c>
      <c r="AU3137">
        <v>-11.625</v>
      </c>
      <c r="AV3137">
        <v>6.061452514</v>
      </c>
      <c r="AW3137">
        <v>8</v>
      </c>
      <c r="AX3137">
        <v>-20.78</v>
      </c>
      <c r="AY3137">
        <v>-2.9956331879999998</v>
      </c>
      <c r="AZ3137">
        <v>19.77419355</v>
      </c>
      <c r="BA3137">
        <v>23.64285714</v>
      </c>
    </row>
    <row r="3138" spans="1:53" ht="14.4" hidden="1">
      <c r="A3138" t="s">
        <v>6277</v>
      </c>
      <c r="B3138" t="s">
        <v>6278</v>
      </c>
      <c r="C3138">
        <v>45103010</v>
      </c>
      <c r="D3138">
        <v>7372</v>
      </c>
      <c r="E3138">
        <v>0.19291008000000001</v>
      </c>
      <c r="F3138">
        <v>451030</v>
      </c>
      <c r="G3138">
        <v>45</v>
      </c>
      <c r="H3138">
        <v>45103010</v>
      </c>
      <c r="I3138" t="e">
        <v>#N/A</v>
      </c>
      <c r="J3138" t="e">
        <v>#N/A</v>
      </c>
      <c r="K3138">
        <v>0.05</v>
      </c>
      <c r="L3138">
        <v>0.12</v>
      </c>
      <c r="M3138">
        <v>0.06</v>
      </c>
      <c r="N3138">
        <v>-0.070000000000000007</v>
      </c>
      <c r="O3138">
        <v>-0.06</v>
      </c>
      <c r="P3138">
        <v>-0.04</v>
      </c>
      <c r="Q3138">
        <v>0.070000000000000007</v>
      </c>
      <c r="R3138">
        <v>0.03</v>
      </c>
      <c r="S3138">
        <v>-0.16</v>
      </c>
      <c r="T3138">
        <v>0.26</v>
      </c>
      <c r="U3138">
        <v>-0.04</v>
      </c>
      <c r="V3138">
        <v>0.12</v>
      </c>
      <c r="W3138">
        <v>0.24</v>
      </c>
      <c r="X3138" t="e">
        <v>#N/A</v>
      </c>
      <c r="Y3138" t="e">
        <v>#N/A</v>
      </c>
      <c r="Z3138" t="e">
        <v>#N/A</v>
      </c>
      <c r="AA3138" t="e">
        <v>#N/A</v>
      </c>
      <c r="AB3138">
        <v>9.52</v>
      </c>
      <c r="AC3138">
        <v>7.06</v>
      </c>
      <c r="AD3138">
        <v>7.68</v>
      </c>
      <c r="AE3138">
        <v>12.71</v>
      </c>
      <c r="AF3138">
        <v>20.03</v>
      </c>
      <c r="AG3138">
        <v>18.309999999999999</v>
      </c>
      <c r="AH3138">
        <v>54.21</v>
      </c>
      <c r="AI3138">
        <v>23.87</v>
      </c>
      <c r="AJ3138">
        <v>8.8000000000000007</v>
      </c>
      <c r="AK3138">
        <v>6.565</v>
      </c>
      <c r="AL3138">
        <v>7.04</v>
      </c>
      <c r="AM3138" t="s">
        <v>23</v>
      </c>
      <c r="AN3138" t="s">
        <v>23</v>
      </c>
      <c r="AO3138" t="s">
        <v>23</v>
      </c>
      <c r="AP3138" t="s">
        <v>23</v>
      </c>
      <c r="AQ3138">
        <v>158.66666670000001</v>
      </c>
      <c r="AR3138">
        <v>-100.8571429</v>
      </c>
      <c r="AS3138">
        <v>-128</v>
      </c>
      <c r="AT3138">
        <v>-317.75</v>
      </c>
      <c r="AU3138">
        <v>286.14285710000001</v>
      </c>
      <c r="AV3138">
        <v>610.33333330000005</v>
      </c>
      <c r="AW3138">
        <v>-338.8125</v>
      </c>
      <c r="AX3138">
        <v>91.807692309999993</v>
      </c>
      <c r="AY3138">
        <v>-220</v>
      </c>
      <c r="AZ3138">
        <v>54.708333330000002</v>
      </c>
      <c r="BA3138">
        <v>29.333333329999999</v>
      </c>
    </row>
    <row r="3139" spans="1:53" ht="14.4" hidden="1">
      <c r="A3139" t="s">
        <v>6279</v>
      </c>
      <c r="B3139" t="s">
        <v>6280</v>
      </c>
      <c r="C3139">
        <v>30302010</v>
      </c>
      <c r="D3139">
        <v>2090</v>
      </c>
      <c r="E3139">
        <v>0.19272755999999999</v>
      </c>
      <c r="F3139">
        <v>303020</v>
      </c>
      <c r="G3139">
        <v>30</v>
      </c>
      <c r="H3139">
        <v>30302010</v>
      </c>
      <c r="I3139">
        <v>1.35</v>
      </c>
      <c r="J3139">
        <v>1.31</v>
      </c>
      <c r="K3139">
        <v>1.1599999999999999</v>
      </c>
      <c r="L3139">
        <v>1.73</v>
      </c>
      <c r="M3139">
        <v>1.03</v>
      </c>
      <c r="N3139">
        <v>1.66</v>
      </c>
      <c r="O3139">
        <v>1.49</v>
      </c>
      <c r="P3139">
        <v>2.29</v>
      </c>
      <c r="Q3139">
        <v>4.62</v>
      </c>
      <c r="R3139">
        <v>6.43</v>
      </c>
      <c r="S3139">
        <v>8.68</v>
      </c>
      <c r="T3139">
        <v>13.89</v>
      </c>
      <c r="U3139">
        <v>12.73</v>
      </c>
      <c r="V3139">
        <v>9.10</v>
      </c>
      <c r="W3139">
        <v>0.19</v>
      </c>
      <c r="X3139">
        <v>28.88</v>
      </c>
      <c r="Y3139">
        <v>13.72</v>
      </c>
      <c r="Z3139">
        <v>26.39</v>
      </c>
      <c r="AA3139">
        <v>26.13</v>
      </c>
      <c r="AB3139">
        <v>33.549999999999997</v>
      </c>
      <c r="AC3139">
        <v>30.38</v>
      </c>
      <c r="AD3139">
        <v>41.63</v>
      </c>
      <c r="AE3139">
        <v>69.81</v>
      </c>
      <c r="AF3139">
        <v>125.02</v>
      </c>
      <c r="AG3139">
        <v>109.58</v>
      </c>
      <c r="AH3139">
        <v>196.34</v>
      </c>
      <c r="AI3139">
        <v>209.43</v>
      </c>
      <c r="AJ3139">
        <v>115.35</v>
      </c>
      <c r="AK3139">
        <v>67.22</v>
      </c>
      <c r="AL3139">
        <v>17.62</v>
      </c>
      <c r="AM3139">
        <v>21.39259259</v>
      </c>
      <c r="AN3139">
        <v>10.47328244</v>
      </c>
      <c r="AO3139">
        <v>22.75</v>
      </c>
      <c r="AP3139">
        <v>15.104046240000001</v>
      </c>
      <c r="AQ3139">
        <v>32.57281553</v>
      </c>
      <c r="AR3139">
        <v>18.301204819999999</v>
      </c>
      <c r="AS3139">
        <v>27.939597320000001</v>
      </c>
      <c r="AT3139">
        <v>30.484716160000001</v>
      </c>
      <c r="AU3139">
        <v>27.060606060000001</v>
      </c>
      <c r="AV3139">
        <v>17.041990670000001</v>
      </c>
      <c r="AW3139">
        <v>22.619815670000001</v>
      </c>
      <c r="AX3139">
        <v>15.07775378</v>
      </c>
      <c r="AY3139">
        <v>9.0612725839999992</v>
      </c>
      <c r="AZ3139">
        <v>7.3868131869999996</v>
      </c>
      <c r="BA3139">
        <v>92.736842109999998</v>
      </c>
    </row>
    <row r="3140" spans="1:53" ht="14.4" hidden="1">
      <c r="A3140" t="s">
        <v>6281</v>
      </c>
      <c r="B3140" t="s">
        <v>6282</v>
      </c>
      <c r="C3140">
        <v>35201010</v>
      </c>
      <c r="D3140">
        <v>2836</v>
      </c>
      <c r="E3140">
        <v>0.1924131</v>
      </c>
      <c r="F3140">
        <v>352010</v>
      </c>
      <c r="G3140">
        <v>35</v>
      </c>
      <c r="H3140">
        <v>35201010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>
        <v>-1.79</v>
      </c>
      <c r="R3140">
        <v>-1.69</v>
      </c>
      <c r="S3140">
        <v>-3.45</v>
      </c>
      <c r="T3140">
        <v>-3</v>
      </c>
      <c r="U3140">
        <v>-1.99</v>
      </c>
      <c r="V3140">
        <v>-2.94</v>
      </c>
      <c r="W3140">
        <v>-1.62</v>
      </c>
      <c r="X3140" t="e">
        <v>#N/A</v>
      </c>
      <c r="Y3140" t="e">
        <v>#N/A</v>
      </c>
      <c r="Z3140" t="e">
        <v>#N/A</v>
      </c>
      <c r="AA3140" t="e">
        <v>#N/A</v>
      </c>
      <c r="AB3140" t="e">
        <v>#N/A</v>
      </c>
      <c r="AC3140" t="e">
        <v>#N/A</v>
      </c>
      <c r="AD3140" t="e">
        <v>#N/A</v>
      </c>
      <c r="AE3140" t="e">
        <v>#N/A</v>
      </c>
      <c r="AF3140" t="e">
        <v>#N/A</v>
      </c>
      <c r="AG3140" t="e">
        <v>#N/A</v>
      </c>
      <c r="AH3140">
        <v>32.01</v>
      </c>
      <c r="AI3140">
        <v>20.20</v>
      </c>
      <c r="AJ3140">
        <v>3.84</v>
      </c>
      <c r="AK3140">
        <v>1.66</v>
      </c>
      <c r="AL3140">
        <v>1.99</v>
      </c>
      <c r="AM3140" t="s">
        <v>23</v>
      </c>
      <c r="AN3140" t="s">
        <v>23</v>
      </c>
      <c r="AO3140" t="s">
        <v>23</v>
      </c>
      <c r="AP3140" t="s">
        <v>23</v>
      </c>
      <c r="AQ3140" t="s">
        <v>23</v>
      </c>
      <c r="AR3140" t="s">
        <v>23</v>
      </c>
      <c r="AS3140" t="s">
        <v>23</v>
      </c>
      <c r="AT3140" t="s">
        <v>23</v>
      </c>
      <c r="AU3140" t="s">
        <v>23</v>
      </c>
      <c r="AV3140" t="s">
        <v>23</v>
      </c>
      <c r="AW3140">
        <v>-9.2782608700000004</v>
      </c>
      <c r="AX3140">
        <v>-6.733333333</v>
      </c>
      <c r="AY3140">
        <v>-1.929648241</v>
      </c>
      <c r="AZ3140">
        <v>-0.56462584999999998</v>
      </c>
      <c r="BA3140">
        <v>-1.2283950619999999</v>
      </c>
    </row>
    <row r="3141" spans="1:53" ht="14.4" hidden="1">
      <c r="A3141" t="s">
        <v>6283</v>
      </c>
      <c r="B3141" t="s">
        <v>6284</v>
      </c>
      <c r="C3141">
        <v>35202010</v>
      </c>
      <c r="D3141">
        <v>8090</v>
      </c>
      <c r="E3141">
        <v>0.19227833999999999</v>
      </c>
      <c r="F3141">
        <v>352020</v>
      </c>
      <c r="G3141">
        <v>35</v>
      </c>
      <c r="H3141">
        <v>35202010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>
        <v>0</v>
      </c>
      <c r="U3141">
        <v>-0.12</v>
      </c>
      <c r="V3141">
        <v>0.13</v>
      </c>
      <c r="W3141">
        <v>0.09</v>
      </c>
      <c r="X3141" t="e">
        <v>#N/A</v>
      </c>
      <c r="Y3141" t="e">
        <v>#N/A</v>
      </c>
      <c r="Z3141" t="e">
        <v>#N/A</v>
      </c>
      <c r="AA3141" t="e">
        <v>#N/A</v>
      </c>
      <c r="AB3141" t="e">
        <v>#N/A</v>
      </c>
      <c r="AC3141" t="e">
        <v>#N/A</v>
      </c>
      <c r="AD3141" t="e">
        <v>#N/A</v>
      </c>
      <c r="AE3141" t="e">
        <v>#N/A</v>
      </c>
      <c r="AF3141" t="e">
        <v>#N/A</v>
      </c>
      <c r="AG3141" t="e">
        <v>#N/A</v>
      </c>
      <c r="AH3141" t="e">
        <v>#N/A</v>
      </c>
      <c r="AI3141">
        <v>9.8000000000000007</v>
      </c>
      <c r="AJ3141">
        <v>3.73</v>
      </c>
      <c r="AK3141">
        <v>4.9400000000000004</v>
      </c>
      <c r="AL3141">
        <v>6.18</v>
      </c>
      <c r="AM3141" t="s">
        <v>23</v>
      </c>
      <c r="AN3141" t="s">
        <v>23</v>
      </c>
      <c r="AO3141" t="s">
        <v>23</v>
      </c>
      <c r="AP3141" t="s">
        <v>23</v>
      </c>
      <c r="AQ3141" t="s">
        <v>23</v>
      </c>
      <c r="AR3141" t="s">
        <v>23</v>
      </c>
      <c r="AS3141" t="s">
        <v>23</v>
      </c>
      <c r="AT3141" t="s">
        <v>23</v>
      </c>
      <c r="AU3141" t="s">
        <v>23</v>
      </c>
      <c r="AV3141" t="s">
        <v>23</v>
      </c>
      <c r="AW3141" t="s">
        <v>23</v>
      </c>
      <c r="AX3141" t="s">
        <v>23</v>
      </c>
      <c r="AY3141">
        <v>-31.083333329999999</v>
      </c>
      <c r="AZ3141">
        <v>38</v>
      </c>
      <c r="BA3141">
        <v>68.666666669999998</v>
      </c>
    </row>
    <row r="3142" spans="1:53" ht="14.4" hidden="1">
      <c r="A3142" t="s">
        <v>6285</v>
      </c>
      <c r="B3142" t="s">
        <v>6286</v>
      </c>
      <c r="C3142">
        <v>35201010</v>
      </c>
      <c r="D3142">
        <v>2836</v>
      </c>
      <c r="E3142">
        <v>0.19221299999999999</v>
      </c>
      <c r="F3142">
        <v>352010</v>
      </c>
      <c r="G3142">
        <v>35</v>
      </c>
      <c r="H3142">
        <v>35201010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>
        <v>-0.38</v>
      </c>
      <c r="R3142">
        <v>-0.56000000000000005</v>
      </c>
      <c r="S3142">
        <v>-1.71</v>
      </c>
      <c r="T3142">
        <v>-1.79</v>
      </c>
      <c r="U3142">
        <v>-2.16</v>
      </c>
      <c r="V3142">
        <v>-2.3199999999999998</v>
      </c>
      <c r="W3142">
        <v>-2.2999999999999998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  <c r="AC3142" t="e">
        <v>#N/A</v>
      </c>
      <c r="AD3142" t="e">
        <v>#N/A</v>
      </c>
      <c r="AE3142" t="e">
        <v>#N/A</v>
      </c>
      <c r="AF3142" t="e">
        <v>#N/A</v>
      </c>
      <c r="AG3142" t="e">
        <v>#N/A</v>
      </c>
      <c r="AH3142">
        <v>47.64</v>
      </c>
      <c r="AI3142">
        <v>22.10</v>
      </c>
      <c r="AJ3142">
        <v>8.0299999999999994</v>
      </c>
      <c r="AK3142">
        <v>8.75</v>
      </c>
      <c r="AL3142">
        <v>3.78</v>
      </c>
      <c r="AM3142" t="s">
        <v>23</v>
      </c>
      <c r="AN3142" t="s">
        <v>23</v>
      </c>
      <c r="AO3142" t="s">
        <v>23</v>
      </c>
      <c r="AP3142" t="s">
        <v>23</v>
      </c>
      <c r="AQ3142" t="s">
        <v>23</v>
      </c>
      <c r="AR3142" t="s">
        <v>23</v>
      </c>
      <c r="AS3142" t="s">
        <v>23</v>
      </c>
      <c r="AT3142" t="s">
        <v>23</v>
      </c>
      <c r="AU3142" t="s">
        <v>23</v>
      </c>
      <c r="AV3142" t="s">
        <v>23</v>
      </c>
      <c r="AW3142">
        <v>-27.85964912</v>
      </c>
      <c r="AX3142">
        <v>-12.346368719999999</v>
      </c>
      <c r="AY3142">
        <v>-3.717592593</v>
      </c>
      <c r="AZ3142">
        <v>-3.771551724</v>
      </c>
      <c r="BA3142">
        <v>-1.6434782610000001</v>
      </c>
    </row>
    <row r="3143" spans="1:53" ht="14.4" hidden="1">
      <c r="A3143" t="s">
        <v>6287</v>
      </c>
      <c r="B3143" t="s">
        <v>6288</v>
      </c>
      <c r="C3143">
        <v>15104020</v>
      </c>
      <c r="D3143">
        <v>3330</v>
      </c>
      <c r="E3143">
        <v>0.19195118999999999</v>
      </c>
      <c r="F3143">
        <v>151040</v>
      </c>
      <c r="G3143">
        <v>15</v>
      </c>
      <c r="H3143">
        <v>15104020</v>
      </c>
      <c r="I3143">
        <v>0.01</v>
      </c>
      <c r="J3143">
        <v>0.01</v>
      </c>
      <c r="K3143">
        <v>-0.01</v>
      </c>
      <c r="L3143">
        <v>-0.03</v>
      </c>
      <c r="M3143">
        <v>-0.03</v>
      </c>
      <c r="N3143">
        <v>-0.01</v>
      </c>
      <c r="O3143">
        <v>-0.02</v>
      </c>
      <c r="P3143">
        <v>-0.02</v>
      </c>
      <c r="Q3143">
        <v>0.01</v>
      </c>
      <c r="R3143">
        <v>-0.05</v>
      </c>
      <c r="S3143">
        <v>-0.05</v>
      </c>
      <c r="T3143">
        <v>0</v>
      </c>
      <c r="U3143">
        <v>0</v>
      </c>
      <c r="V3143">
        <v>-0.06</v>
      </c>
      <c r="W3143">
        <v>-0.02</v>
      </c>
      <c r="X3143">
        <v>0.60</v>
      </c>
      <c r="Y3143">
        <v>2.40</v>
      </c>
      <c r="Z3143">
        <v>1.76</v>
      </c>
      <c r="AA3143">
        <v>1.97</v>
      </c>
      <c r="AB3143">
        <v>0.70</v>
      </c>
      <c r="AC3143">
        <v>0.28839999999999999</v>
      </c>
      <c r="AD3143">
        <v>0.251</v>
      </c>
      <c r="AE3143">
        <v>0.32</v>
      </c>
      <c r="AF3143">
        <v>0.57999999999999996</v>
      </c>
      <c r="AG3143">
        <v>0.385</v>
      </c>
      <c r="AH3143">
        <v>0.52200000000000002</v>
      </c>
      <c r="AI3143">
        <v>0.49780000000000002</v>
      </c>
      <c r="AJ3143">
        <v>0.4869</v>
      </c>
      <c r="AK3143">
        <v>0.249</v>
      </c>
      <c r="AL3143">
        <v>1.77</v>
      </c>
      <c r="AM3143">
        <v>60</v>
      </c>
      <c r="AN3143">
        <v>240</v>
      </c>
      <c r="AO3143">
        <v>-176</v>
      </c>
      <c r="AP3143">
        <v>-65.666666669999998</v>
      </c>
      <c r="AQ3143">
        <v>-23.333333329999999</v>
      </c>
      <c r="AR3143">
        <v>-28.84</v>
      </c>
      <c r="AS3143">
        <v>-12.55</v>
      </c>
      <c r="AT3143">
        <v>-16</v>
      </c>
      <c r="AU3143">
        <v>58</v>
      </c>
      <c r="AV3143">
        <v>-7.70</v>
      </c>
      <c r="AW3143">
        <v>-10.44</v>
      </c>
      <c r="AX3143" t="s">
        <v>23</v>
      </c>
      <c r="AY3143" t="s">
        <v>23</v>
      </c>
      <c r="AZ3143">
        <v>-4.1500000000000004</v>
      </c>
      <c r="BA3143">
        <v>-88.5</v>
      </c>
    </row>
    <row r="3144" spans="1:53" ht="14.4" hidden="1">
      <c r="A3144" t="s">
        <v>6289</v>
      </c>
      <c r="B3144" t="s">
        <v>6290</v>
      </c>
      <c r="C3144">
        <v>15104020</v>
      </c>
      <c r="D3144">
        <v>1040</v>
      </c>
      <c r="E3144">
        <v>0.19181375000000001</v>
      </c>
      <c r="F3144">
        <v>151040</v>
      </c>
      <c r="G3144">
        <v>15</v>
      </c>
      <c r="H3144">
        <v>15104020</v>
      </c>
      <c r="I3144" t="e">
        <v>#N/A</v>
      </c>
      <c r="J3144" t="e">
        <v>#N/A</v>
      </c>
      <c r="K3144" t="e">
        <v>#N/A</v>
      </c>
      <c r="L3144" t="e">
        <v>#N/A</v>
      </c>
      <c r="M3144" t="e">
        <v>#N/A</v>
      </c>
      <c r="N3144" t="e">
        <v>#N/A</v>
      </c>
      <c r="O3144" t="e">
        <v>#N/A</v>
      </c>
      <c r="P3144" t="e">
        <v>#N/A</v>
      </c>
      <c r="Q3144" t="e">
        <v>#N/A</v>
      </c>
      <c r="R3144" t="e">
        <v>#N/A</v>
      </c>
      <c r="S3144" t="e">
        <v>#N/A</v>
      </c>
      <c r="T3144" t="e">
        <v>#N/A</v>
      </c>
      <c r="U3144">
        <v>0.04</v>
      </c>
      <c r="V3144">
        <v>-0.04</v>
      </c>
      <c r="W3144">
        <v>-0.03</v>
      </c>
      <c r="X3144" t="e">
        <v>#N/A</v>
      </c>
      <c r="Y3144">
        <v>2.109</v>
      </c>
      <c r="Z3144">
        <v>2.06</v>
      </c>
      <c r="AA3144">
        <v>1.02</v>
      </c>
      <c r="AB3144">
        <v>0.75600000000000001</v>
      </c>
      <c r="AC3144">
        <v>0.43</v>
      </c>
      <c r="AD3144">
        <v>1.04</v>
      </c>
      <c r="AE3144">
        <v>0.83120000000000005</v>
      </c>
      <c r="AF3144">
        <v>1.1299999999999999</v>
      </c>
      <c r="AG3144">
        <v>1.6415999999999999</v>
      </c>
      <c r="AH3144">
        <v>3.35</v>
      </c>
      <c r="AI3144">
        <v>2.27</v>
      </c>
      <c r="AJ3144">
        <v>1.89</v>
      </c>
      <c r="AK3144">
        <v>1.62</v>
      </c>
      <c r="AL3144">
        <v>1.73</v>
      </c>
      <c r="AM3144" t="s">
        <v>23</v>
      </c>
      <c r="AN3144" t="s">
        <v>23</v>
      </c>
      <c r="AO3144" t="s">
        <v>23</v>
      </c>
      <c r="AP3144" t="s">
        <v>23</v>
      </c>
      <c r="AQ3144" t="s">
        <v>23</v>
      </c>
      <c r="AR3144" t="s">
        <v>23</v>
      </c>
      <c r="AS3144" t="s">
        <v>23</v>
      </c>
      <c r="AT3144" t="s">
        <v>23</v>
      </c>
      <c r="AU3144" t="s">
        <v>23</v>
      </c>
      <c r="AV3144" t="s">
        <v>23</v>
      </c>
      <c r="AW3144" t="s">
        <v>23</v>
      </c>
      <c r="AX3144" t="s">
        <v>23</v>
      </c>
      <c r="AY3144">
        <v>47.25</v>
      </c>
      <c r="AZ3144">
        <v>-40.5</v>
      </c>
      <c r="BA3144">
        <v>-57.666666669999998</v>
      </c>
    </row>
    <row r="3145" spans="1:53" ht="14.4" hidden="1">
      <c r="A3145" t="s">
        <v>6291</v>
      </c>
      <c r="B3145" t="s">
        <v>6292</v>
      </c>
      <c r="C3145">
        <v>15104030</v>
      </c>
      <c r="D3145">
        <v>1040</v>
      </c>
      <c r="E3145">
        <v>0.19155148</v>
      </c>
      <c r="F3145">
        <v>151040</v>
      </c>
      <c r="G3145">
        <v>15</v>
      </c>
      <c r="H3145">
        <v>15104030</v>
      </c>
      <c r="I3145">
        <v>0.72</v>
      </c>
      <c r="J3145">
        <v>-1.1100000000000001</v>
      </c>
      <c r="K3145">
        <v>0.98</v>
      </c>
      <c r="L3145">
        <v>0.16</v>
      </c>
      <c r="M3145">
        <v>-0.11</v>
      </c>
      <c r="N3145">
        <v>0.14000000000000001</v>
      </c>
      <c r="O3145">
        <v>0.10</v>
      </c>
      <c r="P3145">
        <v>0.02</v>
      </c>
      <c r="Q3145">
        <v>0.01</v>
      </c>
      <c r="R3145">
        <v>0.08</v>
      </c>
      <c r="S3145">
        <v>0.47</v>
      </c>
      <c r="T3145">
        <v>1.17</v>
      </c>
      <c r="U3145">
        <v>0.80</v>
      </c>
      <c r="V3145">
        <v>0.79</v>
      </c>
      <c r="W3145">
        <v>0.84</v>
      </c>
      <c r="X3145">
        <v>4.87</v>
      </c>
      <c r="Y3145">
        <v>5.43</v>
      </c>
      <c r="Z3145">
        <v>8.06</v>
      </c>
      <c r="AA3145">
        <v>3.69</v>
      </c>
      <c r="AB3145">
        <v>1.54</v>
      </c>
      <c r="AC3145">
        <v>1.60</v>
      </c>
      <c r="AD3145">
        <v>5.29</v>
      </c>
      <c r="AE3145">
        <v>3.26</v>
      </c>
      <c r="AF3145">
        <v>2.08</v>
      </c>
      <c r="AG3145">
        <v>5.13</v>
      </c>
      <c r="AH3145">
        <v>11.73</v>
      </c>
      <c r="AI3145">
        <v>8.48</v>
      </c>
      <c r="AJ3145">
        <v>7.40</v>
      </c>
      <c r="AK3145">
        <v>7.95</v>
      </c>
      <c r="AL3145">
        <v>8.6300000000000008</v>
      </c>
      <c r="AM3145">
        <v>6.7638888890000004</v>
      </c>
      <c r="AN3145">
        <v>-4.8918918920000003</v>
      </c>
      <c r="AO3145">
        <v>8.2244897960000003</v>
      </c>
      <c r="AP3145">
        <v>23.0625</v>
      </c>
      <c r="AQ3145">
        <v>-14</v>
      </c>
      <c r="AR3145">
        <v>11.42857143</v>
      </c>
      <c r="AS3145">
        <v>52.90</v>
      </c>
      <c r="AT3145">
        <v>163</v>
      </c>
      <c r="AU3145">
        <v>208</v>
      </c>
      <c r="AV3145">
        <v>64.125</v>
      </c>
      <c r="AW3145">
        <v>24.95744681</v>
      </c>
      <c r="AX3145">
        <v>7.2478632479999998</v>
      </c>
      <c r="AY3145">
        <v>9.25</v>
      </c>
      <c r="AZ3145">
        <v>10.06329114</v>
      </c>
      <c r="BA3145">
        <v>10.27380952</v>
      </c>
    </row>
    <row r="3146" spans="1:53" ht="14.4" hidden="1">
      <c r="A3146" t="s">
        <v>6293</v>
      </c>
      <c r="B3146" t="s">
        <v>6294</v>
      </c>
      <c r="C3146">
        <v>45103010</v>
      </c>
      <c r="D3146">
        <v>7370</v>
      </c>
      <c r="E3146">
        <v>0.19122156000000001</v>
      </c>
      <c r="F3146">
        <v>451030</v>
      </c>
      <c r="G3146">
        <v>45</v>
      </c>
      <c r="H3146">
        <v>45103010</v>
      </c>
      <c r="I3146">
        <v>0.10</v>
      </c>
      <c r="J3146">
        <v>-0.30</v>
      </c>
      <c r="K3146">
        <v>-0.93</v>
      </c>
      <c r="L3146">
        <v>-0.19</v>
      </c>
      <c r="M3146">
        <v>0.08</v>
      </c>
      <c r="N3146">
        <v>-0.11</v>
      </c>
      <c r="O3146">
        <v>0.18</v>
      </c>
      <c r="P3146">
        <v>0.23</v>
      </c>
      <c r="Q3146">
        <v>-0.18</v>
      </c>
      <c r="R3146">
        <v>-0.5</v>
      </c>
      <c r="S3146">
        <v>-0.28999999999999998</v>
      </c>
      <c r="T3146">
        <v>-0.37</v>
      </c>
      <c r="U3146">
        <v>-0.16</v>
      </c>
      <c r="V3146">
        <v>0.24</v>
      </c>
      <c r="W3146">
        <v>0.43</v>
      </c>
      <c r="X3146">
        <v>11.151999999999999</v>
      </c>
      <c r="Y3146">
        <v>4.05</v>
      </c>
      <c r="Z3146">
        <v>2.4601000000000002</v>
      </c>
      <c r="AA3146">
        <v>5.30</v>
      </c>
      <c r="AB3146">
        <v>12.13</v>
      </c>
      <c r="AC3146">
        <v>14.93</v>
      </c>
      <c r="AD3146">
        <v>17.80</v>
      </c>
      <c r="AE3146">
        <v>19.850000000000001</v>
      </c>
      <c r="AF3146">
        <v>7.42</v>
      </c>
      <c r="AG3146">
        <v>8.52</v>
      </c>
      <c r="AH3146">
        <v>10.95</v>
      </c>
      <c r="AI3146">
        <v>13.05</v>
      </c>
      <c r="AJ3146">
        <v>10.94</v>
      </c>
      <c r="AK3146">
        <v>8.06</v>
      </c>
      <c r="AL3146">
        <v>12.36</v>
      </c>
      <c r="AM3146">
        <v>111.52</v>
      </c>
      <c r="AN3146">
        <v>-13.5</v>
      </c>
      <c r="AO3146">
        <v>-2.6452688169999998</v>
      </c>
      <c r="AP3146">
        <v>-27.89473684</v>
      </c>
      <c r="AQ3146">
        <v>151.625</v>
      </c>
      <c r="AR3146">
        <v>-135.72727269999999</v>
      </c>
      <c r="AS3146">
        <v>98.888888890000004</v>
      </c>
      <c r="AT3146">
        <v>86.304347829999998</v>
      </c>
      <c r="AU3146">
        <v>-41.222222219999999</v>
      </c>
      <c r="AV3146">
        <v>-17.04</v>
      </c>
      <c r="AW3146">
        <v>-37.758620690000001</v>
      </c>
      <c r="AX3146">
        <v>-35.270270269999997</v>
      </c>
      <c r="AY3146">
        <v>-68.375</v>
      </c>
      <c r="AZ3146">
        <v>33.583333330000002</v>
      </c>
      <c r="BA3146">
        <v>28.74418605</v>
      </c>
    </row>
    <row r="3147" spans="1:53" ht="14.4" hidden="1">
      <c r="A3147" t="s">
        <v>6295</v>
      </c>
      <c r="B3147" t="s">
        <v>6296</v>
      </c>
      <c r="C3147">
        <v>10101020</v>
      </c>
      <c r="D3147">
        <v>3533</v>
      </c>
      <c r="E3147">
        <v>0.19027916</v>
      </c>
      <c r="F3147">
        <v>101010</v>
      </c>
      <c r="G3147">
        <v>10</v>
      </c>
      <c r="H3147">
        <v>10101020</v>
      </c>
      <c r="I3147">
        <v>0.28000000000000003</v>
      </c>
      <c r="J3147">
        <v>1.1000000000000001</v>
      </c>
      <c r="K3147">
        <v>1.71</v>
      </c>
      <c r="L3147">
        <v>1.37</v>
      </c>
      <c r="M3147">
        <v>1.83</v>
      </c>
      <c r="N3147">
        <v>-1.33</v>
      </c>
      <c r="O3147">
        <v>-0.90</v>
      </c>
      <c r="P3147">
        <v>-0.60</v>
      </c>
      <c r="Q3147">
        <v>-3.44</v>
      </c>
      <c r="R3147">
        <v>-5.15</v>
      </c>
      <c r="S3147">
        <v>-17.37</v>
      </c>
      <c r="T3147">
        <v>-14.65</v>
      </c>
      <c r="U3147">
        <v>0.62</v>
      </c>
      <c r="V3147">
        <v>-1.85</v>
      </c>
      <c r="W3147">
        <v>-11</v>
      </c>
      <c r="X3147" t="e">
        <v>#N/A</v>
      </c>
      <c r="Y3147" t="e">
        <v>#N/A</v>
      </c>
      <c r="Z3147">
        <v>24.75</v>
      </c>
      <c r="AA3147">
        <v>28.26</v>
      </c>
      <c r="AB3147">
        <v>20.73</v>
      </c>
      <c r="AC3147">
        <v>12.46</v>
      </c>
      <c r="AD3147">
        <v>22</v>
      </c>
      <c r="AE3147">
        <v>15.55</v>
      </c>
      <c r="AF3147">
        <v>4.13</v>
      </c>
      <c r="AG3147">
        <v>1.68</v>
      </c>
      <c r="AH3147">
        <v>11.90</v>
      </c>
      <c r="AI3147">
        <v>16.05</v>
      </c>
      <c r="AJ3147">
        <v>29.5</v>
      </c>
      <c r="AK3147">
        <v>22.17</v>
      </c>
      <c r="AL3147">
        <v>15.49</v>
      </c>
      <c r="AM3147" t="s">
        <v>23</v>
      </c>
      <c r="AN3147" t="s">
        <v>23</v>
      </c>
      <c r="AO3147">
        <v>14.47368421</v>
      </c>
      <c r="AP3147">
        <v>20.627737230000001</v>
      </c>
      <c r="AQ3147">
        <v>11.32786885</v>
      </c>
      <c r="AR3147">
        <v>-9.3684210530000005</v>
      </c>
      <c r="AS3147">
        <v>-24.444444440000002</v>
      </c>
      <c r="AT3147">
        <v>-25.916666670000001</v>
      </c>
      <c r="AU3147">
        <v>-1.2005813949999999</v>
      </c>
      <c r="AV3147">
        <v>-0.326213592</v>
      </c>
      <c r="AW3147">
        <v>-0.68508923399999999</v>
      </c>
      <c r="AX3147">
        <v>-1.0955631400000001</v>
      </c>
      <c r="AY3147">
        <v>47.580645160000003</v>
      </c>
      <c r="AZ3147">
        <v>-11.98378378</v>
      </c>
      <c r="BA3147">
        <v>-1.4081818180000001</v>
      </c>
    </row>
    <row r="3148" spans="1:53" ht="14.4" hidden="1">
      <c r="A3148" t="s">
        <v>6297</v>
      </c>
      <c r="B3148" t="s">
        <v>6298</v>
      </c>
      <c r="C3148">
        <v>60104010</v>
      </c>
      <c r="D3148">
        <v>6798</v>
      </c>
      <c r="E3148">
        <v>0.18998118</v>
      </c>
      <c r="F3148">
        <v>601040</v>
      </c>
      <c r="G3148">
        <v>60</v>
      </c>
      <c r="H3148">
        <v>60104010</v>
      </c>
      <c r="I3148">
        <v>1.26</v>
      </c>
      <c r="J3148">
        <v>0.81</v>
      </c>
      <c r="K3148">
        <v>-1.81</v>
      </c>
      <c r="L3148">
        <v>-1.97</v>
      </c>
      <c r="M3148">
        <v>-0.19</v>
      </c>
      <c r="N3148">
        <v>0.56000000000000005</v>
      </c>
      <c r="O3148">
        <v>1.62</v>
      </c>
      <c r="P3148">
        <v>0.17</v>
      </c>
      <c r="Q3148">
        <v>2.15</v>
      </c>
      <c r="R3148">
        <v>3.90</v>
      </c>
      <c r="S3148">
        <v>3.56</v>
      </c>
      <c r="T3148">
        <v>-0.20</v>
      </c>
      <c r="U3148">
        <v>0.26</v>
      </c>
      <c r="V3148">
        <v>0.75</v>
      </c>
      <c r="W3148">
        <v>0</v>
      </c>
      <c r="X3148">
        <v>25.51</v>
      </c>
      <c r="Y3148">
        <v>16.64</v>
      </c>
      <c r="Z3148">
        <v>15.84</v>
      </c>
      <c r="AA3148">
        <v>23.31</v>
      </c>
      <c r="AB3148">
        <v>25.67</v>
      </c>
      <c r="AC3148">
        <v>27.73</v>
      </c>
      <c r="AD3148">
        <v>30.24</v>
      </c>
      <c r="AE3148">
        <v>30.51</v>
      </c>
      <c r="AF3148">
        <v>30.01</v>
      </c>
      <c r="AG3148">
        <v>32.83</v>
      </c>
      <c r="AH3148">
        <v>27.28</v>
      </c>
      <c r="AI3148">
        <v>25.90</v>
      </c>
      <c r="AJ3148">
        <v>24.97</v>
      </c>
      <c r="AK3148">
        <v>19.20</v>
      </c>
      <c r="AL3148">
        <v>1.77</v>
      </c>
      <c r="AM3148">
        <v>20.24603175</v>
      </c>
      <c r="AN3148">
        <v>20.543209879999999</v>
      </c>
      <c r="AO3148">
        <v>-8.7513812150000003</v>
      </c>
      <c r="AP3148">
        <v>-11.832487309999999</v>
      </c>
      <c r="AQ3148">
        <v>-135.1052632</v>
      </c>
      <c r="AR3148">
        <v>49.517857139999997</v>
      </c>
      <c r="AS3148">
        <v>18.666666670000001</v>
      </c>
      <c r="AT3148">
        <v>179.47058820000001</v>
      </c>
      <c r="AU3148">
        <v>13.95813953</v>
      </c>
      <c r="AV3148">
        <v>8.4179487179999999</v>
      </c>
      <c r="AW3148">
        <v>7.6629213480000002</v>
      </c>
      <c r="AX3148">
        <v>-129.5</v>
      </c>
      <c r="AY3148">
        <v>96.03846154</v>
      </c>
      <c r="AZ3148">
        <v>25.60</v>
      </c>
      <c r="BA3148" t="s">
        <v>23</v>
      </c>
    </row>
    <row r="3149" spans="1:53" ht="14.4" hidden="1">
      <c r="A3149" t="s">
        <v>6299</v>
      </c>
      <c r="B3149" t="s">
        <v>6300</v>
      </c>
      <c r="C3149">
        <v>10102020</v>
      </c>
      <c r="D3149">
        <v>1311</v>
      </c>
      <c r="E3149">
        <v>0.18953032</v>
      </c>
      <c r="F3149">
        <v>101020</v>
      </c>
      <c r="G3149">
        <v>10</v>
      </c>
      <c r="H3149">
        <v>10102020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>
        <v>-0.30</v>
      </c>
      <c r="T3149">
        <v>0.30</v>
      </c>
      <c r="U3149">
        <v>0.46</v>
      </c>
      <c r="V3149">
        <v>0.53</v>
      </c>
      <c r="W3149">
        <v>0.5</v>
      </c>
      <c r="X3149" t="e">
        <v>#N/A</v>
      </c>
      <c r="Y3149">
        <v>1.53</v>
      </c>
      <c r="Z3149">
        <v>0.51449999999999996</v>
      </c>
      <c r="AA3149">
        <v>1.60</v>
      </c>
      <c r="AB3149">
        <v>0.33400000000000002</v>
      </c>
      <c r="AC3149">
        <v>0.1673</v>
      </c>
      <c r="AD3149">
        <v>0.22570000000000001</v>
      </c>
      <c r="AE3149">
        <v>0.35630000000000001</v>
      </c>
      <c r="AF3149">
        <v>0.23</v>
      </c>
      <c r="AG3149">
        <v>0.080100000000000005</v>
      </c>
      <c r="AH3149">
        <v>0.036700000000000003</v>
      </c>
      <c r="AI3149">
        <v>0.059400000000000001</v>
      </c>
      <c r="AJ3149">
        <v>2.95</v>
      </c>
      <c r="AK3149">
        <v>3.75</v>
      </c>
      <c r="AL3149">
        <v>5.32</v>
      </c>
      <c r="AM3149" t="s">
        <v>23</v>
      </c>
      <c r="AN3149" t="s">
        <v>23</v>
      </c>
      <c r="AO3149" t="s">
        <v>23</v>
      </c>
      <c r="AP3149" t="s">
        <v>23</v>
      </c>
      <c r="AQ3149" t="s">
        <v>23</v>
      </c>
      <c r="AR3149" t="s">
        <v>23</v>
      </c>
      <c r="AS3149" t="s">
        <v>23</v>
      </c>
      <c r="AT3149" t="s">
        <v>23</v>
      </c>
      <c r="AU3149" t="s">
        <v>23</v>
      </c>
      <c r="AV3149" t="s">
        <v>23</v>
      </c>
      <c r="AW3149">
        <v>-0.122333333</v>
      </c>
      <c r="AX3149">
        <v>0.19800000000000001</v>
      </c>
      <c r="AY3149">
        <v>6.4130434779999996</v>
      </c>
      <c r="AZ3149">
        <v>7.0754716980000003</v>
      </c>
      <c r="BA3149">
        <v>10.64</v>
      </c>
    </row>
    <row r="3150" spans="1:53" ht="14.4" hidden="1">
      <c r="A3150" t="s">
        <v>6301</v>
      </c>
      <c r="B3150" t="s">
        <v>6302</v>
      </c>
      <c r="C3150">
        <v>60104010</v>
      </c>
      <c r="D3150">
        <v>6798</v>
      </c>
      <c r="E3150">
        <v>0.18952761000000001</v>
      </c>
      <c r="F3150">
        <v>601040</v>
      </c>
      <c r="G3150">
        <v>60</v>
      </c>
      <c r="H3150">
        <v>60104010</v>
      </c>
      <c r="I3150">
        <v>0.28000000000000003</v>
      </c>
      <c r="J3150">
        <v>0.53</v>
      </c>
      <c r="K3150">
        <v>0.09</v>
      </c>
      <c r="L3150">
        <v>0.21</v>
      </c>
      <c r="M3150">
        <v>0.13</v>
      </c>
      <c r="N3150">
        <v>0.35</v>
      </c>
      <c r="O3150">
        <v>0.08</v>
      </c>
      <c r="P3150">
        <v>-0.15</v>
      </c>
      <c r="Q3150">
        <v>0.12</v>
      </c>
      <c r="R3150">
        <v>0.06</v>
      </c>
      <c r="S3150">
        <v>0.30</v>
      </c>
      <c r="T3150">
        <v>0.87</v>
      </c>
      <c r="U3150">
        <v>0.01</v>
      </c>
      <c r="V3150">
        <v>-0.47</v>
      </c>
      <c r="W3150">
        <v>-0.51</v>
      </c>
      <c r="X3150">
        <v>14.25</v>
      </c>
      <c r="Y3150">
        <v>9.9499999999999993</v>
      </c>
      <c r="Z3150">
        <v>12.31</v>
      </c>
      <c r="AA3150">
        <v>11.95</v>
      </c>
      <c r="AB3150">
        <v>12.27</v>
      </c>
      <c r="AC3150">
        <v>10.35</v>
      </c>
      <c r="AD3150">
        <v>12.96</v>
      </c>
      <c r="AE3150">
        <v>10.74</v>
      </c>
      <c r="AF3150">
        <v>6.23</v>
      </c>
      <c r="AG3150">
        <v>8.56</v>
      </c>
      <c r="AH3150">
        <v>4.37</v>
      </c>
      <c r="AI3150">
        <v>5.95</v>
      </c>
      <c r="AJ3150">
        <v>2.73</v>
      </c>
      <c r="AK3150">
        <v>2.56</v>
      </c>
      <c r="AL3150">
        <v>1.83</v>
      </c>
      <c r="AM3150">
        <v>50.892857139999997</v>
      </c>
      <c r="AN3150">
        <v>18.77358491</v>
      </c>
      <c r="AO3150">
        <v>136.7777778</v>
      </c>
      <c r="AP3150">
        <v>56.904761899999997</v>
      </c>
      <c r="AQ3150">
        <v>94.38461538</v>
      </c>
      <c r="AR3150">
        <v>29.571428569999998</v>
      </c>
      <c r="AS3150">
        <v>162</v>
      </c>
      <c r="AT3150">
        <v>-71.599999999999994</v>
      </c>
      <c r="AU3150">
        <v>51.916666669999998</v>
      </c>
      <c r="AV3150">
        <v>142.66666670000001</v>
      </c>
      <c r="AW3150">
        <v>14.56666667</v>
      </c>
      <c r="AX3150">
        <v>6.8390804599999999</v>
      </c>
      <c r="AY3150">
        <v>273</v>
      </c>
      <c r="AZ3150">
        <v>-5.4468085110000004</v>
      </c>
      <c r="BA3150">
        <v>-3.588235294</v>
      </c>
    </row>
    <row r="3151" spans="1:53" ht="14.4" hidden="1">
      <c r="A3151" t="s">
        <v>6303</v>
      </c>
      <c r="B3151" t="s">
        <v>6304</v>
      </c>
      <c r="C3151">
        <v>50201010</v>
      </c>
      <c r="D3151">
        <v>7310</v>
      </c>
      <c r="E3151">
        <v>0.18948989999999999</v>
      </c>
      <c r="F3151">
        <v>502010</v>
      </c>
      <c r="G3151">
        <v>50</v>
      </c>
      <c r="H3151">
        <v>50201010</v>
      </c>
      <c r="I3151">
        <v>-0.21</v>
      </c>
      <c r="J3151">
        <v>-0.10</v>
      </c>
      <c r="K3151">
        <v>0.16</v>
      </c>
      <c r="L3151">
        <v>1.5</v>
      </c>
      <c r="M3151">
        <v>0.30</v>
      </c>
      <c r="N3151">
        <v>0.28000000000000003</v>
      </c>
      <c r="O3151">
        <v>0.22</v>
      </c>
      <c r="P3151">
        <v>1.92</v>
      </c>
      <c r="Q3151">
        <v>0.13</v>
      </c>
      <c r="R3151">
        <v>-0.23</v>
      </c>
      <c r="S3151">
        <v>-0.05</v>
      </c>
      <c r="T3151">
        <v>0.33</v>
      </c>
      <c r="U3151">
        <v>0.21</v>
      </c>
      <c r="V3151">
        <v>-0.18</v>
      </c>
      <c r="W3151">
        <v>-1.66</v>
      </c>
      <c r="X3151">
        <v>2.57</v>
      </c>
      <c r="Y3151">
        <v>1.56</v>
      </c>
      <c r="Z3151">
        <v>1.66</v>
      </c>
      <c r="AA3151">
        <v>6.09</v>
      </c>
      <c r="AB3151">
        <v>6.48</v>
      </c>
      <c r="AC3151">
        <v>7.71</v>
      </c>
      <c r="AD3151">
        <v>7</v>
      </c>
      <c r="AE3151">
        <v>7.15</v>
      </c>
      <c r="AF3151">
        <v>2.91</v>
      </c>
      <c r="AG3151">
        <v>2.62</v>
      </c>
      <c r="AH3151">
        <v>2.75</v>
      </c>
      <c r="AI3151">
        <v>6.78</v>
      </c>
      <c r="AJ3151">
        <v>4.80</v>
      </c>
      <c r="AK3151">
        <v>4.17</v>
      </c>
      <c r="AL3151">
        <v>2.35</v>
      </c>
      <c r="AM3151">
        <v>-12.23809524</v>
      </c>
      <c r="AN3151">
        <v>-15.60</v>
      </c>
      <c r="AO3151">
        <v>10.375</v>
      </c>
      <c r="AP3151">
        <v>4.0599999999999996</v>
      </c>
      <c r="AQ3151">
        <v>21.60</v>
      </c>
      <c r="AR3151">
        <v>27.535714290000001</v>
      </c>
      <c r="AS3151">
        <v>31.81818182</v>
      </c>
      <c r="AT3151">
        <v>3.7239583330000001</v>
      </c>
      <c r="AU3151">
        <v>22.38461538</v>
      </c>
      <c r="AV3151">
        <v>-11.39130435</v>
      </c>
      <c r="AW3151">
        <v>-55</v>
      </c>
      <c r="AX3151">
        <v>20.545454549999999</v>
      </c>
      <c r="AY3151">
        <v>22.85714286</v>
      </c>
      <c r="AZ3151">
        <v>-23.166666670000001</v>
      </c>
      <c r="BA3151">
        <v>-1.4156626510000001</v>
      </c>
    </row>
    <row r="3152" spans="1:53" ht="14.4" hidden="1">
      <c r="A3152" t="s">
        <v>6305</v>
      </c>
      <c r="B3152" t="s">
        <v>6306</v>
      </c>
      <c r="C3152">
        <v>35201010</v>
      </c>
      <c r="D3152">
        <v>2836</v>
      </c>
      <c r="E3152">
        <v>0.18942336000000001</v>
      </c>
      <c r="F3152">
        <v>352010</v>
      </c>
      <c r="G3152">
        <v>35</v>
      </c>
      <c r="H3152">
        <v>35201010</v>
      </c>
      <c r="I3152" t="e">
        <v>#N/A</v>
      </c>
      <c r="J3152" t="e">
        <v>#N/A</v>
      </c>
      <c r="K3152" t="e">
        <v>#N/A</v>
      </c>
      <c r="L3152">
        <v>-0.10</v>
      </c>
      <c r="M3152">
        <v>-0.88</v>
      </c>
      <c r="N3152">
        <v>-2.37</v>
      </c>
      <c r="O3152">
        <v>-3.32</v>
      </c>
      <c r="P3152">
        <v>-3.18</v>
      </c>
      <c r="Q3152">
        <v>-2.76</v>
      </c>
      <c r="R3152">
        <v>-1.41</v>
      </c>
      <c r="S3152">
        <v>-1.80</v>
      </c>
      <c r="T3152">
        <v>-0.81</v>
      </c>
      <c r="U3152">
        <v>-0.43</v>
      </c>
      <c r="V3152">
        <v>-0.26</v>
      </c>
      <c r="W3152">
        <v>-26.75</v>
      </c>
      <c r="X3152" t="e">
        <v>#N/A</v>
      </c>
      <c r="Y3152" t="e">
        <v>#N/A</v>
      </c>
      <c r="Z3152" t="e">
        <v>#N/A</v>
      </c>
      <c r="AA3152" t="e">
        <v>#N/A</v>
      </c>
      <c r="AB3152" t="e">
        <v>#N/A</v>
      </c>
      <c r="AC3152">
        <v>17.16</v>
      </c>
      <c r="AD3152">
        <v>10.40</v>
      </c>
      <c r="AE3152">
        <v>6.80</v>
      </c>
      <c r="AF3152">
        <v>2.35</v>
      </c>
      <c r="AG3152">
        <v>3.84</v>
      </c>
      <c r="AH3152">
        <v>2</v>
      </c>
      <c r="AI3152">
        <v>1.27</v>
      </c>
      <c r="AJ3152">
        <v>0.75629999999999997</v>
      </c>
      <c r="AK3152">
        <v>0.79400000000000004</v>
      </c>
      <c r="AL3152">
        <v>26.88</v>
      </c>
      <c r="AM3152" t="s">
        <v>23</v>
      </c>
      <c r="AN3152" t="s">
        <v>23</v>
      </c>
      <c r="AO3152" t="s">
        <v>23</v>
      </c>
      <c r="AP3152" t="s">
        <v>23</v>
      </c>
      <c r="AQ3152" t="s">
        <v>23</v>
      </c>
      <c r="AR3152">
        <v>-7.2405063289999996</v>
      </c>
      <c r="AS3152">
        <v>-3.1325301200000002</v>
      </c>
      <c r="AT3152">
        <v>-2.1383647799999999</v>
      </c>
      <c r="AU3152">
        <v>-0.85144927500000001</v>
      </c>
      <c r="AV3152">
        <v>-2.7234042550000002</v>
      </c>
      <c r="AW3152">
        <v>-1.111111111</v>
      </c>
      <c r="AX3152">
        <v>-1.5679012349999999</v>
      </c>
      <c r="AY3152">
        <v>-1.758837209</v>
      </c>
      <c r="AZ3152">
        <v>-3.0538461539999999</v>
      </c>
      <c r="BA3152">
        <v>-1.0048598129999999</v>
      </c>
    </row>
    <row r="3153" spans="1:53" ht="14.4" hidden="1">
      <c r="A3153" t="s">
        <v>6307</v>
      </c>
      <c r="B3153" t="s">
        <v>6308</v>
      </c>
      <c r="C3153">
        <v>25203010</v>
      </c>
      <c r="D3153">
        <v>3842</v>
      </c>
      <c r="E3153">
        <v>0.18922330000000001</v>
      </c>
      <c r="F3153">
        <v>252030</v>
      </c>
      <c r="G3153">
        <v>25</v>
      </c>
      <c r="H3153">
        <v>25203010</v>
      </c>
      <c r="I3153">
        <v>0.18</v>
      </c>
      <c r="J3153">
        <v>-0.070000000000000007</v>
      </c>
      <c r="K3153">
        <v>-4.97</v>
      </c>
      <c r="L3153">
        <v>-0.02</v>
      </c>
      <c r="M3153">
        <v>1.33</v>
      </c>
      <c r="N3153">
        <v>0.53</v>
      </c>
      <c r="O3153">
        <v>0.53</v>
      </c>
      <c r="P3153">
        <v>0.06</v>
      </c>
      <c r="Q3153">
        <v>0.18</v>
      </c>
      <c r="R3153">
        <v>0.41</v>
      </c>
      <c r="S3153">
        <v>4.3099999999999996</v>
      </c>
      <c r="T3153">
        <v>1.41</v>
      </c>
      <c r="U3153">
        <v>0.24</v>
      </c>
      <c r="V3153">
        <v>0.72</v>
      </c>
      <c r="W3153">
        <v>-2.4300000000000002</v>
      </c>
      <c r="X3153">
        <v>8.7889999999999997</v>
      </c>
      <c r="Y3153">
        <v>9.285</v>
      </c>
      <c r="Z3153">
        <v>4.96</v>
      </c>
      <c r="AA3153">
        <v>5.26</v>
      </c>
      <c r="AB3153">
        <v>9.3699999999999992</v>
      </c>
      <c r="AC3153">
        <v>11.94</v>
      </c>
      <c r="AD3153">
        <v>10.40</v>
      </c>
      <c r="AE3153">
        <v>14.55</v>
      </c>
      <c r="AF3153">
        <v>10.44</v>
      </c>
      <c r="AG3153">
        <v>10.80</v>
      </c>
      <c r="AH3153">
        <v>27.25</v>
      </c>
      <c r="AI3153">
        <v>21.70</v>
      </c>
      <c r="AJ3153">
        <v>13.30</v>
      </c>
      <c r="AK3153">
        <v>18.54</v>
      </c>
      <c r="AL3153">
        <v>25.55</v>
      </c>
      <c r="AM3153">
        <v>48.827777779999998</v>
      </c>
      <c r="AN3153">
        <v>-132.64285709999999</v>
      </c>
      <c r="AO3153">
        <v>-0.99798792800000002</v>
      </c>
      <c r="AP3153">
        <v>-263</v>
      </c>
      <c r="AQ3153">
        <v>7.0451127820000004</v>
      </c>
      <c r="AR3153">
        <v>22.528301890000002</v>
      </c>
      <c r="AS3153">
        <v>19.622641510000001</v>
      </c>
      <c r="AT3153">
        <v>242.5</v>
      </c>
      <c r="AU3153">
        <v>58</v>
      </c>
      <c r="AV3153">
        <v>26.341463409999999</v>
      </c>
      <c r="AW3153">
        <v>6.3225058000000001</v>
      </c>
      <c r="AX3153">
        <v>15.390070919999999</v>
      </c>
      <c r="AY3153">
        <v>55.416666669999998</v>
      </c>
      <c r="AZ3153">
        <v>25.75</v>
      </c>
      <c r="BA3153">
        <v>-10.514403290000001</v>
      </c>
    </row>
    <row r="3154" spans="1:53" ht="14.4" hidden="1">
      <c r="A3154" t="s">
        <v>6309</v>
      </c>
      <c r="B3154" t="s">
        <v>6310</v>
      </c>
      <c r="C3154">
        <v>40101015</v>
      </c>
      <c r="D3154">
        <v>6020</v>
      </c>
      <c r="E3154">
        <v>0.18893119999999999</v>
      </c>
      <c r="F3154">
        <v>401010</v>
      </c>
      <c r="G3154">
        <v>40</v>
      </c>
      <c r="H3154">
        <v>40101015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>
        <v>0.31</v>
      </c>
      <c r="P3154">
        <v>0.27</v>
      </c>
      <c r="Q3154">
        <v>0.71</v>
      </c>
      <c r="R3154">
        <v>1.01</v>
      </c>
      <c r="S3154">
        <v>3.08</v>
      </c>
      <c r="T3154">
        <v>2.5</v>
      </c>
      <c r="U3154">
        <v>2.23</v>
      </c>
      <c r="V3154">
        <v>0.54</v>
      </c>
      <c r="W3154">
        <v>0.87</v>
      </c>
      <c r="X3154" t="e">
        <v>#N/A</v>
      </c>
      <c r="Y3154" t="e">
        <v>#N/A</v>
      </c>
      <c r="Z3154" t="e">
        <v>#N/A</v>
      </c>
      <c r="AA3154" t="e">
        <v>#N/A</v>
      </c>
      <c r="AB3154" t="e">
        <v>#N/A</v>
      </c>
      <c r="AC3154" t="e">
        <v>#N/A</v>
      </c>
      <c r="AD3154" t="e">
        <v>#N/A</v>
      </c>
      <c r="AE3154" t="e">
        <v>#N/A</v>
      </c>
      <c r="AF3154">
        <v>11.71</v>
      </c>
      <c r="AG3154">
        <v>16.47</v>
      </c>
      <c r="AH3154">
        <v>19.57</v>
      </c>
      <c r="AI3154">
        <v>30.36</v>
      </c>
      <c r="AJ3154">
        <v>28.15</v>
      </c>
      <c r="AK3154">
        <v>19.829999999999998</v>
      </c>
      <c r="AL3154">
        <v>19.55</v>
      </c>
      <c r="AM3154" t="s">
        <v>23</v>
      </c>
      <c r="AN3154" t="s">
        <v>23</v>
      </c>
      <c r="AO3154" t="s">
        <v>23</v>
      </c>
      <c r="AP3154" t="s">
        <v>23</v>
      </c>
      <c r="AQ3154" t="s">
        <v>23</v>
      </c>
      <c r="AR3154" t="s">
        <v>23</v>
      </c>
      <c r="AS3154" t="s">
        <v>23</v>
      </c>
      <c r="AT3154" t="s">
        <v>23</v>
      </c>
      <c r="AU3154">
        <v>16.492957749999999</v>
      </c>
      <c r="AV3154">
        <v>16.306930690000002</v>
      </c>
      <c r="AW3154">
        <v>6.3538961040000004</v>
      </c>
      <c r="AX3154">
        <v>12.144</v>
      </c>
      <c r="AY3154">
        <v>12.62331839</v>
      </c>
      <c r="AZ3154">
        <v>36.722222219999999</v>
      </c>
      <c r="BA3154">
        <v>22.47126437</v>
      </c>
    </row>
    <row r="3155" spans="1:53" ht="14.4" hidden="1">
      <c r="A3155" t="s">
        <v>6311</v>
      </c>
      <c r="B3155" t="s">
        <v>6312</v>
      </c>
      <c r="C3155">
        <v>45203015</v>
      </c>
      <c r="D3155">
        <v>3679</v>
      </c>
      <c r="E3155">
        <v>0.18882514</v>
      </c>
      <c r="F3155">
        <v>452030</v>
      </c>
      <c r="G3155">
        <v>45</v>
      </c>
      <c r="H3155">
        <v>45203015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>
        <v>-1.99</v>
      </c>
      <c r="V3155">
        <v>-4.16</v>
      </c>
      <c r="W3155">
        <v>-2.82</v>
      </c>
      <c r="X3155" t="e">
        <v>#N/A</v>
      </c>
      <c r="Y3155" t="e">
        <v>#N/A</v>
      </c>
      <c r="Z3155" t="e">
        <v>#N/A</v>
      </c>
      <c r="AA3155" t="e">
        <v>#N/A</v>
      </c>
      <c r="AB3155" t="e">
        <v>#N/A</v>
      </c>
      <c r="AC3155" t="e">
        <v>#N/A</v>
      </c>
      <c r="AD3155" t="e">
        <v>#N/A</v>
      </c>
      <c r="AE3155" t="e">
        <v>#N/A</v>
      </c>
      <c r="AF3155" t="e">
        <v>#N/A</v>
      </c>
      <c r="AG3155" t="e">
        <v>#N/A</v>
      </c>
      <c r="AH3155" t="e">
        <v>#N/A</v>
      </c>
      <c r="AI3155" t="e">
        <v>#N/A</v>
      </c>
      <c r="AJ3155" t="e">
        <v>#N/A</v>
      </c>
      <c r="AK3155" t="e">
        <v>#N/A</v>
      </c>
      <c r="AL3155">
        <v>9.91</v>
      </c>
      <c r="AM3155" t="s">
        <v>23</v>
      </c>
      <c r="AN3155" t="s">
        <v>23</v>
      </c>
      <c r="AO3155" t="s">
        <v>23</v>
      </c>
      <c r="AP3155" t="s">
        <v>23</v>
      </c>
      <c r="AQ3155" t="s">
        <v>23</v>
      </c>
      <c r="AR3155" t="s">
        <v>23</v>
      </c>
      <c r="AS3155" t="s">
        <v>23</v>
      </c>
      <c r="AT3155" t="s">
        <v>23</v>
      </c>
      <c r="AU3155" t="s">
        <v>23</v>
      </c>
      <c r="AV3155" t="s">
        <v>23</v>
      </c>
      <c r="AW3155" t="s">
        <v>23</v>
      </c>
      <c r="AX3155" t="s">
        <v>23</v>
      </c>
      <c r="AY3155" t="s">
        <v>23</v>
      </c>
      <c r="AZ3155" t="s">
        <v>23</v>
      </c>
      <c r="BA3155">
        <v>-3.5141843970000002</v>
      </c>
    </row>
    <row r="3156" spans="1:53" ht="14.4" hidden="1">
      <c r="A3156" t="s">
        <v>6313</v>
      </c>
      <c r="B3156" t="s">
        <v>6314</v>
      </c>
      <c r="C3156">
        <v>45102030</v>
      </c>
      <c r="D3156">
        <v>7370</v>
      </c>
      <c r="E3156">
        <v>0.18862570000000001</v>
      </c>
      <c r="F3156">
        <v>451020</v>
      </c>
      <c r="G3156">
        <v>45</v>
      </c>
      <c r="H3156">
        <v>45102030</v>
      </c>
      <c r="I3156">
        <v>0.04</v>
      </c>
      <c r="J3156">
        <v>0.11</v>
      </c>
      <c r="K3156">
        <v>0.09</v>
      </c>
      <c r="L3156">
        <v>0.37</v>
      </c>
      <c r="M3156">
        <v>0.54</v>
      </c>
      <c r="N3156">
        <v>1</v>
      </c>
      <c r="O3156">
        <v>1.5</v>
      </c>
      <c r="P3156">
        <v>2.0699999999999998</v>
      </c>
      <c r="Q3156">
        <v>1.59</v>
      </c>
      <c r="R3156">
        <v>1.43</v>
      </c>
      <c r="S3156">
        <v>0.54</v>
      </c>
      <c r="T3156">
        <v>0.31</v>
      </c>
      <c r="U3156">
        <v>-2.56</v>
      </c>
      <c r="V3156">
        <v>-8.85</v>
      </c>
      <c r="W3156">
        <v>-10.02</v>
      </c>
      <c r="X3156">
        <v>0.72719999999999996</v>
      </c>
      <c r="Y3156">
        <v>0.751</v>
      </c>
      <c r="Z3156">
        <v>1.44</v>
      </c>
      <c r="AA3156">
        <v>14</v>
      </c>
      <c r="AB3156">
        <v>19.41</v>
      </c>
      <c r="AC3156">
        <v>21.10</v>
      </c>
      <c r="AD3156">
        <v>35.25</v>
      </c>
      <c r="AE3156">
        <v>70.05</v>
      </c>
      <c r="AF3156">
        <v>60.06</v>
      </c>
      <c r="AG3156">
        <v>61.78</v>
      </c>
      <c r="AH3156">
        <v>73.89</v>
      </c>
      <c r="AI3156">
        <v>83.82</v>
      </c>
      <c r="AJ3156">
        <v>33.92</v>
      </c>
      <c r="AK3156">
        <v>27</v>
      </c>
      <c r="AL3156">
        <v>17.14</v>
      </c>
      <c r="AM3156">
        <v>18.18</v>
      </c>
      <c r="AN3156">
        <v>6.8272727270000004</v>
      </c>
      <c r="AO3156">
        <v>16</v>
      </c>
      <c r="AP3156">
        <v>37.837837839999999</v>
      </c>
      <c r="AQ3156">
        <v>35.944444439999998</v>
      </c>
      <c r="AR3156">
        <v>21.10</v>
      </c>
      <c r="AS3156">
        <v>23.5</v>
      </c>
      <c r="AT3156">
        <v>33.84057971</v>
      </c>
      <c r="AU3156">
        <v>37.773584909999997</v>
      </c>
      <c r="AV3156">
        <v>43.202797199999999</v>
      </c>
      <c r="AW3156">
        <v>136.83333329999999</v>
      </c>
      <c r="AX3156">
        <v>270.38709679999999</v>
      </c>
      <c r="AY3156">
        <v>-13.25</v>
      </c>
      <c r="AZ3156">
        <v>-3.0508474579999998</v>
      </c>
      <c r="BA3156">
        <v>-1.7105788420000001</v>
      </c>
    </row>
    <row r="3157" spans="1:53" ht="14.4" hidden="1">
      <c r="A3157" t="s">
        <v>6315</v>
      </c>
      <c r="B3157" t="s">
        <v>6316</v>
      </c>
      <c r="C3157">
        <v>20201050</v>
      </c>
      <c r="D3157">
        <v>6519</v>
      </c>
      <c r="E3157">
        <v>0.18855</v>
      </c>
      <c r="F3157">
        <v>202010</v>
      </c>
      <c r="G3157">
        <v>20</v>
      </c>
      <c r="H3157">
        <v>20201050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 t="e">
        <v>#N/A</v>
      </c>
      <c r="S3157" t="e">
        <v>#N/A</v>
      </c>
      <c r="T3157" t="e">
        <v>#N/A</v>
      </c>
      <c r="U3157">
        <v>0</v>
      </c>
      <c r="V3157">
        <v>-2.4500000000000002</v>
      </c>
      <c r="W3157">
        <v>-0.24</v>
      </c>
      <c r="X3157" t="e">
        <v>#N/A</v>
      </c>
      <c r="Y3157" t="e">
        <v>#N/A</v>
      </c>
      <c r="Z3157" t="e">
        <v>#N/A</v>
      </c>
      <c r="AA3157" t="e">
        <v>#N/A</v>
      </c>
      <c r="AB3157" t="e">
        <v>#N/A</v>
      </c>
      <c r="AC3157" t="e">
        <v>#N/A</v>
      </c>
      <c r="AD3157" t="e">
        <v>#N/A</v>
      </c>
      <c r="AE3157" t="e">
        <v>#N/A</v>
      </c>
      <c r="AF3157" t="e">
        <v>#N/A</v>
      </c>
      <c r="AG3157" t="e">
        <v>#N/A</v>
      </c>
      <c r="AH3157" t="e">
        <v>#N/A</v>
      </c>
      <c r="AI3157">
        <v>9.94</v>
      </c>
      <c r="AJ3157">
        <v>10.039999999999999</v>
      </c>
      <c r="AK3157">
        <v>4.05</v>
      </c>
      <c r="AL3157">
        <v>4.5</v>
      </c>
      <c r="AM3157" t="s">
        <v>23</v>
      </c>
      <c r="AN3157" t="s">
        <v>23</v>
      </c>
      <c r="AO3157" t="s">
        <v>23</v>
      </c>
      <c r="AP3157" t="s">
        <v>23</v>
      </c>
      <c r="AQ3157" t="s">
        <v>23</v>
      </c>
      <c r="AR3157" t="s">
        <v>23</v>
      </c>
      <c r="AS3157" t="s">
        <v>23</v>
      </c>
      <c r="AT3157" t="s">
        <v>23</v>
      </c>
      <c r="AU3157" t="s">
        <v>23</v>
      </c>
      <c r="AV3157" t="s">
        <v>23</v>
      </c>
      <c r="AW3157" t="s">
        <v>23</v>
      </c>
      <c r="AX3157" t="s">
        <v>23</v>
      </c>
      <c r="AY3157" t="s">
        <v>23</v>
      </c>
      <c r="AZ3157">
        <v>-1.653061224</v>
      </c>
      <c r="BA3157">
        <v>-18.75</v>
      </c>
    </row>
    <row r="3158" spans="1:53" ht="14.4" hidden="1">
      <c r="A3158" t="s">
        <v>6317</v>
      </c>
      <c r="B3158" t="s">
        <v>6318</v>
      </c>
      <c r="C3158">
        <v>50201010</v>
      </c>
      <c r="D3158">
        <v>7311</v>
      </c>
      <c r="E3158">
        <v>0.18854962</v>
      </c>
      <c r="F3158">
        <v>502010</v>
      </c>
      <c r="G3158">
        <v>50</v>
      </c>
      <c r="H3158">
        <v>50201010</v>
      </c>
      <c r="I3158" t="e">
        <v>#N/A</v>
      </c>
      <c r="J3158" t="e">
        <v>#N/A</v>
      </c>
      <c r="K3158" t="e">
        <v>#N/A</v>
      </c>
      <c r="L3158" t="e">
        <v>#N/A</v>
      </c>
      <c r="M3158" t="e">
        <v>#N/A</v>
      </c>
      <c r="N3158">
        <v>-2.0699999999999998</v>
      </c>
      <c r="O3158">
        <v>-3.86</v>
      </c>
      <c r="P3158">
        <v>-1</v>
      </c>
      <c r="Q3158">
        <v>-2.57</v>
      </c>
      <c r="R3158">
        <v>-0.72</v>
      </c>
      <c r="S3158">
        <v>-2.04</v>
      </c>
      <c r="T3158">
        <v>-3.99</v>
      </c>
      <c r="U3158">
        <v>-13.92</v>
      </c>
      <c r="V3158">
        <v>-3.69</v>
      </c>
      <c r="W3158">
        <v>-3.91</v>
      </c>
      <c r="X3158" t="e">
        <v>#N/A</v>
      </c>
      <c r="Y3158" t="e">
        <v>#N/A</v>
      </c>
      <c r="Z3158" t="e">
        <v>#N/A</v>
      </c>
      <c r="AA3158" t="e">
        <v>#N/A</v>
      </c>
      <c r="AB3158" t="e">
        <v>#N/A</v>
      </c>
      <c r="AC3158" t="e">
        <v>#N/A</v>
      </c>
      <c r="AD3158" t="e">
        <v>#N/A</v>
      </c>
      <c r="AE3158" t="e">
        <v>#N/A</v>
      </c>
      <c r="AF3158">
        <v>10.83</v>
      </c>
      <c r="AG3158">
        <v>62.86</v>
      </c>
      <c r="AH3158">
        <v>142.77000000000001</v>
      </c>
      <c r="AI3158">
        <v>66.09</v>
      </c>
      <c r="AJ3158">
        <v>5.78</v>
      </c>
      <c r="AK3158">
        <v>9.2100000000000009</v>
      </c>
      <c r="AL3158">
        <v>3.71</v>
      </c>
      <c r="AM3158" t="s">
        <v>23</v>
      </c>
      <c r="AN3158" t="s">
        <v>23</v>
      </c>
      <c r="AO3158" t="s">
        <v>23</v>
      </c>
      <c r="AP3158" t="s">
        <v>23</v>
      </c>
      <c r="AQ3158" t="s">
        <v>23</v>
      </c>
      <c r="AR3158" t="s">
        <v>23</v>
      </c>
      <c r="AS3158" t="s">
        <v>23</v>
      </c>
      <c r="AT3158" t="s">
        <v>23</v>
      </c>
      <c r="AU3158">
        <v>-4.2140077820000004</v>
      </c>
      <c r="AV3158">
        <v>-87.305555560000002</v>
      </c>
      <c r="AW3158">
        <v>-69.985294120000006</v>
      </c>
      <c r="AX3158">
        <v>-16.563909769999999</v>
      </c>
      <c r="AY3158">
        <v>-0.41522988500000002</v>
      </c>
      <c r="AZ3158">
        <v>-2.495934959</v>
      </c>
      <c r="BA3158">
        <v>-0.94884910499999997</v>
      </c>
    </row>
    <row r="3159" spans="1:53" ht="14.4" hidden="1">
      <c r="A3159" t="s">
        <v>6319</v>
      </c>
      <c r="B3159" t="s">
        <v>6320</v>
      </c>
      <c r="C3159">
        <v>35201010</v>
      </c>
      <c r="D3159">
        <v>2836</v>
      </c>
      <c r="E3159">
        <v>0.18792510000000001</v>
      </c>
      <c r="F3159">
        <v>352010</v>
      </c>
      <c r="G3159">
        <v>35</v>
      </c>
      <c r="H3159">
        <v>35201010</v>
      </c>
      <c r="I3159" t="e">
        <v>#N/A</v>
      </c>
      <c r="J3159">
        <v>-0.70</v>
      </c>
      <c r="K3159">
        <v>-0.74</v>
      </c>
      <c r="L3159">
        <v>-1.08</v>
      </c>
      <c r="M3159">
        <v>-1.27</v>
      </c>
      <c r="N3159">
        <v>-1.18</v>
      </c>
      <c r="O3159">
        <v>-1.05</v>
      </c>
      <c r="P3159">
        <v>-1.02</v>
      </c>
      <c r="Q3159">
        <v>-1.19</v>
      </c>
      <c r="R3159">
        <v>-1.44</v>
      </c>
      <c r="S3159">
        <v>-2.10</v>
      </c>
      <c r="T3159">
        <v>-2.2400000000000002</v>
      </c>
      <c r="U3159">
        <v>-2.91</v>
      </c>
      <c r="V3159">
        <v>-1.64</v>
      </c>
      <c r="W3159">
        <v>-1.64</v>
      </c>
      <c r="X3159" t="e">
        <v>#N/A</v>
      </c>
      <c r="Y3159" t="e">
        <v>#N/A</v>
      </c>
      <c r="Z3159" t="e">
        <v>#N/A</v>
      </c>
      <c r="AA3159">
        <v>6.28</v>
      </c>
      <c r="AB3159">
        <v>5.03</v>
      </c>
      <c r="AC3159">
        <v>3.37</v>
      </c>
      <c r="AD3159">
        <v>2.5099999999999998</v>
      </c>
      <c r="AE3159">
        <v>6.11</v>
      </c>
      <c r="AF3159">
        <v>12.83</v>
      </c>
      <c r="AG3159">
        <v>19.57</v>
      </c>
      <c r="AH3159">
        <v>90.93</v>
      </c>
      <c r="AI3159">
        <v>58.51</v>
      </c>
      <c r="AJ3159">
        <v>10.09</v>
      </c>
      <c r="AK3159">
        <v>3.74</v>
      </c>
      <c r="AL3159">
        <v>1.65</v>
      </c>
      <c r="AM3159" t="s">
        <v>23</v>
      </c>
      <c r="AN3159" t="s">
        <v>23</v>
      </c>
      <c r="AO3159" t="s">
        <v>23</v>
      </c>
      <c r="AP3159">
        <v>-5.8148148150000001</v>
      </c>
      <c r="AQ3159">
        <v>-3.9606299210000002</v>
      </c>
      <c r="AR3159">
        <v>-2.8559322030000001</v>
      </c>
      <c r="AS3159">
        <v>-2.3904761899999998</v>
      </c>
      <c r="AT3159">
        <v>-5.9901960780000003</v>
      </c>
      <c r="AU3159">
        <v>-10.78151261</v>
      </c>
      <c r="AV3159">
        <v>-13.590277779999999</v>
      </c>
      <c r="AW3159">
        <v>-43.30</v>
      </c>
      <c r="AX3159">
        <v>-26.120535709999999</v>
      </c>
      <c r="AY3159">
        <v>-3.4673539519999999</v>
      </c>
      <c r="AZ3159">
        <v>-2.2804878049999999</v>
      </c>
      <c r="BA3159">
        <v>-1.006097561</v>
      </c>
    </row>
    <row r="3160" spans="1:53" ht="14.4" hidden="1">
      <c r="A3160" t="s">
        <v>6321</v>
      </c>
      <c r="B3160" t="s">
        <v>6322</v>
      </c>
      <c r="C3160">
        <v>60101010</v>
      </c>
      <c r="D3160">
        <v>6798</v>
      </c>
      <c r="E3160">
        <v>0.18774036599999999</v>
      </c>
      <c r="F3160">
        <v>601010</v>
      </c>
      <c r="G3160">
        <v>60</v>
      </c>
      <c r="H3160">
        <v>60101010</v>
      </c>
      <c r="I3160" t="e">
        <v>#N/A</v>
      </c>
      <c r="J3160">
        <v>0</v>
      </c>
      <c r="K3160">
        <v>0</v>
      </c>
      <c r="L3160">
        <v>0.64</v>
      </c>
      <c r="M3160">
        <v>0.27</v>
      </c>
      <c r="N3160">
        <v>0.28999999999999998</v>
      </c>
      <c r="O3160">
        <v>0.38</v>
      </c>
      <c r="P3160">
        <v>0.39</v>
      </c>
      <c r="Q3160">
        <v>0.39</v>
      </c>
      <c r="R3160">
        <v>0.27</v>
      </c>
      <c r="S3160">
        <v>-0.10</v>
      </c>
      <c r="T3160">
        <v>-0.06</v>
      </c>
      <c r="U3160">
        <v>0.22</v>
      </c>
      <c r="V3160">
        <v>0.30</v>
      </c>
      <c r="W3160">
        <v>0.28000000000000003</v>
      </c>
      <c r="X3160" t="e">
        <v>#N/A</v>
      </c>
      <c r="Y3160" t="e">
        <v>#N/A</v>
      </c>
      <c r="Z3160" t="e">
        <v>#N/A</v>
      </c>
      <c r="AA3160">
        <v>14.071</v>
      </c>
      <c r="AB3160">
        <v>17.489999999999998</v>
      </c>
      <c r="AC3160">
        <v>18.04</v>
      </c>
      <c r="AD3160">
        <v>19.98</v>
      </c>
      <c r="AE3160">
        <v>20.68</v>
      </c>
      <c r="AF3160">
        <v>14.16</v>
      </c>
      <c r="AG3160">
        <v>13.92</v>
      </c>
      <c r="AH3160">
        <v>9.14</v>
      </c>
      <c r="AI3160">
        <v>8.8699999999999992</v>
      </c>
      <c r="AJ3160">
        <v>6.53</v>
      </c>
      <c r="AK3160">
        <v>9.40</v>
      </c>
      <c r="AL3160">
        <v>10.181699999999999</v>
      </c>
      <c r="AM3160" t="s">
        <v>23</v>
      </c>
      <c r="AN3160" t="s">
        <v>23</v>
      </c>
      <c r="AO3160" t="s">
        <v>23</v>
      </c>
      <c r="AP3160">
        <v>21.9859375</v>
      </c>
      <c r="AQ3160">
        <v>64.777777779999994</v>
      </c>
      <c r="AR3160">
        <v>62.206896550000003</v>
      </c>
      <c r="AS3160">
        <v>52.578947370000002</v>
      </c>
      <c r="AT3160">
        <v>53.025641030000003</v>
      </c>
      <c r="AU3160">
        <v>36.30769231</v>
      </c>
      <c r="AV3160">
        <v>51.555555560000002</v>
      </c>
      <c r="AW3160">
        <v>-91.40</v>
      </c>
      <c r="AX3160">
        <v>-147.83333329999999</v>
      </c>
      <c r="AY3160">
        <v>29.68181818</v>
      </c>
      <c r="AZ3160">
        <v>31.333333329999999</v>
      </c>
      <c r="BA3160">
        <v>36.363214290000002</v>
      </c>
    </row>
    <row r="3161" spans="1:53" ht="14.4" hidden="1">
      <c r="A3161" t="s">
        <v>6323</v>
      </c>
      <c r="B3161" t="s">
        <v>6324</v>
      </c>
      <c r="C3161">
        <v>40301040</v>
      </c>
      <c r="D3161">
        <v>6331</v>
      </c>
      <c r="E3161">
        <v>0.18758131</v>
      </c>
      <c r="F3161">
        <v>403010</v>
      </c>
      <c r="G3161">
        <v>40</v>
      </c>
      <c r="H3161">
        <v>40301040</v>
      </c>
      <c r="I3161">
        <v>0.28999999999999998</v>
      </c>
      <c r="J3161">
        <v>0.64</v>
      </c>
      <c r="K3161">
        <v>0.20</v>
      </c>
      <c r="L3161">
        <v>0.5</v>
      </c>
      <c r="M3161">
        <v>0.72</v>
      </c>
      <c r="N3161">
        <v>0.94</v>
      </c>
      <c r="O3161">
        <v>1.1399999999999999</v>
      </c>
      <c r="P3161">
        <v>0.94</v>
      </c>
      <c r="Q3161">
        <v>0.28999999999999998</v>
      </c>
      <c r="R3161">
        <v>-0.55000000000000004</v>
      </c>
      <c r="S3161">
        <v>0.09</v>
      </c>
      <c r="T3161">
        <v>-0.70</v>
      </c>
      <c r="U3161">
        <v>-2.12</v>
      </c>
      <c r="V3161">
        <v>-0.56999999999999995</v>
      </c>
      <c r="W3161">
        <v>1.48</v>
      </c>
      <c r="X3161">
        <v>3.5</v>
      </c>
      <c r="Y3161">
        <v>3.59</v>
      </c>
      <c r="Z3161">
        <v>4.8689999999999998</v>
      </c>
      <c r="AA3161">
        <v>7.27</v>
      </c>
      <c r="AB3161">
        <v>8.15</v>
      </c>
      <c r="AC3161">
        <v>9</v>
      </c>
      <c r="AD3161">
        <v>13.75</v>
      </c>
      <c r="AE3161">
        <v>18.80</v>
      </c>
      <c r="AF3161">
        <v>17.690000000000001</v>
      </c>
      <c r="AG3161">
        <v>7.75</v>
      </c>
      <c r="AH3161">
        <v>6.65</v>
      </c>
      <c r="AI3161">
        <v>5.0006000000000004</v>
      </c>
      <c r="AJ3161">
        <v>1.35</v>
      </c>
      <c r="AK3161">
        <v>2.13</v>
      </c>
      <c r="AL3161">
        <v>15.19</v>
      </c>
      <c r="AM3161">
        <v>12.068965520000001</v>
      </c>
      <c r="AN3161">
        <v>5.609375</v>
      </c>
      <c r="AO3161">
        <v>24.345</v>
      </c>
      <c r="AP3161">
        <v>14.54</v>
      </c>
      <c r="AQ3161">
        <v>11.31944444</v>
      </c>
      <c r="AR3161">
        <v>9.5744680849999995</v>
      </c>
      <c r="AS3161">
        <v>12.06140351</v>
      </c>
      <c r="AT3161">
        <v>20</v>
      </c>
      <c r="AU3161">
        <v>61</v>
      </c>
      <c r="AV3161">
        <v>-14.09090909</v>
      </c>
      <c r="AW3161">
        <v>73.888888890000004</v>
      </c>
      <c r="AX3161">
        <v>-7.1437142859999998</v>
      </c>
      <c r="AY3161">
        <v>-0.63679245299999998</v>
      </c>
      <c r="AZ3161">
        <v>-3.736842105</v>
      </c>
      <c r="BA3161">
        <v>10.263513509999999</v>
      </c>
    </row>
    <row r="3162" spans="1:53" ht="14.4" hidden="1">
      <c r="A3162" t="s">
        <v>6325</v>
      </c>
      <c r="B3162" t="s">
        <v>6326</v>
      </c>
      <c r="C3162">
        <v>35201010</v>
      </c>
      <c r="D3162">
        <v>2834</v>
      </c>
      <c r="E3162">
        <v>0.18743872</v>
      </c>
      <c r="F3162">
        <v>352010</v>
      </c>
      <c r="G3162">
        <v>35</v>
      </c>
      <c r="H3162">
        <v>35201010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>
        <v>-0.41</v>
      </c>
      <c r="T3162">
        <v>-1.26</v>
      </c>
      <c r="U3162">
        <v>-2.41</v>
      </c>
      <c r="V3162">
        <v>-2.74</v>
      </c>
      <c r="W3162">
        <v>-2.38</v>
      </c>
      <c r="X3162" t="e">
        <v>#N/A</v>
      </c>
      <c r="Y3162" t="e">
        <v>#N/A</v>
      </c>
      <c r="Z3162" t="e">
        <v>#N/A</v>
      </c>
      <c r="AA3162" t="e">
        <v>#N/A</v>
      </c>
      <c r="AB3162" t="e">
        <v>#N/A</v>
      </c>
      <c r="AC3162" t="e">
        <v>#N/A</v>
      </c>
      <c r="AD3162" t="e">
        <v>#N/A</v>
      </c>
      <c r="AE3162" t="e">
        <v>#N/A</v>
      </c>
      <c r="AF3162" t="e">
        <v>#N/A</v>
      </c>
      <c r="AG3162" t="e">
        <v>#N/A</v>
      </c>
      <c r="AH3162" t="e">
        <v>#N/A</v>
      </c>
      <c r="AI3162" t="e">
        <v>#N/A</v>
      </c>
      <c r="AJ3162">
        <v>11.52</v>
      </c>
      <c r="AK3162">
        <v>4.92</v>
      </c>
      <c r="AL3162">
        <v>6.02</v>
      </c>
      <c r="AM3162" t="s">
        <v>23</v>
      </c>
      <c r="AN3162" t="s">
        <v>23</v>
      </c>
      <c r="AO3162" t="s">
        <v>23</v>
      </c>
      <c r="AP3162" t="s">
        <v>23</v>
      </c>
      <c r="AQ3162" t="s">
        <v>23</v>
      </c>
      <c r="AR3162" t="s">
        <v>23</v>
      </c>
      <c r="AS3162" t="s">
        <v>23</v>
      </c>
      <c r="AT3162" t="s">
        <v>23</v>
      </c>
      <c r="AU3162" t="s">
        <v>23</v>
      </c>
      <c r="AV3162" t="s">
        <v>23</v>
      </c>
      <c r="AW3162" t="s">
        <v>23</v>
      </c>
      <c r="AX3162" t="s">
        <v>23</v>
      </c>
      <c r="AY3162">
        <v>-4.7800829880000002</v>
      </c>
      <c r="AZ3162">
        <v>-1.795620438</v>
      </c>
      <c r="BA3162">
        <v>-2.5294117649999999</v>
      </c>
    </row>
    <row r="3163" spans="1:53" ht="14.4" hidden="1">
      <c r="A3163" t="s">
        <v>6327</v>
      </c>
      <c r="B3163" t="s">
        <v>6328</v>
      </c>
      <c r="C3163">
        <v>15101010</v>
      </c>
      <c r="D3163">
        <v>2821</v>
      </c>
      <c r="E3163">
        <v>0.18720000000000001</v>
      </c>
      <c r="F3163">
        <v>151010</v>
      </c>
      <c r="G3163">
        <v>15</v>
      </c>
      <c r="H3163">
        <v>15101010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>
        <v>0</v>
      </c>
      <c r="T3163">
        <v>0.40</v>
      </c>
      <c r="U3163">
        <v>0.55000000000000004</v>
      </c>
      <c r="V3163">
        <v>0.17</v>
      </c>
      <c r="W3163">
        <v>-0.57999999999999996</v>
      </c>
      <c r="X3163" t="e">
        <v>#N/A</v>
      </c>
      <c r="Y3163" t="e">
        <v>#N/A</v>
      </c>
      <c r="Z3163" t="e">
        <v>#N/A</v>
      </c>
      <c r="AA3163" t="e">
        <v>#N/A</v>
      </c>
      <c r="AB3163" t="e">
        <v>#N/A</v>
      </c>
      <c r="AC3163" t="e">
        <v>#N/A</v>
      </c>
      <c r="AD3163" t="e">
        <v>#N/A</v>
      </c>
      <c r="AE3163" t="e">
        <v>#N/A</v>
      </c>
      <c r="AF3163" t="e">
        <v>#N/A</v>
      </c>
      <c r="AG3163" t="e">
        <v>#N/A</v>
      </c>
      <c r="AH3163" t="e">
        <v>#N/A</v>
      </c>
      <c r="AI3163">
        <v>6.45</v>
      </c>
      <c r="AJ3163">
        <v>4.6100000000000003</v>
      </c>
      <c r="AK3163">
        <v>0.83620000000000005</v>
      </c>
      <c r="AL3163">
        <v>1.28</v>
      </c>
      <c r="AM3163" t="s">
        <v>23</v>
      </c>
      <c r="AN3163" t="s">
        <v>23</v>
      </c>
      <c r="AO3163" t="s">
        <v>23</v>
      </c>
      <c r="AP3163" t="s">
        <v>23</v>
      </c>
      <c r="AQ3163" t="s">
        <v>23</v>
      </c>
      <c r="AR3163" t="s">
        <v>23</v>
      </c>
      <c r="AS3163" t="s">
        <v>23</v>
      </c>
      <c r="AT3163" t="s">
        <v>23</v>
      </c>
      <c r="AU3163" t="s">
        <v>23</v>
      </c>
      <c r="AV3163" t="s">
        <v>23</v>
      </c>
      <c r="AW3163" t="s">
        <v>23</v>
      </c>
      <c r="AX3163">
        <v>16.125</v>
      </c>
      <c r="AY3163">
        <v>8.381818182</v>
      </c>
      <c r="AZ3163">
        <v>4.918823529</v>
      </c>
      <c r="BA3163">
        <v>-2.2068965519999999</v>
      </c>
    </row>
    <row r="3164" spans="1:53" ht="14.4" hidden="1">
      <c r="A3164" t="s">
        <v>6329</v>
      </c>
      <c r="B3164" t="s">
        <v>6330</v>
      </c>
      <c r="C3164">
        <v>25302010</v>
      </c>
      <c r="D3164">
        <v>8200</v>
      </c>
      <c r="E3164">
        <v>0.18699984</v>
      </c>
      <c r="F3164">
        <v>253020</v>
      </c>
      <c r="G3164">
        <v>25</v>
      </c>
      <c r="H3164">
        <v>25302010</v>
      </c>
      <c r="I3164" t="e">
        <v>#N/A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 t="e">
        <v>#N/A</v>
      </c>
      <c r="Q3164" t="e">
        <v>#N/A</v>
      </c>
      <c r="R3164">
        <v>0</v>
      </c>
      <c r="S3164">
        <v>0</v>
      </c>
      <c r="T3164">
        <v>-0.05</v>
      </c>
      <c r="U3164">
        <v>-0.41</v>
      </c>
      <c r="V3164">
        <v>-0.41</v>
      </c>
      <c r="W3164">
        <v>-0.38</v>
      </c>
      <c r="X3164" t="e">
        <v>#N/A</v>
      </c>
      <c r="Y3164" t="e">
        <v>#N/A</v>
      </c>
      <c r="Z3164" t="e">
        <v>#N/A</v>
      </c>
      <c r="AA3164" t="e">
        <v>#N/A</v>
      </c>
      <c r="AB3164" t="e">
        <v>#N/A</v>
      </c>
      <c r="AC3164" t="e">
        <v>#N/A</v>
      </c>
      <c r="AD3164" t="e">
        <v>#N/A</v>
      </c>
      <c r="AE3164" t="e">
        <v>#N/A</v>
      </c>
      <c r="AF3164" t="e">
        <v>#N/A</v>
      </c>
      <c r="AG3164" t="e">
        <v>#N/A</v>
      </c>
      <c r="AH3164" t="e">
        <v>#N/A</v>
      </c>
      <c r="AI3164">
        <v>4.5</v>
      </c>
      <c r="AJ3164">
        <v>2.25</v>
      </c>
      <c r="AK3164">
        <v>3.43</v>
      </c>
      <c r="AL3164">
        <v>1.62</v>
      </c>
      <c r="AM3164" t="s">
        <v>23</v>
      </c>
      <c r="AN3164" t="s">
        <v>23</v>
      </c>
      <c r="AO3164" t="s">
        <v>23</v>
      </c>
      <c r="AP3164" t="s">
        <v>23</v>
      </c>
      <c r="AQ3164" t="s">
        <v>23</v>
      </c>
      <c r="AR3164" t="s">
        <v>23</v>
      </c>
      <c r="AS3164" t="s">
        <v>23</v>
      </c>
      <c r="AT3164" t="s">
        <v>23</v>
      </c>
      <c r="AU3164" t="s">
        <v>23</v>
      </c>
      <c r="AV3164" t="s">
        <v>23</v>
      </c>
      <c r="AW3164" t="s">
        <v>23</v>
      </c>
      <c r="AX3164">
        <v>-90</v>
      </c>
      <c r="AY3164">
        <v>-5.4878048780000004</v>
      </c>
      <c r="AZ3164">
        <v>-8.3658536590000008</v>
      </c>
      <c r="BA3164">
        <v>-4.263157895</v>
      </c>
    </row>
    <row r="3165" spans="1:53" ht="14.4" hidden="1">
      <c r="A3165" t="s">
        <v>6331</v>
      </c>
      <c r="B3165" t="s">
        <v>6332</v>
      </c>
      <c r="C3165">
        <v>20303010</v>
      </c>
      <c r="D3165">
        <v>4412</v>
      </c>
      <c r="E3165">
        <v>0.18677969999999999</v>
      </c>
      <c r="F3165">
        <v>203030</v>
      </c>
      <c r="G3165">
        <v>20</v>
      </c>
      <c r="H3165">
        <v>20303010</v>
      </c>
      <c r="I3165" t="e">
        <v>#N/A</v>
      </c>
      <c r="J3165" t="e">
        <v>#N/A</v>
      </c>
      <c r="K3165" t="e">
        <v>#N/A</v>
      </c>
      <c r="L3165" t="e">
        <v>#N/A</v>
      </c>
      <c r="M3165" t="e">
        <v>#N/A</v>
      </c>
      <c r="N3165" t="e">
        <v>#N/A</v>
      </c>
      <c r="O3165" t="e">
        <v>#N/A</v>
      </c>
      <c r="P3165" t="e">
        <v>#N/A</v>
      </c>
      <c r="Q3165" t="e">
        <v>#N/A</v>
      </c>
      <c r="R3165" t="e">
        <v>#N/A</v>
      </c>
      <c r="S3165" t="e">
        <v>#N/A</v>
      </c>
      <c r="T3165">
        <v>0.11</v>
      </c>
      <c r="U3165">
        <v>0.24</v>
      </c>
      <c r="V3165">
        <v>-0.18</v>
      </c>
      <c r="W3165">
        <v>-0.40</v>
      </c>
      <c r="X3165" t="e">
        <v>#N/A</v>
      </c>
      <c r="Y3165" t="e">
        <v>#N/A</v>
      </c>
      <c r="Z3165" t="e">
        <v>#N/A</v>
      </c>
      <c r="AA3165" t="e">
        <v>#N/A</v>
      </c>
      <c r="AB3165" t="e">
        <v>#N/A</v>
      </c>
      <c r="AC3165" t="e">
        <v>#N/A</v>
      </c>
      <c r="AD3165" t="e">
        <v>#N/A</v>
      </c>
      <c r="AE3165" t="e">
        <v>#N/A</v>
      </c>
      <c r="AF3165" t="e">
        <v>#N/A</v>
      </c>
      <c r="AG3165" t="e">
        <v>#N/A</v>
      </c>
      <c r="AH3165" t="e">
        <v>#N/A</v>
      </c>
      <c r="AI3165">
        <v>9.85</v>
      </c>
      <c r="AJ3165">
        <v>1.27</v>
      </c>
      <c r="AK3165">
        <v>0.47020000000000001</v>
      </c>
      <c r="AL3165">
        <v>3.33</v>
      </c>
      <c r="AM3165" t="s">
        <v>23</v>
      </c>
      <c r="AN3165" t="s">
        <v>23</v>
      </c>
      <c r="AO3165" t="s">
        <v>23</v>
      </c>
      <c r="AP3165" t="s">
        <v>23</v>
      </c>
      <c r="AQ3165" t="s">
        <v>23</v>
      </c>
      <c r="AR3165" t="s">
        <v>23</v>
      </c>
      <c r="AS3165" t="s">
        <v>23</v>
      </c>
      <c r="AT3165" t="s">
        <v>23</v>
      </c>
      <c r="AU3165" t="s">
        <v>23</v>
      </c>
      <c r="AV3165" t="s">
        <v>23</v>
      </c>
      <c r="AW3165" t="s">
        <v>23</v>
      </c>
      <c r="AX3165">
        <v>89.545454550000002</v>
      </c>
      <c r="AY3165">
        <v>5.2916666670000003</v>
      </c>
      <c r="AZ3165">
        <v>-2.6122222220000002</v>
      </c>
      <c r="BA3165">
        <v>-8.3249999999999993</v>
      </c>
    </row>
    <row r="3166" spans="1:53" ht="14.4" hidden="1">
      <c r="A3166" t="s">
        <v>6333</v>
      </c>
      <c r="B3166" t="s">
        <v>6334</v>
      </c>
      <c r="C3166">
        <v>25504040</v>
      </c>
      <c r="D3166">
        <v>5990</v>
      </c>
      <c r="E3166">
        <v>0.18665128</v>
      </c>
      <c r="F3166">
        <v>255040</v>
      </c>
      <c r="G3166">
        <v>25</v>
      </c>
      <c r="H3166">
        <v>25504040</v>
      </c>
      <c r="I3166">
        <v>0.55000000000000004</v>
      </c>
      <c r="J3166">
        <v>0.09</v>
      </c>
      <c r="K3166">
        <v>-0.19</v>
      </c>
      <c r="L3166">
        <v>-0.22</v>
      </c>
      <c r="M3166">
        <v>-0.37</v>
      </c>
      <c r="N3166">
        <v>-0.18</v>
      </c>
      <c r="O3166">
        <v>-0.30</v>
      </c>
      <c r="P3166">
        <v>0.070000000000000007</v>
      </c>
      <c r="Q3166">
        <v>0.02</v>
      </c>
      <c r="R3166">
        <v>0.10</v>
      </c>
      <c r="S3166">
        <v>0.24</v>
      </c>
      <c r="T3166">
        <v>0.37</v>
      </c>
      <c r="U3166">
        <v>0.57999999999999996</v>
      </c>
      <c r="V3166">
        <v>0.27</v>
      </c>
      <c r="W3166">
        <v>0.26</v>
      </c>
      <c r="X3166">
        <v>4.28</v>
      </c>
      <c r="Y3166">
        <v>7.47</v>
      </c>
      <c r="Z3166">
        <v>5.43</v>
      </c>
      <c r="AA3166">
        <v>2.23</v>
      </c>
      <c r="AB3166">
        <v>1.22</v>
      </c>
      <c r="AC3166">
        <v>0.33</v>
      </c>
      <c r="AD3166">
        <v>1.24</v>
      </c>
      <c r="AE3166">
        <v>0.93100000000000005</v>
      </c>
      <c r="AF3166">
        <v>0.45989999999999998</v>
      </c>
      <c r="AG3166">
        <v>1.35</v>
      </c>
      <c r="AH3166">
        <v>5.20</v>
      </c>
      <c r="AI3166">
        <v>4.07</v>
      </c>
      <c r="AJ3166">
        <v>5.26</v>
      </c>
      <c r="AK3166">
        <v>4.8600000000000003</v>
      </c>
      <c r="AL3166">
        <v>7.18</v>
      </c>
      <c r="AM3166">
        <v>7.7818181820000003</v>
      </c>
      <c r="AN3166">
        <v>83</v>
      </c>
      <c r="AO3166">
        <v>-28.578947370000002</v>
      </c>
      <c r="AP3166">
        <v>-10.136363640000001</v>
      </c>
      <c r="AQ3166">
        <v>-3.2972972970000001</v>
      </c>
      <c r="AR3166">
        <v>-1.8333333329999999</v>
      </c>
      <c r="AS3166">
        <v>-4.1333333330000004</v>
      </c>
      <c r="AT3166">
        <v>13.30</v>
      </c>
      <c r="AU3166">
        <v>22.995</v>
      </c>
      <c r="AV3166">
        <v>13.5</v>
      </c>
      <c r="AW3166">
        <v>21.666666670000001</v>
      </c>
      <c r="AX3166">
        <v>11</v>
      </c>
      <c r="AY3166">
        <v>9.0689655170000005</v>
      </c>
      <c r="AZ3166">
        <v>18</v>
      </c>
      <c r="BA3166">
        <v>27.61538462</v>
      </c>
    </row>
    <row r="3167" spans="1:53" ht="14.4" hidden="1">
      <c r="A3167" t="s">
        <v>6335</v>
      </c>
      <c r="B3167" t="s">
        <v>6336</v>
      </c>
      <c r="C3167">
        <v>15104020</v>
      </c>
      <c r="D3167">
        <v>1000</v>
      </c>
      <c r="E3167">
        <v>0.18664748</v>
      </c>
      <c r="F3167">
        <v>151040</v>
      </c>
      <c r="G3167">
        <v>15</v>
      </c>
      <c r="H3167">
        <v>15104020</v>
      </c>
      <c r="I3167">
        <v>-0.070000000000000007</v>
      </c>
      <c r="J3167">
        <v>-0.23</v>
      </c>
      <c r="K3167">
        <v>-0.67</v>
      </c>
      <c r="L3167">
        <v>-0.47</v>
      </c>
      <c r="M3167">
        <v>-0.17</v>
      </c>
      <c r="N3167">
        <v>-0.12</v>
      </c>
      <c r="O3167">
        <v>-0.05</v>
      </c>
      <c r="P3167">
        <v>-0.20</v>
      </c>
      <c r="Q3167">
        <v>-0.18</v>
      </c>
      <c r="R3167">
        <v>-0.21</v>
      </c>
      <c r="S3167">
        <v>1.1200000000000001</v>
      </c>
      <c r="T3167">
        <v>-0.15</v>
      </c>
      <c r="U3167">
        <v>-0.17</v>
      </c>
      <c r="V3167">
        <v>-0.10</v>
      </c>
      <c r="W3167">
        <v>-0.05</v>
      </c>
      <c r="X3167" t="e">
        <v>#N/A</v>
      </c>
      <c r="Y3167" t="e">
        <v>#N/A</v>
      </c>
      <c r="Z3167">
        <v>1.81</v>
      </c>
      <c r="AA3167">
        <v>1.52</v>
      </c>
      <c r="AB3167">
        <v>0.49</v>
      </c>
      <c r="AC3167">
        <v>0.28310000000000002</v>
      </c>
      <c r="AD3167">
        <v>0.5071</v>
      </c>
      <c r="AE3167">
        <v>1.0900000000000001</v>
      </c>
      <c r="AF3167">
        <v>1.73</v>
      </c>
      <c r="AG3167">
        <v>2.60</v>
      </c>
      <c r="AH3167">
        <v>2</v>
      </c>
      <c r="AI3167">
        <v>1.65</v>
      </c>
      <c r="AJ3167">
        <v>0.55000000000000004</v>
      </c>
      <c r="AK3167">
        <v>0.43</v>
      </c>
      <c r="AL3167">
        <v>1.1599999999999999</v>
      </c>
      <c r="AM3167" t="s">
        <v>23</v>
      </c>
      <c r="AN3167" t="s">
        <v>23</v>
      </c>
      <c r="AO3167">
        <v>-2.701492537</v>
      </c>
      <c r="AP3167">
        <v>-3.2340425530000001</v>
      </c>
      <c r="AQ3167">
        <v>-2.8823529410000002</v>
      </c>
      <c r="AR3167">
        <v>-2.3591666670000002</v>
      </c>
      <c r="AS3167">
        <v>-10.141999999999999</v>
      </c>
      <c r="AT3167">
        <v>-5.45</v>
      </c>
      <c r="AU3167">
        <v>-9.6111111109999996</v>
      </c>
      <c r="AV3167">
        <v>-12.38095238</v>
      </c>
      <c r="AW3167">
        <v>1.7857142859999999</v>
      </c>
      <c r="AX3167">
        <v>-11</v>
      </c>
      <c r="AY3167">
        <v>-3.2352941180000001</v>
      </c>
      <c r="AZ3167">
        <v>-4.30</v>
      </c>
      <c r="BA3167">
        <v>-23.20</v>
      </c>
    </row>
    <row r="3168" spans="1:53" ht="14.4" hidden="1">
      <c r="A3168" t="s">
        <v>6337</v>
      </c>
      <c r="B3168" t="s">
        <v>6338</v>
      </c>
      <c r="C3168">
        <v>30101010</v>
      </c>
      <c r="D3168">
        <v>5912</v>
      </c>
      <c r="E3168">
        <v>0.186392</v>
      </c>
      <c r="F3168">
        <v>301010</v>
      </c>
      <c r="G3168">
        <v>30</v>
      </c>
      <c r="H3168">
        <v>30101010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e">
        <v>#N/A</v>
      </c>
      <c r="T3168" t="e">
        <v>#N/A</v>
      </c>
      <c r="U3168">
        <v>0.56999999999999995</v>
      </c>
      <c r="V3168">
        <v>0.38</v>
      </c>
      <c r="W3168">
        <v>-1.77</v>
      </c>
      <c r="X3168" t="e">
        <v>#N/A</v>
      </c>
      <c r="Y3168" t="e">
        <v>#N/A</v>
      </c>
      <c r="Z3168" t="e">
        <v>#N/A</v>
      </c>
      <c r="AA3168" t="e">
        <v>#N/A</v>
      </c>
      <c r="AB3168" t="e">
        <v>#N/A</v>
      </c>
      <c r="AC3168" t="e">
        <v>#N/A</v>
      </c>
      <c r="AD3168" t="e">
        <v>#N/A</v>
      </c>
      <c r="AE3168" t="e">
        <v>#N/A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>
        <v>20.260000000000002</v>
      </c>
      <c r="AM3168" t="s">
        <v>23</v>
      </c>
      <c r="AN3168" t="s">
        <v>23</v>
      </c>
      <c r="AO3168" t="s">
        <v>23</v>
      </c>
      <c r="AP3168" t="s">
        <v>23</v>
      </c>
      <c r="AQ3168" t="s">
        <v>23</v>
      </c>
      <c r="AR3168" t="s">
        <v>23</v>
      </c>
      <c r="AS3168" t="s">
        <v>23</v>
      </c>
      <c r="AT3168" t="s">
        <v>23</v>
      </c>
      <c r="AU3168" t="s">
        <v>23</v>
      </c>
      <c r="AV3168" t="s">
        <v>23</v>
      </c>
      <c r="AW3168" t="s">
        <v>23</v>
      </c>
      <c r="AX3168" t="s">
        <v>23</v>
      </c>
      <c r="AY3168" t="s">
        <v>23</v>
      </c>
      <c r="AZ3168" t="s">
        <v>23</v>
      </c>
      <c r="BA3168">
        <v>-11.44632768</v>
      </c>
    </row>
    <row r="3169" spans="1:53" ht="14.4" hidden="1">
      <c r="A3169" t="s">
        <v>6339</v>
      </c>
      <c r="B3169" t="s">
        <v>6340</v>
      </c>
      <c r="C3169">
        <v>10102040</v>
      </c>
      <c r="D3169">
        <v>4400</v>
      </c>
      <c r="E3169">
        <v>0.18554524999999999</v>
      </c>
      <c r="F3169">
        <v>101020</v>
      </c>
      <c r="G3169">
        <v>10</v>
      </c>
      <c r="H3169">
        <v>10102040</v>
      </c>
      <c r="I3169" t="e">
        <v>#N/A</v>
      </c>
      <c r="J3169">
        <v>-0.95</v>
      </c>
      <c r="K3169">
        <v>0.24</v>
      </c>
      <c r="L3169">
        <v>0.88</v>
      </c>
      <c r="M3169">
        <v>1.39</v>
      </c>
      <c r="N3169">
        <v>1.60</v>
      </c>
      <c r="O3169">
        <v>2.25</v>
      </c>
      <c r="P3169">
        <v>2.04</v>
      </c>
      <c r="Q3169">
        <v>2.2200000000000002</v>
      </c>
      <c r="R3169">
        <v>1.55</v>
      </c>
      <c r="S3169">
        <v>1.74</v>
      </c>
      <c r="T3169">
        <v>1.38</v>
      </c>
      <c r="U3169">
        <v>1.48</v>
      </c>
      <c r="V3169">
        <v>-1.19</v>
      </c>
      <c r="W3169">
        <v>0.21</v>
      </c>
      <c r="X3169" t="e">
        <v>#N/A</v>
      </c>
      <c r="Y3169" t="e">
        <v>#N/A</v>
      </c>
      <c r="Z3169" t="e">
        <v>#N/A</v>
      </c>
      <c r="AA3169">
        <v>28.10</v>
      </c>
      <c r="AB3169">
        <v>22.24</v>
      </c>
      <c r="AC3169">
        <v>13.49</v>
      </c>
      <c r="AD3169">
        <v>23.60</v>
      </c>
      <c r="AE3169">
        <v>20.75</v>
      </c>
      <c r="AF3169">
        <v>17.93</v>
      </c>
      <c r="AG3169">
        <v>19.809999999999999</v>
      </c>
      <c r="AH3169">
        <v>15.06</v>
      </c>
      <c r="AI3169">
        <v>13.36</v>
      </c>
      <c r="AJ3169">
        <v>9.6300000000000008</v>
      </c>
      <c r="AK3169">
        <v>5.76</v>
      </c>
      <c r="AL3169">
        <v>5.45</v>
      </c>
      <c r="AM3169" t="s">
        <v>23</v>
      </c>
      <c r="AN3169" t="s">
        <v>23</v>
      </c>
      <c r="AO3169" t="s">
        <v>23</v>
      </c>
      <c r="AP3169">
        <v>31.93181818</v>
      </c>
      <c r="AQ3169">
        <v>16</v>
      </c>
      <c r="AR3169">
        <v>8.43125</v>
      </c>
      <c r="AS3169">
        <v>10.48888889</v>
      </c>
      <c r="AT3169">
        <v>10.171568629999999</v>
      </c>
      <c r="AU3169">
        <v>8.0765765770000009</v>
      </c>
      <c r="AV3169">
        <v>12.780645160000001</v>
      </c>
      <c r="AW3169">
        <v>8.6551724140000008</v>
      </c>
      <c r="AX3169">
        <v>9.6811594200000002</v>
      </c>
      <c r="AY3169">
        <v>6.5067567569999998</v>
      </c>
      <c r="AZ3169">
        <v>-4.8403361340000002</v>
      </c>
      <c r="BA3169">
        <v>25.952380949999998</v>
      </c>
    </row>
    <row r="3170" spans="1:53" ht="14.4" hidden="1">
      <c r="A3170" t="s">
        <v>6341</v>
      </c>
      <c r="B3170" t="s">
        <v>6342</v>
      </c>
      <c r="C3170">
        <v>45103010</v>
      </c>
      <c r="D3170">
        <v>7370</v>
      </c>
      <c r="E3170">
        <v>0.18522738</v>
      </c>
      <c r="F3170">
        <v>451030</v>
      </c>
      <c r="G3170">
        <v>45</v>
      </c>
      <c r="H3170">
        <v>45103010</v>
      </c>
      <c r="I3170" t="e">
        <v>#N/A</v>
      </c>
      <c r="J3170" t="e">
        <v>#N/A</v>
      </c>
      <c r="K3170">
        <v>-0.03</v>
      </c>
      <c r="L3170">
        <v>-0.070000000000000007</v>
      </c>
      <c r="M3170">
        <v>-0.16</v>
      </c>
      <c r="N3170">
        <v>-0.10</v>
      </c>
      <c r="O3170">
        <v>-0.10</v>
      </c>
      <c r="P3170">
        <v>-0.05</v>
      </c>
      <c r="Q3170">
        <v>-0.74</v>
      </c>
      <c r="R3170">
        <v>-0.97</v>
      </c>
      <c r="S3170">
        <v>-0.77</v>
      </c>
      <c r="T3170">
        <v>-1.29</v>
      </c>
      <c r="U3170">
        <v>-0.91</v>
      </c>
      <c r="V3170">
        <v>-0.5</v>
      </c>
      <c r="W3170">
        <v>-0.36</v>
      </c>
      <c r="X3170" t="e">
        <v>#N/A</v>
      </c>
      <c r="Y3170" t="e">
        <v>#N/A</v>
      </c>
      <c r="Z3170" t="e">
        <v>#N/A</v>
      </c>
      <c r="AA3170">
        <v>0.33</v>
      </c>
      <c r="AB3170">
        <v>0.415</v>
      </c>
      <c r="AC3170">
        <v>0.030599999999999999</v>
      </c>
      <c r="AD3170">
        <v>0.14000000000000001</v>
      </c>
      <c r="AE3170">
        <v>0.15490000000000001</v>
      </c>
      <c r="AF3170">
        <v>8.5500000000000007</v>
      </c>
      <c r="AG3170">
        <v>4.6900000000000004</v>
      </c>
      <c r="AH3170">
        <v>25.83</v>
      </c>
      <c r="AI3170">
        <v>7.02</v>
      </c>
      <c r="AJ3170">
        <v>3.83</v>
      </c>
      <c r="AK3170">
        <v>5.42</v>
      </c>
      <c r="AL3170">
        <v>15.21</v>
      </c>
      <c r="AM3170" t="s">
        <v>23</v>
      </c>
      <c r="AN3170" t="s">
        <v>23</v>
      </c>
      <c r="AO3170" t="s">
        <v>23</v>
      </c>
      <c r="AP3170">
        <v>-4.7142857139999998</v>
      </c>
      <c r="AQ3170">
        <v>-2.59375</v>
      </c>
      <c r="AR3170">
        <v>-0.30599999999999999</v>
      </c>
      <c r="AS3170">
        <v>-1.40</v>
      </c>
      <c r="AT3170">
        <v>-3.0979999999999999</v>
      </c>
      <c r="AU3170">
        <v>-11.55405405</v>
      </c>
      <c r="AV3170">
        <v>-4.8350515459999999</v>
      </c>
      <c r="AW3170">
        <v>-33.545454550000002</v>
      </c>
      <c r="AX3170">
        <v>-5.4418604650000004</v>
      </c>
      <c r="AY3170">
        <v>-4.2087912090000001</v>
      </c>
      <c r="AZ3170">
        <v>-10.84</v>
      </c>
      <c r="BA3170">
        <v>-42.25</v>
      </c>
    </row>
    <row r="3171" spans="1:53" ht="14.4" hidden="1">
      <c r="A3171" t="s">
        <v>6343</v>
      </c>
      <c r="B3171" t="s">
        <v>6344</v>
      </c>
      <c r="C3171">
        <v>35201010</v>
      </c>
      <c r="D3171">
        <v>2836</v>
      </c>
      <c r="E3171">
        <v>0.18508769999999999</v>
      </c>
      <c r="F3171">
        <v>352010</v>
      </c>
      <c r="G3171">
        <v>35</v>
      </c>
      <c r="H3171">
        <v>35201010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>
        <v>-0.22</v>
      </c>
      <c r="P3171">
        <v>-0.48</v>
      </c>
      <c r="Q3171">
        <v>-0.76</v>
      </c>
      <c r="R3171">
        <v>-1.55</v>
      </c>
      <c r="S3171">
        <v>-2.4500000000000002</v>
      </c>
      <c r="T3171">
        <v>-0.45</v>
      </c>
      <c r="U3171">
        <v>-1.62</v>
      </c>
      <c r="V3171">
        <v>-1.56</v>
      </c>
      <c r="W3171">
        <v>-1.23</v>
      </c>
      <c r="X3171" t="e">
        <v>#N/A</v>
      </c>
      <c r="Y3171" t="e">
        <v>#N/A</v>
      </c>
      <c r="Z3171" t="e">
        <v>#N/A</v>
      </c>
      <c r="AA3171" t="e">
        <v>#N/A</v>
      </c>
      <c r="AB3171" t="e">
        <v>#N/A</v>
      </c>
      <c r="AC3171" t="e">
        <v>#N/A</v>
      </c>
      <c r="AD3171" t="e">
        <v>#N/A</v>
      </c>
      <c r="AE3171" t="e">
        <v>#N/A</v>
      </c>
      <c r="AF3171" t="e">
        <v>#N/A</v>
      </c>
      <c r="AG3171">
        <v>17.23</v>
      </c>
      <c r="AH3171">
        <v>15.13</v>
      </c>
      <c r="AI3171">
        <v>20.65</v>
      </c>
      <c r="AJ3171">
        <v>9.23</v>
      </c>
      <c r="AK3171">
        <v>7.98</v>
      </c>
      <c r="AL3171">
        <v>1.89</v>
      </c>
      <c r="AM3171" t="s">
        <v>23</v>
      </c>
      <c r="AN3171" t="s">
        <v>23</v>
      </c>
      <c r="AO3171" t="s">
        <v>23</v>
      </c>
      <c r="AP3171" t="s">
        <v>23</v>
      </c>
      <c r="AQ3171" t="s">
        <v>23</v>
      </c>
      <c r="AR3171" t="s">
        <v>23</v>
      </c>
      <c r="AS3171" t="s">
        <v>23</v>
      </c>
      <c r="AT3171" t="s">
        <v>23</v>
      </c>
      <c r="AU3171" t="s">
        <v>23</v>
      </c>
      <c r="AV3171">
        <v>-11.11612903</v>
      </c>
      <c r="AW3171">
        <v>-6.1755102040000001</v>
      </c>
      <c r="AX3171">
        <v>-45.888888889999997</v>
      </c>
      <c r="AY3171">
        <v>-5.697530864</v>
      </c>
      <c r="AZ3171">
        <v>-5.115384615</v>
      </c>
      <c r="BA3171">
        <v>-1.536585366</v>
      </c>
    </row>
    <row r="3172" spans="1:53" ht="14.4" hidden="1">
      <c r="A3172" t="s">
        <v>6345</v>
      </c>
      <c r="B3172" t="s">
        <v>6346</v>
      </c>
      <c r="C3172">
        <v>25503030</v>
      </c>
      <c r="D3172">
        <v>5961</v>
      </c>
      <c r="E3172">
        <v>0.18478354999999999</v>
      </c>
      <c r="F3172">
        <v>255030</v>
      </c>
      <c r="G3172">
        <v>25</v>
      </c>
      <c r="H3172">
        <v>25503030</v>
      </c>
      <c r="I3172" t="e">
        <v>#N/A</v>
      </c>
      <c r="J3172" t="e">
        <v>#N/A</v>
      </c>
      <c r="K3172" t="e">
        <v>#N/A</v>
      </c>
      <c r="L3172" t="e">
        <v>#N/A</v>
      </c>
      <c r="M3172" t="e">
        <v>#N/A</v>
      </c>
      <c r="N3172">
        <v>0</v>
      </c>
      <c r="O3172">
        <v>0</v>
      </c>
      <c r="P3172">
        <v>0</v>
      </c>
      <c r="Q3172">
        <v>-0.35</v>
      </c>
      <c r="R3172">
        <v>-0.22</v>
      </c>
      <c r="S3172">
        <v>-1.27</v>
      </c>
      <c r="T3172">
        <v>-0.56999999999999995</v>
      </c>
      <c r="U3172">
        <v>-0.56999999999999995</v>
      </c>
      <c r="V3172">
        <v>-13.36</v>
      </c>
      <c r="W3172">
        <v>-2.92</v>
      </c>
      <c r="X3172" t="e">
        <v>#N/A</v>
      </c>
      <c r="Y3172" t="e">
        <v>#N/A</v>
      </c>
      <c r="Z3172" t="e">
        <v>#N/A</v>
      </c>
      <c r="AA3172" t="e">
        <v>#N/A</v>
      </c>
      <c r="AB3172" t="e">
        <v>#N/A</v>
      </c>
      <c r="AC3172" t="e">
        <v>#N/A</v>
      </c>
      <c r="AD3172" t="e">
        <v>#N/A</v>
      </c>
      <c r="AE3172" t="e">
        <v>#N/A</v>
      </c>
      <c r="AF3172" t="e">
        <v>#N/A</v>
      </c>
      <c r="AG3172" t="e">
        <v>#N/A</v>
      </c>
      <c r="AH3172">
        <v>18.239999999999998</v>
      </c>
      <c r="AI3172">
        <v>3.11</v>
      </c>
      <c r="AJ3172">
        <v>0.48770000000000002</v>
      </c>
      <c r="AK3172">
        <v>5.95</v>
      </c>
      <c r="AL3172">
        <v>7.03</v>
      </c>
      <c r="AM3172" t="s">
        <v>23</v>
      </c>
      <c r="AN3172" t="s">
        <v>23</v>
      </c>
      <c r="AO3172" t="s">
        <v>23</v>
      </c>
      <c r="AP3172" t="s">
        <v>23</v>
      </c>
      <c r="AQ3172" t="s">
        <v>23</v>
      </c>
      <c r="AR3172" t="s">
        <v>23</v>
      </c>
      <c r="AS3172" t="s">
        <v>23</v>
      </c>
      <c r="AT3172" t="s">
        <v>23</v>
      </c>
      <c r="AU3172" t="s">
        <v>23</v>
      </c>
      <c r="AV3172" t="s">
        <v>23</v>
      </c>
      <c r="AW3172">
        <v>-14.362204719999999</v>
      </c>
      <c r="AX3172">
        <v>-5.4561403510000002</v>
      </c>
      <c r="AY3172">
        <v>-0.855614035</v>
      </c>
      <c r="AZ3172">
        <v>-0.445359281</v>
      </c>
      <c r="BA3172">
        <v>-2.4075342470000001</v>
      </c>
    </row>
    <row r="3173" spans="1:53" ht="14.4" hidden="1">
      <c r="A3173" t="s">
        <v>6347</v>
      </c>
      <c r="B3173" t="s">
        <v>6348</v>
      </c>
      <c r="C3173">
        <v>40301040</v>
      </c>
      <c r="D3173">
        <v>6331</v>
      </c>
      <c r="E3173">
        <v>0.18422722999999999</v>
      </c>
      <c r="F3173">
        <v>403010</v>
      </c>
      <c r="G3173">
        <v>40</v>
      </c>
      <c r="H3173">
        <v>40301040</v>
      </c>
      <c r="I3173">
        <v>0</v>
      </c>
      <c r="J3173">
        <v>0</v>
      </c>
      <c r="K3173">
        <v>0.24</v>
      </c>
      <c r="L3173">
        <v>2.21</v>
      </c>
      <c r="M3173">
        <v>1.55</v>
      </c>
      <c r="N3173">
        <v>1.82</v>
      </c>
      <c r="O3173">
        <v>2.4900000000000002</v>
      </c>
      <c r="P3173">
        <v>1.44</v>
      </c>
      <c r="Q3173">
        <v>2.11</v>
      </c>
      <c r="R3173">
        <v>1.25</v>
      </c>
      <c r="S3173">
        <v>0.16</v>
      </c>
      <c r="T3173">
        <v>-4.9400000000000004</v>
      </c>
      <c r="U3173">
        <v>0.59</v>
      </c>
      <c r="V3173">
        <v>-3.13</v>
      </c>
      <c r="W3173">
        <v>-3.06</v>
      </c>
      <c r="X3173" t="e">
        <v>#N/A</v>
      </c>
      <c r="Y3173" t="e">
        <v>#N/A</v>
      </c>
      <c r="Z3173" t="e">
        <v>#N/A</v>
      </c>
      <c r="AA3173" t="e">
        <v>#N/A</v>
      </c>
      <c r="AB3173">
        <v>22.76</v>
      </c>
      <c r="AC3173">
        <v>33.54</v>
      </c>
      <c r="AD3173">
        <v>41.55</v>
      </c>
      <c r="AE3173">
        <v>40.01</v>
      </c>
      <c r="AF3173">
        <v>36.54</v>
      </c>
      <c r="AG3173">
        <v>41.21</v>
      </c>
      <c r="AH3173">
        <v>49.15</v>
      </c>
      <c r="AI3173">
        <v>28.81</v>
      </c>
      <c r="AJ3173">
        <v>20.91</v>
      </c>
      <c r="AK3173">
        <v>9.24</v>
      </c>
      <c r="AL3173">
        <v>4.87</v>
      </c>
      <c r="AM3173" t="s">
        <v>23</v>
      </c>
      <c r="AN3173" t="s">
        <v>23</v>
      </c>
      <c r="AO3173" t="s">
        <v>23</v>
      </c>
      <c r="AP3173" t="s">
        <v>23</v>
      </c>
      <c r="AQ3173">
        <v>14.683870969999999</v>
      </c>
      <c r="AR3173">
        <v>18.428571430000002</v>
      </c>
      <c r="AS3173">
        <v>16.68674699</v>
      </c>
      <c r="AT3173">
        <v>27.784722219999999</v>
      </c>
      <c r="AU3173">
        <v>17.317535549999999</v>
      </c>
      <c r="AV3173">
        <v>32.968000000000004</v>
      </c>
      <c r="AW3173">
        <v>307.1875</v>
      </c>
      <c r="AX3173">
        <v>-5.8319838060000002</v>
      </c>
      <c r="AY3173">
        <v>35.440677970000003</v>
      </c>
      <c r="AZ3173">
        <v>-2.952076677</v>
      </c>
      <c r="BA3173">
        <v>-1.5915032680000001</v>
      </c>
    </row>
    <row r="3174" spans="1:53" ht="14.4" hidden="1">
      <c r="A3174" t="s">
        <v>6349</v>
      </c>
      <c r="B3174" t="s">
        <v>6350</v>
      </c>
      <c r="C3174">
        <v>20104010</v>
      </c>
      <c r="D3174">
        <v>3690</v>
      </c>
      <c r="E3174">
        <v>0.18421712000000001</v>
      </c>
      <c r="F3174">
        <v>201040</v>
      </c>
      <c r="G3174">
        <v>20</v>
      </c>
      <c r="H3174">
        <v>20104010</v>
      </c>
      <c r="I3174">
        <v>-0.63</v>
      </c>
      <c r="J3174">
        <v>-0.47</v>
      </c>
      <c r="K3174">
        <v>-0.23</v>
      </c>
      <c r="L3174">
        <v>-0.20</v>
      </c>
      <c r="M3174">
        <v>-0.17</v>
      </c>
      <c r="N3174">
        <v>-0.11</v>
      </c>
      <c r="O3174">
        <v>-1.82</v>
      </c>
      <c r="P3174">
        <v>-1.1399999999999999</v>
      </c>
      <c r="Q3174">
        <v>-0.75</v>
      </c>
      <c r="R3174">
        <v>-1.82</v>
      </c>
      <c r="S3174">
        <v>-0.42</v>
      </c>
      <c r="T3174">
        <v>-0.31</v>
      </c>
      <c r="U3174">
        <v>-0.38</v>
      </c>
      <c r="V3174">
        <v>-0.26</v>
      </c>
      <c r="W3174">
        <v>-0.26</v>
      </c>
      <c r="X3174">
        <v>2.31</v>
      </c>
      <c r="Y3174">
        <v>0.872</v>
      </c>
      <c r="Z3174">
        <v>0.91700000000000004</v>
      </c>
      <c r="AA3174">
        <v>1.41</v>
      </c>
      <c r="AB3174">
        <v>1.54</v>
      </c>
      <c r="AC3174">
        <v>4.96</v>
      </c>
      <c r="AD3174">
        <v>1.75</v>
      </c>
      <c r="AE3174">
        <v>1.70</v>
      </c>
      <c r="AF3174">
        <v>0.55049999999999999</v>
      </c>
      <c r="AG3174">
        <v>2.5099999999999998</v>
      </c>
      <c r="AH3174">
        <v>11.17</v>
      </c>
      <c r="AI3174">
        <v>5.20</v>
      </c>
      <c r="AJ3174">
        <v>2.78</v>
      </c>
      <c r="AK3174">
        <v>1.60</v>
      </c>
      <c r="AL3174">
        <v>9.0399999999999991</v>
      </c>
      <c r="AM3174">
        <v>-3.6666666669999999</v>
      </c>
      <c r="AN3174">
        <v>-1.8553191490000001</v>
      </c>
      <c r="AO3174">
        <v>-3.9869565219999998</v>
      </c>
      <c r="AP3174">
        <v>-7.05</v>
      </c>
      <c r="AQ3174">
        <v>-9.0588235289999997</v>
      </c>
      <c r="AR3174">
        <v>-45.090909089999997</v>
      </c>
      <c r="AS3174">
        <v>-0.96153846200000004</v>
      </c>
      <c r="AT3174">
        <v>-1.49122807</v>
      </c>
      <c r="AU3174">
        <v>-0.73399999999999999</v>
      </c>
      <c r="AV3174">
        <v>-1.379120879</v>
      </c>
      <c r="AW3174">
        <v>-26.5952381</v>
      </c>
      <c r="AX3174">
        <v>-16.77419355</v>
      </c>
      <c r="AY3174">
        <v>-7.3157894739999998</v>
      </c>
      <c r="AZ3174">
        <v>-6.153846154</v>
      </c>
      <c r="BA3174">
        <v>-34.76923077</v>
      </c>
    </row>
    <row r="3175" spans="1:53" ht="14.4" hidden="1">
      <c r="A3175" t="s">
        <v>6351</v>
      </c>
      <c r="B3175" t="s">
        <v>6352</v>
      </c>
      <c r="C3175">
        <v>40203010</v>
      </c>
      <c r="D3175">
        <v>6797</v>
      </c>
      <c r="E3175">
        <v>0.18416099999999999</v>
      </c>
      <c r="F3175">
        <v>402030</v>
      </c>
      <c r="G3175">
        <v>40</v>
      </c>
      <c r="H3175">
        <v>40203010</v>
      </c>
      <c r="I3175" t="e">
        <v>#N/A</v>
      </c>
      <c r="J3175">
        <v>0</v>
      </c>
      <c r="K3175">
        <v>0.18</v>
      </c>
      <c r="L3175">
        <v>1.28</v>
      </c>
      <c r="M3175">
        <v>1.45</v>
      </c>
      <c r="N3175">
        <v>1.53</v>
      </c>
      <c r="O3175">
        <v>1.68</v>
      </c>
      <c r="P3175">
        <v>0.65</v>
      </c>
      <c r="Q3175">
        <v>0.28999999999999998</v>
      </c>
      <c r="R3175">
        <v>0.94</v>
      </c>
      <c r="S3175">
        <v>0.08</v>
      </c>
      <c r="T3175">
        <v>1.51</v>
      </c>
      <c r="U3175">
        <v>-0.13</v>
      </c>
      <c r="V3175">
        <v>0.02</v>
      </c>
      <c r="W3175">
        <v>0.45</v>
      </c>
      <c r="X3175" t="e">
        <v>#N/A</v>
      </c>
      <c r="Y3175" t="e">
        <v>#N/A</v>
      </c>
      <c r="Z3175">
        <v>14.83</v>
      </c>
      <c r="AA3175">
        <v>12.20</v>
      </c>
      <c r="AB3175">
        <v>14.46</v>
      </c>
      <c r="AC3175">
        <v>13.09</v>
      </c>
      <c r="AD3175">
        <v>15.38</v>
      </c>
      <c r="AE3175">
        <v>13.75</v>
      </c>
      <c r="AF3175">
        <v>9.60</v>
      </c>
      <c r="AG3175">
        <v>10.86</v>
      </c>
      <c r="AH3175">
        <v>8.0299999999999994</v>
      </c>
      <c r="AI3175">
        <v>11.22</v>
      </c>
      <c r="AJ3175">
        <v>8.5399999999999991</v>
      </c>
      <c r="AK3175">
        <v>7.065</v>
      </c>
      <c r="AL3175">
        <v>8.5</v>
      </c>
      <c r="AM3175" t="s">
        <v>23</v>
      </c>
      <c r="AN3175" t="s">
        <v>23</v>
      </c>
      <c r="AO3175">
        <v>82.388888890000004</v>
      </c>
      <c r="AP3175">
        <v>9.53125</v>
      </c>
      <c r="AQ3175">
        <v>9.9724137929999994</v>
      </c>
      <c r="AR3175">
        <v>8.5555555559999998</v>
      </c>
      <c r="AS3175">
        <v>9.1547619050000009</v>
      </c>
      <c r="AT3175">
        <v>21.15384615</v>
      </c>
      <c r="AU3175">
        <v>33.103448280000002</v>
      </c>
      <c r="AV3175">
        <v>11.55319149</v>
      </c>
      <c r="AW3175">
        <v>100.375</v>
      </c>
      <c r="AX3175">
        <v>7.4304635760000002</v>
      </c>
      <c r="AY3175">
        <v>-65.692307690000007</v>
      </c>
      <c r="AZ3175">
        <v>353.25</v>
      </c>
      <c r="BA3175">
        <v>18.88888889</v>
      </c>
    </row>
    <row r="3176" spans="1:53" ht="14.4" hidden="1">
      <c r="A3176" t="s">
        <v>6353</v>
      </c>
      <c r="B3176" t="s">
        <v>6354</v>
      </c>
      <c r="C3176">
        <v>35101010</v>
      </c>
      <c r="D3176">
        <v>3845</v>
      </c>
      <c r="E3176">
        <v>0.18346179000000001</v>
      </c>
      <c r="F3176">
        <v>351010</v>
      </c>
      <c r="G3176">
        <v>35</v>
      </c>
      <c r="H3176">
        <v>35101010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>
        <v>0</v>
      </c>
      <c r="S3176">
        <v>-1.25</v>
      </c>
      <c r="T3176">
        <v>-1.5</v>
      </c>
      <c r="U3176">
        <v>-1.38</v>
      </c>
      <c r="V3176">
        <v>-1.35</v>
      </c>
      <c r="W3176">
        <v>-1.1200000000000001</v>
      </c>
      <c r="X3176" t="e">
        <v>#N/A</v>
      </c>
      <c r="Y3176" t="e">
        <v>#N/A</v>
      </c>
      <c r="Z3176" t="e">
        <v>#N/A</v>
      </c>
      <c r="AA3176" t="e">
        <v>#N/A</v>
      </c>
      <c r="AB3176" t="e">
        <v>#N/A</v>
      </c>
      <c r="AC3176" t="e">
        <v>#N/A</v>
      </c>
      <c r="AD3176">
        <v>0.79569999999999996</v>
      </c>
      <c r="AE3176">
        <v>0.65259999999999996</v>
      </c>
      <c r="AF3176">
        <v>0.42</v>
      </c>
      <c r="AG3176">
        <v>10.95</v>
      </c>
      <c r="AH3176">
        <v>20.56</v>
      </c>
      <c r="AI3176">
        <v>11.23</v>
      </c>
      <c r="AJ3176">
        <v>10.89</v>
      </c>
      <c r="AK3176">
        <v>8.49</v>
      </c>
      <c r="AL3176">
        <v>7.51</v>
      </c>
      <c r="AM3176" t="s">
        <v>23</v>
      </c>
      <c r="AN3176" t="s">
        <v>23</v>
      </c>
      <c r="AO3176" t="s">
        <v>23</v>
      </c>
      <c r="AP3176" t="s">
        <v>23</v>
      </c>
      <c r="AQ3176" t="s">
        <v>23</v>
      </c>
      <c r="AR3176" t="s">
        <v>23</v>
      </c>
      <c r="AS3176" t="s">
        <v>23</v>
      </c>
      <c r="AT3176" t="s">
        <v>23</v>
      </c>
      <c r="AU3176" t="s">
        <v>23</v>
      </c>
      <c r="AV3176" t="s">
        <v>23</v>
      </c>
      <c r="AW3176">
        <v>-16.448</v>
      </c>
      <c r="AX3176">
        <v>-7.4866666669999997</v>
      </c>
      <c r="AY3176">
        <v>-7.8913043480000002</v>
      </c>
      <c r="AZ3176">
        <v>-6.2888888889999999</v>
      </c>
      <c r="BA3176">
        <v>-6.7053571429999996</v>
      </c>
    </row>
    <row r="3177" spans="1:53" ht="14.4" hidden="1">
      <c r="A3177" t="s">
        <v>6355</v>
      </c>
      <c r="B3177" t="s">
        <v>6356</v>
      </c>
      <c r="C3177">
        <v>35101010</v>
      </c>
      <c r="D3177">
        <v>3841</v>
      </c>
      <c r="E3177">
        <v>0.18344872000000001</v>
      </c>
      <c r="F3177">
        <v>351010</v>
      </c>
      <c r="G3177">
        <v>35</v>
      </c>
      <c r="H3177">
        <v>35101010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>
        <v>0</v>
      </c>
      <c r="R3177">
        <v>-0.56999999999999995</v>
      </c>
      <c r="S3177">
        <v>-0.77</v>
      </c>
      <c r="T3177">
        <v>-1.38</v>
      </c>
      <c r="U3177">
        <v>-1.80</v>
      </c>
      <c r="V3177">
        <v>-1.1399999999999999</v>
      </c>
      <c r="W3177">
        <v>-1.03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  <c r="AC3177" t="e">
        <v>#N/A</v>
      </c>
      <c r="AD3177" t="e">
        <v>#N/A</v>
      </c>
      <c r="AE3177" t="e">
        <v>#N/A</v>
      </c>
      <c r="AF3177" t="e">
        <v>#N/A</v>
      </c>
      <c r="AG3177" t="e">
        <v>#N/A</v>
      </c>
      <c r="AH3177" t="e">
        <v>#N/A</v>
      </c>
      <c r="AI3177">
        <v>17.57</v>
      </c>
      <c r="AJ3177">
        <v>12.21</v>
      </c>
      <c r="AK3177">
        <v>5.16</v>
      </c>
      <c r="AL3177">
        <v>3.64</v>
      </c>
      <c r="AM3177" t="s">
        <v>23</v>
      </c>
      <c r="AN3177" t="s">
        <v>23</v>
      </c>
      <c r="AO3177" t="s">
        <v>23</v>
      </c>
      <c r="AP3177" t="s">
        <v>23</v>
      </c>
      <c r="AQ3177" t="s">
        <v>23</v>
      </c>
      <c r="AR3177" t="s">
        <v>23</v>
      </c>
      <c r="AS3177" t="s">
        <v>23</v>
      </c>
      <c r="AT3177" t="s">
        <v>23</v>
      </c>
      <c r="AU3177" t="s">
        <v>23</v>
      </c>
      <c r="AV3177" t="s">
        <v>23</v>
      </c>
      <c r="AW3177" t="s">
        <v>23</v>
      </c>
      <c r="AX3177">
        <v>-12.731884060000001</v>
      </c>
      <c r="AY3177">
        <v>-6.7833333329999999</v>
      </c>
      <c r="AZ3177">
        <v>-4.5263157889999999</v>
      </c>
      <c r="BA3177">
        <v>-3.533980583</v>
      </c>
    </row>
    <row r="3178" spans="1:53" ht="14.4" hidden="1">
      <c r="A3178" t="s">
        <v>6357</v>
      </c>
      <c r="B3178" t="s">
        <v>6358</v>
      </c>
      <c r="C3178">
        <v>40101015</v>
      </c>
      <c r="D3178">
        <v>6020</v>
      </c>
      <c r="E3178">
        <v>0.18338399999999999</v>
      </c>
      <c r="F3178">
        <v>401010</v>
      </c>
      <c r="G3178">
        <v>40</v>
      </c>
      <c r="H3178">
        <v>40101015</v>
      </c>
      <c r="I3178">
        <v>0.36</v>
      </c>
      <c r="J3178">
        <v>0.81</v>
      </c>
      <c r="K3178">
        <v>0.79</v>
      </c>
      <c r="L3178">
        <v>0.78</v>
      </c>
      <c r="M3178">
        <v>0.78</v>
      </c>
      <c r="N3178">
        <v>0.91</v>
      </c>
      <c r="O3178">
        <v>0.98</v>
      </c>
      <c r="P3178">
        <v>0.83</v>
      </c>
      <c r="Q3178">
        <v>1.45</v>
      </c>
      <c r="R3178">
        <v>1.45</v>
      </c>
      <c r="S3178">
        <v>1.35</v>
      </c>
      <c r="T3178">
        <v>2.0499999999999998</v>
      </c>
      <c r="U3178">
        <v>1.92</v>
      </c>
      <c r="V3178">
        <v>1.55</v>
      </c>
      <c r="W3178">
        <v>1.81</v>
      </c>
      <c r="X3178">
        <v>5.78</v>
      </c>
      <c r="Y3178">
        <v>6.19</v>
      </c>
      <c r="Z3178">
        <v>8.39</v>
      </c>
      <c r="AA3178">
        <v>10.40</v>
      </c>
      <c r="AB3178">
        <v>11.310499999999999</v>
      </c>
      <c r="AC3178">
        <v>14.92</v>
      </c>
      <c r="AD3178">
        <v>18.05</v>
      </c>
      <c r="AE3178">
        <v>22.60</v>
      </c>
      <c r="AF3178">
        <v>19.43</v>
      </c>
      <c r="AG3178">
        <v>21.61</v>
      </c>
      <c r="AH3178">
        <v>16.989999999999998</v>
      </c>
      <c r="AI3178">
        <v>20.875</v>
      </c>
      <c r="AJ3178">
        <v>21.89</v>
      </c>
      <c r="AK3178">
        <v>21.53</v>
      </c>
      <c r="AL3178">
        <v>24</v>
      </c>
      <c r="AM3178">
        <v>16.055555559999998</v>
      </c>
      <c r="AN3178">
        <v>7.6419753090000002</v>
      </c>
      <c r="AO3178">
        <v>10.620253160000001</v>
      </c>
      <c r="AP3178">
        <v>13.33333333</v>
      </c>
      <c r="AQ3178">
        <v>14.500641030000001</v>
      </c>
      <c r="AR3178">
        <v>16.3956044</v>
      </c>
      <c r="AS3178">
        <v>18.41836735</v>
      </c>
      <c r="AT3178">
        <v>27.228915659999998</v>
      </c>
      <c r="AU3178">
        <v>13.40</v>
      </c>
      <c r="AV3178">
        <v>14.903448279999999</v>
      </c>
      <c r="AW3178">
        <v>12.585185190000001</v>
      </c>
      <c r="AX3178">
        <v>10.18292683</v>
      </c>
      <c r="AY3178">
        <v>11.40104167</v>
      </c>
      <c r="AZ3178">
        <v>13.890322579999999</v>
      </c>
      <c r="BA3178">
        <v>13.259668509999999</v>
      </c>
    </row>
    <row r="3179" spans="1:53" ht="14.4" hidden="1">
      <c r="A3179" t="s">
        <v>6359</v>
      </c>
      <c r="B3179" t="s">
        <v>6360</v>
      </c>
      <c r="C3179">
        <v>15104020</v>
      </c>
      <c r="D3179">
        <v>1000</v>
      </c>
      <c r="E3179">
        <v>0.18332412000000001</v>
      </c>
      <c r="F3179">
        <v>151040</v>
      </c>
      <c r="G3179">
        <v>15</v>
      </c>
      <c r="H3179">
        <v>15104020</v>
      </c>
      <c r="I3179" t="e">
        <v>#N/A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 t="e">
        <v>#N/A</v>
      </c>
      <c r="Q3179" t="e">
        <v>#N/A</v>
      </c>
      <c r="R3179" t="e">
        <v>#N/A</v>
      </c>
      <c r="S3179" t="e">
        <v>#N/A</v>
      </c>
      <c r="T3179">
        <v>-0.08</v>
      </c>
      <c r="U3179">
        <v>-0.05</v>
      </c>
      <c r="V3179">
        <v>-0.03</v>
      </c>
      <c r="W3179">
        <v>-1.02</v>
      </c>
      <c r="X3179" t="e">
        <v>#N/A</v>
      </c>
      <c r="Y3179" t="e">
        <v>#N/A</v>
      </c>
      <c r="Z3179" t="e">
        <v>#N/A</v>
      </c>
      <c r="AA3179" t="e">
        <v>#N/A</v>
      </c>
      <c r="AB3179" t="e">
        <v>#N/A</v>
      </c>
      <c r="AC3179" t="e">
        <v>#N/A</v>
      </c>
      <c r="AD3179">
        <v>0.19700000000000001</v>
      </c>
      <c r="AE3179">
        <v>0.099900000000000003</v>
      </c>
      <c r="AF3179">
        <v>0.31</v>
      </c>
      <c r="AG3179">
        <v>0.032000000000000001</v>
      </c>
      <c r="AH3179">
        <v>1.40</v>
      </c>
      <c r="AI3179">
        <v>1.07</v>
      </c>
      <c r="AJ3179">
        <v>0.40689999999999998</v>
      </c>
      <c r="AK3179">
        <v>4.6900000000000004</v>
      </c>
      <c r="AL3179">
        <v>2.46</v>
      </c>
      <c r="AM3179" t="s">
        <v>23</v>
      </c>
      <c r="AN3179" t="s">
        <v>23</v>
      </c>
      <c r="AO3179" t="s">
        <v>23</v>
      </c>
      <c r="AP3179" t="s">
        <v>23</v>
      </c>
      <c r="AQ3179" t="s">
        <v>23</v>
      </c>
      <c r="AR3179" t="s">
        <v>23</v>
      </c>
      <c r="AS3179" t="s">
        <v>23</v>
      </c>
      <c r="AT3179" t="s">
        <v>23</v>
      </c>
      <c r="AU3179" t="s">
        <v>23</v>
      </c>
      <c r="AV3179" t="s">
        <v>23</v>
      </c>
      <c r="AW3179" t="s">
        <v>23</v>
      </c>
      <c r="AX3179">
        <v>-13.375</v>
      </c>
      <c r="AY3179">
        <v>-8.1379999999999999</v>
      </c>
      <c r="AZ3179">
        <v>-156.33333329999999</v>
      </c>
      <c r="BA3179">
        <v>-2.411764706</v>
      </c>
    </row>
    <row r="3180" spans="1:53" ht="14.4" hidden="1">
      <c r="A3180" t="s">
        <v>6361</v>
      </c>
      <c r="B3180" t="s">
        <v>6362</v>
      </c>
      <c r="C3180">
        <v>40101015</v>
      </c>
      <c r="D3180">
        <v>6020</v>
      </c>
      <c r="E3180">
        <v>0.18321087999999999</v>
      </c>
      <c r="F3180">
        <v>401010</v>
      </c>
      <c r="G3180">
        <v>40</v>
      </c>
      <c r="H3180">
        <v>40101015</v>
      </c>
      <c r="I3180">
        <v>1.17</v>
      </c>
      <c r="J3180">
        <v>1.78</v>
      </c>
      <c r="K3180">
        <v>1.85</v>
      </c>
      <c r="L3180">
        <v>1.99</v>
      </c>
      <c r="M3180">
        <v>2.34</v>
      </c>
      <c r="N3180">
        <v>2.93</v>
      </c>
      <c r="O3180">
        <v>3.41</v>
      </c>
      <c r="P3180">
        <v>3.97</v>
      </c>
      <c r="Q3180">
        <v>4.5999999999999996</v>
      </c>
      <c r="R3180">
        <v>6.82</v>
      </c>
      <c r="S3180">
        <v>14.04</v>
      </c>
      <c r="T3180">
        <v>4.12</v>
      </c>
      <c r="U3180">
        <v>2.15</v>
      </c>
      <c r="V3180">
        <v>1.19</v>
      </c>
      <c r="W3180">
        <v>1.98</v>
      </c>
      <c r="X3180">
        <v>14.80</v>
      </c>
      <c r="Y3180">
        <v>16.920000000000002</v>
      </c>
      <c r="Z3180">
        <v>19.489999999999998</v>
      </c>
      <c r="AA3180">
        <v>22.85</v>
      </c>
      <c r="AB3180">
        <v>26.25</v>
      </c>
      <c r="AC3180">
        <v>36.427999999999997</v>
      </c>
      <c r="AD3180">
        <v>47</v>
      </c>
      <c r="AE3180">
        <v>57.02</v>
      </c>
      <c r="AF3180">
        <v>51.94</v>
      </c>
      <c r="AG3180">
        <v>67.099999999999994</v>
      </c>
      <c r="AH3180">
        <v>65</v>
      </c>
      <c r="AI3180">
        <v>26.40</v>
      </c>
      <c r="AJ3180">
        <v>20</v>
      </c>
      <c r="AK3180">
        <v>16.80</v>
      </c>
      <c r="AL3180">
        <v>26.56</v>
      </c>
      <c r="AM3180">
        <v>12.64957265</v>
      </c>
      <c r="AN3180">
        <v>9.5056179780000001</v>
      </c>
      <c r="AO3180">
        <v>10.53513514</v>
      </c>
      <c r="AP3180">
        <v>11.48241206</v>
      </c>
      <c r="AQ3180">
        <v>11.217948720000001</v>
      </c>
      <c r="AR3180">
        <v>12.43276451</v>
      </c>
      <c r="AS3180">
        <v>13.7829912</v>
      </c>
      <c r="AT3180">
        <v>14.362720400000001</v>
      </c>
      <c r="AU3180">
        <v>11.291304350000001</v>
      </c>
      <c r="AV3180">
        <v>9.8387096770000007</v>
      </c>
      <c r="AW3180">
        <v>4.6296296300000002</v>
      </c>
      <c r="AX3180">
        <v>6.4077669899999998</v>
      </c>
      <c r="AY3180">
        <v>9.3023255809999998</v>
      </c>
      <c r="AZ3180">
        <v>14.117647059999999</v>
      </c>
      <c r="BA3180">
        <v>13.414141409999999</v>
      </c>
    </row>
    <row r="3181" spans="1:53" ht="14.4" hidden="1">
      <c r="A3181" t="s">
        <v>6363</v>
      </c>
      <c r="B3181" t="s">
        <v>6364</v>
      </c>
      <c r="C3181">
        <v>40204010</v>
      </c>
      <c r="D3181">
        <v>6798</v>
      </c>
      <c r="E3181">
        <v>0.18286848999999999</v>
      </c>
      <c r="F3181">
        <v>402040</v>
      </c>
      <c r="G3181">
        <v>40</v>
      </c>
      <c r="H3181">
        <v>40204010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t="e">
        <v>#N/A</v>
      </c>
      <c r="Q3181" t="e">
        <v>#N/A</v>
      </c>
      <c r="R3181" t="e">
        <v>#N/A</v>
      </c>
      <c r="S3181">
        <v>0</v>
      </c>
      <c r="T3181">
        <v>1.33</v>
      </c>
      <c r="U3181">
        <v>1.79</v>
      </c>
      <c r="V3181">
        <v>1.02</v>
      </c>
      <c r="W3181">
        <v>0.78</v>
      </c>
      <c r="X3181" t="e">
        <v>#N/A</v>
      </c>
      <c r="Y3181" t="e">
        <v>#N/A</v>
      </c>
      <c r="Z3181" t="e">
        <v>#N/A</v>
      </c>
      <c r="AA3181" t="e">
        <v>#N/A</v>
      </c>
      <c r="AB3181" t="e">
        <v>#N/A</v>
      </c>
      <c r="AC3181" t="e">
        <v>#N/A</v>
      </c>
      <c r="AD3181" t="e">
        <v>#N/A</v>
      </c>
      <c r="AE3181" t="e">
        <v>#N/A</v>
      </c>
      <c r="AF3181" t="e">
        <v>#N/A</v>
      </c>
      <c r="AG3181" t="e">
        <v>#N/A</v>
      </c>
      <c r="AH3181" t="e">
        <v>#N/A</v>
      </c>
      <c r="AI3181">
        <v>22.76</v>
      </c>
      <c r="AJ3181">
        <v>15.73</v>
      </c>
      <c r="AK3181">
        <v>12.03</v>
      </c>
      <c r="AL3181">
        <v>8.33</v>
      </c>
      <c r="AM3181" t="s">
        <v>23</v>
      </c>
      <c r="AN3181" t="s">
        <v>23</v>
      </c>
      <c r="AO3181" t="s">
        <v>23</v>
      </c>
      <c r="AP3181" t="s">
        <v>23</v>
      </c>
      <c r="AQ3181" t="s">
        <v>23</v>
      </c>
      <c r="AR3181" t="s">
        <v>23</v>
      </c>
      <c r="AS3181" t="s">
        <v>23</v>
      </c>
      <c r="AT3181" t="s">
        <v>23</v>
      </c>
      <c r="AU3181" t="s">
        <v>23</v>
      </c>
      <c r="AV3181" t="s">
        <v>23</v>
      </c>
      <c r="AW3181" t="s">
        <v>23</v>
      </c>
      <c r="AX3181">
        <v>17.112781949999999</v>
      </c>
      <c r="AY3181">
        <v>8.7877094969999998</v>
      </c>
      <c r="AZ3181">
        <v>11.79411765</v>
      </c>
      <c r="BA3181">
        <v>10.679487180000001</v>
      </c>
    </row>
    <row r="3182" spans="1:53" ht="14.4" hidden="1">
      <c r="A3182" t="s">
        <v>6365</v>
      </c>
      <c r="B3182" t="s">
        <v>6366</v>
      </c>
      <c r="C3182">
        <v>40101015</v>
      </c>
      <c r="D3182">
        <v>6020</v>
      </c>
      <c r="E3182">
        <v>0.18262431000000001</v>
      </c>
      <c r="F3182">
        <v>401010</v>
      </c>
      <c r="G3182">
        <v>40</v>
      </c>
      <c r="H3182">
        <v>40101015</v>
      </c>
      <c r="I3182">
        <v>2.2400000000000002</v>
      </c>
      <c r="J3182">
        <v>2.54</v>
      </c>
      <c r="K3182">
        <v>2.5499999999999998</v>
      </c>
      <c r="L3182">
        <v>2.5499999999999998</v>
      </c>
      <c r="M3182">
        <v>2.4300000000000002</v>
      </c>
      <c r="N3182">
        <v>2.2799999999999998</v>
      </c>
      <c r="O3182">
        <v>2.15</v>
      </c>
      <c r="P3182">
        <v>2.0299999999999998</v>
      </c>
      <c r="Q3182">
        <v>2.3199999999999998</v>
      </c>
      <c r="R3182">
        <v>2.65</v>
      </c>
      <c r="S3182">
        <v>2.48</v>
      </c>
      <c r="T3182">
        <v>3.28</v>
      </c>
      <c r="U3182">
        <v>4.33</v>
      </c>
      <c r="V3182">
        <v>2.66</v>
      </c>
      <c r="W3182">
        <v>1.24</v>
      </c>
      <c r="X3182">
        <v>31.49</v>
      </c>
      <c r="Y3182">
        <v>27.92</v>
      </c>
      <c r="Z3182">
        <v>32.39</v>
      </c>
      <c r="AA3182">
        <v>36.89</v>
      </c>
      <c r="AB3182">
        <v>30.39</v>
      </c>
      <c r="AC3182">
        <v>35.54</v>
      </c>
      <c r="AD3182">
        <v>43.45</v>
      </c>
      <c r="AE3182">
        <v>45.45</v>
      </c>
      <c r="AF3182">
        <v>36.43</v>
      </c>
      <c r="AG3182">
        <v>44.93</v>
      </c>
      <c r="AH3182">
        <v>31.31</v>
      </c>
      <c r="AI3182">
        <v>35.840000000000003</v>
      </c>
      <c r="AJ3182">
        <v>40.299999999999997</v>
      </c>
      <c r="AK3182">
        <v>32.35</v>
      </c>
      <c r="AL3182">
        <v>28.71</v>
      </c>
      <c r="AM3182">
        <v>14.05803571</v>
      </c>
      <c r="AN3182">
        <v>10.992125980000001</v>
      </c>
      <c r="AO3182">
        <v>12.70196078</v>
      </c>
      <c r="AP3182">
        <v>14.46666667</v>
      </c>
      <c r="AQ3182">
        <v>12.50617284</v>
      </c>
      <c r="AR3182">
        <v>15.5877193</v>
      </c>
      <c r="AS3182">
        <v>20.20930233</v>
      </c>
      <c r="AT3182">
        <v>22.389162559999999</v>
      </c>
      <c r="AU3182">
        <v>15.70258621</v>
      </c>
      <c r="AV3182">
        <v>16.954716980000001</v>
      </c>
      <c r="AW3182">
        <v>12.625</v>
      </c>
      <c r="AX3182">
        <v>10.926829270000001</v>
      </c>
      <c r="AY3182">
        <v>9.3071593529999994</v>
      </c>
      <c r="AZ3182">
        <v>12.16165414</v>
      </c>
      <c r="BA3182">
        <v>23.153225809999999</v>
      </c>
    </row>
    <row r="3183" spans="1:53" ht="14.4" hidden="1">
      <c r="A3183" t="s">
        <v>6367</v>
      </c>
      <c r="B3183" t="s">
        <v>6368</v>
      </c>
      <c r="C3183">
        <v>25302010</v>
      </c>
      <c r="D3183">
        <v>8200</v>
      </c>
      <c r="E3183">
        <v>0.18252555000000001</v>
      </c>
      <c r="F3183">
        <v>253020</v>
      </c>
      <c r="G3183">
        <v>25</v>
      </c>
      <c r="H3183">
        <v>25302010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>
        <v>-0.06</v>
      </c>
      <c r="Q3183">
        <v>0.01</v>
      </c>
      <c r="R3183">
        <v>0.13</v>
      </c>
      <c r="S3183">
        <v>-0.88</v>
      </c>
      <c r="T3183">
        <v>-1.91</v>
      </c>
      <c r="U3183">
        <v>0.01</v>
      </c>
      <c r="V3183">
        <v>0</v>
      </c>
      <c r="W3183">
        <v>-0.56000000000000005</v>
      </c>
      <c r="X3183" t="e">
        <v>#N/A</v>
      </c>
      <c r="Y3183" t="e">
        <v>#N/A</v>
      </c>
      <c r="Z3183" t="e">
        <v>#N/A</v>
      </c>
      <c r="AA3183" t="e">
        <v>#N/A</v>
      </c>
      <c r="AB3183" t="e">
        <v>#N/A</v>
      </c>
      <c r="AC3183" t="e">
        <v>#N/A</v>
      </c>
      <c r="AD3183" t="e">
        <v>#N/A</v>
      </c>
      <c r="AE3183" t="e">
        <v>#N/A</v>
      </c>
      <c r="AF3183" t="e">
        <v>#N/A</v>
      </c>
      <c r="AG3183">
        <v>21.86</v>
      </c>
      <c r="AH3183">
        <v>51.71</v>
      </c>
      <c r="AI3183">
        <v>1.94</v>
      </c>
      <c r="AJ3183">
        <v>2.36</v>
      </c>
      <c r="AK3183">
        <v>3.62</v>
      </c>
      <c r="AL3183">
        <v>2.19</v>
      </c>
      <c r="AM3183" t="s">
        <v>23</v>
      </c>
      <c r="AN3183" t="s">
        <v>23</v>
      </c>
      <c r="AO3183" t="s">
        <v>23</v>
      </c>
      <c r="AP3183" t="s">
        <v>23</v>
      </c>
      <c r="AQ3183" t="s">
        <v>23</v>
      </c>
      <c r="AR3183" t="s">
        <v>23</v>
      </c>
      <c r="AS3183" t="s">
        <v>23</v>
      </c>
      <c r="AT3183" t="s">
        <v>23</v>
      </c>
      <c r="AU3183" t="s">
        <v>23</v>
      </c>
      <c r="AV3183">
        <v>168.1538462</v>
      </c>
      <c r="AW3183">
        <v>-58.761363639999999</v>
      </c>
      <c r="AX3183">
        <v>-1.0157068060000001</v>
      </c>
      <c r="AY3183">
        <v>236</v>
      </c>
      <c r="AZ3183" t="s">
        <v>23</v>
      </c>
      <c r="BA3183">
        <v>-3.9107142860000002</v>
      </c>
    </row>
    <row r="3184" spans="1:53" ht="14.4" hidden="1">
      <c r="A3184" t="s">
        <v>6369</v>
      </c>
      <c r="B3184" t="s">
        <v>6370</v>
      </c>
      <c r="C3184">
        <v>10101020</v>
      </c>
      <c r="D3184">
        <v>4412</v>
      </c>
      <c r="E3184">
        <v>0.18135119999999999</v>
      </c>
      <c r="F3184">
        <v>101010</v>
      </c>
      <c r="G3184">
        <v>10</v>
      </c>
      <c r="H3184">
        <v>10101020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>
        <v>-1.54</v>
      </c>
      <c r="O3184">
        <v>-7.47</v>
      </c>
      <c r="P3184">
        <v>-1.87</v>
      </c>
      <c r="Q3184">
        <v>-3.71</v>
      </c>
      <c r="R3184">
        <v>-3.95</v>
      </c>
      <c r="S3184">
        <v>-3.18</v>
      </c>
      <c r="T3184">
        <v>1.30</v>
      </c>
      <c r="U3184">
        <v>-2.69</v>
      </c>
      <c r="V3184">
        <v>-0.34</v>
      </c>
      <c r="W3184">
        <v>-2.82</v>
      </c>
      <c r="X3184" t="e">
        <v>#N/A</v>
      </c>
      <c r="Y3184" t="e">
        <v>#N/A</v>
      </c>
      <c r="Z3184" t="e">
        <v>#N/A</v>
      </c>
      <c r="AA3184" t="e">
        <v>#N/A</v>
      </c>
      <c r="AB3184" t="e">
        <v>#N/A</v>
      </c>
      <c r="AC3184" t="e">
        <v>#N/A</v>
      </c>
      <c r="AD3184" t="e">
        <v>#N/A</v>
      </c>
      <c r="AE3184">
        <v>11.70</v>
      </c>
      <c r="AF3184">
        <v>11.76</v>
      </c>
      <c r="AG3184">
        <v>13.79</v>
      </c>
      <c r="AH3184">
        <v>2.71</v>
      </c>
      <c r="AI3184">
        <v>3.40</v>
      </c>
      <c r="AJ3184">
        <v>9.16</v>
      </c>
      <c r="AK3184">
        <v>12.59</v>
      </c>
      <c r="AL3184">
        <v>6.56</v>
      </c>
      <c r="AM3184" t="s">
        <v>23</v>
      </c>
      <c r="AN3184" t="s">
        <v>23</v>
      </c>
      <c r="AO3184" t="s">
        <v>23</v>
      </c>
      <c r="AP3184" t="s">
        <v>23</v>
      </c>
      <c r="AQ3184" t="s">
        <v>23</v>
      </c>
      <c r="AR3184" t="s">
        <v>23</v>
      </c>
      <c r="AS3184" t="s">
        <v>23</v>
      </c>
      <c r="AT3184">
        <v>-6.2566844919999998</v>
      </c>
      <c r="AU3184">
        <v>-3.1698113210000001</v>
      </c>
      <c r="AV3184">
        <v>-3.4911392409999999</v>
      </c>
      <c r="AW3184">
        <v>-0.85220125800000002</v>
      </c>
      <c r="AX3184">
        <v>2.615384615</v>
      </c>
      <c r="AY3184">
        <v>-3.4052044609999998</v>
      </c>
      <c r="AZ3184">
        <v>-37.029411760000002</v>
      </c>
      <c r="BA3184">
        <v>-2.3262411350000001</v>
      </c>
    </row>
    <row r="3185" spans="1:53" ht="14.4" hidden="1">
      <c r="A3185" t="s">
        <v>6371</v>
      </c>
      <c r="B3185" t="s">
        <v>6372</v>
      </c>
      <c r="C3185">
        <v>15104030</v>
      </c>
      <c r="D3185">
        <v>1040</v>
      </c>
      <c r="E3185">
        <v>0.18081315000000001</v>
      </c>
      <c r="F3185">
        <v>151040</v>
      </c>
      <c r="G3185">
        <v>15</v>
      </c>
      <c r="H3185">
        <v>15104030</v>
      </c>
      <c r="I3185" t="e">
        <v>#N/A</v>
      </c>
      <c r="J3185" t="e">
        <v>#N/A</v>
      </c>
      <c r="K3185" t="e">
        <v>#N/A</v>
      </c>
      <c r="L3185" t="e">
        <v>#N/A</v>
      </c>
      <c r="M3185" t="e">
        <v>#N/A</v>
      </c>
      <c r="N3185">
        <v>0.09</v>
      </c>
      <c r="O3185">
        <v>0.16</v>
      </c>
      <c r="P3185">
        <v>0.86</v>
      </c>
      <c r="Q3185">
        <v>0.99</v>
      </c>
      <c r="R3185">
        <v>3.81</v>
      </c>
      <c r="S3185">
        <v>1.73</v>
      </c>
      <c r="T3185">
        <v>1.48</v>
      </c>
      <c r="U3185">
        <v>1.35</v>
      </c>
      <c r="V3185">
        <v>-0.24</v>
      </c>
      <c r="W3185">
        <v>0.91</v>
      </c>
      <c r="X3185">
        <v>0.155</v>
      </c>
      <c r="Y3185">
        <v>0.085</v>
      </c>
      <c r="Z3185">
        <v>0.091999999999999998</v>
      </c>
      <c r="AA3185">
        <v>0.71</v>
      </c>
      <c r="AB3185">
        <v>0.61</v>
      </c>
      <c r="AC3185">
        <v>0.60529999999999995</v>
      </c>
      <c r="AD3185">
        <v>1.1399999999999999</v>
      </c>
      <c r="AE3185">
        <v>7.39</v>
      </c>
      <c r="AF3185">
        <v>5.2537000000000003</v>
      </c>
      <c r="AG3185">
        <v>8.42</v>
      </c>
      <c r="AH3185">
        <v>15.88</v>
      </c>
      <c r="AI3185">
        <v>11.66</v>
      </c>
      <c r="AJ3185">
        <v>12.40</v>
      </c>
      <c r="AK3185">
        <v>12.20</v>
      </c>
      <c r="AL3185">
        <v>9.41</v>
      </c>
      <c r="AM3185" t="s">
        <v>23</v>
      </c>
      <c r="AN3185" t="s">
        <v>23</v>
      </c>
      <c r="AO3185" t="s">
        <v>23</v>
      </c>
      <c r="AP3185" t="s">
        <v>23</v>
      </c>
      <c r="AQ3185" t="s">
        <v>23</v>
      </c>
      <c r="AR3185">
        <v>6.7255555559999998</v>
      </c>
      <c r="AS3185">
        <v>7.125</v>
      </c>
      <c r="AT3185">
        <v>8.5930232560000004</v>
      </c>
      <c r="AU3185">
        <v>5.3067676769999998</v>
      </c>
      <c r="AV3185">
        <v>2.2099737529999999</v>
      </c>
      <c r="AW3185">
        <v>9.1791907510000001</v>
      </c>
      <c r="AX3185">
        <v>7.8783783779999998</v>
      </c>
      <c r="AY3185">
        <v>9.1851851849999999</v>
      </c>
      <c r="AZ3185">
        <v>-50.833333330000002</v>
      </c>
      <c r="BA3185">
        <v>10.34065934</v>
      </c>
    </row>
    <row r="3186" spans="1:53" ht="14.4" hidden="1">
      <c r="A3186" t="s">
        <v>6373</v>
      </c>
      <c r="B3186" t="s">
        <v>6374</v>
      </c>
      <c r="C3186">
        <v>15101010</v>
      </c>
      <c r="D3186">
        <v>2821</v>
      </c>
      <c r="E3186">
        <v>0.18055019999999999</v>
      </c>
      <c r="F3186">
        <v>151010</v>
      </c>
      <c r="G3186">
        <v>15</v>
      </c>
      <c r="H3186">
        <v>15101010</v>
      </c>
      <c r="I3186" t="e">
        <v>#N/A</v>
      </c>
      <c r="J3186" t="e">
        <v>#N/A</v>
      </c>
      <c r="K3186">
        <v>0.64</v>
      </c>
      <c r="L3186">
        <v>-0.47</v>
      </c>
      <c r="M3186">
        <v>-1.40</v>
      </c>
      <c r="N3186">
        <v>2.73</v>
      </c>
      <c r="O3186">
        <v>6.70</v>
      </c>
      <c r="P3186">
        <v>7.30</v>
      </c>
      <c r="Q3186">
        <v>6.70</v>
      </c>
      <c r="R3186">
        <v>2.2599999999999998</v>
      </c>
      <c r="S3186">
        <v>0.20</v>
      </c>
      <c r="T3186">
        <v>11.12</v>
      </c>
      <c r="U3186">
        <v>-11.99</v>
      </c>
      <c r="V3186">
        <v>-19.88</v>
      </c>
      <c r="W3186">
        <v>-9.86</v>
      </c>
      <c r="X3186" t="e">
        <v>#N/A</v>
      </c>
      <c r="Y3186" t="e">
        <v>#N/A</v>
      </c>
      <c r="Z3186" t="e">
        <v>#N/A</v>
      </c>
      <c r="AA3186" t="e">
        <v>#N/A</v>
      </c>
      <c r="AB3186">
        <v>17.45</v>
      </c>
      <c r="AC3186">
        <v>28.20</v>
      </c>
      <c r="AD3186">
        <v>59.30</v>
      </c>
      <c r="AE3186">
        <v>72.599999999999994</v>
      </c>
      <c r="AF3186">
        <v>45.78</v>
      </c>
      <c r="AG3186">
        <v>37.21</v>
      </c>
      <c r="AH3186">
        <v>51.21</v>
      </c>
      <c r="AI3186">
        <v>52.46</v>
      </c>
      <c r="AJ3186">
        <v>22.71</v>
      </c>
      <c r="AK3186">
        <v>8.3699999999999992</v>
      </c>
      <c r="AL3186">
        <v>5.0999999999999996</v>
      </c>
      <c r="AM3186" t="s">
        <v>23</v>
      </c>
      <c r="AN3186" t="s">
        <v>23</v>
      </c>
      <c r="AO3186" t="s">
        <v>23</v>
      </c>
      <c r="AP3186" t="s">
        <v>23</v>
      </c>
      <c r="AQ3186">
        <v>-12.46428571</v>
      </c>
      <c r="AR3186">
        <v>10.329670330000001</v>
      </c>
      <c r="AS3186">
        <v>8.8507462690000001</v>
      </c>
      <c r="AT3186">
        <v>9.9452054790000002</v>
      </c>
      <c r="AU3186">
        <v>6.8328358209999998</v>
      </c>
      <c r="AV3186">
        <v>16.464601770000002</v>
      </c>
      <c r="AW3186">
        <v>256.05</v>
      </c>
      <c r="AX3186">
        <v>4.7176258989999997</v>
      </c>
      <c r="AY3186">
        <v>-1.8940783990000001</v>
      </c>
      <c r="AZ3186">
        <v>-0.42102615700000001</v>
      </c>
      <c r="BA3186">
        <v>-0.517241379</v>
      </c>
    </row>
    <row r="3187" spans="1:53" ht="14.4" hidden="1">
      <c r="A3187" t="s">
        <v>6375</v>
      </c>
      <c r="B3187" t="s">
        <v>6376</v>
      </c>
      <c r="C3187">
        <v>35201010</v>
      </c>
      <c r="D3187">
        <v>2836</v>
      </c>
      <c r="E3187">
        <v>0.18030252999999999</v>
      </c>
      <c r="F3187">
        <v>352010</v>
      </c>
      <c r="G3187">
        <v>35</v>
      </c>
      <c r="H3187">
        <v>35201010</v>
      </c>
      <c r="I3187" t="e">
        <v>#N/A</v>
      </c>
      <c r="J3187" t="e">
        <v>#N/A</v>
      </c>
      <c r="K3187" t="e">
        <v>#N/A</v>
      </c>
      <c r="L3187" t="e">
        <v>#N/A</v>
      </c>
      <c r="M3187" t="e">
        <v>#N/A</v>
      </c>
      <c r="N3187" t="e">
        <v>#N/A</v>
      </c>
      <c r="O3187" t="e">
        <v>#N/A</v>
      </c>
      <c r="P3187" t="e">
        <v>#N/A</v>
      </c>
      <c r="Q3187" t="e">
        <v>#N/A</v>
      </c>
      <c r="R3187" t="e">
        <v>#N/A</v>
      </c>
      <c r="S3187" t="e">
        <v>#N/A</v>
      </c>
      <c r="T3187" t="e">
        <v>#N/A</v>
      </c>
      <c r="U3187" t="e">
        <v>#N/A</v>
      </c>
      <c r="V3187">
        <v>0</v>
      </c>
      <c r="W3187">
        <v>-0.070000000000000007</v>
      </c>
      <c r="X3187" t="e">
        <v>#N/A</v>
      </c>
      <c r="Y3187" t="e">
        <v>#N/A</v>
      </c>
      <c r="Z3187" t="e">
        <v>#N/A</v>
      </c>
      <c r="AA3187" t="e">
        <v>#N/A</v>
      </c>
      <c r="AB3187" t="e">
        <v>#N/A</v>
      </c>
      <c r="AC3187" t="e">
        <v>#N/A</v>
      </c>
      <c r="AD3187" t="e">
        <v>#N/A</v>
      </c>
      <c r="AE3187" t="e">
        <v>#N/A</v>
      </c>
      <c r="AF3187" t="e">
        <v>#N/A</v>
      </c>
      <c r="AG3187" t="e">
        <v>#N/A</v>
      </c>
      <c r="AH3187" t="e">
        <v>#N/A</v>
      </c>
      <c r="AI3187" t="e">
        <v>#N/A</v>
      </c>
      <c r="AJ3187">
        <v>10.33</v>
      </c>
      <c r="AK3187">
        <v>11.13</v>
      </c>
      <c r="AL3187">
        <v>1.03</v>
      </c>
      <c r="AM3187" t="s">
        <v>23</v>
      </c>
      <c r="AN3187" t="s">
        <v>23</v>
      </c>
      <c r="AO3187" t="s">
        <v>23</v>
      </c>
      <c r="AP3187" t="s">
        <v>23</v>
      </c>
      <c r="AQ3187" t="s">
        <v>23</v>
      </c>
      <c r="AR3187" t="s">
        <v>23</v>
      </c>
      <c r="AS3187" t="s">
        <v>23</v>
      </c>
      <c r="AT3187" t="s">
        <v>23</v>
      </c>
      <c r="AU3187" t="s">
        <v>23</v>
      </c>
      <c r="AV3187" t="s">
        <v>23</v>
      </c>
      <c r="AW3187" t="s">
        <v>23</v>
      </c>
      <c r="AX3187" t="s">
        <v>23</v>
      </c>
      <c r="AY3187" t="s">
        <v>23</v>
      </c>
      <c r="AZ3187" t="s">
        <v>23</v>
      </c>
      <c r="BA3187">
        <v>-14.71428571</v>
      </c>
    </row>
    <row r="3188" spans="1:53" ht="14.4" hidden="1">
      <c r="A3188" t="s">
        <v>6377</v>
      </c>
      <c r="B3188" t="s">
        <v>6378</v>
      </c>
      <c r="C3188">
        <v>35102015</v>
      </c>
      <c r="D3188">
        <v>7350</v>
      </c>
      <c r="E3188">
        <v>0.1796808</v>
      </c>
      <c r="F3188">
        <v>351020</v>
      </c>
      <c r="G3188">
        <v>35</v>
      </c>
      <c r="H3188">
        <v>35102015</v>
      </c>
      <c r="I3188">
        <v>-0.09</v>
      </c>
      <c r="J3188">
        <v>-2.16</v>
      </c>
      <c r="K3188">
        <v>-0.070000000000000007</v>
      </c>
      <c r="L3188">
        <v>0.08</v>
      </c>
      <c r="M3188">
        <v>0.15</v>
      </c>
      <c r="N3188">
        <v>0.12</v>
      </c>
      <c r="O3188">
        <v>-0.01</v>
      </c>
      <c r="P3188">
        <v>-0.91</v>
      </c>
      <c r="Q3188">
        <v>-0.05</v>
      </c>
      <c r="R3188">
        <v>0.070000000000000007</v>
      </c>
      <c r="S3188">
        <v>0.80</v>
      </c>
      <c r="T3188">
        <v>0.06</v>
      </c>
      <c r="U3188">
        <v>0</v>
      </c>
      <c r="V3188">
        <v>0.04</v>
      </c>
      <c r="W3188">
        <v>0.11</v>
      </c>
      <c r="X3188">
        <v>2.33</v>
      </c>
      <c r="Y3188">
        <v>1.61</v>
      </c>
      <c r="Z3188">
        <v>1.5</v>
      </c>
      <c r="AA3188">
        <v>2.14</v>
      </c>
      <c r="AB3188">
        <v>3.15</v>
      </c>
      <c r="AC3188">
        <v>3.02</v>
      </c>
      <c r="AD3188">
        <v>2.5499999999999998</v>
      </c>
      <c r="AE3188">
        <v>2.2999999999999998</v>
      </c>
      <c r="AF3188">
        <v>3.44</v>
      </c>
      <c r="AG3188">
        <v>8.5299999999999994</v>
      </c>
      <c r="AH3188">
        <v>18.78</v>
      </c>
      <c r="AI3188">
        <v>17.03</v>
      </c>
      <c r="AJ3188">
        <v>8.68</v>
      </c>
      <c r="AK3188">
        <v>10.54</v>
      </c>
      <c r="AL3188">
        <v>8.4499999999999993</v>
      </c>
      <c r="AM3188">
        <v>-25.88888889</v>
      </c>
      <c r="AN3188">
        <v>-0.74537036999999995</v>
      </c>
      <c r="AO3188">
        <v>-21.428571430000002</v>
      </c>
      <c r="AP3188">
        <v>26.75</v>
      </c>
      <c r="AQ3188">
        <v>21</v>
      </c>
      <c r="AR3188">
        <v>25.166666670000001</v>
      </c>
      <c r="AS3188">
        <v>-255</v>
      </c>
      <c r="AT3188">
        <v>-2.527472527</v>
      </c>
      <c r="AU3188">
        <v>-68.80</v>
      </c>
      <c r="AV3188">
        <v>121.8571429</v>
      </c>
      <c r="AW3188">
        <v>23.475</v>
      </c>
      <c r="AX3188">
        <v>283.83333329999999</v>
      </c>
      <c r="AY3188" t="s">
        <v>23</v>
      </c>
      <c r="AZ3188">
        <v>263.5</v>
      </c>
      <c r="BA3188">
        <v>76.818181820000007</v>
      </c>
    </row>
    <row r="3189" spans="1:53" ht="14.4" hidden="1">
      <c r="A3189" t="s">
        <v>6379</v>
      </c>
      <c r="B3189" t="s">
        <v>6380</v>
      </c>
      <c r="C3189">
        <v>45103010</v>
      </c>
      <c r="D3189">
        <v>7372</v>
      </c>
      <c r="E3189">
        <v>0.1793527</v>
      </c>
      <c r="F3189">
        <v>451030</v>
      </c>
      <c r="G3189">
        <v>45</v>
      </c>
      <c r="H3189">
        <v>45103010</v>
      </c>
      <c r="I3189">
        <v>-0.02</v>
      </c>
      <c r="J3189">
        <v>0.11</v>
      </c>
      <c r="K3189">
        <v>0.06</v>
      </c>
      <c r="L3189">
        <v>0.12</v>
      </c>
      <c r="M3189">
        <v>0</v>
      </c>
      <c r="N3189">
        <v>2.02</v>
      </c>
      <c r="O3189">
        <v>-0.13</v>
      </c>
      <c r="P3189">
        <v>0.05</v>
      </c>
      <c r="Q3189">
        <v>0.70</v>
      </c>
      <c r="R3189">
        <v>1.22</v>
      </c>
      <c r="S3189">
        <v>0.91</v>
      </c>
      <c r="T3189">
        <v>1.03</v>
      </c>
      <c r="U3189">
        <v>1.61</v>
      </c>
      <c r="V3189">
        <v>0.40</v>
      </c>
      <c r="W3189">
        <v>0.67</v>
      </c>
      <c r="X3189">
        <v>1.29</v>
      </c>
      <c r="Y3189">
        <v>1.60</v>
      </c>
      <c r="Z3189">
        <v>1.369</v>
      </c>
      <c r="AA3189">
        <v>1.62</v>
      </c>
      <c r="AB3189">
        <v>1.61</v>
      </c>
      <c r="AC3189">
        <v>3.23</v>
      </c>
      <c r="AD3189">
        <v>4.24</v>
      </c>
      <c r="AE3189">
        <v>4.5599999999999996</v>
      </c>
      <c r="AF3189">
        <v>12.92</v>
      </c>
      <c r="AG3189">
        <v>39.94</v>
      </c>
      <c r="AH3189">
        <v>40.11</v>
      </c>
      <c r="AI3189">
        <v>38.799999999999997</v>
      </c>
      <c r="AJ3189">
        <v>28.97</v>
      </c>
      <c r="AK3189">
        <v>13.83</v>
      </c>
      <c r="AL3189">
        <v>22.70</v>
      </c>
      <c r="AM3189">
        <v>-64.5</v>
      </c>
      <c r="AN3189">
        <v>14.545454550000001</v>
      </c>
      <c r="AO3189">
        <v>22.81666667</v>
      </c>
      <c r="AP3189">
        <v>13.5</v>
      </c>
      <c r="AQ3189" t="s">
        <v>23</v>
      </c>
      <c r="AR3189">
        <v>1.5990099010000001</v>
      </c>
      <c r="AS3189">
        <v>-32.61538462</v>
      </c>
      <c r="AT3189">
        <v>91.20</v>
      </c>
      <c r="AU3189">
        <v>18.457142860000001</v>
      </c>
      <c r="AV3189">
        <v>32.737704919999999</v>
      </c>
      <c r="AW3189">
        <v>44.07692308</v>
      </c>
      <c r="AX3189">
        <v>37.669902909999998</v>
      </c>
      <c r="AY3189">
        <v>17.993788819999999</v>
      </c>
      <c r="AZ3189">
        <v>34.575000000000003</v>
      </c>
      <c r="BA3189">
        <v>33.880597010000002</v>
      </c>
    </row>
    <row r="3190" spans="1:53" ht="14.4" hidden="1">
      <c r="A3190" t="s">
        <v>6381</v>
      </c>
      <c r="B3190" t="s">
        <v>6382</v>
      </c>
      <c r="C3190">
        <v>50203010</v>
      </c>
      <c r="D3190">
        <v>7370</v>
      </c>
      <c r="E3190">
        <v>0.17932545999999999</v>
      </c>
      <c r="F3190">
        <v>502030</v>
      </c>
      <c r="G3190">
        <v>50</v>
      </c>
      <c r="H3190">
        <v>50203010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>
        <v>0</v>
      </c>
      <c r="V3190">
        <v>-2.4300000000000002</v>
      </c>
      <c r="W3190">
        <v>-1.80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  <c r="AC3190" t="e">
        <v>#N/A</v>
      </c>
      <c r="AD3190" t="e">
        <v>#N/A</v>
      </c>
      <c r="AE3190" t="e">
        <v>#N/A</v>
      </c>
      <c r="AF3190" t="e">
        <v>#N/A</v>
      </c>
      <c r="AG3190" t="e">
        <v>#N/A</v>
      </c>
      <c r="AH3190" t="e">
        <v>#N/A</v>
      </c>
      <c r="AI3190">
        <v>9.64</v>
      </c>
      <c r="AJ3190">
        <v>9.94</v>
      </c>
      <c r="AK3190">
        <v>5.24</v>
      </c>
      <c r="AL3190">
        <v>4.54</v>
      </c>
      <c r="AM3190" t="s">
        <v>23</v>
      </c>
      <c r="AN3190" t="s">
        <v>23</v>
      </c>
      <c r="AO3190" t="s">
        <v>23</v>
      </c>
      <c r="AP3190" t="s">
        <v>23</v>
      </c>
      <c r="AQ3190" t="s">
        <v>23</v>
      </c>
      <c r="AR3190" t="s">
        <v>23</v>
      </c>
      <c r="AS3190" t="s">
        <v>23</v>
      </c>
      <c r="AT3190" t="s">
        <v>23</v>
      </c>
      <c r="AU3190" t="s">
        <v>23</v>
      </c>
      <c r="AV3190" t="s">
        <v>23</v>
      </c>
      <c r="AW3190" t="s">
        <v>23</v>
      </c>
      <c r="AX3190" t="s">
        <v>23</v>
      </c>
      <c r="AY3190" t="s">
        <v>23</v>
      </c>
      <c r="AZ3190">
        <v>-2.1563786010000001</v>
      </c>
      <c r="BA3190">
        <v>-2.5222222219999999</v>
      </c>
    </row>
    <row r="3191" spans="1:53" ht="14.4" hidden="1">
      <c r="A3191" t="s">
        <v>6383</v>
      </c>
      <c r="B3191" t="s">
        <v>6384</v>
      </c>
      <c r="C3191">
        <v>10102020</v>
      </c>
      <c r="D3191">
        <v>6792</v>
      </c>
      <c r="E3191">
        <v>0.17851247000000001</v>
      </c>
      <c r="F3191">
        <v>101020</v>
      </c>
      <c r="G3191">
        <v>10</v>
      </c>
      <c r="H3191">
        <v>10102020</v>
      </c>
      <c r="I3191">
        <v>1.68</v>
      </c>
      <c r="J3191">
        <v>1.44</v>
      </c>
      <c r="K3191">
        <v>0.72</v>
      </c>
      <c r="L3191">
        <v>0.78</v>
      </c>
      <c r="M3191">
        <v>1.28</v>
      </c>
      <c r="N3191">
        <v>0.36</v>
      </c>
      <c r="O3191">
        <v>0.30</v>
      </c>
      <c r="P3191">
        <v>0.84</v>
      </c>
      <c r="Q3191">
        <v>0.39</v>
      </c>
      <c r="R3191">
        <v>0.17</v>
      </c>
      <c r="S3191">
        <v>0.16</v>
      </c>
      <c r="T3191">
        <v>0.77</v>
      </c>
      <c r="U3191">
        <v>1.66</v>
      </c>
      <c r="V3191">
        <v>1.1100000000000001</v>
      </c>
      <c r="W3191">
        <v>0.11</v>
      </c>
      <c r="X3191">
        <v>23.532599999999999</v>
      </c>
      <c r="Y3191">
        <v>22.76</v>
      </c>
      <c r="Z3191">
        <v>13.41</v>
      </c>
      <c r="AA3191">
        <v>16.739999999999998</v>
      </c>
      <c r="AB3191">
        <v>14.25</v>
      </c>
      <c r="AC3191">
        <v>4.1399999999999997</v>
      </c>
      <c r="AD3191">
        <v>6.62</v>
      </c>
      <c r="AE3191">
        <v>8.24</v>
      </c>
      <c r="AF3191">
        <v>4.80</v>
      </c>
      <c r="AG3191">
        <v>2.54</v>
      </c>
      <c r="AH3191">
        <v>2.67</v>
      </c>
      <c r="AI3191">
        <v>6.09</v>
      </c>
      <c r="AJ3191">
        <v>11.42</v>
      </c>
      <c r="AK3191">
        <v>5.08</v>
      </c>
      <c r="AL3191">
        <v>3.83</v>
      </c>
      <c r="AM3191">
        <v>14.0075</v>
      </c>
      <c r="AN3191">
        <v>15.80555556</v>
      </c>
      <c r="AO3191">
        <v>18.625</v>
      </c>
      <c r="AP3191">
        <v>21.46153846</v>
      </c>
      <c r="AQ3191">
        <v>11.1328125</v>
      </c>
      <c r="AR3191">
        <v>11.5</v>
      </c>
      <c r="AS3191">
        <v>22.06666667</v>
      </c>
      <c r="AT3191">
        <v>9.80952381</v>
      </c>
      <c r="AU3191">
        <v>12.30769231</v>
      </c>
      <c r="AV3191">
        <v>14.94117647</v>
      </c>
      <c r="AW3191">
        <v>16.6875</v>
      </c>
      <c r="AX3191">
        <v>7.9090909089999997</v>
      </c>
      <c r="AY3191">
        <v>6.8795180719999998</v>
      </c>
      <c r="AZ3191">
        <v>4.576576577</v>
      </c>
      <c r="BA3191">
        <v>34.81818182</v>
      </c>
    </row>
    <row r="3192" spans="1:53" ht="14.4" hidden="1">
      <c r="A3192" t="s">
        <v>6385</v>
      </c>
      <c r="B3192" t="s">
        <v>6386</v>
      </c>
      <c r="C3192">
        <v>35201010</v>
      </c>
      <c r="D3192">
        <v>2836</v>
      </c>
      <c r="E3192">
        <v>0.17794479999999999</v>
      </c>
      <c r="F3192">
        <v>352010</v>
      </c>
      <c r="G3192">
        <v>35</v>
      </c>
      <c r="H3192">
        <v>35201010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>
        <v>-0.31</v>
      </c>
      <c r="R3192">
        <v>-0.88</v>
      </c>
      <c r="S3192">
        <v>-2.5299999999999998</v>
      </c>
      <c r="T3192">
        <v>-2.40</v>
      </c>
      <c r="U3192">
        <v>-1.78</v>
      </c>
      <c r="V3192">
        <v>-1.37</v>
      </c>
      <c r="W3192">
        <v>-1.62</v>
      </c>
      <c r="X3192" t="e">
        <v>#N/A</v>
      </c>
      <c r="Y3192" t="e">
        <v>#N/A</v>
      </c>
      <c r="Z3192" t="e">
        <v>#N/A</v>
      </c>
      <c r="AA3192" t="e">
        <v>#N/A</v>
      </c>
      <c r="AB3192" t="e">
        <v>#N/A</v>
      </c>
      <c r="AC3192" t="e">
        <v>#N/A</v>
      </c>
      <c r="AD3192" t="e">
        <v>#N/A</v>
      </c>
      <c r="AE3192" t="e">
        <v>#N/A</v>
      </c>
      <c r="AF3192" t="e">
        <v>#N/A</v>
      </c>
      <c r="AG3192" t="e">
        <v>#N/A</v>
      </c>
      <c r="AH3192">
        <v>20.64</v>
      </c>
      <c r="AI3192">
        <v>6.82</v>
      </c>
      <c r="AJ3192">
        <v>1.05</v>
      </c>
      <c r="AK3192">
        <v>4.26</v>
      </c>
      <c r="AL3192">
        <v>2.77</v>
      </c>
      <c r="AM3192" t="s">
        <v>23</v>
      </c>
      <c r="AN3192" t="s">
        <v>23</v>
      </c>
      <c r="AO3192" t="s">
        <v>23</v>
      </c>
      <c r="AP3192" t="s">
        <v>23</v>
      </c>
      <c r="AQ3192" t="s">
        <v>23</v>
      </c>
      <c r="AR3192" t="s">
        <v>23</v>
      </c>
      <c r="AS3192" t="s">
        <v>23</v>
      </c>
      <c r="AT3192" t="s">
        <v>23</v>
      </c>
      <c r="AU3192" t="s">
        <v>23</v>
      </c>
      <c r="AV3192" t="s">
        <v>23</v>
      </c>
      <c r="AW3192">
        <v>-8.1581027670000008</v>
      </c>
      <c r="AX3192">
        <v>-2.8416666670000001</v>
      </c>
      <c r="AY3192">
        <v>-0.58988764000000005</v>
      </c>
      <c r="AZ3192">
        <v>-3.1094890510000002</v>
      </c>
      <c r="BA3192">
        <v>-1.709876543</v>
      </c>
    </row>
    <row r="3193" spans="1:53" ht="14.4" hidden="1">
      <c r="A3193" t="s">
        <v>6387</v>
      </c>
      <c r="B3193" t="s">
        <v>6388</v>
      </c>
      <c r="C3193">
        <v>45103010</v>
      </c>
      <c r="D3193">
        <v>7372</v>
      </c>
      <c r="E3193">
        <v>0.17770452</v>
      </c>
      <c r="F3193">
        <v>451030</v>
      </c>
      <c r="G3193">
        <v>45</v>
      </c>
      <c r="H3193">
        <v>45103010</v>
      </c>
      <c r="I3193">
        <v>-0.01</v>
      </c>
      <c r="J3193">
        <v>0.35</v>
      </c>
      <c r="K3193">
        <v>-0.20</v>
      </c>
      <c r="L3193">
        <v>0.03</v>
      </c>
      <c r="M3193">
        <v>-0.21</v>
      </c>
      <c r="N3193">
        <v>-0.47</v>
      </c>
      <c r="O3193">
        <v>-0.23</v>
      </c>
      <c r="P3193">
        <v>-0.22</v>
      </c>
      <c r="Q3193">
        <v>-0.070000000000000007</v>
      </c>
      <c r="R3193">
        <v>0.14000000000000001</v>
      </c>
      <c r="S3193">
        <v>0.23</v>
      </c>
      <c r="T3193">
        <v>0.21</v>
      </c>
      <c r="U3193">
        <v>-0.08</v>
      </c>
      <c r="V3193">
        <v>0.06</v>
      </c>
      <c r="W3193">
        <v>0.25</v>
      </c>
      <c r="X3193">
        <v>1.35</v>
      </c>
      <c r="Y3193">
        <v>6.91</v>
      </c>
      <c r="Z3193">
        <v>4.5</v>
      </c>
      <c r="AA3193">
        <v>10.24</v>
      </c>
      <c r="AB3193">
        <v>5.18</v>
      </c>
      <c r="AC3193">
        <v>4.26</v>
      </c>
      <c r="AD3193">
        <v>2.10</v>
      </c>
      <c r="AE3193">
        <v>5.25</v>
      </c>
      <c r="AF3193">
        <v>6.57</v>
      </c>
      <c r="AG3193">
        <v>7.92</v>
      </c>
      <c r="AH3193">
        <v>11.81</v>
      </c>
      <c r="AI3193">
        <v>9.98</v>
      </c>
      <c r="AJ3193">
        <v>9.0299999999999994</v>
      </c>
      <c r="AK3193">
        <v>8.33</v>
      </c>
      <c r="AL3193">
        <v>6.23</v>
      </c>
      <c r="AM3193">
        <v>-135</v>
      </c>
      <c r="AN3193">
        <v>19.742857140000002</v>
      </c>
      <c r="AO3193">
        <v>-22.5</v>
      </c>
      <c r="AP3193">
        <v>341.33333329999999</v>
      </c>
      <c r="AQ3193">
        <v>-24.666666670000001</v>
      </c>
      <c r="AR3193">
        <v>-9.0638297869999995</v>
      </c>
      <c r="AS3193">
        <v>-9.1304347830000001</v>
      </c>
      <c r="AT3193">
        <v>-23.863636360000001</v>
      </c>
      <c r="AU3193">
        <v>-93.857142859999996</v>
      </c>
      <c r="AV3193">
        <v>56.571428570000002</v>
      </c>
      <c r="AW3193">
        <v>51.347826089999998</v>
      </c>
      <c r="AX3193">
        <v>47.52380952</v>
      </c>
      <c r="AY3193">
        <v>-112.875</v>
      </c>
      <c r="AZ3193">
        <v>138.83333329999999</v>
      </c>
      <c r="BA3193">
        <v>24.92</v>
      </c>
    </row>
    <row r="3194" spans="1:53" ht="14.4" hidden="1">
      <c r="A3194" t="s">
        <v>6389</v>
      </c>
      <c r="B3194" t="s">
        <v>6390</v>
      </c>
      <c r="C3194">
        <v>35202010</v>
      </c>
      <c r="D3194">
        <v>2834</v>
      </c>
      <c r="E3194">
        <v>0.17714888000000001</v>
      </c>
      <c r="F3194">
        <v>352020</v>
      </c>
      <c r="G3194">
        <v>35</v>
      </c>
      <c r="H3194">
        <v>35202010</v>
      </c>
      <c r="I3194" t="e">
        <v>#N/A</v>
      </c>
      <c r="J3194" t="e">
        <v>#N/A</v>
      </c>
      <c r="K3194" t="e">
        <v>#N/A</v>
      </c>
      <c r="L3194">
        <v>-0.27</v>
      </c>
      <c r="M3194">
        <v>-0.44</v>
      </c>
      <c r="N3194">
        <v>-1.08</v>
      </c>
      <c r="O3194">
        <v>-2.25</v>
      </c>
      <c r="P3194">
        <v>-2.44</v>
      </c>
      <c r="Q3194">
        <v>-4.03</v>
      </c>
      <c r="R3194">
        <v>-3.90</v>
      </c>
      <c r="S3194">
        <v>-1.20</v>
      </c>
      <c r="T3194">
        <v>-1.60</v>
      </c>
      <c r="U3194">
        <v>-1.33</v>
      </c>
      <c r="V3194">
        <v>-1.27</v>
      </c>
      <c r="W3194">
        <v>-1.71</v>
      </c>
      <c r="X3194" t="e">
        <v>#N/A</v>
      </c>
      <c r="Y3194" t="e">
        <v>#N/A</v>
      </c>
      <c r="Z3194" t="e">
        <v>#N/A</v>
      </c>
      <c r="AA3194" t="e">
        <v>#N/A</v>
      </c>
      <c r="AB3194" t="e">
        <v>#N/A</v>
      </c>
      <c r="AC3194">
        <v>26.94</v>
      </c>
      <c r="AD3194">
        <v>27.14</v>
      </c>
      <c r="AE3194">
        <v>24.66</v>
      </c>
      <c r="AF3194">
        <v>7.39</v>
      </c>
      <c r="AG3194">
        <v>1.89</v>
      </c>
      <c r="AH3194">
        <v>6.47</v>
      </c>
      <c r="AI3194">
        <v>14.54</v>
      </c>
      <c r="AJ3194">
        <v>15.75</v>
      </c>
      <c r="AK3194">
        <v>1.05</v>
      </c>
      <c r="AL3194">
        <v>2.48</v>
      </c>
      <c r="AM3194" t="s">
        <v>23</v>
      </c>
      <c r="AN3194" t="s">
        <v>23</v>
      </c>
      <c r="AO3194" t="s">
        <v>23</v>
      </c>
      <c r="AP3194" t="s">
        <v>23</v>
      </c>
      <c r="AQ3194" t="s">
        <v>23</v>
      </c>
      <c r="AR3194">
        <v>-24.944444440000002</v>
      </c>
      <c r="AS3194">
        <v>-12.062222220000001</v>
      </c>
      <c r="AT3194">
        <v>-10.10655738</v>
      </c>
      <c r="AU3194">
        <v>-1.833746898</v>
      </c>
      <c r="AV3194">
        <v>-0.48461538500000001</v>
      </c>
      <c r="AW3194">
        <v>-5.391666667</v>
      </c>
      <c r="AX3194">
        <v>-9.0875</v>
      </c>
      <c r="AY3194">
        <v>-11.84210526</v>
      </c>
      <c r="AZ3194">
        <v>-0.82677165399999997</v>
      </c>
      <c r="BA3194">
        <v>-1.450292398</v>
      </c>
    </row>
    <row r="3195" spans="1:53" ht="14.4" hidden="1">
      <c r="A3195" t="s">
        <v>6391</v>
      </c>
      <c r="B3195" t="s">
        <v>6392</v>
      </c>
      <c r="C3195">
        <v>35202010</v>
      </c>
      <c r="D3195">
        <v>2836</v>
      </c>
      <c r="E3195">
        <v>0.17714160000000001</v>
      </c>
      <c r="F3195">
        <v>352020</v>
      </c>
      <c r="G3195">
        <v>35</v>
      </c>
      <c r="H3195">
        <v>35202010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>
        <v>-0.60</v>
      </c>
      <c r="O3195">
        <v>-1.38</v>
      </c>
      <c r="P3195">
        <v>-1.35</v>
      </c>
      <c r="Q3195">
        <v>-1.59</v>
      </c>
      <c r="R3195">
        <v>-1.77</v>
      </c>
      <c r="S3195">
        <v>-1.31</v>
      </c>
      <c r="T3195">
        <v>-1.02</v>
      </c>
      <c r="U3195">
        <v>-1.30</v>
      </c>
      <c r="V3195">
        <v>-1.42</v>
      </c>
      <c r="W3195">
        <v>-1.91</v>
      </c>
      <c r="X3195" t="e">
        <v>#N/A</v>
      </c>
      <c r="Y3195" t="e">
        <v>#N/A</v>
      </c>
      <c r="Z3195" t="e">
        <v>#N/A</v>
      </c>
      <c r="AA3195" t="e">
        <v>#N/A</v>
      </c>
      <c r="AB3195" t="e">
        <v>#N/A</v>
      </c>
      <c r="AC3195" t="e">
        <v>#N/A</v>
      </c>
      <c r="AD3195" t="e">
        <v>#N/A</v>
      </c>
      <c r="AE3195">
        <v>12.09</v>
      </c>
      <c r="AF3195">
        <v>3.76</v>
      </c>
      <c r="AG3195">
        <v>5.66</v>
      </c>
      <c r="AH3195">
        <v>5.29</v>
      </c>
      <c r="AI3195">
        <v>5.0199999999999996</v>
      </c>
      <c r="AJ3195">
        <v>7.17</v>
      </c>
      <c r="AK3195">
        <v>6.27</v>
      </c>
      <c r="AL3195">
        <v>3.54</v>
      </c>
      <c r="AM3195" t="s">
        <v>23</v>
      </c>
      <c r="AN3195" t="s">
        <v>23</v>
      </c>
      <c r="AO3195" t="s">
        <v>23</v>
      </c>
      <c r="AP3195" t="s">
        <v>23</v>
      </c>
      <c r="AQ3195" t="s">
        <v>23</v>
      </c>
      <c r="AR3195" t="s">
        <v>23</v>
      </c>
      <c r="AS3195" t="s">
        <v>23</v>
      </c>
      <c r="AT3195">
        <v>-8.9555555560000002</v>
      </c>
      <c r="AU3195">
        <v>-2.3647798739999999</v>
      </c>
      <c r="AV3195">
        <v>-3.1977401130000001</v>
      </c>
      <c r="AW3195">
        <v>-4.038167939</v>
      </c>
      <c r="AX3195">
        <v>-4.9215686270000001</v>
      </c>
      <c r="AY3195">
        <v>-5.5153846150000003</v>
      </c>
      <c r="AZ3195">
        <v>-4.4154929579999997</v>
      </c>
      <c r="BA3195">
        <v>-1.853403141</v>
      </c>
    </row>
    <row r="3196" spans="1:53" ht="14.4" hidden="1">
      <c r="A3196" t="s">
        <v>6393</v>
      </c>
      <c r="B3196" t="s">
        <v>6394</v>
      </c>
      <c r="C3196">
        <v>35201010</v>
      </c>
      <c r="D3196">
        <v>2836</v>
      </c>
      <c r="E3196">
        <v>0.17665218999999999</v>
      </c>
      <c r="F3196">
        <v>352010</v>
      </c>
      <c r="G3196">
        <v>35</v>
      </c>
      <c r="H3196">
        <v>35201010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>
        <v>-0.73</v>
      </c>
      <c r="O3196">
        <v>-0.61</v>
      </c>
      <c r="P3196">
        <v>-1.72</v>
      </c>
      <c r="Q3196">
        <v>-2.79</v>
      </c>
      <c r="R3196">
        <v>-0.65</v>
      </c>
      <c r="S3196">
        <v>-1.43</v>
      </c>
      <c r="T3196">
        <v>-2.41</v>
      </c>
      <c r="U3196">
        <v>-2.1800000000000002</v>
      </c>
      <c r="V3196">
        <v>-1.48</v>
      </c>
      <c r="W3196">
        <v>-0.56000000000000005</v>
      </c>
      <c r="X3196" t="e">
        <v>#N/A</v>
      </c>
      <c r="Y3196" t="e">
        <v>#N/A</v>
      </c>
      <c r="Z3196" t="e">
        <v>#N/A</v>
      </c>
      <c r="AA3196" t="e">
        <v>#N/A</v>
      </c>
      <c r="AB3196" t="e">
        <v>#N/A</v>
      </c>
      <c r="AC3196" t="e">
        <v>#N/A</v>
      </c>
      <c r="AD3196" t="e">
        <v>#N/A</v>
      </c>
      <c r="AE3196">
        <v>16.43</v>
      </c>
      <c r="AF3196">
        <v>4.08</v>
      </c>
      <c r="AG3196">
        <v>5.73</v>
      </c>
      <c r="AH3196">
        <v>26.61</v>
      </c>
      <c r="AI3196">
        <v>6.22</v>
      </c>
      <c r="AJ3196">
        <v>5.86</v>
      </c>
      <c r="AK3196">
        <v>2.3199999999999998</v>
      </c>
      <c r="AL3196">
        <v>1.43</v>
      </c>
      <c r="AM3196" t="s">
        <v>23</v>
      </c>
      <c r="AN3196" t="s">
        <v>23</v>
      </c>
      <c r="AO3196" t="s">
        <v>23</v>
      </c>
      <c r="AP3196" t="s">
        <v>23</v>
      </c>
      <c r="AQ3196" t="s">
        <v>23</v>
      </c>
      <c r="AR3196" t="s">
        <v>23</v>
      </c>
      <c r="AS3196" t="s">
        <v>23</v>
      </c>
      <c r="AT3196">
        <v>-9.5523255809999998</v>
      </c>
      <c r="AU3196">
        <v>-1.462365591</v>
      </c>
      <c r="AV3196">
        <v>-8.8153846149999993</v>
      </c>
      <c r="AW3196">
        <v>-18.608391610000002</v>
      </c>
      <c r="AX3196">
        <v>-2.580912863</v>
      </c>
      <c r="AY3196">
        <v>-2.6880733939999999</v>
      </c>
      <c r="AZ3196">
        <v>-1.5675675680000001</v>
      </c>
      <c r="BA3196">
        <v>-2.5535714289999998</v>
      </c>
    </row>
    <row r="3197" spans="1:53" ht="14.4" hidden="1">
      <c r="A3197" t="s">
        <v>6395</v>
      </c>
      <c r="B3197" t="s">
        <v>6396</v>
      </c>
      <c r="C3197">
        <v>35101010</v>
      </c>
      <c r="D3197">
        <v>3841</v>
      </c>
      <c r="E3197">
        <v>0.17647245</v>
      </c>
      <c r="F3197">
        <v>351010</v>
      </c>
      <c r="G3197">
        <v>35</v>
      </c>
      <c r="H3197">
        <v>35101010</v>
      </c>
      <c r="I3197">
        <v>0.02</v>
      </c>
      <c r="J3197">
        <v>0.02</v>
      </c>
      <c r="K3197">
        <v>0.02</v>
      </c>
      <c r="L3197">
        <v>0.02</v>
      </c>
      <c r="M3197">
        <v>0.02</v>
      </c>
      <c r="N3197">
        <v>0.02</v>
      </c>
      <c r="O3197">
        <v>-0.01</v>
      </c>
      <c r="P3197">
        <v>0.02</v>
      </c>
      <c r="Q3197">
        <v>0.02</v>
      </c>
      <c r="R3197">
        <v>0.01</v>
      </c>
      <c r="S3197">
        <v>-0.03</v>
      </c>
      <c r="T3197">
        <v>-0.10</v>
      </c>
      <c r="U3197">
        <v>-0.19</v>
      </c>
      <c r="V3197">
        <v>-0.30</v>
      </c>
      <c r="W3197">
        <v>-0.13</v>
      </c>
      <c r="X3197">
        <v>0.13400000000000001</v>
      </c>
      <c r="Y3197">
        <v>0.26</v>
      </c>
      <c r="Z3197">
        <v>0.23</v>
      </c>
      <c r="AA3197">
        <v>0.219</v>
      </c>
      <c r="AB3197">
        <v>0.47010000000000002</v>
      </c>
      <c r="AC3197">
        <v>0.55000000000000004</v>
      </c>
      <c r="AD3197">
        <v>0.5</v>
      </c>
      <c r="AE3197">
        <v>1.25</v>
      </c>
      <c r="AF3197">
        <v>1.65</v>
      </c>
      <c r="AG3197">
        <v>6.53</v>
      </c>
      <c r="AH3197">
        <v>6.02</v>
      </c>
      <c r="AI3197">
        <v>3</v>
      </c>
      <c r="AJ3197">
        <v>3.57</v>
      </c>
      <c r="AK3197">
        <v>2.455</v>
      </c>
      <c r="AL3197">
        <v>3.85</v>
      </c>
      <c r="AM3197">
        <v>6.70</v>
      </c>
      <c r="AN3197">
        <v>13</v>
      </c>
      <c r="AO3197">
        <v>11.5</v>
      </c>
      <c r="AP3197">
        <v>10.95</v>
      </c>
      <c r="AQ3197">
        <v>23.505</v>
      </c>
      <c r="AR3197">
        <v>27.5</v>
      </c>
      <c r="AS3197">
        <v>-50</v>
      </c>
      <c r="AT3197">
        <v>62.5</v>
      </c>
      <c r="AU3197">
        <v>82.5</v>
      </c>
      <c r="AV3197">
        <v>653</v>
      </c>
      <c r="AW3197">
        <v>-200.66666670000001</v>
      </c>
      <c r="AX3197">
        <v>-30</v>
      </c>
      <c r="AY3197">
        <v>-18.78947368</v>
      </c>
      <c r="AZ3197">
        <v>-8.1833333330000002</v>
      </c>
      <c r="BA3197">
        <v>-29.61538462</v>
      </c>
    </row>
    <row r="3198" spans="1:53" ht="14.4" hidden="1">
      <c r="A3198" t="s">
        <v>6397</v>
      </c>
      <c r="B3198" t="s">
        <v>6398</v>
      </c>
      <c r="C3198">
        <v>25504040</v>
      </c>
      <c r="D3198">
        <v>5961</v>
      </c>
      <c r="E3198">
        <v>0.17587501999999999</v>
      </c>
      <c r="F3198">
        <v>255040</v>
      </c>
      <c r="G3198">
        <v>25</v>
      </c>
      <c r="H3198">
        <v>25504040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>
        <v>0.08</v>
      </c>
      <c r="U3198">
        <v>0</v>
      </c>
      <c r="V3198">
        <v>-0.14000000000000001</v>
      </c>
      <c r="W3198">
        <v>-0.66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  <c r="AC3198" t="e">
        <v>#N/A</v>
      </c>
      <c r="AD3198" t="e">
        <v>#N/A</v>
      </c>
      <c r="AE3198" t="e">
        <v>#N/A</v>
      </c>
      <c r="AF3198" t="e">
        <v>#N/A</v>
      </c>
      <c r="AG3198" t="e">
        <v>#N/A</v>
      </c>
      <c r="AH3198" t="e">
        <v>#N/A</v>
      </c>
      <c r="AI3198" t="e">
        <v>#N/A</v>
      </c>
      <c r="AJ3198" t="e">
        <v>#N/A</v>
      </c>
      <c r="AK3198">
        <v>1.53</v>
      </c>
      <c r="AL3198">
        <v>8.74</v>
      </c>
      <c r="AM3198" t="s">
        <v>23</v>
      </c>
      <c r="AN3198" t="s">
        <v>23</v>
      </c>
      <c r="AO3198" t="s">
        <v>23</v>
      </c>
      <c r="AP3198" t="s">
        <v>23</v>
      </c>
      <c r="AQ3198" t="s">
        <v>23</v>
      </c>
      <c r="AR3198" t="s">
        <v>23</v>
      </c>
      <c r="AS3198" t="s">
        <v>23</v>
      </c>
      <c r="AT3198" t="s">
        <v>23</v>
      </c>
      <c r="AU3198" t="s">
        <v>23</v>
      </c>
      <c r="AV3198" t="s">
        <v>23</v>
      </c>
      <c r="AW3198" t="s">
        <v>23</v>
      </c>
      <c r="AX3198" t="s">
        <v>23</v>
      </c>
      <c r="AY3198" t="s">
        <v>23</v>
      </c>
      <c r="AZ3198">
        <v>-10.92857143</v>
      </c>
      <c r="BA3198">
        <v>-13.24242424</v>
      </c>
    </row>
    <row r="3199" spans="1:53" ht="14.4" hidden="1">
      <c r="A3199" t="s">
        <v>6399</v>
      </c>
      <c r="B3199" t="s">
        <v>6400</v>
      </c>
      <c r="C3199">
        <v>35201010</v>
      </c>
      <c r="D3199">
        <v>2836</v>
      </c>
      <c r="E3199">
        <v>0.17571681</v>
      </c>
      <c r="F3199">
        <v>352010</v>
      </c>
      <c r="G3199">
        <v>35</v>
      </c>
      <c r="H3199">
        <v>35201010</v>
      </c>
      <c r="I3199" t="e">
        <v>#N/A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>
        <v>-0.01</v>
      </c>
      <c r="R3199">
        <v>-0.69</v>
      </c>
      <c r="S3199">
        <v>-2.95</v>
      </c>
      <c r="T3199">
        <v>-2.62</v>
      </c>
      <c r="U3199">
        <v>-2.61</v>
      </c>
      <c r="V3199">
        <v>-2.40</v>
      </c>
      <c r="W3199">
        <v>-1.60</v>
      </c>
      <c r="X3199" t="e">
        <v>#N/A</v>
      </c>
      <c r="Y3199" t="e">
        <v>#N/A</v>
      </c>
      <c r="Z3199" t="e">
        <v>#N/A</v>
      </c>
      <c r="AA3199" t="e">
        <v>#N/A</v>
      </c>
      <c r="AB3199" t="e">
        <v>#N/A</v>
      </c>
      <c r="AC3199" t="e">
        <v>#N/A</v>
      </c>
      <c r="AD3199" t="e">
        <v>#N/A</v>
      </c>
      <c r="AE3199" t="e">
        <v>#N/A</v>
      </c>
      <c r="AF3199" t="e">
        <v>#N/A</v>
      </c>
      <c r="AG3199" t="e">
        <v>#N/A</v>
      </c>
      <c r="AH3199">
        <v>61.47</v>
      </c>
      <c r="AI3199">
        <v>15.35</v>
      </c>
      <c r="AJ3199">
        <v>5.99</v>
      </c>
      <c r="AK3199">
        <v>6.60</v>
      </c>
      <c r="AL3199">
        <v>2.4900000000000002</v>
      </c>
      <c r="AM3199" t="s">
        <v>23</v>
      </c>
      <c r="AN3199" t="s">
        <v>23</v>
      </c>
      <c r="AO3199" t="s">
        <v>23</v>
      </c>
      <c r="AP3199" t="s">
        <v>23</v>
      </c>
      <c r="AQ3199" t="s">
        <v>23</v>
      </c>
      <c r="AR3199" t="s">
        <v>23</v>
      </c>
      <c r="AS3199" t="s">
        <v>23</v>
      </c>
      <c r="AT3199" t="s">
        <v>23</v>
      </c>
      <c r="AU3199" t="s">
        <v>23</v>
      </c>
      <c r="AV3199" t="s">
        <v>23</v>
      </c>
      <c r="AW3199">
        <v>-20.837288139999998</v>
      </c>
      <c r="AX3199">
        <v>-5.8587786260000003</v>
      </c>
      <c r="AY3199">
        <v>-2.295019157</v>
      </c>
      <c r="AZ3199">
        <v>-2.75</v>
      </c>
      <c r="BA3199">
        <v>-1.55625</v>
      </c>
    </row>
    <row r="3200" spans="1:53" ht="14.4" hidden="1">
      <c r="A3200" t="s">
        <v>6401</v>
      </c>
      <c r="B3200" t="s">
        <v>6402</v>
      </c>
      <c r="C3200">
        <v>10102020</v>
      </c>
      <c r="D3200">
        <v>1311</v>
      </c>
      <c r="E3200">
        <v>0.17570707999999999</v>
      </c>
      <c r="F3200">
        <v>101020</v>
      </c>
      <c r="G3200">
        <v>10</v>
      </c>
      <c r="H3200">
        <v>10102020</v>
      </c>
      <c r="I3200">
        <v>-0.09</v>
      </c>
      <c r="J3200">
        <v>-0.01</v>
      </c>
      <c r="K3200">
        <v>0.14000000000000001</v>
      </c>
      <c r="L3200">
        <v>0.19</v>
      </c>
      <c r="M3200">
        <v>0.09</v>
      </c>
      <c r="N3200">
        <v>0.13</v>
      </c>
      <c r="O3200">
        <v>0.73</v>
      </c>
      <c r="P3200">
        <v>0.21</v>
      </c>
      <c r="Q3200">
        <v>0.59</v>
      </c>
      <c r="R3200">
        <v>0.46</v>
      </c>
      <c r="S3200">
        <v>0.18</v>
      </c>
      <c r="T3200">
        <v>-0.49</v>
      </c>
      <c r="U3200">
        <v>0.96</v>
      </c>
      <c r="V3200">
        <v>1.04</v>
      </c>
      <c r="W3200">
        <v>0.12</v>
      </c>
      <c r="X3200">
        <v>6.52</v>
      </c>
      <c r="Y3200">
        <v>8.0500000000000007</v>
      </c>
      <c r="Z3200">
        <v>8.1300000000000008</v>
      </c>
      <c r="AA3200">
        <v>12.34</v>
      </c>
      <c r="AB3200">
        <v>7.43</v>
      </c>
      <c r="AC3200">
        <v>4.8099999999999996</v>
      </c>
      <c r="AD3200">
        <v>10</v>
      </c>
      <c r="AE3200">
        <v>6.85</v>
      </c>
      <c r="AF3200">
        <v>6.82</v>
      </c>
      <c r="AG3200">
        <v>5.47</v>
      </c>
      <c r="AH3200">
        <v>2.85</v>
      </c>
      <c r="AI3200">
        <v>5.05</v>
      </c>
      <c r="AJ3200">
        <v>7.55</v>
      </c>
      <c r="AK3200">
        <v>5.81</v>
      </c>
      <c r="AL3200">
        <v>5.23</v>
      </c>
      <c r="AM3200">
        <v>-72.444444439999998</v>
      </c>
      <c r="AN3200">
        <v>-805</v>
      </c>
      <c r="AO3200">
        <v>58.071428570000002</v>
      </c>
      <c r="AP3200">
        <v>64.947368420000004</v>
      </c>
      <c r="AQ3200">
        <v>82.555555560000002</v>
      </c>
      <c r="AR3200">
        <v>37</v>
      </c>
      <c r="AS3200">
        <v>13.698630140000001</v>
      </c>
      <c r="AT3200">
        <v>32.619047620000003</v>
      </c>
      <c r="AU3200">
        <v>11.559322030000001</v>
      </c>
      <c r="AV3200">
        <v>11.89130435</v>
      </c>
      <c r="AW3200">
        <v>15.83333333</v>
      </c>
      <c r="AX3200">
        <v>-10.30612245</v>
      </c>
      <c r="AY3200">
        <v>7.8645833329999997</v>
      </c>
      <c r="AZ3200">
        <v>5.586538462</v>
      </c>
      <c r="BA3200">
        <v>43.583333330000002</v>
      </c>
    </row>
    <row r="3201" spans="1:53" ht="14.4" hidden="1">
      <c r="A3201" t="s">
        <v>6403</v>
      </c>
      <c r="B3201" t="s">
        <v>6404</v>
      </c>
      <c r="C3201">
        <v>10102030</v>
      </c>
      <c r="D3201">
        <v>2911</v>
      </c>
      <c r="E3201">
        <v>0.17541145999999999</v>
      </c>
      <c r="F3201">
        <v>101020</v>
      </c>
      <c r="G3201">
        <v>10</v>
      </c>
      <c r="H3201">
        <v>10102030</v>
      </c>
      <c r="I3201">
        <v>-3.18</v>
      </c>
      <c r="J3201">
        <v>-0.66</v>
      </c>
      <c r="K3201">
        <v>-0.87</v>
      </c>
      <c r="L3201">
        <v>-0.42</v>
      </c>
      <c r="M3201">
        <v>-0.17</v>
      </c>
      <c r="N3201">
        <v>-0.14000000000000001</v>
      </c>
      <c r="O3201">
        <v>-0.070000000000000007</v>
      </c>
      <c r="P3201">
        <v>-0.26</v>
      </c>
      <c r="Q3201">
        <v>-0.16</v>
      </c>
      <c r="R3201">
        <v>-0.20</v>
      </c>
      <c r="S3201">
        <v>0.49</v>
      </c>
      <c r="T3201">
        <v>-0.49</v>
      </c>
      <c r="U3201">
        <v>-0.62</v>
      </c>
      <c r="V3201">
        <v>0.09</v>
      </c>
      <c r="W3201">
        <v>-0.32</v>
      </c>
      <c r="X3201">
        <v>3.46</v>
      </c>
      <c r="Y3201">
        <v>1.84</v>
      </c>
      <c r="Z3201">
        <v>2.2799999999999998</v>
      </c>
      <c r="AA3201">
        <v>1.75</v>
      </c>
      <c r="AB3201">
        <v>0.76</v>
      </c>
      <c r="AC3201">
        <v>0.39989999999999998</v>
      </c>
      <c r="AD3201">
        <v>0.26300000000000001</v>
      </c>
      <c r="AE3201">
        <v>0.39</v>
      </c>
      <c r="AF3201">
        <v>0.13300000000000001</v>
      </c>
      <c r="AG3201">
        <v>0.44140000000000001</v>
      </c>
      <c r="AH3201">
        <v>1.04</v>
      </c>
      <c r="AI3201">
        <v>1.29</v>
      </c>
      <c r="AJ3201">
        <v>0.27500000000000002</v>
      </c>
      <c r="AK3201">
        <v>0.54800000000000004</v>
      </c>
      <c r="AL3201">
        <v>0.80059999999999998</v>
      </c>
      <c r="AM3201">
        <v>-1.088050314</v>
      </c>
      <c r="AN3201">
        <v>-2.787878788</v>
      </c>
      <c r="AO3201">
        <v>-2.6206896550000001</v>
      </c>
      <c r="AP3201">
        <v>-4.1666666670000003</v>
      </c>
      <c r="AQ3201">
        <v>-4.4705882350000001</v>
      </c>
      <c r="AR3201">
        <v>-2.8564285709999999</v>
      </c>
      <c r="AS3201">
        <v>-3.7571428569999998</v>
      </c>
      <c r="AT3201">
        <v>-1.5</v>
      </c>
      <c r="AU3201">
        <v>-0.83125</v>
      </c>
      <c r="AV3201">
        <v>-2.2069999999999999</v>
      </c>
      <c r="AW3201">
        <v>2.1224489800000002</v>
      </c>
      <c r="AX3201">
        <v>-2.6326530610000001</v>
      </c>
      <c r="AY3201">
        <v>-0.44354838699999999</v>
      </c>
      <c r="AZ3201">
        <v>6.0888888889999997</v>
      </c>
      <c r="BA3201">
        <v>-2.501875</v>
      </c>
    </row>
    <row r="3202" spans="1:53" ht="14.4" hidden="1">
      <c r="A3202" t="s">
        <v>6405</v>
      </c>
      <c r="B3202" t="s">
        <v>6406</v>
      </c>
      <c r="C3202">
        <v>20201050</v>
      </c>
      <c r="D3202">
        <v>4955</v>
      </c>
      <c r="E3202">
        <v>0.17521596</v>
      </c>
      <c r="F3202">
        <v>202010</v>
      </c>
      <c r="G3202">
        <v>20</v>
      </c>
      <c r="H3202">
        <v>20201050</v>
      </c>
      <c r="I3202">
        <v>0.05</v>
      </c>
      <c r="J3202">
        <v>0.25</v>
      </c>
      <c r="K3202">
        <v>-0.06</v>
      </c>
      <c r="L3202">
        <v>-3.18</v>
      </c>
      <c r="M3202">
        <v>-0.11</v>
      </c>
      <c r="N3202">
        <v>-0.09</v>
      </c>
      <c r="O3202">
        <v>-1.1499999999999999</v>
      </c>
      <c r="P3202">
        <v>-0.31</v>
      </c>
      <c r="Q3202">
        <v>-0.12</v>
      </c>
      <c r="R3202">
        <v>0.19</v>
      </c>
      <c r="S3202">
        <v>0.23</v>
      </c>
      <c r="T3202">
        <v>0.070000000000000007</v>
      </c>
      <c r="U3202">
        <v>-0.28999999999999998</v>
      </c>
      <c r="V3202">
        <v>0.04</v>
      </c>
      <c r="W3202">
        <v>-1.33</v>
      </c>
      <c r="X3202">
        <v>1.63</v>
      </c>
      <c r="Y3202">
        <v>1.55</v>
      </c>
      <c r="Z3202">
        <v>0.68110000000000004</v>
      </c>
      <c r="AA3202">
        <v>3.11</v>
      </c>
      <c r="AB3202">
        <v>4.3499999999999996</v>
      </c>
      <c r="AC3202">
        <v>3.72</v>
      </c>
      <c r="AD3202">
        <v>3.90</v>
      </c>
      <c r="AE3202">
        <v>3.65</v>
      </c>
      <c r="AF3202">
        <v>2.35</v>
      </c>
      <c r="AG3202">
        <v>9.10</v>
      </c>
      <c r="AH3202">
        <v>5.97</v>
      </c>
      <c r="AI3202">
        <v>6.33</v>
      </c>
      <c r="AJ3202">
        <v>3.53</v>
      </c>
      <c r="AK3202">
        <v>7.86</v>
      </c>
      <c r="AL3202">
        <v>11.07</v>
      </c>
      <c r="AM3202">
        <v>32.60</v>
      </c>
      <c r="AN3202">
        <v>6.20</v>
      </c>
      <c r="AO3202">
        <v>-11.35166667</v>
      </c>
      <c r="AP3202">
        <v>-0.97798742100000002</v>
      </c>
      <c r="AQ3202">
        <v>-39.545454550000002</v>
      </c>
      <c r="AR3202">
        <v>-41.333333330000002</v>
      </c>
      <c r="AS3202">
        <v>-3.3913043479999998</v>
      </c>
      <c r="AT3202">
        <v>-11.77419355</v>
      </c>
      <c r="AU3202">
        <v>-19.583333329999999</v>
      </c>
      <c r="AV3202">
        <v>47.89473684</v>
      </c>
      <c r="AW3202">
        <v>25.956521739999999</v>
      </c>
      <c r="AX3202">
        <v>90.428571430000005</v>
      </c>
      <c r="AY3202">
        <v>-12.17241379</v>
      </c>
      <c r="AZ3202">
        <v>196.5</v>
      </c>
      <c r="BA3202">
        <v>-8.3233082710000001</v>
      </c>
    </row>
    <row r="3203" spans="1:53" ht="14.4" hidden="1">
      <c r="A3203" t="s">
        <v>6407</v>
      </c>
      <c r="B3203" t="s">
        <v>6408</v>
      </c>
      <c r="C3203">
        <v>40101015</v>
      </c>
      <c r="D3203">
        <v>6020</v>
      </c>
      <c r="E3203">
        <v>0.17496229999999999</v>
      </c>
      <c r="F3203">
        <v>401010</v>
      </c>
      <c r="G3203">
        <v>40</v>
      </c>
      <c r="H3203">
        <v>40101015</v>
      </c>
      <c r="I3203">
        <v>-0.34</v>
      </c>
      <c r="J3203">
        <v>-0.80</v>
      </c>
      <c r="K3203">
        <v>0.43</v>
      </c>
      <c r="L3203">
        <v>0.49</v>
      </c>
      <c r="M3203">
        <v>0.40</v>
      </c>
      <c r="N3203">
        <v>0.42</v>
      </c>
      <c r="O3203">
        <v>0.44</v>
      </c>
      <c r="P3203">
        <v>0.51</v>
      </c>
      <c r="Q3203">
        <v>0.83</v>
      </c>
      <c r="R3203">
        <v>0.89</v>
      </c>
      <c r="S3203">
        <v>0.53</v>
      </c>
      <c r="T3203">
        <v>0.59</v>
      </c>
      <c r="U3203">
        <v>0.92</v>
      </c>
      <c r="V3203">
        <v>1.1599999999999999</v>
      </c>
      <c r="W3203">
        <v>0.86</v>
      </c>
      <c r="X3203">
        <v>3.7601</v>
      </c>
      <c r="Y3203">
        <v>2.19</v>
      </c>
      <c r="Z3203">
        <v>2.56</v>
      </c>
      <c r="AA3203">
        <v>4.92</v>
      </c>
      <c r="AB3203">
        <v>5.46</v>
      </c>
      <c r="AC3203">
        <v>5.35</v>
      </c>
      <c r="AD3203">
        <v>7.75</v>
      </c>
      <c r="AE3203">
        <v>11</v>
      </c>
      <c r="AF3203">
        <v>9.58</v>
      </c>
      <c r="AG3203">
        <v>10.73</v>
      </c>
      <c r="AH3203">
        <v>7.05</v>
      </c>
      <c r="AI3203">
        <v>8.1199999999999992</v>
      </c>
      <c r="AJ3203">
        <v>7.31</v>
      </c>
      <c r="AK3203">
        <v>8.41</v>
      </c>
      <c r="AL3203">
        <v>10.10</v>
      </c>
      <c r="AM3203">
        <v>-11.059117649999999</v>
      </c>
      <c r="AN3203">
        <v>-2.7375</v>
      </c>
      <c r="AO3203">
        <v>5.9534883719999998</v>
      </c>
      <c r="AP3203">
        <v>10.04081633</v>
      </c>
      <c r="AQ3203">
        <v>13.65</v>
      </c>
      <c r="AR3203">
        <v>12.73809524</v>
      </c>
      <c r="AS3203">
        <v>17.613636360000001</v>
      </c>
      <c r="AT3203">
        <v>21.568627450000001</v>
      </c>
      <c r="AU3203">
        <v>11.542168670000001</v>
      </c>
      <c r="AV3203">
        <v>12.056179780000001</v>
      </c>
      <c r="AW3203">
        <v>13.301886789999999</v>
      </c>
      <c r="AX3203">
        <v>13.76271186</v>
      </c>
      <c r="AY3203">
        <v>7.9456521740000001</v>
      </c>
      <c r="AZ3203">
        <v>7.25</v>
      </c>
      <c r="BA3203">
        <v>11.74418605</v>
      </c>
    </row>
    <row r="3204" spans="1:53" ht="14.4" hidden="1">
      <c r="A3204" t="s">
        <v>6409</v>
      </c>
      <c r="B3204" t="s">
        <v>6410</v>
      </c>
      <c r="C3204">
        <v>20202010</v>
      </c>
      <c r="D3204">
        <v>7361</v>
      </c>
      <c r="E3204">
        <v>0.1744194</v>
      </c>
      <c r="F3204">
        <v>202020</v>
      </c>
      <c r="G3204">
        <v>20</v>
      </c>
      <c r="H3204">
        <v>20202010</v>
      </c>
      <c r="I3204">
        <v>0.18</v>
      </c>
      <c r="J3204">
        <v>0.30</v>
      </c>
      <c r="K3204">
        <v>0.64</v>
      </c>
      <c r="L3204">
        <v>0.88</v>
      </c>
      <c r="M3204">
        <v>0.77</v>
      </c>
      <c r="N3204">
        <v>0.62</v>
      </c>
      <c r="O3204">
        <v>0.56000000000000005</v>
      </c>
      <c r="P3204">
        <v>0.33</v>
      </c>
      <c r="Q3204">
        <v>0.60</v>
      </c>
      <c r="R3204">
        <v>0.99</v>
      </c>
      <c r="S3204">
        <v>0.83</v>
      </c>
      <c r="T3204">
        <v>1.02</v>
      </c>
      <c r="U3204">
        <v>0.72</v>
      </c>
      <c r="V3204">
        <v>-0.61</v>
      </c>
      <c r="W3204">
        <v>0.28000000000000003</v>
      </c>
      <c r="X3204">
        <v>4.22</v>
      </c>
      <c r="Y3204">
        <v>3.7292000000000001</v>
      </c>
      <c r="Z3204">
        <v>5.05</v>
      </c>
      <c r="AA3204">
        <v>13.99</v>
      </c>
      <c r="AB3204">
        <v>10.62</v>
      </c>
      <c r="AC3204">
        <v>7.31</v>
      </c>
      <c r="AD3204">
        <v>6.81</v>
      </c>
      <c r="AE3204">
        <v>10.06</v>
      </c>
      <c r="AF3204">
        <v>6.30</v>
      </c>
      <c r="AG3204">
        <v>11.07</v>
      </c>
      <c r="AH3204">
        <v>15.90</v>
      </c>
      <c r="AI3204">
        <v>17.07</v>
      </c>
      <c r="AJ3204">
        <v>11.01</v>
      </c>
      <c r="AK3204">
        <v>8.4280000000000008</v>
      </c>
      <c r="AL3204">
        <v>14.90</v>
      </c>
      <c r="AM3204">
        <v>23.444444440000002</v>
      </c>
      <c r="AN3204">
        <v>12.430666670000001</v>
      </c>
      <c r="AO3204">
        <v>7.890625</v>
      </c>
      <c r="AP3204">
        <v>15.897727270000001</v>
      </c>
      <c r="AQ3204">
        <v>13.792207790000001</v>
      </c>
      <c r="AR3204">
        <v>11.79032258</v>
      </c>
      <c r="AS3204">
        <v>12.16071429</v>
      </c>
      <c r="AT3204">
        <v>30.48484848</v>
      </c>
      <c r="AU3204">
        <v>10.5</v>
      </c>
      <c r="AV3204">
        <v>11.18181818</v>
      </c>
      <c r="AW3204">
        <v>19.156626509999999</v>
      </c>
      <c r="AX3204">
        <v>16.735294119999999</v>
      </c>
      <c r="AY3204">
        <v>15.29166667</v>
      </c>
      <c r="AZ3204">
        <v>-13.816393440000001</v>
      </c>
      <c r="BA3204">
        <v>53.214285709999999</v>
      </c>
    </row>
    <row r="3205" spans="1:53" ht="14.4" hidden="1">
      <c r="A3205" t="s">
        <v>6411</v>
      </c>
      <c r="B3205" t="s">
        <v>6412</v>
      </c>
      <c r="C3205">
        <v>40203010</v>
      </c>
      <c r="D3205">
        <v>6282</v>
      </c>
      <c r="E3205">
        <v>0.17393262000000001</v>
      </c>
      <c r="F3205">
        <v>402030</v>
      </c>
      <c r="G3205">
        <v>40</v>
      </c>
      <c r="H3205">
        <v>40203010</v>
      </c>
      <c r="I3205" t="e">
        <v>#N/A</v>
      </c>
      <c r="J3205">
        <v>1.30</v>
      </c>
      <c r="K3205">
        <v>1.75</v>
      </c>
      <c r="L3205">
        <v>1.60</v>
      </c>
      <c r="M3205">
        <v>0.63</v>
      </c>
      <c r="N3205">
        <v>0.68</v>
      </c>
      <c r="O3205">
        <v>0.62</v>
      </c>
      <c r="P3205">
        <v>0.66</v>
      </c>
      <c r="Q3205">
        <v>1.1599999999999999</v>
      </c>
      <c r="R3205">
        <v>0.98</v>
      </c>
      <c r="S3205">
        <v>1.05</v>
      </c>
      <c r="T3205">
        <v>1.52</v>
      </c>
      <c r="U3205">
        <v>1.92</v>
      </c>
      <c r="V3205">
        <v>0.96</v>
      </c>
      <c r="W3205">
        <v>1</v>
      </c>
      <c r="X3205" t="e">
        <v>#N/A</v>
      </c>
      <c r="Y3205" t="e">
        <v>#N/A</v>
      </c>
      <c r="Z3205" t="e">
        <v>#N/A</v>
      </c>
      <c r="AA3205">
        <v>17.05</v>
      </c>
      <c r="AB3205">
        <v>15.65</v>
      </c>
      <c r="AC3205">
        <v>11.89</v>
      </c>
      <c r="AD3205">
        <v>13.15</v>
      </c>
      <c r="AE3205">
        <v>16.05</v>
      </c>
      <c r="AF3205">
        <v>13.23</v>
      </c>
      <c r="AG3205">
        <v>12.58</v>
      </c>
      <c r="AH3205">
        <v>13.89</v>
      </c>
      <c r="AI3205">
        <v>17.170000000000002</v>
      </c>
      <c r="AJ3205">
        <v>18.77</v>
      </c>
      <c r="AK3205">
        <v>17</v>
      </c>
      <c r="AL3205">
        <v>18.39</v>
      </c>
      <c r="AM3205" t="s">
        <v>23</v>
      </c>
      <c r="AN3205" t="s">
        <v>23</v>
      </c>
      <c r="AO3205" t="s">
        <v>23</v>
      </c>
      <c r="AP3205">
        <v>10.65625</v>
      </c>
      <c r="AQ3205">
        <v>24.841269839999999</v>
      </c>
      <c r="AR3205">
        <v>17.485294119999999</v>
      </c>
      <c r="AS3205">
        <v>21.209677419999998</v>
      </c>
      <c r="AT3205">
        <v>24.31818182</v>
      </c>
      <c r="AU3205">
        <v>11.40517241</v>
      </c>
      <c r="AV3205">
        <v>12.83673469</v>
      </c>
      <c r="AW3205">
        <v>13.228571430000001</v>
      </c>
      <c r="AX3205">
        <v>11.29605263</v>
      </c>
      <c r="AY3205">
        <v>9.7760416669999994</v>
      </c>
      <c r="AZ3205">
        <v>17.708333329999999</v>
      </c>
      <c r="BA3205">
        <v>18.39</v>
      </c>
    </row>
    <row r="3206" spans="1:53" ht="14.4" hidden="1">
      <c r="A3206" t="s">
        <v>6413</v>
      </c>
      <c r="B3206" t="s">
        <v>6414</v>
      </c>
      <c r="C3206">
        <v>20104010</v>
      </c>
      <c r="D3206">
        <v>3690</v>
      </c>
      <c r="E3206">
        <v>0.17381601999999999</v>
      </c>
      <c r="F3206">
        <v>201040</v>
      </c>
      <c r="G3206">
        <v>20</v>
      </c>
      <c r="H3206">
        <v>20104010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>
        <v>0</v>
      </c>
      <c r="U3206">
        <v>-0.28000000000000003</v>
      </c>
      <c r="V3206">
        <v>-0.08</v>
      </c>
      <c r="W3206">
        <v>-0.070000000000000007</v>
      </c>
      <c r="X3206" t="e">
        <v>#N/A</v>
      </c>
      <c r="Y3206" t="e">
        <v>#N/A</v>
      </c>
      <c r="Z3206" t="e">
        <v>#N/A</v>
      </c>
      <c r="AA3206" t="e">
        <v>#N/A</v>
      </c>
      <c r="AB3206" t="e">
        <v>#N/A</v>
      </c>
      <c r="AC3206" t="e">
        <v>#N/A</v>
      </c>
      <c r="AD3206" t="e">
        <v>#N/A</v>
      </c>
      <c r="AE3206" t="e">
        <v>#N/A</v>
      </c>
      <c r="AF3206" t="e">
        <v>#N/A</v>
      </c>
      <c r="AG3206" t="e">
        <v>#N/A</v>
      </c>
      <c r="AH3206">
        <v>4.3600000000000003</v>
      </c>
      <c r="AI3206">
        <v>7.01</v>
      </c>
      <c r="AJ3206">
        <v>2.79</v>
      </c>
      <c r="AK3206">
        <v>1.60</v>
      </c>
      <c r="AL3206">
        <v>5.21</v>
      </c>
      <c r="AM3206" t="s">
        <v>23</v>
      </c>
      <c r="AN3206" t="s">
        <v>23</v>
      </c>
      <c r="AO3206" t="s">
        <v>23</v>
      </c>
      <c r="AP3206" t="s">
        <v>23</v>
      </c>
      <c r="AQ3206" t="s">
        <v>23</v>
      </c>
      <c r="AR3206" t="s">
        <v>23</v>
      </c>
      <c r="AS3206" t="s">
        <v>23</v>
      </c>
      <c r="AT3206" t="s">
        <v>23</v>
      </c>
      <c r="AU3206" t="s">
        <v>23</v>
      </c>
      <c r="AV3206" t="s">
        <v>23</v>
      </c>
      <c r="AW3206" t="s">
        <v>23</v>
      </c>
      <c r="AX3206" t="s">
        <v>23</v>
      </c>
      <c r="AY3206">
        <v>-9.9642857140000007</v>
      </c>
      <c r="AZ3206">
        <v>-20</v>
      </c>
      <c r="BA3206">
        <v>-74.428571430000005</v>
      </c>
    </row>
    <row r="3207" spans="1:53" ht="14.4" hidden="1">
      <c r="A3207" t="s">
        <v>6415</v>
      </c>
      <c r="B3207" t="s">
        <v>6416</v>
      </c>
      <c r="C3207">
        <v>25101010</v>
      </c>
      <c r="D3207">
        <v>3679</v>
      </c>
      <c r="E3207">
        <v>0.17360376</v>
      </c>
      <c r="F3207">
        <v>251010</v>
      </c>
      <c r="G3207">
        <v>25</v>
      </c>
      <c r="H3207">
        <v>25101010</v>
      </c>
      <c r="I3207">
        <v>0.44</v>
      </c>
      <c r="J3207">
        <v>2</v>
      </c>
      <c r="K3207">
        <v>0.20</v>
      </c>
      <c r="L3207">
        <v>0.56000000000000005</v>
      </c>
      <c r="M3207">
        <v>-1.75</v>
      </c>
      <c r="N3207">
        <v>0.81</v>
      </c>
      <c r="O3207">
        <v>2.74</v>
      </c>
      <c r="P3207">
        <v>1.57</v>
      </c>
      <c r="Q3207">
        <v>1.85</v>
      </c>
      <c r="R3207">
        <v>2.13</v>
      </c>
      <c r="S3207">
        <v>-0.28999999999999998</v>
      </c>
      <c r="T3207">
        <v>0.12</v>
      </c>
      <c r="U3207">
        <v>-0.52</v>
      </c>
      <c r="V3207">
        <v>-0.19</v>
      </c>
      <c r="W3207">
        <v>-0.60</v>
      </c>
      <c r="X3207">
        <v>15.79</v>
      </c>
      <c r="Y3207">
        <v>8.43</v>
      </c>
      <c r="Z3207">
        <v>5.12</v>
      </c>
      <c r="AA3207">
        <v>12.75</v>
      </c>
      <c r="AB3207">
        <v>12.86</v>
      </c>
      <c r="AC3207">
        <v>14.80</v>
      </c>
      <c r="AD3207">
        <v>17.690000000000001</v>
      </c>
      <c r="AE3207">
        <v>22.86</v>
      </c>
      <c r="AF3207">
        <v>24.65</v>
      </c>
      <c r="AG3207">
        <v>29.32</v>
      </c>
      <c r="AH3207">
        <v>30.23</v>
      </c>
      <c r="AI3207">
        <v>19.739999999999998</v>
      </c>
      <c r="AJ3207">
        <v>21.56</v>
      </c>
      <c r="AK3207">
        <v>19.57</v>
      </c>
      <c r="AL3207">
        <v>6.27</v>
      </c>
      <c r="AM3207">
        <v>35.886363639999999</v>
      </c>
      <c r="AN3207">
        <v>4.215</v>
      </c>
      <c r="AO3207">
        <v>25.60</v>
      </c>
      <c r="AP3207">
        <v>22.76785714</v>
      </c>
      <c r="AQ3207">
        <v>-7.3485714289999997</v>
      </c>
      <c r="AR3207">
        <v>18.27160494</v>
      </c>
      <c r="AS3207">
        <v>6.45620438</v>
      </c>
      <c r="AT3207">
        <v>14.560509550000001</v>
      </c>
      <c r="AU3207">
        <v>13.324324320000001</v>
      </c>
      <c r="AV3207">
        <v>13.76525822</v>
      </c>
      <c r="AW3207">
        <v>-104.24137930000001</v>
      </c>
      <c r="AX3207">
        <v>164.5</v>
      </c>
      <c r="AY3207">
        <v>-41.46153846</v>
      </c>
      <c r="AZ3207">
        <v>-103</v>
      </c>
      <c r="BA3207">
        <v>-10.45</v>
      </c>
    </row>
    <row r="3208" spans="1:53" ht="14.4" hidden="1">
      <c r="A3208" t="s">
        <v>6417</v>
      </c>
      <c r="B3208" t="s">
        <v>6418</v>
      </c>
      <c r="C3208">
        <v>30202030</v>
      </c>
      <c r="D3208">
        <v>2020</v>
      </c>
      <c r="E3208">
        <v>0.17338516600000001</v>
      </c>
      <c r="F3208">
        <v>302020</v>
      </c>
      <c r="G3208">
        <v>30</v>
      </c>
      <c r="H3208">
        <v>30202030</v>
      </c>
      <c r="I3208" t="e">
        <v>#N/A</v>
      </c>
      <c r="J3208" t="e">
        <v>#N/A</v>
      </c>
      <c r="K3208" t="e">
        <v>#N/A</v>
      </c>
      <c r="L3208" t="e">
        <v>#N/A</v>
      </c>
      <c r="M3208" t="e">
        <v>#N/A</v>
      </c>
      <c r="N3208" t="e">
        <v>#N/A</v>
      </c>
      <c r="O3208" t="e">
        <v>#N/A</v>
      </c>
      <c r="P3208" t="e">
        <v>#N/A</v>
      </c>
      <c r="Q3208" t="e">
        <v>#N/A</v>
      </c>
      <c r="R3208">
        <v>-0.06</v>
      </c>
      <c r="S3208">
        <v>-0.10</v>
      </c>
      <c r="T3208">
        <v>-0.36</v>
      </c>
      <c r="U3208">
        <v>-0.66</v>
      </c>
      <c r="V3208">
        <v>-0.70</v>
      </c>
      <c r="W3208">
        <v>-0.34</v>
      </c>
      <c r="X3208" t="e">
        <v>#N/A</v>
      </c>
      <c r="Y3208" t="e">
        <v>#N/A</v>
      </c>
      <c r="Z3208" t="e">
        <v>#N/A</v>
      </c>
      <c r="AA3208" t="e">
        <v>#N/A</v>
      </c>
      <c r="AB3208" t="e">
        <v>#N/A</v>
      </c>
      <c r="AC3208" t="e">
        <v>#N/A</v>
      </c>
      <c r="AD3208" t="e">
        <v>#N/A</v>
      </c>
      <c r="AE3208" t="e">
        <v>#N/A</v>
      </c>
      <c r="AF3208" t="e">
        <v>#N/A</v>
      </c>
      <c r="AG3208" t="e">
        <v>#N/A</v>
      </c>
      <c r="AH3208" t="e">
        <v>#N/A</v>
      </c>
      <c r="AI3208">
        <v>7.96</v>
      </c>
      <c r="AJ3208">
        <v>1.74</v>
      </c>
      <c r="AK3208">
        <v>1.18</v>
      </c>
      <c r="AL3208">
        <v>0.66279999999999994</v>
      </c>
      <c r="AM3208" t="s">
        <v>23</v>
      </c>
      <c r="AN3208" t="s">
        <v>23</v>
      </c>
      <c r="AO3208" t="s">
        <v>23</v>
      </c>
      <c r="AP3208" t="s">
        <v>23</v>
      </c>
      <c r="AQ3208" t="s">
        <v>23</v>
      </c>
      <c r="AR3208" t="s">
        <v>23</v>
      </c>
      <c r="AS3208" t="s">
        <v>23</v>
      </c>
      <c r="AT3208" t="s">
        <v>23</v>
      </c>
      <c r="AU3208" t="s">
        <v>23</v>
      </c>
      <c r="AV3208" t="s">
        <v>23</v>
      </c>
      <c r="AW3208" t="s">
        <v>23</v>
      </c>
      <c r="AX3208">
        <v>-22.11111111</v>
      </c>
      <c r="AY3208">
        <v>-2.636363636</v>
      </c>
      <c r="AZ3208">
        <v>-1.6857142860000001</v>
      </c>
      <c r="BA3208">
        <v>-1.949411765</v>
      </c>
    </row>
    <row r="3209" spans="1:53" ht="14.4" hidden="1">
      <c r="A3209" t="s">
        <v>6419</v>
      </c>
      <c r="B3209" t="s">
        <v>6420</v>
      </c>
      <c r="C3209">
        <v>35201010</v>
      </c>
      <c r="D3209">
        <v>2836</v>
      </c>
      <c r="E3209">
        <v>0.17337024000000001</v>
      </c>
      <c r="F3209">
        <v>352010</v>
      </c>
      <c r="G3209">
        <v>35</v>
      </c>
      <c r="H3209">
        <v>35201010</v>
      </c>
      <c r="I3209">
        <v>-0.03</v>
      </c>
      <c r="J3209">
        <v>0.19</v>
      </c>
      <c r="K3209">
        <v>-0.21</v>
      </c>
      <c r="L3209">
        <v>0.06</v>
      </c>
      <c r="M3209">
        <v>-0.22</v>
      </c>
      <c r="N3209">
        <v>-0.06</v>
      </c>
      <c r="O3209">
        <v>-0.22</v>
      </c>
      <c r="P3209">
        <v>-0.47</v>
      </c>
      <c r="Q3209">
        <v>-0.52</v>
      </c>
      <c r="R3209">
        <v>-0.64</v>
      </c>
      <c r="S3209">
        <v>-0.76</v>
      </c>
      <c r="T3209">
        <v>-0.67</v>
      </c>
      <c r="U3209">
        <v>-0.90</v>
      </c>
      <c r="V3209">
        <v>-0.60</v>
      </c>
      <c r="W3209">
        <v>-0.02</v>
      </c>
      <c r="X3209">
        <v>0.050999999999999997</v>
      </c>
      <c r="Y3209">
        <v>0.315</v>
      </c>
      <c r="Z3209">
        <v>0.51700000000000002</v>
      </c>
      <c r="AA3209">
        <v>0.33600000000000002</v>
      </c>
      <c r="AB3209">
        <v>2.69</v>
      </c>
      <c r="AC3209">
        <v>1.7442</v>
      </c>
      <c r="AD3209">
        <v>2.1385000000000001</v>
      </c>
      <c r="AE3209">
        <v>10.02</v>
      </c>
      <c r="AF3209">
        <v>6.38</v>
      </c>
      <c r="AG3209">
        <v>6.49</v>
      </c>
      <c r="AH3209">
        <v>7.45</v>
      </c>
      <c r="AI3209">
        <v>4.4000000000000004</v>
      </c>
      <c r="AJ3209">
        <v>9.60</v>
      </c>
      <c r="AK3209">
        <v>11.22</v>
      </c>
      <c r="AL3209">
        <v>6.32</v>
      </c>
      <c r="AM3209">
        <v>-1.70</v>
      </c>
      <c r="AN3209">
        <v>1.6578947369999999</v>
      </c>
      <c r="AO3209">
        <v>-2.4619047620000001</v>
      </c>
      <c r="AP3209">
        <v>5.60</v>
      </c>
      <c r="AQ3209">
        <v>-12.227272729999999</v>
      </c>
      <c r="AR3209">
        <v>-29.07</v>
      </c>
      <c r="AS3209">
        <v>-9.7204545450000008</v>
      </c>
      <c r="AT3209">
        <v>-21.319148940000002</v>
      </c>
      <c r="AU3209">
        <v>-12.26923077</v>
      </c>
      <c r="AV3209">
        <v>-10.140625</v>
      </c>
      <c r="AW3209">
        <v>-9.8026315789999998</v>
      </c>
      <c r="AX3209">
        <v>-6.5671641789999997</v>
      </c>
      <c r="AY3209">
        <v>-10.66666667</v>
      </c>
      <c r="AZ3209">
        <v>-18.70</v>
      </c>
      <c r="BA3209">
        <v>-316</v>
      </c>
    </row>
    <row r="3210" spans="1:53" ht="14.4" hidden="1">
      <c r="A3210" t="s">
        <v>6421</v>
      </c>
      <c r="B3210" t="s">
        <v>6422</v>
      </c>
      <c r="C3210">
        <v>25202010</v>
      </c>
      <c r="D3210">
        <v>3949</v>
      </c>
      <c r="E3210">
        <v>0.17301262000000001</v>
      </c>
      <c r="F3210">
        <v>252020</v>
      </c>
      <c r="G3210">
        <v>25</v>
      </c>
      <c r="H3210">
        <v>25202010</v>
      </c>
      <c r="I3210">
        <v>2.56</v>
      </c>
      <c r="J3210">
        <v>0.22</v>
      </c>
      <c r="K3210">
        <v>0.06</v>
      </c>
      <c r="L3210">
        <v>-0.18</v>
      </c>
      <c r="M3210">
        <v>0.43</v>
      </c>
      <c r="N3210">
        <v>-2.33</v>
      </c>
      <c r="O3210">
        <v>-0.30</v>
      </c>
      <c r="P3210">
        <v>-0.02</v>
      </c>
      <c r="Q3210">
        <v>0.24</v>
      </c>
      <c r="R3210">
        <v>0.61</v>
      </c>
      <c r="S3210">
        <v>0.18</v>
      </c>
      <c r="T3210">
        <v>0.73</v>
      </c>
      <c r="U3210">
        <v>-1.88</v>
      </c>
      <c r="V3210">
        <v>-0.27</v>
      </c>
      <c r="W3210">
        <v>-1.37</v>
      </c>
      <c r="X3210">
        <v>7.91</v>
      </c>
      <c r="Y3210">
        <v>7.47</v>
      </c>
      <c r="Z3210">
        <v>8.1999999999999993</v>
      </c>
      <c r="AA3210">
        <v>13.33</v>
      </c>
      <c r="AB3210">
        <v>8.75</v>
      </c>
      <c r="AC3210">
        <v>4.42</v>
      </c>
      <c r="AD3210">
        <v>5.35</v>
      </c>
      <c r="AE3210">
        <v>7.85</v>
      </c>
      <c r="AF3210">
        <v>10.119999999999999</v>
      </c>
      <c r="AG3210">
        <v>13.56</v>
      </c>
      <c r="AH3210">
        <v>15.40</v>
      </c>
      <c r="AI3210">
        <v>27.72</v>
      </c>
      <c r="AJ3210">
        <v>7.84</v>
      </c>
      <c r="AK3210">
        <v>6.895</v>
      </c>
      <c r="AL3210">
        <v>4.51</v>
      </c>
      <c r="AM3210">
        <v>3.08984375</v>
      </c>
      <c r="AN3210">
        <v>33.954545449999998</v>
      </c>
      <c r="AO3210">
        <v>136.66666670000001</v>
      </c>
      <c r="AP3210">
        <v>-74.055555560000002</v>
      </c>
      <c r="AQ3210">
        <v>20.348837209999999</v>
      </c>
      <c r="AR3210">
        <v>-1.8969957079999999</v>
      </c>
      <c r="AS3210">
        <v>-17.833333329999999</v>
      </c>
      <c r="AT3210">
        <v>-392.5</v>
      </c>
      <c r="AU3210">
        <v>42.166666669999998</v>
      </c>
      <c r="AV3210">
        <v>22.229508200000001</v>
      </c>
      <c r="AW3210">
        <v>85.555555560000002</v>
      </c>
      <c r="AX3210">
        <v>37.972602739999999</v>
      </c>
      <c r="AY3210">
        <v>-4.1702127659999997</v>
      </c>
      <c r="AZ3210">
        <v>-25.537037040000001</v>
      </c>
      <c r="BA3210">
        <v>-3.2919708029999999</v>
      </c>
    </row>
    <row r="3211" spans="1:53" ht="14.4" hidden="1">
      <c r="A3211" t="s">
        <v>6423</v>
      </c>
      <c r="B3211" t="s">
        <v>6424</v>
      </c>
      <c r="C3211">
        <v>35201010</v>
      </c>
      <c r="D3211">
        <v>2836</v>
      </c>
      <c r="E3211">
        <v>0.17294565000000001</v>
      </c>
      <c r="F3211">
        <v>352010</v>
      </c>
      <c r="G3211">
        <v>35</v>
      </c>
      <c r="H3211">
        <v>35201010</v>
      </c>
      <c r="I3211" t="e">
        <v>#N/A</v>
      </c>
      <c r="J3211" t="e">
        <v>#N/A</v>
      </c>
      <c r="K3211" t="e">
        <v>#N/A</v>
      </c>
      <c r="L3211">
        <v>-0.28000000000000003</v>
      </c>
      <c r="M3211">
        <v>0.08</v>
      </c>
      <c r="N3211">
        <v>-0.11</v>
      </c>
      <c r="O3211">
        <v>-0.81</v>
      </c>
      <c r="P3211">
        <v>-0.74</v>
      </c>
      <c r="Q3211">
        <v>-0.54</v>
      </c>
      <c r="R3211">
        <v>-3.16</v>
      </c>
      <c r="S3211">
        <v>-0.87</v>
      </c>
      <c r="T3211">
        <v>-1.60</v>
      </c>
      <c r="U3211">
        <v>-0.52</v>
      </c>
      <c r="V3211">
        <v>-9.27</v>
      </c>
      <c r="W3211">
        <v>-1.21</v>
      </c>
      <c r="X3211" t="e">
        <v>#N/A</v>
      </c>
      <c r="Y3211" t="e">
        <v>#N/A</v>
      </c>
      <c r="Z3211" t="e">
        <v>#N/A</v>
      </c>
      <c r="AA3211">
        <v>0.94</v>
      </c>
      <c r="AB3211">
        <v>0.81</v>
      </c>
      <c r="AC3211">
        <v>0.94</v>
      </c>
      <c r="AD3211">
        <v>3.1890000000000001</v>
      </c>
      <c r="AE3211">
        <v>1.0900000000000001</v>
      </c>
      <c r="AF3211">
        <v>0.34189999999999998</v>
      </c>
      <c r="AG3211">
        <v>0.68969999999999998</v>
      </c>
      <c r="AH3211">
        <v>1.28</v>
      </c>
      <c r="AI3211">
        <v>0.51</v>
      </c>
      <c r="AJ3211">
        <v>6.89</v>
      </c>
      <c r="AK3211">
        <v>0.1696</v>
      </c>
      <c r="AL3211">
        <v>4.09</v>
      </c>
      <c r="AM3211" t="s">
        <v>23</v>
      </c>
      <c r="AN3211" t="s">
        <v>23</v>
      </c>
      <c r="AO3211" t="s">
        <v>23</v>
      </c>
      <c r="AP3211">
        <v>-3.3571428569999999</v>
      </c>
      <c r="AQ3211">
        <v>10.125</v>
      </c>
      <c r="AR3211">
        <v>-8.5454545450000001</v>
      </c>
      <c r="AS3211">
        <v>-3.9370370370000001</v>
      </c>
      <c r="AT3211">
        <v>-1.4729729730000001</v>
      </c>
      <c r="AU3211">
        <v>-0.63314814799999997</v>
      </c>
      <c r="AV3211">
        <v>-0.218259494</v>
      </c>
      <c r="AW3211">
        <v>-1.4712643679999999</v>
      </c>
      <c r="AX3211">
        <v>-0.31874999999999998</v>
      </c>
      <c r="AY3211">
        <v>-13.25</v>
      </c>
      <c r="AZ3211">
        <v>-0.018295577</v>
      </c>
      <c r="BA3211">
        <v>-3.3801652889999998</v>
      </c>
    </row>
    <row r="3212" spans="1:53" ht="14.4" hidden="1">
      <c r="A3212" t="s">
        <v>6425</v>
      </c>
      <c r="B3212" t="s">
        <v>6426</v>
      </c>
      <c r="C3212">
        <v>20304030</v>
      </c>
      <c r="D3212">
        <v>4731</v>
      </c>
      <c r="E3212">
        <v>0.17278109999999999</v>
      </c>
      <c r="F3212">
        <v>203040</v>
      </c>
      <c r="G3212">
        <v>20</v>
      </c>
      <c r="H3212">
        <v>20304030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>
        <v>0.05</v>
      </c>
      <c r="V3212">
        <v>0.33</v>
      </c>
      <c r="W3212">
        <v>0.18</v>
      </c>
      <c r="X3212" t="e">
        <v>#N/A</v>
      </c>
      <c r="Y3212" t="e">
        <v>#N/A</v>
      </c>
      <c r="Z3212" t="e">
        <v>#N/A</v>
      </c>
      <c r="AA3212" t="e">
        <v>#N/A</v>
      </c>
      <c r="AB3212" t="e">
        <v>#N/A</v>
      </c>
      <c r="AC3212" t="e">
        <v>#N/A</v>
      </c>
      <c r="AD3212" t="e">
        <v>#N/A</v>
      </c>
      <c r="AE3212" t="e">
        <v>#N/A</v>
      </c>
      <c r="AF3212" t="e">
        <v>#N/A</v>
      </c>
      <c r="AG3212" t="e">
        <v>#N/A</v>
      </c>
      <c r="AH3212" t="e">
        <v>#N/A</v>
      </c>
      <c r="AI3212" t="e">
        <v>#N/A</v>
      </c>
      <c r="AJ3212" t="e">
        <v>#N/A</v>
      </c>
      <c r="AK3212" t="e">
        <v>#N/A</v>
      </c>
      <c r="AL3212">
        <v>4.1500000000000004</v>
      </c>
      <c r="AM3212" t="s">
        <v>23</v>
      </c>
      <c r="AN3212" t="s">
        <v>23</v>
      </c>
      <c r="AO3212" t="s">
        <v>23</v>
      </c>
      <c r="AP3212" t="s">
        <v>23</v>
      </c>
      <c r="AQ3212" t="s">
        <v>23</v>
      </c>
      <c r="AR3212" t="s">
        <v>23</v>
      </c>
      <c r="AS3212" t="s">
        <v>23</v>
      </c>
      <c r="AT3212" t="s">
        <v>23</v>
      </c>
      <c r="AU3212" t="s">
        <v>23</v>
      </c>
      <c r="AV3212" t="s">
        <v>23</v>
      </c>
      <c r="AW3212" t="s">
        <v>23</v>
      </c>
      <c r="AX3212" t="s">
        <v>23</v>
      </c>
      <c r="AY3212" t="s">
        <v>23</v>
      </c>
      <c r="AZ3212" t="s">
        <v>23</v>
      </c>
      <c r="BA3212">
        <v>23.055555559999998</v>
      </c>
    </row>
    <row r="3213" spans="1:53" ht="14.4" hidden="1">
      <c r="A3213" t="s">
        <v>6427</v>
      </c>
      <c r="B3213" t="s">
        <v>6428</v>
      </c>
      <c r="C3213">
        <v>35102015</v>
      </c>
      <c r="D3213">
        <v>8060</v>
      </c>
      <c r="E3213">
        <v>0.17229853000000001</v>
      </c>
      <c r="F3213">
        <v>351020</v>
      </c>
      <c r="G3213">
        <v>35</v>
      </c>
      <c r="H3213">
        <v>35102015</v>
      </c>
      <c r="I3213" t="e">
        <v>#N/A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 t="e">
        <v>#N/A</v>
      </c>
      <c r="Q3213" t="e">
        <v>#N/A</v>
      </c>
      <c r="R3213" t="e">
        <v>#N/A</v>
      </c>
      <c r="S3213">
        <v>-1.1399999999999999</v>
      </c>
      <c r="T3213">
        <v>-0.37</v>
      </c>
      <c r="U3213">
        <v>-0.67</v>
      </c>
      <c r="V3213">
        <v>-0.070000000000000007</v>
      </c>
      <c r="W3213">
        <v>9.7100000000000009</v>
      </c>
      <c r="X3213" t="e">
        <v>#N/A</v>
      </c>
      <c r="Y3213" t="e">
        <v>#N/A</v>
      </c>
      <c r="Z3213" t="e">
        <v>#N/A</v>
      </c>
      <c r="AA3213" t="e">
        <v>#N/A</v>
      </c>
      <c r="AB3213" t="e">
        <v>#N/A</v>
      </c>
      <c r="AC3213" t="e">
        <v>#N/A</v>
      </c>
      <c r="AD3213" t="e">
        <v>#N/A</v>
      </c>
      <c r="AE3213" t="e">
        <v>#N/A</v>
      </c>
      <c r="AF3213" t="e">
        <v>#N/A</v>
      </c>
      <c r="AG3213">
        <v>2</v>
      </c>
      <c r="AH3213">
        <v>1.35</v>
      </c>
      <c r="AI3213">
        <v>4.12</v>
      </c>
      <c r="AJ3213">
        <v>1.90</v>
      </c>
      <c r="AK3213">
        <v>0.18</v>
      </c>
      <c r="AL3213">
        <v>31.69</v>
      </c>
      <c r="AM3213" t="s">
        <v>23</v>
      </c>
      <c r="AN3213" t="s">
        <v>23</v>
      </c>
      <c r="AO3213" t="s">
        <v>23</v>
      </c>
      <c r="AP3213" t="s">
        <v>23</v>
      </c>
      <c r="AQ3213" t="s">
        <v>23</v>
      </c>
      <c r="AR3213" t="s">
        <v>23</v>
      </c>
      <c r="AS3213" t="s">
        <v>23</v>
      </c>
      <c r="AT3213" t="s">
        <v>23</v>
      </c>
      <c r="AU3213" t="s">
        <v>23</v>
      </c>
      <c r="AV3213" t="s">
        <v>23</v>
      </c>
      <c r="AW3213">
        <v>-1.184210526</v>
      </c>
      <c r="AX3213">
        <v>-11.135135139999999</v>
      </c>
      <c r="AY3213">
        <v>-2.835820896</v>
      </c>
      <c r="AZ3213">
        <v>-2.5714285710000002</v>
      </c>
      <c r="BA3213">
        <v>3.263645726</v>
      </c>
    </row>
    <row r="3214" spans="1:53" ht="14.4" hidden="1">
      <c r="A3214" t="s">
        <v>6429</v>
      </c>
      <c r="B3214" t="s">
        <v>6430</v>
      </c>
      <c r="C3214">
        <v>40203030</v>
      </c>
      <c r="D3214">
        <v>6200</v>
      </c>
      <c r="E3214">
        <v>0.17222860200000001</v>
      </c>
      <c r="F3214">
        <v>402030</v>
      </c>
      <c r="G3214">
        <v>40</v>
      </c>
      <c r="H3214">
        <v>40203030</v>
      </c>
      <c r="I3214" t="e">
        <v>#N/A</v>
      </c>
      <c r="J3214" t="e">
        <v>#N/A</v>
      </c>
      <c r="K3214" t="e">
        <v>#N/A</v>
      </c>
      <c r="L3214" t="e">
        <v>#N/A</v>
      </c>
      <c r="M3214" t="e">
        <v>#N/A</v>
      </c>
      <c r="N3214" t="e">
        <v>#N/A</v>
      </c>
      <c r="O3214" t="e">
        <v>#N/A</v>
      </c>
      <c r="P3214" t="e">
        <v>#N/A</v>
      </c>
      <c r="Q3214" t="e">
        <v>#N/A</v>
      </c>
      <c r="R3214" t="e">
        <v>#N/A</v>
      </c>
      <c r="S3214" t="e">
        <v>#N/A</v>
      </c>
      <c r="T3214" t="e">
        <v>#N/A</v>
      </c>
      <c r="U3214">
        <v>-0.80</v>
      </c>
      <c r="V3214">
        <v>-0.52</v>
      </c>
      <c r="W3214">
        <v>-0.36</v>
      </c>
      <c r="X3214" t="e">
        <v>#N/A</v>
      </c>
      <c r="Y3214" t="e">
        <v>#N/A</v>
      </c>
      <c r="Z3214" t="e">
        <v>#N/A</v>
      </c>
      <c r="AA3214" t="e">
        <v>#N/A</v>
      </c>
      <c r="AB3214" t="e">
        <v>#N/A</v>
      </c>
      <c r="AC3214" t="e">
        <v>#N/A</v>
      </c>
      <c r="AD3214" t="e">
        <v>#N/A</v>
      </c>
      <c r="AE3214" t="e">
        <v>#N/A</v>
      </c>
      <c r="AF3214" t="e">
        <v>#N/A</v>
      </c>
      <c r="AG3214" t="e">
        <v>#N/A</v>
      </c>
      <c r="AH3214" t="e">
        <v>#N/A</v>
      </c>
      <c r="AI3214">
        <v>9.84</v>
      </c>
      <c r="AJ3214">
        <v>1.73</v>
      </c>
      <c r="AK3214">
        <v>3.43</v>
      </c>
      <c r="AL3214">
        <v>0.93089999999999995</v>
      </c>
      <c r="AM3214" t="s">
        <v>23</v>
      </c>
      <c r="AN3214" t="s">
        <v>23</v>
      </c>
      <c r="AO3214" t="s">
        <v>23</v>
      </c>
      <c r="AP3214" t="s">
        <v>23</v>
      </c>
      <c r="AQ3214" t="s">
        <v>23</v>
      </c>
      <c r="AR3214" t="s">
        <v>23</v>
      </c>
      <c r="AS3214" t="s">
        <v>23</v>
      </c>
      <c r="AT3214" t="s">
        <v>23</v>
      </c>
      <c r="AU3214" t="s">
        <v>23</v>
      </c>
      <c r="AV3214" t="s">
        <v>23</v>
      </c>
      <c r="AW3214" t="s">
        <v>23</v>
      </c>
      <c r="AX3214" t="s">
        <v>23</v>
      </c>
      <c r="AY3214">
        <v>-2.1625</v>
      </c>
      <c r="AZ3214">
        <v>-6.596153846</v>
      </c>
      <c r="BA3214">
        <v>-2.5858333330000001</v>
      </c>
    </row>
    <row r="3215" spans="1:53" ht="14.4" hidden="1">
      <c r="A3215" t="s">
        <v>6431</v>
      </c>
      <c r="B3215" t="s">
        <v>6432</v>
      </c>
      <c r="C3215">
        <v>20104010</v>
      </c>
      <c r="D3215">
        <v>2810</v>
      </c>
      <c r="E3215">
        <v>0.17161087999999999</v>
      </c>
      <c r="F3215">
        <v>201040</v>
      </c>
      <c r="G3215">
        <v>20</v>
      </c>
      <c r="H3215">
        <v>20104010</v>
      </c>
      <c r="I3215" t="e">
        <v>#N/A</v>
      </c>
      <c r="J3215" t="e">
        <v>#N/A</v>
      </c>
      <c r="K3215" t="e">
        <v>#N/A</v>
      </c>
      <c r="L3215" t="e">
        <v>#N/A</v>
      </c>
      <c r="M3215" t="e">
        <v>#N/A</v>
      </c>
      <c r="N3215" t="e">
        <v>#N/A</v>
      </c>
      <c r="O3215" t="e">
        <v>#N/A</v>
      </c>
      <c r="P3215" t="e">
        <v>#N/A</v>
      </c>
      <c r="Q3215" t="e">
        <v>#N/A</v>
      </c>
      <c r="R3215" t="e">
        <v>#N/A</v>
      </c>
      <c r="S3215" t="e">
        <v>#N/A</v>
      </c>
      <c r="T3215" t="e">
        <v>#N/A</v>
      </c>
      <c r="U3215" t="e">
        <v>#N/A</v>
      </c>
      <c r="V3215">
        <v>0</v>
      </c>
      <c r="W3215">
        <v>-0.55000000000000004</v>
      </c>
      <c r="X3215" t="e">
        <v>#N/A</v>
      </c>
      <c r="Y3215" t="e">
        <v>#N/A</v>
      </c>
      <c r="Z3215" t="e">
        <v>#N/A</v>
      </c>
      <c r="AA3215" t="e">
        <v>#N/A</v>
      </c>
      <c r="AB3215" t="e">
        <v>#N/A</v>
      </c>
      <c r="AC3215" t="e">
        <v>#N/A</v>
      </c>
      <c r="AD3215" t="e">
        <v>#N/A</v>
      </c>
      <c r="AE3215" t="e">
        <v>#N/A</v>
      </c>
      <c r="AF3215" t="e">
        <v>#N/A</v>
      </c>
      <c r="AG3215" t="e">
        <v>#N/A</v>
      </c>
      <c r="AH3215" t="e">
        <v>#N/A</v>
      </c>
      <c r="AI3215">
        <v>9.7100000000000009</v>
      </c>
      <c r="AJ3215">
        <v>10.11</v>
      </c>
      <c r="AK3215">
        <v>11.069900000000001</v>
      </c>
      <c r="AL3215">
        <v>3.58</v>
      </c>
      <c r="AM3215" t="s">
        <v>23</v>
      </c>
      <c r="AN3215" t="s">
        <v>23</v>
      </c>
      <c r="AO3215" t="s">
        <v>23</v>
      </c>
      <c r="AP3215" t="s">
        <v>23</v>
      </c>
      <c r="AQ3215" t="s">
        <v>23</v>
      </c>
      <c r="AR3215" t="s">
        <v>23</v>
      </c>
      <c r="AS3215" t="s">
        <v>23</v>
      </c>
      <c r="AT3215" t="s">
        <v>23</v>
      </c>
      <c r="AU3215" t="s">
        <v>23</v>
      </c>
      <c r="AV3215" t="s">
        <v>23</v>
      </c>
      <c r="AW3215" t="s">
        <v>23</v>
      </c>
      <c r="AX3215" t="s">
        <v>23</v>
      </c>
      <c r="AY3215" t="s">
        <v>23</v>
      </c>
      <c r="AZ3215" t="s">
        <v>23</v>
      </c>
      <c r="BA3215">
        <v>-6.5090909090000002</v>
      </c>
    </row>
    <row r="3216" spans="1:53" ht="14.4" hidden="1">
      <c r="A3216" t="s">
        <v>6433</v>
      </c>
      <c r="B3216" t="s">
        <v>6434</v>
      </c>
      <c r="C3216">
        <v>35202010</v>
      </c>
      <c r="D3216">
        <v>2834</v>
      </c>
      <c r="E3216">
        <v>0.17154594000000001</v>
      </c>
      <c r="F3216">
        <v>352020</v>
      </c>
      <c r="G3216">
        <v>35</v>
      </c>
      <c r="H3216">
        <v>35202010</v>
      </c>
      <c r="I3216">
        <v>-0.40</v>
      </c>
      <c r="J3216">
        <v>-1.19</v>
      </c>
      <c r="K3216">
        <v>-1.5</v>
      </c>
      <c r="L3216">
        <v>-1.40</v>
      </c>
      <c r="M3216">
        <v>-0.42</v>
      </c>
      <c r="N3216">
        <v>-0.61</v>
      </c>
      <c r="O3216">
        <v>-1.1000000000000001</v>
      </c>
      <c r="P3216">
        <v>-0.62</v>
      </c>
      <c r="Q3216">
        <v>3.78</v>
      </c>
      <c r="R3216">
        <v>-2.52</v>
      </c>
      <c r="S3216">
        <v>-2.4900000000000002</v>
      </c>
      <c r="T3216">
        <v>-2.86</v>
      </c>
      <c r="U3216">
        <v>-1.97</v>
      </c>
      <c r="V3216">
        <v>-1.45</v>
      </c>
      <c r="W3216">
        <v>-0.57999999999999996</v>
      </c>
      <c r="X3216">
        <v>12.85</v>
      </c>
      <c r="Y3216">
        <v>5.595</v>
      </c>
      <c r="Z3216">
        <v>7.41</v>
      </c>
      <c r="AA3216">
        <v>11.35</v>
      </c>
      <c r="AB3216">
        <v>15.5</v>
      </c>
      <c r="AC3216">
        <v>16.850000000000001</v>
      </c>
      <c r="AD3216">
        <v>12.27</v>
      </c>
      <c r="AE3216">
        <v>59.72</v>
      </c>
      <c r="AF3216">
        <v>32.869999999999997</v>
      </c>
      <c r="AG3216">
        <v>21.585</v>
      </c>
      <c r="AH3216">
        <v>17</v>
      </c>
      <c r="AI3216">
        <v>13.51</v>
      </c>
      <c r="AJ3216">
        <v>2.2599999999999998</v>
      </c>
      <c r="AK3216">
        <v>0.56499999999999995</v>
      </c>
      <c r="AL3216">
        <v>0.93</v>
      </c>
      <c r="AM3216">
        <v>-32.125</v>
      </c>
      <c r="AN3216">
        <v>-4.7016806720000002</v>
      </c>
      <c r="AO3216">
        <v>-4.9400000000000004</v>
      </c>
      <c r="AP3216">
        <v>-8.1071428569999995</v>
      </c>
      <c r="AQ3216">
        <v>-36.904761899999997</v>
      </c>
      <c r="AR3216">
        <v>-27.62295082</v>
      </c>
      <c r="AS3216">
        <v>-11.154545450000001</v>
      </c>
      <c r="AT3216">
        <v>-96.322580650000006</v>
      </c>
      <c r="AU3216">
        <v>8.6957671960000003</v>
      </c>
      <c r="AV3216">
        <v>-8.56547619</v>
      </c>
      <c r="AW3216">
        <v>-6.8273092369999997</v>
      </c>
      <c r="AX3216">
        <v>-4.7237762239999999</v>
      </c>
      <c r="AY3216">
        <v>-1.1472081220000001</v>
      </c>
      <c r="AZ3216">
        <v>-0.38965517199999999</v>
      </c>
      <c r="BA3216">
        <v>-1.603448276</v>
      </c>
    </row>
    <row r="3217" spans="1:53" ht="14.4" hidden="1">
      <c r="A3217" t="s">
        <v>6435</v>
      </c>
      <c r="B3217" t="s">
        <v>6436</v>
      </c>
      <c r="C3217">
        <v>10102050</v>
      </c>
      <c r="D3217">
        <v>1221</v>
      </c>
      <c r="E3217">
        <v>0.17089842</v>
      </c>
      <c r="F3217">
        <v>101020</v>
      </c>
      <c r="G3217">
        <v>10</v>
      </c>
      <c r="H3217">
        <v>10102050</v>
      </c>
      <c r="I3217">
        <v>9.5299999999999994</v>
      </c>
      <c r="J3217">
        <v>19.28</v>
      </c>
      <c r="K3217">
        <v>12.92</v>
      </c>
      <c r="L3217">
        <v>5.47</v>
      </c>
      <c r="M3217">
        <v>-5.0199999999999996</v>
      </c>
      <c r="N3217">
        <v>3.13</v>
      </c>
      <c r="O3217">
        <v>4.32</v>
      </c>
      <c r="P3217">
        <v>4.41</v>
      </c>
      <c r="Q3217">
        <v>5</v>
      </c>
      <c r="R3217">
        <v>5.66</v>
      </c>
      <c r="S3217">
        <v>2.10</v>
      </c>
      <c r="T3217">
        <v>6.69</v>
      </c>
      <c r="U3217">
        <v>10.06</v>
      </c>
      <c r="V3217">
        <v>-5.29</v>
      </c>
      <c r="W3217">
        <v>4.55</v>
      </c>
      <c r="X3217">
        <v>108.37</v>
      </c>
      <c r="Y3217">
        <v>89.22</v>
      </c>
      <c r="Z3217">
        <v>60.69</v>
      </c>
      <c r="AA3217">
        <v>62.19</v>
      </c>
      <c r="AB3217">
        <v>59.36</v>
      </c>
      <c r="AC3217">
        <v>42.20</v>
      </c>
      <c r="AD3217">
        <v>90.55</v>
      </c>
      <c r="AE3217">
        <v>37.65</v>
      </c>
      <c r="AF3217">
        <v>33.90</v>
      </c>
      <c r="AG3217">
        <v>46.83</v>
      </c>
      <c r="AH3217">
        <v>26.30</v>
      </c>
      <c r="AI3217">
        <v>36.29</v>
      </c>
      <c r="AJ3217">
        <v>38</v>
      </c>
      <c r="AK3217">
        <v>36.5</v>
      </c>
      <c r="AL3217">
        <v>29.82</v>
      </c>
      <c r="AM3217">
        <v>11.37145855</v>
      </c>
      <c r="AN3217">
        <v>4.6275933609999997</v>
      </c>
      <c r="AO3217">
        <v>4.6973684210000002</v>
      </c>
      <c r="AP3217">
        <v>11.36928702</v>
      </c>
      <c r="AQ3217">
        <v>-11.8247012</v>
      </c>
      <c r="AR3217">
        <v>13.48242812</v>
      </c>
      <c r="AS3217">
        <v>20.960648150000001</v>
      </c>
      <c r="AT3217">
        <v>8.537414966</v>
      </c>
      <c r="AU3217">
        <v>6.78</v>
      </c>
      <c r="AV3217">
        <v>8.2738515899999996</v>
      </c>
      <c r="AW3217">
        <v>12.52380952</v>
      </c>
      <c r="AX3217">
        <v>5.4245142</v>
      </c>
      <c r="AY3217">
        <v>3.777335984</v>
      </c>
      <c r="AZ3217">
        <v>-6.8998109640000003</v>
      </c>
      <c r="BA3217">
        <v>6.5538461540000004</v>
      </c>
    </row>
    <row r="3218" spans="1:53" ht="14.4" hidden="1">
      <c r="A3218" t="s">
        <v>6437</v>
      </c>
      <c r="B3218" t="s">
        <v>6438</v>
      </c>
      <c r="C3218">
        <v>45103020</v>
      </c>
      <c r="D3218">
        <v>7372</v>
      </c>
      <c r="E3218">
        <v>0.17080409999999999</v>
      </c>
      <c r="F3218">
        <v>451030</v>
      </c>
      <c r="G3218">
        <v>45</v>
      </c>
      <c r="H3218">
        <v>45103020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>
        <v>-0.04</v>
      </c>
      <c r="V3218">
        <v>0.80</v>
      </c>
      <c r="W3218">
        <v>-2.34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  <c r="AC3218" t="e">
        <v>#N/A</v>
      </c>
      <c r="AD3218" t="e">
        <v>#N/A</v>
      </c>
      <c r="AE3218" t="e">
        <v>#N/A</v>
      </c>
      <c r="AF3218" t="e">
        <v>#N/A</v>
      </c>
      <c r="AG3218" t="e">
        <v>#N/A</v>
      </c>
      <c r="AH3218" t="e">
        <v>#N/A</v>
      </c>
      <c r="AI3218">
        <v>9.7899999999999991</v>
      </c>
      <c r="AJ3218">
        <v>10.08</v>
      </c>
      <c r="AK3218">
        <v>1.70</v>
      </c>
      <c r="AL3218">
        <v>6.26</v>
      </c>
      <c r="AM3218" t="s">
        <v>23</v>
      </c>
      <c r="AN3218" t="s">
        <v>23</v>
      </c>
      <c r="AO3218" t="s">
        <v>23</v>
      </c>
      <c r="AP3218" t="s">
        <v>23</v>
      </c>
      <c r="AQ3218" t="s">
        <v>23</v>
      </c>
      <c r="AR3218" t="s">
        <v>23</v>
      </c>
      <c r="AS3218" t="s">
        <v>23</v>
      </c>
      <c r="AT3218" t="s">
        <v>23</v>
      </c>
      <c r="AU3218" t="s">
        <v>23</v>
      </c>
      <c r="AV3218" t="s">
        <v>23</v>
      </c>
      <c r="AW3218" t="s">
        <v>23</v>
      </c>
      <c r="AX3218" t="s">
        <v>23</v>
      </c>
      <c r="AY3218">
        <v>-252</v>
      </c>
      <c r="AZ3218">
        <v>2.125</v>
      </c>
      <c r="BA3218">
        <v>-2.6752136750000002</v>
      </c>
    </row>
    <row r="3219" spans="1:53" ht="14.4" hidden="1">
      <c r="A3219" t="s">
        <v>6439</v>
      </c>
      <c r="B3219" t="s">
        <v>6440</v>
      </c>
      <c r="C3219">
        <v>25203020</v>
      </c>
      <c r="D3219">
        <v>3140</v>
      </c>
      <c r="E3219">
        <v>0.1699512</v>
      </c>
      <c r="F3219">
        <v>252030</v>
      </c>
      <c r="G3219">
        <v>25</v>
      </c>
      <c r="H3219">
        <v>25203020</v>
      </c>
      <c r="I3219">
        <v>1.1399999999999999</v>
      </c>
      <c r="J3219">
        <v>1.1100000000000001</v>
      </c>
      <c r="K3219">
        <v>1.18</v>
      </c>
      <c r="L3219">
        <v>0.98</v>
      </c>
      <c r="M3219">
        <v>1.30</v>
      </c>
      <c r="N3219">
        <v>0.87</v>
      </c>
      <c r="O3219">
        <v>-0.28999999999999998</v>
      </c>
      <c r="P3219">
        <v>1.29</v>
      </c>
      <c r="Q3219">
        <v>1.95</v>
      </c>
      <c r="R3219">
        <v>2.35</v>
      </c>
      <c r="S3219">
        <v>2.86</v>
      </c>
      <c r="T3219">
        <v>2.77</v>
      </c>
      <c r="U3219">
        <v>2.78</v>
      </c>
      <c r="V3219">
        <v>1.41</v>
      </c>
      <c r="W3219">
        <v>1.52</v>
      </c>
      <c r="X3219">
        <v>10.029999999999999</v>
      </c>
      <c r="Y3219">
        <v>9.02</v>
      </c>
      <c r="Z3219">
        <v>13.0388</v>
      </c>
      <c r="AA3219">
        <v>14.57</v>
      </c>
      <c r="AB3219">
        <v>13.42</v>
      </c>
      <c r="AC3219">
        <v>11.56</v>
      </c>
      <c r="AD3219">
        <v>11.55</v>
      </c>
      <c r="AE3219">
        <v>18.899999999999999</v>
      </c>
      <c r="AF3219">
        <v>26</v>
      </c>
      <c r="AG3219">
        <v>29.43</v>
      </c>
      <c r="AH3219">
        <v>28.07</v>
      </c>
      <c r="AI3219">
        <v>39.799999999999997</v>
      </c>
      <c r="AJ3219">
        <v>23.62</v>
      </c>
      <c r="AK3219">
        <v>30.18</v>
      </c>
      <c r="AL3219">
        <v>22.80</v>
      </c>
      <c r="AM3219">
        <v>8.7982456140000007</v>
      </c>
      <c r="AN3219">
        <v>8.1261261260000008</v>
      </c>
      <c r="AO3219">
        <v>11.04983051</v>
      </c>
      <c r="AP3219">
        <v>14.867346939999999</v>
      </c>
      <c r="AQ3219">
        <v>10.32307692</v>
      </c>
      <c r="AR3219">
        <v>13.287356320000001</v>
      </c>
      <c r="AS3219">
        <v>-39.82758621</v>
      </c>
      <c r="AT3219">
        <v>14.651162790000001</v>
      </c>
      <c r="AU3219">
        <v>13.33333333</v>
      </c>
      <c r="AV3219">
        <v>12.52340426</v>
      </c>
      <c r="AW3219">
        <v>9.8146853150000002</v>
      </c>
      <c r="AX3219">
        <v>14.36823105</v>
      </c>
      <c r="AY3219">
        <v>8.4964028779999996</v>
      </c>
      <c r="AZ3219">
        <v>21.404255320000001</v>
      </c>
      <c r="BA3219">
        <v>15</v>
      </c>
    </row>
    <row r="3220" spans="1:53" ht="14.4" hidden="1">
      <c r="A3220" t="s">
        <v>6441</v>
      </c>
      <c r="B3220" t="s">
        <v>6442</v>
      </c>
      <c r="C3220">
        <v>25201040</v>
      </c>
      <c r="D3220">
        <v>3630</v>
      </c>
      <c r="E3220">
        <v>0.16994934</v>
      </c>
      <c r="F3220">
        <v>252010</v>
      </c>
      <c r="G3220">
        <v>25</v>
      </c>
      <c r="H3220">
        <v>25201040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>
        <v>1.41</v>
      </c>
      <c r="O3220">
        <v>1.92</v>
      </c>
      <c r="P3220">
        <v>1.31</v>
      </c>
      <c r="Q3220">
        <v>1.59</v>
      </c>
      <c r="R3220">
        <v>-0.99</v>
      </c>
      <c r="S3220">
        <v>3.37</v>
      </c>
      <c r="T3220">
        <v>1.53</v>
      </c>
      <c r="U3220">
        <v>1.81</v>
      </c>
      <c r="V3220">
        <v>1.80</v>
      </c>
      <c r="W3220">
        <v>2.2000000000000002</v>
      </c>
      <c r="X3220" t="e">
        <v>#N/A</v>
      </c>
      <c r="Y3220" t="e">
        <v>#N/A</v>
      </c>
      <c r="Z3220" t="e">
        <v>#N/A</v>
      </c>
      <c r="AA3220" t="e">
        <v>#N/A</v>
      </c>
      <c r="AB3220" t="e">
        <v>#N/A</v>
      </c>
      <c r="AC3220" t="e">
        <v>#N/A</v>
      </c>
      <c r="AD3220" t="e">
        <v>#N/A</v>
      </c>
      <c r="AE3220">
        <v>25.69</v>
      </c>
      <c r="AF3220">
        <v>23.46</v>
      </c>
      <c r="AG3220">
        <v>19.100000000000001</v>
      </c>
      <c r="AH3220">
        <v>17.510000000000002</v>
      </c>
      <c r="AI3220">
        <v>14.36</v>
      </c>
      <c r="AJ3220">
        <v>12.39</v>
      </c>
      <c r="AK3220">
        <v>17.489999999999998</v>
      </c>
      <c r="AL3220">
        <v>16.829999999999998</v>
      </c>
      <c r="AM3220" t="s">
        <v>23</v>
      </c>
      <c r="AN3220" t="s">
        <v>23</v>
      </c>
      <c r="AO3220" t="s">
        <v>23</v>
      </c>
      <c r="AP3220" t="s">
        <v>23</v>
      </c>
      <c r="AQ3220" t="s">
        <v>23</v>
      </c>
      <c r="AR3220" t="s">
        <v>23</v>
      </c>
      <c r="AS3220" t="s">
        <v>23</v>
      </c>
      <c r="AT3220">
        <v>19.61068702</v>
      </c>
      <c r="AU3220">
        <v>14.75471698</v>
      </c>
      <c r="AV3220">
        <v>-19.29292929</v>
      </c>
      <c r="AW3220">
        <v>5.1958456970000002</v>
      </c>
      <c r="AX3220">
        <v>9.3856209150000005</v>
      </c>
      <c r="AY3220">
        <v>6.8453038670000002</v>
      </c>
      <c r="AZ3220">
        <v>9.7166666670000001</v>
      </c>
      <c r="BA3220">
        <v>7.65</v>
      </c>
    </row>
    <row r="3221" spans="1:53" ht="14.4" hidden="1">
      <c r="A3221" t="s">
        <v>6443</v>
      </c>
      <c r="B3221" t="s">
        <v>6444</v>
      </c>
      <c r="C3221">
        <v>15104020</v>
      </c>
      <c r="D3221">
        <v>1400</v>
      </c>
      <c r="E3221">
        <v>0.16988812</v>
      </c>
      <c r="F3221">
        <v>151040</v>
      </c>
      <c r="G3221">
        <v>15</v>
      </c>
      <c r="H3221">
        <v>15104020</v>
      </c>
      <c r="I3221" t="e">
        <v>#N/A</v>
      </c>
      <c r="J3221" t="e">
        <v>#N/A</v>
      </c>
      <c r="K3221" t="e">
        <v>#N/A</v>
      </c>
      <c r="L3221" t="e">
        <v>#N/A</v>
      </c>
      <c r="M3221" t="e">
        <v>#N/A</v>
      </c>
      <c r="N3221" t="e">
        <v>#N/A</v>
      </c>
      <c r="O3221">
        <v>-0.070000000000000007</v>
      </c>
      <c r="P3221">
        <v>-0.65</v>
      </c>
      <c r="Q3221">
        <v>-1.91</v>
      </c>
      <c r="R3221">
        <v>-1.58</v>
      </c>
      <c r="S3221">
        <v>-0.68</v>
      </c>
      <c r="T3221">
        <v>-1.48</v>
      </c>
      <c r="U3221">
        <v>-0.74</v>
      </c>
      <c r="V3221">
        <v>-1.1399999999999999</v>
      </c>
      <c r="W3221">
        <v>-3.30</v>
      </c>
      <c r="X3221" t="e">
        <v>#N/A</v>
      </c>
      <c r="Y3221" t="e">
        <v>#N/A</v>
      </c>
      <c r="Z3221" t="e">
        <v>#N/A</v>
      </c>
      <c r="AA3221" t="e">
        <v>#N/A</v>
      </c>
      <c r="AB3221" t="e">
        <v>#N/A</v>
      </c>
      <c r="AC3221" t="e">
        <v>#N/A</v>
      </c>
      <c r="AD3221" t="e">
        <v>#N/A</v>
      </c>
      <c r="AE3221" t="e">
        <v>#N/A</v>
      </c>
      <c r="AF3221" t="e">
        <v>#N/A</v>
      </c>
      <c r="AG3221" t="e">
        <v>#N/A</v>
      </c>
      <c r="AH3221" t="e">
        <v>#N/A</v>
      </c>
      <c r="AI3221">
        <v>52.46</v>
      </c>
      <c r="AJ3221">
        <v>44.02</v>
      </c>
      <c r="AK3221">
        <v>28.23</v>
      </c>
      <c r="AL3221">
        <v>8.74</v>
      </c>
      <c r="AM3221" t="s">
        <v>23</v>
      </c>
      <c r="AN3221" t="s">
        <v>23</v>
      </c>
      <c r="AO3221" t="s">
        <v>23</v>
      </c>
      <c r="AP3221" t="s">
        <v>23</v>
      </c>
      <c r="AQ3221" t="s">
        <v>23</v>
      </c>
      <c r="AR3221" t="s">
        <v>23</v>
      </c>
      <c r="AS3221" t="s">
        <v>23</v>
      </c>
      <c r="AT3221" t="s">
        <v>23</v>
      </c>
      <c r="AU3221" t="s">
        <v>23</v>
      </c>
      <c r="AV3221" t="s">
        <v>23</v>
      </c>
      <c r="AW3221" t="s">
        <v>23</v>
      </c>
      <c r="AX3221">
        <v>-35.445945950000002</v>
      </c>
      <c r="AY3221">
        <v>-59.486486489999997</v>
      </c>
      <c r="AZ3221">
        <v>-24.763157889999999</v>
      </c>
      <c r="BA3221">
        <v>-2.6484848479999998</v>
      </c>
    </row>
    <row r="3222" spans="1:53" ht="14.4" hidden="1">
      <c r="A3222" t="s">
        <v>6445</v>
      </c>
      <c r="B3222" t="s">
        <v>6446</v>
      </c>
      <c r="C3222">
        <v>20101010</v>
      </c>
      <c r="D3222">
        <v>4700</v>
      </c>
      <c r="E3222">
        <v>0.16978499999999999</v>
      </c>
      <c r="F3222">
        <v>201010</v>
      </c>
      <c r="G3222">
        <v>20</v>
      </c>
      <c r="H3222">
        <v>20101010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  <c r="N3222" t="e">
        <v>#N/A</v>
      </c>
      <c r="O3222" t="e">
        <v>#N/A</v>
      </c>
      <c r="P3222">
        <v>0</v>
      </c>
      <c r="Q3222">
        <v>-0.71</v>
      </c>
      <c r="R3222">
        <v>-1.0900000000000001</v>
      </c>
      <c r="S3222">
        <v>-1.25</v>
      </c>
      <c r="T3222">
        <v>-1.43</v>
      </c>
      <c r="U3222">
        <v>-1.89</v>
      </c>
      <c r="V3222">
        <v>-1.49</v>
      </c>
      <c r="W3222">
        <v>-13.89</v>
      </c>
      <c r="X3222" t="e">
        <v>#N/A</v>
      </c>
      <c r="Y3222" t="e">
        <v>#N/A</v>
      </c>
      <c r="Z3222" t="e">
        <v>#N/A</v>
      </c>
      <c r="AA3222" t="e">
        <v>#N/A</v>
      </c>
      <c r="AB3222" t="e">
        <v>#N/A</v>
      </c>
      <c r="AC3222" t="e">
        <v>#N/A</v>
      </c>
      <c r="AD3222" t="e">
        <v>#N/A</v>
      </c>
      <c r="AE3222" t="e">
        <v>#N/A</v>
      </c>
      <c r="AF3222" t="e">
        <v>#N/A</v>
      </c>
      <c r="AG3222">
        <v>11.55</v>
      </c>
      <c r="AH3222">
        <v>23.73</v>
      </c>
      <c r="AI3222">
        <v>13.38</v>
      </c>
      <c r="AJ3222">
        <v>3.48</v>
      </c>
      <c r="AK3222">
        <v>2.4500000000000002</v>
      </c>
      <c r="AL3222">
        <v>5.88</v>
      </c>
      <c r="AM3222" t="s">
        <v>23</v>
      </c>
      <c r="AN3222" t="s">
        <v>23</v>
      </c>
      <c r="AO3222" t="s">
        <v>23</v>
      </c>
      <c r="AP3222" t="s">
        <v>23</v>
      </c>
      <c r="AQ3222" t="s">
        <v>23</v>
      </c>
      <c r="AR3222" t="s">
        <v>23</v>
      </c>
      <c r="AS3222" t="s">
        <v>23</v>
      </c>
      <c r="AT3222" t="s">
        <v>23</v>
      </c>
      <c r="AU3222" t="s">
        <v>23</v>
      </c>
      <c r="AV3222">
        <v>-10.59633028</v>
      </c>
      <c r="AW3222">
        <v>-18.984000000000002</v>
      </c>
      <c r="AX3222">
        <v>-9.3566433569999994</v>
      </c>
      <c r="AY3222">
        <v>-1.8412698409999999</v>
      </c>
      <c r="AZ3222">
        <v>-1.644295302</v>
      </c>
      <c r="BA3222">
        <v>-0.42332613400000002</v>
      </c>
    </row>
    <row r="3223" spans="1:53" ht="14.4" hidden="1">
      <c r="A3223" t="s">
        <v>6447</v>
      </c>
      <c r="B3223" t="s">
        <v>6448</v>
      </c>
      <c r="C3223">
        <v>20106010</v>
      </c>
      <c r="D3223">
        <v>3743</v>
      </c>
      <c r="E3223">
        <v>0.16929024000000001</v>
      </c>
      <c r="F3223">
        <v>201060</v>
      </c>
      <c r="G3223">
        <v>20</v>
      </c>
      <c r="H3223">
        <v>20106010</v>
      </c>
      <c r="I3223">
        <v>-1.07</v>
      </c>
      <c r="J3223">
        <v>0.41</v>
      </c>
      <c r="K3223">
        <v>1.60</v>
      </c>
      <c r="L3223">
        <v>-1.61</v>
      </c>
      <c r="M3223">
        <v>0.49</v>
      </c>
      <c r="N3223">
        <v>2.58</v>
      </c>
      <c r="O3223">
        <v>1</v>
      </c>
      <c r="P3223">
        <v>-1.82</v>
      </c>
      <c r="Q3223">
        <v>-3.26</v>
      </c>
      <c r="R3223">
        <v>-5.95</v>
      </c>
      <c r="S3223">
        <v>-6.29</v>
      </c>
      <c r="T3223">
        <v>-2</v>
      </c>
      <c r="U3223">
        <v>-1.56</v>
      </c>
      <c r="V3223">
        <v>-1.18</v>
      </c>
      <c r="W3223">
        <v>-3.12</v>
      </c>
      <c r="X3223">
        <v>28.94</v>
      </c>
      <c r="Y3223">
        <v>20.95</v>
      </c>
      <c r="Z3223">
        <v>22.42</v>
      </c>
      <c r="AA3223">
        <v>26.62</v>
      </c>
      <c r="AB3223">
        <v>26.31</v>
      </c>
      <c r="AC3223">
        <v>19.43</v>
      </c>
      <c r="AD3223">
        <v>14.93</v>
      </c>
      <c r="AE3223">
        <v>17.079999999999998</v>
      </c>
      <c r="AF3223">
        <v>6.69</v>
      </c>
      <c r="AG3223">
        <v>2.0699999999999998</v>
      </c>
      <c r="AH3223">
        <v>2.41</v>
      </c>
      <c r="AI3223">
        <v>3.69</v>
      </c>
      <c r="AJ3223">
        <v>3.20</v>
      </c>
      <c r="AK3223">
        <v>2.70</v>
      </c>
      <c r="AL3223">
        <v>8.9600000000000009</v>
      </c>
      <c r="AM3223">
        <v>-27.04672897</v>
      </c>
      <c r="AN3223">
        <v>51.097560979999997</v>
      </c>
      <c r="AO3223">
        <v>14.0125</v>
      </c>
      <c r="AP3223">
        <v>-16.534161489999999</v>
      </c>
      <c r="AQ3223">
        <v>53.693877550000003</v>
      </c>
      <c r="AR3223">
        <v>7.5310077519999998</v>
      </c>
      <c r="AS3223">
        <v>14.93</v>
      </c>
      <c r="AT3223">
        <v>-9.384615385</v>
      </c>
      <c r="AU3223">
        <v>-2.052147239</v>
      </c>
      <c r="AV3223">
        <v>-0.34789915999999999</v>
      </c>
      <c r="AW3223">
        <v>-0.38314785400000001</v>
      </c>
      <c r="AX3223">
        <v>-1.845</v>
      </c>
      <c r="AY3223">
        <v>-2.0512820509999998</v>
      </c>
      <c r="AZ3223">
        <v>-2.2881355929999998</v>
      </c>
      <c r="BA3223">
        <v>-2.8717948720000002</v>
      </c>
    </row>
    <row r="3224" spans="1:53" ht="14.4" hidden="1">
      <c r="A3224" t="s">
        <v>6449</v>
      </c>
      <c r="B3224" t="s">
        <v>6450</v>
      </c>
      <c r="C3224">
        <v>30101020</v>
      </c>
      <c r="D3224">
        <v>5140</v>
      </c>
      <c r="E3224">
        <v>0.16928898000000001</v>
      </c>
      <c r="F3224">
        <v>301010</v>
      </c>
      <c r="G3224">
        <v>30</v>
      </c>
      <c r="H3224">
        <v>30101020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>
        <v>0.30</v>
      </c>
      <c r="R3224">
        <v>0.20</v>
      </c>
      <c r="S3224">
        <v>-6.58</v>
      </c>
      <c r="T3224">
        <v>0.43</v>
      </c>
      <c r="U3224">
        <v>0.01</v>
      </c>
      <c r="V3224">
        <v>-0.04</v>
      </c>
      <c r="W3224">
        <v>-0.92</v>
      </c>
      <c r="X3224" t="e">
        <v>#N/A</v>
      </c>
      <c r="Y3224" t="e">
        <v>#N/A</v>
      </c>
      <c r="Z3224" t="e">
        <v>#N/A</v>
      </c>
      <c r="AA3224" t="e">
        <v>#N/A</v>
      </c>
      <c r="AB3224" t="e">
        <v>#N/A</v>
      </c>
      <c r="AC3224" t="e">
        <v>#N/A</v>
      </c>
      <c r="AD3224" t="e">
        <v>#N/A</v>
      </c>
      <c r="AE3224" t="e">
        <v>#N/A</v>
      </c>
      <c r="AF3224">
        <v>13.30</v>
      </c>
      <c r="AG3224">
        <v>19.5</v>
      </c>
      <c r="AH3224">
        <v>7.52</v>
      </c>
      <c r="AI3224">
        <v>8.4600000000000009</v>
      </c>
      <c r="AJ3224">
        <v>4.0599999999999996</v>
      </c>
      <c r="AK3224">
        <v>5.34</v>
      </c>
      <c r="AL3224">
        <v>3.21</v>
      </c>
      <c r="AM3224" t="s">
        <v>23</v>
      </c>
      <c r="AN3224" t="s">
        <v>23</v>
      </c>
      <c r="AO3224" t="s">
        <v>23</v>
      </c>
      <c r="AP3224" t="s">
        <v>23</v>
      </c>
      <c r="AQ3224" t="s">
        <v>23</v>
      </c>
      <c r="AR3224" t="s">
        <v>23</v>
      </c>
      <c r="AS3224" t="s">
        <v>23</v>
      </c>
      <c r="AT3224" t="s">
        <v>23</v>
      </c>
      <c r="AU3224">
        <v>44.333333330000002</v>
      </c>
      <c r="AV3224">
        <v>97.5</v>
      </c>
      <c r="AW3224">
        <v>-1.1428571430000001</v>
      </c>
      <c r="AX3224">
        <v>19.674418599999999</v>
      </c>
      <c r="AY3224">
        <v>406</v>
      </c>
      <c r="AZ3224">
        <v>-133.5</v>
      </c>
      <c r="BA3224">
        <v>-3.4891304349999999</v>
      </c>
    </row>
    <row r="3225" spans="1:53" ht="14.4" hidden="1">
      <c r="A3225" t="s">
        <v>6451</v>
      </c>
      <c r="B3225" t="s">
        <v>6452</v>
      </c>
      <c r="C3225">
        <v>35102015</v>
      </c>
      <c r="D3225">
        <v>4100</v>
      </c>
      <c r="E3225">
        <v>0.16912256000000001</v>
      </c>
      <c r="F3225">
        <v>351020</v>
      </c>
      <c r="G3225">
        <v>35</v>
      </c>
      <c r="H3225">
        <v>35102015</v>
      </c>
      <c r="I3225">
        <v>1.78</v>
      </c>
      <c r="J3225">
        <v>1.27</v>
      </c>
      <c r="K3225">
        <v>0.64</v>
      </c>
      <c r="L3225">
        <v>1.41</v>
      </c>
      <c r="M3225">
        <v>1.35</v>
      </c>
      <c r="N3225">
        <v>4.30</v>
      </c>
      <c r="O3225">
        <v>5.07</v>
      </c>
      <c r="P3225">
        <v>3.06</v>
      </c>
      <c r="Q3225">
        <v>-1.95</v>
      </c>
      <c r="R3225">
        <v>-0.26</v>
      </c>
      <c r="S3225">
        <v>2.37</v>
      </c>
      <c r="T3225">
        <v>-0.47</v>
      </c>
      <c r="U3225">
        <v>-2.2599999999999998</v>
      </c>
      <c r="V3225">
        <v>-14.43</v>
      </c>
      <c r="W3225">
        <v>-14.14</v>
      </c>
      <c r="X3225">
        <v>16.07</v>
      </c>
      <c r="Y3225">
        <v>13.76</v>
      </c>
      <c r="Z3225">
        <v>16.989999999999998</v>
      </c>
      <c r="AA3225">
        <v>25.72</v>
      </c>
      <c r="AB3225">
        <v>36.44</v>
      </c>
      <c r="AC3225">
        <v>46.92</v>
      </c>
      <c r="AD3225">
        <v>38.049999999999997</v>
      </c>
      <c r="AE3225">
        <v>59.34</v>
      </c>
      <c r="AF3225">
        <v>60.02</v>
      </c>
      <c r="AG3225">
        <v>59.18</v>
      </c>
      <c r="AH3225">
        <v>138.63</v>
      </c>
      <c r="AI3225">
        <v>148.29</v>
      </c>
      <c r="AJ3225">
        <v>89.73</v>
      </c>
      <c r="AK3225">
        <v>43.99</v>
      </c>
      <c r="AL3225">
        <v>11.84</v>
      </c>
      <c r="AM3225">
        <v>9.0280898880000002</v>
      </c>
      <c r="AN3225">
        <v>10.83464567</v>
      </c>
      <c r="AO3225">
        <v>26.546875</v>
      </c>
      <c r="AP3225">
        <v>18.241134750000001</v>
      </c>
      <c r="AQ3225">
        <v>26.992592590000001</v>
      </c>
      <c r="AR3225">
        <v>10.91162791</v>
      </c>
      <c r="AS3225">
        <v>7.5049309659999999</v>
      </c>
      <c r="AT3225">
        <v>19.39215686</v>
      </c>
      <c r="AU3225">
        <v>-30.77948718</v>
      </c>
      <c r="AV3225">
        <v>-227.6153846</v>
      </c>
      <c r="AW3225">
        <v>58.493670889999997</v>
      </c>
      <c r="AX3225">
        <v>-315.51063829999998</v>
      </c>
      <c r="AY3225">
        <v>-39.703539820000003</v>
      </c>
      <c r="AZ3225">
        <v>-3.0485100489999999</v>
      </c>
      <c r="BA3225">
        <v>-0.83734087700000004</v>
      </c>
    </row>
    <row r="3226" spans="1:53" ht="14.4" hidden="1">
      <c r="A3226" t="s">
        <v>6453</v>
      </c>
      <c r="B3226" t="s">
        <v>6454</v>
      </c>
      <c r="C3226">
        <v>25101010</v>
      </c>
      <c r="D3226">
        <v>3714</v>
      </c>
      <c r="E3226">
        <v>0.16896120000000001</v>
      </c>
      <c r="F3226">
        <v>251010</v>
      </c>
      <c r="G3226">
        <v>25</v>
      </c>
      <c r="H3226">
        <v>25101010</v>
      </c>
      <c r="I3226">
        <v>1.04</v>
      </c>
      <c r="J3226">
        <v>1.63</v>
      </c>
      <c r="K3226">
        <v>2.64</v>
      </c>
      <c r="L3226">
        <v>2.72</v>
      </c>
      <c r="M3226">
        <v>4.59</v>
      </c>
      <c r="N3226">
        <v>5.66</v>
      </c>
      <c r="O3226">
        <v>2.5099999999999998</v>
      </c>
      <c r="P3226">
        <v>1.96</v>
      </c>
      <c r="Q3226">
        <v>3.32</v>
      </c>
      <c r="R3226">
        <v>-4.63</v>
      </c>
      <c r="S3226">
        <v>-2.04</v>
      </c>
      <c r="T3226">
        <v>5.85</v>
      </c>
      <c r="U3226">
        <v>1.80</v>
      </c>
      <c r="V3226">
        <v>-1.70</v>
      </c>
      <c r="W3226">
        <v>4.07</v>
      </c>
      <c r="X3226">
        <v>33.369999999999997</v>
      </c>
      <c r="Y3226">
        <v>19.95</v>
      </c>
      <c r="Z3226">
        <v>25.81</v>
      </c>
      <c r="AA3226">
        <v>44.67</v>
      </c>
      <c r="AB3226">
        <v>82.58</v>
      </c>
      <c r="AC3226">
        <v>56.49</v>
      </c>
      <c r="AD3226">
        <v>40.299999999999997</v>
      </c>
      <c r="AE3226">
        <v>43.55</v>
      </c>
      <c r="AF3226">
        <v>28.80</v>
      </c>
      <c r="AG3226">
        <v>22.21</v>
      </c>
      <c r="AH3226">
        <v>49.36</v>
      </c>
      <c r="AI3226">
        <v>37.020000000000003</v>
      </c>
      <c r="AJ3226">
        <v>20.55</v>
      </c>
      <c r="AK3226">
        <v>25.34</v>
      </c>
      <c r="AL3226">
        <v>41.20</v>
      </c>
      <c r="AM3226">
        <v>32.08653846</v>
      </c>
      <c r="AN3226">
        <v>12.2392638</v>
      </c>
      <c r="AO3226">
        <v>9.776515152</v>
      </c>
      <c r="AP3226">
        <v>16.422794119999999</v>
      </c>
      <c r="AQ3226">
        <v>17.991285399999999</v>
      </c>
      <c r="AR3226">
        <v>9.9805653710000009</v>
      </c>
      <c r="AS3226">
        <v>16.055776890000001</v>
      </c>
      <c r="AT3226">
        <v>22.21938776</v>
      </c>
      <c r="AU3226">
        <v>8.6746987949999994</v>
      </c>
      <c r="AV3226">
        <v>-4.7969762420000004</v>
      </c>
      <c r="AW3226">
        <v>-24.19607843</v>
      </c>
      <c r="AX3226">
        <v>6.3282051279999996</v>
      </c>
      <c r="AY3226">
        <v>11.41666667</v>
      </c>
      <c r="AZ3226">
        <v>-14.905882350000001</v>
      </c>
      <c r="BA3226">
        <v>10.122850120000001</v>
      </c>
    </row>
    <row r="3227" spans="1:53" ht="14.4" hidden="1">
      <c r="A3227" t="s">
        <v>6455</v>
      </c>
      <c r="B3227" t="s">
        <v>6456</v>
      </c>
      <c r="C3227">
        <v>35202010</v>
      </c>
      <c r="D3227">
        <v>2836</v>
      </c>
      <c r="E3227">
        <v>0.16895760000000001</v>
      </c>
      <c r="F3227">
        <v>352020</v>
      </c>
      <c r="G3227">
        <v>35</v>
      </c>
      <c r="H3227">
        <v>35202010</v>
      </c>
      <c r="I3227" t="e">
        <v>#N/A</v>
      </c>
      <c r="J3227" t="e">
        <v>#N/A</v>
      </c>
      <c r="K3227">
        <v>0.54</v>
      </c>
      <c r="L3227">
        <v>-0.75</v>
      </c>
      <c r="M3227">
        <v>-0.90</v>
      </c>
      <c r="N3227">
        <v>-1.02</v>
      </c>
      <c r="O3227">
        <v>-0.86</v>
      </c>
      <c r="P3227">
        <v>-0.95</v>
      </c>
      <c r="Q3227">
        <v>-0.04</v>
      </c>
      <c r="R3227">
        <v>0.18</v>
      </c>
      <c r="S3227">
        <v>-0.34</v>
      </c>
      <c r="T3227">
        <v>-0.5</v>
      </c>
      <c r="U3227">
        <v>-3.93</v>
      </c>
      <c r="V3227">
        <v>-0.75</v>
      </c>
      <c r="W3227">
        <v>-3.03</v>
      </c>
      <c r="X3227" t="e">
        <v>#N/A</v>
      </c>
      <c r="Y3227" t="e">
        <v>#N/A</v>
      </c>
      <c r="Z3227" t="e">
        <v>#N/A</v>
      </c>
      <c r="AA3227" t="e">
        <v>#N/A</v>
      </c>
      <c r="AB3227">
        <v>6.66</v>
      </c>
      <c r="AC3227">
        <v>8.5399999999999991</v>
      </c>
      <c r="AD3227">
        <v>4.5792000000000002</v>
      </c>
      <c r="AE3227">
        <v>4.45</v>
      </c>
      <c r="AF3227">
        <v>4.0599999999999996</v>
      </c>
      <c r="AG3227">
        <v>3.10</v>
      </c>
      <c r="AH3227">
        <v>3.70</v>
      </c>
      <c r="AI3227">
        <v>2.36</v>
      </c>
      <c r="AJ3227">
        <v>13.49</v>
      </c>
      <c r="AK3227">
        <v>10.17</v>
      </c>
      <c r="AL3227">
        <v>17.80</v>
      </c>
      <c r="AM3227" t="s">
        <v>23</v>
      </c>
      <c r="AN3227" t="s">
        <v>23</v>
      </c>
      <c r="AO3227" t="s">
        <v>23</v>
      </c>
      <c r="AP3227" t="s">
        <v>23</v>
      </c>
      <c r="AQ3227">
        <v>-7.40</v>
      </c>
      <c r="AR3227">
        <v>-8.3725490199999992</v>
      </c>
      <c r="AS3227">
        <v>-5.3246511630000004</v>
      </c>
      <c r="AT3227">
        <v>-4.6842105260000002</v>
      </c>
      <c r="AU3227">
        <v>-101.5</v>
      </c>
      <c r="AV3227">
        <v>17.222222219999999</v>
      </c>
      <c r="AW3227">
        <v>-10.882352940000001</v>
      </c>
      <c r="AX3227">
        <v>-4.72</v>
      </c>
      <c r="AY3227">
        <v>-3.4325699749999998</v>
      </c>
      <c r="AZ3227">
        <v>-13.56</v>
      </c>
      <c r="BA3227">
        <v>-5.8745874589999998</v>
      </c>
    </row>
    <row r="3228" spans="1:53" ht="14.4" hidden="1">
      <c r="A3228" t="s">
        <v>6457</v>
      </c>
      <c r="B3228" t="s">
        <v>6458</v>
      </c>
      <c r="C3228">
        <v>20202020</v>
      </c>
      <c r="D3228">
        <v>7363</v>
      </c>
      <c r="E3228">
        <v>0.16834952</v>
      </c>
      <c r="F3228">
        <v>202020</v>
      </c>
      <c r="G3228">
        <v>20</v>
      </c>
      <c r="H3228">
        <v>20202020</v>
      </c>
      <c r="I3228">
        <v>0.44</v>
      </c>
      <c r="J3228">
        <v>0.33</v>
      </c>
      <c r="K3228">
        <v>0.26</v>
      </c>
      <c r="L3228">
        <v>0.16</v>
      </c>
      <c r="M3228">
        <v>0.54</v>
      </c>
      <c r="N3228">
        <v>0.47</v>
      </c>
      <c r="O3228">
        <v>0.14000000000000001</v>
      </c>
      <c r="P3228">
        <v>0.17</v>
      </c>
      <c r="Q3228">
        <v>0.22</v>
      </c>
      <c r="R3228">
        <v>0.31</v>
      </c>
      <c r="S3228">
        <v>-0.73</v>
      </c>
      <c r="T3228">
        <v>0.95</v>
      </c>
      <c r="U3228">
        <v>2</v>
      </c>
      <c r="V3228">
        <v>1.96</v>
      </c>
      <c r="W3228">
        <v>1.68</v>
      </c>
      <c r="X3228">
        <v>4.63</v>
      </c>
      <c r="Y3228">
        <v>5.18</v>
      </c>
      <c r="Z3228">
        <v>5.15</v>
      </c>
      <c r="AA3228">
        <v>6.98</v>
      </c>
      <c r="AB3228">
        <v>7</v>
      </c>
      <c r="AC3228">
        <v>5.5</v>
      </c>
      <c r="AD3228">
        <v>6.36</v>
      </c>
      <c r="AE3228">
        <v>6.25</v>
      </c>
      <c r="AF3228">
        <v>3.10</v>
      </c>
      <c r="AG3228">
        <v>3</v>
      </c>
      <c r="AH3228">
        <v>2.0699999999999998</v>
      </c>
      <c r="AI3228">
        <v>7.12</v>
      </c>
      <c r="AJ3228">
        <v>12.34</v>
      </c>
      <c r="AK3228">
        <v>29.04</v>
      </c>
      <c r="AL3228">
        <v>22.16</v>
      </c>
      <c r="AM3228">
        <v>10.522727270000001</v>
      </c>
      <c r="AN3228">
        <v>15.6969697</v>
      </c>
      <c r="AO3228">
        <v>19.80769231</v>
      </c>
      <c r="AP3228">
        <v>43.625</v>
      </c>
      <c r="AQ3228">
        <v>12.96296296</v>
      </c>
      <c r="AR3228">
        <v>11.70212766</v>
      </c>
      <c r="AS3228">
        <v>45.428571429999998</v>
      </c>
      <c r="AT3228">
        <v>36.764705880000001</v>
      </c>
      <c r="AU3228">
        <v>14.09090909</v>
      </c>
      <c r="AV3228">
        <v>9.6774193549999996</v>
      </c>
      <c r="AW3228">
        <v>-2.8356164380000002</v>
      </c>
      <c r="AX3228">
        <v>7.494736842</v>
      </c>
      <c r="AY3228">
        <v>6.17</v>
      </c>
      <c r="AZ3228">
        <v>14.81632653</v>
      </c>
      <c r="BA3228">
        <v>13.19047619</v>
      </c>
    </row>
    <row r="3229" spans="1:53" ht="14.4" hidden="1">
      <c r="A3229" t="s">
        <v>6459</v>
      </c>
      <c r="B3229" t="s">
        <v>6460</v>
      </c>
      <c r="C3229">
        <v>25302010</v>
      </c>
      <c r="D3229">
        <v>7370</v>
      </c>
      <c r="E3229">
        <v>0.16793427</v>
      </c>
      <c r="F3229">
        <v>253020</v>
      </c>
      <c r="G3229">
        <v>25</v>
      </c>
      <c r="H3229">
        <v>25302010</v>
      </c>
      <c r="I3229" t="e">
        <v>#N/A</v>
      </c>
      <c r="J3229">
        <v>-0.46</v>
      </c>
      <c r="K3229">
        <v>-0.60</v>
      </c>
      <c r="L3229">
        <v>-0.68</v>
      </c>
      <c r="M3229">
        <v>-0.78</v>
      </c>
      <c r="N3229">
        <v>-0.68</v>
      </c>
      <c r="O3229">
        <v>-0.47</v>
      </c>
      <c r="P3229">
        <v>-0.20</v>
      </c>
      <c r="Q3229">
        <v>-0.13</v>
      </c>
      <c r="R3229">
        <v>-0.08</v>
      </c>
      <c r="S3229">
        <v>-0.05</v>
      </c>
      <c r="T3229">
        <v>-0.01</v>
      </c>
      <c r="U3229">
        <v>1.34</v>
      </c>
      <c r="V3229">
        <v>-0.34</v>
      </c>
      <c r="W3229">
        <v>-8.10</v>
      </c>
      <c r="X3229" t="e">
        <v>#N/A</v>
      </c>
      <c r="Y3229" t="e">
        <v>#N/A</v>
      </c>
      <c r="Z3229" t="e">
        <v>#N/A</v>
      </c>
      <c r="AA3229">
        <v>8.51</v>
      </c>
      <c r="AB3229">
        <v>6.91</v>
      </c>
      <c r="AC3229">
        <v>6.73</v>
      </c>
      <c r="AD3229">
        <v>7.38</v>
      </c>
      <c r="AE3229">
        <v>16.32</v>
      </c>
      <c r="AF3229">
        <v>28.42</v>
      </c>
      <c r="AG3229">
        <v>37.909999999999997</v>
      </c>
      <c r="AH3229">
        <v>90.33</v>
      </c>
      <c r="AI3229">
        <v>30.70</v>
      </c>
      <c r="AJ3229">
        <v>25.27</v>
      </c>
      <c r="AK3229">
        <v>11.36</v>
      </c>
      <c r="AL3229">
        <v>1.61</v>
      </c>
      <c r="AM3229" t="s">
        <v>23</v>
      </c>
      <c r="AN3229" t="s">
        <v>23</v>
      </c>
      <c r="AO3229" t="s">
        <v>23</v>
      </c>
      <c r="AP3229">
        <v>-12.514705879999999</v>
      </c>
      <c r="AQ3229">
        <v>-8.8589743589999994</v>
      </c>
      <c r="AR3229">
        <v>-9.8970588240000001</v>
      </c>
      <c r="AS3229">
        <v>-15.70212766</v>
      </c>
      <c r="AT3229">
        <v>-81.599999999999994</v>
      </c>
      <c r="AU3229">
        <v>-218.6153846</v>
      </c>
      <c r="AV3229">
        <v>-473.875</v>
      </c>
      <c r="AW3229">
        <v>-1806.60</v>
      </c>
      <c r="AX3229">
        <v>-3070</v>
      </c>
      <c r="AY3229">
        <v>18.858208959999999</v>
      </c>
      <c r="AZ3229">
        <v>-33.41176471</v>
      </c>
      <c r="BA3229">
        <v>-0.19876543199999999</v>
      </c>
    </row>
    <row r="3230" spans="1:53" ht="14.4" hidden="1">
      <c r="A3230" t="s">
        <v>6461</v>
      </c>
      <c r="B3230" t="s">
        <v>6462</v>
      </c>
      <c r="C3230">
        <v>60201030</v>
      </c>
      <c r="D3230">
        <v>6552</v>
      </c>
      <c r="E3230">
        <v>0.16786535999999999</v>
      </c>
      <c r="F3230">
        <v>602010</v>
      </c>
      <c r="G3230">
        <v>60</v>
      </c>
      <c r="H3230">
        <v>60201030</v>
      </c>
      <c r="I3230">
        <v>-2.0499999999999998</v>
      </c>
      <c r="J3230">
        <v>-1.39</v>
      </c>
      <c r="K3230">
        <v>-0.20</v>
      </c>
      <c r="L3230">
        <v>0.32</v>
      </c>
      <c r="M3230">
        <v>1.66</v>
      </c>
      <c r="N3230">
        <v>1.51</v>
      </c>
      <c r="O3230">
        <v>-0.74</v>
      </c>
      <c r="P3230">
        <v>0.47</v>
      </c>
      <c r="Q3230">
        <v>-0.49</v>
      </c>
      <c r="R3230">
        <v>-0.30</v>
      </c>
      <c r="S3230">
        <v>-2.78</v>
      </c>
      <c r="T3230">
        <v>6.90</v>
      </c>
      <c r="U3230">
        <v>10.99</v>
      </c>
      <c r="V3230">
        <v>-1.85</v>
      </c>
      <c r="W3230">
        <v>0.24</v>
      </c>
      <c r="X3230">
        <v>9.10</v>
      </c>
      <c r="Y3230">
        <v>7.81</v>
      </c>
      <c r="Z3230">
        <v>8.51</v>
      </c>
      <c r="AA3230">
        <v>17.13</v>
      </c>
      <c r="AB3230">
        <v>13.80</v>
      </c>
      <c r="AC3230">
        <v>20.41</v>
      </c>
      <c r="AD3230">
        <v>32.75</v>
      </c>
      <c r="AE3230">
        <v>29.70</v>
      </c>
      <c r="AF3230">
        <v>23.98</v>
      </c>
      <c r="AG3230">
        <v>30.98</v>
      </c>
      <c r="AH3230">
        <v>25.5</v>
      </c>
      <c r="AI3230">
        <v>36.57</v>
      </c>
      <c r="AJ3230">
        <v>19.29</v>
      </c>
      <c r="AK3230">
        <v>28.86</v>
      </c>
      <c r="AL3230">
        <v>20.76</v>
      </c>
      <c r="AM3230">
        <v>-4.4390243900000002</v>
      </c>
      <c r="AN3230">
        <v>-5.6187050359999997</v>
      </c>
      <c r="AO3230">
        <v>-42.55</v>
      </c>
      <c r="AP3230">
        <v>53.53125</v>
      </c>
      <c r="AQ3230">
        <v>8.3132530120000006</v>
      </c>
      <c r="AR3230">
        <v>13.51655629</v>
      </c>
      <c r="AS3230">
        <v>-44.256756760000002</v>
      </c>
      <c r="AT3230">
        <v>63.191489359999998</v>
      </c>
      <c r="AU3230">
        <v>-48.938775509999999</v>
      </c>
      <c r="AV3230">
        <v>-103.2666667</v>
      </c>
      <c r="AW3230">
        <v>-9.1726618710000007</v>
      </c>
      <c r="AX3230">
        <v>5.30</v>
      </c>
      <c r="AY3230">
        <v>1.7552320290000001</v>
      </c>
      <c r="AZ3230">
        <v>-15.60</v>
      </c>
      <c r="BA3230">
        <v>86.5</v>
      </c>
    </row>
    <row r="3231" spans="1:53" ht="14.4" hidden="1">
      <c r="A3231" t="s">
        <v>6463</v>
      </c>
      <c r="B3231" t="s">
        <v>6464</v>
      </c>
      <c r="C3231">
        <v>40301050</v>
      </c>
      <c r="D3231">
        <v>6331</v>
      </c>
      <c r="E3231">
        <v>0.16785248999999999</v>
      </c>
      <c r="F3231">
        <v>403010</v>
      </c>
      <c r="G3231">
        <v>40</v>
      </c>
      <c r="H3231">
        <v>40301050</v>
      </c>
      <c r="I3231">
        <v>0.98</v>
      </c>
      <c r="J3231">
        <v>0.39</v>
      </c>
      <c r="K3231">
        <v>0.64</v>
      </c>
      <c r="L3231">
        <v>1.18</v>
      </c>
      <c r="M3231">
        <v>1.04</v>
      </c>
      <c r="N3231">
        <v>1.31</v>
      </c>
      <c r="O3231">
        <v>0.19</v>
      </c>
      <c r="P3231">
        <v>-2.3199999999999998</v>
      </c>
      <c r="Q3231">
        <v>-6.87</v>
      </c>
      <c r="R3231">
        <v>-1.59</v>
      </c>
      <c r="S3231">
        <v>0.93</v>
      </c>
      <c r="T3231">
        <v>1.35</v>
      </c>
      <c r="U3231">
        <v>0.63</v>
      </c>
      <c r="V3231">
        <v>-0.38</v>
      </c>
      <c r="W3231">
        <v>-2.0099999999999998</v>
      </c>
      <c r="X3231">
        <v>7.86</v>
      </c>
      <c r="Y3231">
        <v>8.76</v>
      </c>
      <c r="Z3231">
        <v>9.19</v>
      </c>
      <c r="AA3231">
        <v>10.93</v>
      </c>
      <c r="AB3231">
        <v>12.79</v>
      </c>
      <c r="AC3231">
        <v>14.91</v>
      </c>
      <c r="AD3231">
        <v>17.45</v>
      </c>
      <c r="AE3231">
        <v>6.60</v>
      </c>
      <c r="AF3231">
        <v>1.65</v>
      </c>
      <c r="AG3231">
        <v>0.75</v>
      </c>
      <c r="AH3231">
        <v>2.4900000000000002</v>
      </c>
      <c r="AI3231">
        <v>3.06</v>
      </c>
      <c r="AJ3231">
        <v>2.11</v>
      </c>
      <c r="AK3231">
        <v>2.29</v>
      </c>
      <c r="AL3231">
        <v>1.69</v>
      </c>
      <c r="AM3231">
        <v>8.0204081630000008</v>
      </c>
      <c r="AN3231">
        <v>22.46153846</v>
      </c>
      <c r="AO3231">
        <v>14.359375</v>
      </c>
      <c r="AP3231">
        <v>9.2627118639999999</v>
      </c>
      <c r="AQ3231">
        <v>12.29807692</v>
      </c>
      <c r="AR3231">
        <v>11.38167939</v>
      </c>
      <c r="AS3231">
        <v>91.842105259999997</v>
      </c>
      <c r="AT3231">
        <v>-2.8448275860000001</v>
      </c>
      <c r="AU3231">
        <v>-0.24017467200000001</v>
      </c>
      <c r="AV3231">
        <v>-0.47169811299999997</v>
      </c>
      <c r="AW3231">
        <v>2.6774193550000001</v>
      </c>
      <c r="AX3231">
        <v>2.266666667</v>
      </c>
      <c r="AY3231">
        <v>3.3492063490000001</v>
      </c>
      <c r="AZ3231">
        <v>-6.0263157889999999</v>
      </c>
      <c r="BA3231">
        <v>-0.84079601999999998</v>
      </c>
    </row>
    <row r="3232" spans="1:53" ht="14.4" hidden="1">
      <c r="A3232" t="s">
        <v>6465</v>
      </c>
      <c r="B3232" t="s">
        <v>6466</v>
      </c>
      <c r="C3232">
        <v>20201060</v>
      </c>
      <c r="D3232">
        <v>2531</v>
      </c>
      <c r="E3232">
        <v>0.16696225000000001</v>
      </c>
      <c r="F3232">
        <v>202010</v>
      </c>
      <c r="G3232">
        <v>20</v>
      </c>
      <c r="H3232">
        <v>20201060</v>
      </c>
      <c r="I3232">
        <v>-1.25</v>
      </c>
      <c r="J3232">
        <v>-0.97</v>
      </c>
      <c r="K3232">
        <v>-0.27</v>
      </c>
      <c r="L3232">
        <v>-0.12</v>
      </c>
      <c r="M3232">
        <v>0.06</v>
      </c>
      <c r="N3232">
        <v>0.30</v>
      </c>
      <c r="O3232">
        <v>1.49</v>
      </c>
      <c r="P3232">
        <v>-0.21</v>
      </c>
      <c r="Q3232">
        <v>-0.10</v>
      </c>
      <c r="R3232">
        <v>0.15</v>
      </c>
      <c r="S3232">
        <v>-0.14000000000000001</v>
      </c>
      <c r="T3232">
        <v>-0.95</v>
      </c>
      <c r="U3232">
        <v>1.02</v>
      </c>
      <c r="V3232">
        <v>1.34</v>
      </c>
      <c r="W3232">
        <v>1.32</v>
      </c>
      <c r="X3232">
        <v>2.64</v>
      </c>
      <c r="Y3232">
        <v>1.61</v>
      </c>
      <c r="Z3232">
        <v>2.59</v>
      </c>
      <c r="AA3232">
        <v>2.294</v>
      </c>
      <c r="AB3232">
        <v>2.44</v>
      </c>
      <c r="AC3232">
        <v>3.33</v>
      </c>
      <c r="AD3232">
        <v>4.30</v>
      </c>
      <c r="AE3232">
        <v>5.05</v>
      </c>
      <c r="AF3232">
        <v>4</v>
      </c>
      <c r="AG3232">
        <v>4.24</v>
      </c>
      <c r="AH3232">
        <v>2.5299999999999998</v>
      </c>
      <c r="AI3232">
        <v>3.01</v>
      </c>
      <c r="AJ3232">
        <v>4.5199999999999996</v>
      </c>
      <c r="AK3232">
        <v>12.03</v>
      </c>
      <c r="AL3232">
        <v>10.25</v>
      </c>
      <c r="AM3232">
        <v>-2.1120000000000001</v>
      </c>
      <c r="AN3232">
        <v>-1.6597938139999999</v>
      </c>
      <c r="AO3232">
        <v>-9.5925925929999991</v>
      </c>
      <c r="AP3232">
        <v>-19.116666670000001</v>
      </c>
      <c r="AQ3232">
        <v>40.666666669999998</v>
      </c>
      <c r="AR3232">
        <v>11.10</v>
      </c>
      <c r="AS3232">
        <v>2.8859060400000001</v>
      </c>
      <c r="AT3232">
        <v>-24.047619050000002</v>
      </c>
      <c r="AU3232">
        <v>-40</v>
      </c>
      <c r="AV3232">
        <v>28.266666669999999</v>
      </c>
      <c r="AW3232">
        <v>-18.071428569999998</v>
      </c>
      <c r="AX3232">
        <v>-3.1684210529999999</v>
      </c>
      <c r="AY3232">
        <v>4.4313725489999998</v>
      </c>
      <c r="AZ3232">
        <v>8.9776119399999992</v>
      </c>
      <c r="BA3232">
        <v>7.7651515150000003</v>
      </c>
    </row>
    <row r="3233" spans="1:53" ht="14.4" hidden="1">
      <c r="A3233" t="s">
        <v>6467</v>
      </c>
      <c r="B3233" t="s">
        <v>6468</v>
      </c>
      <c r="C3233">
        <v>25203010</v>
      </c>
      <c r="D3233">
        <v>3990</v>
      </c>
      <c r="E3233">
        <v>0.16658438</v>
      </c>
      <c r="F3233">
        <v>252030</v>
      </c>
      <c r="G3233">
        <v>25</v>
      </c>
      <c r="H3233">
        <v>25203010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>
        <v>0.15</v>
      </c>
      <c r="P3233">
        <v>0.22</v>
      </c>
      <c r="Q3233">
        <v>0.20</v>
      </c>
      <c r="R3233">
        <v>0.05</v>
      </c>
      <c r="S3233">
        <v>-0.33</v>
      </c>
      <c r="T3233">
        <v>0.05</v>
      </c>
      <c r="U3233">
        <v>0.10</v>
      </c>
      <c r="V3233">
        <v>-0.18</v>
      </c>
      <c r="W3233">
        <v>-0.55000000000000004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  <c r="AC3233" t="e">
        <v>#N/A</v>
      </c>
      <c r="AD3233" t="e">
        <v>#N/A</v>
      </c>
      <c r="AE3233">
        <v>5.90</v>
      </c>
      <c r="AF3233">
        <v>3.90</v>
      </c>
      <c r="AG3233">
        <v>1.33</v>
      </c>
      <c r="AH3233">
        <v>2.11</v>
      </c>
      <c r="AI3233">
        <v>8.41</v>
      </c>
      <c r="AJ3233">
        <v>0.98</v>
      </c>
      <c r="AK3233">
        <v>5.0900999999999996</v>
      </c>
      <c r="AL3233">
        <v>45.49</v>
      </c>
      <c r="AM3233" t="s">
        <v>23</v>
      </c>
      <c r="AN3233" t="s">
        <v>23</v>
      </c>
      <c r="AO3233" t="s">
        <v>23</v>
      </c>
      <c r="AP3233" t="s">
        <v>23</v>
      </c>
      <c r="AQ3233" t="s">
        <v>23</v>
      </c>
      <c r="AR3233" t="s">
        <v>23</v>
      </c>
      <c r="AS3233" t="s">
        <v>23</v>
      </c>
      <c r="AT3233">
        <v>26.81818182</v>
      </c>
      <c r="AU3233">
        <v>19.5</v>
      </c>
      <c r="AV3233">
        <v>26.60</v>
      </c>
      <c r="AW3233">
        <v>-6.3939393940000002</v>
      </c>
      <c r="AX3233">
        <v>168.20</v>
      </c>
      <c r="AY3233">
        <v>9.8000000000000007</v>
      </c>
      <c r="AZ3233">
        <v>-28.278333329999999</v>
      </c>
      <c r="BA3233">
        <v>-82.70909091</v>
      </c>
    </row>
    <row r="3234" spans="1:53" ht="14.4" hidden="1">
      <c r="A3234" t="s">
        <v>6469</v>
      </c>
      <c r="B3234" t="s">
        <v>6470</v>
      </c>
      <c r="C3234">
        <v>45301020</v>
      </c>
      <c r="D3234">
        <v>3674</v>
      </c>
      <c r="E3234">
        <v>0.16618910000000001</v>
      </c>
      <c r="F3234">
        <v>453010</v>
      </c>
      <c r="G3234">
        <v>45</v>
      </c>
      <c r="H3234">
        <v>45301020</v>
      </c>
      <c r="I3234">
        <v>0</v>
      </c>
      <c r="J3234">
        <v>-0.21</v>
      </c>
      <c r="K3234">
        <v>-0.28999999999999998</v>
      </c>
      <c r="L3234">
        <v>-0.27</v>
      </c>
      <c r="M3234">
        <v>-0.23</v>
      </c>
      <c r="N3234">
        <v>-0.32</v>
      </c>
      <c r="O3234">
        <v>-0.28999999999999998</v>
      </c>
      <c r="P3234">
        <v>-0.18</v>
      </c>
      <c r="Q3234">
        <v>-0.15</v>
      </c>
      <c r="R3234">
        <v>-2.02</v>
      </c>
      <c r="S3234">
        <v>-1.1399999999999999</v>
      </c>
      <c r="T3234">
        <v>-0.56999999999999995</v>
      </c>
      <c r="U3234">
        <v>-0.34</v>
      </c>
      <c r="V3234">
        <v>-0.02</v>
      </c>
      <c r="W3234">
        <v>-0.26</v>
      </c>
      <c r="X3234">
        <v>6.40</v>
      </c>
      <c r="Y3234">
        <v>2.60</v>
      </c>
      <c r="Z3234">
        <v>2.17</v>
      </c>
      <c r="AA3234">
        <v>3.95</v>
      </c>
      <c r="AB3234">
        <v>3.14</v>
      </c>
      <c r="AC3234">
        <v>1.1299999999999999</v>
      </c>
      <c r="AD3234">
        <v>1.39</v>
      </c>
      <c r="AE3234">
        <v>1.74</v>
      </c>
      <c r="AF3234">
        <v>0.73399999999999999</v>
      </c>
      <c r="AG3234">
        <v>6</v>
      </c>
      <c r="AH3234">
        <v>3.79</v>
      </c>
      <c r="AI3234">
        <v>5.1100000000000003</v>
      </c>
      <c r="AJ3234">
        <v>5.14</v>
      </c>
      <c r="AK3234">
        <v>13.86</v>
      </c>
      <c r="AL3234">
        <v>11.30</v>
      </c>
      <c r="AM3234" t="s">
        <v>23</v>
      </c>
      <c r="AN3234">
        <v>-12.38095238</v>
      </c>
      <c r="AO3234">
        <v>-7.4827586210000003</v>
      </c>
      <c r="AP3234">
        <v>-14.62962963</v>
      </c>
      <c r="AQ3234">
        <v>-13.65217391</v>
      </c>
      <c r="AR3234">
        <v>-3.53125</v>
      </c>
      <c r="AS3234">
        <v>-4.7931034480000001</v>
      </c>
      <c r="AT3234">
        <v>-9.6666666669999994</v>
      </c>
      <c r="AU3234">
        <v>-4.8933333330000002</v>
      </c>
      <c r="AV3234">
        <v>-2.9702970299999998</v>
      </c>
      <c r="AW3234">
        <v>-3.3245614040000002</v>
      </c>
      <c r="AX3234">
        <v>-8.9649122810000001</v>
      </c>
      <c r="AY3234">
        <v>-15.117647059999999</v>
      </c>
      <c r="AZ3234">
        <v>-693</v>
      </c>
      <c r="BA3234">
        <v>-43.46153846</v>
      </c>
    </row>
    <row r="3235" spans="1:53" ht="14.4" hidden="1">
      <c r="A3235" t="s">
        <v>6471</v>
      </c>
      <c r="B3235" t="s">
        <v>6472</v>
      </c>
      <c r="C3235">
        <v>20106010</v>
      </c>
      <c r="D3235">
        <v>3560</v>
      </c>
      <c r="E3235">
        <v>0.16572200000000001</v>
      </c>
      <c r="F3235">
        <v>201060</v>
      </c>
      <c r="G3235">
        <v>20</v>
      </c>
      <c r="H3235">
        <v>20106010</v>
      </c>
      <c r="I3235">
        <v>0.05</v>
      </c>
      <c r="J3235">
        <v>1.64</v>
      </c>
      <c r="K3235">
        <v>2.2599999999999998</v>
      </c>
      <c r="L3235">
        <v>0.34</v>
      </c>
      <c r="M3235">
        <v>0.32</v>
      </c>
      <c r="N3235">
        <v>0.99</v>
      </c>
      <c r="O3235">
        <v>-1.17</v>
      </c>
      <c r="P3235">
        <v>-0.56000000000000005</v>
      </c>
      <c r="Q3235">
        <v>0.82</v>
      </c>
      <c r="R3235">
        <v>0.83</v>
      </c>
      <c r="S3235">
        <v>-3.03</v>
      </c>
      <c r="T3235">
        <v>-2.2400000000000002</v>
      </c>
      <c r="U3235">
        <v>0.60</v>
      </c>
      <c r="V3235">
        <v>0.75</v>
      </c>
      <c r="W3235">
        <v>0.79</v>
      </c>
      <c r="X3235">
        <v>29.86</v>
      </c>
      <c r="Y3235">
        <v>36.32</v>
      </c>
      <c r="Z3235">
        <v>17.43</v>
      </c>
      <c r="AA3235">
        <v>25.89</v>
      </c>
      <c r="AB3235">
        <v>19.86</v>
      </c>
      <c r="AC3235">
        <v>10.52</v>
      </c>
      <c r="AD3235">
        <v>14.60</v>
      </c>
      <c r="AE3235">
        <v>26.57</v>
      </c>
      <c r="AF3235">
        <v>14.75</v>
      </c>
      <c r="AG3235">
        <v>11.02</v>
      </c>
      <c r="AH3235">
        <v>7.85</v>
      </c>
      <c r="AI3235">
        <v>10.96</v>
      </c>
      <c r="AJ3235">
        <v>9.7200000000000006</v>
      </c>
      <c r="AK3235">
        <v>16.16</v>
      </c>
      <c r="AL3235">
        <v>11.75</v>
      </c>
      <c r="AM3235">
        <v>597.20000000000005</v>
      </c>
      <c r="AN3235">
        <v>22.146341459999999</v>
      </c>
      <c r="AO3235">
        <v>7.7123893810000004</v>
      </c>
      <c r="AP3235">
        <v>76.147058819999998</v>
      </c>
      <c r="AQ3235">
        <v>62.0625</v>
      </c>
      <c r="AR3235">
        <v>10.626262629999999</v>
      </c>
      <c r="AS3235">
        <v>-12.47863248</v>
      </c>
      <c r="AT3235">
        <v>-47.446428570000002</v>
      </c>
      <c r="AU3235">
        <v>17.987804879999999</v>
      </c>
      <c r="AV3235">
        <v>13.27710843</v>
      </c>
      <c r="AW3235">
        <v>-2.5907590759999999</v>
      </c>
      <c r="AX3235">
        <v>-4.8928571429999996</v>
      </c>
      <c r="AY3235">
        <v>16.20</v>
      </c>
      <c r="AZ3235">
        <v>21.54666667</v>
      </c>
      <c r="BA3235">
        <v>14.873417720000001</v>
      </c>
    </row>
    <row r="3236" spans="1:53" ht="14.4" hidden="1">
      <c r="A3236" t="s">
        <v>6473</v>
      </c>
      <c r="B3236" t="s">
        <v>6474</v>
      </c>
      <c r="C3236">
        <v>40203010</v>
      </c>
      <c r="D3236">
        <v>6797</v>
      </c>
      <c r="E3236">
        <v>0.16565647999999999</v>
      </c>
      <c r="F3236">
        <v>402030</v>
      </c>
      <c r="G3236">
        <v>40</v>
      </c>
      <c r="H3236">
        <v>40203010</v>
      </c>
      <c r="I3236">
        <v>2.35</v>
      </c>
      <c r="J3236">
        <v>0.44</v>
      </c>
      <c r="K3236">
        <v>1.73</v>
      </c>
      <c r="L3236">
        <v>1.0900000000000001</v>
      </c>
      <c r="M3236">
        <v>-0.06</v>
      </c>
      <c r="N3236">
        <v>-1.1100000000000001</v>
      </c>
      <c r="O3236">
        <v>1.92</v>
      </c>
      <c r="P3236">
        <v>0.83</v>
      </c>
      <c r="Q3236">
        <v>-0.19</v>
      </c>
      <c r="R3236">
        <v>-0.69</v>
      </c>
      <c r="S3236">
        <v>0.03</v>
      </c>
      <c r="T3236">
        <v>0.80</v>
      </c>
      <c r="U3236">
        <v>-1.72</v>
      </c>
      <c r="V3236">
        <v>0.32</v>
      </c>
      <c r="W3236">
        <v>0.09</v>
      </c>
      <c r="X3236">
        <v>11.21</v>
      </c>
      <c r="Y3236">
        <v>8.65</v>
      </c>
      <c r="Z3236">
        <v>10.119999999999999</v>
      </c>
      <c r="AA3236">
        <v>10.34</v>
      </c>
      <c r="AB3236">
        <v>7.53</v>
      </c>
      <c r="AC3236">
        <v>6.08</v>
      </c>
      <c r="AD3236">
        <v>6.61</v>
      </c>
      <c r="AE3236">
        <v>5.74</v>
      </c>
      <c r="AF3236">
        <v>6.47</v>
      </c>
      <c r="AG3236">
        <v>5.44</v>
      </c>
      <c r="AH3236">
        <v>3.05</v>
      </c>
      <c r="AI3236">
        <v>4.08</v>
      </c>
      <c r="AJ3236">
        <v>3.12</v>
      </c>
      <c r="AK3236">
        <v>2.86</v>
      </c>
      <c r="AL3236">
        <v>2.44</v>
      </c>
      <c r="AM3236">
        <v>4.7702127660000002</v>
      </c>
      <c r="AN3236">
        <v>19.65909091</v>
      </c>
      <c r="AO3236">
        <v>5.8497109829999996</v>
      </c>
      <c r="AP3236">
        <v>9.4862385319999998</v>
      </c>
      <c r="AQ3236">
        <v>-125.5</v>
      </c>
      <c r="AR3236">
        <v>-5.4774774769999999</v>
      </c>
      <c r="AS3236">
        <v>3.4427083330000001</v>
      </c>
      <c r="AT3236">
        <v>6.9156626509999999</v>
      </c>
      <c r="AU3236">
        <v>-34.052631580000003</v>
      </c>
      <c r="AV3236">
        <v>-7.8840579709999998</v>
      </c>
      <c r="AW3236">
        <v>101.66666669999999</v>
      </c>
      <c r="AX3236">
        <v>5.0999999999999996</v>
      </c>
      <c r="AY3236">
        <v>-1.8139534879999999</v>
      </c>
      <c r="AZ3236">
        <v>8.9375</v>
      </c>
      <c r="BA3236">
        <v>27.11111111</v>
      </c>
    </row>
    <row r="3237" spans="1:53" ht="14.4" hidden="1">
      <c r="A3237" t="s">
        <v>6475</v>
      </c>
      <c r="B3237" t="s">
        <v>6476</v>
      </c>
      <c r="C3237">
        <v>40101015</v>
      </c>
      <c r="D3237">
        <v>6020</v>
      </c>
      <c r="E3237">
        <v>0.16559375000000001</v>
      </c>
      <c r="F3237">
        <v>401010</v>
      </c>
      <c r="G3237">
        <v>40</v>
      </c>
      <c r="H3237">
        <v>40101015</v>
      </c>
      <c r="I3237">
        <v>0.08</v>
      </c>
      <c r="J3237">
        <v>0.68</v>
      </c>
      <c r="K3237">
        <v>0.86</v>
      </c>
      <c r="L3237">
        <v>1.07</v>
      </c>
      <c r="M3237">
        <v>1.66</v>
      </c>
      <c r="N3237">
        <v>1.72</v>
      </c>
      <c r="O3237">
        <v>1.65</v>
      </c>
      <c r="P3237">
        <v>1.69</v>
      </c>
      <c r="Q3237">
        <v>2.2200000000000002</v>
      </c>
      <c r="R3237">
        <v>2.36</v>
      </c>
      <c r="S3237">
        <v>1.95</v>
      </c>
      <c r="T3237">
        <v>2.63</v>
      </c>
      <c r="U3237">
        <v>2.85</v>
      </c>
      <c r="V3237">
        <v>2.77</v>
      </c>
      <c r="W3237">
        <v>2.98</v>
      </c>
      <c r="X3237">
        <v>5.2531999999999996</v>
      </c>
      <c r="Y3237">
        <v>5.49</v>
      </c>
      <c r="Z3237">
        <v>9.1000999999999994</v>
      </c>
      <c r="AA3237">
        <v>14.18</v>
      </c>
      <c r="AB3237">
        <v>17.989999999999998</v>
      </c>
      <c r="AC3237">
        <v>19.34</v>
      </c>
      <c r="AD3237">
        <v>25.07</v>
      </c>
      <c r="AE3237">
        <v>30.69</v>
      </c>
      <c r="AF3237">
        <v>24.46</v>
      </c>
      <c r="AG3237">
        <v>32.85</v>
      </c>
      <c r="AH3237">
        <v>23.02</v>
      </c>
      <c r="AI3237">
        <v>27.59</v>
      </c>
      <c r="AJ3237">
        <v>32.56</v>
      </c>
      <c r="AK3237">
        <v>30.94</v>
      </c>
      <c r="AL3237">
        <v>31.25</v>
      </c>
      <c r="AM3237">
        <v>65.665000000000006</v>
      </c>
      <c r="AN3237">
        <v>8.0735294119999992</v>
      </c>
      <c r="AO3237">
        <v>10.58151163</v>
      </c>
      <c r="AP3237">
        <v>13.25233645</v>
      </c>
      <c r="AQ3237">
        <v>10.837349400000001</v>
      </c>
      <c r="AR3237">
        <v>11.24418605</v>
      </c>
      <c r="AS3237">
        <v>15.193939390000001</v>
      </c>
      <c r="AT3237">
        <v>18.159763309999999</v>
      </c>
      <c r="AU3237">
        <v>11.01801802</v>
      </c>
      <c r="AV3237">
        <v>13.91949153</v>
      </c>
      <c r="AW3237">
        <v>11.805128209999999</v>
      </c>
      <c r="AX3237">
        <v>10.4904943</v>
      </c>
      <c r="AY3237">
        <v>11.4245614</v>
      </c>
      <c r="AZ3237">
        <v>11.16967509</v>
      </c>
      <c r="BA3237">
        <v>10.486577179999999</v>
      </c>
    </row>
    <row r="3238" spans="1:53" ht="14.4" hidden="1">
      <c r="A3238" t="s">
        <v>6477</v>
      </c>
      <c r="B3238" t="s">
        <v>6478</v>
      </c>
      <c r="C3238">
        <v>40101015</v>
      </c>
      <c r="D3238">
        <v>6020</v>
      </c>
      <c r="E3238">
        <v>0.16491241500000001</v>
      </c>
      <c r="F3238">
        <v>401010</v>
      </c>
      <c r="G3238">
        <v>40</v>
      </c>
      <c r="H3238">
        <v>40101015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t="e">
        <v>#N/A</v>
      </c>
      <c r="R3238" t="e">
        <v>#N/A</v>
      </c>
      <c r="S3238">
        <v>0.70</v>
      </c>
      <c r="T3238">
        <v>1.53</v>
      </c>
      <c r="U3238">
        <v>3.28</v>
      </c>
      <c r="V3238">
        <v>2.0499999999999998</v>
      </c>
      <c r="W3238">
        <v>1.66</v>
      </c>
      <c r="X3238" t="e">
        <v>#N/A</v>
      </c>
      <c r="Y3238" t="e">
        <v>#N/A</v>
      </c>
      <c r="Z3238" t="e">
        <v>#N/A</v>
      </c>
      <c r="AA3238" t="e">
        <v>#N/A</v>
      </c>
      <c r="AB3238" t="e">
        <v>#N/A</v>
      </c>
      <c r="AC3238" t="e">
        <v>#N/A</v>
      </c>
      <c r="AD3238" t="e">
        <v>#N/A</v>
      </c>
      <c r="AE3238" t="e">
        <v>#N/A</v>
      </c>
      <c r="AF3238" t="e">
        <v>#N/A</v>
      </c>
      <c r="AG3238" t="e">
        <v>#N/A</v>
      </c>
      <c r="AH3238" t="e">
        <v>#N/A</v>
      </c>
      <c r="AI3238" t="e">
        <v>#N/A</v>
      </c>
      <c r="AJ3238">
        <v>20.39</v>
      </c>
      <c r="AK3238">
        <v>17.64</v>
      </c>
      <c r="AL3238">
        <v>23.055</v>
      </c>
      <c r="AM3238" t="s">
        <v>23</v>
      </c>
      <c r="AN3238" t="s">
        <v>23</v>
      </c>
      <c r="AO3238" t="s">
        <v>23</v>
      </c>
      <c r="AP3238" t="s">
        <v>23</v>
      </c>
      <c r="AQ3238" t="s">
        <v>23</v>
      </c>
      <c r="AR3238" t="s">
        <v>23</v>
      </c>
      <c r="AS3238" t="s">
        <v>23</v>
      </c>
      <c r="AT3238" t="s">
        <v>23</v>
      </c>
      <c r="AU3238" t="s">
        <v>23</v>
      </c>
      <c r="AV3238" t="s">
        <v>23</v>
      </c>
      <c r="AW3238" t="s">
        <v>23</v>
      </c>
      <c r="AX3238" t="s">
        <v>23</v>
      </c>
      <c r="AY3238">
        <v>6.2164634149999998</v>
      </c>
      <c r="AZ3238">
        <v>8.6048780489999999</v>
      </c>
      <c r="BA3238">
        <v>13.88855422</v>
      </c>
    </row>
    <row r="3239" spans="1:53" ht="14.4" hidden="1">
      <c r="A3239" t="s">
        <v>6479</v>
      </c>
      <c r="B3239" t="s">
        <v>6480</v>
      </c>
      <c r="C3239">
        <v>25504040</v>
      </c>
      <c r="D3239">
        <v>5990</v>
      </c>
      <c r="E3239">
        <v>0.164798</v>
      </c>
      <c r="F3239">
        <v>255040</v>
      </c>
      <c r="G3239">
        <v>25</v>
      </c>
      <c r="H3239">
        <v>25504040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>
        <v>0.01</v>
      </c>
      <c r="V3239">
        <v>0.03</v>
      </c>
      <c r="W3239">
        <v>0.02</v>
      </c>
      <c r="X3239" t="e">
        <v>#N/A</v>
      </c>
      <c r="Y3239" t="e">
        <v>#N/A</v>
      </c>
      <c r="Z3239" t="e">
        <v>#N/A</v>
      </c>
      <c r="AA3239" t="e">
        <v>#N/A</v>
      </c>
      <c r="AB3239" t="e">
        <v>#N/A</v>
      </c>
      <c r="AC3239" t="e">
        <v>#N/A</v>
      </c>
      <c r="AD3239" t="e">
        <v>#N/A</v>
      </c>
      <c r="AE3239" t="e">
        <v>#N/A</v>
      </c>
      <c r="AF3239" t="e">
        <v>#N/A</v>
      </c>
      <c r="AG3239" t="e">
        <v>#N/A</v>
      </c>
      <c r="AH3239" t="e">
        <v>#N/A</v>
      </c>
      <c r="AI3239" t="e">
        <v>#N/A</v>
      </c>
      <c r="AJ3239" t="e">
        <v>#N/A</v>
      </c>
      <c r="AK3239" t="e">
        <v>#N/A</v>
      </c>
      <c r="AL3239">
        <v>6.29</v>
      </c>
      <c r="AM3239" t="s">
        <v>23</v>
      </c>
      <c r="AN3239" t="s">
        <v>23</v>
      </c>
      <c r="AO3239" t="s">
        <v>23</v>
      </c>
      <c r="AP3239" t="s">
        <v>23</v>
      </c>
      <c r="AQ3239" t="s">
        <v>23</v>
      </c>
      <c r="AR3239" t="s">
        <v>23</v>
      </c>
      <c r="AS3239" t="s">
        <v>23</v>
      </c>
      <c r="AT3239" t="s">
        <v>23</v>
      </c>
      <c r="AU3239" t="s">
        <v>23</v>
      </c>
      <c r="AV3239" t="s">
        <v>23</v>
      </c>
      <c r="AW3239" t="s">
        <v>23</v>
      </c>
      <c r="AX3239" t="s">
        <v>23</v>
      </c>
      <c r="AY3239" t="s">
        <v>23</v>
      </c>
      <c r="AZ3239" t="s">
        <v>23</v>
      </c>
      <c r="BA3239">
        <v>314.5</v>
      </c>
    </row>
    <row r="3240" spans="1:53" ht="14.4" hidden="1">
      <c r="A3240" t="s">
        <v>6481</v>
      </c>
      <c r="B3240" t="s">
        <v>6482</v>
      </c>
      <c r="C3240">
        <v>50201020</v>
      </c>
      <c r="D3240">
        <v>4833</v>
      </c>
      <c r="E3240">
        <v>0.16449030000000001</v>
      </c>
      <c r="F3240">
        <v>502010</v>
      </c>
      <c r="G3240">
        <v>50</v>
      </c>
      <c r="H3240">
        <v>50201020</v>
      </c>
      <c r="I3240">
        <v>2.0299999999999998</v>
      </c>
      <c r="J3240">
        <v>-0.27</v>
      </c>
      <c r="K3240">
        <v>0.69</v>
      </c>
      <c r="L3240">
        <v>-0.01</v>
      </c>
      <c r="M3240">
        <v>0.18</v>
      </c>
      <c r="N3240">
        <v>-1.06</v>
      </c>
      <c r="O3240">
        <v>0.79</v>
      </c>
      <c r="P3240">
        <v>-0.16</v>
      </c>
      <c r="Q3240">
        <v>0.24</v>
      </c>
      <c r="R3240">
        <v>-0.23</v>
      </c>
      <c r="S3240">
        <v>3.21</v>
      </c>
      <c r="T3240">
        <v>0.81</v>
      </c>
      <c r="U3240">
        <v>1.62</v>
      </c>
      <c r="V3240">
        <v>-11.84</v>
      </c>
      <c r="W3240">
        <v>1.01</v>
      </c>
      <c r="X3240">
        <v>10.15</v>
      </c>
      <c r="Y3240">
        <v>8.01</v>
      </c>
      <c r="Z3240">
        <v>10.81</v>
      </c>
      <c r="AA3240">
        <v>21.72</v>
      </c>
      <c r="AB3240">
        <v>22.35</v>
      </c>
      <c r="AC3240">
        <v>19</v>
      </c>
      <c r="AD3240">
        <v>19.329999999999998</v>
      </c>
      <c r="AE3240">
        <v>15.63</v>
      </c>
      <c r="AF3240">
        <v>15.73</v>
      </c>
      <c r="AG3240">
        <v>15.71</v>
      </c>
      <c r="AH3240">
        <v>15.29</v>
      </c>
      <c r="AI3240">
        <v>19.350000000000001</v>
      </c>
      <c r="AJ3240">
        <v>13.19</v>
      </c>
      <c r="AK3240">
        <v>7.99</v>
      </c>
      <c r="AL3240">
        <v>2.21</v>
      </c>
      <c r="AM3240">
        <v>5</v>
      </c>
      <c r="AN3240">
        <v>-29.666666670000001</v>
      </c>
      <c r="AO3240">
        <v>15.66666667</v>
      </c>
      <c r="AP3240">
        <v>-2172</v>
      </c>
      <c r="AQ3240">
        <v>124.16666669999999</v>
      </c>
      <c r="AR3240">
        <v>-17.924528299999999</v>
      </c>
      <c r="AS3240">
        <v>24.468354430000002</v>
      </c>
      <c r="AT3240">
        <v>-97.6875</v>
      </c>
      <c r="AU3240">
        <v>65.541666669999998</v>
      </c>
      <c r="AV3240">
        <v>-68.304347829999998</v>
      </c>
      <c r="AW3240">
        <v>4.763239875</v>
      </c>
      <c r="AX3240">
        <v>23.88888889</v>
      </c>
      <c r="AY3240">
        <v>8.1419753089999993</v>
      </c>
      <c r="AZ3240">
        <v>-0.674831081</v>
      </c>
      <c r="BA3240">
        <v>2.1881188119999999</v>
      </c>
    </row>
    <row r="3241" spans="1:53" ht="14.4" hidden="1">
      <c r="A3241" t="s">
        <v>6483</v>
      </c>
      <c r="B3241" t="s">
        <v>6484</v>
      </c>
      <c r="C3241">
        <v>45103010</v>
      </c>
      <c r="D3241">
        <v>7370</v>
      </c>
      <c r="E3241">
        <v>0.16441233999999999</v>
      </c>
      <c r="F3241">
        <v>451030</v>
      </c>
      <c r="G3241">
        <v>45</v>
      </c>
      <c r="H3241">
        <v>45103010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>
        <v>-0.68</v>
      </c>
      <c r="O3241">
        <v>-0.75</v>
      </c>
      <c r="P3241">
        <v>-1.06</v>
      </c>
      <c r="Q3241">
        <v>-0.26</v>
      </c>
      <c r="R3241">
        <v>0.15</v>
      </c>
      <c r="S3241">
        <v>0.10</v>
      </c>
      <c r="T3241">
        <v>-0.38</v>
      </c>
      <c r="U3241">
        <v>0.52</v>
      </c>
      <c r="V3241">
        <v>-0.22</v>
      </c>
      <c r="W3241">
        <v>-0.72</v>
      </c>
      <c r="X3241" t="e">
        <v>#N/A</v>
      </c>
      <c r="Y3241" t="e">
        <v>#N/A</v>
      </c>
      <c r="Z3241" t="e">
        <v>#N/A</v>
      </c>
      <c r="AA3241" t="e">
        <v>#N/A</v>
      </c>
      <c r="AB3241" t="e">
        <v>#N/A</v>
      </c>
      <c r="AC3241" t="e">
        <v>#N/A</v>
      </c>
      <c r="AD3241" t="e">
        <v>#N/A</v>
      </c>
      <c r="AE3241">
        <v>14.05</v>
      </c>
      <c r="AF3241">
        <v>31.18</v>
      </c>
      <c r="AG3241">
        <v>25.5</v>
      </c>
      <c r="AH3241">
        <v>37.700000000000003</v>
      </c>
      <c r="AI3241">
        <v>29.52</v>
      </c>
      <c r="AJ3241">
        <v>33.83</v>
      </c>
      <c r="AK3241">
        <v>25.54</v>
      </c>
      <c r="AL3241">
        <v>13.06</v>
      </c>
      <c r="AM3241" t="s">
        <v>23</v>
      </c>
      <c r="AN3241" t="s">
        <v>23</v>
      </c>
      <c r="AO3241" t="s">
        <v>23</v>
      </c>
      <c r="AP3241" t="s">
        <v>23</v>
      </c>
      <c r="AQ3241" t="s">
        <v>23</v>
      </c>
      <c r="AR3241" t="s">
        <v>23</v>
      </c>
      <c r="AS3241" t="s">
        <v>23</v>
      </c>
      <c r="AT3241">
        <v>-13.25471698</v>
      </c>
      <c r="AU3241">
        <v>-119.9230769</v>
      </c>
      <c r="AV3241">
        <v>170</v>
      </c>
      <c r="AW3241">
        <v>377</v>
      </c>
      <c r="AX3241">
        <v>-77.684210530000001</v>
      </c>
      <c r="AY3241">
        <v>65.057692309999993</v>
      </c>
      <c r="AZ3241">
        <v>-116.0909091</v>
      </c>
      <c r="BA3241">
        <v>-18.13888889</v>
      </c>
    </row>
    <row r="3242" spans="1:53" ht="14.4" hidden="1">
      <c r="A3242" t="s">
        <v>6485</v>
      </c>
      <c r="B3242" t="s">
        <v>6486</v>
      </c>
      <c r="C3242">
        <v>35201010</v>
      </c>
      <c r="D3242">
        <v>2836</v>
      </c>
      <c r="E3242">
        <v>0.16425600000000001</v>
      </c>
      <c r="F3242">
        <v>352010</v>
      </c>
      <c r="G3242">
        <v>35</v>
      </c>
      <c r="H3242">
        <v>35201010</v>
      </c>
      <c r="I3242" t="e">
        <v>#N/A</v>
      </c>
      <c r="J3242" t="e">
        <v>#N/A</v>
      </c>
      <c r="K3242" t="e">
        <v>#N/A</v>
      </c>
      <c r="L3242">
        <v>0</v>
      </c>
      <c r="M3242">
        <v>-0.26</v>
      </c>
      <c r="N3242">
        <v>-0.36</v>
      </c>
      <c r="O3242">
        <v>-0.55000000000000004</v>
      </c>
      <c r="P3242">
        <v>-0.40</v>
      </c>
      <c r="Q3242">
        <v>-0.5</v>
      </c>
      <c r="R3242">
        <v>-0.56000000000000005</v>
      </c>
      <c r="S3242">
        <v>-0.68</v>
      </c>
      <c r="T3242">
        <v>-0.71</v>
      </c>
      <c r="U3242">
        <v>-0.45</v>
      </c>
      <c r="V3242">
        <v>-0.27</v>
      </c>
      <c r="W3242">
        <v>-7.83</v>
      </c>
      <c r="X3242" t="e">
        <v>#N/A</v>
      </c>
      <c r="Y3242" t="e">
        <v>#N/A</v>
      </c>
      <c r="Z3242" t="e">
        <v>#N/A</v>
      </c>
      <c r="AA3242" t="e">
        <v>#N/A</v>
      </c>
      <c r="AB3242">
        <v>2.60</v>
      </c>
      <c r="AC3242">
        <v>2.29</v>
      </c>
      <c r="AD3242">
        <v>1.4052</v>
      </c>
      <c r="AE3242">
        <v>7.55</v>
      </c>
      <c r="AF3242">
        <v>2.66</v>
      </c>
      <c r="AG3242">
        <v>3.62</v>
      </c>
      <c r="AH3242">
        <v>2.5</v>
      </c>
      <c r="AI3242">
        <v>3.78</v>
      </c>
      <c r="AJ3242">
        <v>1.04</v>
      </c>
      <c r="AK3242">
        <v>0.182</v>
      </c>
      <c r="AL3242">
        <v>12</v>
      </c>
      <c r="AM3242" t="s">
        <v>23</v>
      </c>
      <c r="AN3242" t="s">
        <v>23</v>
      </c>
      <c r="AO3242" t="s">
        <v>23</v>
      </c>
      <c r="AP3242" t="s">
        <v>23</v>
      </c>
      <c r="AQ3242">
        <v>-10</v>
      </c>
      <c r="AR3242">
        <v>-6.3611111109999996</v>
      </c>
      <c r="AS3242">
        <v>-2.5549090909999999</v>
      </c>
      <c r="AT3242">
        <v>-18.875</v>
      </c>
      <c r="AU3242">
        <v>-5.32</v>
      </c>
      <c r="AV3242">
        <v>-6.4642857139999998</v>
      </c>
      <c r="AW3242">
        <v>-3.6764705879999999</v>
      </c>
      <c r="AX3242">
        <v>-5.3239436619999996</v>
      </c>
      <c r="AY3242">
        <v>-2.3111111110000002</v>
      </c>
      <c r="AZ3242">
        <v>-0.67407407399999997</v>
      </c>
      <c r="BA3242">
        <v>-1.5325670499999999</v>
      </c>
    </row>
    <row r="3243" spans="1:53" ht="14.4" hidden="1">
      <c r="A3243" t="s">
        <v>6487</v>
      </c>
      <c r="B3243" t="s">
        <v>6488</v>
      </c>
      <c r="C3243">
        <v>35201010</v>
      </c>
      <c r="D3243">
        <v>2836</v>
      </c>
      <c r="E3243">
        <v>0.16420096000000001</v>
      </c>
      <c r="F3243">
        <v>352010</v>
      </c>
      <c r="G3243">
        <v>35</v>
      </c>
      <c r="H3243">
        <v>35201010</v>
      </c>
      <c r="I3243" t="e">
        <v>#N/A</v>
      </c>
      <c r="J3243" t="e">
        <v>#N/A</v>
      </c>
      <c r="K3243" t="e">
        <v>#N/A</v>
      </c>
      <c r="L3243" t="e">
        <v>#N/A</v>
      </c>
      <c r="M3243" t="e">
        <v>#N/A</v>
      </c>
      <c r="N3243" t="e">
        <v>#N/A</v>
      </c>
      <c r="O3243" t="e">
        <v>#N/A</v>
      </c>
      <c r="P3243" t="e">
        <v>#N/A</v>
      </c>
      <c r="Q3243" t="e">
        <v>#N/A</v>
      </c>
      <c r="R3243">
        <v>-0.55000000000000004</v>
      </c>
      <c r="S3243">
        <v>-0.87</v>
      </c>
      <c r="T3243">
        <v>-1.06</v>
      </c>
      <c r="U3243">
        <v>-0.74</v>
      </c>
      <c r="V3243">
        <v>-0.93</v>
      </c>
      <c r="W3243">
        <v>-1.31</v>
      </c>
      <c r="X3243" t="e">
        <v>#N/A</v>
      </c>
      <c r="Y3243" t="e">
        <v>#N/A</v>
      </c>
      <c r="Z3243" t="e">
        <v>#N/A</v>
      </c>
      <c r="AA3243" t="e">
        <v>#N/A</v>
      </c>
      <c r="AB3243" t="e">
        <v>#N/A</v>
      </c>
      <c r="AC3243" t="e">
        <v>#N/A</v>
      </c>
      <c r="AD3243" t="e">
        <v>#N/A</v>
      </c>
      <c r="AE3243" t="e">
        <v>#N/A</v>
      </c>
      <c r="AF3243" t="e">
        <v>#N/A</v>
      </c>
      <c r="AG3243" t="e">
        <v>#N/A</v>
      </c>
      <c r="AH3243" t="e">
        <v>#N/A</v>
      </c>
      <c r="AI3243">
        <v>7.74</v>
      </c>
      <c r="AJ3243">
        <v>3.47</v>
      </c>
      <c r="AK3243">
        <v>1.94</v>
      </c>
      <c r="AL3243">
        <v>0.64</v>
      </c>
      <c r="AM3243" t="s">
        <v>23</v>
      </c>
      <c r="AN3243" t="s">
        <v>23</v>
      </c>
      <c r="AO3243" t="s">
        <v>23</v>
      </c>
      <c r="AP3243" t="s">
        <v>23</v>
      </c>
      <c r="AQ3243" t="s">
        <v>23</v>
      </c>
      <c r="AR3243" t="s">
        <v>23</v>
      </c>
      <c r="AS3243" t="s">
        <v>23</v>
      </c>
      <c r="AT3243" t="s">
        <v>23</v>
      </c>
      <c r="AU3243" t="s">
        <v>23</v>
      </c>
      <c r="AV3243" t="s">
        <v>23</v>
      </c>
      <c r="AW3243" t="s">
        <v>23</v>
      </c>
      <c r="AX3243">
        <v>-7.3018867920000003</v>
      </c>
      <c r="AY3243">
        <v>-4.6891891890000004</v>
      </c>
      <c r="AZ3243">
        <v>-2.0860215050000002</v>
      </c>
      <c r="BA3243">
        <v>-0.48854961800000002</v>
      </c>
    </row>
    <row r="3244" spans="1:53" ht="14.4" hidden="1">
      <c r="A3244" t="s">
        <v>6489</v>
      </c>
      <c r="B3244" t="s">
        <v>6490</v>
      </c>
      <c r="C3244">
        <v>20106020</v>
      </c>
      <c r="D3244">
        <v>3420</v>
      </c>
      <c r="E3244">
        <v>0.16409682</v>
      </c>
      <c r="F3244">
        <v>201060</v>
      </c>
      <c r="G3244">
        <v>20</v>
      </c>
      <c r="H3244">
        <v>20106020</v>
      </c>
      <c r="I3244">
        <v>0.90</v>
      </c>
      <c r="J3244">
        <v>0.89</v>
      </c>
      <c r="K3244">
        <v>1.38</v>
      </c>
      <c r="L3244">
        <v>1.1100000000000001</v>
      </c>
      <c r="M3244">
        <v>1.23</v>
      </c>
      <c r="N3244">
        <v>0.92</v>
      </c>
      <c r="O3244">
        <v>1.25</v>
      </c>
      <c r="P3244">
        <v>0.80</v>
      </c>
      <c r="Q3244">
        <v>2.31</v>
      </c>
      <c r="R3244">
        <v>2.12</v>
      </c>
      <c r="S3244">
        <v>0.86</v>
      </c>
      <c r="T3244">
        <v>1.49</v>
      </c>
      <c r="U3244">
        <v>1.97</v>
      </c>
      <c r="V3244">
        <v>1.37</v>
      </c>
      <c r="W3244">
        <v>-1.37</v>
      </c>
      <c r="X3244">
        <v>17.850000000000001</v>
      </c>
      <c r="Y3244">
        <v>20</v>
      </c>
      <c r="Z3244">
        <v>15.82</v>
      </c>
      <c r="AA3244">
        <v>15.92</v>
      </c>
      <c r="AB3244">
        <v>17.07</v>
      </c>
      <c r="AC3244">
        <v>18.80</v>
      </c>
      <c r="AD3244">
        <v>20.90</v>
      </c>
      <c r="AE3244">
        <v>26.15</v>
      </c>
      <c r="AF3244">
        <v>24.18</v>
      </c>
      <c r="AG3244">
        <v>30.53</v>
      </c>
      <c r="AH3244">
        <v>24.10</v>
      </c>
      <c r="AI3244">
        <v>25.07</v>
      </c>
      <c r="AJ3244">
        <v>19.28</v>
      </c>
      <c r="AK3244">
        <v>22</v>
      </c>
      <c r="AL3244">
        <v>26.54</v>
      </c>
      <c r="AM3244">
        <v>19.833333329999999</v>
      </c>
      <c r="AN3244">
        <v>22.47191011</v>
      </c>
      <c r="AO3244">
        <v>11.463768119999999</v>
      </c>
      <c r="AP3244">
        <v>14.34234234</v>
      </c>
      <c r="AQ3244">
        <v>13.87804878</v>
      </c>
      <c r="AR3244">
        <v>20.434782609999999</v>
      </c>
      <c r="AS3244">
        <v>16.72</v>
      </c>
      <c r="AT3244">
        <v>32.6875</v>
      </c>
      <c r="AU3244">
        <v>10.46753247</v>
      </c>
      <c r="AV3244">
        <v>14.400943399999999</v>
      </c>
      <c r="AW3244">
        <v>28.023255809999998</v>
      </c>
      <c r="AX3244">
        <v>16.825503359999999</v>
      </c>
      <c r="AY3244">
        <v>9.7868020300000005</v>
      </c>
      <c r="AZ3244">
        <v>16.058394159999999</v>
      </c>
      <c r="BA3244">
        <v>-19.372262769999999</v>
      </c>
    </row>
    <row r="3245" spans="1:53" ht="14.4" hidden="1">
      <c r="A3245" t="s">
        <v>6491</v>
      </c>
      <c r="B3245" t="s">
        <v>6492</v>
      </c>
      <c r="C3245">
        <v>45102010</v>
      </c>
      <c r="D3245">
        <v>7374</v>
      </c>
      <c r="E3245">
        <v>0.16390047999999999</v>
      </c>
      <c r="F3245">
        <v>451020</v>
      </c>
      <c r="G3245">
        <v>45</v>
      </c>
      <c r="H3245">
        <v>45102010</v>
      </c>
      <c r="I3245">
        <v>-1.66</v>
      </c>
      <c r="J3245">
        <v>-1.54</v>
      </c>
      <c r="K3245">
        <v>0.02</v>
      </c>
      <c r="L3245">
        <v>0.13</v>
      </c>
      <c r="M3245">
        <v>0.16</v>
      </c>
      <c r="N3245">
        <v>0.13</v>
      </c>
      <c r="O3245">
        <v>-0.18</v>
      </c>
      <c r="P3245">
        <v>-0.05</v>
      </c>
      <c r="Q3245">
        <v>0.12</v>
      </c>
      <c r="R3245">
        <v>0.070000000000000007</v>
      </c>
      <c r="S3245">
        <v>0.06</v>
      </c>
      <c r="T3245">
        <v>0.30</v>
      </c>
      <c r="U3245">
        <v>0.39</v>
      </c>
      <c r="V3245">
        <v>0.12</v>
      </c>
      <c r="W3245">
        <v>0.06</v>
      </c>
      <c r="X3245">
        <v>2.0699999999999998</v>
      </c>
      <c r="Y3245">
        <v>1.03</v>
      </c>
      <c r="Z3245">
        <v>1.1499999999999999</v>
      </c>
      <c r="AA3245">
        <v>4.24</v>
      </c>
      <c r="AB3245">
        <v>4.22</v>
      </c>
      <c r="AC3245">
        <v>3.62</v>
      </c>
      <c r="AD3245">
        <v>3.64</v>
      </c>
      <c r="AE3245">
        <v>4.17</v>
      </c>
      <c r="AF3245">
        <v>4.24</v>
      </c>
      <c r="AG3245">
        <v>2.5299999999999998</v>
      </c>
      <c r="AH3245">
        <v>3.28</v>
      </c>
      <c r="AI3245">
        <v>7.62</v>
      </c>
      <c r="AJ3245">
        <v>4.5999999999999996</v>
      </c>
      <c r="AK3245">
        <v>4.71</v>
      </c>
      <c r="AL3245">
        <v>3.34</v>
      </c>
      <c r="AM3245">
        <v>-1.246987952</v>
      </c>
      <c r="AN3245">
        <v>-0.66883116899999995</v>
      </c>
      <c r="AO3245">
        <v>57.5</v>
      </c>
      <c r="AP3245">
        <v>32.61538462</v>
      </c>
      <c r="AQ3245">
        <v>26.375</v>
      </c>
      <c r="AR3245">
        <v>27.84615385</v>
      </c>
      <c r="AS3245">
        <v>-20.222222219999999</v>
      </c>
      <c r="AT3245">
        <v>-83.40</v>
      </c>
      <c r="AU3245">
        <v>35.333333330000002</v>
      </c>
      <c r="AV3245">
        <v>36.142857139999997</v>
      </c>
      <c r="AW3245">
        <v>54.666666669999998</v>
      </c>
      <c r="AX3245">
        <v>25.40</v>
      </c>
      <c r="AY3245">
        <v>11.79487179</v>
      </c>
      <c r="AZ3245">
        <v>39.25</v>
      </c>
      <c r="BA3245">
        <v>55.666666669999998</v>
      </c>
    </row>
    <row r="3246" spans="1:53" ht="14.4" hidden="1">
      <c r="A3246" t="s">
        <v>6493</v>
      </c>
      <c r="B3246" t="s">
        <v>6494</v>
      </c>
      <c r="C3246">
        <v>40101015</v>
      </c>
      <c r="D3246">
        <v>6020</v>
      </c>
      <c r="E3246">
        <v>0.16345386000000001</v>
      </c>
      <c r="F3246">
        <v>401010</v>
      </c>
      <c r="G3246">
        <v>40</v>
      </c>
      <c r="H3246">
        <v>40101015</v>
      </c>
      <c r="I3246">
        <v>-1.39</v>
      </c>
      <c r="J3246">
        <v>0.04</v>
      </c>
      <c r="K3246">
        <v>0.04</v>
      </c>
      <c r="L3246">
        <v>0.20</v>
      </c>
      <c r="M3246">
        <v>0.34</v>
      </c>
      <c r="N3246">
        <v>0.5</v>
      </c>
      <c r="O3246">
        <v>0.49</v>
      </c>
      <c r="P3246">
        <v>0.46</v>
      </c>
      <c r="Q3246">
        <v>0.57999999999999996</v>
      </c>
      <c r="R3246">
        <v>0.85</v>
      </c>
      <c r="S3246">
        <v>1.1399999999999999</v>
      </c>
      <c r="T3246">
        <v>1.98</v>
      </c>
      <c r="U3246">
        <v>1.69</v>
      </c>
      <c r="V3246">
        <v>1.25</v>
      </c>
      <c r="W3246">
        <v>1.34</v>
      </c>
      <c r="X3246">
        <v>3.95</v>
      </c>
      <c r="Y3246">
        <v>5.13</v>
      </c>
      <c r="Z3246">
        <v>5.9999000000000002</v>
      </c>
      <c r="AA3246">
        <v>7.41</v>
      </c>
      <c r="AB3246">
        <v>9.145</v>
      </c>
      <c r="AC3246">
        <v>9.4600000000000009</v>
      </c>
      <c r="AD3246">
        <v>12.43</v>
      </c>
      <c r="AE3246">
        <v>13.5001</v>
      </c>
      <c r="AF3246">
        <v>10.90</v>
      </c>
      <c r="AG3246">
        <v>12.22</v>
      </c>
      <c r="AH3246">
        <v>10.89</v>
      </c>
      <c r="AI3246">
        <v>13.77</v>
      </c>
      <c r="AJ3246">
        <v>12.03</v>
      </c>
      <c r="AK3246">
        <v>11.71</v>
      </c>
      <c r="AL3246">
        <v>16.29</v>
      </c>
      <c r="AM3246">
        <v>-2.8417266190000001</v>
      </c>
      <c r="AN3246">
        <v>128.25</v>
      </c>
      <c r="AO3246">
        <v>149.9975</v>
      </c>
      <c r="AP3246">
        <v>37.049999999999997</v>
      </c>
      <c r="AQ3246">
        <v>26.897058820000002</v>
      </c>
      <c r="AR3246">
        <v>18.920000000000002</v>
      </c>
      <c r="AS3246">
        <v>25.367346940000001</v>
      </c>
      <c r="AT3246">
        <v>29.348043480000001</v>
      </c>
      <c r="AU3246">
        <v>18.79310345</v>
      </c>
      <c r="AV3246">
        <v>14.37647059</v>
      </c>
      <c r="AW3246">
        <v>9.5526315789999998</v>
      </c>
      <c r="AX3246">
        <v>6.9545454549999999</v>
      </c>
      <c r="AY3246">
        <v>7.1183431949999996</v>
      </c>
      <c r="AZ3246">
        <v>9.3680000000000003</v>
      </c>
      <c r="BA3246">
        <v>12.15671642</v>
      </c>
    </row>
    <row r="3247" spans="1:53" ht="14.4" hidden="1">
      <c r="A3247" t="s">
        <v>6495</v>
      </c>
      <c r="B3247" t="s">
        <v>6496</v>
      </c>
      <c r="C3247">
        <v>20106020</v>
      </c>
      <c r="D3247">
        <v>3562</v>
      </c>
      <c r="E3247">
        <v>0.16332342</v>
      </c>
      <c r="F3247">
        <v>201060</v>
      </c>
      <c r="G3247">
        <v>20</v>
      </c>
      <c r="H3247">
        <v>20106020</v>
      </c>
      <c r="I3247">
        <v>0.39</v>
      </c>
      <c r="J3247">
        <v>1.24</v>
      </c>
      <c r="K3247">
        <v>1.42</v>
      </c>
      <c r="L3247">
        <v>1</v>
      </c>
      <c r="M3247">
        <v>0.45</v>
      </c>
      <c r="N3247">
        <v>-0.35</v>
      </c>
      <c r="O3247">
        <v>0.28999999999999998</v>
      </c>
      <c r="P3247">
        <v>5.87</v>
      </c>
      <c r="Q3247">
        <v>-8.35</v>
      </c>
      <c r="R3247">
        <v>-1.1299999999999999</v>
      </c>
      <c r="S3247">
        <v>-2.68</v>
      </c>
      <c r="T3247">
        <v>-0.79</v>
      </c>
      <c r="U3247">
        <v>-0.83</v>
      </c>
      <c r="V3247">
        <v>-1.35</v>
      </c>
      <c r="W3247">
        <v>-1.1100000000000001</v>
      </c>
      <c r="X3247">
        <v>12.36</v>
      </c>
      <c r="Y3247">
        <v>6</v>
      </c>
      <c r="Z3247">
        <v>9.16</v>
      </c>
      <c r="AA3247">
        <v>20.190000000000001</v>
      </c>
      <c r="AB3247">
        <v>20.56</v>
      </c>
      <c r="AC3247">
        <v>15.94</v>
      </c>
      <c r="AD3247">
        <v>19.05</v>
      </c>
      <c r="AE3247">
        <v>27.60</v>
      </c>
      <c r="AF3247">
        <v>6.71</v>
      </c>
      <c r="AG3247">
        <v>9.25</v>
      </c>
      <c r="AH3247">
        <v>6.57</v>
      </c>
      <c r="AI3247">
        <v>4.0999999999999996</v>
      </c>
      <c r="AJ3247">
        <v>1.5</v>
      </c>
      <c r="AK3247">
        <v>4</v>
      </c>
      <c r="AL3247">
        <v>3.27</v>
      </c>
      <c r="AM3247">
        <v>31.69230769</v>
      </c>
      <c r="AN3247">
        <v>4.8387096769999998</v>
      </c>
      <c r="AO3247">
        <v>6.450704225</v>
      </c>
      <c r="AP3247">
        <v>20.190000000000001</v>
      </c>
      <c r="AQ3247">
        <v>45.688888890000001</v>
      </c>
      <c r="AR3247">
        <v>-45.542857140000002</v>
      </c>
      <c r="AS3247">
        <v>65.689655169999995</v>
      </c>
      <c r="AT3247">
        <v>4.7018739350000001</v>
      </c>
      <c r="AU3247">
        <v>-0.80359281400000004</v>
      </c>
      <c r="AV3247">
        <v>-8.1858407080000006</v>
      </c>
      <c r="AW3247">
        <v>-2.451492537</v>
      </c>
      <c r="AX3247">
        <v>-5.1898734180000003</v>
      </c>
      <c r="AY3247">
        <v>-1.8072289159999999</v>
      </c>
      <c r="AZ3247">
        <v>-2.9629629629999998</v>
      </c>
      <c r="BA3247">
        <v>-2.9459459460000001</v>
      </c>
    </row>
    <row r="3248" spans="1:53" ht="14.4" hidden="1">
      <c r="A3248" t="s">
        <v>6497</v>
      </c>
      <c r="B3248" t="s">
        <v>6498</v>
      </c>
      <c r="C3248">
        <v>35201010</v>
      </c>
      <c r="D3248">
        <v>2836</v>
      </c>
      <c r="E3248">
        <v>0.16323499999999999</v>
      </c>
      <c r="F3248">
        <v>352010</v>
      </c>
      <c r="G3248">
        <v>35</v>
      </c>
      <c r="H3248">
        <v>35201010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>
        <v>0</v>
      </c>
      <c r="V3248">
        <v>-2.09</v>
      </c>
      <c r="W3248">
        <v>-0.60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  <c r="AC3248" t="e">
        <v>#N/A</v>
      </c>
      <c r="AD3248" t="e">
        <v>#N/A</v>
      </c>
      <c r="AE3248" t="e">
        <v>#N/A</v>
      </c>
      <c r="AF3248" t="e">
        <v>#N/A</v>
      </c>
      <c r="AG3248" t="e">
        <v>#N/A</v>
      </c>
      <c r="AH3248" t="e">
        <v>#N/A</v>
      </c>
      <c r="AI3248">
        <v>9.8699999999999992</v>
      </c>
      <c r="AJ3248">
        <v>10.210000000000001</v>
      </c>
      <c r="AK3248">
        <v>4.67</v>
      </c>
      <c r="AL3248">
        <v>2.5</v>
      </c>
      <c r="AM3248" t="s">
        <v>23</v>
      </c>
      <c r="AN3248" t="s">
        <v>23</v>
      </c>
      <c r="AO3248" t="s">
        <v>23</v>
      </c>
      <c r="AP3248" t="s">
        <v>23</v>
      </c>
      <c r="AQ3248" t="s">
        <v>23</v>
      </c>
      <c r="AR3248" t="s">
        <v>23</v>
      </c>
      <c r="AS3248" t="s">
        <v>23</v>
      </c>
      <c r="AT3248" t="s">
        <v>23</v>
      </c>
      <c r="AU3248" t="s">
        <v>23</v>
      </c>
      <c r="AV3248" t="s">
        <v>23</v>
      </c>
      <c r="AW3248" t="s">
        <v>23</v>
      </c>
      <c r="AX3248" t="s">
        <v>23</v>
      </c>
      <c r="AY3248" t="s">
        <v>23</v>
      </c>
      <c r="AZ3248">
        <v>-2.234449761</v>
      </c>
      <c r="BA3248">
        <v>-4.1666666670000003</v>
      </c>
    </row>
    <row r="3249" spans="1:53" ht="14.4" hidden="1">
      <c r="A3249" t="s">
        <v>6499</v>
      </c>
      <c r="B3249" t="s">
        <v>6500</v>
      </c>
      <c r="C3249">
        <v>40202010</v>
      </c>
      <c r="D3249">
        <v>6141</v>
      </c>
      <c r="E3249">
        <v>0.16252987999999999</v>
      </c>
      <c r="F3249">
        <v>402020</v>
      </c>
      <c r="G3249">
        <v>40</v>
      </c>
      <c r="H3249">
        <v>40202010</v>
      </c>
      <c r="I3249" t="e">
        <v>#N/A</v>
      </c>
      <c r="J3249" t="e">
        <v>#N/A</v>
      </c>
      <c r="K3249" t="e">
        <v>#N/A</v>
      </c>
      <c r="L3249" t="e">
        <v>#N/A</v>
      </c>
      <c r="M3249" t="e">
        <v>#N/A</v>
      </c>
      <c r="N3249" t="e">
        <v>#N/A</v>
      </c>
      <c r="O3249" t="e">
        <v>#N/A</v>
      </c>
      <c r="P3249" t="e">
        <v>#N/A</v>
      </c>
      <c r="Q3249" t="e">
        <v>#N/A</v>
      </c>
      <c r="R3249">
        <v>0</v>
      </c>
      <c r="S3249">
        <v>0</v>
      </c>
      <c r="T3249">
        <v>0.48</v>
      </c>
      <c r="U3249">
        <v>0.05</v>
      </c>
      <c r="V3249">
        <v>-0.06</v>
      </c>
      <c r="W3249">
        <v>0.36</v>
      </c>
      <c r="X3249" t="e">
        <v>#N/A</v>
      </c>
      <c r="Y3249" t="e">
        <v>#N/A</v>
      </c>
      <c r="Z3249" t="e">
        <v>#N/A</v>
      </c>
      <c r="AA3249" t="e">
        <v>#N/A</v>
      </c>
      <c r="AB3249" t="e">
        <v>#N/A</v>
      </c>
      <c r="AC3249" t="e">
        <v>#N/A</v>
      </c>
      <c r="AD3249" t="e">
        <v>#N/A</v>
      </c>
      <c r="AE3249" t="e">
        <v>#N/A</v>
      </c>
      <c r="AF3249" t="e">
        <v>#N/A</v>
      </c>
      <c r="AG3249" t="e">
        <v>#N/A</v>
      </c>
      <c r="AH3249" t="e">
        <v>#N/A</v>
      </c>
      <c r="AI3249">
        <v>4.54</v>
      </c>
      <c r="AJ3249">
        <v>2.0499999999999998</v>
      </c>
      <c r="AK3249">
        <v>5.12</v>
      </c>
      <c r="AL3249">
        <v>7.66</v>
      </c>
      <c r="AM3249" t="s">
        <v>23</v>
      </c>
      <c r="AN3249" t="s">
        <v>23</v>
      </c>
      <c r="AO3249" t="s">
        <v>23</v>
      </c>
      <c r="AP3249" t="s">
        <v>23</v>
      </c>
      <c r="AQ3249" t="s">
        <v>23</v>
      </c>
      <c r="AR3249" t="s">
        <v>23</v>
      </c>
      <c r="AS3249" t="s">
        <v>23</v>
      </c>
      <c r="AT3249" t="s">
        <v>23</v>
      </c>
      <c r="AU3249" t="s">
        <v>23</v>
      </c>
      <c r="AV3249" t="s">
        <v>23</v>
      </c>
      <c r="AW3249" t="s">
        <v>23</v>
      </c>
      <c r="AX3249">
        <v>9.4583333330000006</v>
      </c>
      <c r="AY3249">
        <v>41</v>
      </c>
      <c r="AZ3249">
        <v>-85.333333330000002</v>
      </c>
      <c r="BA3249">
        <v>21.277777780000001</v>
      </c>
    </row>
    <row r="3250" spans="1:53" ht="14.4" hidden="1">
      <c r="A3250" t="s">
        <v>6501</v>
      </c>
      <c r="B3250" t="s">
        <v>6502</v>
      </c>
      <c r="C3250">
        <v>25301010</v>
      </c>
      <c r="D3250">
        <v>7990</v>
      </c>
      <c r="E3250">
        <v>0.16243750000000001</v>
      </c>
      <c r="F3250">
        <v>253010</v>
      </c>
      <c r="G3250">
        <v>25</v>
      </c>
      <c r="H3250">
        <v>25301010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  <c r="N3250">
        <v>0</v>
      </c>
      <c r="O3250">
        <v>-3.27</v>
      </c>
      <c r="P3250">
        <v>-1.03</v>
      </c>
      <c r="Q3250">
        <v>-0.28999999999999998</v>
      </c>
      <c r="R3250">
        <v>0.56000000000000005</v>
      </c>
      <c r="S3250">
        <v>-4.41</v>
      </c>
      <c r="T3250">
        <v>-2.73</v>
      </c>
      <c r="U3250">
        <v>-1.84</v>
      </c>
      <c r="V3250">
        <v>-0.69</v>
      </c>
      <c r="W3250">
        <v>-0.5</v>
      </c>
      <c r="X3250" t="e">
        <v>#N/A</v>
      </c>
      <c r="Y3250" t="e">
        <v>#N/A</v>
      </c>
      <c r="Z3250" t="e">
        <v>#N/A</v>
      </c>
      <c r="AA3250" t="e">
        <v>#N/A</v>
      </c>
      <c r="AB3250" t="e">
        <v>#N/A</v>
      </c>
      <c r="AC3250" t="e">
        <v>#N/A</v>
      </c>
      <c r="AD3250" t="e">
        <v>#N/A</v>
      </c>
      <c r="AE3250" t="e">
        <v>#N/A</v>
      </c>
      <c r="AF3250">
        <v>16.72</v>
      </c>
      <c r="AG3250">
        <v>19.75</v>
      </c>
      <c r="AH3250">
        <v>11.87</v>
      </c>
      <c r="AI3250">
        <v>5.33</v>
      </c>
      <c r="AJ3250">
        <v>5.96</v>
      </c>
      <c r="AK3250">
        <v>6.48</v>
      </c>
      <c r="AL3250">
        <v>5.65</v>
      </c>
      <c r="AM3250" t="s">
        <v>23</v>
      </c>
      <c r="AN3250" t="s">
        <v>23</v>
      </c>
      <c r="AO3250" t="s">
        <v>23</v>
      </c>
      <c r="AP3250" t="s">
        <v>23</v>
      </c>
      <c r="AQ3250" t="s">
        <v>23</v>
      </c>
      <c r="AR3250" t="s">
        <v>23</v>
      </c>
      <c r="AS3250" t="s">
        <v>23</v>
      </c>
      <c r="AT3250" t="s">
        <v>23</v>
      </c>
      <c r="AU3250">
        <v>-57.655172409999999</v>
      </c>
      <c r="AV3250">
        <v>35.267857139999997</v>
      </c>
      <c r="AW3250">
        <v>-2.6916099770000002</v>
      </c>
      <c r="AX3250">
        <v>-1.9523809519999999</v>
      </c>
      <c r="AY3250">
        <v>-3.2391304349999999</v>
      </c>
      <c r="AZ3250">
        <v>-9.3913043480000002</v>
      </c>
      <c r="BA3250">
        <v>-11.30</v>
      </c>
    </row>
    <row r="3251" spans="1:53" ht="14.4" hidden="1">
      <c r="A3251" t="s">
        <v>6503</v>
      </c>
      <c r="B3251" t="s">
        <v>6504</v>
      </c>
      <c r="C3251">
        <v>40201060</v>
      </c>
      <c r="D3251">
        <v>7389</v>
      </c>
      <c r="E3251">
        <v>0.16171495999999999</v>
      </c>
      <c r="F3251">
        <v>402010</v>
      </c>
      <c r="G3251">
        <v>40</v>
      </c>
      <c r="H3251">
        <v>40201060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>
        <v>0</v>
      </c>
      <c r="O3251">
        <v>0.03</v>
      </c>
      <c r="P3251">
        <v>0.04</v>
      </c>
      <c r="Q3251">
        <v>0.05</v>
      </c>
      <c r="R3251">
        <v>0.14000000000000001</v>
      </c>
      <c r="S3251">
        <v>-0.19</v>
      </c>
      <c r="T3251">
        <v>-0.05</v>
      </c>
      <c r="U3251">
        <v>0.02</v>
      </c>
      <c r="V3251">
        <v>0.12</v>
      </c>
      <c r="W3251">
        <v>0.070000000000000007</v>
      </c>
      <c r="X3251">
        <v>0.105</v>
      </c>
      <c r="Y3251">
        <v>0.10</v>
      </c>
      <c r="Z3251">
        <v>0.29699999999999999</v>
      </c>
      <c r="AA3251">
        <v>0.16</v>
      </c>
      <c r="AB3251">
        <v>0.23710000000000001</v>
      </c>
      <c r="AC3251">
        <v>0.23</v>
      </c>
      <c r="AD3251">
        <v>0.33400000000000002</v>
      </c>
      <c r="AE3251">
        <v>0.725</v>
      </c>
      <c r="AF3251">
        <v>3.52</v>
      </c>
      <c r="AG3251">
        <v>10.15</v>
      </c>
      <c r="AH3251">
        <v>4.6399999999999997</v>
      </c>
      <c r="AI3251">
        <v>1.60</v>
      </c>
      <c r="AJ3251">
        <v>2.58</v>
      </c>
      <c r="AK3251">
        <v>2.80</v>
      </c>
      <c r="AL3251">
        <v>3.02</v>
      </c>
      <c r="AM3251" t="s">
        <v>23</v>
      </c>
      <c r="AN3251" t="s">
        <v>23</v>
      </c>
      <c r="AO3251" t="s">
        <v>23</v>
      </c>
      <c r="AP3251" t="s">
        <v>23</v>
      </c>
      <c r="AQ3251" t="s">
        <v>23</v>
      </c>
      <c r="AR3251" t="s">
        <v>23</v>
      </c>
      <c r="AS3251">
        <v>11.133333329999999</v>
      </c>
      <c r="AT3251">
        <v>18.125</v>
      </c>
      <c r="AU3251">
        <v>70.400000000000006</v>
      </c>
      <c r="AV3251">
        <v>72.5</v>
      </c>
      <c r="AW3251">
        <v>-24.421052629999998</v>
      </c>
      <c r="AX3251">
        <v>-32</v>
      </c>
      <c r="AY3251">
        <v>129</v>
      </c>
      <c r="AZ3251">
        <v>23.333333329999999</v>
      </c>
      <c r="BA3251">
        <v>43.142857139999997</v>
      </c>
    </row>
    <row r="3252" spans="1:53" ht="14.4" hidden="1">
      <c r="A3252" t="s">
        <v>6505</v>
      </c>
      <c r="B3252" t="s">
        <v>6506</v>
      </c>
      <c r="C3252">
        <v>35201010</v>
      </c>
      <c r="D3252">
        <v>2836</v>
      </c>
      <c r="E3252">
        <v>0.16146327999999999</v>
      </c>
      <c r="F3252">
        <v>352010</v>
      </c>
      <c r="G3252">
        <v>35</v>
      </c>
      <c r="H3252">
        <v>35201010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e">
        <v>#N/A</v>
      </c>
      <c r="T3252">
        <v>-0.65</v>
      </c>
      <c r="U3252">
        <v>-0.71</v>
      </c>
      <c r="V3252">
        <v>-1.48</v>
      </c>
      <c r="W3252">
        <v>-2.99</v>
      </c>
      <c r="X3252" t="e">
        <v>#N/A</v>
      </c>
      <c r="Y3252" t="e">
        <v>#N/A</v>
      </c>
      <c r="Z3252" t="e">
        <v>#N/A</v>
      </c>
      <c r="AA3252" t="e">
        <v>#N/A</v>
      </c>
      <c r="AB3252" t="e">
        <v>#N/A</v>
      </c>
      <c r="AC3252" t="e">
        <v>#N/A</v>
      </c>
      <c r="AD3252" t="e">
        <v>#N/A</v>
      </c>
      <c r="AE3252" t="e">
        <v>#N/A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>
        <v>3.74</v>
      </c>
      <c r="AM3252" t="s">
        <v>23</v>
      </c>
      <c r="AN3252" t="s">
        <v>23</v>
      </c>
      <c r="AO3252" t="s">
        <v>23</v>
      </c>
      <c r="AP3252" t="s">
        <v>23</v>
      </c>
      <c r="AQ3252" t="s">
        <v>23</v>
      </c>
      <c r="AR3252" t="s">
        <v>23</v>
      </c>
      <c r="AS3252" t="s">
        <v>23</v>
      </c>
      <c r="AT3252" t="s">
        <v>23</v>
      </c>
      <c r="AU3252" t="s">
        <v>23</v>
      </c>
      <c r="AV3252" t="s">
        <v>23</v>
      </c>
      <c r="AW3252" t="s">
        <v>23</v>
      </c>
      <c r="AX3252" t="s">
        <v>23</v>
      </c>
      <c r="AY3252" t="s">
        <v>23</v>
      </c>
      <c r="AZ3252" t="s">
        <v>23</v>
      </c>
      <c r="BA3252">
        <v>-1.25083612</v>
      </c>
    </row>
    <row r="3253" spans="1:53" ht="14.4" hidden="1">
      <c r="A3253" t="s">
        <v>6507</v>
      </c>
      <c r="B3253" t="s">
        <v>6508</v>
      </c>
      <c r="C3253">
        <v>40203040</v>
      </c>
      <c r="D3253">
        <v>6200</v>
      </c>
      <c r="E3253">
        <v>0.16041052</v>
      </c>
      <c r="F3253">
        <v>402030</v>
      </c>
      <c r="G3253">
        <v>40</v>
      </c>
      <c r="H3253">
        <v>40203040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>
        <v>0</v>
      </c>
      <c r="T3253">
        <v>-3.39</v>
      </c>
      <c r="U3253">
        <v>-8.1199999999999992</v>
      </c>
      <c r="V3253">
        <v>-0.84</v>
      </c>
      <c r="W3253">
        <v>-7.97</v>
      </c>
      <c r="X3253" t="e">
        <v>#N/A</v>
      </c>
      <c r="Y3253" t="e">
        <v>#N/A</v>
      </c>
      <c r="Z3253" t="e">
        <v>#N/A</v>
      </c>
      <c r="AA3253" t="e">
        <v>#N/A</v>
      </c>
      <c r="AB3253" t="e">
        <v>#N/A</v>
      </c>
      <c r="AC3253" t="e">
        <v>#N/A</v>
      </c>
      <c r="AD3253" t="e">
        <v>#N/A</v>
      </c>
      <c r="AE3253" t="e">
        <v>#N/A</v>
      </c>
      <c r="AF3253" t="e">
        <v>#N/A</v>
      </c>
      <c r="AG3253" t="e">
        <v>#N/A</v>
      </c>
      <c r="AH3253" t="e">
        <v>#N/A</v>
      </c>
      <c r="AI3253">
        <v>8.51</v>
      </c>
      <c r="AJ3253">
        <v>1.19</v>
      </c>
      <c r="AK3253">
        <v>2.23</v>
      </c>
      <c r="AL3253">
        <v>24.77</v>
      </c>
      <c r="AM3253" t="s">
        <v>23</v>
      </c>
      <c r="AN3253" t="s">
        <v>23</v>
      </c>
      <c r="AO3253" t="s">
        <v>23</v>
      </c>
      <c r="AP3253" t="s">
        <v>23</v>
      </c>
      <c r="AQ3253" t="s">
        <v>23</v>
      </c>
      <c r="AR3253" t="s">
        <v>23</v>
      </c>
      <c r="AS3253" t="s">
        <v>23</v>
      </c>
      <c r="AT3253" t="s">
        <v>23</v>
      </c>
      <c r="AU3253" t="s">
        <v>23</v>
      </c>
      <c r="AV3253" t="s">
        <v>23</v>
      </c>
      <c r="AW3253" t="s">
        <v>23</v>
      </c>
      <c r="AX3253">
        <v>-2.5103244839999999</v>
      </c>
      <c r="AY3253">
        <v>-0.14655172399999999</v>
      </c>
      <c r="AZ3253">
        <v>-2.654761905</v>
      </c>
      <c r="BA3253">
        <v>-3.1079046419999998</v>
      </c>
    </row>
    <row r="3254" spans="1:53" ht="14.4" hidden="1">
      <c r="A3254" t="s">
        <v>6509</v>
      </c>
      <c r="B3254" t="s">
        <v>6510</v>
      </c>
      <c r="C3254">
        <v>35201010</v>
      </c>
      <c r="D3254">
        <v>2836</v>
      </c>
      <c r="E3254">
        <v>0.15981999999999999</v>
      </c>
      <c r="F3254">
        <v>352010</v>
      </c>
      <c r="G3254">
        <v>35</v>
      </c>
      <c r="H3254">
        <v>35201010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>
        <v>-0.19</v>
      </c>
      <c r="O3254">
        <v>-0.63</v>
      </c>
      <c r="P3254">
        <v>-1.53</v>
      </c>
      <c r="Q3254">
        <v>-2.17</v>
      </c>
      <c r="R3254">
        <v>-2.91</v>
      </c>
      <c r="S3254">
        <v>-1.70</v>
      </c>
      <c r="T3254">
        <v>-0.68</v>
      </c>
      <c r="U3254">
        <v>-10.10</v>
      </c>
      <c r="V3254">
        <v>-4.83</v>
      </c>
      <c r="W3254">
        <v>-3.06</v>
      </c>
      <c r="X3254" t="e">
        <v>#N/A</v>
      </c>
      <c r="Y3254" t="e">
        <v>#N/A</v>
      </c>
      <c r="Z3254" t="e">
        <v>#N/A</v>
      </c>
      <c r="AA3254" t="e">
        <v>#N/A</v>
      </c>
      <c r="AB3254" t="e">
        <v>#N/A</v>
      </c>
      <c r="AC3254" t="e">
        <v>#N/A</v>
      </c>
      <c r="AD3254" t="e">
        <v>#N/A</v>
      </c>
      <c r="AE3254" t="e">
        <v>#N/A</v>
      </c>
      <c r="AF3254">
        <v>26.80</v>
      </c>
      <c r="AG3254">
        <v>4.45</v>
      </c>
      <c r="AH3254">
        <v>7.58</v>
      </c>
      <c r="AI3254">
        <v>1.75</v>
      </c>
      <c r="AJ3254">
        <v>5.38</v>
      </c>
      <c r="AK3254">
        <v>6.14</v>
      </c>
      <c r="AL3254">
        <v>4</v>
      </c>
      <c r="AM3254" t="s">
        <v>23</v>
      </c>
      <c r="AN3254" t="s">
        <v>23</v>
      </c>
      <c r="AO3254" t="s">
        <v>23</v>
      </c>
      <c r="AP3254" t="s">
        <v>23</v>
      </c>
      <c r="AQ3254" t="s">
        <v>23</v>
      </c>
      <c r="AR3254" t="s">
        <v>23</v>
      </c>
      <c r="AS3254" t="s">
        <v>23</v>
      </c>
      <c r="AT3254" t="s">
        <v>23</v>
      </c>
      <c r="AU3254">
        <v>-12.35023041</v>
      </c>
      <c r="AV3254">
        <v>-1.529209622</v>
      </c>
      <c r="AW3254">
        <v>-4.458823529</v>
      </c>
      <c r="AX3254">
        <v>-2.5735294120000001</v>
      </c>
      <c r="AY3254">
        <v>-0.53267326699999995</v>
      </c>
      <c r="AZ3254">
        <v>-1.271221532</v>
      </c>
      <c r="BA3254">
        <v>-1.3071895419999999</v>
      </c>
    </row>
    <row r="3255" spans="1:53" ht="14.4" hidden="1">
      <c r="A3255" t="s">
        <v>6511</v>
      </c>
      <c r="B3255" t="s">
        <v>6512</v>
      </c>
      <c r="C3255">
        <v>45203030</v>
      </c>
      <c r="D3255">
        <v>5731</v>
      </c>
      <c r="E3255">
        <v>0.1598</v>
      </c>
      <c r="F3255">
        <v>452030</v>
      </c>
      <c r="G3255">
        <v>45</v>
      </c>
      <c r="H3255">
        <v>45203030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e">
        <v>#N/A</v>
      </c>
      <c r="Q3255" t="e">
        <v>#N/A</v>
      </c>
      <c r="R3255" t="e">
        <v>#N/A</v>
      </c>
      <c r="S3255" t="e">
        <v>#N/A</v>
      </c>
      <c r="T3255" t="e">
        <v>#N/A</v>
      </c>
      <c r="U3255">
        <v>0.17</v>
      </c>
      <c r="V3255">
        <v>0.15</v>
      </c>
      <c r="W3255">
        <v>0.21</v>
      </c>
      <c r="X3255" t="e">
        <v>#N/A</v>
      </c>
      <c r="Y3255" t="e">
        <v>#N/A</v>
      </c>
      <c r="Z3255" t="e">
        <v>#N/A</v>
      </c>
      <c r="AA3255" t="e">
        <v>#N/A</v>
      </c>
      <c r="AB3255" t="e">
        <v>#N/A</v>
      </c>
      <c r="AC3255" t="e">
        <v>#N/A</v>
      </c>
      <c r="AD3255" t="e">
        <v>#N/A</v>
      </c>
      <c r="AE3255" t="e">
        <v>#N/A</v>
      </c>
      <c r="AF3255" t="e">
        <v>#N/A</v>
      </c>
      <c r="AG3255" t="e">
        <v>#N/A</v>
      </c>
      <c r="AH3255" t="e">
        <v>#N/A</v>
      </c>
      <c r="AI3255" t="e">
        <v>#N/A</v>
      </c>
      <c r="AJ3255" t="e">
        <v>#N/A</v>
      </c>
      <c r="AK3255" t="e">
        <v>#N/A</v>
      </c>
      <c r="AL3255">
        <v>7.99</v>
      </c>
      <c r="AM3255" t="s">
        <v>23</v>
      </c>
      <c r="AN3255" t="s">
        <v>23</v>
      </c>
      <c r="AO3255" t="s">
        <v>23</v>
      </c>
      <c r="AP3255" t="s">
        <v>23</v>
      </c>
      <c r="AQ3255" t="s">
        <v>23</v>
      </c>
      <c r="AR3255" t="s">
        <v>23</v>
      </c>
      <c r="AS3255" t="s">
        <v>23</v>
      </c>
      <c r="AT3255" t="s">
        <v>23</v>
      </c>
      <c r="AU3255" t="s">
        <v>23</v>
      </c>
      <c r="AV3255" t="s">
        <v>23</v>
      </c>
      <c r="AW3255" t="s">
        <v>23</v>
      </c>
      <c r="AX3255" t="s">
        <v>23</v>
      </c>
      <c r="AY3255" t="s">
        <v>23</v>
      </c>
      <c r="AZ3255" t="s">
        <v>23</v>
      </c>
      <c r="BA3255">
        <v>38.047619050000002</v>
      </c>
    </row>
    <row r="3256" spans="1:53" ht="14.4" hidden="1">
      <c r="A3256" t="s">
        <v>6513</v>
      </c>
      <c r="B3256" t="s">
        <v>6514</v>
      </c>
      <c r="C3256">
        <v>35102020</v>
      </c>
      <c r="D3256">
        <v>6794</v>
      </c>
      <c r="E3256">
        <v>0.15927991999999999</v>
      </c>
      <c r="F3256">
        <v>351020</v>
      </c>
      <c r="G3256">
        <v>35</v>
      </c>
      <c r="H3256">
        <v>35102020</v>
      </c>
      <c r="I3256" t="e">
        <v>#N/A</v>
      </c>
      <c r="J3256" t="e">
        <v>#N/A</v>
      </c>
      <c r="K3256">
        <v>-0.12</v>
      </c>
      <c r="L3256">
        <v>0.02</v>
      </c>
      <c r="M3256">
        <v>-0.49</v>
      </c>
      <c r="N3256">
        <v>-0.88</v>
      </c>
      <c r="O3256">
        <v>-1.20</v>
      </c>
      <c r="P3256">
        <v>-0.25</v>
      </c>
      <c r="Q3256">
        <v>0.02</v>
      </c>
      <c r="R3256">
        <v>0.23</v>
      </c>
      <c r="S3256">
        <v>0.90</v>
      </c>
      <c r="T3256">
        <v>0.51</v>
      </c>
      <c r="U3256">
        <v>0.04</v>
      </c>
      <c r="V3256">
        <v>-0.65</v>
      </c>
      <c r="W3256">
        <v>-0.56000000000000005</v>
      </c>
      <c r="X3256" t="e">
        <v>#N/A</v>
      </c>
      <c r="Y3256" t="e">
        <v>#N/A</v>
      </c>
      <c r="Z3256" t="e">
        <v>#N/A</v>
      </c>
      <c r="AA3256" t="e">
        <v>#N/A</v>
      </c>
      <c r="AB3256">
        <v>6.38</v>
      </c>
      <c r="AC3256">
        <v>5.97</v>
      </c>
      <c r="AD3256">
        <v>2.65</v>
      </c>
      <c r="AE3256">
        <v>4.96</v>
      </c>
      <c r="AF3256">
        <v>8.32</v>
      </c>
      <c r="AG3256">
        <v>16.14</v>
      </c>
      <c r="AH3256">
        <v>26.26</v>
      </c>
      <c r="AI3256">
        <v>65.69</v>
      </c>
      <c r="AJ3256">
        <v>13.98</v>
      </c>
      <c r="AK3256">
        <v>9.61</v>
      </c>
      <c r="AL3256">
        <v>10.63</v>
      </c>
      <c r="AM3256" t="s">
        <v>23</v>
      </c>
      <c r="AN3256" t="s">
        <v>23</v>
      </c>
      <c r="AO3256" t="s">
        <v>23</v>
      </c>
      <c r="AP3256" t="s">
        <v>23</v>
      </c>
      <c r="AQ3256">
        <v>-13.020408160000001</v>
      </c>
      <c r="AR3256">
        <v>-6.7840909089999997</v>
      </c>
      <c r="AS3256">
        <v>-2.2083333330000001</v>
      </c>
      <c r="AT3256">
        <v>-19.84</v>
      </c>
      <c r="AU3256">
        <v>416</v>
      </c>
      <c r="AV3256">
        <v>70.173913040000002</v>
      </c>
      <c r="AW3256">
        <v>29.17777778</v>
      </c>
      <c r="AX3256">
        <v>128.8039216</v>
      </c>
      <c r="AY3256">
        <v>349.5</v>
      </c>
      <c r="AZ3256">
        <v>-14.78461538</v>
      </c>
      <c r="BA3256">
        <v>-18.98214286</v>
      </c>
    </row>
    <row r="3257" spans="1:53" ht="14.4" hidden="1">
      <c r="A3257" t="s">
        <v>6515</v>
      </c>
      <c r="B3257" t="s">
        <v>6516</v>
      </c>
      <c r="C3257">
        <v>35201010</v>
      </c>
      <c r="D3257">
        <v>2836</v>
      </c>
      <c r="E3257">
        <v>0.15899394</v>
      </c>
      <c r="F3257">
        <v>352010</v>
      </c>
      <c r="G3257">
        <v>35</v>
      </c>
      <c r="H3257">
        <v>35201010</v>
      </c>
      <c r="I3257" t="e">
        <v>#N/A</v>
      </c>
      <c r="J3257" t="e">
        <v>#N/A</v>
      </c>
      <c r="K3257">
        <v>-1.01</v>
      </c>
      <c r="L3257">
        <v>-1.64</v>
      </c>
      <c r="M3257">
        <v>-2.66</v>
      </c>
      <c r="N3257">
        <v>-6.01</v>
      </c>
      <c r="O3257">
        <v>-3.04</v>
      </c>
      <c r="P3257">
        <v>-4.4800000000000004</v>
      </c>
      <c r="Q3257">
        <v>-3.22</v>
      </c>
      <c r="R3257">
        <v>1.23</v>
      </c>
      <c r="S3257">
        <v>1.62</v>
      </c>
      <c r="T3257">
        <v>-3.81</v>
      </c>
      <c r="U3257">
        <v>-3.76</v>
      </c>
      <c r="V3257">
        <v>-2.5299999999999998</v>
      </c>
      <c r="W3257">
        <v>0.25</v>
      </c>
      <c r="X3257" t="e">
        <v>#N/A</v>
      </c>
      <c r="Y3257" t="e">
        <v>#N/A</v>
      </c>
      <c r="Z3257" t="e">
        <v>#N/A</v>
      </c>
      <c r="AA3257" t="e">
        <v>#N/A</v>
      </c>
      <c r="AB3257">
        <v>16.32</v>
      </c>
      <c r="AC3257">
        <v>22.96</v>
      </c>
      <c r="AD3257">
        <v>28.15</v>
      </c>
      <c r="AE3257">
        <v>8.8000000000000007</v>
      </c>
      <c r="AF3257">
        <v>9.0500000000000007</v>
      </c>
      <c r="AG3257">
        <v>18.005</v>
      </c>
      <c r="AH3257">
        <v>17.38</v>
      </c>
      <c r="AI3257">
        <v>15.96</v>
      </c>
      <c r="AJ3257">
        <v>7.92</v>
      </c>
      <c r="AK3257">
        <v>3.33</v>
      </c>
      <c r="AL3257">
        <v>1.38</v>
      </c>
      <c r="AM3257" t="s">
        <v>23</v>
      </c>
      <c r="AN3257" t="s">
        <v>23</v>
      </c>
      <c r="AO3257" t="s">
        <v>23</v>
      </c>
      <c r="AP3257" t="s">
        <v>23</v>
      </c>
      <c r="AQ3257">
        <v>-6.1353383460000002</v>
      </c>
      <c r="AR3257">
        <v>-3.820299501</v>
      </c>
      <c r="AS3257">
        <v>-9.2598684210000002</v>
      </c>
      <c r="AT3257">
        <v>-1.9642857140000001</v>
      </c>
      <c r="AU3257">
        <v>-2.8105590060000001</v>
      </c>
      <c r="AV3257">
        <v>14.63821138</v>
      </c>
      <c r="AW3257">
        <v>10.72839506</v>
      </c>
      <c r="AX3257">
        <v>-4.1889763779999996</v>
      </c>
      <c r="AY3257">
        <v>-2.1063829790000002</v>
      </c>
      <c r="AZ3257">
        <v>-1.3162055340000001</v>
      </c>
      <c r="BA3257">
        <v>5.52</v>
      </c>
    </row>
    <row r="3258" spans="1:53" ht="14.4" hidden="1">
      <c r="A3258" t="s">
        <v>6517</v>
      </c>
      <c r="B3258" t="s">
        <v>6518</v>
      </c>
      <c r="C3258">
        <v>45102010</v>
      </c>
      <c r="D3258">
        <v>7373</v>
      </c>
      <c r="E3258">
        <v>0.15881981000000001</v>
      </c>
      <c r="F3258">
        <v>451020</v>
      </c>
      <c r="G3258">
        <v>45</v>
      </c>
      <c r="H3258">
        <v>45102010</v>
      </c>
      <c r="I3258">
        <v>0.25</v>
      </c>
      <c r="J3258">
        <v>0.10</v>
      </c>
      <c r="K3258">
        <v>1.91</v>
      </c>
      <c r="L3258">
        <v>0.10</v>
      </c>
      <c r="M3258">
        <v>0.37</v>
      </c>
      <c r="N3258">
        <v>-0.06</v>
      </c>
      <c r="O3258">
        <v>0.67</v>
      </c>
      <c r="P3258">
        <v>0.63</v>
      </c>
      <c r="Q3258">
        <v>3.55</v>
      </c>
      <c r="R3258">
        <v>-0.09</v>
      </c>
      <c r="S3258">
        <v>-0.36</v>
      </c>
      <c r="T3258">
        <v>0.16</v>
      </c>
      <c r="U3258">
        <v>0.42</v>
      </c>
      <c r="V3258">
        <v>1.0900000000000001</v>
      </c>
      <c r="W3258">
        <v>-0.04</v>
      </c>
      <c r="X3258">
        <v>3.70</v>
      </c>
      <c r="Y3258">
        <v>3.22</v>
      </c>
      <c r="Z3258">
        <v>6.38</v>
      </c>
      <c r="AA3258">
        <v>8.09</v>
      </c>
      <c r="AB3258">
        <v>7.30</v>
      </c>
      <c r="AC3258">
        <v>6.94</v>
      </c>
      <c r="AD3258">
        <v>10.58</v>
      </c>
      <c r="AE3258">
        <v>15.8132</v>
      </c>
      <c r="AF3258">
        <v>9.81</v>
      </c>
      <c r="AG3258">
        <v>13.05</v>
      </c>
      <c r="AH3258">
        <v>7.73</v>
      </c>
      <c r="AI3258">
        <v>8.7899999999999991</v>
      </c>
      <c r="AJ3258">
        <v>9.43</v>
      </c>
      <c r="AK3258">
        <v>19.489999999999998</v>
      </c>
      <c r="AL3258">
        <v>16.07</v>
      </c>
      <c r="AM3258">
        <v>14.80</v>
      </c>
      <c r="AN3258">
        <v>32.200000000000003</v>
      </c>
      <c r="AO3258">
        <v>3.3403141359999999</v>
      </c>
      <c r="AP3258">
        <v>80.900000000000006</v>
      </c>
      <c r="AQ3258">
        <v>19.729729729999999</v>
      </c>
      <c r="AR3258">
        <v>-115.66666669999999</v>
      </c>
      <c r="AS3258">
        <v>15.79104478</v>
      </c>
      <c r="AT3258">
        <v>25.100317459999999</v>
      </c>
      <c r="AU3258">
        <v>2.763380282</v>
      </c>
      <c r="AV3258">
        <v>-145</v>
      </c>
      <c r="AW3258">
        <v>-21.472222219999999</v>
      </c>
      <c r="AX3258">
        <v>54.9375</v>
      </c>
      <c r="AY3258">
        <v>22.452380949999998</v>
      </c>
      <c r="AZ3258">
        <v>17.880733939999999</v>
      </c>
      <c r="BA3258">
        <v>-401.75</v>
      </c>
    </row>
    <row r="3259" spans="1:53" ht="14.4" hidden="1">
      <c r="A3259" t="s">
        <v>6519</v>
      </c>
      <c r="B3259" t="s">
        <v>6520</v>
      </c>
      <c r="C3259">
        <v>10102020</v>
      </c>
      <c r="D3259">
        <v>1311</v>
      </c>
      <c r="E3259">
        <v>0.15859947999999999</v>
      </c>
      <c r="F3259">
        <v>101020</v>
      </c>
      <c r="G3259">
        <v>10</v>
      </c>
      <c r="H3259">
        <v>10102020</v>
      </c>
      <c r="I3259" t="e">
        <v>#N/A</v>
      </c>
      <c r="J3259">
        <v>-0.06</v>
      </c>
      <c r="K3259">
        <v>-0.09</v>
      </c>
      <c r="L3259">
        <v>-0.09</v>
      </c>
      <c r="M3259">
        <v>0.02</v>
      </c>
      <c r="N3259">
        <v>-0.08</v>
      </c>
      <c r="O3259">
        <v>-0.16</v>
      </c>
      <c r="P3259">
        <v>-0.08</v>
      </c>
      <c r="Q3259">
        <v>-0.04</v>
      </c>
      <c r="R3259">
        <v>-0.03</v>
      </c>
      <c r="S3259">
        <v>-0.53</v>
      </c>
      <c r="T3259">
        <v>-3.71</v>
      </c>
      <c r="U3259">
        <v>-1.18</v>
      </c>
      <c r="V3259">
        <v>-16.510000000000002</v>
      </c>
      <c r="W3259">
        <v>-2.65</v>
      </c>
      <c r="X3259" t="e">
        <v>#N/A</v>
      </c>
      <c r="Y3259">
        <v>0.75</v>
      </c>
      <c r="Z3259">
        <v>0.55000000000000004</v>
      </c>
      <c r="AA3259">
        <v>0.45</v>
      </c>
      <c r="AB3259">
        <v>0.75</v>
      </c>
      <c r="AC3259">
        <v>0.425</v>
      </c>
      <c r="AD3259">
        <v>0.22689999999999999</v>
      </c>
      <c r="AE3259">
        <v>0.15</v>
      </c>
      <c r="AF3259">
        <v>0.193</v>
      </c>
      <c r="AG3259">
        <v>0.12</v>
      </c>
      <c r="AH3259">
        <v>0.61</v>
      </c>
      <c r="AI3259">
        <v>3</v>
      </c>
      <c r="AJ3259">
        <v>0.054199999999999998</v>
      </c>
      <c r="AK3259">
        <v>9.5100999999999996</v>
      </c>
      <c r="AL3259">
        <v>6.92</v>
      </c>
      <c r="AM3259" t="s">
        <v>23</v>
      </c>
      <c r="AN3259">
        <v>-12.5</v>
      </c>
      <c r="AO3259">
        <v>-6.1111111109999996</v>
      </c>
      <c r="AP3259">
        <v>-5</v>
      </c>
      <c r="AQ3259">
        <v>37.5</v>
      </c>
      <c r="AR3259">
        <v>-5.3125</v>
      </c>
      <c r="AS3259">
        <v>-1.418125</v>
      </c>
      <c r="AT3259">
        <v>-1.875</v>
      </c>
      <c r="AU3259">
        <v>-4.825</v>
      </c>
      <c r="AV3259">
        <v>-4</v>
      </c>
      <c r="AW3259">
        <v>-1.150943396</v>
      </c>
      <c r="AX3259">
        <v>-0.80862533700000006</v>
      </c>
      <c r="AY3259">
        <v>-0.045932202999999998</v>
      </c>
      <c r="AZ3259">
        <v>-0.57602059400000005</v>
      </c>
      <c r="BA3259">
        <v>-2.6113207549999999</v>
      </c>
    </row>
    <row r="3260" spans="1:53" ht="14.4" hidden="1">
      <c r="A3260" t="s">
        <v>6521</v>
      </c>
      <c r="B3260" t="s">
        <v>6522</v>
      </c>
      <c r="C3260">
        <v>45201020</v>
      </c>
      <c r="D3260">
        <v>3576</v>
      </c>
      <c r="E3260">
        <v>0.15851699999999999</v>
      </c>
      <c r="F3260">
        <v>452010</v>
      </c>
      <c r="G3260">
        <v>45</v>
      </c>
      <c r="H3260">
        <v>45201020</v>
      </c>
      <c r="I3260">
        <v>-0.15</v>
      </c>
      <c r="J3260">
        <v>-0.51</v>
      </c>
      <c r="K3260">
        <v>-0.27</v>
      </c>
      <c r="L3260">
        <v>-0.19</v>
      </c>
      <c r="M3260">
        <v>-0.06</v>
      </c>
      <c r="N3260">
        <v>-0.19</v>
      </c>
      <c r="O3260">
        <v>-0.13</v>
      </c>
      <c r="P3260">
        <v>-0.02</v>
      </c>
      <c r="Q3260">
        <v>0.04</v>
      </c>
      <c r="R3260">
        <v>-0.02</v>
      </c>
      <c r="S3260">
        <v>-0.42</v>
      </c>
      <c r="T3260">
        <v>-0.14000000000000001</v>
      </c>
      <c r="U3260">
        <v>-0.16</v>
      </c>
      <c r="V3260">
        <v>-0.25</v>
      </c>
      <c r="W3260">
        <v>-0.12</v>
      </c>
      <c r="X3260">
        <v>3.70</v>
      </c>
      <c r="Y3260">
        <v>2.4900000000000002</v>
      </c>
      <c r="Z3260">
        <v>1.98</v>
      </c>
      <c r="AA3260">
        <v>1.5648</v>
      </c>
      <c r="AB3260">
        <v>1.89</v>
      </c>
      <c r="AC3260">
        <v>1.1299999999999999</v>
      </c>
      <c r="AD3260">
        <v>1.70</v>
      </c>
      <c r="AE3260">
        <v>2.02</v>
      </c>
      <c r="AF3260">
        <v>2.94</v>
      </c>
      <c r="AG3260">
        <v>3.55</v>
      </c>
      <c r="AH3260">
        <v>4.4400000000000004</v>
      </c>
      <c r="AI3260">
        <v>7.83</v>
      </c>
      <c r="AJ3260">
        <v>4.32</v>
      </c>
      <c r="AK3260">
        <v>5.86</v>
      </c>
      <c r="AL3260">
        <v>4.12</v>
      </c>
      <c r="AM3260">
        <v>-24.666666670000001</v>
      </c>
      <c r="AN3260">
        <v>-4.8823529409999997</v>
      </c>
      <c r="AO3260">
        <v>-7.3333333329999997</v>
      </c>
      <c r="AP3260">
        <v>-8.2357894740000006</v>
      </c>
      <c r="AQ3260">
        <v>-31.5</v>
      </c>
      <c r="AR3260">
        <v>-5.9473684210000002</v>
      </c>
      <c r="AS3260">
        <v>-13.07692308</v>
      </c>
      <c r="AT3260">
        <v>-101</v>
      </c>
      <c r="AU3260">
        <v>73.5</v>
      </c>
      <c r="AV3260">
        <v>-177.5</v>
      </c>
      <c r="AW3260">
        <v>-10.57142857</v>
      </c>
      <c r="AX3260">
        <v>-55.928571429999998</v>
      </c>
      <c r="AY3260">
        <v>-27</v>
      </c>
      <c r="AZ3260">
        <v>-23.44</v>
      </c>
      <c r="BA3260">
        <v>-34.333333330000002</v>
      </c>
    </row>
    <row r="3261" spans="1:53" ht="14.4" hidden="1">
      <c r="A3261" t="s">
        <v>6523</v>
      </c>
      <c r="B3261" t="s">
        <v>6524</v>
      </c>
      <c r="C3261">
        <v>40101015</v>
      </c>
      <c r="D3261">
        <v>6020</v>
      </c>
      <c r="E3261">
        <v>0.15819239500000001</v>
      </c>
      <c r="F3261">
        <v>401010</v>
      </c>
      <c r="G3261">
        <v>40</v>
      </c>
      <c r="H3261">
        <v>40101015</v>
      </c>
      <c r="I3261">
        <v>-0.22</v>
      </c>
      <c r="J3261">
        <v>-2.46</v>
      </c>
      <c r="K3261">
        <v>-1.36</v>
      </c>
      <c r="L3261">
        <v>0.16</v>
      </c>
      <c r="M3261">
        <v>2.0099999999999998</v>
      </c>
      <c r="N3261">
        <v>0.44</v>
      </c>
      <c r="O3261">
        <v>0.39</v>
      </c>
      <c r="P3261">
        <v>0.49</v>
      </c>
      <c r="Q3261">
        <v>1.1100000000000001</v>
      </c>
      <c r="R3261">
        <v>0.75</v>
      </c>
      <c r="S3261">
        <v>0.61</v>
      </c>
      <c r="T3261">
        <v>0.53</v>
      </c>
      <c r="U3261">
        <v>0.80</v>
      </c>
      <c r="V3261">
        <v>0.74</v>
      </c>
      <c r="W3261">
        <v>0.33</v>
      </c>
      <c r="X3261">
        <v>9.75</v>
      </c>
      <c r="Y3261">
        <v>5.52</v>
      </c>
      <c r="Z3261">
        <v>7.42</v>
      </c>
      <c r="AA3261">
        <v>9.16</v>
      </c>
      <c r="AB3261">
        <v>11.86</v>
      </c>
      <c r="AC3261">
        <v>12.63</v>
      </c>
      <c r="AD3261">
        <v>14.82</v>
      </c>
      <c r="AE3261">
        <v>15.34</v>
      </c>
      <c r="AF3261">
        <v>14.95</v>
      </c>
      <c r="AG3261">
        <v>13.08</v>
      </c>
      <c r="AH3261">
        <v>8.7799999999999994</v>
      </c>
      <c r="AI3261">
        <v>10.67</v>
      </c>
      <c r="AJ3261">
        <v>10.53</v>
      </c>
      <c r="AK3261">
        <v>10.26</v>
      </c>
      <c r="AL3261">
        <v>12.695</v>
      </c>
      <c r="AM3261">
        <v>-44.31818182</v>
      </c>
      <c r="AN3261">
        <v>-2.2439024390000002</v>
      </c>
      <c r="AO3261">
        <v>-5.4558823529999998</v>
      </c>
      <c r="AP3261">
        <v>57.25</v>
      </c>
      <c r="AQ3261">
        <v>5.9004975120000003</v>
      </c>
      <c r="AR3261">
        <v>28.704545450000001</v>
      </c>
      <c r="AS3261">
        <v>38</v>
      </c>
      <c r="AT3261">
        <v>31.30612245</v>
      </c>
      <c r="AU3261">
        <v>13.468468469999999</v>
      </c>
      <c r="AV3261">
        <v>17.440000000000001</v>
      </c>
      <c r="AW3261">
        <v>14.39344262</v>
      </c>
      <c r="AX3261">
        <v>20.13207547</v>
      </c>
      <c r="AY3261">
        <v>13.1625</v>
      </c>
      <c r="AZ3261">
        <v>13.864864860000001</v>
      </c>
      <c r="BA3261">
        <v>38.469696970000001</v>
      </c>
    </row>
    <row r="3262" spans="1:53" ht="14.4" hidden="1">
      <c r="A3262" t="s">
        <v>6525</v>
      </c>
      <c r="B3262" t="s">
        <v>6526</v>
      </c>
      <c r="C3262">
        <v>20103010</v>
      </c>
      <c r="D3262">
        <v>1600</v>
      </c>
      <c r="E3262">
        <v>0.1563445</v>
      </c>
      <c r="F3262">
        <v>201030</v>
      </c>
      <c r="G3262">
        <v>20</v>
      </c>
      <c r="H3262">
        <v>20103010</v>
      </c>
      <c r="I3262" t="e">
        <v>#N/A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 t="e">
        <v>#N/A</v>
      </c>
      <c r="Q3262" t="e">
        <v>#N/A</v>
      </c>
      <c r="R3262" t="e">
        <v>#N/A</v>
      </c>
      <c r="S3262" t="e">
        <v>#N/A</v>
      </c>
      <c r="T3262">
        <v>0</v>
      </c>
      <c r="U3262">
        <v>0</v>
      </c>
      <c r="V3262">
        <v>-0.41</v>
      </c>
      <c r="W3262">
        <v>-2.19</v>
      </c>
      <c r="X3262" t="e">
        <v>#N/A</v>
      </c>
      <c r="Y3262" t="e">
        <v>#N/A</v>
      </c>
      <c r="Z3262" t="e">
        <v>#N/A</v>
      </c>
      <c r="AA3262" t="e">
        <v>#N/A</v>
      </c>
      <c r="AB3262" t="e">
        <v>#N/A</v>
      </c>
      <c r="AC3262" t="e">
        <v>#N/A</v>
      </c>
      <c r="AD3262" t="e">
        <v>#N/A</v>
      </c>
      <c r="AE3262" t="e">
        <v>#N/A</v>
      </c>
      <c r="AF3262" t="e">
        <v>#N/A</v>
      </c>
      <c r="AG3262" t="e">
        <v>#N/A</v>
      </c>
      <c r="AH3262" t="e">
        <v>#N/A</v>
      </c>
      <c r="AI3262">
        <v>9.93</v>
      </c>
      <c r="AJ3262">
        <v>10.220000000000001</v>
      </c>
      <c r="AK3262">
        <v>5.16</v>
      </c>
      <c r="AL3262">
        <v>3.25</v>
      </c>
      <c r="AM3262" t="s">
        <v>23</v>
      </c>
      <c r="AN3262" t="s">
        <v>23</v>
      </c>
      <c r="AO3262" t="s">
        <v>23</v>
      </c>
      <c r="AP3262" t="s">
        <v>23</v>
      </c>
      <c r="AQ3262" t="s">
        <v>23</v>
      </c>
      <c r="AR3262" t="s">
        <v>23</v>
      </c>
      <c r="AS3262" t="s">
        <v>23</v>
      </c>
      <c r="AT3262" t="s">
        <v>23</v>
      </c>
      <c r="AU3262" t="s">
        <v>23</v>
      </c>
      <c r="AV3262" t="s">
        <v>23</v>
      </c>
      <c r="AW3262" t="s">
        <v>23</v>
      </c>
      <c r="AX3262" t="s">
        <v>23</v>
      </c>
      <c r="AY3262" t="s">
        <v>23</v>
      </c>
      <c r="AZ3262">
        <v>-12.585365850000001</v>
      </c>
      <c r="BA3262">
        <v>-1.484018265</v>
      </c>
    </row>
    <row r="3263" spans="1:53" ht="14.4" hidden="1">
      <c r="A3263" t="s">
        <v>6527</v>
      </c>
      <c r="B3263" t="s">
        <v>6528</v>
      </c>
      <c r="C3263">
        <v>15104040</v>
      </c>
      <c r="D3263">
        <v>1090</v>
      </c>
      <c r="E3263">
        <v>0.1555568</v>
      </c>
      <c r="F3263">
        <v>151040</v>
      </c>
      <c r="G3263">
        <v>15</v>
      </c>
      <c r="H3263">
        <v>15104040</v>
      </c>
      <c r="I3263" t="e">
        <v>#N/A</v>
      </c>
      <c r="J3263" t="e">
        <v>#N/A</v>
      </c>
      <c r="K3263" t="e">
        <v>#N/A</v>
      </c>
      <c r="L3263" t="e">
        <v>#N/A</v>
      </c>
      <c r="M3263" t="e">
        <v>#N/A</v>
      </c>
      <c r="N3263" t="e">
        <v>#N/A</v>
      </c>
      <c r="O3263" t="e">
        <v>#N/A</v>
      </c>
      <c r="P3263" t="e">
        <v>#N/A</v>
      </c>
      <c r="Q3263" t="e">
        <v>#N/A</v>
      </c>
      <c r="R3263" t="e">
        <v>#N/A</v>
      </c>
      <c r="S3263" t="e">
        <v>#N/A</v>
      </c>
      <c r="T3263" t="e">
        <v>#N/A</v>
      </c>
      <c r="U3263">
        <v>-1.60</v>
      </c>
      <c r="V3263">
        <v>-1.1000000000000001</v>
      </c>
      <c r="W3263">
        <v>-1</v>
      </c>
      <c r="X3263" t="e">
        <v>#N/A</v>
      </c>
      <c r="Y3263" t="e">
        <v>#N/A</v>
      </c>
      <c r="Z3263" t="e">
        <v>#N/A</v>
      </c>
      <c r="AA3263" t="e">
        <v>#N/A</v>
      </c>
      <c r="AB3263" t="e">
        <v>#N/A</v>
      </c>
      <c r="AC3263" t="e">
        <v>#N/A</v>
      </c>
      <c r="AD3263" t="e">
        <v>#N/A</v>
      </c>
      <c r="AE3263" t="e">
        <v>#N/A</v>
      </c>
      <c r="AF3263" t="e">
        <v>#N/A</v>
      </c>
      <c r="AG3263" t="e">
        <v>#N/A</v>
      </c>
      <c r="AH3263" t="e">
        <v>#N/A</v>
      </c>
      <c r="AI3263" t="e">
        <v>#N/A</v>
      </c>
      <c r="AJ3263">
        <v>4.7249999999999996</v>
      </c>
      <c r="AK3263">
        <v>9.26</v>
      </c>
      <c r="AL3263">
        <v>34.40</v>
      </c>
      <c r="AM3263" t="s">
        <v>23</v>
      </c>
      <c r="AN3263" t="s">
        <v>23</v>
      </c>
      <c r="AO3263" t="s">
        <v>23</v>
      </c>
      <c r="AP3263" t="s">
        <v>23</v>
      </c>
      <c r="AQ3263" t="s">
        <v>23</v>
      </c>
      <c r="AR3263" t="s">
        <v>23</v>
      </c>
      <c r="AS3263" t="s">
        <v>23</v>
      </c>
      <c r="AT3263" t="s">
        <v>23</v>
      </c>
      <c r="AU3263" t="s">
        <v>23</v>
      </c>
      <c r="AV3263" t="s">
        <v>23</v>
      </c>
      <c r="AW3263" t="s">
        <v>23</v>
      </c>
      <c r="AX3263" t="s">
        <v>23</v>
      </c>
      <c r="AY3263">
        <v>-2.953125</v>
      </c>
      <c r="AZ3263">
        <v>-8.4181818180000008</v>
      </c>
      <c r="BA3263">
        <v>-34.40</v>
      </c>
    </row>
    <row r="3264" spans="1:53" ht="14.4" hidden="1">
      <c r="A3264" t="s">
        <v>6529</v>
      </c>
      <c r="B3264" t="s">
        <v>6530</v>
      </c>
      <c r="C3264">
        <v>35201010</v>
      </c>
      <c r="D3264">
        <v>2836</v>
      </c>
      <c r="E3264">
        <v>0.15547472000000001</v>
      </c>
      <c r="F3264">
        <v>352010</v>
      </c>
      <c r="G3264">
        <v>35</v>
      </c>
      <c r="H3264">
        <v>35201010</v>
      </c>
      <c r="I3264" t="e">
        <v>#N/A</v>
      </c>
      <c r="J3264" t="e">
        <v>#N/A</v>
      </c>
      <c r="K3264" t="e">
        <v>#N/A</v>
      </c>
      <c r="L3264" t="e">
        <v>#N/A</v>
      </c>
      <c r="M3264" t="e">
        <v>#N/A</v>
      </c>
      <c r="N3264" t="e">
        <v>#N/A</v>
      </c>
      <c r="O3264" t="e">
        <v>#N/A</v>
      </c>
      <c r="P3264" t="e">
        <v>#N/A</v>
      </c>
      <c r="Q3264" t="e">
        <v>#N/A</v>
      </c>
      <c r="R3264" t="e">
        <v>#N/A</v>
      </c>
      <c r="S3264" t="e">
        <v>#N/A</v>
      </c>
      <c r="T3264" t="e">
        <v>#N/A</v>
      </c>
      <c r="U3264">
        <v>-1.05</v>
      </c>
      <c r="V3264">
        <v>-1.28</v>
      </c>
      <c r="W3264">
        <v>-1.43</v>
      </c>
      <c r="X3264" t="e">
        <v>#N/A</v>
      </c>
      <c r="Y3264" t="e">
        <v>#N/A</v>
      </c>
      <c r="Z3264" t="e">
        <v>#N/A</v>
      </c>
      <c r="AA3264" t="e">
        <v>#N/A</v>
      </c>
      <c r="AB3264" t="e">
        <v>#N/A</v>
      </c>
      <c r="AC3264" t="e">
        <v>#N/A</v>
      </c>
      <c r="AD3264" t="e">
        <v>#N/A</v>
      </c>
      <c r="AE3264" t="e">
        <v>#N/A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e">
        <v>#N/A</v>
      </c>
      <c r="AL3264">
        <v>7.96</v>
      </c>
      <c r="AM3264" t="s">
        <v>23</v>
      </c>
      <c r="AN3264" t="s">
        <v>23</v>
      </c>
      <c r="AO3264" t="s">
        <v>23</v>
      </c>
      <c r="AP3264" t="s">
        <v>23</v>
      </c>
      <c r="AQ3264" t="s">
        <v>23</v>
      </c>
      <c r="AR3264" t="s">
        <v>23</v>
      </c>
      <c r="AS3264" t="s">
        <v>23</v>
      </c>
      <c r="AT3264" t="s">
        <v>23</v>
      </c>
      <c r="AU3264" t="s">
        <v>23</v>
      </c>
      <c r="AV3264" t="s">
        <v>23</v>
      </c>
      <c r="AW3264" t="s">
        <v>23</v>
      </c>
      <c r="AX3264" t="s">
        <v>23</v>
      </c>
      <c r="AY3264" t="s">
        <v>23</v>
      </c>
      <c r="AZ3264" t="s">
        <v>23</v>
      </c>
      <c r="BA3264">
        <v>-5.5664335659999997</v>
      </c>
    </row>
    <row r="3265" spans="1:53" ht="14.4" hidden="1">
      <c r="A3265" t="s">
        <v>6531</v>
      </c>
      <c r="B3265" t="s">
        <v>6532</v>
      </c>
      <c r="C3265">
        <v>35202010</v>
      </c>
      <c r="D3265">
        <v>2834</v>
      </c>
      <c r="E3265">
        <v>0.15485709</v>
      </c>
      <c r="F3265">
        <v>352020</v>
      </c>
      <c r="G3265">
        <v>35</v>
      </c>
      <c r="H3265">
        <v>35202010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e">
        <v>#N/A</v>
      </c>
      <c r="Q3265" t="e">
        <v>#N/A</v>
      </c>
      <c r="R3265">
        <v>-0.09</v>
      </c>
      <c r="S3265">
        <v>-0.57999999999999996</v>
      </c>
      <c r="T3265">
        <v>-1.71</v>
      </c>
      <c r="U3265">
        <v>-2.0699999999999998</v>
      </c>
      <c r="V3265">
        <v>-3.30</v>
      </c>
      <c r="W3265">
        <v>-1.97</v>
      </c>
      <c r="X3265" t="e">
        <v>#N/A</v>
      </c>
      <c r="Y3265" t="e">
        <v>#N/A</v>
      </c>
      <c r="Z3265" t="e">
        <v>#N/A</v>
      </c>
      <c r="AA3265" t="e">
        <v>#N/A</v>
      </c>
      <c r="AB3265" t="e">
        <v>#N/A</v>
      </c>
      <c r="AC3265" t="e">
        <v>#N/A</v>
      </c>
      <c r="AD3265" t="e">
        <v>#N/A</v>
      </c>
      <c r="AE3265" t="e">
        <v>#N/A</v>
      </c>
      <c r="AF3265" t="e">
        <v>#N/A</v>
      </c>
      <c r="AG3265" t="e">
        <v>#N/A</v>
      </c>
      <c r="AH3265" t="e">
        <v>#N/A</v>
      </c>
      <c r="AI3265">
        <v>19.86</v>
      </c>
      <c r="AJ3265">
        <v>32.79</v>
      </c>
      <c r="AK3265">
        <v>2.4700000000000002</v>
      </c>
      <c r="AL3265">
        <v>2.19</v>
      </c>
      <c r="AM3265" t="s">
        <v>23</v>
      </c>
      <c r="AN3265" t="s">
        <v>23</v>
      </c>
      <c r="AO3265" t="s">
        <v>23</v>
      </c>
      <c r="AP3265" t="s">
        <v>23</v>
      </c>
      <c r="AQ3265" t="s">
        <v>23</v>
      </c>
      <c r="AR3265" t="s">
        <v>23</v>
      </c>
      <c r="AS3265" t="s">
        <v>23</v>
      </c>
      <c r="AT3265" t="s">
        <v>23</v>
      </c>
      <c r="AU3265" t="s">
        <v>23</v>
      </c>
      <c r="AV3265" t="s">
        <v>23</v>
      </c>
      <c r="AW3265" t="s">
        <v>23</v>
      </c>
      <c r="AX3265">
        <v>-11.61403509</v>
      </c>
      <c r="AY3265">
        <v>-15.84057971</v>
      </c>
      <c r="AZ3265">
        <v>-0.74848484800000004</v>
      </c>
      <c r="BA3265">
        <v>-1.111675127</v>
      </c>
    </row>
    <row r="3266" spans="1:53" ht="14.4" hidden="1">
      <c r="A3266" t="s">
        <v>6533</v>
      </c>
      <c r="B3266" t="s">
        <v>6534</v>
      </c>
      <c r="C3266">
        <v>20104020</v>
      </c>
      <c r="D3266">
        <v>3510</v>
      </c>
      <c r="E3266">
        <v>0.15467987999999999</v>
      </c>
      <c r="F3266">
        <v>201040</v>
      </c>
      <c r="G3266">
        <v>20</v>
      </c>
      <c r="H3266">
        <v>20104020</v>
      </c>
      <c r="I3266" t="e">
        <v>#N/A</v>
      </c>
      <c r="J3266" t="e">
        <v>#N/A</v>
      </c>
      <c r="K3266" t="e">
        <v>#N/A</v>
      </c>
      <c r="L3266">
        <v>3.10</v>
      </c>
      <c r="M3266">
        <v>-0.49</v>
      </c>
      <c r="N3266">
        <v>0.35</v>
      </c>
      <c r="O3266">
        <v>-2.31</v>
      </c>
      <c r="P3266">
        <v>-8.09</v>
      </c>
      <c r="Q3266">
        <v>-5.70</v>
      </c>
      <c r="R3266">
        <v>-3.87</v>
      </c>
      <c r="S3266">
        <v>-0.21</v>
      </c>
      <c r="T3266">
        <v>0.26</v>
      </c>
      <c r="U3266">
        <v>-0.43</v>
      </c>
      <c r="V3266">
        <v>-2.38</v>
      </c>
      <c r="W3266">
        <v>-0.82</v>
      </c>
      <c r="X3266" t="e">
        <v>#N/A</v>
      </c>
      <c r="Y3266" t="e">
        <v>#N/A</v>
      </c>
      <c r="Z3266" t="e">
        <v>#N/A</v>
      </c>
      <c r="AA3266" t="e">
        <v>#N/A</v>
      </c>
      <c r="AB3266" t="e">
        <v>#N/A</v>
      </c>
      <c r="AC3266">
        <v>20.87</v>
      </c>
      <c r="AD3266">
        <v>16.59</v>
      </c>
      <c r="AE3266">
        <v>5.68</v>
      </c>
      <c r="AF3266">
        <v>0.39040000000000002</v>
      </c>
      <c r="AG3266">
        <v>3.64</v>
      </c>
      <c r="AH3266">
        <v>3.51</v>
      </c>
      <c r="AI3266">
        <v>9.02</v>
      </c>
      <c r="AJ3266">
        <v>5.77</v>
      </c>
      <c r="AK3266">
        <v>1.46</v>
      </c>
      <c r="AL3266">
        <v>1.64</v>
      </c>
      <c r="AM3266" t="s">
        <v>23</v>
      </c>
      <c r="AN3266" t="s">
        <v>23</v>
      </c>
      <c r="AO3266" t="s">
        <v>23</v>
      </c>
      <c r="AP3266" t="s">
        <v>23</v>
      </c>
      <c r="AQ3266" t="s">
        <v>23</v>
      </c>
      <c r="AR3266">
        <v>59.628571430000001</v>
      </c>
      <c r="AS3266">
        <v>-7.1818181819999998</v>
      </c>
      <c r="AT3266">
        <v>-0.70210136000000001</v>
      </c>
      <c r="AU3266">
        <v>-0.068491228000000001</v>
      </c>
      <c r="AV3266">
        <v>-0.94056847499999996</v>
      </c>
      <c r="AW3266">
        <v>-16.714285709999999</v>
      </c>
      <c r="AX3266">
        <v>34.69230769</v>
      </c>
      <c r="AY3266">
        <v>-13.418604650000001</v>
      </c>
      <c r="AZ3266">
        <v>-0.61344537799999999</v>
      </c>
      <c r="BA3266">
        <v>-2</v>
      </c>
    </row>
    <row r="3267" spans="1:53" ht="14.4" hidden="1">
      <c r="A3267" t="s">
        <v>6535</v>
      </c>
      <c r="B3267" t="s">
        <v>6536</v>
      </c>
      <c r="C3267">
        <v>40101015</v>
      </c>
      <c r="D3267">
        <v>6020</v>
      </c>
      <c r="E3267">
        <v>0.15436235000000001</v>
      </c>
      <c r="F3267">
        <v>401010</v>
      </c>
      <c r="G3267">
        <v>40</v>
      </c>
      <c r="H3267">
        <v>40101015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>
        <v>0.25</v>
      </c>
      <c r="Q3267">
        <v>0.52</v>
      </c>
      <c r="R3267">
        <v>-1.1499999999999999</v>
      </c>
      <c r="S3267">
        <v>0.82</v>
      </c>
      <c r="T3267">
        <v>0.96</v>
      </c>
      <c r="U3267">
        <v>1.17</v>
      </c>
      <c r="V3267">
        <v>0.91</v>
      </c>
      <c r="W3267">
        <v>0.92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  <c r="AC3267" t="e">
        <v>#N/A</v>
      </c>
      <c r="AD3267" t="e">
        <v>#N/A</v>
      </c>
      <c r="AE3267" t="e">
        <v>#N/A</v>
      </c>
      <c r="AF3267" t="e">
        <v>#N/A</v>
      </c>
      <c r="AG3267">
        <v>15.96</v>
      </c>
      <c r="AH3267">
        <v>13.66</v>
      </c>
      <c r="AI3267">
        <v>16.05</v>
      </c>
      <c r="AJ3267">
        <v>13.01</v>
      </c>
      <c r="AK3267">
        <v>11.51</v>
      </c>
      <c r="AL3267">
        <v>14.15</v>
      </c>
      <c r="AM3267" t="s">
        <v>23</v>
      </c>
      <c r="AN3267" t="s">
        <v>23</v>
      </c>
      <c r="AO3267" t="s">
        <v>23</v>
      </c>
      <c r="AP3267" t="s">
        <v>23</v>
      </c>
      <c r="AQ3267" t="s">
        <v>23</v>
      </c>
      <c r="AR3267" t="s">
        <v>23</v>
      </c>
      <c r="AS3267" t="s">
        <v>23</v>
      </c>
      <c r="AT3267" t="s">
        <v>23</v>
      </c>
      <c r="AU3267" t="s">
        <v>23</v>
      </c>
      <c r="AV3267">
        <v>-13.87826087</v>
      </c>
      <c r="AW3267">
        <v>16.658536590000001</v>
      </c>
      <c r="AX3267">
        <v>16.71875</v>
      </c>
      <c r="AY3267">
        <v>11.11965812</v>
      </c>
      <c r="AZ3267">
        <v>12.64835165</v>
      </c>
      <c r="BA3267">
        <v>15.38043478</v>
      </c>
    </row>
    <row r="3268" spans="1:53" ht="14.4" hidden="1">
      <c r="A3268" t="s">
        <v>6537</v>
      </c>
      <c r="B3268" t="s">
        <v>6538</v>
      </c>
      <c r="C3268">
        <v>40101015</v>
      </c>
      <c r="D3268">
        <v>6020</v>
      </c>
      <c r="E3268">
        <v>0.1541004</v>
      </c>
      <c r="F3268">
        <v>401010</v>
      </c>
      <c r="G3268">
        <v>40</v>
      </c>
      <c r="H3268">
        <v>40101015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>
        <v>1.1100000000000001</v>
      </c>
      <c r="P3268">
        <v>0.49</v>
      </c>
      <c r="Q3268">
        <v>1.27</v>
      </c>
      <c r="R3268">
        <v>1.63</v>
      </c>
      <c r="S3268">
        <v>4.2699999999999996</v>
      </c>
      <c r="T3268">
        <v>5.73</v>
      </c>
      <c r="U3268">
        <v>3.58</v>
      </c>
      <c r="V3268">
        <v>1.1599999999999999</v>
      </c>
      <c r="W3268">
        <v>1.45</v>
      </c>
      <c r="X3268" t="e">
        <v>#N/A</v>
      </c>
      <c r="Y3268" t="e">
        <v>#N/A</v>
      </c>
      <c r="Z3268" t="e">
        <v>#N/A</v>
      </c>
      <c r="AA3268" t="e">
        <v>#N/A</v>
      </c>
      <c r="AB3268" t="e">
        <v>#N/A</v>
      </c>
      <c r="AC3268" t="e">
        <v>#N/A</v>
      </c>
      <c r="AD3268" t="e">
        <v>#N/A</v>
      </c>
      <c r="AE3268">
        <v>19.98</v>
      </c>
      <c r="AF3268">
        <v>17.170000000000002</v>
      </c>
      <c r="AG3268">
        <v>20.190000000000001</v>
      </c>
      <c r="AH3268">
        <v>20.80</v>
      </c>
      <c r="AI3268">
        <v>36.770000000000003</v>
      </c>
      <c r="AJ3268">
        <v>30.29</v>
      </c>
      <c r="AK3268">
        <v>13.90</v>
      </c>
      <c r="AL3268">
        <v>13.71</v>
      </c>
      <c r="AM3268" t="s">
        <v>23</v>
      </c>
      <c r="AN3268" t="s">
        <v>23</v>
      </c>
      <c r="AO3268" t="s">
        <v>23</v>
      </c>
      <c r="AP3268" t="s">
        <v>23</v>
      </c>
      <c r="AQ3268" t="s">
        <v>23</v>
      </c>
      <c r="AR3268" t="s">
        <v>23</v>
      </c>
      <c r="AS3268" t="s">
        <v>23</v>
      </c>
      <c r="AT3268">
        <v>40.775510199999999</v>
      </c>
      <c r="AU3268">
        <v>13.519685040000001</v>
      </c>
      <c r="AV3268">
        <v>12.38650307</v>
      </c>
      <c r="AW3268">
        <v>4.8711943790000003</v>
      </c>
      <c r="AX3268">
        <v>6.4171029669999999</v>
      </c>
      <c r="AY3268">
        <v>8.4608938550000001</v>
      </c>
      <c r="AZ3268">
        <v>11.98275862</v>
      </c>
      <c r="BA3268">
        <v>9.4551724139999997</v>
      </c>
    </row>
    <row r="3269" spans="1:53" ht="14.4" hidden="1">
      <c r="A3269" t="s">
        <v>6539</v>
      </c>
      <c r="B3269" t="s">
        <v>6540</v>
      </c>
      <c r="C3269">
        <v>35201010</v>
      </c>
      <c r="D3269">
        <v>2836</v>
      </c>
      <c r="E3269">
        <v>0.15402560000000001</v>
      </c>
      <c r="F3269">
        <v>352010</v>
      </c>
      <c r="G3269">
        <v>35</v>
      </c>
      <c r="H3269">
        <v>35201010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>
        <v>-0.96</v>
      </c>
      <c r="O3269">
        <v>-1.04</v>
      </c>
      <c r="P3269">
        <v>-1</v>
      </c>
      <c r="Q3269">
        <v>-1.27</v>
      </c>
      <c r="R3269">
        <v>-0.70</v>
      </c>
      <c r="S3269">
        <v>-0.41</v>
      </c>
      <c r="T3269">
        <v>-0.75</v>
      </c>
      <c r="U3269">
        <v>-7.09</v>
      </c>
      <c r="V3269">
        <v>-3.17</v>
      </c>
      <c r="W3269">
        <v>-1.42</v>
      </c>
      <c r="X3269" t="e">
        <v>#N/A</v>
      </c>
      <c r="Y3269" t="e">
        <v>#N/A</v>
      </c>
      <c r="Z3269" t="e">
        <v>#N/A</v>
      </c>
      <c r="AA3269" t="e">
        <v>#N/A</v>
      </c>
      <c r="AB3269" t="e">
        <v>#N/A</v>
      </c>
      <c r="AC3269" t="e">
        <v>#N/A</v>
      </c>
      <c r="AD3269">
        <v>8</v>
      </c>
      <c r="AE3269">
        <v>3.88</v>
      </c>
      <c r="AF3269">
        <v>1.82</v>
      </c>
      <c r="AG3269">
        <v>1.72</v>
      </c>
      <c r="AH3269">
        <v>2.65</v>
      </c>
      <c r="AI3269">
        <v>3.11</v>
      </c>
      <c r="AJ3269">
        <v>5.1100000000000003</v>
      </c>
      <c r="AK3269">
        <v>2.29</v>
      </c>
      <c r="AL3269">
        <v>3.20</v>
      </c>
      <c r="AM3269" t="s">
        <v>23</v>
      </c>
      <c r="AN3269" t="s">
        <v>23</v>
      </c>
      <c r="AO3269" t="s">
        <v>23</v>
      </c>
      <c r="AP3269" t="s">
        <v>23</v>
      </c>
      <c r="AQ3269" t="s">
        <v>23</v>
      </c>
      <c r="AR3269" t="s">
        <v>23</v>
      </c>
      <c r="AS3269">
        <v>-7.692307692</v>
      </c>
      <c r="AT3269">
        <v>-3.88</v>
      </c>
      <c r="AU3269">
        <v>-1.433070866</v>
      </c>
      <c r="AV3269">
        <v>-2.457142857</v>
      </c>
      <c r="AW3269">
        <v>-6.4634146340000003</v>
      </c>
      <c r="AX3269">
        <v>-4.1466666669999999</v>
      </c>
      <c r="AY3269">
        <v>-0.72073342699999998</v>
      </c>
      <c r="AZ3269">
        <v>-0.72239747600000004</v>
      </c>
      <c r="BA3269">
        <v>-2.253521127</v>
      </c>
    </row>
    <row r="3270" spans="1:53" ht="14.4" hidden="1">
      <c r="A3270" t="s">
        <v>6541</v>
      </c>
      <c r="B3270" t="s">
        <v>6542</v>
      </c>
      <c r="C3270">
        <v>45201020</v>
      </c>
      <c r="D3270">
        <v>3661</v>
      </c>
      <c r="E3270">
        <v>0.1534383</v>
      </c>
      <c r="F3270">
        <v>452010</v>
      </c>
      <c r="G3270">
        <v>45</v>
      </c>
      <c r="H3270">
        <v>45201020</v>
      </c>
      <c r="I3270">
        <v>-1.06</v>
      </c>
      <c r="J3270">
        <v>-0.78</v>
      </c>
      <c r="K3270">
        <v>-2.72</v>
      </c>
      <c r="L3270">
        <v>-1.28</v>
      </c>
      <c r="M3270">
        <v>-1.05</v>
      </c>
      <c r="N3270">
        <v>-0.99</v>
      </c>
      <c r="O3270">
        <v>-1.1200000000000001</v>
      </c>
      <c r="P3270">
        <v>-0.78</v>
      </c>
      <c r="Q3270">
        <v>-0.12</v>
      </c>
      <c r="R3270">
        <v>-0.52</v>
      </c>
      <c r="S3270">
        <v>-1.19</v>
      </c>
      <c r="T3270">
        <v>-0.51</v>
      </c>
      <c r="U3270">
        <v>-0.66</v>
      </c>
      <c r="V3270">
        <v>-0.43</v>
      </c>
      <c r="W3270">
        <v>0.10</v>
      </c>
      <c r="X3270">
        <v>9.5500000000000007</v>
      </c>
      <c r="Y3270">
        <v>3.13</v>
      </c>
      <c r="Z3270">
        <v>1.33</v>
      </c>
      <c r="AA3270">
        <v>2.37</v>
      </c>
      <c r="AB3270">
        <v>3.22</v>
      </c>
      <c r="AC3270">
        <v>1.67</v>
      </c>
      <c r="AD3270">
        <v>2.44</v>
      </c>
      <c r="AE3270">
        <v>1.61</v>
      </c>
      <c r="AF3270">
        <v>4.1500000000000004</v>
      </c>
      <c r="AG3270">
        <v>7.33</v>
      </c>
      <c r="AH3270">
        <v>15.47</v>
      </c>
      <c r="AI3270">
        <v>5.83</v>
      </c>
      <c r="AJ3270">
        <v>0.8425</v>
      </c>
      <c r="AK3270">
        <v>0.2198</v>
      </c>
      <c r="AL3270">
        <v>10.26</v>
      </c>
      <c r="AM3270">
        <v>-9.0094339619999992</v>
      </c>
      <c r="AN3270">
        <v>-4.0128205130000003</v>
      </c>
      <c r="AO3270">
        <v>-0.48897058799999998</v>
      </c>
      <c r="AP3270">
        <v>-1.8515625</v>
      </c>
      <c r="AQ3270">
        <v>-3.0666666669999998</v>
      </c>
      <c r="AR3270">
        <v>-1.686868687</v>
      </c>
      <c r="AS3270">
        <v>-2.1785714289999998</v>
      </c>
      <c r="AT3270">
        <v>-2.0641025640000001</v>
      </c>
      <c r="AU3270">
        <v>-34.583333330000002</v>
      </c>
      <c r="AV3270">
        <v>-14.09615385</v>
      </c>
      <c r="AW3270">
        <v>-13</v>
      </c>
      <c r="AX3270">
        <v>-11.431372550000001</v>
      </c>
      <c r="AY3270">
        <v>-1.276515152</v>
      </c>
      <c r="AZ3270">
        <v>-0.51116279099999995</v>
      </c>
      <c r="BA3270">
        <v>102.60</v>
      </c>
    </row>
    <row r="3271" spans="1:53" ht="14.4" hidden="1">
      <c r="A3271" t="s">
        <v>6543</v>
      </c>
      <c r="B3271" t="s">
        <v>6544</v>
      </c>
      <c r="C3271">
        <v>35201010</v>
      </c>
      <c r="D3271">
        <v>3841</v>
      </c>
      <c r="E3271">
        <v>0.15276993</v>
      </c>
      <c r="F3271">
        <v>352010</v>
      </c>
      <c r="G3271">
        <v>35</v>
      </c>
      <c r="H3271">
        <v>35201010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  <c r="N3271" t="e">
        <v>#N/A</v>
      </c>
      <c r="O3271" t="e">
        <v>#N/A</v>
      </c>
      <c r="P3271" t="e">
        <v>#N/A</v>
      </c>
      <c r="Q3271" t="e">
        <v>#N/A</v>
      </c>
      <c r="R3271" t="e">
        <v>#N/A</v>
      </c>
      <c r="S3271" t="e">
        <v>#N/A</v>
      </c>
      <c r="T3271" t="e">
        <v>#N/A</v>
      </c>
      <c r="U3271">
        <v>0</v>
      </c>
      <c r="V3271">
        <v>-6.73</v>
      </c>
      <c r="W3271">
        <v>-1.31</v>
      </c>
      <c r="X3271" t="e">
        <v>#N/A</v>
      </c>
      <c r="Y3271" t="e">
        <v>#N/A</v>
      </c>
      <c r="Z3271" t="e">
        <v>#N/A</v>
      </c>
      <c r="AA3271" t="e">
        <v>#N/A</v>
      </c>
      <c r="AB3271" t="e">
        <v>#N/A</v>
      </c>
      <c r="AC3271" t="e">
        <v>#N/A</v>
      </c>
      <c r="AD3271" t="e">
        <v>#N/A</v>
      </c>
      <c r="AE3271" t="e">
        <v>#N/A</v>
      </c>
      <c r="AF3271" t="e">
        <v>#N/A</v>
      </c>
      <c r="AG3271" t="e">
        <v>#N/A</v>
      </c>
      <c r="AH3271" t="e">
        <v>#N/A</v>
      </c>
      <c r="AI3271">
        <v>9.8800000000000008</v>
      </c>
      <c r="AJ3271">
        <v>10.029999999999999</v>
      </c>
      <c r="AK3271">
        <v>8.4499999999999993</v>
      </c>
      <c r="AL3271">
        <v>5.01</v>
      </c>
      <c r="AM3271" t="s">
        <v>23</v>
      </c>
      <c r="AN3271" t="s">
        <v>23</v>
      </c>
      <c r="AO3271" t="s">
        <v>23</v>
      </c>
      <c r="AP3271" t="s">
        <v>23</v>
      </c>
      <c r="AQ3271" t="s">
        <v>23</v>
      </c>
      <c r="AR3271" t="s">
        <v>23</v>
      </c>
      <c r="AS3271" t="s">
        <v>23</v>
      </c>
      <c r="AT3271" t="s">
        <v>23</v>
      </c>
      <c r="AU3271" t="s">
        <v>23</v>
      </c>
      <c r="AV3271" t="s">
        <v>23</v>
      </c>
      <c r="AW3271" t="s">
        <v>23</v>
      </c>
      <c r="AX3271" t="s">
        <v>23</v>
      </c>
      <c r="AY3271" t="s">
        <v>23</v>
      </c>
      <c r="AZ3271">
        <v>-1.255572065</v>
      </c>
      <c r="BA3271">
        <v>-3.8244274809999999</v>
      </c>
    </row>
    <row r="3272" spans="1:53" ht="14.4" hidden="1">
      <c r="A3272" t="s">
        <v>6545</v>
      </c>
      <c r="B3272" t="s">
        <v>6546</v>
      </c>
      <c r="C3272">
        <v>35101010</v>
      </c>
      <c r="D3272">
        <v>3841</v>
      </c>
      <c r="E3272">
        <v>0.15235825</v>
      </c>
      <c r="F3272">
        <v>351010</v>
      </c>
      <c r="G3272">
        <v>35</v>
      </c>
      <c r="H3272">
        <v>35101010</v>
      </c>
      <c r="I3272">
        <v>-0.92</v>
      </c>
      <c r="J3272">
        <v>0.80</v>
      </c>
      <c r="K3272">
        <v>-0.27</v>
      </c>
      <c r="L3272">
        <v>-0.54</v>
      </c>
      <c r="M3272">
        <v>-0.14000000000000001</v>
      </c>
      <c r="N3272">
        <v>-0.09</v>
      </c>
      <c r="O3272">
        <v>0.20</v>
      </c>
      <c r="P3272">
        <v>1.25</v>
      </c>
      <c r="Q3272">
        <v>0.37</v>
      </c>
      <c r="R3272">
        <v>0.97</v>
      </c>
      <c r="S3272">
        <v>1.5</v>
      </c>
      <c r="T3272">
        <v>1.1299999999999999</v>
      </c>
      <c r="U3272">
        <v>1.02</v>
      </c>
      <c r="V3272">
        <v>1.95</v>
      </c>
      <c r="W3272">
        <v>0.60</v>
      </c>
      <c r="X3272">
        <v>2.0099999999999998</v>
      </c>
      <c r="Y3272">
        <v>2.4607000000000001</v>
      </c>
      <c r="Z3272">
        <v>2.0499000000000001</v>
      </c>
      <c r="AA3272">
        <v>2.4300000000000002</v>
      </c>
      <c r="AB3272">
        <v>2.4700000000000002</v>
      </c>
      <c r="AC3272">
        <v>2.4157999999999999</v>
      </c>
      <c r="AD3272">
        <v>4.70</v>
      </c>
      <c r="AE3272">
        <v>6.80</v>
      </c>
      <c r="AF3272">
        <v>12.08</v>
      </c>
      <c r="AG3272">
        <v>17.55</v>
      </c>
      <c r="AH3272">
        <v>30.97</v>
      </c>
      <c r="AI3272">
        <v>23.21</v>
      </c>
      <c r="AJ3272">
        <v>15.90</v>
      </c>
      <c r="AK3272">
        <v>17.52</v>
      </c>
      <c r="AL3272">
        <v>46.75</v>
      </c>
      <c r="AM3272">
        <v>-2.184782609</v>
      </c>
      <c r="AN3272">
        <v>3.0758749999999999</v>
      </c>
      <c r="AO3272">
        <v>-7.5922222220000002</v>
      </c>
      <c r="AP3272">
        <v>-4.5</v>
      </c>
      <c r="AQ3272">
        <v>-17.64285714</v>
      </c>
      <c r="AR3272">
        <v>-26.84222222</v>
      </c>
      <c r="AS3272">
        <v>23.5</v>
      </c>
      <c r="AT3272">
        <v>5.44</v>
      </c>
      <c r="AU3272">
        <v>32.648648649999998</v>
      </c>
      <c r="AV3272">
        <v>18.09278351</v>
      </c>
      <c r="AW3272">
        <v>20.646666669999998</v>
      </c>
      <c r="AX3272">
        <v>20.539823009999999</v>
      </c>
      <c r="AY3272">
        <v>15.58823529</v>
      </c>
      <c r="AZ3272">
        <v>8.9846153849999997</v>
      </c>
      <c r="BA3272">
        <v>77.916666669999998</v>
      </c>
    </row>
    <row r="3273" spans="1:53" ht="14.4" hidden="1">
      <c r="A3273" t="s">
        <v>6547</v>
      </c>
      <c r="B3273" t="s">
        <v>6548</v>
      </c>
      <c r="C3273">
        <v>35101010</v>
      </c>
      <c r="D3273">
        <v>3845</v>
      </c>
      <c r="E3273">
        <v>0.152056</v>
      </c>
      <c r="F3273">
        <v>351010</v>
      </c>
      <c r="G3273">
        <v>35</v>
      </c>
      <c r="H3273">
        <v>35101010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t="e">
        <v>#N/A</v>
      </c>
      <c r="Q3273" t="e">
        <v>#N/A</v>
      </c>
      <c r="R3273" t="e">
        <v>#N/A</v>
      </c>
      <c r="S3273">
        <v>0</v>
      </c>
      <c r="T3273">
        <v>-0.02</v>
      </c>
      <c r="U3273">
        <v>-0.17</v>
      </c>
      <c r="V3273">
        <v>-1.48</v>
      </c>
      <c r="W3273">
        <v>-1.66</v>
      </c>
      <c r="X3273" t="e">
        <v>#N/A</v>
      </c>
      <c r="Y3273" t="e">
        <v>#N/A</v>
      </c>
      <c r="Z3273" t="e">
        <v>#N/A</v>
      </c>
      <c r="AA3273" t="e">
        <v>#N/A</v>
      </c>
      <c r="AB3273" t="e">
        <v>#N/A</v>
      </c>
      <c r="AC3273" t="e">
        <v>#N/A</v>
      </c>
      <c r="AD3273" t="e">
        <v>#N/A</v>
      </c>
      <c r="AE3273" t="e">
        <v>#N/A</v>
      </c>
      <c r="AF3273" t="e">
        <v>#N/A</v>
      </c>
      <c r="AG3273" t="e">
        <v>#N/A</v>
      </c>
      <c r="AH3273">
        <v>12.81</v>
      </c>
      <c r="AI3273">
        <v>10.08</v>
      </c>
      <c r="AJ3273">
        <v>9.98</v>
      </c>
      <c r="AK3273">
        <v>9.1300000000000008</v>
      </c>
      <c r="AL3273">
        <v>4</v>
      </c>
      <c r="AM3273" t="s">
        <v>23</v>
      </c>
      <c r="AN3273" t="s">
        <v>23</v>
      </c>
      <c r="AO3273" t="s">
        <v>23</v>
      </c>
      <c r="AP3273" t="s">
        <v>23</v>
      </c>
      <c r="AQ3273" t="s">
        <v>23</v>
      </c>
      <c r="AR3273" t="s">
        <v>23</v>
      </c>
      <c r="AS3273" t="s">
        <v>23</v>
      </c>
      <c r="AT3273" t="s">
        <v>23</v>
      </c>
      <c r="AU3273" t="s">
        <v>23</v>
      </c>
      <c r="AV3273" t="s">
        <v>23</v>
      </c>
      <c r="AW3273" t="s">
        <v>23</v>
      </c>
      <c r="AX3273">
        <v>-504</v>
      </c>
      <c r="AY3273">
        <v>-58.705882350000003</v>
      </c>
      <c r="AZ3273">
        <v>-6.1689189190000002</v>
      </c>
      <c r="BA3273">
        <v>-2.4096385539999998</v>
      </c>
    </row>
    <row r="3274" spans="1:53" ht="14.4" hidden="1">
      <c r="A3274" t="s">
        <v>6549</v>
      </c>
      <c r="B3274" t="s">
        <v>6550</v>
      </c>
      <c r="C3274">
        <v>35201010</v>
      </c>
      <c r="D3274">
        <v>2836</v>
      </c>
      <c r="E3274">
        <v>0.15172456000000001</v>
      </c>
      <c r="F3274">
        <v>352010</v>
      </c>
      <c r="G3274">
        <v>35</v>
      </c>
      <c r="H3274">
        <v>35201010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>
        <v>0.070000000000000007</v>
      </c>
      <c r="P3274">
        <v>-0.86</v>
      </c>
      <c r="Q3274">
        <v>-1.55</v>
      </c>
      <c r="R3274">
        <v>-2.4300000000000002</v>
      </c>
      <c r="S3274">
        <v>-0.99</v>
      </c>
      <c r="T3274">
        <v>-2.29</v>
      </c>
      <c r="U3274">
        <v>-2.35</v>
      </c>
      <c r="V3274">
        <v>-1.78</v>
      </c>
      <c r="W3274">
        <v>-2.96</v>
      </c>
      <c r="X3274" t="e">
        <v>#N/A</v>
      </c>
      <c r="Y3274" t="e">
        <v>#N/A</v>
      </c>
      <c r="Z3274" t="e">
        <v>#N/A</v>
      </c>
      <c r="AA3274" t="e">
        <v>#N/A</v>
      </c>
      <c r="AB3274" t="e">
        <v>#N/A</v>
      </c>
      <c r="AC3274" t="e">
        <v>#N/A</v>
      </c>
      <c r="AD3274" t="e">
        <v>#N/A</v>
      </c>
      <c r="AE3274" t="e">
        <v>#N/A</v>
      </c>
      <c r="AF3274">
        <v>9.02</v>
      </c>
      <c r="AG3274">
        <v>11</v>
      </c>
      <c r="AH3274">
        <v>21.71</v>
      </c>
      <c r="AI3274">
        <v>14.88</v>
      </c>
      <c r="AJ3274">
        <v>8.08</v>
      </c>
      <c r="AK3274">
        <v>4.29</v>
      </c>
      <c r="AL3274">
        <v>1.84</v>
      </c>
      <c r="AM3274" t="s">
        <v>23</v>
      </c>
      <c r="AN3274" t="s">
        <v>23</v>
      </c>
      <c r="AO3274" t="s">
        <v>23</v>
      </c>
      <c r="AP3274" t="s">
        <v>23</v>
      </c>
      <c r="AQ3274" t="s">
        <v>23</v>
      </c>
      <c r="AR3274" t="s">
        <v>23</v>
      </c>
      <c r="AS3274" t="s">
        <v>23</v>
      </c>
      <c r="AT3274" t="s">
        <v>23</v>
      </c>
      <c r="AU3274">
        <v>-5.8193548389999998</v>
      </c>
      <c r="AV3274">
        <v>-4.526748971</v>
      </c>
      <c r="AW3274">
        <v>-21.929292929999999</v>
      </c>
      <c r="AX3274">
        <v>-6.4978165939999997</v>
      </c>
      <c r="AY3274">
        <v>-3.4382978720000001</v>
      </c>
      <c r="AZ3274">
        <v>-2.4101123599999998</v>
      </c>
      <c r="BA3274">
        <v>-0.62162162200000004</v>
      </c>
    </row>
    <row r="3275" spans="1:53" ht="14.4" hidden="1">
      <c r="A3275" t="s">
        <v>6551</v>
      </c>
      <c r="B3275" t="s">
        <v>6552</v>
      </c>
      <c r="C3275">
        <v>35201010</v>
      </c>
      <c r="D3275">
        <v>2836</v>
      </c>
      <c r="E3275">
        <v>0.15166872000000001</v>
      </c>
      <c r="F3275">
        <v>352010</v>
      </c>
      <c r="G3275">
        <v>35</v>
      </c>
      <c r="H3275">
        <v>35201010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>
        <v>0</v>
      </c>
      <c r="R3275">
        <v>-13.77</v>
      </c>
      <c r="S3275">
        <v>-5.16</v>
      </c>
      <c r="T3275">
        <v>-12.55</v>
      </c>
      <c r="U3275">
        <v>-7.13</v>
      </c>
      <c r="V3275">
        <v>-4.42</v>
      </c>
      <c r="W3275">
        <v>-1.1000000000000001</v>
      </c>
      <c r="X3275" t="e">
        <v>#N/A</v>
      </c>
      <c r="Y3275" t="e">
        <v>#N/A</v>
      </c>
      <c r="Z3275" t="e">
        <v>#N/A</v>
      </c>
      <c r="AA3275" t="e">
        <v>#N/A</v>
      </c>
      <c r="AB3275" t="e">
        <v>#N/A</v>
      </c>
      <c r="AC3275" t="e">
        <v>#N/A</v>
      </c>
      <c r="AD3275" t="e">
        <v>#N/A</v>
      </c>
      <c r="AE3275" t="e">
        <v>#N/A</v>
      </c>
      <c r="AF3275" t="e">
        <v>#N/A</v>
      </c>
      <c r="AG3275" t="e">
        <v>#N/A</v>
      </c>
      <c r="AH3275" t="e">
        <v>#N/A</v>
      </c>
      <c r="AI3275">
        <v>25.63</v>
      </c>
      <c r="AJ3275">
        <v>9.3699999999999992</v>
      </c>
      <c r="AK3275">
        <v>4.2699999999999996</v>
      </c>
      <c r="AL3275">
        <v>2.94</v>
      </c>
      <c r="AM3275" t="s">
        <v>23</v>
      </c>
      <c r="AN3275" t="s">
        <v>23</v>
      </c>
      <c r="AO3275" t="s">
        <v>23</v>
      </c>
      <c r="AP3275" t="s">
        <v>23</v>
      </c>
      <c r="AQ3275" t="s">
        <v>23</v>
      </c>
      <c r="AR3275" t="s">
        <v>23</v>
      </c>
      <c r="AS3275" t="s">
        <v>23</v>
      </c>
      <c r="AT3275" t="s">
        <v>23</v>
      </c>
      <c r="AU3275" t="s">
        <v>23</v>
      </c>
      <c r="AV3275" t="s">
        <v>23</v>
      </c>
      <c r="AW3275" t="s">
        <v>23</v>
      </c>
      <c r="AX3275">
        <v>-2.0422310760000002</v>
      </c>
      <c r="AY3275">
        <v>-1.3141654979999999</v>
      </c>
      <c r="AZ3275">
        <v>-0.96606334800000004</v>
      </c>
      <c r="BA3275">
        <v>-2.672727273</v>
      </c>
    </row>
    <row r="3276" spans="1:53" ht="14.4" hidden="1">
      <c r="A3276" t="s">
        <v>6553</v>
      </c>
      <c r="B3276" t="s">
        <v>6554</v>
      </c>
      <c r="C3276">
        <v>50202020</v>
      </c>
      <c r="D3276">
        <v>7370</v>
      </c>
      <c r="E3276">
        <v>0.15161525000000001</v>
      </c>
      <c r="F3276">
        <v>502020</v>
      </c>
      <c r="G3276">
        <v>50</v>
      </c>
      <c r="H3276">
        <v>50202020</v>
      </c>
      <c r="I3276" t="e">
        <v>#N/A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>
        <v>-0.28999999999999998</v>
      </c>
      <c r="Q3276">
        <v>-0.39</v>
      </c>
      <c r="R3276">
        <v>0.02</v>
      </c>
      <c r="S3276">
        <v>0.22</v>
      </c>
      <c r="T3276">
        <v>-0.28000000000000003</v>
      </c>
      <c r="U3276">
        <v>-0.03</v>
      </c>
      <c r="V3276">
        <v>0.02</v>
      </c>
      <c r="W3276">
        <v>-1.32</v>
      </c>
      <c r="X3276" t="e">
        <v>#N/A</v>
      </c>
      <c r="Y3276" t="e">
        <v>#N/A</v>
      </c>
      <c r="Z3276" t="e">
        <v>#N/A</v>
      </c>
      <c r="AA3276" t="e">
        <v>#N/A</v>
      </c>
      <c r="AB3276" t="e">
        <v>#N/A</v>
      </c>
      <c r="AC3276" t="e">
        <v>#N/A</v>
      </c>
      <c r="AD3276" t="e">
        <v>#N/A</v>
      </c>
      <c r="AE3276" t="e">
        <v>#N/A</v>
      </c>
      <c r="AF3276" t="e">
        <v>#N/A</v>
      </c>
      <c r="AG3276">
        <v>8.4700000000000006</v>
      </c>
      <c r="AH3276">
        <v>11.06</v>
      </c>
      <c r="AI3276">
        <v>2.64</v>
      </c>
      <c r="AJ3276">
        <v>1.40</v>
      </c>
      <c r="AK3276">
        <v>0.95</v>
      </c>
      <c r="AL3276">
        <v>11.21</v>
      </c>
      <c r="AM3276" t="s">
        <v>23</v>
      </c>
      <c r="AN3276" t="s">
        <v>23</v>
      </c>
      <c r="AO3276" t="s">
        <v>23</v>
      </c>
      <c r="AP3276" t="s">
        <v>23</v>
      </c>
      <c r="AQ3276" t="s">
        <v>23</v>
      </c>
      <c r="AR3276" t="s">
        <v>23</v>
      </c>
      <c r="AS3276" t="s">
        <v>23</v>
      </c>
      <c r="AT3276" t="s">
        <v>23</v>
      </c>
      <c r="AU3276" t="s">
        <v>23</v>
      </c>
      <c r="AV3276">
        <v>423.5</v>
      </c>
      <c r="AW3276">
        <v>50.272727269999997</v>
      </c>
      <c r="AX3276">
        <v>-9.4285714289999998</v>
      </c>
      <c r="AY3276">
        <v>-46.666666669999998</v>
      </c>
      <c r="AZ3276">
        <v>47.5</v>
      </c>
      <c r="BA3276">
        <v>-8.4924242420000002</v>
      </c>
    </row>
    <row r="3277" spans="1:53" ht="14.4" hidden="1">
      <c r="A3277" t="s">
        <v>6555</v>
      </c>
      <c r="B3277" t="s">
        <v>6556</v>
      </c>
      <c r="C3277">
        <v>35201010</v>
      </c>
      <c r="D3277">
        <v>2836</v>
      </c>
      <c r="E3277">
        <v>0.15061450800000001</v>
      </c>
      <c r="F3277">
        <v>352010</v>
      </c>
      <c r="G3277">
        <v>35</v>
      </c>
      <c r="H3277">
        <v>35201010</v>
      </c>
      <c r="I3277" t="e">
        <v>#N/A</v>
      </c>
      <c r="J3277" t="e">
        <v>#N/A</v>
      </c>
      <c r="K3277" t="e">
        <v>#N/A</v>
      </c>
      <c r="L3277" t="e">
        <v>#N/A</v>
      </c>
      <c r="M3277" t="e">
        <v>#N/A</v>
      </c>
      <c r="N3277" t="e">
        <v>#N/A</v>
      </c>
      <c r="O3277" t="e">
        <v>#N/A</v>
      </c>
      <c r="P3277">
        <v>0</v>
      </c>
      <c r="Q3277">
        <v>-2.52</v>
      </c>
      <c r="R3277">
        <v>-0.86</v>
      </c>
      <c r="S3277">
        <v>-0.36</v>
      </c>
      <c r="T3277">
        <v>-0.57999999999999996</v>
      </c>
      <c r="U3277">
        <v>-0.84</v>
      </c>
      <c r="V3277">
        <v>-0.56999999999999995</v>
      </c>
      <c r="W3277">
        <v>-0.33</v>
      </c>
      <c r="X3277" t="e">
        <v>#N/A</v>
      </c>
      <c r="Y3277" t="e">
        <v>#N/A</v>
      </c>
      <c r="Z3277" t="e">
        <v>#N/A</v>
      </c>
      <c r="AA3277" t="e">
        <v>#N/A</v>
      </c>
      <c r="AB3277" t="e">
        <v>#N/A</v>
      </c>
      <c r="AC3277" t="e">
        <v>#N/A</v>
      </c>
      <c r="AD3277" t="e">
        <v>#N/A</v>
      </c>
      <c r="AE3277" t="e">
        <v>#N/A</v>
      </c>
      <c r="AF3277">
        <v>1.88</v>
      </c>
      <c r="AG3277">
        <v>0.35049999999999998</v>
      </c>
      <c r="AH3277">
        <v>5.71</v>
      </c>
      <c r="AI3277">
        <v>6.27</v>
      </c>
      <c r="AJ3277">
        <v>0.96089999999999998</v>
      </c>
      <c r="AK3277">
        <v>0.57279999999999998</v>
      </c>
      <c r="AL3277">
        <v>0.66210000000000002</v>
      </c>
      <c r="AM3277" t="s">
        <v>23</v>
      </c>
      <c r="AN3277" t="s">
        <v>23</v>
      </c>
      <c r="AO3277" t="s">
        <v>23</v>
      </c>
      <c r="AP3277" t="s">
        <v>23</v>
      </c>
      <c r="AQ3277" t="s">
        <v>23</v>
      </c>
      <c r="AR3277" t="s">
        <v>23</v>
      </c>
      <c r="AS3277" t="s">
        <v>23</v>
      </c>
      <c r="AT3277" t="s">
        <v>23</v>
      </c>
      <c r="AU3277">
        <v>-0.746031746</v>
      </c>
      <c r="AV3277">
        <v>-0.40755814000000001</v>
      </c>
      <c r="AW3277">
        <v>-15.86111111</v>
      </c>
      <c r="AX3277">
        <v>-10.81034483</v>
      </c>
      <c r="AY3277">
        <v>-1.143928571</v>
      </c>
      <c r="AZ3277">
        <v>-1.004912281</v>
      </c>
      <c r="BA3277">
        <v>-2.0063636360000001</v>
      </c>
    </row>
    <row r="3278" spans="1:53" ht="14.4" hidden="1">
      <c r="A3278" t="s">
        <v>6557</v>
      </c>
      <c r="B3278" t="s">
        <v>6558</v>
      </c>
      <c r="C3278">
        <v>40203010</v>
      </c>
      <c r="D3278">
        <v>6797</v>
      </c>
      <c r="E3278">
        <v>0.15054042000000001</v>
      </c>
      <c r="F3278">
        <v>402030</v>
      </c>
      <c r="G3278">
        <v>40</v>
      </c>
      <c r="H3278">
        <v>40203010</v>
      </c>
      <c r="I3278">
        <v>-0.63</v>
      </c>
      <c r="J3278">
        <v>0.33</v>
      </c>
      <c r="K3278">
        <v>0.95</v>
      </c>
      <c r="L3278">
        <v>0.53</v>
      </c>
      <c r="M3278">
        <v>0.43</v>
      </c>
      <c r="N3278">
        <v>-0.5</v>
      </c>
      <c r="O3278">
        <v>-0.03</v>
      </c>
      <c r="P3278">
        <v>0.09</v>
      </c>
      <c r="Q3278">
        <v>-0.26</v>
      </c>
      <c r="R3278">
        <v>-0.33</v>
      </c>
      <c r="S3278">
        <v>0.63</v>
      </c>
      <c r="T3278">
        <v>3.05</v>
      </c>
      <c r="U3278">
        <v>-2.1800000000000002</v>
      </c>
      <c r="V3278">
        <v>1.20</v>
      </c>
      <c r="W3278">
        <v>-0.64</v>
      </c>
      <c r="X3278">
        <v>6.97</v>
      </c>
      <c r="Y3278">
        <v>6.31</v>
      </c>
      <c r="Z3278">
        <v>9.19</v>
      </c>
      <c r="AA3278">
        <v>8.07</v>
      </c>
      <c r="AB3278">
        <v>6.82</v>
      </c>
      <c r="AC3278">
        <v>4.07</v>
      </c>
      <c r="AD3278">
        <v>3.98</v>
      </c>
      <c r="AE3278">
        <v>3.41</v>
      </c>
      <c r="AF3278">
        <v>3.46</v>
      </c>
      <c r="AG3278">
        <v>2.12</v>
      </c>
      <c r="AH3278">
        <v>1.91</v>
      </c>
      <c r="AI3278">
        <v>24.76</v>
      </c>
      <c r="AJ3278">
        <v>23</v>
      </c>
      <c r="AK3278">
        <v>18.190000000000001</v>
      </c>
      <c r="AL3278">
        <v>16.34</v>
      </c>
      <c r="AM3278">
        <v>-11.06349206</v>
      </c>
      <c r="AN3278">
        <v>19.121212119999999</v>
      </c>
      <c r="AO3278">
        <v>9.6736842109999994</v>
      </c>
      <c r="AP3278">
        <v>15.22641509</v>
      </c>
      <c r="AQ3278">
        <v>15.860465120000001</v>
      </c>
      <c r="AR3278">
        <v>-8.14</v>
      </c>
      <c r="AS3278">
        <v>-132.66666670000001</v>
      </c>
      <c r="AT3278">
        <v>37.888888889999997</v>
      </c>
      <c r="AU3278">
        <v>-13.30769231</v>
      </c>
      <c r="AV3278">
        <v>-6.424242424</v>
      </c>
      <c r="AW3278">
        <v>3.031746032</v>
      </c>
      <c r="AX3278">
        <v>8.1180327870000006</v>
      </c>
      <c r="AY3278">
        <v>-10.55045872</v>
      </c>
      <c r="AZ3278">
        <v>15.15833333</v>
      </c>
      <c r="BA3278">
        <v>-25.53125</v>
      </c>
    </row>
    <row r="3279" spans="1:53" ht="14.4" hidden="1">
      <c r="A3279" t="s">
        <v>6559</v>
      </c>
      <c r="B3279" t="s">
        <v>6560</v>
      </c>
      <c r="C3279">
        <v>25201020</v>
      </c>
      <c r="D3279">
        <v>2510</v>
      </c>
      <c r="E3279">
        <v>0.15004709999999999</v>
      </c>
      <c r="F3279">
        <v>252010</v>
      </c>
      <c r="G3279">
        <v>25</v>
      </c>
      <c r="H3279">
        <v>25201020</v>
      </c>
      <c r="I3279">
        <v>0.30</v>
      </c>
      <c r="J3279">
        <v>0.47</v>
      </c>
      <c r="K3279">
        <v>0.80</v>
      </c>
      <c r="L3279">
        <v>0.74</v>
      </c>
      <c r="M3279">
        <v>1.1599999999999999</v>
      </c>
      <c r="N3279">
        <v>1.49</v>
      </c>
      <c r="O3279">
        <v>2.1800000000000002</v>
      </c>
      <c r="P3279">
        <v>2.42</v>
      </c>
      <c r="Q3279">
        <v>3.38</v>
      </c>
      <c r="R3279">
        <v>1.44</v>
      </c>
      <c r="S3279">
        <v>-0.88</v>
      </c>
      <c r="T3279">
        <v>0.97</v>
      </c>
      <c r="U3279">
        <v>-0.37</v>
      </c>
      <c r="V3279">
        <v>0.91</v>
      </c>
      <c r="W3279">
        <v>-1.19</v>
      </c>
      <c r="X3279">
        <v>14.13</v>
      </c>
      <c r="Y3279">
        <v>11.47</v>
      </c>
      <c r="Z3279">
        <v>14.53</v>
      </c>
      <c r="AA3279">
        <v>16.68</v>
      </c>
      <c r="AB3279">
        <v>17.170000000000002</v>
      </c>
      <c r="AC3279">
        <v>25.24</v>
      </c>
      <c r="AD3279">
        <v>37.950000000000003</v>
      </c>
      <c r="AE3279">
        <v>42.45</v>
      </c>
      <c r="AF3279">
        <v>26.34</v>
      </c>
      <c r="AG3279">
        <v>25.69</v>
      </c>
      <c r="AH3279">
        <v>32.25</v>
      </c>
      <c r="AI3279">
        <v>23.28</v>
      </c>
      <c r="AJ3279">
        <v>18.70</v>
      </c>
      <c r="AK3279">
        <v>26.08</v>
      </c>
      <c r="AL3279">
        <v>14.01</v>
      </c>
      <c r="AM3279">
        <v>47.10</v>
      </c>
      <c r="AN3279">
        <v>24.404255320000001</v>
      </c>
      <c r="AO3279">
        <v>18.162500000000001</v>
      </c>
      <c r="AP3279">
        <v>22.540540539999999</v>
      </c>
      <c r="AQ3279">
        <v>14.801724139999999</v>
      </c>
      <c r="AR3279">
        <v>16.939597320000001</v>
      </c>
      <c r="AS3279">
        <v>17.40825688</v>
      </c>
      <c r="AT3279">
        <v>17.541322310000002</v>
      </c>
      <c r="AU3279">
        <v>7.7928994080000002</v>
      </c>
      <c r="AV3279">
        <v>17.840277780000001</v>
      </c>
      <c r="AW3279">
        <v>-36.647727269999997</v>
      </c>
      <c r="AX3279">
        <v>24</v>
      </c>
      <c r="AY3279">
        <v>-50.540540540000002</v>
      </c>
      <c r="AZ3279">
        <v>28.659340660000002</v>
      </c>
      <c r="BA3279">
        <v>-11.77310924</v>
      </c>
    </row>
    <row r="3280" spans="1:53" ht="14.4" hidden="1">
      <c r="A3280" t="s">
        <v>6561</v>
      </c>
      <c r="B3280" t="s">
        <v>6562</v>
      </c>
      <c r="C3280">
        <v>10102020</v>
      </c>
      <c r="D3280">
        <v>1311</v>
      </c>
      <c r="E3280">
        <v>0.149924</v>
      </c>
      <c r="F3280">
        <v>101020</v>
      </c>
      <c r="G3280">
        <v>10</v>
      </c>
      <c r="H3280">
        <v>10102020</v>
      </c>
      <c r="I3280">
        <v>1.36</v>
      </c>
      <c r="J3280">
        <v>1.01</v>
      </c>
      <c r="K3280">
        <v>0.88</v>
      </c>
      <c r="L3280">
        <v>1.67</v>
      </c>
      <c r="M3280">
        <v>2.98</v>
      </c>
      <c r="N3280">
        <v>0.56000000000000005</v>
      </c>
      <c r="O3280">
        <v>-0.61</v>
      </c>
      <c r="P3280">
        <v>0.21</v>
      </c>
      <c r="Q3280">
        <v>0.86</v>
      </c>
      <c r="R3280">
        <v>-2.4300000000000002</v>
      </c>
      <c r="S3280">
        <v>-1.41</v>
      </c>
      <c r="T3280">
        <v>-0.24</v>
      </c>
      <c r="U3280">
        <v>0.59</v>
      </c>
      <c r="V3280">
        <v>0.39</v>
      </c>
      <c r="W3280">
        <v>0.06</v>
      </c>
      <c r="X3280">
        <v>27.42</v>
      </c>
      <c r="Y3280">
        <v>32.81</v>
      </c>
      <c r="Z3280">
        <v>28.23</v>
      </c>
      <c r="AA3280">
        <v>33.409999999999997</v>
      </c>
      <c r="AB3280">
        <v>23.28</v>
      </c>
      <c r="AC3280">
        <v>16.16</v>
      </c>
      <c r="AD3280">
        <v>23.55</v>
      </c>
      <c r="AE3280">
        <v>20.55</v>
      </c>
      <c r="AF3280">
        <v>15.5</v>
      </c>
      <c r="AG3280">
        <v>11.21</v>
      </c>
      <c r="AH3280">
        <v>2.2999999999999998</v>
      </c>
      <c r="AI3280">
        <v>2.17</v>
      </c>
      <c r="AJ3280">
        <v>3.89</v>
      </c>
      <c r="AK3280">
        <v>3.22</v>
      </c>
      <c r="AL3280">
        <v>4</v>
      </c>
      <c r="AM3280">
        <v>20.16176471</v>
      </c>
      <c r="AN3280">
        <v>32.485148510000002</v>
      </c>
      <c r="AO3280">
        <v>32.079545449999998</v>
      </c>
      <c r="AP3280">
        <v>20.00598802</v>
      </c>
      <c r="AQ3280">
        <v>7.8120805369999999</v>
      </c>
      <c r="AR3280">
        <v>28.85714286</v>
      </c>
      <c r="AS3280">
        <v>-38.606557379999998</v>
      </c>
      <c r="AT3280">
        <v>97.857142859999996</v>
      </c>
      <c r="AU3280">
        <v>18.023255809999998</v>
      </c>
      <c r="AV3280">
        <v>-4.6131687240000003</v>
      </c>
      <c r="AW3280">
        <v>-1.631205674</v>
      </c>
      <c r="AX3280">
        <v>-9.0416666669999994</v>
      </c>
      <c r="AY3280">
        <v>6.5932203390000002</v>
      </c>
      <c r="AZ3280">
        <v>8.2564102560000006</v>
      </c>
      <c r="BA3280">
        <v>66.666666669999998</v>
      </c>
    </row>
    <row r="3281" spans="1:53" ht="14.4" hidden="1">
      <c r="A3281" t="s">
        <v>6563</v>
      </c>
      <c r="B3281" t="s">
        <v>6564</v>
      </c>
      <c r="C3281">
        <v>30302010</v>
      </c>
      <c r="D3281">
        <v>2834</v>
      </c>
      <c r="E3281">
        <v>0.14989479999999999</v>
      </c>
      <c r="F3281">
        <v>303020</v>
      </c>
      <c r="G3281">
        <v>30</v>
      </c>
      <c r="H3281">
        <v>30302010</v>
      </c>
      <c r="I3281">
        <v>-0.05</v>
      </c>
      <c r="J3281">
        <v>0</v>
      </c>
      <c r="K3281">
        <v>0.03</v>
      </c>
      <c r="L3281">
        <v>0.14000000000000001</v>
      </c>
      <c r="M3281">
        <v>0.20</v>
      </c>
      <c r="N3281">
        <v>-0.13</v>
      </c>
      <c r="O3281">
        <v>0.03</v>
      </c>
      <c r="P3281">
        <v>-0.93</v>
      </c>
      <c r="Q3281">
        <v>0.04</v>
      </c>
      <c r="R3281">
        <v>2.41</v>
      </c>
      <c r="S3281">
        <v>7.76</v>
      </c>
      <c r="T3281">
        <v>1.1299999999999999</v>
      </c>
      <c r="U3281">
        <v>0.89</v>
      </c>
      <c r="V3281">
        <v>1.08</v>
      </c>
      <c r="W3281">
        <v>1.82</v>
      </c>
      <c r="X3281">
        <v>0.12</v>
      </c>
      <c r="Y3281">
        <v>0.0825</v>
      </c>
      <c r="Z3281">
        <v>0.091999999999999998</v>
      </c>
      <c r="AA3281">
        <v>2.4500000000000002</v>
      </c>
      <c r="AB3281">
        <v>2.60</v>
      </c>
      <c r="AC3281">
        <v>1.60</v>
      </c>
      <c r="AD3281">
        <v>0.95</v>
      </c>
      <c r="AE3281">
        <v>0.2442</v>
      </c>
      <c r="AF3281">
        <v>0.42949999999999999</v>
      </c>
      <c r="AG3281">
        <v>14.10</v>
      </c>
      <c r="AH3281">
        <v>21.60</v>
      </c>
      <c r="AI3281">
        <v>16</v>
      </c>
      <c r="AJ3281">
        <v>15.95</v>
      </c>
      <c r="AK3281">
        <v>19.100000000000001</v>
      </c>
      <c r="AL3281">
        <v>32.60</v>
      </c>
      <c r="AM3281">
        <v>-2.40</v>
      </c>
      <c r="AN3281" t="s">
        <v>23</v>
      </c>
      <c r="AO3281">
        <v>3.0666666669999998</v>
      </c>
      <c r="AP3281">
        <v>17.5</v>
      </c>
      <c r="AQ3281">
        <v>13</v>
      </c>
      <c r="AR3281">
        <v>-12.30769231</v>
      </c>
      <c r="AS3281">
        <v>31.666666670000001</v>
      </c>
      <c r="AT3281">
        <v>-0.262580645</v>
      </c>
      <c r="AU3281">
        <v>10.7375</v>
      </c>
      <c r="AV3281">
        <v>5.8506224070000004</v>
      </c>
      <c r="AW3281">
        <v>2.7835051549999998</v>
      </c>
      <c r="AX3281">
        <v>14.15929204</v>
      </c>
      <c r="AY3281">
        <v>17.921348309999999</v>
      </c>
      <c r="AZ3281">
        <v>17.685185189999999</v>
      </c>
      <c r="BA3281">
        <v>17.91208791</v>
      </c>
    </row>
    <row r="3282" spans="1:53" ht="14.4" hidden="1">
      <c r="A3282" t="s">
        <v>6565</v>
      </c>
      <c r="B3282" t="s">
        <v>6566</v>
      </c>
      <c r="C3282">
        <v>20106020</v>
      </c>
      <c r="D3282">
        <v>3580</v>
      </c>
      <c r="E3282">
        <v>0.1497771</v>
      </c>
      <c r="F3282">
        <v>201060</v>
      </c>
      <c r="G3282">
        <v>20</v>
      </c>
      <c r="H3282">
        <v>20106020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>
        <v>-0.08</v>
      </c>
      <c r="U3282">
        <v>-0.01</v>
      </c>
      <c r="V3282">
        <v>-0.01</v>
      </c>
      <c r="W3282">
        <v>-0.12</v>
      </c>
      <c r="X3282" t="e">
        <v>#N/A</v>
      </c>
      <c r="Y3282" t="e">
        <v>#N/A</v>
      </c>
      <c r="Z3282" t="e">
        <v>#N/A</v>
      </c>
      <c r="AA3282" t="e">
        <v>#N/A</v>
      </c>
      <c r="AB3282" t="e">
        <v>#N/A</v>
      </c>
      <c r="AC3282" t="e">
        <v>#N/A</v>
      </c>
      <c r="AD3282" t="e">
        <v>#N/A</v>
      </c>
      <c r="AE3282" t="e">
        <v>#N/A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>
        <v>5.9499000000000004</v>
      </c>
      <c r="AL3282">
        <v>2.70</v>
      </c>
      <c r="AM3282" t="s">
        <v>23</v>
      </c>
      <c r="AN3282" t="s">
        <v>23</v>
      </c>
      <c r="AO3282" t="s">
        <v>23</v>
      </c>
      <c r="AP3282" t="s">
        <v>23</v>
      </c>
      <c r="AQ3282" t="s">
        <v>23</v>
      </c>
      <c r="AR3282" t="s">
        <v>23</v>
      </c>
      <c r="AS3282" t="s">
        <v>23</v>
      </c>
      <c r="AT3282" t="s">
        <v>23</v>
      </c>
      <c r="AU3282" t="s">
        <v>23</v>
      </c>
      <c r="AV3282" t="s">
        <v>23</v>
      </c>
      <c r="AW3282" t="s">
        <v>23</v>
      </c>
      <c r="AX3282" t="s">
        <v>23</v>
      </c>
      <c r="AY3282" t="s">
        <v>23</v>
      </c>
      <c r="AZ3282">
        <v>-594.99</v>
      </c>
      <c r="BA3282">
        <v>-22.5</v>
      </c>
    </row>
    <row r="3283" spans="1:53" ht="14.4" hidden="1">
      <c r="A3283" t="s">
        <v>6567</v>
      </c>
      <c r="B3283" t="s">
        <v>6568</v>
      </c>
      <c r="C3283">
        <v>35201010</v>
      </c>
      <c r="D3283">
        <v>2836</v>
      </c>
      <c r="E3283">
        <v>0.1497184</v>
      </c>
      <c r="F3283">
        <v>352010</v>
      </c>
      <c r="G3283">
        <v>35</v>
      </c>
      <c r="H3283">
        <v>35201010</v>
      </c>
      <c r="I3283">
        <v>0</v>
      </c>
      <c r="J3283">
        <v>-1.32</v>
      </c>
      <c r="K3283">
        <v>-3.42</v>
      </c>
      <c r="L3283">
        <v>-1.90</v>
      </c>
      <c r="M3283">
        <v>-4.7300000000000004</v>
      </c>
      <c r="N3283">
        <v>-7.45</v>
      </c>
      <c r="O3283">
        <v>-8.2899999999999991</v>
      </c>
      <c r="P3283">
        <v>-7.85</v>
      </c>
      <c r="Q3283">
        <v>-2.99</v>
      </c>
      <c r="R3283">
        <v>-1.95</v>
      </c>
      <c r="S3283">
        <v>-1.52</v>
      </c>
      <c r="T3283">
        <v>-0.72</v>
      </c>
      <c r="U3283">
        <v>0</v>
      </c>
      <c r="V3283">
        <v>0.45</v>
      </c>
      <c r="W3283">
        <v>0.62</v>
      </c>
      <c r="X3283" t="e">
        <v>#N/A</v>
      </c>
      <c r="Y3283" t="e">
        <v>#N/A</v>
      </c>
      <c r="Z3283">
        <v>18.75</v>
      </c>
      <c r="AA3283">
        <v>103.53</v>
      </c>
      <c r="AB3283">
        <v>189.27</v>
      </c>
      <c r="AC3283">
        <v>78.400000000000006</v>
      </c>
      <c r="AD3283">
        <v>30.70</v>
      </c>
      <c r="AE3283">
        <v>98.85</v>
      </c>
      <c r="AF3283">
        <v>20.350000000000001</v>
      </c>
      <c r="AG3283">
        <v>8.75</v>
      </c>
      <c r="AH3283">
        <v>10.26</v>
      </c>
      <c r="AI3283">
        <v>3.04</v>
      </c>
      <c r="AJ3283">
        <v>4.2300000000000004</v>
      </c>
      <c r="AK3283">
        <v>4.33</v>
      </c>
      <c r="AL3283">
        <v>3.05</v>
      </c>
      <c r="AM3283" t="s">
        <v>23</v>
      </c>
      <c r="AN3283" t="s">
        <v>23</v>
      </c>
      <c r="AO3283">
        <v>-5.48245614</v>
      </c>
      <c r="AP3283">
        <v>-54.489473680000003</v>
      </c>
      <c r="AQ3283">
        <v>-40.014799150000002</v>
      </c>
      <c r="AR3283">
        <v>-10.52348993</v>
      </c>
      <c r="AS3283">
        <v>-3.7032569359999998</v>
      </c>
      <c r="AT3283">
        <v>-12.592356690000001</v>
      </c>
      <c r="AU3283">
        <v>-6.8060200670000004</v>
      </c>
      <c r="AV3283">
        <v>-4.4871794869999997</v>
      </c>
      <c r="AW3283">
        <v>-6.75</v>
      </c>
      <c r="AX3283">
        <v>-4.2222222220000001</v>
      </c>
      <c r="AY3283" t="s">
        <v>23</v>
      </c>
      <c r="AZ3283">
        <v>9.6222222219999995</v>
      </c>
      <c r="BA3283">
        <v>4.9193548390000004</v>
      </c>
    </row>
    <row r="3284" spans="1:53" ht="14.4" hidden="1">
      <c r="A3284" t="s">
        <v>6569</v>
      </c>
      <c r="B3284" t="s">
        <v>6570</v>
      </c>
      <c r="C3284">
        <v>45301020</v>
      </c>
      <c r="D3284">
        <v>3674</v>
      </c>
      <c r="E3284">
        <v>0.14955605999999999</v>
      </c>
      <c r="F3284">
        <v>453010</v>
      </c>
      <c r="G3284">
        <v>45</v>
      </c>
      <c r="H3284">
        <v>45301020</v>
      </c>
      <c r="I3284">
        <v>1.89</v>
      </c>
      <c r="J3284">
        <v>0.55000000000000004</v>
      </c>
      <c r="K3284">
        <v>5.16</v>
      </c>
      <c r="L3284">
        <v>-1.82</v>
      </c>
      <c r="M3284">
        <v>-3.44</v>
      </c>
      <c r="N3284">
        <v>-2.4700000000000002</v>
      </c>
      <c r="O3284">
        <v>-0.85</v>
      </c>
      <c r="P3284">
        <v>2.02</v>
      </c>
      <c r="Q3284">
        <v>-0.11</v>
      </c>
      <c r="R3284">
        <v>-0.64</v>
      </c>
      <c r="S3284">
        <v>7.54</v>
      </c>
      <c r="T3284">
        <v>1.21</v>
      </c>
      <c r="U3284">
        <v>-0.18</v>
      </c>
      <c r="V3284">
        <v>-0.89</v>
      </c>
      <c r="W3284">
        <v>-1.44</v>
      </c>
      <c r="X3284" t="e">
        <v>#N/A</v>
      </c>
      <c r="Y3284">
        <v>7.48</v>
      </c>
      <c r="Z3284">
        <v>15.92</v>
      </c>
      <c r="AA3284">
        <v>19.5</v>
      </c>
      <c r="AB3284">
        <v>12.99</v>
      </c>
      <c r="AC3284">
        <v>5.29</v>
      </c>
      <c r="AD3284">
        <v>6.20</v>
      </c>
      <c r="AE3284">
        <v>9.9499999999999993</v>
      </c>
      <c r="AF3284">
        <v>6.21</v>
      </c>
      <c r="AG3284">
        <v>11.61</v>
      </c>
      <c r="AH3284">
        <v>13.52</v>
      </c>
      <c r="AI3284">
        <v>20.97</v>
      </c>
      <c r="AJ3284">
        <v>9.39</v>
      </c>
      <c r="AK3284">
        <v>7.5</v>
      </c>
      <c r="AL3284">
        <v>4.0199999999999996</v>
      </c>
      <c r="AM3284" t="s">
        <v>23</v>
      </c>
      <c r="AN3284">
        <v>13.60</v>
      </c>
      <c r="AO3284">
        <v>3.0852713180000002</v>
      </c>
      <c r="AP3284">
        <v>-10.71428571</v>
      </c>
      <c r="AQ3284">
        <v>-3.776162791</v>
      </c>
      <c r="AR3284">
        <v>-2.1417004049999999</v>
      </c>
      <c r="AS3284">
        <v>-7.2941176470000002</v>
      </c>
      <c r="AT3284">
        <v>4.925742574</v>
      </c>
      <c r="AU3284">
        <v>-56.454545449999998</v>
      </c>
      <c r="AV3284">
        <v>-18.140625</v>
      </c>
      <c r="AW3284">
        <v>1.7931034480000001</v>
      </c>
      <c r="AX3284">
        <v>17.330578509999999</v>
      </c>
      <c r="AY3284">
        <v>-52.166666669999998</v>
      </c>
      <c r="AZ3284">
        <v>-8.4269662919999995</v>
      </c>
      <c r="BA3284">
        <v>-2.7916666669999999</v>
      </c>
    </row>
    <row r="3285" spans="1:53" ht="14.4" hidden="1">
      <c r="A3285" t="s">
        <v>6571</v>
      </c>
      <c r="B3285" t="s">
        <v>6572</v>
      </c>
      <c r="C3285">
        <v>20101010</v>
      </c>
      <c r="D3285">
        <v>3575</v>
      </c>
      <c r="E3285">
        <v>0.14947562</v>
      </c>
      <c r="F3285">
        <v>201010</v>
      </c>
      <c r="G3285">
        <v>20</v>
      </c>
      <c r="H3285">
        <v>20101010</v>
      </c>
      <c r="I3285">
        <v>0.04</v>
      </c>
      <c r="J3285">
        <v>0.04</v>
      </c>
      <c r="K3285">
        <v>0.18</v>
      </c>
      <c r="L3285">
        <v>0.11</v>
      </c>
      <c r="M3285">
        <v>0.01</v>
      </c>
      <c r="N3285">
        <v>-0.35</v>
      </c>
      <c r="O3285">
        <v>0.12</v>
      </c>
      <c r="P3285">
        <v>0.27</v>
      </c>
      <c r="Q3285">
        <v>-0.22</v>
      </c>
      <c r="R3285">
        <v>0.11</v>
      </c>
      <c r="S3285">
        <v>0.19</v>
      </c>
      <c r="T3285">
        <v>0.28999999999999998</v>
      </c>
      <c r="U3285">
        <v>0.32</v>
      </c>
      <c r="V3285">
        <v>0.35</v>
      </c>
      <c r="W3285">
        <v>0.40</v>
      </c>
      <c r="X3285">
        <v>5.67</v>
      </c>
      <c r="Y3285">
        <v>3.44</v>
      </c>
      <c r="Z3285">
        <v>3.44</v>
      </c>
      <c r="AA3285">
        <v>7.29</v>
      </c>
      <c r="AB3285">
        <v>3.18</v>
      </c>
      <c r="AC3285">
        <v>2.76</v>
      </c>
      <c r="AD3285">
        <v>3.33</v>
      </c>
      <c r="AE3285">
        <v>2.94</v>
      </c>
      <c r="AF3285">
        <v>2.2599999999999998</v>
      </c>
      <c r="AG3285">
        <v>5.84</v>
      </c>
      <c r="AH3285">
        <v>6.52</v>
      </c>
      <c r="AI3285">
        <v>6.56</v>
      </c>
      <c r="AJ3285">
        <v>8.2200000000000006</v>
      </c>
      <c r="AK3285">
        <v>8.5299999999999994</v>
      </c>
      <c r="AL3285">
        <v>8.5399999999999991</v>
      </c>
      <c r="AM3285">
        <v>141.75</v>
      </c>
      <c r="AN3285">
        <v>86</v>
      </c>
      <c r="AO3285">
        <v>19.11111111</v>
      </c>
      <c r="AP3285">
        <v>66.272727270000004</v>
      </c>
      <c r="AQ3285">
        <v>318</v>
      </c>
      <c r="AR3285">
        <v>-7.8857142859999998</v>
      </c>
      <c r="AS3285">
        <v>27.75</v>
      </c>
      <c r="AT3285">
        <v>10.88888889</v>
      </c>
      <c r="AU3285">
        <v>-10.272727270000001</v>
      </c>
      <c r="AV3285">
        <v>53.090909089999997</v>
      </c>
      <c r="AW3285">
        <v>34.315789469999999</v>
      </c>
      <c r="AX3285">
        <v>22.62068966</v>
      </c>
      <c r="AY3285">
        <v>25.6875</v>
      </c>
      <c r="AZ3285">
        <v>24.371428569999999</v>
      </c>
      <c r="BA3285">
        <v>21.35</v>
      </c>
    </row>
    <row r="3286" spans="1:53" ht="14.4" hidden="1">
      <c r="A3286" t="s">
        <v>6573</v>
      </c>
      <c r="B3286" t="s">
        <v>6574</v>
      </c>
      <c r="C3286">
        <v>40203010</v>
      </c>
      <c r="D3286">
        <v>6799</v>
      </c>
      <c r="E3286">
        <v>0.14932889399999999</v>
      </c>
      <c r="F3286">
        <v>402030</v>
      </c>
      <c r="G3286">
        <v>40</v>
      </c>
      <c r="H3286">
        <v>40203010</v>
      </c>
      <c r="I3286" t="e">
        <v>#N/A</v>
      </c>
      <c r="J3286" t="e">
        <v>#N/A</v>
      </c>
      <c r="K3286" t="e">
        <v>#N/A</v>
      </c>
      <c r="L3286">
        <v>0</v>
      </c>
      <c r="M3286">
        <v>0.79</v>
      </c>
      <c r="N3286">
        <v>1.27</v>
      </c>
      <c r="O3286">
        <v>1.06</v>
      </c>
      <c r="P3286">
        <v>1.84</v>
      </c>
      <c r="Q3286">
        <v>1.53</v>
      </c>
      <c r="R3286">
        <v>1.92</v>
      </c>
      <c r="S3286">
        <v>1.18</v>
      </c>
      <c r="T3286">
        <v>1.88</v>
      </c>
      <c r="U3286">
        <v>0.75</v>
      </c>
      <c r="V3286">
        <v>2.84</v>
      </c>
      <c r="W3286">
        <v>2.35</v>
      </c>
      <c r="X3286" t="e">
        <v>#N/A</v>
      </c>
      <c r="Y3286" t="e">
        <v>#N/A</v>
      </c>
      <c r="Z3286" t="e">
        <v>#N/A</v>
      </c>
      <c r="AA3286">
        <v>24.56</v>
      </c>
      <c r="AB3286">
        <v>19.47</v>
      </c>
      <c r="AC3286">
        <v>16.30</v>
      </c>
      <c r="AD3286">
        <v>18.690000000000001</v>
      </c>
      <c r="AE3286">
        <v>20.129899999999999</v>
      </c>
      <c r="AF3286">
        <v>19.30</v>
      </c>
      <c r="AG3286">
        <v>22.30</v>
      </c>
      <c r="AH3286">
        <v>19.25</v>
      </c>
      <c r="AI3286">
        <v>21.97</v>
      </c>
      <c r="AJ3286">
        <v>17.04</v>
      </c>
      <c r="AK3286">
        <v>18.16</v>
      </c>
      <c r="AL3286">
        <v>20.981999999999999</v>
      </c>
      <c r="AM3286" t="s">
        <v>23</v>
      </c>
      <c r="AN3286" t="s">
        <v>23</v>
      </c>
      <c r="AO3286" t="s">
        <v>23</v>
      </c>
      <c r="AP3286" t="s">
        <v>23</v>
      </c>
      <c r="AQ3286">
        <v>24.64556962</v>
      </c>
      <c r="AR3286">
        <v>12.83464567</v>
      </c>
      <c r="AS3286">
        <v>17.63207547</v>
      </c>
      <c r="AT3286">
        <v>10.94016304</v>
      </c>
      <c r="AU3286">
        <v>12.614379080000001</v>
      </c>
      <c r="AV3286">
        <v>11.61458333</v>
      </c>
      <c r="AW3286">
        <v>16.31355932</v>
      </c>
      <c r="AX3286">
        <v>11.68617021</v>
      </c>
      <c r="AY3286">
        <v>22.72</v>
      </c>
      <c r="AZ3286">
        <v>6.3943661970000001</v>
      </c>
      <c r="BA3286">
        <v>8.9285106380000006</v>
      </c>
    </row>
    <row r="3287" spans="1:53" ht="14.4" hidden="1">
      <c r="A3287" t="s">
        <v>6575</v>
      </c>
      <c r="B3287" t="s">
        <v>6576</v>
      </c>
      <c r="C3287">
        <v>35201010</v>
      </c>
      <c r="D3287">
        <v>2836</v>
      </c>
      <c r="E3287">
        <v>0.14924576000000001</v>
      </c>
      <c r="F3287">
        <v>352010</v>
      </c>
      <c r="G3287">
        <v>35</v>
      </c>
      <c r="H3287">
        <v>35201010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e">
        <v>#N/A</v>
      </c>
      <c r="Q3287" t="e">
        <v>#N/A</v>
      </c>
      <c r="R3287">
        <v>-0.57999999999999996</v>
      </c>
      <c r="S3287">
        <v>-1.1100000000000001</v>
      </c>
      <c r="T3287">
        <v>-2.06</v>
      </c>
      <c r="U3287">
        <v>-2.75</v>
      </c>
      <c r="V3287">
        <v>-1.36</v>
      </c>
      <c r="W3287">
        <v>-1.1399999999999999</v>
      </c>
      <c r="X3287" t="e">
        <v>#N/A</v>
      </c>
      <c r="Y3287" t="e">
        <v>#N/A</v>
      </c>
      <c r="Z3287" t="e">
        <v>#N/A</v>
      </c>
      <c r="AA3287" t="e">
        <v>#N/A</v>
      </c>
      <c r="AB3287" t="e">
        <v>#N/A</v>
      </c>
      <c r="AC3287" t="e">
        <v>#N/A</v>
      </c>
      <c r="AD3287" t="e">
        <v>#N/A</v>
      </c>
      <c r="AE3287" t="e">
        <v>#N/A</v>
      </c>
      <c r="AF3287" t="e">
        <v>#N/A</v>
      </c>
      <c r="AG3287" t="e">
        <v>#N/A</v>
      </c>
      <c r="AH3287" t="e">
        <v>#N/A</v>
      </c>
      <c r="AI3287">
        <v>4.5</v>
      </c>
      <c r="AJ3287">
        <v>1.55</v>
      </c>
      <c r="AK3287">
        <v>5.83</v>
      </c>
      <c r="AL3287">
        <v>3.04</v>
      </c>
      <c r="AM3287" t="s">
        <v>23</v>
      </c>
      <c r="AN3287" t="s">
        <v>23</v>
      </c>
      <c r="AO3287" t="s">
        <v>23</v>
      </c>
      <c r="AP3287" t="s">
        <v>23</v>
      </c>
      <c r="AQ3287" t="s">
        <v>23</v>
      </c>
      <c r="AR3287" t="s">
        <v>23</v>
      </c>
      <c r="AS3287" t="s">
        <v>23</v>
      </c>
      <c r="AT3287" t="s">
        <v>23</v>
      </c>
      <c r="AU3287" t="s">
        <v>23</v>
      </c>
      <c r="AV3287" t="s">
        <v>23</v>
      </c>
      <c r="AW3287" t="s">
        <v>23</v>
      </c>
      <c r="AX3287">
        <v>-2.1844660189999998</v>
      </c>
      <c r="AY3287">
        <v>-0.56363636399999995</v>
      </c>
      <c r="AZ3287">
        <v>-4.2867647059999996</v>
      </c>
      <c r="BA3287">
        <v>-2.6666666669999999</v>
      </c>
    </row>
    <row r="3288" spans="1:53" ht="14.4" hidden="1">
      <c r="A3288" t="s">
        <v>6577</v>
      </c>
      <c r="B3288" t="s">
        <v>6578</v>
      </c>
      <c r="C3288">
        <v>60201040</v>
      </c>
      <c r="D3288">
        <v>6531</v>
      </c>
      <c r="E3288">
        <v>0.14890888999999999</v>
      </c>
      <c r="F3288">
        <v>602010</v>
      </c>
      <c r="G3288">
        <v>60</v>
      </c>
      <c r="H3288">
        <v>60201040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>
        <v>0</v>
      </c>
      <c r="R3288">
        <v>0.11</v>
      </c>
      <c r="S3288">
        <v>-0.60</v>
      </c>
      <c r="T3288">
        <v>1.27</v>
      </c>
      <c r="U3288">
        <v>-0.08</v>
      </c>
      <c r="V3288">
        <v>-0.52</v>
      </c>
      <c r="W3288">
        <v>-0.91</v>
      </c>
      <c r="X3288" t="e">
        <v>#N/A</v>
      </c>
      <c r="Y3288" t="e">
        <v>#N/A</v>
      </c>
      <c r="Z3288" t="e">
        <v>#N/A</v>
      </c>
      <c r="AA3288" t="e">
        <v>#N/A</v>
      </c>
      <c r="AB3288" t="e">
        <v>#N/A</v>
      </c>
      <c r="AC3288" t="e">
        <v>#N/A</v>
      </c>
      <c r="AD3288" t="e">
        <v>#N/A</v>
      </c>
      <c r="AE3288" t="e">
        <v>#N/A</v>
      </c>
      <c r="AF3288" t="e">
        <v>#N/A</v>
      </c>
      <c r="AG3288" t="e">
        <v>#N/A</v>
      </c>
      <c r="AH3288" t="e">
        <v>#N/A</v>
      </c>
      <c r="AI3288">
        <v>11.5</v>
      </c>
      <c r="AJ3288">
        <v>4.07</v>
      </c>
      <c r="AK3288">
        <v>2.95</v>
      </c>
      <c r="AL3288">
        <v>1.67</v>
      </c>
      <c r="AM3288" t="s">
        <v>23</v>
      </c>
      <c r="AN3288" t="s">
        <v>23</v>
      </c>
      <c r="AO3288" t="s">
        <v>23</v>
      </c>
      <c r="AP3288" t="s">
        <v>23</v>
      </c>
      <c r="AQ3288" t="s">
        <v>23</v>
      </c>
      <c r="AR3288" t="s">
        <v>23</v>
      </c>
      <c r="AS3288" t="s">
        <v>23</v>
      </c>
      <c r="AT3288" t="s">
        <v>23</v>
      </c>
      <c r="AU3288" t="s">
        <v>23</v>
      </c>
      <c r="AV3288" t="s">
        <v>23</v>
      </c>
      <c r="AW3288" t="s">
        <v>23</v>
      </c>
      <c r="AX3288">
        <v>9.0551181100000004</v>
      </c>
      <c r="AY3288">
        <v>-50.875</v>
      </c>
      <c r="AZ3288">
        <v>-5.673076923</v>
      </c>
      <c r="BA3288">
        <v>-1.835164835</v>
      </c>
    </row>
    <row r="3289" spans="1:53" ht="14.4" hidden="1">
      <c r="A3289" t="s">
        <v>6579</v>
      </c>
      <c r="B3289" t="s">
        <v>6580</v>
      </c>
      <c r="C3289">
        <v>25101010</v>
      </c>
      <c r="D3289">
        <v>3714</v>
      </c>
      <c r="E3289">
        <v>0.14782087999999999</v>
      </c>
      <c r="F3289">
        <v>251010</v>
      </c>
      <c r="G3289">
        <v>25</v>
      </c>
      <c r="H3289">
        <v>25101010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>
        <v>-0.84</v>
      </c>
      <c r="S3289">
        <v>-2.54</v>
      </c>
      <c r="T3289">
        <v>-0.69</v>
      </c>
      <c r="U3289">
        <v>-1.25</v>
      </c>
      <c r="V3289">
        <v>-1.47</v>
      </c>
      <c r="W3289">
        <v>-8.6999999999999993</v>
      </c>
      <c r="X3289" t="e">
        <v>#N/A</v>
      </c>
      <c r="Y3289" t="e">
        <v>#N/A</v>
      </c>
      <c r="Z3289" t="e">
        <v>#N/A</v>
      </c>
      <c r="AA3289" t="e">
        <v>#N/A</v>
      </c>
      <c r="AB3289" t="e">
        <v>#N/A</v>
      </c>
      <c r="AC3289" t="e">
        <v>#N/A</v>
      </c>
      <c r="AD3289" t="e">
        <v>#N/A</v>
      </c>
      <c r="AE3289" t="e">
        <v>#N/A</v>
      </c>
      <c r="AF3289" t="e">
        <v>#N/A</v>
      </c>
      <c r="AG3289" t="e">
        <v>#N/A</v>
      </c>
      <c r="AH3289">
        <v>34</v>
      </c>
      <c r="AI3289">
        <v>16.91</v>
      </c>
      <c r="AJ3289">
        <v>4.95</v>
      </c>
      <c r="AK3289">
        <v>3.37</v>
      </c>
      <c r="AL3289">
        <v>5.38</v>
      </c>
      <c r="AM3289" t="s">
        <v>23</v>
      </c>
      <c r="AN3289" t="s">
        <v>23</v>
      </c>
      <c r="AO3289" t="s">
        <v>23</v>
      </c>
      <c r="AP3289" t="s">
        <v>23</v>
      </c>
      <c r="AQ3289" t="s">
        <v>23</v>
      </c>
      <c r="AR3289" t="s">
        <v>23</v>
      </c>
      <c r="AS3289" t="s">
        <v>23</v>
      </c>
      <c r="AT3289" t="s">
        <v>23</v>
      </c>
      <c r="AU3289" t="s">
        <v>23</v>
      </c>
      <c r="AV3289" t="s">
        <v>23</v>
      </c>
      <c r="AW3289">
        <v>-13.38582677</v>
      </c>
      <c r="AX3289">
        <v>-24.507246380000002</v>
      </c>
      <c r="AY3289">
        <v>-3.96</v>
      </c>
      <c r="AZ3289">
        <v>-2.2925170069999998</v>
      </c>
      <c r="BA3289">
        <v>-0.61839080499999999</v>
      </c>
    </row>
    <row r="3290" spans="1:53" ht="14.4" hidden="1">
      <c r="A3290" t="s">
        <v>6581</v>
      </c>
      <c r="B3290" t="s">
        <v>6582</v>
      </c>
      <c r="C3290">
        <v>40101015</v>
      </c>
      <c r="D3290">
        <v>6020</v>
      </c>
      <c r="E3290">
        <v>0.14773855999999999</v>
      </c>
      <c r="F3290">
        <v>401010</v>
      </c>
      <c r="G3290">
        <v>40</v>
      </c>
      <c r="H3290">
        <v>40101015</v>
      </c>
      <c r="I3290">
        <v>1.37</v>
      </c>
      <c r="J3290">
        <v>1.48</v>
      </c>
      <c r="K3290">
        <v>1.52</v>
      </c>
      <c r="L3290">
        <v>1.5</v>
      </c>
      <c r="M3290">
        <v>1.64</v>
      </c>
      <c r="N3290">
        <v>1.61</v>
      </c>
      <c r="O3290">
        <v>1.69</v>
      </c>
      <c r="P3290">
        <v>1.47</v>
      </c>
      <c r="Q3290">
        <v>1.83</v>
      </c>
      <c r="R3290">
        <v>1.86</v>
      </c>
      <c r="S3290">
        <v>2.06</v>
      </c>
      <c r="T3290">
        <v>2.62</v>
      </c>
      <c r="U3290">
        <v>2.14</v>
      </c>
      <c r="V3290">
        <v>1.20</v>
      </c>
      <c r="W3290">
        <v>1.1399999999999999</v>
      </c>
      <c r="X3290">
        <v>21.67</v>
      </c>
      <c r="Y3290">
        <v>19.5</v>
      </c>
      <c r="Z3290">
        <v>21.90</v>
      </c>
      <c r="AA3290">
        <v>22.39</v>
      </c>
      <c r="AB3290">
        <v>25.94</v>
      </c>
      <c r="AC3290">
        <v>24.29</v>
      </c>
      <c r="AD3290">
        <v>33</v>
      </c>
      <c r="AE3290">
        <v>27.85</v>
      </c>
      <c r="AF3290">
        <v>25.42</v>
      </c>
      <c r="AG3290">
        <v>28.06</v>
      </c>
      <c r="AH3290">
        <v>24.02</v>
      </c>
      <c r="AI3290">
        <v>24.49</v>
      </c>
      <c r="AJ3290">
        <v>23.61</v>
      </c>
      <c r="AK3290">
        <v>21.34</v>
      </c>
      <c r="AL3290">
        <v>16.43</v>
      </c>
      <c r="AM3290">
        <v>15.817518249999999</v>
      </c>
      <c r="AN3290">
        <v>13.175675679999999</v>
      </c>
      <c r="AO3290">
        <v>14.40789474</v>
      </c>
      <c r="AP3290">
        <v>14.926666669999999</v>
      </c>
      <c r="AQ3290">
        <v>15.81707317</v>
      </c>
      <c r="AR3290">
        <v>15.086956519999999</v>
      </c>
      <c r="AS3290">
        <v>19.526627220000002</v>
      </c>
      <c r="AT3290">
        <v>18.945578229999999</v>
      </c>
      <c r="AU3290">
        <v>13.89071038</v>
      </c>
      <c r="AV3290">
        <v>15.08602151</v>
      </c>
      <c r="AW3290">
        <v>11.66019417</v>
      </c>
      <c r="AX3290">
        <v>9.3473282439999998</v>
      </c>
      <c r="AY3290">
        <v>11.03271028</v>
      </c>
      <c r="AZ3290">
        <v>17.783333330000001</v>
      </c>
      <c r="BA3290">
        <v>14.4122807</v>
      </c>
    </row>
    <row r="3291" spans="1:53" ht="14.4" hidden="1">
      <c r="A3291" t="s">
        <v>6583</v>
      </c>
      <c r="B3291" t="s">
        <v>6584</v>
      </c>
      <c r="C3291">
        <v>35201010</v>
      </c>
      <c r="D3291">
        <v>2836</v>
      </c>
      <c r="E3291">
        <v>0.14761835000000001</v>
      </c>
      <c r="F3291">
        <v>352010</v>
      </c>
      <c r="G3291">
        <v>35</v>
      </c>
      <c r="H3291">
        <v>35201010</v>
      </c>
      <c r="I3291" t="e">
        <v>#N/A</v>
      </c>
      <c r="J3291" t="e">
        <v>#N/A</v>
      </c>
      <c r="K3291" t="e">
        <v>#N/A</v>
      </c>
      <c r="L3291" t="e">
        <v>#N/A</v>
      </c>
      <c r="M3291" t="e">
        <v>#N/A</v>
      </c>
      <c r="N3291" t="e">
        <v>#N/A</v>
      </c>
      <c r="O3291" t="e">
        <v>#N/A</v>
      </c>
      <c r="P3291" t="e">
        <v>#N/A</v>
      </c>
      <c r="Q3291">
        <v>-0.13</v>
      </c>
      <c r="R3291">
        <v>-0.27</v>
      </c>
      <c r="S3291">
        <v>-0.15</v>
      </c>
      <c r="T3291">
        <v>-0.35</v>
      </c>
      <c r="U3291">
        <v>-0.61</v>
      </c>
      <c r="V3291">
        <v>-0.69</v>
      </c>
      <c r="W3291">
        <v>-1.21</v>
      </c>
      <c r="X3291" t="e">
        <v>#N/A</v>
      </c>
      <c r="Y3291" t="e">
        <v>#N/A</v>
      </c>
      <c r="Z3291" t="e">
        <v>#N/A</v>
      </c>
      <c r="AA3291" t="e">
        <v>#N/A</v>
      </c>
      <c r="AB3291" t="e">
        <v>#N/A</v>
      </c>
      <c r="AC3291" t="e">
        <v>#N/A</v>
      </c>
      <c r="AD3291" t="e">
        <v>#N/A</v>
      </c>
      <c r="AE3291" t="e">
        <v>#N/A</v>
      </c>
      <c r="AF3291" t="e">
        <v>#N/A</v>
      </c>
      <c r="AG3291" t="e">
        <v>#N/A</v>
      </c>
      <c r="AH3291">
        <v>36.47</v>
      </c>
      <c r="AI3291">
        <v>24.33</v>
      </c>
      <c r="AJ3291">
        <v>15.20</v>
      </c>
      <c r="AK3291">
        <v>10.52</v>
      </c>
      <c r="AL3291">
        <v>11.23</v>
      </c>
      <c r="AM3291" t="s">
        <v>23</v>
      </c>
      <c r="AN3291" t="s">
        <v>23</v>
      </c>
      <c r="AO3291" t="s">
        <v>23</v>
      </c>
      <c r="AP3291" t="s">
        <v>23</v>
      </c>
      <c r="AQ3291" t="s">
        <v>23</v>
      </c>
      <c r="AR3291" t="s">
        <v>23</v>
      </c>
      <c r="AS3291" t="s">
        <v>23</v>
      </c>
      <c r="AT3291" t="s">
        <v>23</v>
      </c>
      <c r="AU3291" t="s">
        <v>23</v>
      </c>
      <c r="AV3291" t="s">
        <v>23</v>
      </c>
      <c r="AW3291">
        <v>-243.1333333</v>
      </c>
      <c r="AX3291">
        <v>-69.514285709999996</v>
      </c>
      <c r="AY3291">
        <v>-24.918032790000002</v>
      </c>
      <c r="AZ3291">
        <v>-15.246376809999999</v>
      </c>
      <c r="BA3291">
        <v>-9.2809917360000007</v>
      </c>
    </row>
    <row r="3292" spans="1:53" ht="14.4" hidden="1">
      <c r="A3292" t="s">
        <v>6585</v>
      </c>
      <c r="B3292" t="s">
        <v>6586</v>
      </c>
      <c r="C3292">
        <v>25102020</v>
      </c>
      <c r="D3292">
        <v>3751</v>
      </c>
      <c r="E3292">
        <v>0.14744447999999999</v>
      </c>
      <c r="F3292">
        <v>251020</v>
      </c>
      <c r="G3292">
        <v>25</v>
      </c>
      <c r="H3292">
        <v>25102020</v>
      </c>
      <c r="I3292" t="e">
        <v>#N/A</v>
      </c>
      <c r="J3292" t="e">
        <v>#N/A</v>
      </c>
      <c r="K3292" t="e">
        <v>#N/A</v>
      </c>
      <c r="L3292" t="e">
        <v>#N/A</v>
      </c>
      <c r="M3292" t="e">
        <v>#N/A</v>
      </c>
      <c r="N3292" t="e">
        <v>#N/A</v>
      </c>
      <c r="O3292" t="e">
        <v>#N/A</v>
      </c>
      <c r="P3292" t="e">
        <v>#N/A</v>
      </c>
      <c r="Q3292" t="e">
        <v>#N/A</v>
      </c>
      <c r="R3292" t="e">
        <v>#N/A</v>
      </c>
      <c r="S3292" t="e">
        <v>#N/A</v>
      </c>
      <c r="T3292" t="e">
        <v>#N/A</v>
      </c>
      <c r="U3292">
        <v>-0.45</v>
      </c>
      <c r="V3292">
        <v>-0.32</v>
      </c>
      <c r="W3292">
        <v>-0.46</v>
      </c>
      <c r="X3292" t="e">
        <v>#N/A</v>
      </c>
      <c r="Y3292" t="e">
        <v>#N/A</v>
      </c>
      <c r="Z3292" t="e">
        <v>#N/A</v>
      </c>
      <c r="AA3292" t="e">
        <v>#N/A</v>
      </c>
      <c r="AB3292" t="e">
        <v>#N/A</v>
      </c>
      <c r="AC3292" t="e">
        <v>#N/A</v>
      </c>
      <c r="AD3292" t="e">
        <v>#N/A</v>
      </c>
      <c r="AE3292" t="e">
        <v>#N/A</v>
      </c>
      <c r="AF3292" t="e">
        <v>#N/A</v>
      </c>
      <c r="AG3292" t="e">
        <v>#N/A</v>
      </c>
      <c r="AH3292" t="e">
        <v>#N/A</v>
      </c>
      <c r="AI3292">
        <v>9.8800000000000008</v>
      </c>
      <c r="AJ3292">
        <v>3.18</v>
      </c>
      <c r="AK3292">
        <v>2.58</v>
      </c>
      <c r="AL3292">
        <v>0.49969999999999998</v>
      </c>
      <c r="AM3292" t="s">
        <v>23</v>
      </c>
      <c r="AN3292" t="s">
        <v>23</v>
      </c>
      <c r="AO3292" t="s">
        <v>23</v>
      </c>
      <c r="AP3292" t="s">
        <v>23</v>
      </c>
      <c r="AQ3292" t="s">
        <v>23</v>
      </c>
      <c r="AR3292" t="s">
        <v>23</v>
      </c>
      <c r="AS3292" t="s">
        <v>23</v>
      </c>
      <c r="AT3292" t="s">
        <v>23</v>
      </c>
      <c r="AU3292" t="s">
        <v>23</v>
      </c>
      <c r="AV3292" t="s">
        <v>23</v>
      </c>
      <c r="AW3292" t="s">
        <v>23</v>
      </c>
      <c r="AX3292" t="s">
        <v>23</v>
      </c>
      <c r="AY3292">
        <v>-7.0666666669999998</v>
      </c>
      <c r="AZ3292">
        <v>-8.0625</v>
      </c>
      <c r="BA3292">
        <v>-1.0863043480000001</v>
      </c>
    </row>
    <row r="3293" spans="1:53" ht="14.4" hidden="1">
      <c r="A3293" t="s">
        <v>6587</v>
      </c>
      <c r="B3293" t="s">
        <v>6588</v>
      </c>
      <c r="C3293">
        <v>10101020</v>
      </c>
      <c r="D3293">
        <v>3533</v>
      </c>
      <c r="E3293">
        <v>0.14719109999999999</v>
      </c>
      <c r="F3293">
        <v>101010</v>
      </c>
      <c r="G3293">
        <v>10</v>
      </c>
      <c r="H3293">
        <v>10101020</v>
      </c>
      <c r="I3293">
        <v>0.40</v>
      </c>
      <c r="J3293">
        <v>0.93</v>
      </c>
      <c r="K3293">
        <v>0.87</v>
      </c>
      <c r="L3293">
        <v>0.54</v>
      </c>
      <c r="M3293">
        <v>0.18</v>
      </c>
      <c r="N3293">
        <v>-1.72</v>
      </c>
      <c r="O3293">
        <v>-0.46</v>
      </c>
      <c r="P3293">
        <v>-1.31</v>
      </c>
      <c r="Q3293">
        <v>2.04</v>
      </c>
      <c r="R3293">
        <v>2.2799999999999998</v>
      </c>
      <c r="S3293">
        <v>-0.10</v>
      </c>
      <c r="T3293">
        <v>-0.26</v>
      </c>
      <c r="U3293">
        <v>0.72</v>
      </c>
      <c r="V3293">
        <v>1.08</v>
      </c>
      <c r="W3293">
        <v>-8.1999999999999993</v>
      </c>
      <c r="X3293">
        <v>22.57</v>
      </c>
      <c r="Y3293">
        <v>19.78</v>
      </c>
      <c r="Z3293">
        <v>13.90</v>
      </c>
      <c r="AA3293">
        <v>21.74</v>
      </c>
      <c r="AB3293">
        <v>16.02</v>
      </c>
      <c r="AC3293">
        <v>6.99</v>
      </c>
      <c r="AD3293">
        <v>15.85</v>
      </c>
      <c r="AE3293">
        <v>25.05</v>
      </c>
      <c r="AF3293">
        <v>35.119999999999997</v>
      </c>
      <c r="AG3293">
        <v>44.94</v>
      </c>
      <c r="AH3293">
        <v>43.25</v>
      </c>
      <c r="AI3293">
        <v>39.61</v>
      </c>
      <c r="AJ3293">
        <v>19.440000000000001</v>
      </c>
      <c r="AK3293">
        <v>18.82</v>
      </c>
      <c r="AL3293">
        <v>7.35</v>
      </c>
      <c r="AM3293">
        <v>56.425</v>
      </c>
      <c r="AN3293">
        <v>21.268817200000001</v>
      </c>
      <c r="AO3293">
        <v>15.977011490000001</v>
      </c>
      <c r="AP3293">
        <v>40.25925926</v>
      </c>
      <c r="AQ3293">
        <v>89</v>
      </c>
      <c r="AR3293">
        <v>-4.0639534880000001</v>
      </c>
      <c r="AS3293">
        <v>-34.456521739999999</v>
      </c>
      <c r="AT3293">
        <v>-19.1221374</v>
      </c>
      <c r="AU3293">
        <v>17.215686269999999</v>
      </c>
      <c r="AV3293">
        <v>19.71052632</v>
      </c>
      <c r="AW3293">
        <v>-432.5</v>
      </c>
      <c r="AX3293">
        <v>-152.3461538</v>
      </c>
      <c r="AY3293">
        <v>27</v>
      </c>
      <c r="AZ3293">
        <v>17.425925929999998</v>
      </c>
      <c r="BA3293">
        <v>-0.89634146299999995</v>
      </c>
    </row>
    <row r="3294" spans="1:53" ht="14.4" hidden="1">
      <c r="A3294" t="s">
        <v>6589</v>
      </c>
      <c r="B3294" t="s">
        <v>6590</v>
      </c>
      <c r="C3294">
        <v>20102010</v>
      </c>
      <c r="D3294">
        <v>3281</v>
      </c>
      <c r="E3294">
        <v>0.14677799999999999</v>
      </c>
      <c r="F3294">
        <v>201020</v>
      </c>
      <c r="G3294">
        <v>20</v>
      </c>
      <c r="H3294">
        <v>20102010</v>
      </c>
      <c r="I3294">
        <v>0.86</v>
      </c>
      <c r="J3294">
        <v>0.87</v>
      </c>
      <c r="K3294">
        <v>1.1599999999999999</v>
      </c>
      <c r="L3294">
        <v>1.80</v>
      </c>
      <c r="M3294">
        <v>2.2200000000000002</v>
      </c>
      <c r="N3294">
        <v>2.19</v>
      </c>
      <c r="O3294">
        <v>2.08</v>
      </c>
      <c r="P3294">
        <v>0.73</v>
      </c>
      <c r="Q3294">
        <v>0.72</v>
      </c>
      <c r="R3294">
        <v>0.37</v>
      </c>
      <c r="S3294">
        <v>0.21</v>
      </c>
      <c r="T3294">
        <v>0.51</v>
      </c>
      <c r="U3294">
        <v>-1.66</v>
      </c>
      <c r="V3294">
        <v>-3.13</v>
      </c>
      <c r="W3294">
        <v>-1.1299999999999999</v>
      </c>
      <c r="X3294" t="e">
        <v>#N/A</v>
      </c>
      <c r="Y3294" t="e">
        <v>#N/A</v>
      </c>
      <c r="Z3294">
        <v>15.9869</v>
      </c>
      <c r="AA3294">
        <v>49.67</v>
      </c>
      <c r="AB3294">
        <v>59.82</v>
      </c>
      <c r="AC3294">
        <v>43.34</v>
      </c>
      <c r="AD3294">
        <v>28.65</v>
      </c>
      <c r="AE3294">
        <v>22</v>
      </c>
      <c r="AF3294">
        <v>13.58</v>
      </c>
      <c r="AG3294">
        <v>15.07</v>
      </c>
      <c r="AH3294">
        <v>12.89</v>
      </c>
      <c r="AI3294">
        <v>11.34</v>
      </c>
      <c r="AJ3294">
        <v>5.71</v>
      </c>
      <c r="AK3294">
        <v>3.74</v>
      </c>
      <c r="AL3294">
        <v>4.25</v>
      </c>
      <c r="AM3294" t="s">
        <v>23</v>
      </c>
      <c r="AN3294" t="s">
        <v>23</v>
      </c>
      <c r="AO3294">
        <v>13.78181034</v>
      </c>
      <c r="AP3294">
        <v>27.59444444</v>
      </c>
      <c r="AQ3294">
        <v>26.945945949999999</v>
      </c>
      <c r="AR3294">
        <v>19.789954340000001</v>
      </c>
      <c r="AS3294">
        <v>13.77403846</v>
      </c>
      <c r="AT3294">
        <v>30.1369863</v>
      </c>
      <c r="AU3294">
        <v>18.86111111</v>
      </c>
      <c r="AV3294">
        <v>40.729729730000003</v>
      </c>
      <c r="AW3294">
        <v>61.380952379999997</v>
      </c>
      <c r="AX3294">
        <v>22.235294119999999</v>
      </c>
      <c r="AY3294">
        <v>-3.4397590359999999</v>
      </c>
      <c r="AZ3294">
        <v>-1.1948881790000001</v>
      </c>
      <c r="BA3294">
        <v>-3.761061947</v>
      </c>
    </row>
    <row r="3295" spans="1:53" ht="14.4" hidden="1">
      <c r="A3295" t="s">
        <v>6591</v>
      </c>
      <c r="B3295" t="s">
        <v>6592</v>
      </c>
      <c r="C3295">
        <v>40101015</v>
      </c>
      <c r="D3295">
        <v>6020</v>
      </c>
      <c r="E3295">
        <v>0.14644392000000001</v>
      </c>
      <c r="F3295">
        <v>401010</v>
      </c>
      <c r="G3295">
        <v>40</v>
      </c>
      <c r="H3295">
        <v>40101015</v>
      </c>
      <c r="I3295" t="e">
        <v>#N/A</v>
      </c>
      <c r="J3295" t="e">
        <v>#N/A</v>
      </c>
      <c r="K3295">
        <v>1.70</v>
      </c>
      <c r="L3295">
        <v>1.72</v>
      </c>
      <c r="M3295">
        <v>1.63</v>
      </c>
      <c r="N3295">
        <v>2.0699999999999998</v>
      </c>
      <c r="O3295">
        <v>1.86</v>
      </c>
      <c r="P3295">
        <v>1.69</v>
      </c>
      <c r="Q3295">
        <v>1.40</v>
      </c>
      <c r="R3295">
        <v>2.63</v>
      </c>
      <c r="S3295">
        <v>-1.97</v>
      </c>
      <c r="T3295">
        <v>2.15</v>
      </c>
      <c r="U3295">
        <v>2.1800000000000002</v>
      </c>
      <c r="V3295">
        <v>4.4000000000000004</v>
      </c>
      <c r="W3295">
        <v>2.38</v>
      </c>
      <c r="X3295">
        <v>19</v>
      </c>
      <c r="Y3295">
        <v>21</v>
      </c>
      <c r="Z3295">
        <v>19</v>
      </c>
      <c r="AA3295">
        <v>19.75</v>
      </c>
      <c r="AB3295">
        <v>19.899999999999999</v>
      </c>
      <c r="AC3295">
        <v>22.92</v>
      </c>
      <c r="AD3295">
        <v>25.85</v>
      </c>
      <c r="AE3295">
        <v>30</v>
      </c>
      <c r="AF3295">
        <v>24.78</v>
      </c>
      <c r="AG3295">
        <v>30.14</v>
      </c>
      <c r="AH3295">
        <v>20.010000000000002</v>
      </c>
      <c r="AI3295">
        <v>24.07</v>
      </c>
      <c r="AJ3295">
        <v>21.43</v>
      </c>
      <c r="AK3295">
        <v>23.81</v>
      </c>
      <c r="AL3295">
        <v>28.58</v>
      </c>
      <c r="AM3295" t="s">
        <v>23</v>
      </c>
      <c r="AN3295" t="s">
        <v>23</v>
      </c>
      <c r="AO3295">
        <v>11.176470589999999</v>
      </c>
      <c r="AP3295">
        <v>11.48255814</v>
      </c>
      <c r="AQ3295">
        <v>12.20858896</v>
      </c>
      <c r="AR3295">
        <v>11.072463770000001</v>
      </c>
      <c r="AS3295">
        <v>13.89784946</v>
      </c>
      <c r="AT3295">
        <v>17.751479289999999</v>
      </c>
      <c r="AU3295">
        <v>17.70</v>
      </c>
      <c r="AV3295">
        <v>11.46007605</v>
      </c>
      <c r="AW3295">
        <v>-10.157360410000001</v>
      </c>
      <c r="AX3295">
        <v>11.195348839999999</v>
      </c>
      <c r="AY3295">
        <v>9.8302752289999997</v>
      </c>
      <c r="AZ3295">
        <v>5.4113636359999999</v>
      </c>
      <c r="BA3295">
        <v>12.008403360000001</v>
      </c>
    </row>
    <row r="3296" spans="1:53" ht="14.4" hidden="1">
      <c r="A3296" t="s">
        <v>6593</v>
      </c>
      <c r="B3296" t="s">
        <v>6594</v>
      </c>
      <c r="C3296">
        <v>45103010</v>
      </c>
      <c r="D3296">
        <v>7370</v>
      </c>
      <c r="E3296">
        <v>0.146367</v>
      </c>
      <c r="F3296">
        <v>451030</v>
      </c>
      <c r="G3296">
        <v>45</v>
      </c>
      <c r="H3296">
        <v>45103010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>
        <v>-0.01</v>
      </c>
      <c r="P3296">
        <v>-0.46</v>
      </c>
      <c r="Q3296">
        <v>-0.44</v>
      </c>
      <c r="R3296">
        <v>-0.85</v>
      </c>
      <c r="S3296">
        <v>-0.64</v>
      </c>
      <c r="T3296">
        <v>-0.65</v>
      </c>
      <c r="U3296">
        <v>-1.67</v>
      </c>
      <c r="V3296">
        <v>-0.72</v>
      </c>
      <c r="W3296">
        <v>-0.71</v>
      </c>
      <c r="X3296" t="e">
        <v>#N/A</v>
      </c>
      <c r="Y3296" t="e">
        <v>#N/A</v>
      </c>
      <c r="Z3296" t="e">
        <v>#N/A</v>
      </c>
      <c r="AA3296" t="e">
        <v>#N/A</v>
      </c>
      <c r="AB3296" t="e">
        <v>#N/A</v>
      </c>
      <c r="AC3296" t="e">
        <v>#N/A</v>
      </c>
      <c r="AD3296" t="e">
        <v>#N/A</v>
      </c>
      <c r="AE3296">
        <v>4.9000000000000004</v>
      </c>
      <c r="AF3296">
        <v>0.65</v>
      </c>
      <c r="AG3296">
        <v>3.82</v>
      </c>
      <c r="AH3296">
        <v>8.07</v>
      </c>
      <c r="AI3296">
        <v>6.55</v>
      </c>
      <c r="AJ3296">
        <v>1.20</v>
      </c>
      <c r="AK3296">
        <v>3.33</v>
      </c>
      <c r="AL3296">
        <v>1.56</v>
      </c>
      <c r="AM3296" t="s">
        <v>23</v>
      </c>
      <c r="AN3296" t="s">
        <v>23</v>
      </c>
      <c r="AO3296" t="s">
        <v>23</v>
      </c>
      <c r="AP3296" t="s">
        <v>23</v>
      </c>
      <c r="AQ3296" t="s">
        <v>23</v>
      </c>
      <c r="AR3296" t="s">
        <v>23</v>
      </c>
      <c r="AS3296" t="s">
        <v>23</v>
      </c>
      <c r="AT3296">
        <v>-10.65217391</v>
      </c>
      <c r="AU3296">
        <v>-1.4772727269999999</v>
      </c>
      <c r="AV3296">
        <v>-4.4941176470000004</v>
      </c>
      <c r="AW3296">
        <v>-12.609375</v>
      </c>
      <c r="AX3296">
        <v>-10.07692308</v>
      </c>
      <c r="AY3296">
        <v>-0.71856287399999996</v>
      </c>
      <c r="AZ3296">
        <v>-4.625</v>
      </c>
      <c r="BA3296">
        <v>-2.1971830990000001</v>
      </c>
    </row>
    <row r="3297" spans="1:53" ht="14.4" hidden="1">
      <c r="A3297" t="s">
        <v>6595</v>
      </c>
      <c r="B3297" t="s">
        <v>6596</v>
      </c>
      <c r="C3297">
        <v>20301010</v>
      </c>
      <c r="D3297">
        <v>7370</v>
      </c>
      <c r="E3297">
        <v>0.14635424999999999</v>
      </c>
      <c r="F3297">
        <v>203010</v>
      </c>
      <c r="G3297">
        <v>20</v>
      </c>
      <c r="H3297">
        <v>20301010</v>
      </c>
      <c r="I3297" t="e">
        <v>#N/A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 t="e">
        <v>#N/A</v>
      </c>
      <c r="Q3297" t="e">
        <v>#N/A</v>
      </c>
      <c r="R3297" t="e">
        <v>#N/A</v>
      </c>
      <c r="S3297">
        <v>0</v>
      </c>
      <c r="T3297">
        <v>0</v>
      </c>
      <c r="U3297">
        <v>-4.25</v>
      </c>
      <c r="V3297">
        <v>-1.47</v>
      </c>
      <c r="W3297">
        <v>-0.46</v>
      </c>
      <c r="X3297" t="e">
        <v>#N/A</v>
      </c>
      <c r="Y3297" t="e">
        <v>#N/A</v>
      </c>
      <c r="Z3297" t="e">
        <v>#N/A</v>
      </c>
      <c r="AA3297" t="e">
        <v>#N/A</v>
      </c>
      <c r="AB3297" t="e">
        <v>#N/A</v>
      </c>
      <c r="AC3297" t="e">
        <v>#N/A</v>
      </c>
      <c r="AD3297" t="e">
        <v>#N/A</v>
      </c>
      <c r="AE3297" t="e">
        <v>#N/A</v>
      </c>
      <c r="AF3297" t="e">
        <v>#N/A</v>
      </c>
      <c r="AG3297" t="e">
        <v>#N/A</v>
      </c>
      <c r="AH3297" t="e">
        <v>#N/A</v>
      </c>
      <c r="AI3297">
        <v>9.7759</v>
      </c>
      <c r="AJ3297">
        <v>10.19</v>
      </c>
      <c r="AK3297">
        <v>3.33</v>
      </c>
      <c r="AL3297">
        <v>3.05</v>
      </c>
      <c r="AM3297" t="s">
        <v>23</v>
      </c>
      <c r="AN3297" t="s">
        <v>23</v>
      </c>
      <c r="AO3297" t="s">
        <v>23</v>
      </c>
      <c r="AP3297" t="s">
        <v>23</v>
      </c>
      <c r="AQ3297" t="s">
        <v>23</v>
      </c>
      <c r="AR3297" t="s">
        <v>23</v>
      </c>
      <c r="AS3297" t="s">
        <v>23</v>
      </c>
      <c r="AT3297" t="s">
        <v>23</v>
      </c>
      <c r="AU3297" t="s">
        <v>23</v>
      </c>
      <c r="AV3297" t="s">
        <v>23</v>
      </c>
      <c r="AW3297" t="s">
        <v>23</v>
      </c>
      <c r="AX3297" t="s">
        <v>23</v>
      </c>
      <c r="AY3297">
        <v>-2.3976470590000001</v>
      </c>
      <c r="AZ3297">
        <v>-2.2653061220000001</v>
      </c>
      <c r="BA3297">
        <v>-6.6304347830000001</v>
      </c>
    </row>
    <row r="3298" spans="1:53" ht="14.4" hidden="1">
      <c r="A3298" t="s">
        <v>6597</v>
      </c>
      <c r="B3298" t="s">
        <v>6598</v>
      </c>
      <c r="C3298">
        <v>25504010</v>
      </c>
      <c r="D3298">
        <v>5651</v>
      </c>
      <c r="E3298">
        <v>0.14608583</v>
      </c>
      <c r="F3298">
        <v>255040</v>
      </c>
      <c r="G3298">
        <v>25</v>
      </c>
      <c r="H3298">
        <v>25504010</v>
      </c>
      <c r="I3298">
        <v>0.32</v>
      </c>
      <c r="J3298">
        <v>0.89</v>
      </c>
      <c r="K3298">
        <v>0.13</v>
      </c>
      <c r="L3298">
        <v>-1.23</v>
      </c>
      <c r="M3298">
        <v>-0.25</v>
      </c>
      <c r="N3298">
        <v>-0.17</v>
      </c>
      <c r="O3298">
        <v>-0.05</v>
      </c>
      <c r="P3298">
        <v>-0.39</v>
      </c>
      <c r="Q3298">
        <v>-0.28000000000000003</v>
      </c>
      <c r="R3298">
        <v>-0.16</v>
      </c>
      <c r="S3298">
        <v>-1.26</v>
      </c>
      <c r="T3298">
        <v>0.83</v>
      </c>
      <c r="U3298">
        <v>1.33</v>
      </c>
      <c r="V3298">
        <v>0.43</v>
      </c>
      <c r="W3298">
        <v>0.05</v>
      </c>
      <c r="X3298">
        <v>4.74</v>
      </c>
      <c r="Y3298">
        <v>3.42</v>
      </c>
      <c r="Z3298">
        <v>4.20</v>
      </c>
      <c r="AA3298">
        <v>6.54</v>
      </c>
      <c r="AB3298">
        <v>5.46</v>
      </c>
      <c r="AC3298">
        <v>5.52</v>
      </c>
      <c r="AD3298">
        <v>4.25</v>
      </c>
      <c r="AE3298">
        <v>2.2000000000000002</v>
      </c>
      <c r="AF3298">
        <v>2.17</v>
      </c>
      <c r="AG3298">
        <v>1.28</v>
      </c>
      <c r="AH3298">
        <v>0.2681</v>
      </c>
      <c r="AI3298">
        <v>5.68</v>
      </c>
      <c r="AJ3298">
        <v>6.75</v>
      </c>
      <c r="AK3298">
        <v>4.4000000000000004</v>
      </c>
      <c r="AL3298">
        <v>2.69</v>
      </c>
      <c r="AM3298">
        <v>14.8125</v>
      </c>
      <c r="AN3298">
        <v>3.8426966290000002</v>
      </c>
      <c r="AO3298">
        <v>32.30769231</v>
      </c>
      <c r="AP3298">
        <v>-5.3170731709999997</v>
      </c>
      <c r="AQ3298">
        <v>-21.84</v>
      </c>
      <c r="AR3298">
        <v>-32.470588239999998</v>
      </c>
      <c r="AS3298">
        <v>-85</v>
      </c>
      <c r="AT3298">
        <v>-5.6410256409999997</v>
      </c>
      <c r="AU3298">
        <v>-7.75</v>
      </c>
      <c r="AV3298">
        <v>-8</v>
      </c>
      <c r="AW3298">
        <v>-0.212777778</v>
      </c>
      <c r="AX3298">
        <v>6.8433734939999997</v>
      </c>
      <c r="AY3298">
        <v>5.07518797</v>
      </c>
      <c r="AZ3298">
        <v>10.23255814</v>
      </c>
      <c r="BA3298">
        <v>53.80</v>
      </c>
    </row>
    <row r="3299" spans="1:53" ht="14.4" hidden="1">
      <c r="A3299" t="s">
        <v>6599</v>
      </c>
      <c r="B3299" t="s">
        <v>6600</v>
      </c>
      <c r="C3299">
        <v>20202020</v>
      </c>
      <c r="D3299">
        <v>7370</v>
      </c>
      <c r="E3299">
        <v>0.14595014000000001</v>
      </c>
      <c r="F3299">
        <v>202020</v>
      </c>
      <c r="G3299">
        <v>20</v>
      </c>
      <c r="H3299">
        <v>20202020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  <c r="N3299" t="e">
        <v>#N/A</v>
      </c>
      <c r="O3299" t="e">
        <v>#N/A</v>
      </c>
      <c r="P3299" t="e">
        <v>#N/A</v>
      </c>
      <c r="Q3299" t="e">
        <v>#N/A</v>
      </c>
      <c r="R3299" t="e">
        <v>#N/A</v>
      </c>
      <c r="S3299" t="e">
        <v>#N/A</v>
      </c>
      <c r="T3299">
        <v>0</v>
      </c>
      <c r="U3299">
        <v>-3.68</v>
      </c>
      <c r="V3299">
        <v>-0.88</v>
      </c>
      <c r="W3299">
        <v>0.070000000000000007</v>
      </c>
      <c r="X3299" t="e">
        <v>#N/A</v>
      </c>
      <c r="Y3299" t="e">
        <v>#N/A</v>
      </c>
      <c r="Z3299" t="e">
        <v>#N/A</v>
      </c>
      <c r="AA3299" t="e">
        <v>#N/A</v>
      </c>
      <c r="AB3299" t="e">
        <v>#N/A</v>
      </c>
      <c r="AC3299" t="e">
        <v>#N/A</v>
      </c>
      <c r="AD3299" t="e">
        <v>#N/A</v>
      </c>
      <c r="AE3299" t="e">
        <v>#N/A</v>
      </c>
      <c r="AF3299" t="e">
        <v>#N/A</v>
      </c>
      <c r="AG3299" t="e">
        <v>#N/A</v>
      </c>
      <c r="AH3299">
        <v>9.9600000000000009</v>
      </c>
      <c r="AI3299">
        <v>9.92</v>
      </c>
      <c r="AJ3299">
        <v>6.33</v>
      </c>
      <c r="AK3299">
        <v>1.1399999999999999</v>
      </c>
      <c r="AL3299">
        <v>1.07</v>
      </c>
      <c r="AM3299" t="s">
        <v>23</v>
      </c>
      <c r="AN3299" t="s">
        <v>23</v>
      </c>
      <c r="AO3299" t="s">
        <v>23</v>
      </c>
      <c r="AP3299" t="s">
        <v>23</v>
      </c>
      <c r="AQ3299" t="s">
        <v>23</v>
      </c>
      <c r="AR3299" t="s">
        <v>23</v>
      </c>
      <c r="AS3299" t="s">
        <v>23</v>
      </c>
      <c r="AT3299" t="s">
        <v>23</v>
      </c>
      <c r="AU3299" t="s">
        <v>23</v>
      </c>
      <c r="AV3299" t="s">
        <v>23</v>
      </c>
      <c r="AW3299" t="s">
        <v>23</v>
      </c>
      <c r="AX3299" t="s">
        <v>23</v>
      </c>
      <c r="AY3299">
        <v>-1.720108696</v>
      </c>
      <c r="AZ3299">
        <v>-1.2954545449999999</v>
      </c>
      <c r="BA3299">
        <v>15.28571429</v>
      </c>
    </row>
    <row r="3300" spans="1:53" ht="14.4" hidden="1">
      <c r="A3300" t="s">
        <v>6601</v>
      </c>
      <c r="B3300" t="s">
        <v>6602</v>
      </c>
      <c r="C3300">
        <v>45203010</v>
      </c>
      <c r="D3300">
        <v>3812</v>
      </c>
      <c r="E3300">
        <v>0.14549292</v>
      </c>
      <c r="F3300">
        <v>452030</v>
      </c>
      <c r="G3300">
        <v>45</v>
      </c>
      <c r="H3300">
        <v>45203010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e">
        <v>#N/A</v>
      </c>
      <c r="R3300">
        <v>0</v>
      </c>
      <c r="S3300">
        <v>0</v>
      </c>
      <c r="T3300">
        <v>-2.64</v>
      </c>
      <c r="U3300">
        <v>-0.80</v>
      </c>
      <c r="V3300">
        <v>-0.71</v>
      </c>
      <c r="W3300">
        <v>-0.61</v>
      </c>
      <c r="X3300" t="e">
        <v>#N/A</v>
      </c>
      <c r="Y3300" t="e">
        <v>#N/A</v>
      </c>
      <c r="Z3300" t="e">
        <v>#N/A</v>
      </c>
      <c r="AA3300" t="e">
        <v>#N/A</v>
      </c>
      <c r="AB3300" t="e">
        <v>#N/A</v>
      </c>
      <c r="AC3300" t="e">
        <v>#N/A</v>
      </c>
      <c r="AD3300" t="e">
        <v>#N/A</v>
      </c>
      <c r="AE3300" t="e">
        <v>#N/A</v>
      </c>
      <c r="AF3300" t="e">
        <v>#N/A</v>
      </c>
      <c r="AG3300" t="e">
        <v>#N/A</v>
      </c>
      <c r="AH3300" t="e">
        <v>#N/A</v>
      </c>
      <c r="AI3300">
        <v>9.3000000000000007</v>
      </c>
      <c r="AJ3300">
        <v>3.41</v>
      </c>
      <c r="AK3300">
        <v>2.1800000000000002</v>
      </c>
      <c r="AL3300">
        <v>1.86</v>
      </c>
      <c r="AM3300" t="s">
        <v>23</v>
      </c>
      <c r="AN3300" t="s">
        <v>23</v>
      </c>
      <c r="AO3300" t="s">
        <v>23</v>
      </c>
      <c r="AP3300" t="s">
        <v>23</v>
      </c>
      <c r="AQ3300" t="s">
        <v>23</v>
      </c>
      <c r="AR3300" t="s">
        <v>23</v>
      </c>
      <c r="AS3300" t="s">
        <v>23</v>
      </c>
      <c r="AT3300" t="s">
        <v>23</v>
      </c>
      <c r="AU3300" t="s">
        <v>23</v>
      </c>
      <c r="AV3300" t="s">
        <v>23</v>
      </c>
      <c r="AW3300" t="s">
        <v>23</v>
      </c>
      <c r="AX3300">
        <v>-3.5227272730000001</v>
      </c>
      <c r="AY3300">
        <v>-4.2625</v>
      </c>
      <c r="AZ3300">
        <v>-3.0704225350000001</v>
      </c>
      <c r="BA3300">
        <v>-3.0491803279999998</v>
      </c>
    </row>
    <row r="3301" spans="1:53" ht="14.4" hidden="1">
      <c r="A3301" t="s">
        <v>6603</v>
      </c>
      <c r="B3301" t="s">
        <v>6604</v>
      </c>
      <c r="C3301">
        <v>35201010</v>
      </c>
      <c r="D3301">
        <v>2836</v>
      </c>
      <c r="E3301">
        <v>0.14544101000000001</v>
      </c>
      <c r="F3301">
        <v>352010</v>
      </c>
      <c r="G3301">
        <v>35</v>
      </c>
      <c r="H3301">
        <v>35201010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>
        <v>-0.23</v>
      </c>
      <c r="O3301">
        <v>-0.40</v>
      </c>
      <c r="P3301">
        <v>-1.25</v>
      </c>
      <c r="Q3301">
        <v>-1.36</v>
      </c>
      <c r="R3301">
        <v>-2.2999999999999998</v>
      </c>
      <c r="S3301">
        <v>-1.52</v>
      </c>
      <c r="T3301">
        <v>-1.25</v>
      </c>
      <c r="U3301">
        <v>-0.72</v>
      </c>
      <c r="V3301">
        <v>-0.86</v>
      </c>
      <c r="W3301">
        <v>-0.81</v>
      </c>
      <c r="X3301" t="e">
        <v>#N/A</v>
      </c>
      <c r="Y3301" t="e">
        <v>#N/A</v>
      </c>
      <c r="Z3301" t="e">
        <v>#N/A</v>
      </c>
      <c r="AA3301" t="e">
        <v>#N/A</v>
      </c>
      <c r="AB3301" t="e">
        <v>#N/A</v>
      </c>
      <c r="AC3301" t="e">
        <v>#N/A</v>
      </c>
      <c r="AD3301" t="e">
        <v>#N/A</v>
      </c>
      <c r="AE3301">
        <v>20.95</v>
      </c>
      <c r="AF3301">
        <v>36.369999999999997</v>
      </c>
      <c r="AG3301">
        <v>3.96</v>
      </c>
      <c r="AH3301">
        <v>5.03</v>
      </c>
      <c r="AI3301">
        <v>4.76</v>
      </c>
      <c r="AJ3301">
        <v>3.10</v>
      </c>
      <c r="AK3301">
        <v>1.63</v>
      </c>
      <c r="AL3301">
        <v>2.4700000000000002</v>
      </c>
      <c r="AM3301" t="s">
        <v>23</v>
      </c>
      <c r="AN3301" t="s">
        <v>23</v>
      </c>
      <c r="AO3301" t="s">
        <v>23</v>
      </c>
      <c r="AP3301" t="s">
        <v>23</v>
      </c>
      <c r="AQ3301" t="s">
        <v>23</v>
      </c>
      <c r="AR3301" t="s">
        <v>23</v>
      </c>
      <c r="AS3301" t="s">
        <v>23</v>
      </c>
      <c r="AT3301">
        <v>-16.760000000000002</v>
      </c>
      <c r="AU3301">
        <v>-26.742647059999999</v>
      </c>
      <c r="AV3301">
        <v>-1.72173913</v>
      </c>
      <c r="AW3301">
        <v>-3.3092105260000002</v>
      </c>
      <c r="AX3301">
        <v>-3.8079999999999998</v>
      </c>
      <c r="AY3301">
        <v>-4.3055555559999998</v>
      </c>
      <c r="AZ3301">
        <v>-1.895348837</v>
      </c>
      <c r="BA3301">
        <v>-3.0493827160000002</v>
      </c>
    </row>
    <row r="3302" spans="1:53" ht="14.4" hidden="1">
      <c r="A3302" t="s">
        <v>6605</v>
      </c>
      <c r="B3302" t="s">
        <v>6606</v>
      </c>
      <c r="C3302">
        <v>25301010</v>
      </c>
      <c r="D3302">
        <v>7990</v>
      </c>
      <c r="E3302">
        <v>0.14525208000000001</v>
      </c>
      <c r="F3302">
        <v>253010</v>
      </c>
      <c r="G3302">
        <v>25</v>
      </c>
      <c r="H3302">
        <v>25301010</v>
      </c>
      <c r="I3302">
        <v>0.43</v>
      </c>
      <c r="J3302">
        <v>0.13</v>
      </c>
      <c r="K3302">
        <v>1.49</v>
      </c>
      <c r="L3302">
        <v>-0.21</v>
      </c>
      <c r="M3302">
        <v>-1.1000000000000001</v>
      </c>
      <c r="N3302">
        <v>-0.070000000000000007</v>
      </c>
      <c r="O3302">
        <v>-0.26</v>
      </c>
      <c r="P3302">
        <v>-0.22</v>
      </c>
      <c r="Q3302">
        <v>-0.23</v>
      </c>
      <c r="R3302">
        <v>-0.22</v>
      </c>
      <c r="S3302">
        <v>0.01</v>
      </c>
      <c r="T3302">
        <v>0.33</v>
      </c>
      <c r="U3302">
        <v>-0.43</v>
      </c>
      <c r="V3302">
        <v>-0.72</v>
      </c>
      <c r="W3302">
        <v>-1.1599999999999999</v>
      </c>
      <c r="X3302">
        <v>3.39</v>
      </c>
      <c r="Y3302">
        <v>2.63</v>
      </c>
      <c r="Z3302">
        <v>3.45</v>
      </c>
      <c r="AA3302">
        <v>2.80</v>
      </c>
      <c r="AB3302">
        <v>1.40</v>
      </c>
      <c r="AC3302">
        <v>1.67</v>
      </c>
      <c r="AD3302">
        <v>2.40</v>
      </c>
      <c r="AE3302">
        <v>3.89</v>
      </c>
      <c r="AF3302">
        <v>2.02</v>
      </c>
      <c r="AG3302">
        <v>3.35</v>
      </c>
      <c r="AH3302">
        <v>3.93</v>
      </c>
      <c r="AI3302">
        <v>12.11</v>
      </c>
      <c r="AJ3302">
        <v>7.52</v>
      </c>
      <c r="AK3302">
        <v>5.37</v>
      </c>
      <c r="AL3302">
        <v>4.08</v>
      </c>
      <c r="AM3302">
        <v>7.88372093</v>
      </c>
      <c r="AN3302">
        <v>20.23076923</v>
      </c>
      <c r="AO3302">
        <v>2.3154362420000001</v>
      </c>
      <c r="AP3302">
        <v>-13.33333333</v>
      </c>
      <c r="AQ3302">
        <v>-1.2727272730000001</v>
      </c>
      <c r="AR3302">
        <v>-23.85714286</v>
      </c>
      <c r="AS3302">
        <v>-9.230769231</v>
      </c>
      <c r="AT3302">
        <v>-17.68181818</v>
      </c>
      <c r="AU3302">
        <v>-8.7826086960000005</v>
      </c>
      <c r="AV3302">
        <v>-15.227272729999999</v>
      </c>
      <c r="AW3302">
        <v>393</v>
      </c>
      <c r="AX3302">
        <v>36.696969699999997</v>
      </c>
      <c r="AY3302">
        <v>-17.488372089999999</v>
      </c>
      <c r="AZ3302">
        <v>-7.4583333329999997</v>
      </c>
      <c r="BA3302">
        <v>-3.5172413790000001</v>
      </c>
    </row>
    <row r="3303" spans="1:53" ht="14.4" hidden="1">
      <c r="A3303" t="s">
        <v>6607</v>
      </c>
      <c r="B3303" t="s">
        <v>6608</v>
      </c>
      <c r="C3303">
        <v>35201010</v>
      </c>
      <c r="D3303">
        <v>2836</v>
      </c>
      <c r="E3303">
        <v>0.14518502999999999</v>
      </c>
      <c r="F3303">
        <v>352010</v>
      </c>
      <c r="G3303">
        <v>35</v>
      </c>
      <c r="H3303">
        <v>35201010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>
        <v>0</v>
      </c>
      <c r="S3303">
        <v>-6.32</v>
      </c>
      <c r="T3303">
        <v>-1.55</v>
      </c>
      <c r="U3303">
        <v>-0.80</v>
      </c>
      <c r="V3303">
        <v>-1</v>
      </c>
      <c r="W3303">
        <v>-12.17</v>
      </c>
      <c r="X3303" t="e">
        <v>#N/A</v>
      </c>
      <c r="Y3303" t="e">
        <v>#N/A</v>
      </c>
      <c r="Z3303" t="e">
        <v>#N/A</v>
      </c>
      <c r="AA3303" t="e">
        <v>#N/A</v>
      </c>
      <c r="AB3303" t="e">
        <v>#N/A</v>
      </c>
      <c r="AC3303" t="e">
        <v>#N/A</v>
      </c>
      <c r="AD3303" t="e">
        <v>#N/A</v>
      </c>
      <c r="AE3303" t="e">
        <v>#N/A</v>
      </c>
      <c r="AF3303" t="e">
        <v>#N/A</v>
      </c>
      <c r="AG3303" t="e">
        <v>#N/A</v>
      </c>
      <c r="AH3303">
        <v>36.409999999999997</v>
      </c>
      <c r="AI3303">
        <v>2.14</v>
      </c>
      <c r="AJ3303">
        <v>1</v>
      </c>
      <c r="AK3303">
        <v>0.82169999999999999</v>
      </c>
      <c r="AL3303">
        <v>22.71</v>
      </c>
      <c r="AM3303" t="s">
        <v>23</v>
      </c>
      <c r="AN3303" t="s">
        <v>23</v>
      </c>
      <c r="AO3303" t="s">
        <v>23</v>
      </c>
      <c r="AP3303" t="s">
        <v>23</v>
      </c>
      <c r="AQ3303" t="s">
        <v>23</v>
      </c>
      <c r="AR3303" t="s">
        <v>23</v>
      </c>
      <c r="AS3303" t="s">
        <v>23</v>
      </c>
      <c r="AT3303" t="s">
        <v>23</v>
      </c>
      <c r="AU3303" t="s">
        <v>23</v>
      </c>
      <c r="AV3303" t="s">
        <v>23</v>
      </c>
      <c r="AW3303">
        <v>-5.7610759490000003</v>
      </c>
      <c r="AX3303">
        <v>-1.3806451609999999</v>
      </c>
      <c r="AY3303">
        <v>-1.25</v>
      </c>
      <c r="AZ3303">
        <v>-0.82169999999999999</v>
      </c>
      <c r="BA3303">
        <v>-1.866064092</v>
      </c>
    </row>
    <row r="3304" spans="1:53" ht="14.4" hidden="1">
      <c r="A3304" t="s">
        <v>6609</v>
      </c>
      <c r="B3304" t="s">
        <v>6610</v>
      </c>
      <c r="C3304">
        <v>10101020</v>
      </c>
      <c r="D3304">
        <v>1389</v>
      </c>
      <c r="E3304">
        <v>0.14438100000000001</v>
      </c>
      <c r="F3304">
        <v>101010</v>
      </c>
      <c r="G3304">
        <v>10</v>
      </c>
      <c r="H3304">
        <v>10101020</v>
      </c>
      <c r="I3304" t="e">
        <v>#N/A</v>
      </c>
      <c r="J3304" t="e">
        <v>#N/A</v>
      </c>
      <c r="K3304" t="e">
        <v>#N/A</v>
      </c>
      <c r="L3304" t="e">
        <v>#N/A</v>
      </c>
      <c r="M3304">
        <v>-0.05</v>
      </c>
      <c r="N3304">
        <v>-0.72</v>
      </c>
      <c r="O3304">
        <v>-2.36</v>
      </c>
      <c r="P3304">
        <v>1.42</v>
      </c>
      <c r="Q3304">
        <v>5.24</v>
      </c>
      <c r="R3304">
        <v>-1.76</v>
      </c>
      <c r="S3304">
        <v>-2.36</v>
      </c>
      <c r="T3304">
        <v>-2.1800000000000002</v>
      </c>
      <c r="U3304">
        <v>-0.01</v>
      </c>
      <c r="V3304">
        <v>-0.070000000000000007</v>
      </c>
      <c r="W3304">
        <v>-4.3099999999999996</v>
      </c>
      <c r="X3304" t="e">
        <v>#N/A</v>
      </c>
      <c r="Y3304" t="e">
        <v>#N/A</v>
      </c>
      <c r="Z3304" t="e">
        <v>#N/A</v>
      </c>
      <c r="AA3304" t="e">
        <v>#N/A</v>
      </c>
      <c r="AB3304" t="e">
        <v>#N/A</v>
      </c>
      <c r="AC3304" t="e">
        <v>#N/A</v>
      </c>
      <c r="AD3304">
        <v>15.20</v>
      </c>
      <c r="AE3304">
        <v>19.63</v>
      </c>
      <c r="AF3304">
        <v>17.98</v>
      </c>
      <c r="AG3304">
        <v>2.2000000000000002</v>
      </c>
      <c r="AH3304">
        <v>4.45</v>
      </c>
      <c r="AI3304">
        <v>1.82</v>
      </c>
      <c r="AJ3304">
        <v>8.65</v>
      </c>
      <c r="AK3304">
        <v>4.46</v>
      </c>
      <c r="AL3304">
        <v>3</v>
      </c>
      <c r="AM3304" t="s">
        <v>23</v>
      </c>
      <c r="AN3304" t="s">
        <v>23</v>
      </c>
      <c r="AO3304" t="s">
        <v>23</v>
      </c>
      <c r="AP3304" t="s">
        <v>23</v>
      </c>
      <c r="AQ3304" t="s">
        <v>23</v>
      </c>
      <c r="AR3304" t="s">
        <v>23</v>
      </c>
      <c r="AS3304">
        <v>-6.440677966</v>
      </c>
      <c r="AT3304">
        <v>13.823943659999999</v>
      </c>
      <c r="AU3304">
        <v>3.4312977099999999</v>
      </c>
      <c r="AV3304">
        <v>-1.25</v>
      </c>
      <c r="AW3304">
        <v>-1.8855932200000001</v>
      </c>
      <c r="AX3304">
        <v>-0.83486238499999998</v>
      </c>
      <c r="AY3304">
        <v>-865</v>
      </c>
      <c r="AZ3304">
        <v>-63.714285709999999</v>
      </c>
      <c r="BA3304">
        <v>-0.69605568399999995</v>
      </c>
    </row>
    <row r="3305" spans="1:53" ht="14.4" hidden="1">
      <c r="A3305" t="s">
        <v>6611</v>
      </c>
      <c r="B3305" t="s">
        <v>6612</v>
      </c>
      <c r="C3305">
        <v>35201010</v>
      </c>
      <c r="D3305">
        <v>2836</v>
      </c>
      <c r="E3305">
        <v>0.14397926999999999</v>
      </c>
      <c r="F3305">
        <v>352010</v>
      </c>
      <c r="G3305">
        <v>35</v>
      </c>
      <c r="H3305">
        <v>35201010</v>
      </c>
      <c r="I3305" t="e">
        <v>#N/A</v>
      </c>
      <c r="J3305" t="e">
        <v>#N/A</v>
      </c>
      <c r="K3305" t="e">
        <v>#N/A</v>
      </c>
      <c r="L3305" t="e">
        <v>#N/A</v>
      </c>
      <c r="M3305" t="e">
        <v>#N/A</v>
      </c>
      <c r="N3305" t="e">
        <v>#N/A</v>
      </c>
      <c r="O3305" t="e">
        <v>#N/A</v>
      </c>
      <c r="P3305" t="e">
        <v>#N/A</v>
      </c>
      <c r="Q3305" t="e">
        <v>#N/A</v>
      </c>
      <c r="R3305">
        <v>-0.41</v>
      </c>
      <c r="S3305">
        <v>-0.60</v>
      </c>
      <c r="T3305">
        <v>-1.1599999999999999</v>
      </c>
      <c r="U3305">
        <v>-1.64</v>
      </c>
      <c r="V3305">
        <v>-1.38</v>
      </c>
      <c r="W3305">
        <v>-1.65</v>
      </c>
      <c r="X3305" t="e">
        <v>#N/A</v>
      </c>
      <c r="Y3305" t="e">
        <v>#N/A</v>
      </c>
      <c r="Z3305" t="e">
        <v>#N/A</v>
      </c>
      <c r="AA3305" t="e">
        <v>#N/A</v>
      </c>
      <c r="AB3305" t="e">
        <v>#N/A</v>
      </c>
      <c r="AC3305" t="e">
        <v>#N/A</v>
      </c>
      <c r="AD3305" t="e">
        <v>#N/A</v>
      </c>
      <c r="AE3305" t="e">
        <v>#N/A</v>
      </c>
      <c r="AF3305" t="e">
        <v>#N/A</v>
      </c>
      <c r="AG3305" t="e">
        <v>#N/A</v>
      </c>
      <c r="AH3305" t="e">
        <v>#N/A</v>
      </c>
      <c r="AI3305">
        <v>15.09</v>
      </c>
      <c r="AJ3305">
        <v>6.28</v>
      </c>
      <c r="AK3305">
        <v>5.73</v>
      </c>
      <c r="AL3305">
        <v>1.59</v>
      </c>
      <c r="AM3305" t="s">
        <v>23</v>
      </c>
      <c r="AN3305" t="s">
        <v>23</v>
      </c>
      <c r="AO3305" t="s">
        <v>23</v>
      </c>
      <c r="AP3305" t="s">
        <v>23</v>
      </c>
      <c r="AQ3305" t="s">
        <v>23</v>
      </c>
      <c r="AR3305" t="s">
        <v>23</v>
      </c>
      <c r="AS3305" t="s">
        <v>23</v>
      </c>
      <c r="AT3305" t="s">
        <v>23</v>
      </c>
      <c r="AU3305" t="s">
        <v>23</v>
      </c>
      <c r="AV3305" t="s">
        <v>23</v>
      </c>
      <c r="AW3305" t="s">
        <v>23</v>
      </c>
      <c r="AX3305">
        <v>-13.008620690000001</v>
      </c>
      <c r="AY3305">
        <v>-3.8292682930000002</v>
      </c>
      <c r="AZ3305">
        <v>-4.1521739130000004</v>
      </c>
      <c r="BA3305">
        <v>-0.96363636399999997</v>
      </c>
    </row>
    <row r="3306" spans="1:53" ht="14.4" hidden="1">
      <c r="A3306" t="s">
        <v>6613</v>
      </c>
      <c r="B3306" t="s">
        <v>6614</v>
      </c>
      <c r="C3306">
        <v>35201010</v>
      </c>
      <c r="D3306">
        <v>2836</v>
      </c>
      <c r="E3306">
        <v>0.14371220000000001</v>
      </c>
      <c r="F3306">
        <v>352010</v>
      </c>
      <c r="G3306">
        <v>35</v>
      </c>
      <c r="H3306">
        <v>35201010</v>
      </c>
      <c r="I3306" t="e">
        <v>#N/A</v>
      </c>
      <c r="J3306" t="e">
        <v>#N/A</v>
      </c>
      <c r="K3306" t="e">
        <v>#N/A</v>
      </c>
      <c r="L3306">
        <v>-0.09</v>
      </c>
      <c r="M3306">
        <v>-0.13</v>
      </c>
      <c r="N3306">
        <v>-0.28000000000000003</v>
      </c>
      <c r="O3306">
        <v>-0.49</v>
      </c>
      <c r="P3306">
        <v>-0.65</v>
      </c>
      <c r="Q3306">
        <v>-0.98</v>
      </c>
      <c r="R3306">
        <v>-1.1200000000000001</v>
      </c>
      <c r="S3306">
        <v>-1.42</v>
      </c>
      <c r="T3306">
        <v>-0.37</v>
      </c>
      <c r="U3306">
        <v>-0.34</v>
      </c>
      <c r="V3306">
        <v>-10.31</v>
      </c>
      <c r="W3306">
        <v>-3.68</v>
      </c>
      <c r="X3306" t="e">
        <v>#N/A</v>
      </c>
      <c r="Y3306" t="e">
        <v>#N/A</v>
      </c>
      <c r="Z3306" t="e">
        <v>#N/A</v>
      </c>
      <c r="AA3306" t="e">
        <v>#N/A</v>
      </c>
      <c r="AB3306">
        <v>2.99</v>
      </c>
      <c r="AC3306">
        <v>1.65</v>
      </c>
      <c r="AD3306">
        <v>8.4499999999999993</v>
      </c>
      <c r="AE3306">
        <v>7.10</v>
      </c>
      <c r="AF3306">
        <v>5.84</v>
      </c>
      <c r="AG3306">
        <v>5.46</v>
      </c>
      <c r="AH3306">
        <v>1.25</v>
      </c>
      <c r="AI3306">
        <v>0.61570000000000003</v>
      </c>
      <c r="AJ3306">
        <v>0.1105</v>
      </c>
      <c r="AK3306">
        <v>6.04</v>
      </c>
      <c r="AL3306">
        <v>11.80</v>
      </c>
      <c r="AM3306" t="s">
        <v>23</v>
      </c>
      <c r="AN3306" t="s">
        <v>23</v>
      </c>
      <c r="AO3306" t="s">
        <v>23</v>
      </c>
      <c r="AP3306" t="s">
        <v>23</v>
      </c>
      <c r="AQ3306">
        <v>-23</v>
      </c>
      <c r="AR3306">
        <v>-5.8928571429999996</v>
      </c>
      <c r="AS3306">
        <v>-17.244897959999999</v>
      </c>
      <c r="AT3306">
        <v>-10.92307692</v>
      </c>
      <c r="AU3306">
        <v>-5.9591836730000001</v>
      </c>
      <c r="AV3306">
        <v>-4.875</v>
      </c>
      <c r="AW3306">
        <v>-0.88028169000000001</v>
      </c>
      <c r="AX3306">
        <v>-1.6640540539999999</v>
      </c>
      <c r="AY3306">
        <v>-0.325</v>
      </c>
      <c r="AZ3306">
        <v>-0.58583899100000003</v>
      </c>
      <c r="BA3306">
        <v>-3.2065217389999998</v>
      </c>
    </row>
    <row r="3307" spans="1:53" ht="14.4" hidden="1">
      <c r="A3307" t="s">
        <v>6615</v>
      </c>
      <c r="B3307" t="s">
        <v>6616</v>
      </c>
      <c r="C3307">
        <v>60101010</v>
      </c>
      <c r="D3307">
        <v>6798</v>
      </c>
      <c r="E3307">
        <v>0.14353247999999999</v>
      </c>
      <c r="F3307">
        <v>601010</v>
      </c>
      <c r="G3307">
        <v>60</v>
      </c>
      <c r="H3307">
        <v>60101010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e">
        <v>#N/A</v>
      </c>
      <c r="Q3307" t="e">
        <v>#N/A</v>
      </c>
      <c r="R3307" t="e">
        <v>#N/A</v>
      </c>
      <c r="S3307" t="e">
        <v>#N/A</v>
      </c>
      <c r="T3307">
        <v>-0.20</v>
      </c>
      <c r="U3307">
        <v>-0.93</v>
      </c>
      <c r="V3307">
        <v>-1.36</v>
      </c>
      <c r="W3307">
        <v>0.25</v>
      </c>
      <c r="X3307" t="e">
        <v>#N/A</v>
      </c>
      <c r="Y3307" t="e">
        <v>#N/A</v>
      </c>
      <c r="Z3307" t="e">
        <v>#N/A</v>
      </c>
      <c r="AA3307" t="e">
        <v>#N/A</v>
      </c>
      <c r="AB3307" t="e">
        <v>#N/A</v>
      </c>
      <c r="AC3307" t="e">
        <v>#N/A</v>
      </c>
      <c r="AD3307" t="e">
        <v>#N/A</v>
      </c>
      <c r="AE3307" t="e">
        <v>#N/A</v>
      </c>
      <c r="AF3307" t="e">
        <v>#N/A</v>
      </c>
      <c r="AG3307" t="e">
        <v>#N/A</v>
      </c>
      <c r="AH3307" t="e">
        <v>#N/A</v>
      </c>
      <c r="AI3307" t="e">
        <v>#N/A</v>
      </c>
      <c r="AJ3307">
        <v>12</v>
      </c>
      <c r="AK3307">
        <v>14.90</v>
      </c>
      <c r="AL3307">
        <v>14.88</v>
      </c>
      <c r="AM3307" t="s">
        <v>23</v>
      </c>
      <c r="AN3307" t="s">
        <v>23</v>
      </c>
      <c r="AO3307" t="s">
        <v>23</v>
      </c>
      <c r="AP3307" t="s">
        <v>23</v>
      </c>
      <c r="AQ3307" t="s">
        <v>23</v>
      </c>
      <c r="AR3307" t="s">
        <v>23</v>
      </c>
      <c r="AS3307" t="s">
        <v>23</v>
      </c>
      <c r="AT3307" t="s">
        <v>23</v>
      </c>
      <c r="AU3307" t="s">
        <v>23</v>
      </c>
      <c r="AV3307" t="s">
        <v>23</v>
      </c>
      <c r="AW3307" t="s">
        <v>23</v>
      </c>
      <c r="AX3307" t="s">
        <v>23</v>
      </c>
      <c r="AY3307">
        <v>-12.90322581</v>
      </c>
      <c r="AZ3307">
        <v>-10.95588235</v>
      </c>
      <c r="BA3307">
        <v>59.52</v>
      </c>
    </row>
    <row r="3308" spans="1:53" ht="14.4" hidden="1">
      <c r="A3308" t="s">
        <v>6617</v>
      </c>
      <c r="B3308" t="s">
        <v>6618</v>
      </c>
      <c r="C3308">
        <v>25201010</v>
      </c>
      <c r="D3308">
        <v>3651</v>
      </c>
      <c r="E3308">
        <v>0.14330799999999999</v>
      </c>
      <c r="F3308">
        <v>252010</v>
      </c>
      <c r="G3308">
        <v>25</v>
      </c>
      <c r="H3308">
        <v>25201010</v>
      </c>
      <c r="I3308">
        <v>1.07</v>
      </c>
      <c r="J3308">
        <v>1.31</v>
      </c>
      <c r="K3308">
        <v>1.1000000000000001</v>
      </c>
      <c r="L3308">
        <v>1.47</v>
      </c>
      <c r="M3308">
        <v>2.0099999999999998</v>
      </c>
      <c r="N3308">
        <v>1.88</v>
      </c>
      <c r="O3308">
        <v>1.38</v>
      </c>
      <c r="P3308">
        <v>-0.72</v>
      </c>
      <c r="Q3308">
        <v>0.85</v>
      </c>
      <c r="R3308">
        <v>0.26</v>
      </c>
      <c r="S3308">
        <v>2.72</v>
      </c>
      <c r="T3308">
        <v>0.39</v>
      </c>
      <c r="U3308">
        <v>0.03</v>
      </c>
      <c r="V3308">
        <v>-7.64</v>
      </c>
      <c r="W3308">
        <v>-1.85</v>
      </c>
      <c r="X3308">
        <v>28.37</v>
      </c>
      <c r="Y3308">
        <v>16.87</v>
      </c>
      <c r="Z3308">
        <v>19.350000000000001</v>
      </c>
      <c r="AA3308">
        <v>38.11</v>
      </c>
      <c r="AB3308">
        <v>65.03</v>
      </c>
      <c r="AC3308">
        <v>51.35</v>
      </c>
      <c r="AD3308">
        <v>64.55</v>
      </c>
      <c r="AE3308">
        <v>47.25</v>
      </c>
      <c r="AF3308">
        <v>25.28</v>
      </c>
      <c r="AG3308">
        <v>52.26</v>
      </c>
      <c r="AH3308">
        <v>52.46</v>
      </c>
      <c r="AI3308">
        <v>40.75</v>
      </c>
      <c r="AJ3308">
        <v>20.81</v>
      </c>
      <c r="AK3308">
        <v>9.39</v>
      </c>
      <c r="AL3308">
        <v>11</v>
      </c>
      <c r="AM3308">
        <v>26.51401869</v>
      </c>
      <c r="AN3308">
        <v>12.8778626</v>
      </c>
      <c r="AO3308">
        <v>17.59090909</v>
      </c>
      <c r="AP3308">
        <v>25.92517007</v>
      </c>
      <c r="AQ3308">
        <v>32.353233830000001</v>
      </c>
      <c r="AR3308">
        <v>27.31382979</v>
      </c>
      <c r="AS3308">
        <v>46.775362319999999</v>
      </c>
      <c r="AT3308">
        <v>-65.625</v>
      </c>
      <c r="AU3308">
        <v>29.741176469999999</v>
      </c>
      <c r="AV3308">
        <v>201</v>
      </c>
      <c r="AW3308">
        <v>19.28676471</v>
      </c>
      <c r="AX3308">
        <v>104.4871795</v>
      </c>
      <c r="AY3308">
        <v>693.66666669999995</v>
      </c>
      <c r="AZ3308">
        <v>-1.229057592</v>
      </c>
      <c r="BA3308">
        <v>-5.9459459460000001</v>
      </c>
    </row>
    <row r="3309" spans="1:53" ht="14.4" hidden="1">
      <c r="A3309" t="s">
        <v>6619</v>
      </c>
      <c r="B3309" t="s">
        <v>6620</v>
      </c>
      <c r="C3309">
        <v>20303010</v>
      </c>
      <c r="D3309">
        <v>4412</v>
      </c>
      <c r="E3309">
        <v>0.1432534</v>
      </c>
      <c r="F3309">
        <v>203030</v>
      </c>
      <c r="G3309">
        <v>20</v>
      </c>
      <c r="H3309">
        <v>20303010</v>
      </c>
      <c r="I3309">
        <v>0</v>
      </c>
      <c r="J3309">
        <v>-27.04</v>
      </c>
      <c r="K3309">
        <v>-16.739999999999998</v>
      </c>
      <c r="L3309">
        <v>0.91</v>
      </c>
      <c r="M3309">
        <v>6.01</v>
      </c>
      <c r="N3309">
        <v>-0.17</v>
      </c>
      <c r="O3309">
        <v>-1.20</v>
      </c>
      <c r="P3309">
        <v>-0.09</v>
      </c>
      <c r="Q3309">
        <v>-0.56000000000000005</v>
      </c>
      <c r="R3309">
        <v>-0.76</v>
      </c>
      <c r="S3309">
        <v>-0.55000000000000004</v>
      </c>
      <c r="T3309">
        <v>0.25</v>
      </c>
      <c r="U3309">
        <v>0.10</v>
      </c>
      <c r="V3309">
        <v>0.12</v>
      </c>
      <c r="W3309">
        <v>2.11</v>
      </c>
      <c r="X3309">
        <v>0.915</v>
      </c>
      <c r="Y3309">
        <v>2.1600999999999999</v>
      </c>
      <c r="Z3309">
        <v>1.0401</v>
      </c>
      <c r="AA3309">
        <v>2.0101</v>
      </c>
      <c r="AB3309">
        <v>0.83</v>
      </c>
      <c r="AC3309">
        <v>0.67989999999999995</v>
      </c>
      <c r="AD3309">
        <v>1.1499999999999999</v>
      </c>
      <c r="AE3309">
        <v>1.04</v>
      </c>
      <c r="AF3309">
        <v>0.50270000000000004</v>
      </c>
      <c r="AG3309">
        <v>0.54590000000000005</v>
      </c>
      <c r="AH3309">
        <v>0.53759999999999997</v>
      </c>
      <c r="AI3309">
        <v>0.91839999999999999</v>
      </c>
      <c r="AJ3309">
        <v>0.4955</v>
      </c>
      <c r="AK3309">
        <v>7.83</v>
      </c>
      <c r="AL3309">
        <v>6.95</v>
      </c>
      <c r="AM3309" t="s">
        <v>23</v>
      </c>
      <c r="AN3309">
        <v>-0.079885355000000005</v>
      </c>
      <c r="AO3309">
        <v>-0.062132616000000002</v>
      </c>
      <c r="AP3309">
        <v>2.2089010990000002</v>
      </c>
      <c r="AQ3309">
        <v>0.138103161</v>
      </c>
      <c r="AR3309">
        <v>-3.9994117650000001</v>
      </c>
      <c r="AS3309">
        <v>-0.95833333300000001</v>
      </c>
      <c r="AT3309">
        <v>-11.55555556</v>
      </c>
      <c r="AU3309">
        <v>-0.89767857100000004</v>
      </c>
      <c r="AV3309">
        <v>-0.71828947399999998</v>
      </c>
      <c r="AW3309">
        <v>-0.97745454499999995</v>
      </c>
      <c r="AX3309">
        <v>3.6736</v>
      </c>
      <c r="AY3309">
        <v>4.955</v>
      </c>
      <c r="AZ3309">
        <v>65.25</v>
      </c>
      <c r="BA3309">
        <v>3.293838863</v>
      </c>
    </row>
    <row r="3310" spans="1:53" ht="14.4" hidden="1">
      <c r="A3310" t="s">
        <v>6621</v>
      </c>
      <c r="B3310" t="s">
        <v>6622</v>
      </c>
      <c r="C3310">
        <v>15101010</v>
      </c>
      <c r="D3310">
        <v>3089</v>
      </c>
      <c r="E3310">
        <v>0.14308754000000001</v>
      </c>
      <c r="F3310">
        <v>151010</v>
      </c>
      <c r="G3310">
        <v>15</v>
      </c>
      <c r="H3310">
        <v>15101010</v>
      </c>
      <c r="I3310">
        <v>0.34</v>
      </c>
      <c r="J3310">
        <v>1.44</v>
      </c>
      <c r="K3310">
        <v>1.1100000000000001</v>
      </c>
      <c r="L3310">
        <v>0.92</v>
      </c>
      <c r="M3310">
        <v>1.28</v>
      </c>
      <c r="N3310">
        <v>1.58</v>
      </c>
      <c r="O3310">
        <v>0.97</v>
      </c>
      <c r="P3310">
        <v>0.70</v>
      </c>
      <c r="Q3310">
        <v>-0.62</v>
      </c>
      <c r="R3310">
        <v>-1.94</v>
      </c>
      <c r="S3310">
        <v>0.98</v>
      </c>
      <c r="T3310">
        <v>0.55000000000000004</v>
      </c>
      <c r="U3310">
        <v>1.44</v>
      </c>
      <c r="V3310">
        <v>2.31</v>
      </c>
      <c r="W3310">
        <v>1.51</v>
      </c>
      <c r="X3310">
        <v>5.76</v>
      </c>
      <c r="Y3310">
        <v>8.09</v>
      </c>
      <c r="Z3310">
        <v>6.62</v>
      </c>
      <c r="AA3310">
        <v>13.70</v>
      </c>
      <c r="AB3310">
        <v>13.9999</v>
      </c>
      <c r="AC3310">
        <v>12.83</v>
      </c>
      <c r="AD3310">
        <v>17.11</v>
      </c>
      <c r="AE3310">
        <v>21.70</v>
      </c>
      <c r="AF3310">
        <v>7.11</v>
      </c>
      <c r="AG3310">
        <v>3.25</v>
      </c>
      <c r="AH3310">
        <v>14.08</v>
      </c>
      <c r="AI3310">
        <v>8.51</v>
      </c>
      <c r="AJ3310">
        <v>12.99</v>
      </c>
      <c r="AK3310">
        <v>18.53</v>
      </c>
      <c r="AL3310">
        <v>16.54</v>
      </c>
      <c r="AM3310">
        <v>16.941176469999998</v>
      </c>
      <c r="AN3310">
        <v>5.6180555559999998</v>
      </c>
      <c r="AO3310">
        <v>5.9639639640000004</v>
      </c>
      <c r="AP3310">
        <v>14.89130435</v>
      </c>
      <c r="AQ3310">
        <v>10.93742188</v>
      </c>
      <c r="AR3310">
        <v>8.1202531649999994</v>
      </c>
      <c r="AS3310">
        <v>17.639175259999998</v>
      </c>
      <c r="AT3310">
        <v>31</v>
      </c>
      <c r="AU3310">
        <v>-11.46774194</v>
      </c>
      <c r="AV3310">
        <v>-1.6752577319999999</v>
      </c>
      <c r="AW3310">
        <v>14.367346939999999</v>
      </c>
      <c r="AX3310">
        <v>15.47272727</v>
      </c>
      <c r="AY3310">
        <v>9.0208333330000006</v>
      </c>
      <c r="AZ3310">
        <v>8.0216450219999995</v>
      </c>
      <c r="BA3310">
        <v>10.95364238</v>
      </c>
    </row>
    <row r="3311" spans="1:53" ht="14.4" hidden="1">
      <c r="A3311" t="s">
        <v>6623</v>
      </c>
      <c r="B3311" t="s">
        <v>6624</v>
      </c>
      <c r="C3311">
        <v>40101015</v>
      </c>
      <c r="D3311">
        <v>6020</v>
      </c>
      <c r="E3311">
        <v>0.14205680000000001</v>
      </c>
      <c r="F3311">
        <v>401010</v>
      </c>
      <c r="G3311">
        <v>40</v>
      </c>
      <c r="H3311">
        <v>40101015</v>
      </c>
      <c r="I3311" t="e">
        <v>#N/A</v>
      </c>
      <c r="J3311">
        <v>1.08</v>
      </c>
      <c r="K3311">
        <v>1.60</v>
      </c>
      <c r="L3311">
        <v>1.34</v>
      </c>
      <c r="M3311">
        <v>1.72</v>
      </c>
      <c r="N3311">
        <v>2.0099999999999998</v>
      </c>
      <c r="O3311">
        <v>1.85</v>
      </c>
      <c r="P3311">
        <v>1.37</v>
      </c>
      <c r="Q3311">
        <v>1.61</v>
      </c>
      <c r="R3311">
        <v>1.47</v>
      </c>
      <c r="S3311">
        <v>2.09</v>
      </c>
      <c r="T3311">
        <v>2.42</v>
      </c>
      <c r="U3311">
        <v>2.48</v>
      </c>
      <c r="V3311">
        <v>0.62</v>
      </c>
      <c r="W3311">
        <v>0.81</v>
      </c>
      <c r="X3311">
        <v>0</v>
      </c>
      <c r="Y3311">
        <v>0</v>
      </c>
      <c r="Z3311">
        <v>12.85</v>
      </c>
      <c r="AA3311">
        <v>14.02</v>
      </c>
      <c r="AB3311">
        <v>19</v>
      </c>
      <c r="AC3311">
        <v>18.75</v>
      </c>
      <c r="AD3311">
        <v>23.927199999999999</v>
      </c>
      <c r="AE3311">
        <v>25</v>
      </c>
      <c r="AF3311">
        <v>23.21</v>
      </c>
      <c r="AG3311">
        <v>21.77</v>
      </c>
      <c r="AH3311">
        <v>17.77</v>
      </c>
      <c r="AI3311">
        <v>20.38</v>
      </c>
      <c r="AJ3311">
        <v>23.45</v>
      </c>
      <c r="AK3311">
        <v>11.12</v>
      </c>
      <c r="AL3311">
        <v>11.36</v>
      </c>
      <c r="AM3311" t="s">
        <v>23</v>
      </c>
      <c r="AN3311">
        <v>0</v>
      </c>
      <c r="AO3311">
        <v>8.03125</v>
      </c>
      <c r="AP3311">
        <v>10.462686570000001</v>
      </c>
      <c r="AQ3311">
        <v>11.046511629999999</v>
      </c>
      <c r="AR3311">
        <v>9.3283582089999992</v>
      </c>
      <c r="AS3311">
        <v>12.93362162</v>
      </c>
      <c r="AT3311">
        <v>18.24817518</v>
      </c>
      <c r="AU3311">
        <v>14.416149069999999</v>
      </c>
      <c r="AV3311">
        <v>14.80952381</v>
      </c>
      <c r="AW3311">
        <v>8.5023923440000004</v>
      </c>
      <c r="AX3311">
        <v>8.4214876029999992</v>
      </c>
      <c r="AY3311">
        <v>9.4556451609999996</v>
      </c>
      <c r="AZ3311">
        <v>17.935483869999999</v>
      </c>
      <c r="BA3311">
        <v>14.02469136</v>
      </c>
    </row>
    <row r="3312" spans="1:53" ht="14.4" hidden="1">
      <c r="A3312" t="s">
        <v>6625</v>
      </c>
      <c r="B3312" t="s">
        <v>6626</v>
      </c>
      <c r="C3312">
        <v>35201010</v>
      </c>
      <c r="D3312">
        <v>2836</v>
      </c>
      <c r="E3312">
        <v>0.141883278</v>
      </c>
      <c r="F3312">
        <v>352010</v>
      </c>
      <c r="G3312">
        <v>35</v>
      </c>
      <c r="H3312">
        <v>35201010</v>
      </c>
      <c r="I3312" t="e">
        <v>#N/A</v>
      </c>
      <c r="J3312" t="e">
        <v>#N/A</v>
      </c>
      <c r="K3312" t="e">
        <v>#N/A</v>
      </c>
      <c r="L3312">
        <v>-0.16</v>
      </c>
      <c r="M3312">
        <v>-0.44</v>
      </c>
      <c r="N3312">
        <v>-1.43</v>
      </c>
      <c r="O3312">
        <v>-2.2999999999999998</v>
      </c>
      <c r="P3312">
        <v>-2.21</v>
      </c>
      <c r="Q3312">
        <v>-2.4300000000000002</v>
      </c>
      <c r="R3312">
        <v>-1.24</v>
      </c>
      <c r="S3312">
        <v>-1.1200000000000001</v>
      </c>
      <c r="T3312">
        <v>-0.72</v>
      </c>
      <c r="U3312">
        <v>-2.31</v>
      </c>
      <c r="V3312">
        <v>-0.89</v>
      </c>
      <c r="W3312">
        <v>0</v>
      </c>
      <c r="X3312" t="e">
        <v>#N/A</v>
      </c>
      <c r="Y3312" t="e">
        <v>#N/A</v>
      </c>
      <c r="Z3312" t="e">
        <v>#N/A</v>
      </c>
      <c r="AA3312" t="e">
        <v>#N/A</v>
      </c>
      <c r="AB3312" t="e">
        <v>#N/A</v>
      </c>
      <c r="AC3312">
        <v>35.090000000000003</v>
      </c>
      <c r="AD3312">
        <v>9.90</v>
      </c>
      <c r="AE3312">
        <v>10.14</v>
      </c>
      <c r="AF3312">
        <v>4.5199999999999996</v>
      </c>
      <c r="AG3312">
        <v>3.45</v>
      </c>
      <c r="AH3312">
        <v>24.5</v>
      </c>
      <c r="AI3312">
        <v>8.33</v>
      </c>
      <c r="AJ3312">
        <v>5.60</v>
      </c>
      <c r="AK3312">
        <v>1.40</v>
      </c>
      <c r="AL3312">
        <v>0.83099999999999996</v>
      </c>
      <c r="AM3312" t="s">
        <v>23</v>
      </c>
      <c r="AN3312" t="s">
        <v>23</v>
      </c>
      <c r="AO3312" t="s">
        <v>23</v>
      </c>
      <c r="AP3312" t="s">
        <v>23</v>
      </c>
      <c r="AQ3312" t="s">
        <v>23</v>
      </c>
      <c r="AR3312">
        <v>-24.53846154</v>
      </c>
      <c r="AS3312">
        <v>-4.3043478259999999</v>
      </c>
      <c r="AT3312">
        <v>-4.5882352940000004</v>
      </c>
      <c r="AU3312">
        <v>-1.8600823049999999</v>
      </c>
      <c r="AV3312">
        <v>-2.7822580650000002</v>
      </c>
      <c r="AW3312">
        <v>-21.875</v>
      </c>
      <c r="AX3312">
        <v>-11.56944444</v>
      </c>
      <c r="AY3312">
        <v>-2.424242424</v>
      </c>
      <c r="AZ3312">
        <v>-1.5730337080000001</v>
      </c>
      <c r="BA3312" t="s">
        <v>23</v>
      </c>
    </row>
    <row r="3313" spans="1:53" ht="14.4" hidden="1">
      <c r="A3313" t="s">
        <v>6627</v>
      </c>
      <c r="B3313" t="s">
        <v>6628</v>
      </c>
      <c r="C3313">
        <v>30101040</v>
      </c>
      <c r="D3313">
        <v>5960</v>
      </c>
      <c r="E3313">
        <v>0.14178658999999999</v>
      </c>
      <c r="F3313">
        <v>301010</v>
      </c>
      <c r="G3313">
        <v>30</v>
      </c>
      <c r="H3313">
        <v>30101040</v>
      </c>
      <c r="I3313" t="e">
        <v>#N/A</v>
      </c>
      <c r="J3313" t="e">
        <v>#N/A</v>
      </c>
      <c r="K3313" t="e">
        <v>#N/A</v>
      </c>
      <c r="L3313" t="e">
        <v>#N/A</v>
      </c>
      <c r="M3313" t="e">
        <v>#N/A</v>
      </c>
      <c r="N3313" t="e">
        <v>#N/A</v>
      </c>
      <c r="O3313" t="e">
        <v>#N/A</v>
      </c>
      <c r="P3313" t="e">
        <v>#N/A</v>
      </c>
      <c r="Q3313">
        <v>-1.23</v>
      </c>
      <c r="R3313">
        <v>-1.08</v>
      </c>
      <c r="S3313">
        <v>-1.1599999999999999</v>
      </c>
      <c r="T3313">
        <v>-1.64</v>
      </c>
      <c r="U3313">
        <v>-1.1499999999999999</v>
      </c>
      <c r="V3313">
        <v>-1.06</v>
      </c>
      <c r="W3313">
        <v>-1.07</v>
      </c>
      <c r="X3313" t="e">
        <v>#N/A</v>
      </c>
      <c r="Y3313" t="e">
        <v>#N/A</v>
      </c>
      <c r="Z3313" t="e">
        <v>#N/A</v>
      </c>
      <c r="AA3313" t="e">
        <v>#N/A</v>
      </c>
      <c r="AB3313" t="e">
        <v>#N/A</v>
      </c>
      <c r="AC3313" t="e">
        <v>#N/A</v>
      </c>
      <c r="AD3313" t="e">
        <v>#N/A</v>
      </c>
      <c r="AE3313" t="e">
        <v>#N/A</v>
      </c>
      <c r="AF3313" t="e">
        <v>#N/A</v>
      </c>
      <c r="AG3313" t="e">
        <v>#N/A</v>
      </c>
      <c r="AH3313">
        <v>36.5</v>
      </c>
      <c r="AI3313">
        <v>13.16</v>
      </c>
      <c r="AJ3313">
        <v>6.97</v>
      </c>
      <c r="AK3313">
        <v>3.32</v>
      </c>
      <c r="AL3313">
        <v>1.21</v>
      </c>
      <c r="AM3313" t="s">
        <v>23</v>
      </c>
      <c r="AN3313" t="s">
        <v>23</v>
      </c>
      <c r="AO3313" t="s">
        <v>23</v>
      </c>
      <c r="AP3313" t="s">
        <v>23</v>
      </c>
      <c r="AQ3313" t="s">
        <v>23</v>
      </c>
      <c r="AR3313" t="s">
        <v>23</v>
      </c>
      <c r="AS3313" t="s">
        <v>23</v>
      </c>
      <c r="AT3313" t="s">
        <v>23</v>
      </c>
      <c r="AU3313" t="s">
        <v>23</v>
      </c>
      <c r="AV3313" t="s">
        <v>23</v>
      </c>
      <c r="AW3313">
        <v>-31.46551724</v>
      </c>
      <c r="AX3313">
        <v>-8.0243902439999992</v>
      </c>
      <c r="AY3313">
        <v>-6.060869565</v>
      </c>
      <c r="AZ3313">
        <v>-3.1320754719999999</v>
      </c>
      <c r="BA3313">
        <v>-1.130841121</v>
      </c>
    </row>
    <row r="3314" spans="1:53" ht="14.4" hidden="1">
      <c r="A3314" t="s">
        <v>6629</v>
      </c>
      <c r="B3314" t="s">
        <v>6630</v>
      </c>
      <c r="C3314">
        <v>45102030</v>
      </c>
      <c r="D3314">
        <v>7370</v>
      </c>
      <c r="E3314">
        <v>0.14174345999999999</v>
      </c>
      <c r="F3314">
        <v>451020</v>
      </c>
      <c r="G3314">
        <v>45</v>
      </c>
      <c r="H3314">
        <v>45102030</v>
      </c>
      <c r="I3314">
        <v>-0.20</v>
      </c>
      <c r="J3314">
        <v>-0.59</v>
      </c>
      <c r="K3314">
        <v>-0.37</v>
      </c>
      <c r="L3314">
        <v>-0.46</v>
      </c>
      <c r="M3314">
        <v>-0.56999999999999995</v>
      </c>
      <c r="N3314">
        <v>-0.35</v>
      </c>
      <c r="O3314">
        <v>-0.21</v>
      </c>
      <c r="P3314">
        <v>-0.070000000000000007</v>
      </c>
      <c r="Q3314">
        <v>-0.02</v>
      </c>
      <c r="R3314">
        <v>0.070000000000000007</v>
      </c>
      <c r="S3314">
        <v>0.46</v>
      </c>
      <c r="T3314">
        <v>-0.12</v>
      </c>
      <c r="U3314">
        <v>-1.54</v>
      </c>
      <c r="V3314">
        <v>-0.01</v>
      </c>
      <c r="W3314">
        <v>0.06</v>
      </c>
      <c r="X3314">
        <v>4.5</v>
      </c>
      <c r="Y3314">
        <v>2.8119999999999998</v>
      </c>
      <c r="Z3314">
        <v>2.83</v>
      </c>
      <c r="AA3314">
        <v>3.06</v>
      </c>
      <c r="AB3314">
        <v>1.84</v>
      </c>
      <c r="AC3314">
        <v>1.1100000000000001</v>
      </c>
      <c r="AD3314">
        <v>1.45</v>
      </c>
      <c r="AE3314">
        <v>2.10</v>
      </c>
      <c r="AF3314">
        <v>2</v>
      </c>
      <c r="AG3314">
        <v>4.25</v>
      </c>
      <c r="AH3314">
        <v>6.93</v>
      </c>
      <c r="AI3314">
        <v>5</v>
      </c>
      <c r="AJ3314">
        <v>1.90</v>
      </c>
      <c r="AK3314">
        <v>4.8499999999999996</v>
      </c>
      <c r="AL3314">
        <v>5.23</v>
      </c>
      <c r="AM3314">
        <v>-22.5</v>
      </c>
      <c r="AN3314">
        <v>-4.7661016949999997</v>
      </c>
      <c r="AO3314">
        <v>-7.6486486490000001</v>
      </c>
      <c r="AP3314">
        <v>-6.6521739130000004</v>
      </c>
      <c r="AQ3314">
        <v>-3.228070175</v>
      </c>
      <c r="AR3314">
        <v>-3.1714285709999999</v>
      </c>
      <c r="AS3314">
        <v>-6.904761905</v>
      </c>
      <c r="AT3314">
        <v>-30</v>
      </c>
      <c r="AU3314">
        <v>-100</v>
      </c>
      <c r="AV3314">
        <v>60.714285709999999</v>
      </c>
      <c r="AW3314">
        <v>15.065217390000001</v>
      </c>
      <c r="AX3314">
        <v>-41.666666669999998</v>
      </c>
      <c r="AY3314">
        <v>-1.233766234</v>
      </c>
      <c r="AZ3314">
        <v>-485</v>
      </c>
      <c r="BA3314">
        <v>87.166666669999998</v>
      </c>
    </row>
    <row r="3315" spans="1:53" ht="14.4" hidden="1">
      <c r="A3315" t="s">
        <v>6631</v>
      </c>
      <c r="B3315" t="s">
        <v>6632</v>
      </c>
      <c r="C3315">
        <v>50201010</v>
      </c>
      <c r="D3315">
        <v>7310</v>
      </c>
      <c r="E3315">
        <v>0.14172288</v>
      </c>
      <c r="F3315">
        <v>502010</v>
      </c>
      <c r="G3315">
        <v>50</v>
      </c>
      <c r="H3315">
        <v>50201010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t="e">
        <v>#N/A</v>
      </c>
      <c r="Q3315" t="e">
        <v>#N/A</v>
      </c>
      <c r="R3315">
        <v>0.08</v>
      </c>
      <c r="S3315">
        <v>0.03</v>
      </c>
      <c r="T3315">
        <v>0.96</v>
      </c>
      <c r="U3315">
        <v>0.30</v>
      </c>
      <c r="V3315">
        <v>-0.30</v>
      </c>
      <c r="W3315">
        <v>0.51</v>
      </c>
      <c r="X3315" t="e">
        <v>#N/A</v>
      </c>
      <c r="Y3315" t="e">
        <v>#N/A</v>
      </c>
      <c r="Z3315" t="e">
        <v>#N/A</v>
      </c>
      <c r="AA3315" t="e">
        <v>#N/A</v>
      </c>
      <c r="AB3315" t="e">
        <v>#N/A</v>
      </c>
      <c r="AC3315" t="e">
        <v>#N/A</v>
      </c>
      <c r="AD3315" t="e">
        <v>#N/A</v>
      </c>
      <c r="AE3315" t="e">
        <v>#N/A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s">
        <v>23</v>
      </c>
      <c r="AN3315" t="s">
        <v>23</v>
      </c>
      <c r="AO3315" t="s">
        <v>23</v>
      </c>
      <c r="AP3315" t="s">
        <v>23</v>
      </c>
      <c r="AQ3315" t="s">
        <v>23</v>
      </c>
      <c r="AR3315" t="s">
        <v>23</v>
      </c>
      <c r="AS3315" t="s">
        <v>23</v>
      </c>
      <c r="AT3315" t="s">
        <v>23</v>
      </c>
      <c r="AU3315" t="s">
        <v>23</v>
      </c>
      <c r="AV3315" t="s">
        <v>23</v>
      </c>
      <c r="AW3315" t="s">
        <v>23</v>
      </c>
      <c r="AX3315" t="s">
        <v>23</v>
      </c>
      <c r="AY3315" t="s">
        <v>23</v>
      </c>
      <c r="AZ3315" t="s">
        <v>23</v>
      </c>
      <c r="BA3315" t="s">
        <v>23</v>
      </c>
    </row>
    <row r="3316" spans="1:53" ht="14.4" hidden="1">
      <c r="A3316" t="s">
        <v>6633</v>
      </c>
      <c r="B3316" t="s">
        <v>6634</v>
      </c>
      <c r="C3316">
        <v>15101020</v>
      </c>
      <c r="D3316">
        <v>2890</v>
      </c>
      <c r="E3316">
        <v>0.14151047999999999</v>
      </c>
      <c r="F3316">
        <v>151010</v>
      </c>
      <c r="G3316">
        <v>15</v>
      </c>
      <c r="H3316">
        <v>15101020</v>
      </c>
      <c r="I3316">
        <v>3.48</v>
      </c>
      <c r="J3316">
        <v>4.8600000000000003</v>
      </c>
      <c r="K3316">
        <v>4.7699999999999996</v>
      </c>
      <c r="L3316">
        <v>4.38</v>
      </c>
      <c r="M3316">
        <v>4.54</v>
      </c>
      <c r="N3316">
        <v>4.01</v>
      </c>
      <c r="O3316">
        <v>1.47</v>
      </c>
      <c r="P3316">
        <v>2.54</v>
      </c>
      <c r="Q3316">
        <v>1.03</v>
      </c>
      <c r="R3316">
        <v>0.49</v>
      </c>
      <c r="S3316">
        <v>-8.5</v>
      </c>
      <c r="T3316">
        <v>1.01</v>
      </c>
      <c r="U3316">
        <v>3.75</v>
      </c>
      <c r="V3316">
        <v>0.69</v>
      </c>
      <c r="W3316">
        <v>-3.83</v>
      </c>
      <c r="X3316">
        <v>52.05</v>
      </c>
      <c r="Y3316">
        <v>47.40</v>
      </c>
      <c r="Z3316">
        <v>43.29</v>
      </c>
      <c r="AA3316">
        <v>49.45</v>
      </c>
      <c r="AB3316">
        <v>37.97</v>
      </c>
      <c r="AC3316">
        <v>26.82</v>
      </c>
      <c r="AD3316">
        <v>28.59</v>
      </c>
      <c r="AE3316">
        <v>34.21</v>
      </c>
      <c r="AF3316">
        <v>29.29</v>
      </c>
      <c r="AG3316">
        <v>21.61</v>
      </c>
      <c r="AH3316">
        <v>8.86</v>
      </c>
      <c r="AI3316">
        <v>16.399999999999999</v>
      </c>
      <c r="AJ3316">
        <v>15.71</v>
      </c>
      <c r="AK3316">
        <v>9.94</v>
      </c>
      <c r="AL3316">
        <v>4.5599999999999996</v>
      </c>
      <c r="AM3316">
        <v>14.95689655</v>
      </c>
      <c r="AN3316">
        <v>9.7530864200000007</v>
      </c>
      <c r="AO3316">
        <v>9.0754716979999994</v>
      </c>
      <c r="AP3316">
        <v>11.28995434</v>
      </c>
      <c r="AQ3316">
        <v>8.3634361229999996</v>
      </c>
      <c r="AR3316">
        <v>6.6882793019999998</v>
      </c>
      <c r="AS3316">
        <v>19.44897959</v>
      </c>
      <c r="AT3316">
        <v>13.46850394</v>
      </c>
      <c r="AU3316">
        <v>28.4368932</v>
      </c>
      <c r="AV3316">
        <v>44.102040819999999</v>
      </c>
      <c r="AW3316">
        <v>-1.0423529410000001</v>
      </c>
      <c r="AX3316">
        <v>16.237623760000002</v>
      </c>
      <c r="AY3316">
        <v>4.1893333330000004</v>
      </c>
      <c r="AZ3316">
        <v>14.405797099999999</v>
      </c>
      <c r="BA3316">
        <v>-1.190600522</v>
      </c>
    </row>
    <row r="3317" spans="1:53" ht="14.4" hidden="1">
      <c r="A3317" t="s">
        <v>6635</v>
      </c>
      <c r="B3317" t="s">
        <v>6636</v>
      </c>
      <c r="C3317">
        <v>20104010</v>
      </c>
      <c r="D3317">
        <v>3714</v>
      </c>
      <c r="E3317">
        <v>0.14063324999999999</v>
      </c>
      <c r="F3317">
        <v>201040</v>
      </c>
      <c r="G3317">
        <v>20</v>
      </c>
      <c r="H3317">
        <v>20104010</v>
      </c>
      <c r="I3317">
        <v>-0.070000000000000007</v>
      </c>
      <c r="J3317">
        <v>-0.05</v>
      </c>
      <c r="K3317">
        <v>-0.13</v>
      </c>
      <c r="L3317">
        <v>-0.49</v>
      </c>
      <c r="M3317">
        <v>-0.28999999999999998</v>
      </c>
      <c r="N3317">
        <v>-0.12</v>
      </c>
      <c r="O3317">
        <v>-0.11</v>
      </c>
      <c r="P3317">
        <v>-25.95</v>
      </c>
      <c r="Q3317">
        <v>-1.30</v>
      </c>
      <c r="R3317">
        <v>-0.37</v>
      </c>
      <c r="S3317">
        <v>-0.59</v>
      </c>
      <c r="T3317">
        <v>-1.32</v>
      </c>
      <c r="U3317">
        <v>-1.95</v>
      </c>
      <c r="V3317">
        <v>-3.21</v>
      </c>
      <c r="W3317">
        <v>-1.96</v>
      </c>
      <c r="X3317">
        <v>0.52</v>
      </c>
      <c r="Y3317">
        <v>1.36</v>
      </c>
      <c r="Z3317">
        <v>1.60</v>
      </c>
      <c r="AA3317">
        <v>1.25</v>
      </c>
      <c r="AB3317">
        <v>0.41</v>
      </c>
      <c r="AC3317">
        <v>0.13450000000000001</v>
      </c>
      <c r="AD3317">
        <v>0.13750000000000001</v>
      </c>
      <c r="AE3317">
        <v>4.5</v>
      </c>
      <c r="AF3317">
        <v>1.72</v>
      </c>
      <c r="AG3317">
        <v>1.86</v>
      </c>
      <c r="AH3317">
        <v>42.75</v>
      </c>
      <c r="AI3317">
        <v>26.51</v>
      </c>
      <c r="AJ3317">
        <v>10.97</v>
      </c>
      <c r="AK3317">
        <v>3.39</v>
      </c>
      <c r="AL3317">
        <v>1.39</v>
      </c>
      <c r="AM3317">
        <v>-7.4285714289999998</v>
      </c>
      <c r="AN3317">
        <v>-27.20</v>
      </c>
      <c r="AO3317">
        <v>-12.30769231</v>
      </c>
      <c r="AP3317">
        <v>-2.5510204079999999</v>
      </c>
      <c r="AQ3317">
        <v>-1.4137931029999999</v>
      </c>
      <c r="AR3317">
        <v>-1.120833333</v>
      </c>
      <c r="AS3317">
        <v>-1.25</v>
      </c>
      <c r="AT3317">
        <v>-0.17341040499999999</v>
      </c>
      <c r="AU3317">
        <v>-1.3230769229999999</v>
      </c>
      <c r="AV3317">
        <v>-5.0270270269999999</v>
      </c>
      <c r="AW3317">
        <v>-72.457627119999998</v>
      </c>
      <c r="AX3317">
        <v>-20.083333329999999</v>
      </c>
      <c r="AY3317">
        <v>-5.6256410260000003</v>
      </c>
      <c r="AZ3317">
        <v>-1.0560747660000001</v>
      </c>
      <c r="BA3317">
        <v>-0.70918367299999996</v>
      </c>
    </row>
    <row r="3318" spans="1:53" ht="14.4" hidden="1">
      <c r="A3318" t="s">
        <v>6637</v>
      </c>
      <c r="B3318" t="s">
        <v>6638</v>
      </c>
      <c r="C3318">
        <v>35201010</v>
      </c>
      <c r="D3318">
        <v>2836</v>
      </c>
      <c r="E3318">
        <v>0.14060344</v>
      </c>
      <c r="F3318">
        <v>352010</v>
      </c>
      <c r="G3318">
        <v>35</v>
      </c>
      <c r="H3318">
        <v>35201010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t="e">
        <v>#N/A</v>
      </c>
      <c r="R3318">
        <v>-0.04</v>
      </c>
      <c r="S3318">
        <v>-0.19</v>
      </c>
      <c r="T3318">
        <v>-1.44</v>
      </c>
      <c r="U3318">
        <v>-2.80</v>
      </c>
      <c r="V3318">
        <v>-3.44</v>
      </c>
      <c r="W3318">
        <v>-3.83</v>
      </c>
      <c r="X3318" t="e">
        <v>#N/A</v>
      </c>
      <c r="Y3318" t="e">
        <v>#N/A</v>
      </c>
      <c r="Z3318" t="e">
        <v>#N/A</v>
      </c>
      <c r="AA3318" t="e">
        <v>#N/A</v>
      </c>
      <c r="AB3318" t="e">
        <v>#N/A</v>
      </c>
      <c r="AC3318" t="e">
        <v>#N/A</v>
      </c>
      <c r="AD3318" t="e">
        <v>#N/A</v>
      </c>
      <c r="AE3318" t="e">
        <v>#N/A</v>
      </c>
      <c r="AF3318" t="e">
        <v>#N/A</v>
      </c>
      <c r="AG3318" t="e">
        <v>#N/A</v>
      </c>
      <c r="AH3318" t="e">
        <v>#N/A</v>
      </c>
      <c r="AI3318">
        <v>7.45</v>
      </c>
      <c r="AJ3318">
        <v>8.43</v>
      </c>
      <c r="AK3318">
        <v>14.52</v>
      </c>
      <c r="AL3318">
        <v>3.88</v>
      </c>
      <c r="AM3318" t="s">
        <v>23</v>
      </c>
      <c r="AN3318" t="s">
        <v>23</v>
      </c>
      <c r="AO3318" t="s">
        <v>23</v>
      </c>
      <c r="AP3318" t="s">
        <v>23</v>
      </c>
      <c r="AQ3318" t="s">
        <v>23</v>
      </c>
      <c r="AR3318" t="s">
        <v>23</v>
      </c>
      <c r="AS3318" t="s">
        <v>23</v>
      </c>
      <c r="AT3318" t="s">
        <v>23</v>
      </c>
      <c r="AU3318" t="s">
        <v>23</v>
      </c>
      <c r="AV3318" t="s">
        <v>23</v>
      </c>
      <c r="AW3318" t="s">
        <v>23</v>
      </c>
      <c r="AX3318">
        <v>-5.1736111109999996</v>
      </c>
      <c r="AY3318">
        <v>-3.0107142859999998</v>
      </c>
      <c r="AZ3318">
        <v>-4.2209302329999998</v>
      </c>
      <c r="BA3318">
        <v>-1.01305483</v>
      </c>
    </row>
    <row r="3319" spans="1:53" ht="14.4" hidden="1">
      <c r="A3319" t="s">
        <v>6639</v>
      </c>
      <c r="B3319" t="s">
        <v>6640</v>
      </c>
      <c r="C3319">
        <v>45301020</v>
      </c>
      <c r="D3319">
        <v>3674</v>
      </c>
      <c r="E3319">
        <v>0.14040108000000001</v>
      </c>
      <c r="F3319">
        <v>453010</v>
      </c>
      <c r="G3319">
        <v>45</v>
      </c>
      <c r="H3319">
        <v>45301020</v>
      </c>
      <c r="I3319" t="e">
        <v>#N/A</v>
      </c>
      <c r="J3319" t="e">
        <v>#N/A</v>
      </c>
      <c r="K3319" t="e">
        <v>#N/A</v>
      </c>
      <c r="L3319" t="e">
        <v>#N/A</v>
      </c>
      <c r="M3319">
        <v>-0.82</v>
      </c>
      <c r="N3319">
        <v>-1.46</v>
      </c>
      <c r="O3319">
        <v>-1.34</v>
      </c>
      <c r="P3319">
        <v>-1.69</v>
      </c>
      <c r="Q3319">
        <v>-1.08</v>
      </c>
      <c r="R3319">
        <v>-0.85</v>
      </c>
      <c r="S3319">
        <v>-0.45</v>
      </c>
      <c r="T3319">
        <v>0.22</v>
      </c>
      <c r="U3319">
        <v>0.28999999999999998</v>
      </c>
      <c r="V3319">
        <v>0.42</v>
      </c>
      <c r="W3319">
        <v>0.04</v>
      </c>
      <c r="X3319" t="e">
        <v>#N/A</v>
      </c>
      <c r="Y3319" t="e">
        <v>#N/A</v>
      </c>
      <c r="Z3319" t="e">
        <v>#N/A</v>
      </c>
      <c r="AA3319" t="e">
        <v>#N/A</v>
      </c>
      <c r="AB3319" t="e">
        <v>#N/A</v>
      </c>
      <c r="AC3319" t="e">
        <v>#N/A</v>
      </c>
      <c r="AD3319">
        <v>8.2899999999999991</v>
      </c>
      <c r="AE3319">
        <v>7.5</v>
      </c>
      <c r="AF3319">
        <v>5.61</v>
      </c>
      <c r="AG3319">
        <v>5.26</v>
      </c>
      <c r="AH3319">
        <v>4.5999999999999996</v>
      </c>
      <c r="AI3319">
        <v>11.30</v>
      </c>
      <c r="AJ3319">
        <v>5.56</v>
      </c>
      <c r="AK3319">
        <v>9.0399999999999991</v>
      </c>
      <c r="AL3319">
        <v>6.39</v>
      </c>
      <c r="AM3319" t="s">
        <v>23</v>
      </c>
      <c r="AN3319" t="s">
        <v>23</v>
      </c>
      <c r="AO3319" t="s">
        <v>23</v>
      </c>
      <c r="AP3319" t="s">
        <v>23</v>
      </c>
      <c r="AQ3319" t="s">
        <v>23</v>
      </c>
      <c r="AR3319" t="s">
        <v>23</v>
      </c>
      <c r="AS3319">
        <v>-6.1865671640000004</v>
      </c>
      <c r="AT3319">
        <v>-4.4378698219999997</v>
      </c>
      <c r="AU3319">
        <v>-5.1944444440000002</v>
      </c>
      <c r="AV3319">
        <v>-6.1882352940000001</v>
      </c>
      <c r="AW3319">
        <v>-10.222222220000001</v>
      </c>
      <c r="AX3319">
        <v>51.363636360000001</v>
      </c>
      <c r="AY3319">
        <v>19.17241379</v>
      </c>
      <c r="AZ3319">
        <v>21.52380952</v>
      </c>
      <c r="BA3319">
        <v>159.75</v>
      </c>
    </row>
    <row r="3320" spans="1:53" ht="14.4" hidden="1">
      <c r="A3320" t="s">
        <v>6641</v>
      </c>
      <c r="B3320" t="s">
        <v>6642</v>
      </c>
      <c r="C3320">
        <v>25201010</v>
      </c>
      <c r="D3320">
        <v>3861</v>
      </c>
      <c r="E3320">
        <v>0.14006826999999999</v>
      </c>
      <c r="F3320">
        <v>252010</v>
      </c>
      <c r="G3320">
        <v>25</v>
      </c>
      <c r="H3320">
        <v>25201010</v>
      </c>
      <c r="I3320" t="e">
        <v>#N/A</v>
      </c>
      <c r="J3320" t="e">
        <v>#N/A</v>
      </c>
      <c r="K3320">
        <v>0.26</v>
      </c>
      <c r="L3320">
        <v>0.49</v>
      </c>
      <c r="M3320">
        <v>0.95</v>
      </c>
      <c r="N3320">
        <v>0.25</v>
      </c>
      <c r="O3320">
        <v>-3.01</v>
      </c>
      <c r="P3320">
        <v>-1.32</v>
      </c>
      <c r="Q3320">
        <v>-0.78</v>
      </c>
      <c r="R3320">
        <v>-0.10</v>
      </c>
      <c r="S3320">
        <v>-0.45</v>
      </c>
      <c r="T3320">
        <v>2.27</v>
      </c>
      <c r="U3320">
        <v>0.18</v>
      </c>
      <c r="V3320">
        <v>-0.35</v>
      </c>
      <c r="W3320">
        <v>-2.82</v>
      </c>
      <c r="X3320" t="e">
        <v>#N/A</v>
      </c>
      <c r="Y3320" t="e">
        <v>#N/A</v>
      </c>
      <c r="Z3320" t="e">
        <v>#N/A</v>
      </c>
      <c r="AA3320" t="e">
        <v>#N/A</v>
      </c>
      <c r="AB3320">
        <v>63.22</v>
      </c>
      <c r="AC3320">
        <v>18.010000000000002</v>
      </c>
      <c r="AD3320">
        <v>8.7100000000000009</v>
      </c>
      <c r="AE3320">
        <v>7.57</v>
      </c>
      <c r="AF3320">
        <v>4.24</v>
      </c>
      <c r="AG3320">
        <v>4.34</v>
      </c>
      <c r="AH3320">
        <v>8.2799999999999994</v>
      </c>
      <c r="AI3320">
        <v>10.31</v>
      </c>
      <c r="AJ3320">
        <v>4.9800000000000004</v>
      </c>
      <c r="AK3320">
        <v>3.47</v>
      </c>
      <c r="AL3320">
        <v>1.0900000000000001</v>
      </c>
      <c r="AM3320" t="s">
        <v>23</v>
      </c>
      <c r="AN3320" t="s">
        <v>23</v>
      </c>
      <c r="AO3320" t="s">
        <v>23</v>
      </c>
      <c r="AP3320" t="s">
        <v>23</v>
      </c>
      <c r="AQ3320">
        <v>66.547368419999998</v>
      </c>
      <c r="AR3320">
        <v>72.040000000000006</v>
      </c>
      <c r="AS3320">
        <v>-2.8936877079999999</v>
      </c>
      <c r="AT3320">
        <v>-5.7348484849999997</v>
      </c>
      <c r="AU3320">
        <v>-5.4358974360000003</v>
      </c>
      <c r="AV3320">
        <v>-43.40</v>
      </c>
      <c r="AW3320">
        <v>-18.399999999999999</v>
      </c>
      <c r="AX3320">
        <v>4.5418502199999997</v>
      </c>
      <c r="AY3320">
        <v>27.666666670000001</v>
      </c>
      <c r="AZ3320">
        <v>-9.914285714</v>
      </c>
      <c r="BA3320">
        <v>-0.38652482300000002</v>
      </c>
    </row>
    <row r="3321" spans="1:53" ht="14.4" hidden="1">
      <c r="A3321" t="s">
        <v>6643</v>
      </c>
      <c r="B3321" t="s">
        <v>6644</v>
      </c>
      <c r="C3321">
        <v>45203010</v>
      </c>
      <c r="D3321">
        <v>3827</v>
      </c>
      <c r="E3321">
        <v>0.14001744999999999</v>
      </c>
      <c r="F3321">
        <v>452030</v>
      </c>
      <c r="G3321">
        <v>45</v>
      </c>
      <c r="H3321">
        <v>45203010</v>
      </c>
      <c r="I3321">
        <v>-0.070000000000000007</v>
      </c>
      <c r="J3321">
        <v>-0.17</v>
      </c>
      <c r="K3321">
        <v>-0.09</v>
      </c>
      <c r="L3321">
        <v>0.02</v>
      </c>
      <c r="M3321">
        <v>-0.02</v>
      </c>
      <c r="N3321">
        <v>-0.05</v>
      </c>
      <c r="O3321">
        <v>0.08</v>
      </c>
      <c r="P3321">
        <v>0.36</v>
      </c>
      <c r="Q3321">
        <v>0.04</v>
      </c>
      <c r="R3321">
        <v>-0.10</v>
      </c>
      <c r="S3321">
        <v>0.03</v>
      </c>
      <c r="T3321">
        <v>-0.12</v>
      </c>
      <c r="U3321">
        <v>-0.13</v>
      </c>
      <c r="V3321">
        <v>-0.13</v>
      </c>
      <c r="W3321">
        <v>-0.21</v>
      </c>
      <c r="X3321">
        <v>1.8099000000000001</v>
      </c>
      <c r="Y3321">
        <v>1.07</v>
      </c>
      <c r="Z3321">
        <v>0.91</v>
      </c>
      <c r="AA3321">
        <v>1.36</v>
      </c>
      <c r="AB3321">
        <v>0.90969999999999995</v>
      </c>
      <c r="AC3321">
        <v>2.83</v>
      </c>
      <c r="AD3321">
        <v>1.54</v>
      </c>
      <c r="AE3321">
        <v>2.2200000000000002</v>
      </c>
      <c r="AF3321">
        <v>1.49</v>
      </c>
      <c r="AG3321">
        <v>0.725</v>
      </c>
      <c r="AH3321">
        <v>3.92</v>
      </c>
      <c r="AI3321">
        <v>2.44</v>
      </c>
      <c r="AJ3321">
        <v>1.22</v>
      </c>
      <c r="AK3321">
        <v>1.26</v>
      </c>
      <c r="AL3321">
        <v>3.53</v>
      </c>
      <c r="AM3321">
        <v>-25.855714290000002</v>
      </c>
      <c r="AN3321">
        <v>-6.2941176470000002</v>
      </c>
      <c r="AO3321">
        <v>-10.11111111</v>
      </c>
      <c r="AP3321">
        <v>68</v>
      </c>
      <c r="AQ3321">
        <v>-45.485</v>
      </c>
      <c r="AR3321">
        <v>-56.60</v>
      </c>
      <c r="AS3321">
        <v>19.25</v>
      </c>
      <c r="AT3321">
        <v>6.1666666670000003</v>
      </c>
      <c r="AU3321">
        <v>37.25</v>
      </c>
      <c r="AV3321">
        <v>-7.25</v>
      </c>
      <c r="AW3321">
        <v>130.66666670000001</v>
      </c>
      <c r="AX3321">
        <v>-20.333333329999999</v>
      </c>
      <c r="AY3321">
        <v>-9.384615385</v>
      </c>
      <c r="AZ3321">
        <v>-9.692307692</v>
      </c>
      <c r="BA3321">
        <v>-16.809523810000002</v>
      </c>
    </row>
    <row r="3322" spans="1:53" ht="14.4" hidden="1">
      <c r="A3322" t="s">
        <v>6645</v>
      </c>
      <c r="B3322" t="s">
        <v>6646</v>
      </c>
      <c r="C3322">
        <v>10102040</v>
      </c>
      <c r="D3322">
        <v>5172</v>
      </c>
      <c r="E3322">
        <v>0.14001358999999999</v>
      </c>
      <c r="F3322">
        <v>101020</v>
      </c>
      <c r="G3322">
        <v>10</v>
      </c>
      <c r="H3322">
        <v>10102040</v>
      </c>
      <c r="I3322">
        <v>0.63</v>
      </c>
      <c r="J3322">
        <v>0.92</v>
      </c>
      <c r="K3322">
        <v>3.96</v>
      </c>
      <c r="L3322">
        <v>-0.49</v>
      </c>
      <c r="M3322">
        <v>-0.49</v>
      </c>
      <c r="N3322">
        <v>0.62</v>
      </c>
      <c r="O3322">
        <v>0.65</v>
      </c>
      <c r="P3322">
        <v>0.44</v>
      </c>
      <c r="Q3322">
        <v>1.1100000000000001</v>
      </c>
      <c r="R3322">
        <v>-4.4400000000000004</v>
      </c>
      <c r="S3322">
        <v>-0.17</v>
      </c>
      <c r="T3322">
        <v>-0.01</v>
      </c>
      <c r="U3322">
        <v>-0.26</v>
      </c>
      <c r="V3322">
        <v>-0.11</v>
      </c>
      <c r="W3322">
        <v>-0.13</v>
      </c>
      <c r="X3322">
        <v>39.370100000000001</v>
      </c>
      <c r="Y3322">
        <v>34.445</v>
      </c>
      <c r="Z3322">
        <v>31.06</v>
      </c>
      <c r="AA3322">
        <v>42.80</v>
      </c>
      <c r="AB3322">
        <v>26.88</v>
      </c>
      <c r="AC3322">
        <v>21.70</v>
      </c>
      <c r="AD3322">
        <v>18.350000000000001</v>
      </c>
      <c r="AE3322">
        <v>14</v>
      </c>
      <c r="AF3322">
        <v>10.28</v>
      </c>
      <c r="AG3322">
        <v>4.03</v>
      </c>
      <c r="AH3322">
        <v>1.43</v>
      </c>
      <c r="AI3322">
        <v>2.66</v>
      </c>
      <c r="AJ3322">
        <v>3</v>
      </c>
      <c r="AK3322">
        <v>2.40</v>
      </c>
      <c r="AL3322">
        <v>3.59</v>
      </c>
      <c r="AM3322">
        <v>62.492222220000002</v>
      </c>
      <c r="AN3322">
        <v>37.440217390000001</v>
      </c>
      <c r="AO3322">
        <v>7.8434343430000002</v>
      </c>
      <c r="AP3322">
        <v>-87.346938780000002</v>
      </c>
      <c r="AQ3322">
        <v>-54.857142860000003</v>
      </c>
      <c r="AR3322">
        <v>35</v>
      </c>
      <c r="AS3322">
        <v>28.23076923</v>
      </c>
      <c r="AT3322">
        <v>31.81818182</v>
      </c>
      <c r="AU3322">
        <v>9.2612612609999996</v>
      </c>
      <c r="AV3322">
        <v>-0.90765765799999998</v>
      </c>
      <c r="AW3322">
        <v>-8.4117647059999996</v>
      </c>
      <c r="AX3322">
        <v>-266</v>
      </c>
      <c r="AY3322">
        <v>-11.53846154</v>
      </c>
      <c r="AZ3322">
        <v>-21.81818182</v>
      </c>
      <c r="BA3322">
        <v>-27.61538462</v>
      </c>
    </row>
    <row r="3323" spans="1:53" ht="14.4" hidden="1">
      <c r="A3323" t="s">
        <v>6647</v>
      </c>
      <c r="B3323" t="s">
        <v>6648</v>
      </c>
      <c r="C3323">
        <v>25101010</v>
      </c>
      <c r="D3323">
        <v>3714</v>
      </c>
      <c r="E3323">
        <v>0.13992750000000001</v>
      </c>
      <c r="F3323">
        <v>251010</v>
      </c>
      <c r="G3323">
        <v>25</v>
      </c>
      <c r="H3323">
        <v>25101010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>
        <v>-0.13</v>
      </c>
      <c r="T3323">
        <v>-0.31</v>
      </c>
      <c r="U3323">
        <v>-0.35</v>
      </c>
      <c r="V3323">
        <v>-0.54</v>
      </c>
      <c r="W3323">
        <v>-0.11</v>
      </c>
      <c r="X3323" t="e">
        <v>#N/A</v>
      </c>
      <c r="Y3323" t="e">
        <v>#N/A</v>
      </c>
      <c r="Z3323" t="e">
        <v>#N/A</v>
      </c>
      <c r="AA3323" t="e">
        <v>#N/A</v>
      </c>
      <c r="AB3323" t="e">
        <v>#N/A</v>
      </c>
      <c r="AC3323" t="e">
        <v>#N/A</v>
      </c>
      <c r="AD3323" t="e">
        <v>#N/A</v>
      </c>
      <c r="AE3323" t="e">
        <v>#N/A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>
        <v>8.91</v>
      </c>
      <c r="AL3323">
        <v>13.82</v>
      </c>
      <c r="AM3323" t="s">
        <v>23</v>
      </c>
      <c r="AN3323" t="s">
        <v>23</v>
      </c>
      <c r="AO3323" t="s">
        <v>23</v>
      </c>
      <c r="AP3323" t="s">
        <v>23</v>
      </c>
      <c r="AQ3323" t="s">
        <v>23</v>
      </c>
      <c r="AR3323" t="s">
        <v>23</v>
      </c>
      <c r="AS3323" t="s">
        <v>23</v>
      </c>
      <c r="AT3323" t="s">
        <v>23</v>
      </c>
      <c r="AU3323" t="s">
        <v>23</v>
      </c>
      <c r="AV3323" t="s">
        <v>23</v>
      </c>
      <c r="AW3323" t="s">
        <v>23</v>
      </c>
      <c r="AX3323" t="s">
        <v>23</v>
      </c>
      <c r="AY3323" t="s">
        <v>23</v>
      </c>
      <c r="AZ3323">
        <v>-16.5</v>
      </c>
      <c r="BA3323">
        <v>-125.6363636</v>
      </c>
    </row>
    <row r="3324" spans="1:53" ht="14.4" hidden="1">
      <c r="A3324" t="s">
        <v>6649</v>
      </c>
      <c r="B3324" t="s">
        <v>6650</v>
      </c>
      <c r="C3324">
        <v>45102010</v>
      </c>
      <c r="D3324">
        <v>7371</v>
      </c>
      <c r="E3324">
        <v>0.139878</v>
      </c>
      <c r="F3324">
        <v>451020</v>
      </c>
      <c r="G3324">
        <v>45</v>
      </c>
      <c r="H3324">
        <v>45102010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>
        <v>0</v>
      </c>
      <c r="T3324">
        <v>0</v>
      </c>
      <c r="U3324">
        <v>-0.55000000000000004</v>
      </c>
      <c r="V3324">
        <v>-0.38</v>
      </c>
      <c r="W3324">
        <v>-0.18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  <c r="AC3324">
        <v>0.0023</v>
      </c>
      <c r="AD3324">
        <v>0.05</v>
      </c>
      <c r="AE3324">
        <v>0.064899999999999999</v>
      </c>
      <c r="AF3324">
        <v>0.010200000000000001</v>
      </c>
      <c r="AG3324">
        <v>0.107</v>
      </c>
      <c r="AH3324">
        <v>0.075499999999999998</v>
      </c>
      <c r="AI3324">
        <v>0.165</v>
      </c>
      <c r="AJ3324">
        <v>1.26</v>
      </c>
      <c r="AK3324">
        <v>0.29799999999999999</v>
      </c>
      <c r="AL3324">
        <v>2</v>
      </c>
      <c r="AM3324" t="s">
        <v>23</v>
      </c>
      <c r="AN3324" t="s">
        <v>23</v>
      </c>
      <c r="AO3324" t="s">
        <v>23</v>
      </c>
      <c r="AP3324" t="s">
        <v>23</v>
      </c>
      <c r="AQ3324" t="s">
        <v>23</v>
      </c>
      <c r="AR3324" t="s">
        <v>23</v>
      </c>
      <c r="AS3324" t="s">
        <v>23</v>
      </c>
      <c r="AT3324" t="s">
        <v>23</v>
      </c>
      <c r="AU3324" t="s">
        <v>23</v>
      </c>
      <c r="AV3324" t="s">
        <v>23</v>
      </c>
      <c r="AW3324" t="s">
        <v>23</v>
      </c>
      <c r="AX3324" t="s">
        <v>23</v>
      </c>
      <c r="AY3324">
        <v>-2.2909090910000001</v>
      </c>
      <c r="AZ3324">
        <v>-0.78421052599999996</v>
      </c>
      <c r="BA3324">
        <v>-11.11111111</v>
      </c>
    </row>
    <row r="3325" spans="1:53" ht="14.4" hidden="1">
      <c r="A3325" t="s">
        <v>6651</v>
      </c>
      <c r="B3325" t="s">
        <v>6652</v>
      </c>
      <c r="C3325">
        <v>45301020</v>
      </c>
      <c r="D3325">
        <v>3674</v>
      </c>
      <c r="E3325">
        <v>0.13982025000000001</v>
      </c>
      <c r="F3325">
        <v>453010</v>
      </c>
      <c r="G3325">
        <v>45</v>
      </c>
      <c r="H3325">
        <v>45301020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t="e">
        <v>#N/A</v>
      </c>
      <c r="R3325" t="e">
        <v>#N/A</v>
      </c>
      <c r="S3325">
        <v>-1.02</v>
      </c>
      <c r="T3325">
        <v>-0.54</v>
      </c>
      <c r="U3325">
        <v>0.64</v>
      </c>
      <c r="V3325">
        <v>-0.22</v>
      </c>
      <c r="W3325">
        <v>-0.60</v>
      </c>
      <c r="X3325" t="e">
        <v>#N/A</v>
      </c>
      <c r="Y3325" t="e">
        <v>#N/A</v>
      </c>
      <c r="Z3325" t="e">
        <v>#N/A</v>
      </c>
      <c r="AA3325" t="e">
        <v>#N/A</v>
      </c>
      <c r="AB3325" t="e">
        <v>#N/A</v>
      </c>
      <c r="AC3325" t="e">
        <v>#N/A</v>
      </c>
      <c r="AD3325" t="e">
        <v>#N/A</v>
      </c>
      <c r="AE3325" t="e">
        <v>#N/A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>
        <v>1.28</v>
      </c>
      <c r="AL3325">
        <v>6.15</v>
      </c>
      <c r="AM3325" t="s">
        <v>23</v>
      </c>
      <c r="AN3325" t="s">
        <v>23</v>
      </c>
      <c r="AO3325" t="s">
        <v>23</v>
      </c>
      <c r="AP3325" t="s">
        <v>23</v>
      </c>
      <c r="AQ3325" t="s">
        <v>23</v>
      </c>
      <c r="AR3325" t="s">
        <v>23</v>
      </c>
      <c r="AS3325" t="s">
        <v>23</v>
      </c>
      <c r="AT3325" t="s">
        <v>23</v>
      </c>
      <c r="AU3325" t="s">
        <v>23</v>
      </c>
      <c r="AV3325" t="s">
        <v>23</v>
      </c>
      <c r="AW3325" t="s">
        <v>23</v>
      </c>
      <c r="AX3325" t="s">
        <v>23</v>
      </c>
      <c r="AY3325" t="s">
        <v>23</v>
      </c>
      <c r="AZ3325">
        <v>-5.8181818180000002</v>
      </c>
      <c r="BA3325">
        <v>-10.25</v>
      </c>
    </row>
    <row r="3326" spans="1:53" ht="14.4" hidden="1">
      <c r="A3326" t="s">
        <v>6653</v>
      </c>
      <c r="B3326" t="s">
        <v>6654</v>
      </c>
      <c r="C3326">
        <v>20201060</v>
      </c>
      <c r="D3326">
        <v>3420</v>
      </c>
      <c r="E3326">
        <v>0.13965153</v>
      </c>
      <c r="F3326">
        <v>202010</v>
      </c>
      <c r="G3326">
        <v>20</v>
      </c>
      <c r="H3326">
        <v>20201060</v>
      </c>
      <c r="I3326">
        <v>0.81</v>
      </c>
      <c r="J3326">
        <v>0.91</v>
      </c>
      <c r="K3326">
        <v>1.1299999999999999</v>
      </c>
      <c r="L3326">
        <v>1.22</v>
      </c>
      <c r="M3326">
        <v>1.36</v>
      </c>
      <c r="N3326">
        <v>1.30</v>
      </c>
      <c r="O3326">
        <v>1.64</v>
      </c>
      <c r="P3326">
        <v>1.0900000000000001</v>
      </c>
      <c r="Q3326">
        <v>1.30</v>
      </c>
      <c r="R3326">
        <v>1.60</v>
      </c>
      <c r="S3326">
        <v>2.31</v>
      </c>
      <c r="T3326">
        <v>3.45</v>
      </c>
      <c r="U3326">
        <v>0.82</v>
      </c>
      <c r="V3326">
        <v>4.8600000000000003</v>
      </c>
      <c r="W3326">
        <v>2.4500000000000002</v>
      </c>
      <c r="X3326">
        <v>9.52</v>
      </c>
      <c r="Y3326">
        <v>9.5</v>
      </c>
      <c r="Z3326">
        <v>11.04</v>
      </c>
      <c r="AA3326">
        <v>14.90</v>
      </c>
      <c r="AB3326">
        <v>19.989999999999998</v>
      </c>
      <c r="AC3326">
        <v>17.399999999999999</v>
      </c>
      <c r="AD3326">
        <v>25.57</v>
      </c>
      <c r="AE3326">
        <v>23.40</v>
      </c>
      <c r="AF3326">
        <v>14.25</v>
      </c>
      <c r="AG3326">
        <v>23.79</v>
      </c>
      <c r="AH3326">
        <v>30.13</v>
      </c>
      <c r="AI3326">
        <v>33.700000000000003</v>
      </c>
      <c r="AJ3326">
        <v>21.90</v>
      </c>
      <c r="AK3326">
        <v>42.86</v>
      </c>
      <c r="AL3326">
        <v>37.33</v>
      </c>
      <c r="AM3326">
        <v>11.753086420000001</v>
      </c>
      <c r="AN3326">
        <v>10.439560439999999</v>
      </c>
      <c r="AO3326">
        <v>9.7699115039999995</v>
      </c>
      <c r="AP3326">
        <v>12.213114750000001</v>
      </c>
      <c r="AQ3326">
        <v>14.698529410000001</v>
      </c>
      <c r="AR3326">
        <v>13.38461538</v>
      </c>
      <c r="AS3326">
        <v>15.591463409999999</v>
      </c>
      <c r="AT3326">
        <v>21.46788991</v>
      </c>
      <c r="AU3326">
        <v>10.96153846</v>
      </c>
      <c r="AV3326">
        <v>14.86875</v>
      </c>
      <c r="AW3326">
        <v>13.04329004</v>
      </c>
      <c r="AX3326">
        <v>9.7681159419999997</v>
      </c>
      <c r="AY3326">
        <v>26.707317069999998</v>
      </c>
      <c r="AZ3326">
        <v>8.8189300409999998</v>
      </c>
      <c r="BA3326">
        <v>15.23673469</v>
      </c>
    </row>
    <row r="3327" spans="1:53" ht="14.4" hidden="1">
      <c r="A3327" t="s">
        <v>6655</v>
      </c>
      <c r="B3327" t="s">
        <v>6656</v>
      </c>
      <c r="C3327">
        <v>40202010</v>
      </c>
      <c r="D3327">
        <v>6141</v>
      </c>
      <c r="E3327">
        <v>0.13956747999999999</v>
      </c>
      <c r="F3327">
        <v>402020</v>
      </c>
      <c r="G3327">
        <v>40</v>
      </c>
      <c r="H3327">
        <v>40202010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  <c r="N3327">
        <v>0</v>
      </c>
      <c r="O3327">
        <v>0</v>
      </c>
      <c r="P3327">
        <v>-0.38</v>
      </c>
      <c r="Q3327">
        <v>4.62</v>
      </c>
      <c r="R3327">
        <v>2.2799999999999998</v>
      </c>
      <c r="S3327">
        <v>-1.65</v>
      </c>
      <c r="T3327">
        <v>1.56</v>
      </c>
      <c r="U3327">
        <v>-2.37</v>
      </c>
      <c r="V3327">
        <v>-4.88</v>
      </c>
      <c r="W3327">
        <v>-1.95</v>
      </c>
      <c r="X3327" t="e">
        <v>#N/A</v>
      </c>
      <c r="Y3327" t="e">
        <v>#N/A</v>
      </c>
      <c r="Z3327" t="e">
        <v>#N/A</v>
      </c>
      <c r="AA3327" t="e">
        <v>#N/A</v>
      </c>
      <c r="AB3327" t="e">
        <v>#N/A</v>
      </c>
      <c r="AC3327" t="e">
        <v>#N/A</v>
      </c>
      <c r="AD3327" t="e">
        <v>#N/A</v>
      </c>
      <c r="AE3327" t="e">
        <v>#N/A</v>
      </c>
      <c r="AF3327" t="e">
        <v>#N/A</v>
      </c>
      <c r="AG3327">
        <v>23.80</v>
      </c>
      <c r="AH3327">
        <v>19.37</v>
      </c>
      <c r="AI3327">
        <v>20.25</v>
      </c>
      <c r="AJ3327">
        <v>5.51</v>
      </c>
      <c r="AK3327">
        <v>3.91</v>
      </c>
      <c r="AL3327">
        <v>3.88</v>
      </c>
      <c r="AM3327" t="s">
        <v>23</v>
      </c>
      <c r="AN3327" t="s">
        <v>23</v>
      </c>
      <c r="AO3327" t="s">
        <v>23</v>
      </c>
      <c r="AP3327" t="s">
        <v>23</v>
      </c>
      <c r="AQ3327" t="s">
        <v>23</v>
      </c>
      <c r="AR3327" t="s">
        <v>23</v>
      </c>
      <c r="AS3327" t="s">
        <v>23</v>
      </c>
      <c r="AT3327" t="s">
        <v>23</v>
      </c>
      <c r="AU3327" t="s">
        <v>23</v>
      </c>
      <c r="AV3327">
        <v>10.43859649</v>
      </c>
      <c r="AW3327">
        <v>-11.739393939999999</v>
      </c>
      <c r="AX3327">
        <v>12.98076923</v>
      </c>
      <c r="AY3327">
        <v>-2.324894515</v>
      </c>
      <c r="AZ3327">
        <v>-0.80122950800000003</v>
      </c>
      <c r="BA3327">
        <v>-1.98974359</v>
      </c>
    </row>
    <row r="3328" spans="1:53" ht="14.4" hidden="1">
      <c r="A3328" t="s">
        <v>6657</v>
      </c>
      <c r="B3328" t="s">
        <v>6658</v>
      </c>
      <c r="C3328">
        <v>35101010</v>
      </c>
      <c r="D3328">
        <v>3845</v>
      </c>
      <c r="E3328">
        <v>0.13939583999999999</v>
      </c>
      <c r="F3328">
        <v>351010</v>
      </c>
      <c r="G3328">
        <v>35</v>
      </c>
      <c r="H3328">
        <v>35101010</v>
      </c>
      <c r="I3328" t="e">
        <v>#N/A</v>
      </c>
      <c r="J3328" t="e">
        <v>#N/A</v>
      </c>
      <c r="K3328">
        <v>-0.81</v>
      </c>
      <c r="L3328">
        <v>-1.1000000000000001</v>
      </c>
      <c r="M3328">
        <v>-1.30</v>
      </c>
      <c r="N3328">
        <v>-2.54</v>
      </c>
      <c r="O3328">
        <v>-1.1200000000000001</v>
      </c>
      <c r="P3328">
        <v>-1.25</v>
      </c>
      <c r="Q3328">
        <v>-1.64</v>
      </c>
      <c r="R3328">
        <v>-3.37</v>
      </c>
      <c r="S3328">
        <v>-2.4700000000000002</v>
      </c>
      <c r="T3328">
        <v>-3.77</v>
      </c>
      <c r="U3328">
        <v>0.08</v>
      </c>
      <c r="V3328">
        <v>-2.56</v>
      </c>
      <c r="W3328">
        <v>-3.06</v>
      </c>
      <c r="X3328" t="e">
        <v>#N/A</v>
      </c>
      <c r="Y3328" t="e">
        <v>#N/A</v>
      </c>
      <c r="Z3328" t="e">
        <v>#N/A</v>
      </c>
      <c r="AA3328" t="e">
        <v>#N/A</v>
      </c>
      <c r="AB3328">
        <v>38.67</v>
      </c>
      <c r="AC3328">
        <v>67.510000000000005</v>
      </c>
      <c r="AD3328">
        <v>72.66</v>
      </c>
      <c r="AE3328">
        <v>69.040000000000006</v>
      </c>
      <c r="AF3328">
        <v>38.89</v>
      </c>
      <c r="AG3328">
        <v>117.54</v>
      </c>
      <c r="AH3328">
        <v>173.10</v>
      </c>
      <c r="AI3328">
        <v>81.069999999999993</v>
      </c>
      <c r="AJ3328">
        <v>39.60</v>
      </c>
      <c r="AK3328">
        <v>21.52</v>
      </c>
      <c r="AL3328">
        <v>3.72</v>
      </c>
      <c r="AM3328" t="s">
        <v>23</v>
      </c>
      <c r="AN3328" t="s">
        <v>23</v>
      </c>
      <c r="AO3328" t="s">
        <v>23</v>
      </c>
      <c r="AP3328" t="s">
        <v>23</v>
      </c>
      <c r="AQ3328">
        <v>-29.746153849999999</v>
      </c>
      <c r="AR3328">
        <v>-26.578740159999999</v>
      </c>
      <c r="AS3328">
        <v>-64.875</v>
      </c>
      <c r="AT3328">
        <v>-55.231999999999999</v>
      </c>
      <c r="AU3328">
        <v>-23.713414629999999</v>
      </c>
      <c r="AV3328">
        <v>-34.878338280000001</v>
      </c>
      <c r="AW3328">
        <v>-70.080971660000003</v>
      </c>
      <c r="AX3328">
        <v>-21.503978780000001</v>
      </c>
      <c r="AY3328">
        <v>495</v>
      </c>
      <c r="AZ3328">
        <v>-8.40625</v>
      </c>
      <c r="BA3328">
        <v>-1.2156862749999999</v>
      </c>
    </row>
    <row r="3329" spans="1:53" ht="14.4" hidden="1">
      <c r="A3329" t="s">
        <v>6659</v>
      </c>
      <c r="B3329" t="s">
        <v>6660</v>
      </c>
      <c r="C3329">
        <v>40204010</v>
      </c>
      <c r="D3329">
        <v>6798</v>
      </c>
      <c r="E3329">
        <v>0.13938281999999999</v>
      </c>
      <c r="F3329">
        <v>402040</v>
      </c>
      <c r="G3329">
        <v>40</v>
      </c>
      <c r="H3329">
        <v>40204010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>
        <v>0</v>
      </c>
      <c r="O3329">
        <v>0.82</v>
      </c>
      <c r="P3329">
        <v>1.23</v>
      </c>
      <c r="Q3329">
        <v>1.42</v>
      </c>
      <c r="R3329">
        <v>1.32</v>
      </c>
      <c r="S3329">
        <v>-0.73</v>
      </c>
      <c r="T3329">
        <v>1.23</v>
      </c>
      <c r="U3329">
        <v>-1.04</v>
      </c>
      <c r="V3329">
        <v>-1.5</v>
      </c>
      <c r="W3329">
        <v>-4.3899999999999997</v>
      </c>
      <c r="X3329" t="e">
        <v>#N/A</v>
      </c>
      <c r="Y3329" t="e">
        <v>#N/A</v>
      </c>
      <c r="Z3329" t="e">
        <v>#N/A</v>
      </c>
      <c r="AA3329" t="e">
        <v>#N/A</v>
      </c>
      <c r="AB3329" t="e">
        <v>#N/A</v>
      </c>
      <c r="AC3329" t="e">
        <v>#N/A</v>
      </c>
      <c r="AD3329" t="e">
        <v>#N/A</v>
      </c>
      <c r="AE3329">
        <v>17.739999999999998</v>
      </c>
      <c r="AF3329">
        <v>18.03</v>
      </c>
      <c r="AG3329">
        <v>18.38</v>
      </c>
      <c r="AH3329">
        <v>9.99</v>
      </c>
      <c r="AI3329">
        <v>11.71</v>
      </c>
      <c r="AJ3329">
        <v>5.36</v>
      </c>
      <c r="AK3329">
        <v>5.94</v>
      </c>
      <c r="AL3329">
        <v>2.79</v>
      </c>
      <c r="AM3329" t="s">
        <v>23</v>
      </c>
      <c r="AN3329" t="s">
        <v>23</v>
      </c>
      <c r="AO3329" t="s">
        <v>23</v>
      </c>
      <c r="AP3329" t="s">
        <v>23</v>
      </c>
      <c r="AQ3329" t="s">
        <v>23</v>
      </c>
      <c r="AR3329" t="s">
        <v>23</v>
      </c>
      <c r="AS3329" t="s">
        <v>23</v>
      </c>
      <c r="AT3329">
        <v>14.42276423</v>
      </c>
      <c r="AU3329">
        <v>12.6971831</v>
      </c>
      <c r="AV3329">
        <v>13.924242420000001</v>
      </c>
      <c r="AW3329">
        <v>-13.68493151</v>
      </c>
      <c r="AX3329">
        <v>9.5203252030000005</v>
      </c>
      <c r="AY3329">
        <v>-5.153846154</v>
      </c>
      <c r="AZ3329">
        <v>-3.96</v>
      </c>
      <c r="BA3329">
        <v>-0.63553530800000002</v>
      </c>
    </row>
    <row r="3330" spans="1:53" ht="14.4" hidden="1">
      <c r="A3330" t="s">
        <v>6661</v>
      </c>
      <c r="B3330" t="s">
        <v>6662</v>
      </c>
      <c r="C3330">
        <v>15104020</v>
      </c>
      <c r="D3330">
        <v>1040</v>
      </c>
      <c r="E3330">
        <v>0.13920558999999999</v>
      </c>
      <c r="F3330">
        <v>151040</v>
      </c>
      <c r="G3330">
        <v>15</v>
      </c>
      <c r="H3330">
        <v>15104020</v>
      </c>
      <c r="I3330">
        <v>-0.01</v>
      </c>
      <c r="J3330">
        <v>0</v>
      </c>
      <c r="K3330">
        <v>-0.02</v>
      </c>
      <c r="L3330">
        <v>-0.02</v>
      </c>
      <c r="M3330">
        <v>-0.02</v>
      </c>
      <c r="N3330">
        <v>0</v>
      </c>
      <c r="O3330">
        <v>-0.01</v>
      </c>
      <c r="P3330">
        <v>0</v>
      </c>
      <c r="Q3330">
        <v>0</v>
      </c>
      <c r="R3330">
        <v>0</v>
      </c>
      <c r="S3330">
        <v>0</v>
      </c>
      <c r="T3330">
        <v>-0.31</v>
      </c>
      <c r="U3330">
        <v>-0.22</v>
      </c>
      <c r="V3330">
        <v>0.09</v>
      </c>
      <c r="W3330">
        <v>0.67</v>
      </c>
      <c r="X3330">
        <v>0.325</v>
      </c>
      <c r="Y3330">
        <v>0.20</v>
      </c>
      <c r="Z3330">
        <v>0.10</v>
      </c>
      <c r="AA3330">
        <v>0.088999999999999996</v>
      </c>
      <c r="AB3330">
        <v>0.075700000000000003</v>
      </c>
      <c r="AC3330">
        <v>0.09</v>
      </c>
      <c r="AD3330">
        <v>0.12</v>
      </c>
      <c r="AE3330">
        <v>0.152</v>
      </c>
      <c r="AF3330">
        <v>0.16</v>
      </c>
      <c r="AG3330">
        <v>0.13589999999999999</v>
      </c>
      <c r="AH3330">
        <v>0.26300000000000001</v>
      </c>
      <c r="AI3330">
        <v>7.44</v>
      </c>
      <c r="AJ3330">
        <v>5.70</v>
      </c>
      <c r="AK3330">
        <v>6.3311999999999999</v>
      </c>
      <c r="AL3330">
        <v>10.19</v>
      </c>
      <c r="AM3330">
        <v>-32.5</v>
      </c>
      <c r="AN3330" t="s">
        <v>23</v>
      </c>
      <c r="AO3330">
        <v>-5</v>
      </c>
      <c r="AP3330">
        <v>-4.45</v>
      </c>
      <c r="AQ3330">
        <v>-3.785</v>
      </c>
      <c r="AR3330" t="s">
        <v>23</v>
      </c>
      <c r="AS3330">
        <v>-12</v>
      </c>
      <c r="AT3330" t="s">
        <v>23</v>
      </c>
      <c r="AU3330" t="s">
        <v>23</v>
      </c>
      <c r="AV3330" t="s">
        <v>23</v>
      </c>
      <c r="AW3330" t="s">
        <v>23</v>
      </c>
      <c r="AX3330">
        <v>-24</v>
      </c>
      <c r="AY3330">
        <v>-25.90909091</v>
      </c>
      <c r="AZ3330">
        <v>70.346666670000005</v>
      </c>
      <c r="BA3330">
        <v>15.20895522</v>
      </c>
    </row>
    <row r="3331" spans="1:53" ht="14.4" hidden="1">
      <c r="A3331" t="s">
        <v>6663</v>
      </c>
      <c r="B3331" t="s">
        <v>6664</v>
      </c>
      <c r="C3331">
        <v>40101015</v>
      </c>
      <c r="D3331">
        <v>6020</v>
      </c>
      <c r="E3331">
        <v>0.13909331999999999</v>
      </c>
      <c r="F3331">
        <v>401010</v>
      </c>
      <c r="G3331">
        <v>40</v>
      </c>
      <c r="H3331">
        <v>40101015</v>
      </c>
      <c r="I3331">
        <v>-3.21</v>
      </c>
      <c r="J3331">
        <v>0.34</v>
      </c>
      <c r="K3331">
        <v>0.99</v>
      </c>
      <c r="L3331">
        <v>1.07</v>
      </c>
      <c r="M3331">
        <v>1.07</v>
      </c>
      <c r="N3331">
        <v>1.19</v>
      </c>
      <c r="O3331">
        <v>1.38</v>
      </c>
      <c r="P3331">
        <v>1.74</v>
      </c>
      <c r="Q3331">
        <v>1.51</v>
      </c>
      <c r="R3331">
        <v>1.51</v>
      </c>
      <c r="S3331">
        <v>1.96</v>
      </c>
      <c r="T3331">
        <v>2.56</v>
      </c>
      <c r="U3331">
        <v>1.77</v>
      </c>
      <c r="V3331">
        <v>1.75</v>
      </c>
      <c r="W3331">
        <v>1.72</v>
      </c>
      <c r="X3331">
        <v>3.97</v>
      </c>
      <c r="Y3331">
        <v>2.63</v>
      </c>
      <c r="Z3331">
        <v>6.51</v>
      </c>
      <c r="AA3331">
        <v>7.88</v>
      </c>
      <c r="AB3331">
        <v>9.40</v>
      </c>
      <c r="AC3331">
        <v>11.14</v>
      </c>
      <c r="AD3331">
        <v>16.05</v>
      </c>
      <c r="AE3331">
        <v>18.489999999999998</v>
      </c>
      <c r="AF3331">
        <v>16.45</v>
      </c>
      <c r="AG3331">
        <v>19.690000000000001</v>
      </c>
      <c r="AH3331">
        <v>18.28</v>
      </c>
      <c r="AI3331">
        <v>18.7333</v>
      </c>
      <c r="AJ3331">
        <v>16.95</v>
      </c>
      <c r="AK3331">
        <v>15.35</v>
      </c>
      <c r="AL3331">
        <v>20.91</v>
      </c>
      <c r="AM3331">
        <v>-1.236760125</v>
      </c>
      <c r="AN3331">
        <v>7.7352941179999997</v>
      </c>
      <c r="AO3331">
        <v>6.575757576</v>
      </c>
      <c r="AP3331">
        <v>7.3644859809999996</v>
      </c>
      <c r="AQ3331">
        <v>8.7850467289999994</v>
      </c>
      <c r="AR3331">
        <v>9.3613445380000009</v>
      </c>
      <c r="AS3331">
        <v>11.63043478</v>
      </c>
      <c r="AT3331">
        <v>10.626436780000001</v>
      </c>
      <c r="AU3331">
        <v>10.89403974</v>
      </c>
      <c r="AV3331">
        <v>13.0397351</v>
      </c>
      <c r="AW3331">
        <v>9.3265306120000009</v>
      </c>
      <c r="AX3331">
        <v>7.3176953129999998</v>
      </c>
      <c r="AY3331">
        <v>9.5762711859999996</v>
      </c>
      <c r="AZ3331">
        <v>8.7714285709999995</v>
      </c>
      <c r="BA3331">
        <v>12.156976739999999</v>
      </c>
    </row>
    <row r="3332" spans="1:53" ht="14.4" hidden="1">
      <c r="A3332" t="s">
        <v>6665</v>
      </c>
      <c r="B3332" t="s">
        <v>6666</v>
      </c>
      <c r="C3332">
        <v>45203015</v>
      </c>
      <c r="D3332">
        <v>3679</v>
      </c>
      <c r="E3332">
        <v>0.13880038</v>
      </c>
      <c r="F3332">
        <v>452030</v>
      </c>
      <c r="G3332">
        <v>45</v>
      </c>
      <c r="H3332">
        <v>45203015</v>
      </c>
      <c r="I3332" t="e">
        <v>#N/A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 t="e">
        <v>#N/A</v>
      </c>
      <c r="Q3332" t="e">
        <v>#N/A</v>
      </c>
      <c r="R3332" t="e">
        <v>#N/A</v>
      </c>
      <c r="S3332">
        <v>0.87</v>
      </c>
      <c r="T3332">
        <v>0.59</v>
      </c>
      <c r="U3332">
        <v>0.67</v>
      </c>
      <c r="V3332">
        <v>1.28</v>
      </c>
      <c r="W3332">
        <v>2.65</v>
      </c>
      <c r="X3332" t="e">
        <v>#N/A</v>
      </c>
      <c r="Y3332" t="e">
        <v>#N/A</v>
      </c>
      <c r="Z3332" t="e">
        <v>#N/A</v>
      </c>
      <c r="AA3332" t="e">
        <v>#N/A</v>
      </c>
      <c r="AB3332" t="e">
        <v>#N/A</v>
      </c>
      <c r="AC3332" t="e">
        <v>#N/A</v>
      </c>
      <c r="AD3332" t="e">
        <v>#N/A</v>
      </c>
      <c r="AE3332" t="e">
        <v>#N/A</v>
      </c>
      <c r="AF3332" t="e">
        <v>#N/A</v>
      </c>
      <c r="AG3332" t="e">
        <v>#N/A</v>
      </c>
      <c r="AH3332" t="e">
        <v>#N/A</v>
      </c>
      <c r="AI3332" t="e">
        <v>#N/A</v>
      </c>
      <c r="AJ3332">
        <v>8.75</v>
      </c>
      <c r="AK3332">
        <v>35.700000000000003</v>
      </c>
      <c r="AL3332">
        <v>48.43</v>
      </c>
      <c r="AM3332" t="s">
        <v>23</v>
      </c>
      <c r="AN3332" t="s">
        <v>23</v>
      </c>
      <c r="AO3332" t="s">
        <v>23</v>
      </c>
      <c r="AP3332" t="s">
        <v>23</v>
      </c>
      <c r="AQ3332" t="s">
        <v>23</v>
      </c>
      <c r="AR3332" t="s">
        <v>23</v>
      </c>
      <c r="AS3332" t="s">
        <v>23</v>
      </c>
      <c r="AT3332" t="s">
        <v>23</v>
      </c>
      <c r="AU3332" t="s">
        <v>23</v>
      </c>
      <c r="AV3332" t="s">
        <v>23</v>
      </c>
      <c r="AW3332" t="s">
        <v>23</v>
      </c>
      <c r="AX3332" t="s">
        <v>23</v>
      </c>
      <c r="AY3332">
        <v>13.05970149</v>
      </c>
      <c r="AZ3332">
        <v>27.890625</v>
      </c>
      <c r="BA3332">
        <v>18.275471700000001</v>
      </c>
    </row>
    <row r="3333" spans="1:53" ht="14.4" hidden="1">
      <c r="A3333" t="s">
        <v>6667</v>
      </c>
      <c r="B3333" t="s">
        <v>6668</v>
      </c>
      <c r="C3333">
        <v>40101015</v>
      </c>
      <c r="D3333">
        <v>6020</v>
      </c>
      <c r="E3333">
        <v>0.13870577000000001</v>
      </c>
      <c r="F3333">
        <v>401010</v>
      </c>
      <c r="G3333">
        <v>40</v>
      </c>
      <c r="H3333">
        <v>40101015</v>
      </c>
      <c r="I3333">
        <v>0.78</v>
      </c>
      <c r="J3333">
        <v>1.61</v>
      </c>
      <c r="K3333">
        <v>2.16</v>
      </c>
      <c r="L3333">
        <v>1.49</v>
      </c>
      <c r="M3333">
        <v>2.38</v>
      </c>
      <c r="N3333">
        <v>2.91</v>
      </c>
      <c r="O3333">
        <v>2.31</v>
      </c>
      <c r="P3333">
        <v>1.06</v>
      </c>
      <c r="Q3333">
        <v>2.39</v>
      </c>
      <c r="R3333">
        <v>2.31</v>
      </c>
      <c r="S3333">
        <v>4.0999999999999996</v>
      </c>
      <c r="T3333">
        <v>3.60</v>
      </c>
      <c r="U3333">
        <v>1.88</v>
      </c>
      <c r="V3333">
        <v>2.23</v>
      </c>
      <c r="W3333">
        <v>2.2599999999999998</v>
      </c>
      <c r="X3333">
        <v>16.920000000000002</v>
      </c>
      <c r="Y3333">
        <v>18.70</v>
      </c>
      <c r="Z3333">
        <v>19.89</v>
      </c>
      <c r="AA3333">
        <v>19.600000000000001</v>
      </c>
      <c r="AB3333">
        <v>21.18</v>
      </c>
      <c r="AC3333">
        <v>26.27</v>
      </c>
      <c r="AD3333">
        <v>28.03</v>
      </c>
      <c r="AE3333">
        <v>28.99</v>
      </c>
      <c r="AF3333">
        <v>23.20</v>
      </c>
      <c r="AG3333">
        <v>25.05</v>
      </c>
      <c r="AH3333">
        <v>22.85</v>
      </c>
      <c r="AI3333">
        <v>28.69</v>
      </c>
      <c r="AJ3333">
        <v>22.63</v>
      </c>
      <c r="AK3333">
        <v>19.795000000000002</v>
      </c>
      <c r="AL3333">
        <v>24.01</v>
      </c>
      <c r="AM3333">
        <v>21.69230769</v>
      </c>
      <c r="AN3333">
        <v>11.614906830000001</v>
      </c>
      <c r="AO3333">
        <v>9.2083333330000006</v>
      </c>
      <c r="AP3333">
        <v>13.15436242</v>
      </c>
      <c r="AQ3333">
        <v>8.8991596640000008</v>
      </c>
      <c r="AR3333">
        <v>9.0274914089999996</v>
      </c>
      <c r="AS3333">
        <v>12.134199130000001</v>
      </c>
      <c r="AT3333">
        <v>27.349056600000001</v>
      </c>
      <c r="AU3333">
        <v>9.7071129710000008</v>
      </c>
      <c r="AV3333">
        <v>10.844155840000001</v>
      </c>
      <c r="AW3333">
        <v>5.5731707320000003</v>
      </c>
      <c r="AX3333">
        <v>7.9694444439999996</v>
      </c>
      <c r="AY3333">
        <v>12.03723404</v>
      </c>
      <c r="AZ3333">
        <v>8.8766816140000007</v>
      </c>
      <c r="BA3333">
        <v>10.62389381</v>
      </c>
    </row>
    <row r="3334" spans="1:53" ht="14.4" hidden="1">
      <c r="A3334" t="s">
        <v>6669</v>
      </c>
      <c r="B3334" t="s">
        <v>6670</v>
      </c>
      <c r="C3334">
        <v>35201010</v>
      </c>
      <c r="D3334">
        <v>2836</v>
      </c>
      <c r="E3334">
        <v>0.13843192000000001</v>
      </c>
      <c r="F3334">
        <v>352010</v>
      </c>
      <c r="G3334">
        <v>35</v>
      </c>
      <c r="H3334">
        <v>35201010</v>
      </c>
      <c r="I3334">
        <v>-0.36</v>
      </c>
      <c r="J3334">
        <v>-0.43</v>
      </c>
      <c r="K3334">
        <v>-0.13</v>
      </c>
      <c r="L3334">
        <v>-0.30</v>
      </c>
      <c r="M3334">
        <v>-0.32</v>
      </c>
      <c r="N3334">
        <v>0.61</v>
      </c>
      <c r="O3334">
        <v>-0.28999999999999998</v>
      </c>
      <c r="P3334">
        <v>-0.65</v>
      </c>
      <c r="Q3334">
        <v>-0.18</v>
      </c>
      <c r="R3334">
        <v>-1.23</v>
      </c>
      <c r="S3334">
        <v>-0.22</v>
      </c>
      <c r="T3334">
        <v>-0.62</v>
      </c>
      <c r="U3334">
        <v>-0.31</v>
      </c>
      <c r="V3334">
        <v>0.09</v>
      </c>
      <c r="W3334">
        <v>0.04</v>
      </c>
      <c r="X3334">
        <v>9.98</v>
      </c>
      <c r="Y3334">
        <v>4.93</v>
      </c>
      <c r="Z3334">
        <v>5.19</v>
      </c>
      <c r="AA3334">
        <v>3.89</v>
      </c>
      <c r="AB3334">
        <v>1.84</v>
      </c>
      <c r="AC3334">
        <v>1.02</v>
      </c>
      <c r="AD3334">
        <v>0.445</v>
      </c>
      <c r="AE3334">
        <v>0.66120000000000001</v>
      </c>
      <c r="AF3334">
        <v>0.311</v>
      </c>
      <c r="AG3334">
        <v>3.28</v>
      </c>
      <c r="AH3334">
        <v>3.63</v>
      </c>
      <c r="AI3334">
        <v>0.83169999999999999</v>
      </c>
      <c r="AJ3334">
        <v>1.37</v>
      </c>
      <c r="AK3334">
        <v>1.78</v>
      </c>
      <c r="AL3334">
        <v>1.88</v>
      </c>
      <c r="AM3334">
        <v>-27.722222219999999</v>
      </c>
      <c r="AN3334">
        <v>-11.46511628</v>
      </c>
      <c r="AO3334">
        <v>-39.92307692</v>
      </c>
      <c r="AP3334">
        <v>-12.96666667</v>
      </c>
      <c r="AQ3334">
        <v>-5.75</v>
      </c>
      <c r="AR3334">
        <v>1.6721311480000001</v>
      </c>
      <c r="AS3334">
        <v>-1.5344827590000001</v>
      </c>
      <c r="AT3334">
        <v>-1.017230769</v>
      </c>
      <c r="AU3334">
        <v>-1.7277777780000001</v>
      </c>
      <c r="AV3334">
        <v>-2.6666666669999999</v>
      </c>
      <c r="AW3334">
        <v>-16.5</v>
      </c>
      <c r="AX3334">
        <v>-1.341451613</v>
      </c>
      <c r="AY3334">
        <v>-4.4193548390000004</v>
      </c>
      <c r="AZ3334">
        <v>19.777777780000001</v>
      </c>
      <c r="BA3334">
        <v>47</v>
      </c>
    </row>
    <row r="3335" spans="1:53" ht="14.4" hidden="1">
      <c r="A3335" t="s">
        <v>6671</v>
      </c>
      <c r="B3335" t="s">
        <v>6672</v>
      </c>
      <c r="C3335">
        <v>20101010</v>
      </c>
      <c r="D3335">
        <v>3537</v>
      </c>
      <c r="E3335">
        <v>0.13831166</v>
      </c>
      <c r="F3335">
        <v>201010</v>
      </c>
      <c r="G3335">
        <v>20</v>
      </c>
      <c r="H3335">
        <v>20101010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>
        <v>0</v>
      </c>
      <c r="T3335">
        <v>-1.68</v>
      </c>
      <c r="U3335">
        <v>-0.60</v>
      </c>
      <c r="V3335">
        <v>-0.46</v>
      </c>
      <c r="W3335">
        <v>-0.80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  <c r="AD3335" t="e">
        <v>#N/A</v>
      </c>
      <c r="AE3335" t="e">
        <v>#N/A</v>
      </c>
      <c r="AF3335" t="e">
        <v>#N/A</v>
      </c>
      <c r="AG3335" t="e">
        <v>#N/A</v>
      </c>
      <c r="AH3335">
        <v>0.75</v>
      </c>
      <c r="AI3335">
        <v>10.83</v>
      </c>
      <c r="AJ3335">
        <v>1.27</v>
      </c>
      <c r="AK3335">
        <v>1.37</v>
      </c>
      <c r="AL3335">
        <v>6.62</v>
      </c>
      <c r="AM3335" t="s">
        <v>23</v>
      </c>
      <c r="AN3335" t="s">
        <v>23</v>
      </c>
      <c r="AO3335" t="s">
        <v>23</v>
      </c>
      <c r="AP3335" t="s">
        <v>23</v>
      </c>
      <c r="AQ3335" t="s">
        <v>23</v>
      </c>
      <c r="AR3335" t="s">
        <v>23</v>
      </c>
      <c r="AS3335" t="s">
        <v>23</v>
      </c>
      <c r="AT3335" t="s">
        <v>23</v>
      </c>
      <c r="AU3335" t="s">
        <v>23</v>
      </c>
      <c r="AV3335" t="s">
        <v>23</v>
      </c>
      <c r="AW3335" t="s">
        <v>23</v>
      </c>
      <c r="AX3335">
        <v>-6.4464285710000002</v>
      </c>
      <c r="AY3335">
        <v>-2.1166666670000001</v>
      </c>
      <c r="AZ3335">
        <v>-2.9782608700000002</v>
      </c>
      <c r="BA3335">
        <v>-8.275</v>
      </c>
    </row>
    <row r="3336" spans="1:53" ht="14.4" hidden="1">
      <c r="A3336" t="s">
        <v>6673</v>
      </c>
      <c r="B3336" t="s">
        <v>6674</v>
      </c>
      <c r="C3336">
        <v>45203020</v>
      </c>
      <c r="D3336">
        <v>3663</v>
      </c>
      <c r="E3336">
        <v>0.13812409</v>
      </c>
      <c r="F3336">
        <v>452030</v>
      </c>
      <c r="G3336">
        <v>45</v>
      </c>
      <c r="H3336">
        <v>45203020</v>
      </c>
      <c r="I3336">
        <v>-0.070000000000000007</v>
      </c>
      <c r="J3336">
        <v>-0.64</v>
      </c>
      <c r="K3336">
        <v>-0.28000000000000003</v>
      </c>
      <c r="L3336">
        <v>-0.37</v>
      </c>
      <c r="M3336">
        <v>-0.36</v>
      </c>
      <c r="N3336">
        <v>-0.19</v>
      </c>
      <c r="O3336">
        <v>-0.12</v>
      </c>
      <c r="P3336">
        <v>-0.09</v>
      </c>
      <c r="Q3336">
        <v>-0.52</v>
      </c>
      <c r="R3336">
        <v>-0.60</v>
      </c>
      <c r="S3336">
        <v>-0.56000000000000005</v>
      </c>
      <c r="T3336">
        <v>-0.54</v>
      </c>
      <c r="U3336">
        <v>-0.36</v>
      </c>
      <c r="V3336">
        <v>-0.66</v>
      </c>
      <c r="W3336">
        <v>-0.41</v>
      </c>
      <c r="X3336">
        <v>0.069900000000000004</v>
      </c>
      <c r="Y3336">
        <v>4.75</v>
      </c>
      <c r="Z3336">
        <v>4.8600000000000003</v>
      </c>
      <c r="AA3336">
        <v>6.32</v>
      </c>
      <c r="AB3336">
        <v>3.38</v>
      </c>
      <c r="AC3336">
        <v>2.5299999999999998</v>
      </c>
      <c r="AD3336">
        <v>1.84</v>
      </c>
      <c r="AE3336">
        <v>0.74309999999999998</v>
      </c>
      <c r="AF3336">
        <v>1.66</v>
      </c>
      <c r="AG3336">
        <v>1.94</v>
      </c>
      <c r="AH3336">
        <v>6.75</v>
      </c>
      <c r="AI3336">
        <v>8.85</v>
      </c>
      <c r="AJ3336">
        <v>5.5</v>
      </c>
      <c r="AK3336">
        <v>2.29</v>
      </c>
      <c r="AL3336">
        <v>8.23</v>
      </c>
      <c r="AM3336">
        <v>-0.99857142899999995</v>
      </c>
      <c r="AN3336">
        <v>-7.421875</v>
      </c>
      <c r="AO3336">
        <v>-17.35714286</v>
      </c>
      <c r="AP3336">
        <v>-17.081081080000001</v>
      </c>
      <c r="AQ3336">
        <v>-9.3888888890000004</v>
      </c>
      <c r="AR3336">
        <v>-13.31578947</v>
      </c>
      <c r="AS3336">
        <v>-15.33333333</v>
      </c>
      <c r="AT3336">
        <v>-8.2566666669999993</v>
      </c>
      <c r="AU3336">
        <v>-3.192307692</v>
      </c>
      <c r="AV3336">
        <v>-3.233333333</v>
      </c>
      <c r="AW3336">
        <v>-12.05357143</v>
      </c>
      <c r="AX3336">
        <v>-16.38888889</v>
      </c>
      <c r="AY3336">
        <v>-15.277777779999999</v>
      </c>
      <c r="AZ3336">
        <v>-3.4696969700000002</v>
      </c>
      <c r="BA3336">
        <v>-20.073170730000001</v>
      </c>
    </row>
    <row r="3337" spans="1:53" ht="14.4" hidden="1">
      <c r="A3337" t="s">
        <v>6675</v>
      </c>
      <c r="B3337" t="s">
        <v>6676</v>
      </c>
      <c r="C3337">
        <v>45103010</v>
      </c>
      <c r="D3337">
        <v>7370</v>
      </c>
      <c r="E3337">
        <v>0.13811490000000001</v>
      </c>
      <c r="F3337">
        <v>451030</v>
      </c>
      <c r="G3337">
        <v>45</v>
      </c>
      <c r="H3337">
        <v>45103010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>
        <v>0.34</v>
      </c>
      <c r="X3337" t="e">
        <v>#N/A</v>
      </c>
      <c r="Y3337" t="e">
        <v>#N/A</v>
      </c>
      <c r="Z3337" t="e">
        <v>#N/A</v>
      </c>
      <c r="AA3337" t="e">
        <v>#N/A</v>
      </c>
      <c r="AB3337" t="e">
        <v>#N/A</v>
      </c>
      <c r="AC3337" t="e">
        <v>#N/A</v>
      </c>
      <c r="AD3337" t="e">
        <v>#N/A</v>
      </c>
      <c r="AE3337" t="e">
        <v>#N/A</v>
      </c>
      <c r="AF3337" t="e">
        <v>#N/A</v>
      </c>
      <c r="AG3337" t="e">
        <v>#N/A</v>
      </c>
      <c r="AH3337" t="e">
        <v>#N/A</v>
      </c>
      <c r="AI3337">
        <v>9.76</v>
      </c>
      <c r="AJ3337">
        <v>10.10</v>
      </c>
      <c r="AK3337">
        <v>10.91</v>
      </c>
      <c r="AL3337">
        <v>4.95</v>
      </c>
      <c r="AM3337" t="s">
        <v>23</v>
      </c>
      <c r="AN3337" t="s">
        <v>23</v>
      </c>
      <c r="AO3337" t="s">
        <v>23</v>
      </c>
      <c r="AP3337" t="s">
        <v>23</v>
      </c>
      <c r="AQ3337" t="s">
        <v>23</v>
      </c>
      <c r="AR3337" t="s">
        <v>23</v>
      </c>
      <c r="AS3337" t="s">
        <v>23</v>
      </c>
      <c r="AT3337" t="s">
        <v>23</v>
      </c>
      <c r="AU3337" t="s">
        <v>23</v>
      </c>
      <c r="AV3337" t="s">
        <v>23</v>
      </c>
      <c r="AW3337" t="s">
        <v>23</v>
      </c>
      <c r="AX3337" t="s">
        <v>23</v>
      </c>
      <c r="AY3337" t="s">
        <v>23</v>
      </c>
      <c r="AZ3337" t="s">
        <v>23</v>
      </c>
      <c r="BA3337">
        <v>14.55882353</v>
      </c>
    </row>
    <row r="3338" spans="1:53" ht="14.4" hidden="1">
      <c r="A3338" t="s">
        <v>6677</v>
      </c>
      <c r="B3338" t="s">
        <v>6678</v>
      </c>
      <c r="C3338">
        <v>45103010</v>
      </c>
      <c r="D3338">
        <v>7370</v>
      </c>
      <c r="E3338">
        <v>0.13809047999999999</v>
      </c>
      <c r="F3338">
        <v>451030</v>
      </c>
      <c r="G3338">
        <v>45</v>
      </c>
      <c r="H3338">
        <v>45103010</v>
      </c>
      <c r="I3338">
        <v>0.18</v>
      </c>
      <c r="J3338">
        <v>0.22</v>
      </c>
      <c r="K3338">
        <v>0.11</v>
      </c>
      <c r="L3338">
        <v>-0.06</v>
      </c>
      <c r="M3338">
        <v>-0.13</v>
      </c>
      <c r="N3338">
        <v>-0.47</v>
      </c>
      <c r="O3338">
        <v>-0.46</v>
      </c>
      <c r="P3338">
        <v>-0.32</v>
      </c>
      <c r="Q3338">
        <v>-0.42</v>
      </c>
      <c r="R3338">
        <v>-1.53</v>
      </c>
      <c r="S3338">
        <v>-1.63</v>
      </c>
      <c r="T3338">
        <v>-1.80</v>
      </c>
      <c r="U3338">
        <v>-3.03</v>
      </c>
      <c r="V3338">
        <v>-1.28</v>
      </c>
      <c r="W3338">
        <v>-1.51</v>
      </c>
      <c r="X3338">
        <v>11.30</v>
      </c>
      <c r="Y3338">
        <v>12.55</v>
      </c>
      <c r="Z3338">
        <v>13.14</v>
      </c>
      <c r="AA3338">
        <v>14.82</v>
      </c>
      <c r="AB3338">
        <v>14.10</v>
      </c>
      <c r="AC3338">
        <v>6.75</v>
      </c>
      <c r="AD3338">
        <v>7.55</v>
      </c>
      <c r="AE3338">
        <v>11.5</v>
      </c>
      <c r="AF3338">
        <v>18.86</v>
      </c>
      <c r="AG3338">
        <v>37</v>
      </c>
      <c r="AH3338">
        <v>62.23</v>
      </c>
      <c r="AI3338">
        <v>35.72</v>
      </c>
      <c r="AJ3338">
        <v>10.14</v>
      </c>
      <c r="AK3338">
        <v>3.79</v>
      </c>
      <c r="AL3338">
        <v>1.52</v>
      </c>
      <c r="AM3338">
        <v>62.777777780000001</v>
      </c>
      <c r="AN3338">
        <v>57.045454550000002</v>
      </c>
      <c r="AO3338">
        <v>119.45454549999999</v>
      </c>
      <c r="AP3338">
        <v>-247</v>
      </c>
      <c r="AQ3338">
        <v>-108.4615385</v>
      </c>
      <c r="AR3338">
        <v>-14.361702129999999</v>
      </c>
      <c r="AS3338">
        <v>-16.413043479999999</v>
      </c>
      <c r="AT3338">
        <v>-35.9375</v>
      </c>
      <c r="AU3338">
        <v>-44.904761899999997</v>
      </c>
      <c r="AV3338">
        <v>-24.183006540000001</v>
      </c>
      <c r="AW3338">
        <v>-38.177914110000003</v>
      </c>
      <c r="AX3338">
        <v>-19.84444444</v>
      </c>
      <c r="AY3338">
        <v>-3.346534653</v>
      </c>
      <c r="AZ3338">
        <v>-2.9609375</v>
      </c>
      <c r="BA3338">
        <v>-1.006622517</v>
      </c>
    </row>
    <row r="3339" spans="1:53" ht="14.4" hidden="1">
      <c r="A3339" t="s">
        <v>6679</v>
      </c>
      <c r="B3339" t="s">
        <v>6680</v>
      </c>
      <c r="C3339">
        <v>35201010</v>
      </c>
      <c r="D3339">
        <v>2836</v>
      </c>
      <c r="E3339">
        <v>0.13803750000000001</v>
      </c>
      <c r="F3339">
        <v>352010</v>
      </c>
      <c r="G3339">
        <v>35</v>
      </c>
      <c r="H3339">
        <v>35201010</v>
      </c>
      <c r="I3339" t="e">
        <v>#N/A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 t="e">
        <v>#N/A</v>
      </c>
      <c r="Q3339" t="e">
        <v>#N/A</v>
      </c>
      <c r="R3339" t="e">
        <v>#N/A</v>
      </c>
      <c r="S3339" t="e">
        <v>#N/A</v>
      </c>
      <c r="T3339">
        <v>-1.45</v>
      </c>
      <c r="U3339">
        <v>-1.81</v>
      </c>
      <c r="V3339">
        <v>-1.66</v>
      </c>
      <c r="W3339">
        <v>-1.45</v>
      </c>
      <c r="X3339" t="e">
        <v>#N/A</v>
      </c>
      <c r="Y3339" t="e">
        <v>#N/A</v>
      </c>
      <c r="Z3339" t="e">
        <v>#N/A</v>
      </c>
      <c r="AA3339" t="e">
        <v>#N/A</v>
      </c>
      <c r="AB3339" t="e">
        <v>#N/A</v>
      </c>
      <c r="AC3339" t="e">
        <v>#N/A</v>
      </c>
      <c r="AD3339" t="e">
        <v>#N/A</v>
      </c>
      <c r="AE3339" t="e">
        <v>#N/A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>
        <v>5.42</v>
      </c>
      <c r="AL3339">
        <v>4.5</v>
      </c>
      <c r="AM3339" t="s">
        <v>23</v>
      </c>
      <c r="AN3339" t="s">
        <v>23</v>
      </c>
      <c r="AO3339" t="s">
        <v>23</v>
      </c>
      <c r="AP3339" t="s">
        <v>23</v>
      </c>
      <c r="AQ3339" t="s">
        <v>23</v>
      </c>
      <c r="AR3339" t="s">
        <v>23</v>
      </c>
      <c r="AS3339" t="s">
        <v>23</v>
      </c>
      <c r="AT3339" t="s">
        <v>23</v>
      </c>
      <c r="AU3339" t="s">
        <v>23</v>
      </c>
      <c r="AV3339" t="s">
        <v>23</v>
      </c>
      <c r="AW3339" t="s">
        <v>23</v>
      </c>
      <c r="AX3339" t="s">
        <v>23</v>
      </c>
      <c r="AY3339" t="s">
        <v>23</v>
      </c>
      <c r="AZ3339">
        <v>-3.265060241</v>
      </c>
      <c r="BA3339">
        <v>-3.103448276</v>
      </c>
    </row>
    <row r="3340" spans="1:53" ht="14.4" hidden="1">
      <c r="A3340" t="s">
        <v>6681</v>
      </c>
      <c r="B3340" t="s">
        <v>6682</v>
      </c>
      <c r="C3340">
        <v>35201010</v>
      </c>
      <c r="D3340">
        <v>2836</v>
      </c>
      <c r="E3340">
        <v>0.13800576000000001</v>
      </c>
      <c r="F3340">
        <v>352010</v>
      </c>
      <c r="G3340">
        <v>35</v>
      </c>
      <c r="H3340">
        <v>35201010</v>
      </c>
      <c r="I3340" t="e">
        <v>#N/A</v>
      </c>
      <c r="J3340" t="e">
        <v>#N/A</v>
      </c>
      <c r="K3340" t="e">
        <v>#N/A</v>
      </c>
      <c r="L3340" t="e">
        <v>#N/A</v>
      </c>
      <c r="M3340" t="e">
        <v>#N/A</v>
      </c>
      <c r="N3340" t="e">
        <v>#N/A</v>
      </c>
      <c r="O3340" t="e">
        <v>#N/A</v>
      </c>
      <c r="P3340" t="e">
        <v>#N/A</v>
      </c>
      <c r="Q3340">
        <v>-0.38</v>
      </c>
      <c r="R3340">
        <v>-1.42</v>
      </c>
      <c r="S3340">
        <v>-2.94</v>
      </c>
      <c r="T3340">
        <v>-3.22</v>
      </c>
      <c r="U3340">
        <v>-2.25</v>
      </c>
      <c r="V3340">
        <v>-1.36</v>
      </c>
      <c r="W3340">
        <v>-20.94</v>
      </c>
      <c r="X3340" t="e">
        <v>#N/A</v>
      </c>
      <c r="Y3340" t="e">
        <v>#N/A</v>
      </c>
      <c r="Z3340" t="e">
        <v>#N/A</v>
      </c>
      <c r="AA3340" t="e">
        <v>#N/A</v>
      </c>
      <c r="AB3340" t="e">
        <v>#N/A</v>
      </c>
      <c r="AC3340" t="e">
        <v>#N/A</v>
      </c>
      <c r="AD3340" t="e">
        <v>#N/A</v>
      </c>
      <c r="AE3340" t="e">
        <v>#N/A</v>
      </c>
      <c r="AF3340" t="e">
        <v>#N/A</v>
      </c>
      <c r="AG3340" t="e">
        <v>#N/A</v>
      </c>
      <c r="AH3340">
        <v>27.65</v>
      </c>
      <c r="AI3340">
        <v>11.87</v>
      </c>
      <c r="AJ3340">
        <v>0.95289999999999997</v>
      </c>
      <c r="AK3340">
        <v>0.66400000000000003</v>
      </c>
      <c r="AL3340">
        <v>39.840000000000003</v>
      </c>
      <c r="AM3340" t="s">
        <v>23</v>
      </c>
      <c r="AN3340" t="s">
        <v>23</v>
      </c>
      <c r="AO3340" t="s">
        <v>23</v>
      </c>
      <c r="AP3340" t="s">
        <v>23</v>
      </c>
      <c r="AQ3340" t="s">
        <v>23</v>
      </c>
      <c r="AR3340" t="s">
        <v>23</v>
      </c>
      <c r="AS3340" t="s">
        <v>23</v>
      </c>
      <c r="AT3340" t="s">
        <v>23</v>
      </c>
      <c r="AU3340" t="s">
        <v>23</v>
      </c>
      <c r="AV3340" t="s">
        <v>23</v>
      </c>
      <c r="AW3340">
        <v>-9.4047619050000009</v>
      </c>
      <c r="AX3340">
        <v>-3.6863354039999998</v>
      </c>
      <c r="AY3340">
        <v>-0.423511111</v>
      </c>
      <c r="AZ3340">
        <v>-0.48823529399999999</v>
      </c>
      <c r="BA3340">
        <v>-1.9025787970000001</v>
      </c>
    </row>
    <row r="3341" spans="1:53" ht="14.4" hidden="1">
      <c r="A3341" t="s">
        <v>6683</v>
      </c>
      <c r="B3341" t="s">
        <v>6684</v>
      </c>
      <c r="C3341">
        <v>40101015</v>
      </c>
      <c r="D3341">
        <v>6020</v>
      </c>
      <c r="E3341">
        <v>0.13761429999999999</v>
      </c>
      <c r="F3341">
        <v>401010</v>
      </c>
      <c r="G3341">
        <v>40</v>
      </c>
      <c r="H3341">
        <v>40101015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  <c r="N3341" t="e">
        <v>#N/A</v>
      </c>
      <c r="O3341" t="e">
        <v>#N/A</v>
      </c>
      <c r="P3341">
        <v>0.81</v>
      </c>
      <c r="Q3341">
        <v>1.38</v>
      </c>
      <c r="R3341">
        <v>1.69</v>
      </c>
      <c r="S3341">
        <v>1.85</v>
      </c>
      <c r="T3341">
        <v>2.65</v>
      </c>
      <c r="U3341">
        <v>3.26</v>
      </c>
      <c r="V3341">
        <v>3.25</v>
      </c>
      <c r="W3341">
        <v>-1.60</v>
      </c>
      <c r="X3341">
        <v>5.15</v>
      </c>
      <c r="Y3341">
        <v>5.23</v>
      </c>
      <c r="Z3341">
        <v>5.30</v>
      </c>
      <c r="AA3341">
        <v>8.10</v>
      </c>
      <c r="AB3341">
        <v>8.90</v>
      </c>
      <c r="AC3341">
        <v>12.35</v>
      </c>
      <c r="AD3341">
        <v>14.20</v>
      </c>
      <c r="AE3341">
        <v>17.52</v>
      </c>
      <c r="AF3341">
        <v>17.059999999999999</v>
      </c>
      <c r="AG3341">
        <v>23</v>
      </c>
      <c r="AH3341">
        <v>16.91</v>
      </c>
      <c r="AI3341">
        <v>24.59</v>
      </c>
      <c r="AJ3341">
        <v>27.49</v>
      </c>
      <c r="AK3341">
        <v>24.81</v>
      </c>
      <c r="AL3341">
        <v>18.100000000000001</v>
      </c>
      <c r="AM3341" t="s">
        <v>23</v>
      </c>
      <c r="AN3341" t="s">
        <v>23</v>
      </c>
      <c r="AO3341" t="s">
        <v>23</v>
      </c>
      <c r="AP3341" t="s">
        <v>23</v>
      </c>
      <c r="AQ3341" t="s">
        <v>23</v>
      </c>
      <c r="AR3341" t="s">
        <v>23</v>
      </c>
      <c r="AS3341" t="s">
        <v>23</v>
      </c>
      <c r="AT3341">
        <v>21.62962963</v>
      </c>
      <c r="AU3341">
        <v>12.36231884</v>
      </c>
      <c r="AV3341">
        <v>13.609467459999999</v>
      </c>
      <c r="AW3341">
        <v>9.140540541</v>
      </c>
      <c r="AX3341">
        <v>9.2792452829999998</v>
      </c>
      <c r="AY3341">
        <v>8.4325153369999999</v>
      </c>
      <c r="AZ3341">
        <v>7.6338461540000004</v>
      </c>
      <c r="BA3341">
        <v>-11.3125</v>
      </c>
    </row>
    <row r="3342" spans="1:53" ht="14.4" hidden="1">
      <c r="A3342" t="s">
        <v>6685</v>
      </c>
      <c r="B3342" t="s">
        <v>6686</v>
      </c>
      <c r="C3342">
        <v>40203010</v>
      </c>
      <c r="D3342">
        <v>6797</v>
      </c>
      <c r="E3342">
        <v>0.13746264</v>
      </c>
      <c r="F3342">
        <v>402030</v>
      </c>
      <c r="G3342">
        <v>40</v>
      </c>
      <c r="H3342">
        <v>40203010</v>
      </c>
      <c r="I3342" t="e">
        <v>#N/A</v>
      </c>
      <c r="J3342">
        <v>-0.93</v>
      </c>
      <c r="K3342">
        <v>-1.23</v>
      </c>
      <c r="L3342">
        <v>1.78</v>
      </c>
      <c r="M3342">
        <v>-0.11</v>
      </c>
      <c r="N3342">
        <v>0.44</v>
      </c>
      <c r="O3342">
        <v>-3.38</v>
      </c>
      <c r="P3342">
        <v>0.80</v>
      </c>
      <c r="Q3342">
        <v>0.04</v>
      </c>
      <c r="R3342">
        <v>1.1399999999999999</v>
      </c>
      <c r="S3342">
        <v>3.56</v>
      </c>
      <c r="T3342">
        <v>5.52</v>
      </c>
      <c r="U3342">
        <v>-4.4000000000000004</v>
      </c>
      <c r="V3342">
        <v>0.19</v>
      </c>
      <c r="W3342">
        <v>-1.60</v>
      </c>
      <c r="X3342" t="e">
        <v>#N/A</v>
      </c>
      <c r="Y3342">
        <v>13.95</v>
      </c>
      <c r="Z3342">
        <v>8.43</v>
      </c>
      <c r="AA3342">
        <v>12.09</v>
      </c>
      <c r="AB3342">
        <v>8.6300000000000008</v>
      </c>
      <c r="AC3342">
        <v>9.3699999999999992</v>
      </c>
      <c r="AD3342">
        <v>5.03</v>
      </c>
      <c r="AE3342">
        <v>5.45</v>
      </c>
      <c r="AF3342">
        <v>5.22</v>
      </c>
      <c r="AG3342">
        <v>6.55</v>
      </c>
      <c r="AH3342">
        <v>13.09</v>
      </c>
      <c r="AI3342">
        <v>12.95</v>
      </c>
      <c r="AJ3342">
        <v>3.80</v>
      </c>
      <c r="AK3342">
        <v>3.94</v>
      </c>
      <c r="AL3342">
        <v>5.88</v>
      </c>
      <c r="AM3342" t="s">
        <v>23</v>
      </c>
      <c r="AN3342">
        <v>-15</v>
      </c>
      <c r="AO3342">
        <v>-6.8536585370000003</v>
      </c>
      <c r="AP3342">
        <v>6.7921348310000003</v>
      </c>
      <c r="AQ3342">
        <v>-78.454545449999998</v>
      </c>
      <c r="AR3342">
        <v>21.295454549999999</v>
      </c>
      <c r="AS3342">
        <v>-1.48816568</v>
      </c>
      <c r="AT3342">
        <v>6.8125</v>
      </c>
      <c r="AU3342">
        <v>130.5</v>
      </c>
      <c r="AV3342">
        <v>5.745614035</v>
      </c>
      <c r="AW3342">
        <v>3.6769662919999999</v>
      </c>
      <c r="AX3342">
        <v>2.3460144930000002</v>
      </c>
      <c r="AY3342">
        <v>-0.86363636399999999</v>
      </c>
      <c r="AZ3342">
        <v>20.736842110000001</v>
      </c>
      <c r="BA3342">
        <v>-3.675</v>
      </c>
    </row>
    <row r="3343" spans="1:53" ht="14.4" hidden="1">
      <c r="A3343" t="s">
        <v>6687</v>
      </c>
      <c r="B3343" t="s">
        <v>6688</v>
      </c>
      <c r="C3343">
        <v>35201010</v>
      </c>
      <c r="D3343">
        <v>2836</v>
      </c>
      <c r="E3343">
        <v>0.13699007999999999</v>
      </c>
      <c r="F3343">
        <v>352010</v>
      </c>
      <c r="G3343">
        <v>35</v>
      </c>
      <c r="H3343">
        <v>35201010</v>
      </c>
      <c r="I3343">
        <v>-0.22</v>
      </c>
      <c r="J3343">
        <v>-0.35</v>
      </c>
      <c r="K3343">
        <v>-0.38</v>
      </c>
      <c r="L3343">
        <v>-0.36</v>
      </c>
      <c r="M3343">
        <v>-0.23</v>
      </c>
      <c r="N3343">
        <v>-0.40</v>
      </c>
      <c r="O3343">
        <v>-0.62</v>
      </c>
      <c r="P3343">
        <v>-0.72</v>
      </c>
      <c r="Q3343">
        <v>-0.41</v>
      </c>
      <c r="R3343">
        <v>-0.43</v>
      </c>
      <c r="S3343">
        <v>-0.37</v>
      </c>
      <c r="T3343">
        <v>-0.41</v>
      </c>
      <c r="U3343">
        <v>-0.39</v>
      </c>
      <c r="V3343">
        <v>-0.21</v>
      </c>
      <c r="W3343">
        <v>-0.16</v>
      </c>
      <c r="X3343">
        <v>4.92</v>
      </c>
      <c r="Y3343">
        <v>4.95</v>
      </c>
      <c r="Z3343">
        <v>4.92</v>
      </c>
      <c r="AA3343">
        <v>8.9499999999999993</v>
      </c>
      <c r="AB3343">
        <v>8.33</v>
      </c>
      <c r="AC3343">
        <v>6.39</v>
      </c>
      <c r="AD3343">
        <v>5.0999999999999996</v>
      </c>
      <c r="AE3343">
        <v>2.5</v>
      </c>
      <c r="AF3343">
        <v>2.17</v>
      </c>
      <c r="AG3343">
        <v>5.96</v>
      </c>
      <c r="AH3343">
        <v>12.11</v>
      </c>
      <c r="AI3343">
        <v>4.30</v>
      </c>
      <c r="AJ3343">
        <v>0.7157</v>
      </c>
      <c r="AK3343">
        <v>1.98</v>
      </c>
      <c r="AL3343">
        <v>1.53</v>
      </c>
      <c r="AM3343">
        <v>-22.363636360000001</v>
      </c>
      <c r="AN3343">
        <v>-14.14285714</v>
      </c>
      <c r="AO3343">
        <v>-12.94736842</v>
      </c>
      <c r="AP3343">
        <v>-24.86111111</v>
      </c>
      <c r="AQ3343">
        <v>-36.217391300000003</v>
      </c>
      <c r="AR3343">
        <v>-15.975</v>
      </c>
      <c r="AS3343">
        <v>-8.2258064520000005</v>
      </c>
      <c r="AT3343">
        <v>-3.4722222220000001</v>
      </c>
      <c r="AU3343">
        <v>-5.2926829270000004</v>
      </c>
      <c r="AV3343">
        <v>-13.860465120000001</v>
      </c>
      <c r="AW3343">
        <v>-32.729729730000003</v>
      </c>
      <c r="AX3343">
        <v>-10.487804880000001</v>
      </c>
      <c r="AY3343">
        <v>-1.835128205</v>
      </c>
      <c r="AZ3343">
        <v>-9.4285714289999998</v>
      </c>
      <c r="BA3343">
        <v>-9.5625</v>
      </c>
    </row>
    <row r="3344" spans="1:53" ht="14.4" hidden="1">
      <c r="A3344" t="s">
        <v>6689</v>
      </c>
      <c r="B3344" t="s">
        <v>6690</v>
      </c>
      <c r="C3344">
        <v>45103010</v>
      </c>
      <c r="D3344">
        <v>7370</v>
      </c>
      <c r="E3344">
        <v>0.13596747000000001</v>
      </c>
      <c r="F3344">
        <v>451030</v>
      </c>
      <c r="G3344">
        <v>45</v>
      </c>
      <c r="H3344">
        <v>45103010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>
        <v>0</v>
      </c>
      <c r="W3344">
        <v>-1.88</v>
      </c>
      <c r="X3344" t="e">
        <v>#N/A</v>
      </c>
      <c r="Y3344" t="e">
        <v>#N/A</v>
      </c>
      <c r="Z3344" t="e">
        <v>#N/A</v>
      </c>
      <c r="AA3344" t="e">
        <v>#N/A</v>
      </c>
      <c r="AB3344" t="e">
        <v>#N/A</v>
      </c>
      <c r="AC3344" t="e">
        <v>#N/A</v>
      </c>
      <c r="AD3344" t="e">
        <v>#N/A</v>
      </c>
      <c r="AE3344" t="e">
        <v>#N/A</v>
      </c>
      <c r="AF3344" t="e">
        <v>#N/A</v>
      </c>
      <c r="AG3344" t="e">
        <v>#N/A</v>
      </c>
      <c r="AH3344" t="e">
        <v>#N/A</v>
      </c>
      <c r="AI3344">
        <v>9.73</v>
      </c>
      <c r="AJ3344">
        <v>10.08</v>
      </c>
      <c r="AK3344">
        <v>10.85</v>
      </c>
      <c r="AL3344">
        <v>3.81</v>
      </c>
      <c r="AM3344" t="s">
        <v>23</v>
      </c>
      <c r="AN3344" t="s">
        <v>23</v>
      </c>
      <c r="AO3344" t="s">
        <v>23</v>
      </c>
      <c r="AP3344" t="s">
        <v>23</v>
      </c>
      <c r="AQ3344" t="s">
        <v>23</v>
      </c>
      <c r="AR3344" t="s">
        <v>23</v>
      </c>
      <c r="AS3344" t="s">
        <v>23</v>
      </c>
      <c r="AT3344" t="s">
        <v>23</v>
      </c>
      <c r="AU3344" t="s">
        <v>23</v>
      </c>
      <c r="AV3344" t="s">
        <v>23</v>
      </c>
      <c r="AW3344" t="s">
        <v>23</v>
      </c>
      <c r="AX3344" t="s">
        <v>23</v>
      </c>
      <c r="AY3344" t="s">
        <v>23</v>
      </c>
      <c r="AZ3344" t="s">
        <v>23</v>
      </c>
      <c r="BA3344">
        <v>-2.0265957449999998</v>
      </c>
    </row>
    <row r="3345" spans="1:53" ht="14.4" hidden="1">
      <c r="A3345" t="s">
        <v>6691</v>
      </c>
      <c r="B3345" t="s">
        <v>6692</v>
      </c>
      <c r="C3345">
        <v>10102020</v>
      </c>
      <c r="D3345">
        <v>1311</v>
      </c>
      <c r="E3345">
        <v>0.13573197000000001</v>
      </c>
      <c r="F3345">
        <v>101020</v>
      </c>
      <c r="G3345">
        <v>10</v>
      </c>
      <c r="H3345">
        <v>10102020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>
        <v>-0.06</v>
      </c>
      <c r="P3345">
        <v>0.23</v>
      </c>
      <c r="Q3345">
        <v>0.24</v>
      </c>
      <c r="R3345">
        <v>0.32</v>
      </c>
      <c r="S3345">
        <v>0.03</v>
      </c>
      <c r="T3345">
        <v>0.49</v>
      </c>
      <c r="U3345">
        <v>1.51</v>
      </c>
      <c r="V3345">
        <v>0.31</v>
      </c>
      <c r="W3345">
        <v>0.09</v>
      </c>
      <c r="X3345" t="e">
        <v>#N/A</v>
      </c>
      <c r="Y3345">
        <v>2.77</v>
      </c>
      <c r="Z3345">
        <v>3.8214999999999999</v>
      </c>
      <c r="AA3345">
        <v>3.1139999999999999</v>
      </c>
      <c r="AB3345">
        <v>3.58</v>
      </c>
      <c r="AC3345">
        <v>1.70</v>
      </c>
      <c r="AD3345">
        <v>2.1536</v>
      </c>
      <c r="AE3345">
        <v>2.3054000000000001</v>
      </c>
      <c r="AF3345">
        <v>4.3708999999999998</v>
      </c>
      <c r="AG3345">
        <v>3.30</v>
      </c>
      <c r="AH3345">
        <v>3.71</v>
      </c>
      <c r="AI3345">
        <v>5.68</v>
      </c>
      <c r="AJ3345">
        <v>6.63</v>
      </c>
      <c r="AK3345">
        <v>5.08</v>
      </c>
      <c r="AL3345">
        <v>6.21</v>
      </c>
      <c r="AM3345" t="s">
        <v>23</v>
      </c>
      <c r="AN3345" t="s">
        <v>23</v>
      </c>
      <c r="AO3345" t="s">
        <v>23</v>
      </c>
      <c r="AP3345" t="s">
        <v>23</v>
      </c>
      <c r="AQ3345" t="s">
        <v>23</v>
      </c>
      <c r="AR3345" t="s">
        <v>23</v>
      </c>
      <c r="AS3345">
        <v>-35.893333329999997</v>
      </c>
      <c r="AT3345">
        <v>10.023478259999999</v>
      </c>
      <c r="AU3345">
        <v>18.212083329999999</v>
      </c>
      <c r="AV3345">
        <v>10.3125</v>
      </c>
      <c r="AW3345">
        <v>123.66666669999999</v>
      </c>
      <c r="AX3345">
        <v>11.591836730000001</v>
      </c>
      <c r="AY3345">
        <v>4.3907284769999997</v>
      </c>
      <c r="AZ3345">
        <v>16.387096769999999</v>
      </c>
      <c r="BA3345">
        <v>69</v>
      </c>
    </row>
    <row r="3346" spans="1:53" ht="14.4" hidden="1">
      <c r="A3346" t="s">
        <v>6693</v>
      </c>
      <c r="B3346" t="s">
        <v>6694</v>
      </c>
      <c r="C3346">
        <v>40301010</v>
      </c>
      <c r="D3346">
        <v>6411</v>
      </c>
      <c r="E3346">
        <v>0.13565409</v>
      </c>
      <c r="F3346">
        <v>403010</v>
      </c>
      <c r="G3346">
        <v>40</v>
      </c>
      <c r="H3346">
        <v>40301010</v>
      </c>
      <c r="I3346" t="e">
        <v>#N/A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 t="e">
        <v>#N/A</v>
      </c>
      <c r="Q3346">
        <v>0.12</v>
      </c>
      <c r="R3346">
        <v>-0.17</v>
      </c>
      <c r="S3346">
        <v>-0.53</v>
      </c>
      <c r="T3346">
        <v>-1.79</v>
      </c>
      <c r="U3346">
        <v>-17.72</v>
      </c>
      <c r="V3346">
        <v>-7.19</v>
      </c>
      <c r="W3346">
        <v>-0.66</v>
      </c>
      <c r="X3346" t="e">
        <v>#N/A</v>
      </c>
      <c r="Y3346" t="e">
        <v>#N/A</v>
      </c>
      <c r="Z3346" t="e">
        <v>#N/A</v>
      </c>
      <c r="AA3346" t="e">
        <v>#N/A</v>
      </c>
      <c r="AB3346" t="e">
        <v>#N/A</v>
      </c>
      <c r="AC3346" t="e">
        <v>#N/A</v>
      </c>
      <c r="AD3346" t="e">
        <v>#N/A</v>
      </c>
      <c r="AE3346" t="e">
        <v>#N/A</v>
      </c>
      <c r="AF3346" t="e">
        <v>#N/A</v>
      </c>
      <c r="AG3346" t="e">
        <v>#N/A</v>
      </c>
      <c r="AH3346">
        <v>13.66</v>
      </c>
      <c r="AI3346">
        <v>3.79</v>
      </c>
      <c r="AJ3346">
        <v>10.45</v>
      </c>
      <c r="AK3346">
        <v>13.34</v>
      </c>
      <c r="AL3346">
        <v>13.39</v>
      </c>
      <c r="AM3346" t="s">
        <v>23</v>
      </c>
      <c r="AN3346" t="s">
        <v>23</v>
      </c>
      <c r="AO3346" t="s">
        <v>23</v>
      </c>
      <c r="AP3346" t="s">
        <v>23</v>
      </c>
      <c r="AQ3346" t="s">
        <v>23</v>
      </c>
      <c r="AR3346" t="s">
        <v>23</v>
      </c>
      <c r="AS3346" t="s">
        <v>23</v>
      </c>
      <c r="AT3346" t="s">
        <v>23</v>
      </c>
      <c r="AU3346" t="s">
        <v>23</v>
      </c>
      <c r="AV3346" t="s">
        <v>23</v>
      </c>
      <c r="AW3346">
        <v>-25.77358491</v>
      </c>
      <c r="AX3346">
        <v>-2.1173184360000001</v>
      </c>
      <c r="AY3346">
        <v>-0.58972912</v>
      </c>
      <c r="AZ3346">
        <v>-1.8553546590000001</v>
      </c>
      <c r="BA3346">
        <v>-20.287878790000001</v>
      </c>
    </row>
    <row r="3347" spans="1:53" ht="14.4" hidden="1">
      <c r="A3347" t="s">
        <v>6695</v>
      </c>
      <c r="B3347" t="s">
        <v>6696</v>
      </c>
      <c r="C3347">
        <v>40101015</v>
      </c>
      <c r="D3347">
        <v>6020</v>
      </c>
      <c r="E3347">
        <v>0.13531112000000001</v>
      </c>
      <c r="F3347">
        <v>401010</v>
      </c>
      <c r="G3347">
        <v>40</v>
      </c>
      <c r="H3347">
        <v>40101015</v>
      </c>
      <c r="I3347" t="e">
        <v>#N/A</v>
      </c>
      <c r="J3347" t="e">
        <v>#N/A</v>
      </c>
      <c r="K3347" t="e">
        <v>#N/A</v>
      </c>
      <c r="L3347" t="e">
        <v>#N/A</v>
      </c>
      <c r="M3347" t="e">
        <v>#N/A</v>
      </c>
      <c r="N3347" t="e">
        <v>#N/A</v>
      </c>
      <c r="O3347" t="e">
        <v>#N/A</v>
      </c>
      <c r="P3347" t="e">
        <v>#N/A</v>
      </c>
      <c r="Q3347" t="e">
        <v>#N/A</v>
      </c>
      <c r="R3347" t="e">
        <v>#N/A</v>
      </c>
      <c r="S3347">
        <v>0.55000000000000004</v>
      </c>
      <c r="T3347">
        <v>0.45</v>
      </c>
      <c r="U3347">
        <v>0.32</v>
      </c>
      <c r="V3347">
        <v>0.52</v>
      </c>
      <c r="W3347">
        <v>0.48</v>
      </c>
      <c r="X3347" t="e">
        <v>#N/A</v>
      </c>
      <c r="Y3347" t="e">
        <v>#N/A</v>
      </c>
      <c r="Z3347" t="e">
        <v>#N/A</v>
      </c>
      <c r="AA3347" t="e">
        <v>#N/A</v>
      </c>
      <c r="AB3347" t="e">
        <v>#N/A</v>
      </c>
      <c r="AC3347" t="e">
        <v>#N/A</v>
      </c>
      <c r="AD3347" t="e">
        <v>#N/A</v>
      </c>
      <c r="AE3347" t="e">
        <v>#N/A</v>
      </c>
      <c r="AF3347" t="e">
        <v>#N/A</v>
      </c>
      <c r="AG3347" t="e">
        <v>#N/A</v>
      </c>
      <c r="AH3347" t="e">
        <v>#N/A</v>
      </c>
      <c r="AI3347" t="e">
        <v>#N/A</v>
      </c>
      <c r="AJ3347">
        <v>16.05</v>
      </c>
      <c r="AK3347">
        <v>12.56</v>
      </c>
      <c r="AL3347">
        <v>14.84</v>
      </c>
      <c r="AM3347" t="s">
        <v>23</v>
      </c>
      <c r="AN3347" t="s">
        <v>23</v>
      </c>
      <c r="AO3347" t="s">
        <v>23</v>
      </c>
      <c r="AP3347" t="s">
        <v>23</v>
      </c>
      <c r="AQ3347" t="s">
        <v>23</v>
      </c>
      <c r="AR3347" t="s">
        <v>23</v>
      </c>
      <c r="AS3347" t="s">
        <v>23</v>
      </c>
      <c r="AT3347" t="s">
        <v>23</v>
      </c>
      <c r="AU3347" t="s">
        <v>23</v>
      </c>
      <c r="AV3347" t="s">
        <v>23</v>
      </c>
      <c r="AW3347" t="s">
        <v>23</v>
      </c>
      <c r="AX3347" t="s">
        <v>23</v>
      </c>
      <c r="AY3347">
        <v>50.15625</v>
      </c>
      <c r="AZ3347">
        <v>24.15384615</v>
      </c>
      <c r="BA3347">
        <v>30.916666670000001</v>
      </c>
    </row>
    <row r="3348" spans="1:53" ht="14.4" hidden="1">
      <c r="A3348" t="s">
        <v>6697</v>
      </c>
      <c r="B3348" t="s">
        <v>6698</v>
      </c>
      <c r="C3348">
        <v>35201010</v>
      </c>
      <c r="D3348">
        <v>2836</v>
      </c>
      <c r="E3348">
        <v>0.13510063999999999</v>
      </c>
      <c r="F3348">
        <v>352010</v>
      </c>
      <c r="G3348">
        <v>35</v>
      </c>
      <c r="H3348">
        <v>35201010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  <c r="N3348" t="e">
        <v>#N/A</v>
      </c>
      <c r="O3348" t="e">
        <v>#N/A</v>
      </c>
      <c r="P3348" t="e">
        <v>#N/A</v>
      </c>
      <c r="Q3348" t="e">
        <v>#N/A</v>
      </c>
      <c r="R3348" t="e">
        <v>#N/A</v>
      </c>
      <c r="S3348" t="e">
        <v>#N/A</v>
      </c>
      <c r="T3348">
        <v>-0.56999999999999995</v>
      </c>
      <c r="U3348">
        <v>-1.1599999999999999</v>
      </c>
      <c r="V3348">
        <v>-1.82</v>
      </c>
      <c r="W3348">
        <v>-2.11</v>
      </c>
      <c r="X3348" t="e">
        <v>#N/A</v>
      </c>
      <c r="Y3348" t="e">
        <v>#N/A</v>
      </c>
      <c r="Z3348" t="e">
        <v>#N/A</v>
      </c>
      <c r="AA3348" t="e">
        <v>#N/A</v>
      </c>
      <c r="AB3348" t="e">
        <v>#N/A</v>
      </c>
      <c r="AC3348" t="e">
        <v>#N/A</v>
      </c>
      <c r="AD3348" t="e">
        <v>#N/A</v>
      </c>
      <c r="AE3348" t="e">
        <v>#N/A</v>
      </c>
      <c r="AF3348" t="e">
        <v>#N/A</v>
      </c>
      <c r="AG3348" t="e">
        <v>#N/A</v>
      </c>
      <c r="AH3348" t="e">
        <v>#N/A</v>
      </c>
      <c r="AI3348" t="e">
        <v>#N/A</v>
      </c>
      <c r="AJ3348" t="e">
        <v>#N/A</v>
      </c>
      <c r="AK3348" t="e">
        <v>#N/A</v>
      </c>
      <c r="AL3348">
        <v>3.61</v>
      </c>
      <c r="AM3348" t="s">
        <v>23</v>
      </c>
      <c r="AN3348" t="s">
        <v>23</v>
      </c>
      <c r="AO3348" t="s">
        <v>23</v>
      </c>
      <c r="AP3348" t="s">
        <v>23</v>
      </c>
      <c r="AQ3348" t="s">
        <v>23</v>
      </c>
      <c r="AR3348" t="s">
        <v>23</v>
      </c>
      <c r="AS3348" t="s">
        <v>23</v>
      </c>
      <c r="AT3348" t="s">
        <v>23</v>
      </c>
      <c r="AU3348" t="s">
        <v>23</v>
      </c>
      <c r="AV3348" t="s">
        <v>23</v>
      </c>
      <c r="AW3348" t="s">
        <v>23</v>
      </c>
      <c r="AX3348" t="s">
        <v>23</v>
      </c>
      <c r="AY3348" t="s">
        <v>23</v>
      </c>
      <c r="AZ3348" t="s">
        <v>23</v>
      </c>
      <c r="BA3348">
        <v>-1.710900474</v>
      </c>
    </row>
    <row r="3349" spans="1:53" ht="14.4" hidden="1">
      <c r="A3349" t="s">
        <v>6699</v>
      </c>
      <c r="B3349" t="s">
        <v>6700</v>
      </c>
      <c r="C3349">
        <v>45102010</v>
      </c>
      <c r="D3349">
        <v>7389</v>
      </c>
      <c r="E3349">
        <v>0.13492894999999999</v>
      </c>
      <c r="F3349">
        <v>451020</v>
      </c>
      <c r="G3349">
        <v>45</v>
      </c>
      <c r="H3349">
        <v>45102010</v>
      </c>
      <c r="I3349">
        <v>-0.02</v>
      </c>
      <c r="J3349">
        <v>-0.36</v>
      </c>
      <c r="K3349">
        <v>-0.38</v>
      </c>
      <c r="L3349">
        <v>0.01</v>
      </c>
      <c r="M3349">
        <v>-0.11</v>
      </c>
      <c r="N3349">
        <v>0.04</v>
      </c>
      <c r="O3349">
        <v>-0.03</v>
      </c>
      <c r="P3349">
        <v>-0.10</v>
      </c>
      <c r="Q3349">
        <v>-0.070000000000000007</v>
      </c>
      <c r="R3349">
        <v>-0.04</v>
      </c>
      <c r="S3349">
        <v>-0.03</v>
      </c>
      <c r="T3349">
        <v>-0.01</v>
      </c>
      <c r="U3349">
        <v>-0.06</v>
      </c>
      <c r="V3349">
        <v>0.02</v>
      </c>
      <c r="W3349">
        <v>-0.13</v>
      </c>
      <c r="X3349">
        <v>2.65</v>
      </c>
      <c r="Y3349">
        <v>1.1000000000000001</v>
      </c>
      <c r="Z3349">
        <v>0.8575</v>
      </c>
      <c r="AA3349">
        <v>2</v>
      </c>
      <c r="AB3349">
        <v>0.84009999999999996</v>
      </c>
      <c r="AC3349">
        <v>0.605</v>
      </c>
      <c r="AD3349">
        <v>1.03</v>
      </c>
      <c r="AE3349">
        <v>1.22</v>
      </c>
      <c r="AF3349">
        <v>2.4500000000000002</v>
      </c>
      <c r="AG3349">
        <v>3.60</v>
      </c>
      <c r="AH3349">
        <v>2.33</v>
      </c>
      <c r="AI3349">
        <v>2.46</v>
      </c>
      <c r="AJ3349">
        <v>1.92</v>
      </c>
      <c r="AK3349">
        <v>2.60</v>
      </c>
      <c r="AL3349">
        <v>4.1500000000000004</v>
      </c>
      <c r="AM3349">
        <v>-132.5</v>
      </c>
      <c r="AN3349">
        <v>-3.0555555559999998</v>
      </c>
      <c r="AO3349">
        <v>-2.2565789469999999</v>
      </c>
      <c r="AP3349">
        <v>200</v>
      </c>
      <c r="AQ3349">
        <v>-7.637272727</v>
      </c>
      <c r="AR3349">
        <v>15.125</v>
      </c>
      <c r="AS3349">
        <v>-34.333333330000002</v>
      </c>
      <c r="AT3349">
        <v>-12.20</v>
      </c>
      <c r="AU3349">
        <v>-35</v>
      </c>
      <c r="AV3349">
        <v>-90</v>
      </c>
      <c r="AW3349">
        <v>-77.666666669999998</v>
      </c>
      <c r="AX3349">
        <v>-246</v>
      </c>
      <c r="AY3349">
        <v>-32</v>
      </c>
      <c r="AZ3349">
        <v>130</v>
      </c>
      <c r="BA3349">
        <v>-31.92307692</v>
      </c>
    </row>
    <row r="3350" spans="1:53" ht="14.4" hidden="1">
      <c r="A3350" t="s">
        <v>6701</v>
      </c>
      <c r="B3350" t="s">
        <v>6702</v>
      </c>
      <c r="C3350">
        <v>40204010</v>
      </c>
      <c r="D3350">
        <v>6798</v>
      </c>
      <c r="E3350">
        <v>0.13491336000000001</v>
      </c>
      <c r="F3350">
        <v>402040</v>
      </c>
      <c r="G3350">
        <v>40</v>
      </c>
      <c r="H3350">
        <v>40204010</v>
      </c>
      <c r="I3350" t="e">
        <v>#N/A</v>
      </c>
      <c r="J3350" t="e">
        <v>#N/A</v>
      </c>
      <c r="K3350">
        <v>0</v>
      </c>
      <c r="L3350">
        <v>0.43</v>
      </c>
      <c r="M3350">
        <v>0.03</v>
      </c>
      <c r="N3350">
        <v>-0.21</v>
      </c>
      <c r="O3350">
        <v>-0.95</v>
      </c>
      <c r="P3350">
        <v>0.06</v>
      </c>
      <c r="Q3350">
        <v>-0.38</v>
      </c>
      <c r="R3350">
        <v>0.11</v>
      </c>
      <c r="S3350">
        <v>0.34</v>
      </c>
      <c r="T3350">
        <v>0.30</v>
      </c>
      <c r="U3350">
        <v>0.11</v>
      </c>
      <c r="V3350">
        <v>0.28999999999999998</v>
      </c>
      <c r="W3350">
        <v>0.34</v>
      </c>
      <c r="X3350" t="e">
        <v>#N/A</v>
      </c>
      <c r="Y3350" t="e">
        <v>#N/A</v>
      </c>
      <c r="Z3350" t="e">
        <v>#N/A</v>
      </c>
      <c r="AA3350">
        <v>10.42</v>
      </c>
      <c r="AB3350">
        <v>10.80</v>
      </c>
      <c r="AC3350">
        <v>5.46</v>
      </c>
      <c r="AD3350">
        <v>4.97</v>
      </c>
      <c r="AE3350">
        <v>4</v>
      </c>
      <c r="AF3350">
        <v>2.86</v>
      </c>
      <c r="AG3350">
        <v>3.23</v>
      </c>
      <c r="AH3350">
        <v>3.27</v>
      </c>
      <c r="AI3350">
        <v>3.84</v>
      </c>
      <c r="AJ3350">
        <v>1.90</v>
      </c>
      <c r="AK3350">
        <v>2.33</v>
      </c>
      <c r="AL3350">
        <v>2.58</v>
      </c>
      <c r="AM3350" t="s">
        <v>23</v>
      </c>
      <c r="AN3350" t="s">
        <v>23</v>
      </c>
      <c r="AO3350" t="s">
        <v>23</v>
      </c>
      <c r="AP3350">
        <v>24.232558139999998</v>
      </c>
      <c r="AQ3350">
        <v>360</v>
      </c>
      <c r="AR3350">
        <v>-26</v>
      </c>
      <c r="AS3350">
        <v>-5.231578947</v>
      </c>
      <c r="AT3350">
        <v>66.666666669999998</v>
      </c>
      <c r="AU3350">
        <v>-7.5263157889999999</v>
      </c>
      <c r="AV3350">
        <v>29.363636360000001</v>
      </c>
      <c r="AW3350">
        <v>9.6176470589999994</v>
      </c>
      <c r="AX3350">
        <v>12.80</v>
      </c>
      <c r="AY3350">
        <v>17.272727270000001</v>
      </c>
      <c r="AZ3350">
        <v>8.0344827589999994</v>
      </c>
      <c r="BA3350">
        <v>7.5882352940000004</v>
      </c>
    </row>
    <row r="3351" spans="1:53" ht="14.4" hidden="1">
      <c r="A3351" t="s">
        <v>6703</v>
      </c>
      <c r="B3351" t="s">
        <v>6704</v>
      </c>
      <c r="C3351">
        <v>40204010</v>
      </c>
      <c r="D3351">
        <v>6798</v>
      </c>
      <c r="E3351">
        <v>0.13490036999999999</v>
      </c>
      <c r="F3351">
        <v>402040</v>
      </c>
      <c r="G3351">
        <v>40</v>
      </c>
      <c r="H3351">
        <v>40204010</v>
      </c>
      <c r="I3351" t="e">
        <v>#N/A</v>
      </c>
      <c r="J3351" t="e">
        <v>#N/A</v>
      </c>
      <c r="K3351" t="e">
        <v>#N/A</v>
      </c>
      <c r="L3351" t="e">
        <v>#N/A</v>
      </c>
      <c r="M3351">
        <v>0.22</v>
      </c>
      <c r="N3351">
        <v>1.67</v>
      </c>
      <c r="O3351">
        <v>1.65</v>
      </c>
      <c r="P3351">
        <v>1.51</v>
      </c>
      <c r="Q3351">
        <v>1.43</v>
      </c>
      <c r="R3351">
        <v>1.59</v>
      </c>
      <c r="S3351">
        <v>1</v>
      </c>
      <c r="T3351">
        <v>1.41</v>
      </c>
      <c r="U3351">
        <v>-1.24</v>
      </c>
      <c r="V3351">
        <v>-2.0099999999999998</v>
      </c>
      <c r="W3351">
        <v>-2.29</v>
      </c>
      <c r="X3351" t="e">
        <v>#N/A</v>
      </c>
      <c r="Y3351" t="e">
        <v>#N/A</v>
      </c>
      <c r="Z3351" t="e">
        <v>#N/A</v>
      </c>
      <c r="AA3351" t="e">
        <v>#N/A</v>
      </c>
      <c r="AB3351" t="e">
        <v>#N/A</v>
      </c>
      <c r="AC3351">
        <v>12.12</v>
      </c>
      <c r="AD3351">
        <v>13.27</v>
      </c>
      <c r="AE3351">
        <v>13.82</v>
      </c>
      <c r="AF3351">
        <v>12.05</v>
      </c>
      <c r="AG3351">
        <v>14.81</v>
      </c>
      <c r="AH3351">
        <v>10.46</v>
      </c>
      <c r="AI3351">
        <v>13.16</v>
      </c>
      <c r="AJ3351">
        <v>7.25</v>
      </c>
      <c r="AK3351">
        <v>5.30</v>
      </c>
      <c r="AL3351">
        <v>2.97</v>
      </c>
      <c r="AM3351" t="s">
        <v>23</v>
      </c>
      <c r="AN3351" t="s">
        <v>23</v>
      </c>
      <c r="AO3351" t="s">
        <v>23</v>
      </c>
      <c r="AP3351" t="s">
        <v>23</v>
      </c>
      <c r="AQ3351" t="s">
        <v>23</v>
      </c>
      <c r="AR3351">
        <v>7.2574850299999998</v>
      </c>
      <c r="AS3351">
        <v>8.0424242419999992</v>
      </c>
      <c r="AT3351">
        <v>9.1523178810000001</v>
      </c>
      <c r="AU3351">
        <v>8.4265734269999992</v>
      </c>
      <c r="AV3351">
        <v>9.3144654090000003</v>
      </c>
      <c r="AW3351">
        <v>10.46</v>
      </c>
      <c r="AX3351">
        <v>9.3333333330000006</v>
      </c>
      <c r="AY3351">
        <v>-5.846774194</v>
      </c>
      <c r="AZ3351">
        <v>-2.6368159200000001</v>
      </c>
      <c r="BA3351">
        <v>-1.296943231</v>
      </c>
    </row>
    <row r="3352" spans="1:53" ht="14.4" hidden="1">
      <c r="A3352" t="s">
        <v>6705</v>
      </c>
      <c r="B3352" t="s">
        <v>6706</v>
      </c>
      <c r="C3352">
        <v>40203010</v>
      </c>
      <c r="D3352">
        <v>6282</v>
      </c>
      <c r="E3352">
        <v>0.13453672</v>
      </c>
      <c r="F3352">
        <v>402030</v>
      </c>
      <c r="G3352">
        <v>40</v>
      </c>
      <c r="H3352">
        <v>40203010</v>
      </c>
      <c r="I3352">
        <v>1.58</v>
      </c>
      <c r="J3352">
        <v>2.04</v>
      </c>
      <c r="K3352">
        <v>1.65</v>
      </c>
      <c r="L3352">
        <v>2.34</v>
      </c>
      <c r="M3352">
        <v>3.45</v>
      </c>
      <c r="N3352">
        <v>3.33</v>
      </c>
      <c r="O3352">
        <v>2.77</v>
      </c>
      <c r="P3352">
        <v>2.38</v>
      </c>
      <c r="Q3352">
        <v>3.13</v>
      </c>
      <c r="R3352">
        <v>0.70</v>
      </c>
      <c r="S3352">
        <v>-1.1200000000000001</v>
      </c>
      <c r="T3352">
        <v>1.23</v>
      </c>
      <c r="U3352">
        <v>-0.59</v>
      </c>
      <c r="V3352">
        <v>1.17</v>
      </c>
      <c r="W3352">
        <v>0.26</v>
      </c>
      <c r="X3352">
        <v>39.96</v>
      </c>
      <c r="Y3352">
        <v>36.549999999999997</v>
      </c>
      <c r="Z3352">
        <v>40.90</v>
      </c>
      <c r="AA3352">
        <v>61.91</v>
      </c>
      <c r="AB3352">
        <v>61.82</v>
      </c>
      <c r="AC3352">
        <v>52.09</v>
      </c>
      <c r="AD3352">
        <v>59.99</v>
      </c>
      <c r="AE3352">
        <v>66.209999999999994</v>
      </c>
      <c r="AF3352">
        <v>34</v>
      </c>
      <c r="AG3352">
        <v>29.62</v>
      </c>
      <c r="AH3352">
        <v>14.5</v>
      </c>
      <c r="AI3352">
        <v>16.940000000000001</v>
      </c>
      <c r="AJ3352">
        <v>11.133699999999999</v>
      </c>
      <c r="AK3352">
        <v>12.57</v>
      </c>
      <c r="AL3352">
        <v>14.51</v>
      </c>
      <c r="AM3352">
        <v>25.29113924</v>
      </c>
      <c r="AN3352">
        <v>17.916666670000001</v>
      </c>
      <c r="AO3352">
        <v>24.787878790000001</v>
      </c>
      <c r="AP3352">
        <v>26.45726496</v>
      </c>
      <c r="AQ3352">
        <v>17.918840580000001</v>
      </c>
      <c r="AR3352">
        <v>15.64264264</v>
      </c>
      <c r="AS3352">
        <v>21.657039709999999</v>
      </c>
      <c r="AT3352">
        <v>27.819327730000001</v>
      </c>
      <c r="AU3352">
        <v>10.86261981</v>
      </c>
      <c r="AV3352">
        <v>42.31428571</v>
      </c>
      <c r="AW3352">
        <v>-12.94642857</v>
      </c>
      <c r="AX3352">
        <v>13.77235772</v>
      </c>
      <c r="AY3352">
        <v>-18.870677969999999</v>
      </c>
      <c r="AZ3352">
        <v>10.743589740000001</v>
      </c>
      <c r="BA3352">
        <v>55.80769231</v>
      </c>
    </row>
    <row r="3353" spans="1:53" ht="14.4" hidden="1">
      <c r="A3353" t="s">
        <v>6707</v>
      </c>
      <c r="B3353" t="s">
        <v>6708</v>
      </c>
      <c r="C3353">
        <v>45103010</v>
      </c>
      <c r="D3353">
        <v>7370</v>
      </c>
      <c r="E3353">
        <v>0.13437888000000001</v>
      </c>
      <c r="F3353">
        <v>451030</v>
      </c>
      <c r="G3353">
        <v>45</v>
      </c>
      <c r="H3353">
        <v>45103010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e">
        <v>#N/A</v>
      </c>
      <c r="R3353">
        <v>0</v>
      </c>
      <c r="S3353">
        <v>0</v>
      </c>
      <c r="T3353">
        <v>-0.18</v>
      </c>
      <c r="U3353">
        <v>-1.36</v>
      </c>
      <c r="V3353">
        <v>-0.11</v>
      </c>
      <c r="W3353">
        <v>0.08</v>
      </c>
      <c r="X3353" t="e">
        <v>#N/A</v>
      </c>
      <c r="Y3353" t="e">
        <v>#N/A</v>
      </c>
      <c r="Z3353" t="e">
        <v>#N/A</v>
      </c>
      <c r="AA3353" t="e">
        <v>#N/A</v>
      </c>
      <c r="AB3353" t="e">
        <v>#N/A</v>
      </c>
      <c r="AC3353" t="e">
        <v>#N/A</v>
      </c>
      <c r="AD3353" t="e">
        <v>#N/A</v>
      </c>
      <c r="AE3353" t="e">
        <v>#N/A</v>
      </c>
      <c r="AF3353" t="e">
        <v>#N/A</v>
      </c>
      <c r="AG3353" t="e">
        <v>#N/A</v>
      </c>
      <c r="AH3353" t="e">
        <v>#N/A</v>
      </c>
      <c r="AI3353">
        <v>5.98</v>
      </c>
      <c r="AJ3353">
        <v>1.01</v>
      </c>
      <c r="AK3353">
        <v>0.72030000000000005</v>
      </c>
      <c r="AL3353">
        <v>1.38</v>
      </c>
      <c r="AM3353" t="s">
        <v>23</v>
      </c>
      <c r="AN3353" t="s">
        <v>23</v>
      </c>
      <c r="AO3353" t="s">
        <v>23</v>
      </c>
      <c r="AP3353" t="s">
        <v>23</v>
      </c>
      <c r="AQ3353" t="s">
        <v>23</v>
      </c>
      <c r="AR3353" t="s">
        <v>23</v>
      </c>
      <c r="AS3353" t="s">
        <v>23</v>
      </c>
      <c r="AT3353" t="s">
        <v>23</v>
      </c>
      <c r="AU3353" t="s">
        <v>23</v>
      </c>
      <c r="AV3353" t="s">
        <v>23</v>
      </c>
      <c r="AW3353" t="s">
        <v>23</v>
      </c>
      <c r="AX3353">
        <v>-33.222222219999999</v>
      </c>
      <c r="AY3353">
        <v>-0.74264705900000005</v>
      </c>
      <c r="AZ3353">
        <v>-6.5481818179999998</v>
      </c>
      <c r="BA3353">
        <v>17.25</v>
      </c>
    </row>
    <row r="3354" spans="1:53" ht="14.4" hidden="1">
      <c r="A3354" t="s">
        <v>6709</v>
      </c>
      <c r="B3354" t="s">
        <v>6710</v>
      </c>
      <c r="C3354">
        <v>20201050</v>
      </c>
      <c r="D3354">
        <v>4950</v>
      </c>
      <c r="E3354">
        <v>0.133822</v>
      </c>
      <c r="F3354">
        <v>202010</v>
      </c>
      <c r="G3354">
        <v>20</v>
      </c>
      <c r="H3354">
        <v>20201050</v>
      </c>
      <c r="I3354" t="e">
        <v>#N/A</v>
      </c>
      <c r="J3354">
        <v>-0.03</v>
      </c>
      <c r="K3354">
        <v>-0.74</v>
      </c>
      <c r="L3354">
        <v>-0.23</v>
      </c>
      <c r="M3354">
        <v>-0.10</v>
      </c>
      <c r="N3354">
        <v>-0.070000000000000007</v>
      </c>
      <c r="O3354">
        <v>-0.55000000000000004</v>
      </c>
      <c r="P3354">
        <v>-0.38</v>
      </c>
      <c r="Q3354">
        <v>-0.16</v>
      </c>
      <c r="R3354">
        <v>0</v>
      </c>
      <c r="S3354">
        <v>0.05</v>
      </c>
      <c r="T3354">
        <v>0.08</v>
      </c>
      <c r="U3354">
        <v>-0.31</v>
      </c>
      <c r="V3354">
        <v>-0.36</v>
      </c>
      <c r="W3354">
        <v>-0.73</v>
      </c>
      <c r="X3354" t="e">
        <v>#N/A</v>
      </c>
      <c r="Y3354" t="e">
        <v>#N/A</v>
      </c>
      <c r="Z3354">
        <v>2.90</v>
      </c>
      <c r="AA3354">
        <v>2.10</v>
      </c>
      <c r="AB3354">
        <v>1.44</v>
      </c>
      <c r="AC3354">
        <v>0.69299999999999995</v>
      </c>
      <c r="AD3354">
        <v>2.4500000000000002</v>
      </c>
      <c r="AE3354">
        <v>2.2999999999999998</v>
      </c>
      <c r="AF3354">
        <v>1.36</v>
      </c>
      <c r="AG3354">
        <v>2.1800000000000002</v>
      </c>
      <c r="AH3354">
        <v>2.31</v>
      </c>
      <c r="AI3354">
        <v>6.94</v>
      </c>
      <c r="AJ3354">
        <v>6.11</v>
      </c>
      <c r="AK3354">
        <v>7.33</v>
      </c>
      <c r="AL3354">
        <v>6.5</v>
      </c>
      <c r="AM3354" t="s">
        <v>23</v>
      </c>
      <c r="AN3354" t="s">
        <v>23</v>
      </c>
      <c r="AO3354">
        <v>-3.9189189189999998</v>
      </c>
      <c r="AP3354">
        <v>-9.1304347830000001</v>
      </c>
      <c r="AQ3354">
        <v>-14.40</v>
      </c>
      <c r="AR3354">
        <v>-9.90</v>
      </c>
      <c r="AS3354">
        <v>-4.4545454549999999</v>
      </c>
      <c r="AT3354">
        <v>-6.0526315789999998</v>
      </c>
      <c r="AU3354">
        <v>-8.5</v>
      </c>
      <c r="AV3354" t="s">
        <v>23</v>
      </c>
      <c r="AW3354">
        <v>46.20</v>
      </c>
      <c r="AX3354">
        <v>86.75</v>
      </c>
      <c r="AY3354">
        <v>-19.709677419999998</v>
      </c>
      <c r="AZ3354">
        <v>-20.36111111</v>
      </c>
      <c r="BA3354">
        <v>-8.9041095890000008</v>
      </c>
    </row>
    <row r="3355" spans="1:53" ht="14.4" hidden="1">
      <c r="A3355" t="s">
        <v>6711</v>
      </c>
      <c r="B3355" t="s">
        <v>6712</v>
      </c>
      <c r="C3355">
        <v>10102030</v>
      </c>
      <c r="D3355">
        <v>2860</v>
      </c>
      <c r="E3355">
        <v>0.13378714999999999</v>
      </c>
      <c r="F3355">
        <v>101020</v>
      </c>
      <c r="G3355">
        <v>10</v>
      </c>
      <c r="H3355">
        <v>10102030</v>
      </c>
      <c r="I3355" t="e">
        <v>#N/A</v>
      </c>
      <c r="J3355" t="e">
        <v>#N/A</v>
      </c>
      <c r="K3355">
        <v>-0.03</v>
      </c>
      <c r="L3355">
        <v>-0.13</v>
      </c>
      <c r="M3355">
        <v>0.34</v>
      </c>
      <c r="N3355">
        <v>-1.37</v>
      </c>
      <c r="O3355">
        <v>-0.79</v>
      </c>
      <c r="P3355">
        <v>-1.53</v>
      </c>
      <c r="Q3355">
        <v>-1.63</v>
      </c>
      <c r="R3355">
        <v>-1.75</v>
      </c>
      <c r="S3355">
        <v>-1.74</v>
      </c>
      <c r="T3355">
        <v>-1.54</v>
      </c>
      <c r="U3355">
        <v>-3.12</v>
      </c>
      <c r="V3355">
        <v>-1.22</v>
      </c>
      <c r="W3355">
        <v>-1.91</v>
      </c>
      <c r="X3355">
        <v>0.15</v>
      </c>
      <c r="Y3355">
        <v>0.70</v>
      </c>
      <c r="Z3355">
        <v>0.70</v>
      </c>
      <c r="AA3355">
        <v>0.31900000000000001</v>
      </c>
      <c r="AB3355">
        <v>5.79</v>
      </c>
      <c r="AC3355">
        <v>2.90</v>
      </c>
      <c r="AD3355">
        <v>1.39</v>
      </c>
      <c r="AE3355">
        <v>0.55000000000000004</v>
      </c>
      <c r="AF3355">
        <v>0.60650000000000004</v>
      </c>
      <c r="AG3355">
        <v>0.83</v>
      </c>
      <c r="AH3355">
        <v>2.4900000000000002</v>
      </c>
      <c r="AI3355">
        <v>12.30</v>
      </c>
      <c r="AJ3355">
        <v>3.96</v>
      </c>
      <c r="AK3355">
        <v>5.24</v>
      </c>
      <c r="AL3355">
        <v>2.69</v>
      </c>
      <c r="AM3355" t="s">
        <v>23</v>
      </c>
      <c r="AN3355" t="s">
        <v>23</v>
      </c>
      <c r="AO3355">
        <v>-23.333333329999999</v>
      </c>
      <c r="AP3355">
        <v>-2.4538461539999998</v>
      </c>
      <c r="AQ3355">
        <v>17.029411759999999</v>
      </c>
      <c r="AR3355">
        <v>-2.116788321</v>
      </c>
      <c r="AS3355">
        <v>-1.759493671</v>
      </c>
      <c r="AT3355">
        <v>-0.35947712399999998</v>
      </c>
      <c r="AU3355">
        <v>-0.37208588999999997</v>
      </c>
      <c r="AV3355">
        <v>-0.47428571400000002</v>
      </c>
      <c r="AW3355">
        <v>-1.4310344829999999</v>
      </c>
      <c r="AX3355">
        <v>-7.987012987</v>
      </c>
      <c r="AY3355">
        <v>-1.269230769</v>
      </c>
      <c r="AZ3355">
        <v>-4.2950819669999998</v>
      </c>
      <c r="BA3355">
        <v>-1.408376963</v>
      </c>
    </row>
    <row r="3356" spans="1:53" ht="14.4" hidden="1">
      <c r="A3356" t="s">
        <v>6713</v>
      </c>
      <c r="B3356" t="s">
        <v>6714</v>
      </c>
      <c r="C3356">
        <v>25504010</v>
      </c>
      <c r="D3356">
        <v>5600</v>
      </c>
      <c r="E3356">
        <v>0.13363696</v>
      </c>
      <c r="F3356">
        <v>255040</v>
      </c>
      <c r="G3356">
        <v>25</v>
      </c>
      <c r="H3356">
        <v>25504010</v>
      </c>
      <c r="I3356">
        <v>3.03</v>
      </c>
      <c r="J3356">
        <v>3.01</v>
      </c>
      <c r="K3356">
        <v>2.61</v>
      </c>
      <c r="L3356">
        <v>2.3199999999999998</v>
      </c>
      <c r="M3356">
        <v>2.59</v>
      </c>
      <c r="N3356">
        <v>2.80</v>
      </c>
      <c r="O3356">
        <v>5.40</v>
      </c>
      <c r="P3356">
        <v>4.67</v>
      </c>
      <c r="Q3356">
        <v>6.01</v>
      </c>
      <c r="R3356">
        <v>4.68</v>
      </c>
      <c r="S3356">
        <v>-9.59</v>
      </c>
      <c r="T3356">
        <v>12.59</v>
      </c>
      <c r="U3356">
        <v>-0.09</v>
      </c>
      <c r="V3356">
        <v>-12.36</v>
      </c>
      <c r="W3356">
        <v>-4.53</v>
      </c>
      <c r="X3356">
        <v>49.64</v>
      </c>
      <c r="Y3356">
        <v>53.12</v>
      </c>
      <c r="Z3356">
        <v>44.29</v>
      </c>
      <c r="AA3356">
        <v>56.97</v>
      </c>
      <c r="AB3356">
        <v>57</v>
      </c>
      <c r="AC3356">
        <v>55.20</v>
      </c>
      <c r="AD3356">
        <v>100.95</v>
      </c>
      <c r="AE3356">
        <v>145.35</v>
      </c>
      <c r="AF3356">
        <v>90.09</v>
      </c>
      <c r="AG3356">
        <v>62.52</v>
      </c>
      <c r="AH3356">
        <v>50.10</v>
      </c>
      <c r="AI3356">
        <v>79.290000000000006</v>
      </c>
      <c r="AJ3356">
        <v>36.42</v>
      </c>
      <c r="AK3356">
        <v>23.22</v>
      </c>
      <c r="AL3356">
        <v>10.46</v>
      </c>
      <c r="AM3356">
        <v>16.382838280000001</v>
      </c>
      <c r="AN3356">
        <v>17.64784053</v>
      </c>
      <c r="AO3356">
        <v>16.969348660000001</v>
      </c>
      <c r="AP3356">
        <v>24.556034480000001</v>
      </c>
      <c r="AQ3356">
        <v>22.007722009999998</v>
      </c>
      <c r="AR3356">
        <v>19.714285709999999</v>
      </c>
      <c r="AS3356">
        <v>18.694444440000002</v>
      </c>
      <c r="AT3356">
        <v>31.124196999999999</v>
      </c>
      <c r="AU3356">
        <v>14.99001664</v>
      </c>
      <c r="AV3356">
        <v>13.358974359999999</v>
      </c>
      <c r="AW3356">
        <v>-5.224191867</v>
      </c>
      <c r="AX3356">
        <v>6.2978554410000003</v>
      </c>
      <c r="AY3356">
        <v>-404.66666670000001</v>
      </c>
      <c r="AZ3356">
        <v>-1.878640777</v>
      </c>
      <c r="BA3356">
        <v>-2.3090507730000001</v>
      </c>
    </row>
    <row r="3357" spans="1:53" ht="14.4" hidden="1">
      <c r="A3357" t="s">
        <v>6715</v>
      </c>
      <c r="B3357" t="s">
        <v>6716</v>
      </c>
      <c r="C3357">
        <v>35201010</v>
      </c>
      <c r="D3357">
        <v>2836</v>
      </c>
      <c r="E3357">
        <v>0.132608054</v>
      </c>
      <c r="F3357">
        <v>352010</v>
      </c>
      <c r="G3357">
        <v>35</v>
      </c>
      <c r="H3357">
        <v>35201010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>
        <v>-0.42</v>
      </c>
      <c r="R3357">
        <v>-0.48</v>
      </c>
      <c r="S3357">
        <v>-0.25</v>
      </c>
      <c r="T3357">
        <v>-0.56999999999999995</v>
      </c>
      <c r="U3357">
        <v>-2.16</v>
      </c>
      <c r="V3357">
        <v>-0.71</v>
      </c>
      <c r="W3357">
        <v>-0.91</v>
      </c>
      <c r="X3357" t="e">
        <v>#N/A</v>
      </c>
      <c r="Y3357" t="e">
        <v>#N/A</v>
      </c>
      <c r="Z3357" t="e">
        <v>#N/A</v>
      </c>
      <c r="AA3357" t="e">
        <v>#N/A</v>
      </c>
      <c r="AB3357" t="e">
        <v>#N/A</v>
      </c>
      <c r="AC3357" t="e">
        <v>#N/A</v>
      </c>
      <c r="AD3357" t="e">
        <v>#N/A</v>
      </c>
      <c r="AE3357" t="e">
        <v>#N/A</v>
      </c>
      <c r="AF3357">
        <v>6.9999000000000002</v>
      </c>
      <c r="AG3357">
        <v>5.0199999999999996</v>
      </c>
      <c r="AH3357">
        <v>2.95</v>
      </c>
      <c r="AI3357">
        <v>7.29</v>
      </c>
      <c r="AJ3357">
        <v>1.03</v>
      </c>
      <c r="AK3357">
        <v>3.17</v>
      </c>
      <c r="AL3357">
        <v>0.83550000000000002</v>
      </c>
      <c r="AM3357" t="s">
        <v>23</v>
      </c>
      <c r="AN3357" t="s">
        <v>23</v>
      </c>
      <c r="AO3357" t="s">
        <v>23</v>
      </c>
      <c r="AP3357" t="s">
        <v>23</v>
      </c>
      <c r="AQ3357" t="s">
        <v>23</v>
      </c>
      <c r="AR3357" t="s">
        <v>23</v>
      </c>
      <c r="AS3357" t="s">
        <v>23</v>
      </c>
      <c r="AT3357" t="s">
        <v>23</v>
      </c>
      <c r="AU3357">
        <v>-16.666428570000001</v>
      </c>
      <c r="AV3357">
        <v>-10.45833333</v>
      </c>
      <c r="AW3357">
        <v>-11.80</v>
      </c>
      <c r="AX3357">
        <v>-12.78947368</v>
      </c>
      <c r="AY3357">
        <v>-0.47685185200000002</v>
      </c>
      <c r="AZ3357">
        <v>-4.4647887319999997</v>
      </c>
      <c r="BA3357">
        <v>-0.91813186800000002</v>
      </c>
    </row>
    <row r="3358" spans="1:53" ht="14.4" hidden="1">
      <c r="A3358" t="s">
        <v>6717</v>
      </c>
      <c r="B3358" t="s">
        <v>6718</v>
      </c>
      <c r="C3358">
        <v>45103010</v>
      </c>
      <c r="D3358">
        <v>7372</v>
      </c>
      <c r="E3358">
        <v>0.13254985</v>
      </c>
      <c r="F3358">
        <v>451030</v>
      </c>
      <c r="G3358">
        <v>45</v>
      </c>
      <c r="H3358">
        <v>45103010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>
        <v>0</v>
      </c>
      <c r="U3358">
        <v>-0.13</v>
      </c>
      <c r="V3358">
        <v>0</v>
      </c>
      <c r="W3358">
        <v>-0.57999999999999996</v>
      </c>
      <c r="X3358" t="e">
        <v>#N/A</v>
      </c>
      <c r="Y3358" t="e">
        <v>#N/A</v>
      </c>
      <c r="Z3358" t="e">
        <v>#N/A</v>
      </c>
      <c r="AA3358" t="e">
        <v>#N/A</v>
      </c>
      <c r="AB3358" t="e">
        <v>#N/A</v>
      </c>
      <c r="AC3358" t="e">
        <v>#N/A</v>
      </c>
      <c r="AD3358" t="e">
        <v>#N/A</v>
      </c>
      <c r="AE3358" t="e">
        <v>#N/A</v>
      </c>
      <c r="AF3358" t="e">
        <v>#N/A</v>
      </c>
      <c r="AG3358" t="e">
        <v>#N/A</v>
      </c>
      <c r="AH3358" t="e">
        <v>#N/A</v>
      </c>
      <c r="AI3358" t="e">
        <v>#N/A</v>
      </c>
      <c r="AJ3358" t="e">
        <v>#N/A</v>
      </c>
      <c r="AK3358">
        <v>1.99</v>
      </c>
      <c r="AL3358">
        <v>2.89</v>
      </c>
      <c r="AM3358" t="s">
        <v>23</v>
      </c>
      <c r="AN3358" t="s">
        <v>23</v>
      </c>
      <c r="AO3358" t="s">
        <v>23</v>
      </c>
      <c r="AP3358" t="s">
        <v>23</v>
      </c>
      <c r="AQ3358" t="s">
        <v>23</v>
      </c>
      <c r="AR3358" t="s">
        <v>23</v>
      </c>
      <c r="AS3358" t="s">
        <v>23</v>
      </c>
      <c r="AT3358" t="s">
        <v>23</v>
      </c>
      <c r="AU3358" t="s">
        <v>23</v>
      </c>
      <c r="AV3358" t="s">
        <v>23</v>
      </c>
      <c r="AW3358" t="s">
        <v>23</v>
      </c>
      <c r="AX3358" t="s">
        <v>23</v>
      </c>
      <c r="AY3358" t="s">
        <v>23</v>
      </c>
      <c r="AZ3358" t="s">
        <v>23</v>
      </c>
      <c r="BA3358">
        <v>-4.9827586210000003</v>
      </c>
    </row>
    <row r="3359" spans="1:53" ht="14.4" hidden="1">
      <c r="A3359" t="s">
        <v>6719</v>
      </c>
      <c r="B3359" t="s">
        <v>6720</v>
      </c>
      <c r="C3359">
        <v>40101015</v>
      </c>
      <c r="D3359">
        <v>6020</v>
      </c>
      <c r="E3359">
        <v>0.13233268000000001</v>
      </c>
      <c r="F3359">
        <v>401010</v>
      </c>
      <c r="G3359">
        <v>40</v>
      </c>
      <c r="H3359">
        <v>40101015</v>
      </c>
      <c r="I3359">
        <v>0.31</v>
      </c>
      <c r="J3359">
        <v>0.66</v>
      </c>
      <c r="K3359">
        <v>0.84</v>
      </c>
      <c r="L3359">
        <v>0.64</v>
      </c>
      <c r="M3359">
        <v>0.83</v>
      </c>
      <c r="N3359">
        <v>0.73</v>
      </c>
      <c r="O3359">
        <v>0.77</v>
      </c>
      <c r="P3359">
        <v>-0.01</v>
      </c>
      <c r="Q3359">
        <v>0.96</v>
      </c>
      <c r="R3359">
        <v>1.51</v>
      </c>
      <c r="S3359">
        <v>1.03</v>
      </c>
      <c r="T3359">
        <v>1.61</v>
      </c>
      <c r="U3359">
        <v>1.80</v>
      </c>
      <c r="V3359">
        <v>1.54</v>
      </c>
      <c r="W3359">
        <v>1.88</v>
      </c>
      <c r="X3359">
        <v>12.05</v>
      </c>
      <c r="Y3359">
        <v>10.10</v>
      </c>
      <c r="Z3359">
        <v>11.05</v>
      </c>
      <c r="AA3359">
        <v>12.82</v>
      </c>
      <c r="AB3359">
        <v>15</v>
      </c>
      <c r="AC3359">
        <v>17.16</v>
      </c>
      <c r="AD3359">
        <v>25</v>
      </c>
      <c r="AE3359">
        <v>29.75</v>
      </c>
      <c r="AF3359">
        <v>21.83</v>
      </c>
      <c r="AG3359">
        <v>27.49</v>
      </c>
      <c r="AH3359">
        <v>18.96</v>
      </c>
      <c r="AI3359">
        <v>23.37</v>
      </c>
      <c r="AJ3359">
        <v>27</v>
      </c>
      <c r="AK3359">
        <v>17.93</v>
      </c>
      <c r="AL3359">
        <v>26.06</v>
      </c>
      <c r="AM3359">
        <v>38.870967739999998</v>
      </c>
      <c r="AN3359">
        <v>15.3030303</v>
      </c>
      <c r="AO3359">
        <v>13.1547619</v>
      </c>
      <c r="AP3359">
        <v>20.03125</v>
      </c>
      <c r="AQ3359">
        <v>18.07228916</v>
      </c>
      <c r="AR3359">
        <v>23.506849320000001</v>
      </c>
      <c r="AS3359">
        <v>32.467532470000002</v>
      </c>
      <c r="AT3359">
        <v>-2975</v>
      </c>
      <c r="AU3359">
        <v>22.739583329999999</v>
      </c>
      <c r="AV3359">
        <v>18.20529801</v>
      </c>
      <c r="AW3359">
        <v>18.407766989999999</v>
      </c>
      <c r="AX3359">
        <v>14.515527949999999</v>
      </c>
      <c r="AY3359">
        <v>15</v>
      </c>
      <c r="AZ3359">
        <v>11.64285714</v>
      </c>
      <c r="BA3359">
        <v>13.861702129999999</v>
      </c>
    </row>
    <row r="3360" spans="1:53" ht="14.4" hidden="1">
      <c r="A3360" t="s">
        <v>6721</v>
      </c>
      <c r="B3360" t="s">
        <v>6722</v>
      </c>
      <c r="C3360">
        <v>40101015</v>
      </c>
      <c r="D3360">
        <v>6020</v>
      </c>
      <c r="E3360">
        <v>0.1320384</v>
      </c>
      <c r="F3360">
        <v>401010</v>
      </c>
      <c r="G3360">
        <v>40</v>
      </c>
      <c r="H3360">
        <v>40101015</v>
      </c>
      <c r="I3360">
        <v>1.96</v>
      </c>
      <c r="J3360">
        <v>1.66</v>
      </c>
      <c r="K3360">
        <v>1.32</v>
      </c>
      <c r="L3360">
        <v>1.51</v>
      </c>
      <c r="M3360">
        <v>2</v>
      </c>
      <c r="N3360">
        <v>2.40</v>
      </c>
      <c r="O3360">
        <v>1.88</v>
      </c>
      <c r="P3360">
        <v>0.5</v>
      </c>
      <c r="Q3360">
        <v>1.39</v>
      </c>
      <c r="R3360">
        <v>3.67</v>
      </c>
      <c r="S3360">
        <v>2.93</v>
      </c>
      <c r="T3360">
        <v>4.42</v>
      </c>
      <c r="U3360">
        <v>3.36</v>
      </c>
      <c r="V3360">
        <v>3.10</v>
      </c>
      <c r="W3360">
        <v>2.5099999999999998</v>
      </c>
      <c r="X3360">
        <v>18.25</v>
      </c>
      <c r="Y3360">
        <v>12.35</v>
      </c>
      <c r="Z3360">
        <v>14</v>
      </c>
      <c r="AA3360">
        <v>17.100000000000001</v>
      </c>
      <c r="AB3360">
        <v>22</v>
      </c>
      <c r="AC3360">
        <v>23.5</v>
      </c>
      <c r="AD3360">
        <v>28.60</v>
      </c>
      <c r="AE3360">
        <v>37.36</v>
      </c>
      <c r="AF3360">
        <v>31.5</v>
      </c>
      <c r="AG3360">
        <v>38.69</v>
      </c>
      <c r="AH3360">
        <v>27.03</v>
      </c>
      <c r="AI3360">
        <v>33.095</v>
      </c>
      <c r="AJ3360">
        <v>36.10</v>
      </c>
      <c r="AK3360">
        <v>31.55</v>
      </c>
      <c r="AL3360">
        <v>29.90</v>
      </c>
      <c r="AM3360">
        <v>9.3112244900000007</v>
      </c>
      <c r="AN3360">
        <v>7.4397590359999999</v>
      </c>
      <c r="AO3360">
        <v>10.60606061</v>
      </c>
      <c r="AP3360">
        <v>11.324503310000001</v>
      </c>
      <c r="AQ3360">
        <v>11</v>
      </c>
      <c r="AR3360">
        <v>9.7916666669999994</v>
      </c>
      <c r="AS3360">
        <v>15.21276596</v>
      </c>
      <c r="AT3360">
        <v>74.72</v>
      </c>
      <c r="AU3360">
        <v>22.661870499999999</v>
      </c>
      <c r="AV3360">
        <v>10.542234329999999</v>
      </c>
      <c r="AW3360">
        <v>9.2252559729999994</v>
      </c>
      <c r="AX3360">
        <v>7.4875565609999999</v>
      </c>
      <c r="AY3360">
        <v>10.74404762</v>
      </c>
      <c r="AZ3360">
        <v>10.177419349999999</v>
      </c>
      <c r="BA3360">
        <v>11.9123506</v>
      </c>
    </row>
    <row r="3361" spans="1:53" ht="14.4" hidden="1">
      <c r="A3361" t="s">
        <v>6723</v>
      </c>
      <c r="B3361" t="s">
        <v>6724</v>
      </c>
      <c r="C3361">
        <v>15104040</v>
      </c>
      <c r="D3361">
        <v>1000</v>
      </c>
      <c r="E3361">
        <v>0.13144064</v>
      </c>
      <c r="F3361">
        <v>151040</v>
      </c>
      <c r="G3361">
        <v>15</v>
      </c>
      <c r="H3361">
        <v>15104040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>
        <v>-0.26</v>
      </c>
      <c r="P3361">
        <v>-4.30</v>
      </c>
      <c r="Q3361">
        <v>-0.20</v>
      </c>
      <c r="R3361">
        <v>-0.52</v>
      </c>
      <c r="S3361">
        <v>-0.11</v>
      </c>
      <c r="T3361">
        <v>-0.18</v>
      </c>
      <c r="U3361">
        <v>-0.09</v>
      </c>
      <c r="V3361">
        <v>-0.06</v>
      </c>
      <c r="W3361">
        <v>-0.05</v>
      </c>
      <c r="X3361">
        <v>2.66</v>
      </c>
      <c r="Y3361">
        <v>0.87</v>
      </c>
      <c r="Z3361">
        <v>0.81599999999999995</v>
      </c>
      <c r="AA3361">
        <v>1.17</v>
      </c>
      <c r="AB3361">
        <v>0.4869</v>
      </c>
      <c r="AC3361">
        <v>0.1434</v>
      </c>
      <c r="AD3361">
        <v>1.43</v>
      </c>
      <c r="AE3361">
        <v>0.30399999999999999</v>
      </c>
      <c r="AF3361">
        <v>1.49</v>
      </c>
      <c r="AG3361">
        <v>1.69</v>
      </c>
      <c r="AH3361">
        <v>4.6399999999999997</v>
      </c>
      <c r="AI3361">
        <v>1.58</v>
      </c>
      <c r="AJ3361">
        <v>1.74</v>
      </c>
      <c r="AK3361">
        <v>1.1399999999999999</v>
      </c>
      <c r="AL3361">
        <v>1.28</v>
      </c>
      <c r="AM3361" t="s">
        <v>23</v>
      </c>
      <c r="AN3361" t="s">
        <v>23</v>
      </c>
      <c r="AO3361" t="s">
        <v>23</v>
      </c>
      <c r="AP3361" t="s">
        <v>23</v>
      </c>
      <c r="AQ3361" t="s">
        <v>23</v>
      </c>
      <c r="AR3361" t="s">
        <v>23</v>
      </c>
      <c r="AS3361">
        <v>-5.5</v>
      </c>
      <c r="AT3361">
        <v>-0.070697674000000002</v>
      </c>
      <c r="AU3361">
        <v>-7.45</v>
      </c>
      <c r="AV3361">
        <v>-3.25</v>
      </c>
      <c r="AW3361">
        <v>-42.18181818</v>
      </c>
      <c r="AX3361">
        <v>-8.7777777780000008</v>
      </c>
      <c r="AY3361">
        <v>-19.333333329999999</v>
      </c>
      <c r="AZ3361">
        <v>-19</v>
      </c>
      <c r="BA3361">
        <v>-25.60</v>
      </c>
    </row>
    <row r="3362" spans="1:53" ht="14.4" hidden="1">
      <c r="A3362" t="s">
        <v>6725</v>
      </c>
      <c r="B3362" t="s">
        <v>6726</v>
      </c>
      <c r="C3362">
        <v>35102015</v>
      </c>
      <c r="D3362">
        <v>8090</v>
      </c>
      <c r="E3362">
        <v>0.13142755</v>
      </c>
      <c r="F3362">
        <v>351020</v>
      </c>
      <c r="G3362">
        <v>35</v>
      </c>
      <c r="H3362">
        <v>35102015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  <c r="N3362" t="e">
        <v>#N/A</v>
      </c>
      <c r="O3362" t="e">
        <v>#N/A</v>
      </c>
      <c r="P3362" t="e">
        <v>#N/A</v>
      </c>
      <c r="Q3362" t="e">
        <v>#N/A</v>
      </c>
      <c r="R3362" t="e">
        <v>#N/A</v>
      </c>
      <c r="S3362" t="e">
        <v>#N/A</v>
      </c>
      <c r="T3362">
        <v>-0.20</v>
      </c>
      <c r="U3362">
        <v>0.13</v>
      </c>
      <c r="V3362">
        <v>-0.070000000000000007</v>
      </c>
      <c r="W3362">
        <v>-0.16</v>
      </c>
      <c r="X3362" t="e">
        <v>#N/A</v>
      </c>
      <c r="Y3362" t="e">
        <v>#N/A</v>
      </c>
      <c r="Z3362">
        <v>0.063</v>
      </c>
      <c r="AA3362">
        <v>0.249</v>
      </c>
      <c r="AB3362">
        <v>0.73599999999999999</v>
      </c>
      <c r="AC3362">
        <v>0.47199999999999998</v>
      </c>
      <c r="AD3362">
        <v>0.121</v>
      </c>
      <c r="AE3362">
        <v>0.24479999999999999</v>
      </c>
      <c r="AF3362">
        <v>0.40200000000000002</v>
      </c>
      <c r="AG3362">
        <v>0.74719999999999998</v>
      </c>
      <c r="AH3362">
        <v>1.26</v>
      </c>
      <c r="AI3362">
        <v>5.61</v>
      </c>
      <c r="AJ3362">
        <v>4.71</v>
      </c>
      <c r="AK3362">
        <v>5.09</v>
      </c>
      <c r="AL3362">
        <v>3.05</v>
      </c>
      <c r="AM3362" t="s">
        <v>23</v>
      </c>
      <c r="AN3362" t="s">
        <v>23</v>
      </c>
      <c r="AO3362" t="s">
        <v>23</v>
      </c>
      <c r="AP3362" t="s">
        <v>23</v>
      </c>
      <c r="AQ3362" t="s">
        <v>23</v>
      </c>
      <c r="AR3362" t="s">
        <v>23</v>
      </c>
      <c r="AS3362" t="s">
        <v>23</v>
      </c>
      <c r="AT3362" t="s">
        <v>23</v>
      </c>
      <c r="AU3362" t="s">
        <v>23</v>
      </c>
      <c r="AV3362" t="s">
        <v>23</v>
      </c>
      <c r="AW3362" t="s">
        <v>23</v>
      </c>
      <c r="AX3362">
        <v>-28.05</v>
      </c>
      <c r="AY3362">
        <v>36.23076923</v>
      </c>
      <c r="AZ3362">
        <v>-72.714285709999999</v>
      </c>
      <c r="BA3362">
        <v>-19.0625</v>
      </c>
    </row>
    <row r="3363" spans="1:53" ht="14.4" hidden="1">
      <c r="A3363" t="s">
        <v>6727</v>
      </c>
      <c r="B3363" t="s">
        <v>6728</v>
      </c>
      <c r="C3363">
        <v>25201050</v>
      </c>
      <c r="D3363">
        <v>3420</v>
      </c>
      <c r="E3363">
        <v>0.13094786999999999</v>
      </c>
      <c r="F3363">
        <v>252010</v>
      </c>
      <c r="G3363">
        <v>25</v>
      </c>
      <c r="H3363">
        <v>25201050</v>
      </c>
      <c r="I3363">
        <v>1.64</v>
      </c>
      <c r="J3363">
        <v>1.1200000000000001</v>
      </c>
      <c r="K3363">
        <v>1.64</v>
      </c>
      <c r="L3363">
        <v>0.71</v>
      </c>
      <c r="M3363">
        <v>0.11</v>
      </c>
      <c r="N3363">
        <v>0.86</v>
      </c>
      <c r="O3363">
        <v>1.08</v>
      </c>
      <c r="P3363">
        <v>0.14000000000000001</v>
      </c>
      <c r="Q3363">
        <v>-0.09</v>
      </c>
      <c r="R3363">
        <v>-2.16</v>
      </c>
      <c r="S3363">
        <v>-0.14000000000000001</v>
      </c>
      <c r="T3363">
        <v>0.94</v>
      </c>
      <c r="U3363">
        <v>-0.28999999999999998</v>
      </c>
      <c r="V3363">
        <v>-0.40</v>
      </c>
      <c r="W3363">
        <v>-0.71</v>
      </c>
      <c r="X3363">
        <v>14.04</v>
      </c>
      <c r="Y3363">
        <v>12.14</v>
      </c>
      <c r="Z3363">
        <v>10.61</v>
      </c>
      <c r="AA3363">
        <v>15.73</v>
      </c>
      <c r="AB3363">
        <v>17.20</v>
      </c>
      <c r="AC3363">
        <v>13.26</v>
      </c>
      <c r="AD3363">
        <v>17.75</v>
      </c>
      <c r="AE3363">
        <v>16.5</v>
      </c>
      <c r="AF3363">
        <v>10.029999999999999</v>
      </c>
      <c r="AG3363">
        <v>6.95</v>
      </c>
      <c r="AH3363">
        <v>15.20</v>
      </c>
      <c r="AI3363">
        <v>15.97</v>
      </c>
      <c r="AJ3363">
        <v>7.59</v>
      </c>
      <c r="AK3363">
        <v>6.71</v>
      </c>
      <c r="AL3363">
        <v>5.91</v>
      </c>
      <c r="AM3363">
        <v>8.5609756099999998</v>
      </c>
      <c r="AN3363">
        <v>10.83928571</v>
      </c>
      <c r="AO3363">
        <v>6.4695121950000001</v>
      </c>
      <c r="AP3363">
        <v>22.154929580000001</v>
      </c>
      <c r="AQ3363">
        <v>156.36363639999999</v>
      </c>
      <c r="AR3363">
        <v>15.418604650000001</v>
      </c>
      <c r="AS3363">
        <v>16.435185189999999</v>
      </c>
      <c r="AT3363">
        <v>117.8571429</v>
      </c>
      <c r="AU3363">
        <v>-111.44444439999999</v>
      </c>
      <c r="AV3363">
        <v>-3.217592593</v>
      </c>
      <c r="AW3363">
        <v>-108.5714286</v>
      </c>
      <c r="AX3363">
        <v>16.9893617</v>
      </c>
      <c r="AY3363">
        <v>-26.17241379</v>
      </c>
      <c r="AZ3363">
        <v>-16.774999999999999</v>
      </c>
      <c r="BA3363">
        <v>-8.3239436619999996</v>
      </c>
    </row>
    <row r="3364" spans="1:53" ht="14.4" hidden="1">
      <c r="A3364" t="s">
        <v>6729</v>
      </c>
      <c r="B3364" t="s">
        <v>6730</v>
      </c>
      <c r="C3364">
        <v>40101015</v>
      </c>
      <c r="D3364">
        <v>6020</v>
      </c>
      <c r="E3364">
        <v>0.13091804000000001</v>
      </c>
      <c r="F3364">
        <v>401010</v>
      </c>
      <c r="G3364">
        <v>40</v>
      </c>
      <c r="H3364">
        <v>40101015</v>
      </c>
      <c r="I3364">
        <v>-1.77</v>
      </c>
      <c r="J3364">
        <v>-1.42</v>
      </c>
      <c r="K3364">
        <v>0.14000000000000001</v>
      </c>
      <c r="L3364">
        <v>-0.06</v>
      </c>
      <c r="M3364">
        <v>0</v>
      </c>
      <c r="N3364">
        <v>0.20</v>
      </c>
      <c r="O3364">
        <v>0.05</v>
      </c>
      <c r="P3364">
        <v>0.04</v>
      </c>
      <c r="Q3364">
        <v>1</v>
      </c>
      <c r="R3364">
        <v>2.0299999999999998</v>
      </c>
      <c r="S3364">
        <v>4.47</v>
      </c>
      <c r="T3364">
        <v>2.77</v>
      </c>
      <c r="U3364">
        <v>2.78</v>
      </c>
      <c r="V3364">
        <v>2.63</v>
      </c>
      <c r="W3364">
        <v>2.06</v>
      </c>
      <c r="X3364">
        <v>0.51</v>
      </c>
      <c r="Y3364">
        <v>0.62</v>
      </c>
      <c r="Z3364">
        <v>1.45</v>
      </c>
      <c r="AA3364">
        <v>1.33</v>
      </c>
      <c r="AB3364">
        <v>1.22</v>
      </c>
      <c r="AC3364">
        <v>1.32</v>
      </c>
      <c r="AD3364">
        <v>1.75</v>
      </c>
      <c r="AE3364">
        <v>2.75</v>
      </c>
      <c r="AF3364">
        <v>11.69</v>
      </c>
      <c r="AG3364">
        <v>13.95</v>
      </c>
      <c r="AH3364">
        <v>17.690000000000001</v>
      </c>
      <c r="AI3364">
        <v>20.530100000000001</v>
      </c>
      <c r="AJ3364">
        <v>21.18</v>
      </c>
      <c r="AK3364">
        <v>19.5</v>
      </c>
      <c r="AL3364">
        <v>25.54</v>
      </c>
      <c r="AM3364">
        <v>-0.28813559300000002</v>
      </c>
      <c r="AN3364">
        <v>-0.43661971799999999</v>
      </c>
      <c r="AO3364">
        <v>10.35714286</v>
      </c>
      <c r="AP3364">
        <v>-22.166666670000001</v>
      </c>
      <c r="AQ3364" t="s">
        <v>23</v>
      </c>
      <c r="AR3364">
        <v>6.60</v>
      </c>
      <c r="AS3364">
        <v>35</v>
      </c>
      <c r="AT3364">
        <v>68.75</v>
      </c>
      <c r="AU3364">
        <v>11.69</v>
      </c>
      <c r="AV3364">
        <v>6.8719211820000003</v>
      </c>
      <c r="AW3364">
        <v>3.957494407</v>
      </c>
      <c r="AX3364">
        <v>7.4115884479999998</v>
      </c>
      <c r="AY3364">
        <v>7.6187050359999997</v>
      </c>
      <c r="AZ3364">
        <v>7.4144486690000004</v>
      </c>
      <c r="BA3364">
        <v>12.39805825</v>
      </c>
    </row>
    <row r="3365" spans="1:53" ht="14.4" hidden="1">
      <c r="A3365" t="s">
        <v>6731</v>
      </c>
      <c r="B3365" t="s">
        <v>6732</v>
      </c>
      <c r="C3365">
        <v>40101015</v>
      </c>
      <c r="D3365">
        <v>6020</v>
      </c>
      <c r="E3365">
        <v>0.13081775000000001</v>
      </c>
      <c r="F3365">
        <v>401010</v>
      </c>
      <c r="G3365">
        <v>40</v>
      </c>
      <c r="H3365">
        <v>40101015</v>
      </c>
      <c r="I3365">
        <v>1.25</v>
      </c>
      <c r="J3365">
        <v>1.17</v>
      </c>
      <c r="K3365">
        <v>1.54</v>
      </c>
      <c r="L3365">
        <v>1.60</v>
      </c>
      <c r="M3365">
        <v>1.73</v>
      </c>
      <c r="N3365">
        <v>1.77</v>
      </c>
      <c r="O3365">
        <v>1.91</v>
      </c>
      <c r="P3365">
        <v>1.89</v>
      </c>
      <c r="Q3365">
        <v>1.58</v>
      </c>
      <c r="R3365">
        <v>2.38</v>
      </c>
      <c r="S3365">
        <v>2.85</v>
      </c>
      <c r="T3365">
        <v>2.92</v>
      </c>
      <c r="U3365">
        <v>2.79</v>
      </c>
      <c r="V3365">
        <v>2.48</v>
      </c>
      <c r="W3365">
        <v>1.92</v>
      </c>
      <c r="X3365">
        <v>18.190000000000001</v>
      </c>
      <c r="Y3365">
        <v>19.04</v>
      </c>
      <c r="Z3365">
        <v>19.54</v>
      </c>
      <c r="AA3365">
        <v>23</v>
      </c>
      <c r="AB3365">
        <v>23.75</v>
      </c>
      <c r="AC3365">
        <v>27.910900000000002</v>
      </c>
      <c r="AD3365">
        <v>45.45</v>
      </c>
      <c r="AE3365">
        <v>52.95</v>
      </c>
      <c r="AF3365">
        <v>47.75</v>
      </c>
      <c r="AG3365">
        <v>36.26</v>
      </c>
      <c r="AH3365">
        <v>25.71</v>
      </c>
      <c r="AI3365">
        <v>29.83</v>
      </c>
      <c r="AJ3365">
        <v>24.009899999999998</v>
      </c>
      <c r="AK3365">
        <v>30.65</v>
      </c>
      <c r="AL3365">
        <v>28.91</v>
      </c>
      <c r="AM3365">
        <v>14.552</v>
      </c>
      <c r="AN3365">
        <v>16.27350427</v>
      </c>
      <c r="AO3365">
        <v>12.688311690000001</v>
      </c>
      <c r="AP3365">
        <v>14.375</v>
      </c>
      <c r="AQ3365">
        <v>13.728323700000001</v>
      </c>
      <c r="AR3365">
        <v>15.768870059999999</v>
      </c>
      <c r="AS3365">
        <v>23.795811520000001</v>
      </c>
      <c r="AT3365">
        <v>28.015873020000001</v>
      </c>
      <c r="AU3365">
        <v>30.22151899</v>
      </c>
      <c r="AV3365">
        <v>15.235294120000001</v>
      </c>
      <c r="AW3365">
        <v>9.021052632</v>
      </c>
      <c r="AX3365">
        <v>10.21575342</v>
      </c>
      <c r="AY3365">
        <v>8.6056989250000004</v>
      </c>
      <c r="AZ3365">
        <v>12.35887097</v>
      </c>
      <c r="BA3365">
        <v>15.05729167</v>
      </c>
    </row>
    <row r="3366" spans="1:53" ht="14.4" hidden="1">
      <c r="A3366" t="s">
        <v>6733</v>
      </c>
      <c r="B3366" t="s">
        <v>6734</v>
      </c>
      <c r="C3366">
        <v>25203010</v>
      </c>
      <c r="D3366">
        <v>2300</v>
      </c>
      <c r="E3366">
        <v>0.13079702000000001</v>
      </c>
      <c r="F3366">
        <v>252030</v>
      </c>
      <c r="G3366">
        <v>25</v>
      </c>
      <c r="H3366">
        <v>25203010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>
        <v>-2.04</v>
      </c>
      <c r="U3366">
        <v>-5.86</v>
      </c>
      <c r="V3366">
        <v>-2.5299999999999998</v>
      </c>
      <c r="W3366">
        <v>-1.04</v>
      </c>
      <c r="X3366" t="e">
        <v>#N/A</v>
      </c>
      <c r="Y3366" t="e">
        <v>#N/A</v>
      </c>
      <c r="Z3366" t="e">
        <v>#N/A</v>
      </c>
      <c r="AA3366" t="e">
        <v>#N/A</v>
      </c>
      <c r="AB3366" t="e">
        <v>#N/A</v>
      </c>
      <c r="AC3366" t="e">
        <v>#N/A</v>
      </c>
      <c r="AD3366" t="e">
        <v>#N/A</v>
      </c>
      <c r="AE3366" t="e">
        <v>#N/A</v>
      </c>
      <c r="AF3366" t="e">
        <v>#N/A</v>
      </c>
      <c r="AG3366" t="e">
        <v>#N/A</v>
      </c>
      <c r="AH3366" t="e">
        <v>#N/A</v>
      </c>
      <c r="AI3366">
        <v>26.64</v>
      </c>
      <c r="AJ3366">
        <v>2.75</v>
      </c>
      <c r="AK3366">
        <v>1</v>
      </c>
      <c r="AL3366">
        <v>1.46</v>
      </c>
      <c r="AM3366" t="s">
        <v>23</v>
      </c>
      <c r="AN3366" t="s">
        <v>23</v>
      </c>
      <c r="AO3366" t="s">
        <v>23</v>
      </c>
      <c r="AP3366" t="s">
        <v>23</v>
      </c>
      <c r="AQ3366" t="s">
        <v>23</v>
      </c>
      <c r="AR3366" t="s">
        <v>23</v>
      </c>
      <c r="AS3366" t="s">
        <v>23</v>
      </c>
      <c r="AT3366" t="s">
        <v>23</v>
      </c>
      <c r="AU3366" t="s">
        <v>23</v>
      </c>
      <c r="AV3366" t="s">
        <v>23</v>
      </c>
      <c r="AW3366" t="s">
        <v>23</v>
      </c>
      <c r="AX3366">
        <v>-13.05882353</v>
      </c>
      <c r="AY3366">
        <v>-0.46928327600000003</v>
      </c>
      <c r="AZ3366">
        <v>-0.39525691699999999</v>
      </c>
      <c r="BA3366">
        <v>-1.403846154</v>
      </c>
    </row>
    <row r="3367" spans="1:53" ht="14.4" hidden="1">
      <c r="A3367" t="s">
        <v>6735</v>
      </c>
      <c r="B3367" t="s">
        <v>6736</v>
      </c>
      <c r="C3367">
        <v>45201020</v>
      </c>
      <c r="D3367">
        <v>3663</v>
      </c>
      <c r="E3367">
        <v>0.12976541999999999</v>
      </c>
      <c r="F3367">
        <v>452010</v>
      </c>
      <c r="G3367">
        <v>45</v>
      </c>
      <c r="H3367">
        <v>45201020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 t="e">
        <v>#N/A</v>
      </c>
      <c r="Q3367" t="e">
        <v>#N/A</v>
      </c>
      <c r="R3367" t="e">
        <v>#N/A</v>
      </c>
      <c r="S3367">
        <v>0</v>
      </c>
      <c r="T3367">
        <v>-0.95</v>
      </c>
      <c r="U3367">
        <v>-13.25</v>
      </c>
      <c r="V3367">
        <v>-0.37</v>
      </c>
      <c r="W3367">
        <v>-0.54</v>
      </c>
      <c r="X3367" t="e">
        <v>#N/A</v>
      </c>
      <c r="Y3367" t="e">
        <v>#N/A</v>
      </c>
      <c r="Z3367" t="e">
        <v>#N/A</v>
      </c>
      <c r="AA3367" t="e">
        <v>#N/A</v>
      </c>
      <c r="AB3367" t="e">
        <v>#N/A</v>
      </c>
      <c r="AC3367" t="e">
        <v>#N/A</v>
      </c>
      <c r="AD3367" t="e">
        <v>#N/A</v>
      </c>
      <c r="AE3367" t="e">
        <v>#N/A</v>
      </c>
      <c r="AF3367" t="e">
        <v>#N/A</v>
      </c>
      <c r="AG3367" t="e">
        <v>#N/A</v>
      </c>
      <c r="AH3367" t="e">
        <v>#N/A</v>
      </c>
      <c r="AI3367">
        <v>9.7799999999999994</v>
      </c>
      <c r="AJ3367">
        <v>7.77</v>
      </c>
      <c r="AK3367">
        <v>0.36309999999999998</v>
      </c>
      <c r="AL3367">
        <v>1.53</v>
      </c>
      <c r="AM3367" t="s">
        <v>23</v>
      </c>
      <c r="AN3367" t="s">
        <v>23</v>
      </c>
      <c r="AO3367" t="s">
        <v>23</v>
      </c>
      <c r="AP3367" t="s">
        <v>23</v>
      </c>
      <c r="AQ3367" t="s">
        <v>23</v>
      </c>
      <c r="AR3367" t="s">
        <v>23</v>
      </c>
      <c r="AS3367" t="s">
        <v>23</v>
      </c>
      <c r="AT3367" t="s">
        <v>23</v>
      </c>
      <c r="AU3367" t="s">
        <v>23</v>
      </c>
      <c r="AV3367" t="s">
        <v>23</v>
      </c>
      <c r="AW3367" t="s">
        <v>23</v>
      </c>
      <c r="AX3367">
        <v>-10.294736840000001</v>
      </c>
      <c r="AY3367">
        <v>-0.58641509400000003</v>
      </c>
      <c r="AZ3367">
        <v>-0.98135135100000004</v>
      </c>
      <c r="BA3367">
        <v>-2.8333333330000001</v>
      </c>
    </row>
    <row r="3368" spans="1:53" ht="14.4" hidden="1">
      <c r="A3368" t="s">
        <v>6737</v>
      </c>
      <c r="B3368" t="s">
        <v>6738</v>
      </c>
      <c r="C3368">
        <v>45102010</v>
      </c>
      <c r="D3368">
        <v>7371</v>
      </c>
      <c r="E3368">
        <v>0.12968555000000001</v>
      </c>
      <c r="F3368">
        <v>451020</v>
      </c>
      <c r="G3368">
        <v>45</v>
      </c>
      <c r="H3368">
        <v>45102010</v>
      </c>
      <c r="I3368" t="e">
        <v>#N/A</v>
      </c>
      <c r="J3368" t="e">
        <v>#N/A</v>
      </c>
      <c r="K3368" t="e">
        <v>#N/A</v>
      </c>
      <c r="L3368" t="e">
        <v>#N/A</v>
      </c>
      <c r="M3368" t="e">
        <v>#N/A</v>
      </c>
      <c r="N3368" t="e">
        <v>#N/A</v>
      </c>
      <c r="O3368" t="e">
        <v>#N/A</v>
      </c>
      <c r="P3368" t="e">
        <v>#N/A</v>
      </c>
      <c r="Q3368" t="e">
        <v>#N/A</v>
      </c>
      <c r="R3368" t="e">
        <v>#N/A</v>
      </c>
      <c r="S3368">
        <v>0.18</v>
      </c>
      <c r="T3368">
        <v>0.17</v>
      </c>
      <c r="U3368">
        <v>0.18</v>
      </c>
      <c r="V3368">
        <v>0.20</v>
      </c>
      <c r="W3368">
        <v>0.19</v>
      </c>
      <c r="X3368" t="e">
        <v>#N/A</v>
      </c>
      <c r="Y3368" t="e">
        <v>#N/A</v>
      </c>
      <c r="Z3368" t="e">
        <v>#N/A</v>
      </c>
      <c r="AA3368" t="e">
        <v>#N/A</v>
      </c>
      <c r="AB3368" t="e">
        <v>#N/A</v>
      </c>
      <c r="AC3368" t="e">
        <v>#N/A</v>
      </c>
      <c r="AD3368" t="e">
        <v>#N/A</v>
      </c>
      <c r="AE3368" t="e">
        <v>#N/A</v>
      </c>
      <c r="AF3368" t="e">
        <v>#N/A</v>
      </c>
      <c r="AG3368" t="e">
        <v>#N/A</v>
      </c>
      <c r="AH3368" t="e">
        <v>#N/A</v>
      </c>
      <c r="AI3368">
        <v>11.89</v>
      </c>
      <c r="AJ3368">
        <v>6.5</v>
      </c>
      <c r="AK3368">
        <v>5.26</v>
      </c>
      <c r="AL3368">
        <v>6.07</v>
      </c>
      <c r="AM3368" t="s">
        <v>23</v>
      </c>
      <c r="AN3368" t="s">
        <v>23</v>
      </c>
      <c r="AO3368" t="s">
        <v>23</v>
      </c>
      <c r="AP3368" t="s">
        <v>23</v>
      </c>
      <c r="AQ3368" t="s">
        <v>23</v>
      </c>
      <c r="AR3368" t="s">
        <v>23</v>
      </c>
      <c r="AS3368" t="s">
        <v>23</v>
      </c>
      <c r="AT3368" t="s">
        <v>23</v>
      </c>
      <c r="AU3368" t="s">
        <v>23</v>
      </c>
      <c r="AV3368" t="s">
        <v>23</v>
      </c>
      <c r="AW3368" t="s">
        <v>23</v>
      </c>
      <c r="AX3368">
        <v>69.941176470000002</v>
      </c>
      <c r="AY3368">
        <v>36.111111110000003</v>
      </c>
      <c r="AZ3368">
        <v>26.30</v>
      </c>
      <c r="BA3368">
        <v>31.94736842</v>
      </c>
    </row>
    <row r="3369" spans="1:53" ht="14.4" hidden="1">
      <c r="A3369" t="s">
        <v>6739</v>
      </c>
      <c r="B3369" t="s">
        <v>6740</v>
      </c>
      <c r="C3369">
        <v>60201030</v>
      </c>
      <c r="D3369">
        <v>6552</v>
      </c>
      <c r="E3369">
        <v>0.12960360000000001</v>
      </c>
      <c r="F3369">
        <v>602010</v>
      </c>
      <c r="G3369">
        <v>60</v>
      </c>
      <c r="H3369">
        <v>60201030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  <c r="N3369" t="e">
        <v>#N/A</v>
      </c>
      <c r="O3369" t="e">
        <v>#N/A</v>
      </c>
      <c r="P3369" t="e">
        <v>#N/A</v>
      </c>
      <c r="Q3369" t="e">
        <v>#N/A</v>
      </c>
      <c r="R3369" t="e">
        <v>#N/A</v>
      </c>
      <c r="S3369">
        <v>0</v>
      </c>
      <c r="T3369">
        <v>4.71</v>
      </c>
      <c r="U3369">
        <v>-2.73</v>
      </c>
      <c r="V3369">
        <v>-14.74</v>
      </c>
      <c r="W3369">
        <v>-6.51</v>
      </c>
      <c r="X3369" t="e">
        <v>#N/A</v>
      </c>
      <c r="Y3369" t="e">
        <v>#N/A</v>
      </c>
      <c r="Z3369" t="e">
        <v>#N/A</v>
      </c>
      <c r="AA3369" t="e">
        <v>#N/A</v>
      </c>
      <c r="AB3369" t="e">
        <v>#N/A</v>
      </c>
      <c r="AC3369" t="e">
        <v>#N/A</v>
      </c>
      <c r="AD3369" t="e">
        <v>#N/A</v>
      </c>
      <c r="AE3369" t="e">
        <v>#N/A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  <c r="AK3369">
        <v>14.98</v>
      </c>
      <c r="AL3369">
        <v>9.73</v>
      </c>
      <c r="AM3369" t="s">
        <v>23</v>
      </c>
      <c r="AN3369" t="s">
        <v>23</v>
      </c>
      <c r="AO3369" t="s">
        <v>23</v>
      </c>
      <c r="AP3369" t="s">
        <v>23</v>
      </c>
      <c r="AQ3369" t="s">
        <v>23</v>
      </c>
      <c r="AR3369" t="s">
        <v>23</v>
      </c>
      <c r="AS3369" t="s">
        <v>23</v>
      </c>
      <c r="AT3369" t="s">
        <v>23</v>
      </c>
      <c r="AU3369" t="s">
        <v>23</v>
      </c>
      <c r="AV3369" t="s">
        <v>23</v>
      </c>
      <c r="AW3369" t="s">
        <v>23</v>
      </c>
      <c r="AX3369" t="s">
        <v>23</v>
      </c>
      <c r="AY3369" t="s">
        <v>23</v>
      </c>
      <c r="AZ3369">
        <v>-1.0162822250000001</v>
      </c>
      <c r="BA3369">
        <v>-1.4946236559999999</v>
      </c>
    </row>
    <row r="3370" spans="1:53" ht="14.4" hidden="1">
      <c r="A3370" t="s">
        <v>6741</v>
      </c>
      <c r="B3370" t="s">
        <v>6742</v>
      </c>
      <c r="C3370">
        <v>50201020</v>
      </c>
      <c r="D3370">
        <v>4832</v>
      </c>
      <c r="E3370">
        <v>0.12936887999999999</v>
      </c>
      <c r="F3370">
        <v>502010</v>
      </c>
      <c r="G3370">
        <v>50</v>
      </c>
      <c r="H3370">
        <v>50201020</v>
      </c>
      <c r="I3370">
        <v>0</v>
      </c>
      <c r="J3370">
        <v>0</v>
      </c>
      <c r="K3370">
        <v>0.38</v>
      </c>
      <c r="L3370">
        <v>0.61</v>
      </c>
      <c r="M3370">
        <v>-1.04</v>
      </c>
      <c r="N3370">
        <v>0.35</v>
      </c>
      <c r="O3370">
        <v>0.84</v>
      </c>
      <c r="P3370">
        <v>-0.61</v>
      </c>
      <c r="Q3370">
        <v>-1.78</v>
      </c>
      <c r="R3370">
        <v>-3.65</v>
      </c>
      <c r="S3370">
        <v>-4.42</v>
      </c>
      <c r="T3370">
        <v>0.79</v>
      </c>
      <c r="U3370">
        <v>0.68</v>
      </c>
      <c r="V3370">
        <v>-2.68</v>
      </c>
      <c r="W3370">
        <v>-0.81</v>
      </c>
      <c r="X3370" t="e">
        <v>#N/A</v>
      </c>
      <c r="Y3370" t="e">
        <v>#N/A</v>
      </c>
      <c r="Z3370" t="e">
        <v>#N/A</v>
      </c>
      <c r="AA3370" t="e">
        <v>#N/A</v>
      </c>
      <c r="AB3370">
        <v>13.20</v>
      </c>
      <c r="AC3370">
        <v>11.96</v>
      </c>
      <c r="AD3370">
        <v>10.41</v>
      </c>
      <c r="AE3370">
        <v>7.68</v>
      </c>
      <c r="AF3370">
        <v>4.08</v>
      </c>
      <c r="AG3370">
        <v>9.9700000000000006</v>
      </c>
      <c r="AH3370">
        <v>6.66</v>
      </c>
      <c r="AI3370">
        <v>13.33</v>
      </c>
      <c r="AJ3370">
        <v>7.25</v>
      </c>
      <c r="AK3370">
        <v>10.56</v>
      </c>
      <c r="AL3370">
        <v>9.09</v>
      </c>
      <c r="AM3370" t="s">
        <v>23</v>
      </c>
      <c r="AN3370" t="s">
        <v>23</v>
      </c>
      <c r="AO3370" t="s">
        <v>23</v>
      </c>
      <c r="AP3370" t="s">
        <v>23</v>
      </c>
      <c r="AQ3370">
        <v>-12.69230769</v>
      </c>
      <c r="AR3370">
        <v>34.171428570000003</v>
      </c>
      <c r="AS3370">
        <v>12.39285714</v>
      </c>
      <c r="AT3370">
        <v>-12.590163929999999</v>
      </c>
      <c r="AU3370">
        <v>-2.2921348309999998</v>
      </c>
      <c r="AV3370">
        <v>-2.7315068490000001</v>
      </c>
      <c r="AW3370">
        <v>-1.5067873300000001</v>
      </c>
      <c r="AX3370">
        <v>16.873417719999999</v>
      </c>
      <c r="AY3370">
        <v>10.66176471</v>
      </c>
      <c r="AZ3370">
        <v>-3.9402985070000001</v>
      </c>
      <c r="BA3370">
        <v>-11.222222220000001</v>
      </c>
    </row>
    <row r="3371" spans="1:53" ht="14.4" hidden="1">
      <c r="A3371" t="s">
        <v>6743</v>
      </c>
      <c r="B3371" t="s">
        <v>6744</v>
      </c>
      <c r="C3371">
        <v>25503030</v>
      </c>
      <c r="D3371">
        <v>5961</v>
      </c>
      <c r="E3371">
        <v>0.12925602</v>
      </c>
      <c r="F3371">
        <v>255030</v>
      </c>
      <c r="G3371">
        <v>25</v>
      </c>
      <c r="H3371">
        <v>25503030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t="e">
        <v>#N/A</v>
      </c>
      <c r="Q3371" t="e">
        <v>#N/A</v>
      </c>
      <c r="R3371">
        <v>-0.82</v>
      </c>
      <c r="S3371">
        <v>-0.34</v>
      </c>
      <c r="T3371">
        <v>-0.56000000000000005</v>
      </c>
      <c r="U3371">
        <v>-0.59</v>
      </c>
      <c r="V3371">
        <v>-0.56999999999999995</v>
      </c>
      <c r="W3371">
        <v>-0.49</v>
      </c>
      <c r="X3371" t="e">
        <v>#N/A</v>
      </c>
      <c r="Y3371" t="e">
        <v>#N/A</v>
      </c>
      <c r="Z3371" t="e">
        <v>#N/A</v>
      </c>
      <c r="AA3371" t="e">
        <v>#N/A</v>
      </c>
      <c r="AB3371" t="e">
        <v>#N/A</v>
      </c>
      <c r="AC3371" t="e">
        <v>#N/A</v>
      </c>
      <c r="AD3371" t="e">
        <v>#N/A</v>
      </c>
      <c r="AE3371" t="e">
        <v>#N/A</v>
      </c>
      <c r="AF3371" t="e">
        <v>#N/A</v>
      </c>
      <c r="AG3371" t="e">
        <v>#N/A</v>
      </c>
      <c r="AH3371" t="e">
        <v>#N/A</v>
      </c>
      <c r="AI3371">
        <v>12.51</v>
      </c>
      <c r="AJ3371">
        <v>5.08</v>
      </c>
      <c r="AK3371">
        <v>4.68</v>
      </c>
      <c r="AL3371">
        <v>3.54</v>
      </c>
      <c r="AM3371" t="s">
        <v>23</v>
      </c>
      <c r="AN3371" t="s">
        <v>23</v>
      </c>
      <c r="AO3371" t="s">
        <v>23</v>
      </c>
      <c r="AP3371" t="s">
        <v>23</v>
      </c>
      <c r="AQ3371" t="s">
        <v>23</v>
      </c>
      <c r="AR3371" t="s">
        <v>23</v>
      </c>
      <c r="AS3371" t="s">
        <v>23</v>
      </c>
      <c r="AT3371" t="s">
        <v>23</v>
      </c>
      <c r="AU3371" t="s">
        <v>23</v>
      </c>
      <c r="AV3371" t="s">
        <v>23</v>
      </c>
      <c r="AW3371" t="s">
        <v>23</v>
      </c>
      <c r="AX3371">
        <v>-22.339285709999999</v>
      </c>
      <c r="AY3371">
        <v>-8.6101694920000007</v>
      </c>
      <c r="AZ3371">
        <v>-8.2105263159999993</v>
      </c>
      <c r="BA3371">
        <v>-7.2244897960000003</v>
      </c>
    </row>
    <row r="3372" spans="1:53" ht="14.4" hidden="1">
      <c r="A3372" t="s">
        <v>6745</v>
      </c>
      <c r="B3372" t="s">
        <v>6746</v>
      </c>
      <c r="C3372">
        <v>15101050</v>
      </c>
      <c r="D3372">
        <v>2890</v>
      </c>
      <c r="E3372">
        <v>0.12776378999999999</v>
      </c>
      <c r="F3372">
        <v>151010</v>
      </c>
      <c r="G3372">
        <v>15</v>
      </c>
      <c r="H3372">
        <v>15101050</v>
      </c>
      <c r="I3372">
        <v>0.61</v>
      </c>
      <c r="J3372">
        <v>0.89</v>
      </c>
      <c r="K3372">
        <v>0.78</v>
      </c>
      <c r="L3372">
        <v>0.75</v>
      </c>
      <c r="M3372">
        <v>0.90</v>
      </c>
      <c r="N3372">
        <v>0.38</v>
      </c>
      <c r="O3372">
        <v>-0.19</v>
      </c>
      <c r="P3372">
        <v>0.75</v>
      </c>
      <c r="Q3372">
        <v>1.43</v>
      </c>
      <c r="R3372">
        <v>0.55000000000000004</v>
      </c>
      <c r="S3372">
        <v>-0.15</v>
      </c>
      <c r="T3372">
        <v>0.64</v>
      </c>
      <c r="U3372">
        <v>0.66</v>
      </c>
      <c r="V3372">
        <v>0.30</v>
      </c>
      <c r="W3372">
        <v>0.55000000000000004</v>
      </c>
      <c r="X3372">
        <v>13.47</v>
      </c>
      <c r="Y3372">
        <v>13.65</v>
      </c>
      <c r="Z3372">
        <v>11.40</v>
      </c>
      <c r="AA3372">
        <v>18.55</v>
      </c>
      <c r="AB3372">
        <v>21.34</v>
      </c>
      <c r="AC3372">
        <v>13.87</v>
      </c>
      <c r="AD3372">
        <v>13.75</v>
      </c>
      <c r="AE3372">
        <v>24.75</v>
      </c>
      <c r="AF3372">
        <v>29.59</v>
      </c>
      <c r="AG3372">
        <v>14.06</v>
      </c>
      <c r="AH3372">
        <v>10.56</v>
      </c>
      <c r="AI3372">
        <v>15.30</v>
      </c>
      <c r="AJ3372">
        <v>13.31</v>
      </c>
      <c r="AK3372">
        <v>11.79</v>
      </c>
      <c r="AL3372">
        <v>13.49</v>
      </c>
      <c r="AM3372">
        <v>22.081967209999998</v>
      </c>
      <c r="AN3372">
        <v>15.33707865</v>
      </c>
      <c r="AO3372">
        <v>14.61538462</v>
      </c>
      <c r="AP3372">
        <v>24.733333330000001</v>
      </c>
      <c r="AQ3372">
        <v>23.711111110000001</v>
      </c>
      <c r="AR3372">
        <v>36.5</v>
      </c>
      <c r="AS3372">
        <v>-72.368421049999995</v>
      </c>
      <c r="AT3372">
        <v>33</v>
      </c>
      <c r="AU3372">
        <v>20.69230769</v>
      </c>
      <c r="AV3372">
        <v>25.56363636</v>
      </c>
      <c r="AW3372">
        <v>-70.400000000000006</v>
      </c>
      <c r="AX3372">
        <v>23.90625</v>
      </c>
      <c r="AY3372">
        <v>20.166666670000001</v>
      </c>
      <c r="AZ3372">
        <v>39.299999999999997</v>
      </c>
      <c r="BA3372">
        <v>24.52727273</v>
      </c>
    </row>
    <row r="3373" spans="1:53" ht="14.4" hidden="1">
      <c r="A3373" t="s">
        <v>6747</v>
      </c>
      <c r="B3373" t="s">
        <v>6748</v>
      </c>
      <c r="C3373">
        <v>30202030</v>
      </c>
      <c r="D3373">
        <v>2090</v>
      </c>
      <c r="E3373">
        <v>0.12748511500000001</v>
      </c>
      <c r="F3373">
        <v>302020</v>
      </c>
      <c r="G3373">
        <v>30</v>
      </c>
      <c r="H3373">
        <v>30202030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>
        <v>0</v>
      </c>
      <c r="W3373">
        <v>-1.25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  <c r="AC3373" t="e">
        <v>#N/A</v>
      </c>
      <c r="AD3373" t="e">
        <v>#N/A</v>
      </c>
      <c r="AE3373" t="e">
        <v>#N/A</v>
      </c>
      <c r="AF3373" t="e">
        <v>#N/A</v>
      </c>
      <c r="AG3373" t="e">
        <v>#N/A</v>
      </c>
      <c r="AH3373" t="e">
        <v>#N/A</v>
      </c>
      <c r="AI3373">
        <v>9.8800000000000008</v>
      </c>
      <c r="AJ3373">
        <v>10.33</v>
      </c>
      <c r="AK3373">
        <v>11.31</v>
      </c>
      <c r="AL3373">
        <v>5.9630999999999998</v>
      </c>
      <c r="AM3373" t="s">
        <v>23</v>
      </c>
      <c r="AN3373" t="s">
        <v>23</v>
      </c>
      <c r="AO3373" t="s">
        <v>23</v>
      </c>
      <c r="AP3373" t="s">
        <v>23</v>
      </c>
      <c r="AQ3373" t="s">
        <v>23</v>
      </c>
      <c r="AR3373" t="s">
        <v>23</v>
      </c>
      <c r="AS3373" t="s">
        <v>23</v>
      </c>
      <c r="AT3373" t="s">
        <v>23</v>
      </c>
      <c r="AU3373" t="s">
        <v>23</v>
      </c>
      <c r="AV3373" t="s">
        <v>23</v>
      </c>
      <c r="AW3373" t="s">
        <v>23</v>
      </c>
      <c r="AX3373" t="s">
        <v>23</v>
      </c>
      <c r="AY3373" t="s">
        <v>23</v>
      </c>
      <c r="AZ3373" t="s">
        <v>23</v>
      </c>
      <c r="BA3373">
        <v>-4.7704800000000001</v>
      </c>
    </row>
    <row r="3374" spans="1:53" ht="14.4" hidden="1">
      <c r="A3374" t="s">
        <v>6749</v>
      </c>
      <c r="B3374" t="s">
        <v>6750</v>
      </c>
      <c r="C3374">
        <v>10101020</v>
      </c>
      <c r="D3374">
        <v>3829</v>
      </c>
      <c r="E3374">
        <v>0.12734418</v>
      </c>
      <c r="F3374">
        <v>101010</v>
      </c>
      <c r="G3374">
        <v>10</v>
      </c>
      <c r="H3374">
        <v>10101020</v>
      </c>
      <c r="I3374">
        <v>2.27</v>
      </c>
      <c r="J3374">
        <v>4.7300000000000004</v>
      </c>
      <c r="K3374">
        <v>5.48</v>
      </c>
      <c r="L3374">
        <v>5.38</v>
      </c>
      <c r="M3374">
        <v>2.81</v>
      </c>
      <c r="N3374">
        <v>-2.5099999999999998</v>
      </c>
      <c r="O3374">
        <v>-3.52</v>
      </c>
      <c r="P3374">
        <v>-4.32</v>
      </c>
      <c r="Q3374">
        <v>-1.45</v>
      </c>
      <c r="R3374">
        <v>-0.01</v>
      </c>
      <c r="S3374">
        <v>-1.42</v>
      </c>
      <c r="T3374">
        <v>-1.05</v>
      </c>
      <c r="U3374">
        <v>-1.76</v>
      </c>
      <c r="V3374">
        <v>0.92</v>
      </c>
      <c r="W3374">
        <v>-0.5</v>
      </c>
      <c r="X3374">
        <v>99.11</v>
      </c>
      <c r="Y3374">
        <v>77.33</v>
      </c>
      <c r="Z3374">
        <v>88.87</v>
      </c>
      <c r="AA3374">
        <v>94.635999999999996</v>
      </c>
      <c r="AB3374">
        <v>26.5</v>
      </c>
      <c r="AC3374">
        <v>14.07</v>
      </c>
      <c r="AD3374">
        <v>20.36</v>
      </c>
      <c r="AE3374">
        <v>12.97</v>
      </c>
      <c r="AF3374">
        <v>10.31</v>
      </c>
      <c r="AG3374">
        <v>16.77</v>
      </c>
      <c r="AH3374">
        <v>8.56</v>
      </c>
      <c r="AI3374">
        <v>6.69</v>
      </c>
      <c r="AJ3374">
        <v>4.22</v>
      </c>
      <c r="AK3374">
        <v>12.96</v>
      </c>
      <c r="AL3374">
        <v>10.02</v>
      </c>
      <c r="AM3374">
        <v>43.660792950000001</v>
      </c>
      <c r="AN3374">
        <v>16.348837209999999</v>
      </c>
      <c r="AO3374">
        <v>16.217153280000002</v>
      </c>
      <c r="AP3374">
        <v>17.59033457</v>
      </c>
      <c r="AQ3374">
        <v>9.4306049820000002</v>
      </c>
      <c r="AR3374">
        <v>-5.6055776890000004</v>
      </c>
      <c r="AS3374">
        <v>-5.7840909089999997</v>
      </c>
      <c r="AT3374">
        <v>-3.0023148150000001</v>
      </c>
      <c r="AU3374">
        <v>-7.1103448279999997</v>
      </c>
      <c r="AV3374">
        <v>-1677</v>
      </c>
      <c r="AW3374">
        <v>-6.0281690140000004</v>
      </c>
      <c r="AX3374">
        <v>-6.371428571</v>
      </c>
      <c r="AY3374">
        <v>-2.3977272730000001</v>
      </c>
      <c r="AZ3374">
        <v>14.086956519999999</v>
      </c>
      <c r="BA3374">
        <v>-20.04</v>
      </c>
    </row>
    <row r="3375" spans="1:53" ht="14.4" hidden="1">
      <c r="A3375" t="s">
        <v>6751</v>
      </c>
      <c r="B3375" t="s">
        <v>6752</v>
      </c>
      <c r="C3375">
        <v>35201010</v>
      </c>
      <c r="D3375">
        <v>2836</v>
      </c>
      <c r="E3375">
        <v>0.12708794900000001</v>
      </c>
      <c r="F3375">
        <v>352010</v>
      </c>
      <c r="G3375">
        <v>35</v>
      </c>
      <c r="H3375">
        <v>35201010</v>
      </c>
      <c r="I3375" t="e">
        <v>#N/A</v>
      </c>
      <c r="J3375" t="e">
        <v>#N/A</v>
      </c>
      <c r="K3375" t="e">
        <v>#N/A</v>
      </c>
      <c r="L3375">
        <v>-0.12</v>
      </c>
      <c r="M3375">
        <v>-0.19</v>
      </c>
      <c r="N3375">
        <v>-0.30</v>
      </c>
      <c r="O3375">
        <v>-1.02</v>
      </c>
      <c r="P3375">
        <v>-0.79</v>
      </c>
      <c r="Q3375">
        <v>-0.98</v>
      </c>
      <c r="R3375">
        <v>-1.32</v>
      </c>
      <c r="S3375">
        <v>-0.91</v>
      </c>
      <c r="T3375">
        <v>-1.02</v>
      </c>
      <c r="U3375">
        <v>-1.02</v>
      </c>
      <c r="V3375">
        <v>-0.56000000000000005</v>
      </c>
      <c r="W3375">
        <v>-0.28000000000000003</v>
      </c>
      <c r="X3375" t="e">
        <v>#N/A</v>
      </c>
      <c r="Y3375" t="e">
        <v>#N/A</v>
      </c>
      <c r="Z3375" t="e">
        <v>#N/A</v>
      </c>
      <c r="AA3375" t="e">
        <v>#N/A</v>
      </c>
      <c r="AB3375" t="e">
        <v>#N/A</v>
      </c>
      <c r="AC3375">
        <v>12.06</v>
      </c>
      <c r="AD3375">
        <v>4.05</v>
      </c>
      <c r="AE3375">
        <v>6.68</v>
      </c>
      <c r="AF3375">
        <v>5.75</v>
      </c>
      <c r="AG3375">
        <v>1.20</v>
      </c>
      <c r="AH3375">
        <v>5.39</v>
      </c>
      <c r="AI3375">
        <v>3.75</v>
      </c>
      <c r="AJ3375">
        <v>1.46</v>
      </c>
      <c r="AK3375">
        <v>0.79300000000000004</v>
      </c>
      <c r="AL3375">
        <v>0.53869999999999996</v>
      </c>
      <c r="AM3375" t="s">
        <v>23</v>
      </c>
      <c r="AN3375" t="s">
        <v>23</v>
      </c>
      <c r="AO3375" t="s">
        <v>23</v>
      </c>
      <c r="AP3375" t="s">
        <v>23</v>
      </c>
      <c r="AQ3375" t="s">
        <v>23</v>
      </c>
      <c r="AR3375">
        <v>-40.200000000000003</v>
      </c>
      <c r="AS3375">
        <v>-3.9705882350000001</v>
      </c>
      <c r="AT3375">
        <v>-8.4556962030000005</v>
      </c>
      <c r="AU3375">
        <v>-5.8673469389999999</v>
      </c>
      <c r="AV3375">
        <v>-0.909090909</v>
      </c>
      <c r="AW3375">
        <v>-5.923076923</v>
      </c>
      <c r="AX3375">
        <v>-3.6764705879999999</v>
      </c>
      <c r="AY3375">
        <v>-1.431372549</v>
      </c>
      <c r="AZ3375">
        <v>-1.416071429</v>
      </c>
      <c r="BA3375">
        <v>-1.923928571</v>
      </c>
    </row>
    <row r="3376" spans="1:53" ht="14.4" hidden="1">
      <c r="A3376" t="s">
        <v>6753</v>
      </c>
      <c r="B3376" t="s">
        <v>6754</v>
      </c>
      <c r="C3376">
        <v>35203010</v>
      </c>
      <c r="D3376">
        <v>8731</v>
      </c>
      <c r="E3376">
        <v>0.12686981999999999</v>
      </c>
      <c r="F3376">
        <v>352030</v>
      </c>
      <c r="G3376">
        <v>35</v>
      </c>
      <c r="H3376">
        <v>35203010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 t="e">
        <v>#N/A</v>
      </c>
      <c r="Q3376">
        <v>-0.11</v>
      </c>
      <c r="R3376">
        <v>-0.28000000000000003</v>
      </c>
      <c r="S3376">
        <v>-0.56999999999999995</v>
      </c>
      <c r="T3376">
        <v>-1.17</v>
      </c>
      <c r="U3376">
        <v>-1.49</v>
      </c>
      <c r="V3376">
        <v>-1.35</v>
      </c>
      <c r="W3376">
        <v>-1.39</v>
      </c>
      <c r="X3376" t="e">
        <v>#N/A</v>
      </c>
      <c r="Y3376" t="e">
        <v>#N/A</v>
      </c>
      <c r="Z3376" t="e">
        <v>#N/A</v>
      </c>
      <c r="AA3376" t="e">
        <v>#N/A</v>
      </c>
      <c r="AB3376" t="e">
        <v>#N/A</v>
      </c>
      <c r="AC3376" t="e">
        <v>#N/A</v>
      </c>
      <c r="AD3376" t="e">
        <v>#N/A</v>
      </c>
      <c r="AE3376" t="e">
        <v>#N/A</v>
      </c>
      <c r="AF3376" t="e">
        <v>#N/A</v>
      </c>
      <c r="AG3376" t="e">
        <v>#N/A</v>
      </c>
      <c r="AH3376">
        <v>56.14</v>
      </c>
      <c r="AI3376">
        <v>22.81</v>
      </c>
      <c r="AJ3376">
        <v>5.80</v>
      </c>
      <c r="AK3376">
        <v>1.94</v>
      </c>
      <c r="AL3376">
        <v>2.31</v>
      </c>
      <c r="AM3376" t="s">
        <v>23</v>
      </c>
      <c r="AN3376" t="s">
        <v>23</v>
      </c>
      <c r="AO3376" t="s">
        <v>23</v>
      </c>
      <c r="AP3376" t="s">
        <v>23</v>
      </c>
      <c r="AQ3376" t="s">
        <v>23</v>
      </c>
      <c r="AR3376" t="s">
        <v>23</v>
      </c>
      <c r="AS3376" t="s">
        <v>23</v>
      </c>
      <c r="AT3376" t="s">
        <v>23</v>
      </c>
      <c r="AU3376" t="s">
        <v>23</v>
      </c>
      <c r="AV3376" t="s">
        <v>23</v>
      </c>
      <c r="AW3376">
        <v>-98.491228070000005</v>
      </c>
      <c r="AX3376">
        <v>-19.4957265</v>
      </c>
      <c r="AY3376">
        <v>-3.8926174499999999</v>
      </c>
      <c r="AZ3376">
        <v>-1.4370370370000001</v>
      </c>
      <c r="BA3376">
        <v>-1.6618705039999999</v>
      </c>
    </row>
    <row r="3377" spans="1:53" ht="14.4" hidden="1">
      <c r="A3377" t="s">
        <v>6755</v>
      </c>
      <c r="B3377" t="s">
        <v>6756</v>
      </c>
      <c r="C3377">
        <v>40203020</v>
      </c>
      <c r="D3377">
        <v>6211</v>
      </c>
      <c r="E3377">
        <v>0.12678236000000001</v>
      </c>
      <c r="F3377">
        <v>402030</v>
      </c>
      <c r="G3377">
        <v>40</v>
      </c>
      <c r="H3377">
        <v>40203020</v>
      </c>
      <c r="I3377">
        <v>-0.12</v>
      </c>
      <c r="J3377">
        <v>-0.24</v>
      </c>
      <c r="K3377">
        <v>-0.01</v>
      </c>
      <c r="L3377">
        <v>-0.27</v>
      </c>
      <c r="M3377">
        <v>-0.30</v>
      </c>
      <c r="N3377">
        <v>-0.13</v>
      </c>
      <c r="O3377">
        <v>-0.25</v>
      </c>
      <c r="P3377">
        <v>0.10</v>
      </c>
      <c r="Q3377">
        <v>0.44</v>
      </c>
      <c r="R3377">
        <v>0.13</v>
      </c>
      <c r="S3377">
        <v>0.10</v>
      </c>
      <c r="T3377">
        <v>0.16</v>
      </c>
      <c r="U3377">
        <v>-0.06</v>
      </c>
      <c r="V3377">
        <v>0.21</v>
      </c>
      <c r="W3377">
        <v>0.33</v>
      </c>
      <c r="X3377">
        <v>1.72</v>
      </c>
      <c r="Y3377">
        <v>1.43</v>
      </c>
      <c r="Z3377">
        <v>1.67</v>
      </c>
      <c r="AA3377">
        <v>1.61</v>
      </c>
      <c r="AB3377">
        <v>2.2000000000000002</v>
      </c>
      <c r="AC3377">
        <v>1.29</v>
      </c>
      <c r="AD3377">
        <v>2.98</v>
      </c>
      <c r="AE3377">
        <v>13.5</v>
      </c>
      <c r="AF3377">
        <v>14.46</v>
      </c>
      <c r="AG3377">
        <v>8.65</v>
      </c>
      <c r="AH3377">
        <v>4.20</v>
      </c>
      <c r="AI3377">
        <v>2.3199999999999998</v>
      </c>
      <c r="AJ3377">
        <v>1.36</v>
      </c>
      <c r="AK3377">
        <v>1.68</v>
      </c>
      <c r="AL3377">
        <v>3.16</v>
      </c>
      <c r="AM3377">
        <v>-14.33333333</v>
      </c>
      <c r="AN3377">
        <v>-5.9583333329999997</v>
      </c>
      <c r="AO3377">
        <v>-167</v>
      </c>
      <c r="AP3377">
        <v>-5.9629629629999998</v>
      </c>
      <c r="AQ3377">
        <v>-7.3333333329999997</v>
      </c>
      <c r="AR3377">
        <v>-9.923076923</v>
      </c>
      <c r="AS3377">
        <v>-11.92</v>
      </c>
      <c r="AT3377">
        <v>135</v>
      </c>
      <c r="AU3377">
        <v>32.863636360000001</v>
      </c>
      <c r="AV3377">
        <v>66.53846154</v>
      </c>
      <c r="AW3377">
        <v>42</v>
      </c>
      <c r="AX3377">
        <v>14.5</v>
      </c>
      <c r="AY3377">
        <v>-22.666666670000001</v>
      </c>
      <c r="AZ3377">
        <v>8</v>
      </c>
      <c r="BA3377">
        <v>9.5757575760000009</v>
      </c>
    </row>
    <row r="3378" spans="1:53" ht="14.4" hidden="1">
      <c r="A3378" t="s">
        <v>6757</v>
      </c>
      <c r="B3378" t="s">
        <v>6758</v>
      </c>
      <c r="C3378">
        <v>40101015</v>
      </c>
      <c r="D3378">
        <v>6020</v>
      </c>
      <c r="E3378">
        <v>0.12604409999999999</v>
      </c>
      <c r="F3378">
        <v>401010</v>
      </c>
      <c r="G3378">
        <v>40</v>
      </c>
      <c r="H3378">
        <v>40101015</v>
      </c>
      <c r="I3378">
        <v>0.41</v>
      </c>
      <c r="J3378">
        <v>0.48</v>
      </c>
      <c r="K3378">
        <v>1.01</v>
      </c>
      <c r="L3378">
        <v>1.49</v>
      </c>
      <c r="M3378">
        <v>1.63</v>
      </c>
      <c r="N3378">
        <v>1.86</v>
      </c>
      <c r="O3378">
        <v>2.09</v>
      </c>
      <c r="P3378">
        <v>2</v>
      </c>
      <c r="Q3378">
        <v>2.74</v>
      </c>
      <c r="R3378">
        <v>2.57</v>
      </c>
      <c r="S3378">
        <v>3.42</v>
      </c>
      <c r="T3378">
        <v>3.46</v>
      </c>
      <c r="U3378">
        <v>3.35</v>
      </c>
      <c r="V3378">
        <v>2.86</v>
      </c>
      <c r="W3378">
        <v>1.80</v>
      </c>
      <c r="X3378">
        <v>4.80</v>
      </c>
      <c r="Y3378">
        <v>7.5</v>
      </c>
      <c r="Z3378">
        <v>10.40</v>
      </c>
      <c r="AA3378">
        <v>16.896999999999998</v>
      </c>
      <c r="AB3378">
        <v>18.850000000000001</v>
      </c>
      <c r="AC3378">
        <v>22.639900000000001</v>
      </c>
      <c r="AD3378">
        <v>28</v>
      </c>
      <c r="AE3378">
        <v>34.023400000000002</v>
      </c>
      <c r="AF3378">
        <v>32.549999999999997</v>
      </c>
      <c r="AG3378">
        <v>36</v>
      </c>
      <c r="AH3378">
        <v>31.75</v>
      </c>
      <c r="AI3378">
        <v>44</v>
      </c>
      <c r="AJ3378">
        <v>39.270000000000003</v>
      </c>
      <c r="AK3378">
        <v>39</v>
      </c>
      <c r="AL3378">
        <v>52.65</v>
      </c>
      <c r="AM3378">
        <v>11.70731707</v>
      </c>
      <c r="AN3378">
        <v>15.625</v>
      </c>
      <c r="AO3378">
        <v>10.2970297</v>
      </c>
      <c r="AP3378">
        <v>11.340268460000001</v>
      </c>
      <c r="AQ3378">
        <v>11.56441718</v>
      </c>
      <c r="AR3378">
        <v>12.171989249999999</v>
      </c>
      <c r="AS3378">
        <v>13.397129189999999</v>
      </c>
      <c r="AT3378">
        <v>17.011700000000001</v>
      </c>
      <c r="AU3378">
        <v>11.87956204</v>
      </c>
      <c r="AV3378">
        <v>14.0077821</v>
      </c>
      <c r="AW3378">
        <v>9.2836257310000008</v>
      </c>
      <c r="AX3378">
        <v>12.716763009999999</v>
      </c>
      <c r="AY3378">
        <v>11.72238806</v>
      </c>
      <c r="AZ3378">
        <v>13.636363640000001</v>
      </c>
      <c r="BA3378">
        <v>29.25</v>
      </c>
    </row>
    <row r="3379" spans="1:53" ht="14.4" hidden="1">
      <c r="A3379" t="s">
        <v>6759</v>
      </c>
      <c r="B3379" t="s">
        <v>6760</v>
      </c>
      <c r="C3379">
        <v>35202010</v>
      </c>
      <c r="D3379">
        <v>2836</v>
      </c>
      <c r="E3379">
        <v>0.12585408000000001</v>
      </c>
      <c r="F3379">
        <v>352020</v>
      </c>
      <c r="G3379">
        <v>35</v>
      </c>
      <c r="H3379">
        <v>35202010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>
        <v>-0.34</v>
      </c>
      <c r="Q3379">
        <v>-0.98</v>
      </c>
      <c r="R3379">
        <v>-2.29</v>
      </c>
      <c r="S3379">
        <v>-1.70</v>
      </c>
      <c r="T3379">
        <v>-1.02</v>
      </c>
      <c r="U3379">
        <v>-1.38</v>
      </c>
      <c r="V3379">
        <v>-1.39</v>
      </c>
      <c r="W3379">
        <v>-0.67</v>
      </c>
      <c r="X3379" t="e">
        <v>#N/A</v>
      </c>
      <c r="Y3379" t="e">
        <v>#N/A</v>
      </c>
      <c r="Z3379" t="e">
        <v>#N/A</v>
      </c>
      <c r="AA3379" t="e">
        <v>#N/A</v>
      </c>
      <c r="AB3379" t="e">
        <v>#N/A</v>
      </c>
      <c r="AC3379" t="e">
        <v>#N/A</v>
      </c>
      <c r="AD3379" t="e">
        <v>#N/A</v>
      </c>
      <c r="AE3379" t="e">
        <v>#N/A</v>
      </c>
      <c r="AF3379" t="e">
        <v>#N/A</v>
      </c>
      <c r="AG3379">
        <v>16.010000000000002</v>
      </c>
      <c r="AH3379">
        <v>6.70</v>
      </c>
      <c r="AI3379">
        <v>6.55</v>
      </c>
      <c r="AJ3379">
        <v>3.96</v>
      </c>
      <c r="AK3379">
        <v>1.67</v>
      </c>
      <c r="AL3379">
        <v>2.36</v>
      </c>
      <c r="AM3379" t="s">
        <v>23</v>
      </c>
      <c r="AN3379" t="s">
        <v>23</v>
      </c>
      <c r="AO3379" t="s">
        <v>23</v>
      </c>
      <c r="AP3379" t="s">
        <v>23</v>
      </c>
      <c r="AQ3379" t="s">
        <v>23</v>
      </c>
      <c r="AR3379" t="s">
        <v>23</v>
      </c>
      <c r="AS3379" t="s">
        <v>23</v>
      </c>
      <c r="AT3379" t="s">
        <v>23</v>
      </c>
      <c r="AU3379" t="s">
        <v>23</v>
      </c>
      <c r="AV3379">
        <v>-6.9912663759999996</v>
      </c>
      <c r="AW3379">
        <v>-3.9411764709999999</v>
      </c>
      <c r="AX3379">
        <v>-6.4215686270000001</v>
      </c>
      <c r="AY3379">
        <v>-2.8695652169999999</v>
      </c>
      <c r="AZ3379">
        <v>-1.2014388490000001</v>
      </c>
      <c r="BA3379">
        <v>-3.5223880599999999</v>
      </c>
    </row>
    <row r="3380" spans="1:53" ht="14.4" hidden="1">
      <c r="A3380" t="s">
        <v>6761</v>
      </c>
      <c r="B3380" t="s">
        <v>6762</v>
      </c>
      <c r="C3380">
        <v>45103010</v>
      </c>
      <c r="D3380">
        <v>7370</v>
      </c>
      <c r="E3380">
        <v>0.12543376000000001</v>
      </c>
      <c r="F3380">
        <v>451030</v>
      </c>
      <c r="G3380">
        <v>45</v>
      </c>
      <c r="H3380">
        <v>45103010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>
        <v>-0.45</v>
      </c>
      <c r="O3380">
        <v>-1.94</v>
      </c>
      <c r="P3380">
        <v>-4.12</v>
      </c>
      <c r="Q3380">
        <v>-3.48</v>
      </c>
      <c r="R3380">
        <v>-2.85</v>
      </c>
      <c r="S3380">
        <v>-1.73</v>
      </c>
      <c r="T3380">
        <v>-2.12</v>
      </c>
      <c r="U3380">
        <v>-0.71</v>
      </c>
      <c r="V3380">
        <v>-1.59</v>
      </c>
      <c r="W3380">
        <v>-0.98</v>
      </c>
      <c r="X3380" t="e">
        <v>#N/A</v>
      </c>
      <c r="Y3380" t="e">
        <v>#N/A</v>
      </c>
      <c r="Z3380" t="e">
        <v>#N/A</v>
      </c>
      <c r="AA3380" t="e">
        <v>#N/A</v>
      </c>
      <c r="AB3380" t="e">
        <v>#N/A</v>
      </c>
      <c r="AC3380" t="e">
        <v>#N/A</v>
      </c>
      <c r="AD3380" t="e">
        <v>#N/A</v>
      </c>
      <c r="AE3380">
        <v>23.20</v>
      </c>
      <c r="AF3380">
        <v>3.80</v>
      </c>
      <c r="AG3380">
        <v>2.4900000000000002</v>
      </c>
      <c r="AH3380">
        <v>28.45</v>
      </c>
      <c r="AI3380">
        <v>22.48</v>
      </c>
      <c r="AJ3380">
        <v>5.30</v>
      </c>
      <c r="AK3380">
        <v>1.81</v>
      </c>
      <c r="AL3380">
        <v>3.28</v>
      </c>
      <c r="AM3380" t="s">
        <v>23</v>
      </c>
      <c r="AN3380" t="s">
        <v>23</v>
      </c>
      <c r="AO3380" t="s">
        <v>23</v>
      </c>
      <c r="AP3380" t="s">
        <v>23</v>
      </c>
      <c r="AQ3380" t="s">
        <v>23</v>
      </c>
      <c r="AR3380" t="s">
        <v>23</v>
      </c>
      <c r="AS3380" t="s">
        <v>23</v>
      </c>
      <c r="AT3380">
        <v>-5.6310679610000003</v>
      </c>
      <c r="AU3380">
        <v>-1.091954023</v>
      </c>
      <c r="AV3380">
        <v>-0.87368421100000004</v>
      </c>
      <c r="AW3380">
        <v>-16.445086710000002</v>
      </c>
      <c r="AX3380">
        <v>-10.60377358</v>
      </c>
      <c r="AY3380">
        <v>-7.4647887319999997</v>
      </c>
      <c r="AZ3380">
        <v>-1.1383647800000001</v>
      </c>
      <c r="BA3380">
        <v>-3.346938776</v>
      </c>
    </row>
    <row r="3381" spans="1:53" ht="14.4" hidden="1">
      <c r="A3381" t="s">
        <v>6763</v>
      </c>
      <c r="B3381" t="s">
        <v>6764</v>
      </c>
      <c r="C3381">
        <v>20106020</v>
      </c>
      <c r="D3381">
        <v>3541</v>
      </c>
      <c r="E3381">
        <v>0.12526925999999999</v>
      </c>
      <c r="F3381">
        <v>201060</v>
      </c>
      <c r="G3381">
        <v>20</v>
      </c>
      <c r="H3381">
        <v>20106020</v>
      </c>
      <c r="I3381">
        <v>-0.89</v>
      </c>
      <c r="J3381">
        <v>1.71</v>
      </c>
      <c r="K3381">
        <v>2.40</v>
      </c>
      <c r="L3381">
        <v>1.25</v>
      </c>
      <c r="M3381">
        <v>2.2999999999999998</v>
      </c>
      <c r="N3381">
        <v>2.44</v>
      </c>
      <c r="O3381">
        <v>1.99</v>
      </c>
      <c r="P3381">
        <v>2.25</v>
      </c>
      <c r="Q3381">
        <v>3.15</v>
      </c>
      <c r="R3381">
        <v>2.5499999999999998</v>
      </c>
      <c r="S3381">
        <v>-0.93</v>
      </c>
      <c r="T3381">
        <v>1.01</v>
      </c>
      <c r="U3381">
        <v>1.23</v>
      </c>
      <c r="V3381">
        <v>0.66</v>
      </c>
      <c r="W3381">
        <v>-2.56</v>
      </c>
      <c r="X3381">
        <v>23.65</v>
      </c>
      <c r="Y3381">
        <v>21</v>
      </c>
      <c r="Z3381">
        <v>23</v>
      </c>
      <c r="AA3381">
        <v>25.01</v>
      </c>
      <c r="AB3381">
        <v>34.090000000000003</v>
      </c>
      <c r="AC3381">
        <v>26.56</v>
      </c>
      <c r="AD3381">
        <v>33.10</v>
      </c>
      <c r="AE3381">
        <v>42.20</v>
      </c>
      <c r="AF3381">
        <v>35.700000000000003</v>
      </c>
      <c r="AG3381">
        <v>38.36</v>
      </c>
      <c r="AH3381">
        <v>30</v>
      </c>
      <c r="AI3381">
        <v>29.70</v>
      </c>
      <c r="AJ3381">
        <v>26.13</v>
      </c>
      <c r="AK3381">
        <v>21.53</v>
      </c>
      <c r="AL3381">
        <v>19.29</v>
      </c>
      <c r="AM3381">
        <v>-26.573033710000001</v>
      </c>
      <c r="AN3381">
        <v>12.28070175</v>
      </c>
      <c r="AO3381">
        <v>9.5833333330000006</v>
      </c>
      <c r="AP3381">
        <v>20.007999999999999</v>
      </c>
      <c r="AQ3381">
        <v>14.821739129999999</v>
      </c>
      <c r="AR3381">
        <v>10.885245899999999</v>
      </c>
      <c r="AS3381">
        <v>16.633165829999999</v>
      </c>
      <c r="AT3381">
        <v>18.755555560000001</v>
      </c>
      <c r="AU3381">
        <v>11.33333333</v>
      </c>
      <c r="AV3381">
        <v>15.043137249999999</v>
      </c>
      <c r="AW3381">
        <v>-32.258064519999998</v>
      </c>
      <c r="AX3381">
        <v>29.40594059</v>
      </c>
      <c r="AY3381">
        <v>21.243902439999999</v>
      </c>
      <c r="AZ3381">
        <v>32.621212120000003</v>
      </c>
      <c r="BA3381">
        <v>-7.53515625</v>
      </c>
    </row>
    <row r="3382" spans="1:53" ht="14.4" hidden="1">
      <c r="A3382" t="s">
        <v>6765</v>
      </c>
      <c r="B3382" t="s">
        <v>6766</v>
      </c>
      <c r="C3382">
        <v>25503030</v>
      </c>
      <c r="D3382">
        <v>5961</v>
      </c>
      <c r="E3382">
        <v>0.12515535999999999</v>
      </c>
      <c r="F3382">
        <v>255030</v>
      </c>
      <c r="G3382">
        <v>25</v>
      </c>
      <c r="H3382">
        <v>25503030</v>
      </c>
      <c r="I3382" t="e">
        <v>#N/A</v>
      </c>
      <c r="J3382" t="e">
        <v>#N/A</v>
      </c>
      <c r="K3382" t="e">
        <v>#N/A</v>
      </c>
      <c r="L3382">
        <v>-0.13</v>
      </c>
      <c r="M3382">
        <v>-0.20</v>
      </c>
      <c r="N3382">
        <v>0.070000000000000007</v>
      </c>
      <c r="O3382">
        <v>0.23</v>
      </c>
      <c r="P3382">
        <v>0.55000000000000004</v>
      </c>
      <c r="Q3382">
        <v>0.66</v>
      </c>
      <c r="R3382">
        <v>0.68</v>
      </c>
      <c r="S3382">
        <v>1.02</v>
      </c>
      <c r="T3382">
        <v>-0.48</v>
      </c>
      <c r="U3382">
        <v>-1.55</v>
      </c>
      <c r="V3382">
        <v>-0.66</v>
      </c>
      <c r="W3382">
        <v>-0.42</v>
      </c>
      <c r="X3382" t="e">
        <v>#N/A</v>
      </c>
      <c r="Y3382" t="e">
        <v>#N/A</v>
      </c>
      <c r="Z3382" t="e">
        <v>#N/A</v>
      </c>
      <c r="AA3382" t="e">
        <v>#N/A</v>
      </c>
      <c r="AB3382" t="e">
        <v>#N/A</v>
      </c>
      <c r="AC3382">
        <v>8.2100000000000009</v>
      </c>
      <c r="AD3382">
        <v>12.07</v>
      </c>
      <c r="AE3382">
        <v>31.56</v>
      </c>
      <c r="AF3382">
        <v>29.21</v>
      </c>
      <c r="AG3382">
        <v>33.119999999999997</v>
      </c>
      <c r="AH3382">
        <v>34.35</v>
      </c>
      <c r="AI3382">
        <v>13.90</v>
      </c>
      <c r="AJ3382">
        <v>5.30</v>
      </c>
      <c r="AK3382">
        <v>2.74</v>
      </c>
      <c r="AL3382">
        <v>2.72</v>
      </c>
      <c r="AM3382" t="s">
        <v>23</v>
      </c>
      <c r="AN3382" t="s">
        <v>23</v>
      </c>
      <c r="AO3382" t="s">
        <v>23</v>
      </c>
      <c r="AP3382" t="s">
        <v>23</v>
      </c>
      <c r="AQ3382" t="s">
        <v>23</v>
      </c>
      <c r="AR3382">
        <v>117.2857143</v>
      </c>
      <c r="AS3382">
        <v>52.47826087</v>
      </c>
      <c r="AT3382">
        <v>57.381818180000003</v>
      </c>
      <c r="AU3382">
        <v>44.257575760000002</v>
      </c>
      <c r="AV3382">
        <v>48.705882350000003</v>
      </c>
      <c r="AW3382">
        <v>33.676470590000001</v>
      </c>
      <c r="AX3382">
        <v>-28.958333329999999</v>
      </c>
      <c r="AY3382">
        <v>-3.4193548389999999</v>
      </c>
      <c r="AZ3382">
        <v>-4.151515152</v>
      </c>
      <c r="BA3382">
        <v>-6.4761904760000002</v>
      </c>
    </row>
    <row r="3383" spans="1:53" ht="14.4" hidden="1">
      <c r="A3383" t="s">
        <v>6767</v>
      </c>
      <c r="B3383" t="s">
        <v>6768</v>
      </c>
      <c r="C3383">
        <v>35201010</v>
      </c>
      <c r="D3383">
        <v>2836</v>
      </c>
      <c r="E3383">
        <v>0.12511254599999999</v>
      </c>
      <c r="F3383">
        <v>352010</v>
      </c>
      <c r="G3383">
        <v>35</v>
      </c>
      <c r="H3383">
        <v>35201010</v>
      </c>
      <c r="I3383" t="e">
        <v>#N/A</v>
      </c>
      <c r="J3383" t="e">
        <v>#N/A</v>
      </c>
      <c r="K3383" t="e">
        <v>#N/A</v>
      </c>
      <c r="L3383" t="e">
        <v>#N/A</v>
      </c>
      <c r="M3383" t="e">
        <v>#N/A</v>
      </c>
      <c r="N3383" t="e">
        <v>#N/A</v>
      </c>
      <c r="O3383" t="e">
        <v>#N/A</v>
      </c>
      <c r="P3383">
        <v>0</v>
      </c>
      <c r="Q3383">
        <v>0</v>
      </c>
      <c r="R3383">
        <v>-4.63</v>
      </c>
      <c r="S3383">
        <v>-3.09</v>
      </c>
      <c r="T3383">
        <v>-3.99</v>
      </c>
      <c r="U3383">
        <v>-1.52</v>
      </c>
      <c r="V3383">
        <v>-0.56999999999999995</v>
      </c>
      <c r="W3383">
        <v>-0.19</v>
      </c>
      <c r="X3383" t="e">
        <v>#N/A</v>
      </c>
      <c r="Y3383" t="e">
        <v>#N/A</v>
      </c>
      <c r="Z3383" t="e">
        <v>#N/A</v>
      </c>
      <c r="AA3383" t="e">
        <v>#N/A</v>
      </c>
      <c r="AB3383" t="e">
        <v>#N/A</v>
      </c>
      <c r="AC3383" t="e">
        <v>#N/A</v>
      </c>
      <c r="AD3383" t="e">
        <v>#N/A</v>
      </c>
      <c r="AE3383" t="e">
        <v>#N/A</v>
      </c>
      <c r="AF3383" t="e">
        <v>#N/A</v>
      </c>
      <c r="AG3383">
        <v>10.70</v>
      </c>
      <c r="AH3383">
        <v>6.43</v>
      </c>
      <c r="AI3383">
        <v>2.29</v>
      </c>
      <c r="AJ3383">
        <v>0.99299999999999999</v>
      </c>
      <c r="AK3383">
        <v>0.83850000000000002</v>
      </c>
      <c r="AL3383">
        <v>0.73360000000000003</v>
      </c>
      <c r="AM3383" t="s">
        <v>23</v>
      </c>
      <c r="AN3383" t="s">
        <v>23</v>
      </c>
      <c r="AO3383" t="s">
        <v>23</v>
      </c>
      <c r="AP3383" t="s">
        <v>23</v>
      </c>
      <c r="AQ3383" t="s">
        <v>23</v>
      </c>
      <c r="AR3383" t="s">
        <v>23</v>
      </c>
      <c r="AS3383" t="s">
        <v>23</v>
      </c>
      <c r="AT3383" t="s">
        <v>23</v>
      </c>
      <c r="AU3383" t="s">
        <v>23</v>
      </c>
      <c r="AV3383">
        <v>-2.3110151189999999</v>
      </c>
      <c r="AW3383">
        <v>-2.080906149</v>
      </c>
      <c r="AX3383">
        <v>-0.57393483700000003</v>
      </c>
      <c r="AY3383">
        <v>-0.65328947400000004</v>
      </c>
      <c r="AZ3383">
        <v>-1.4710526319999999</v>
      </c>
      <c r="BA3383">
        <v>-3.8610526319999998</v>
      </c>
    </row>
    <row r="3384" spans="1:53" ht="14.4" hidden="1">
      <c r="A3384" t="s">
        <v>6769</v>
      </c>
      <c r="B3384" t="s">
        <v>6770</v>
      </c>
      <c r="C3384">
        <v>40204010</v>
      </c>
      <c r="D3384">
        <v>6798</v>
      </c>
      <c r="E3384">
        <v>0.12495255</v>
      </c>
      <c r="F3384">
        <v>402040</v>
      </c>
      <c r="G3384">
        <v>40</v>
      </c>
      <c r="H3384">
        <v>40204010</v>
      </c>
      <c r="I3384">
        <v>0.41</v>
      </c>
      <c r="J3384">
        <v>0.53</v>
      </c>
      <c r="K3384">
        <v>0.71</v>
      </c>
      <c r="L3384">
        <v>0.33</v>
      </c>
      <c r="M3384">
        <v>0.34</v>
      </c>
      <c r="N3384">
        <v>-0.43</v>
      </c>
      <c r="O3384">
        <v>-1.73</v>
      </c>
      <c r="P3384">
        <v>0.19</v>
      </c>
      <c r="Q3384">
        <v>0.22</v>
      </c>
      <c r="R3384">
        <v>0.80</v>
      </c>
      <c r="S3384">
        <v>-6.44</v>
      </c>
      <c r="T3384">
        <v>1.85</v>
      </c>
      <c r="U3384">
        <v>-1</v>
      </c>
      <c r="V3384">
        <v>0.35</v>
      </c>
      <c r="W3384">
        <v>1.1499999999999999</v>
      </c>
      <c r="X3384">
        <v>7.38</v>
      </c>
      <c r="Y3384">
        <v>5.61</v>
      </c>
      <c r="Z3384">
        <v>5.60</v>
      </c>
      <c r="AA3384">
        <v>5.93</v>
      </c>
      <c r="AB3384">
        <v>5.04</v>
      </c>
      <c r="AC3384">
        <v>12.76</v>
      </c>
      <c r="AD3384">
        <v>8.33</v>
      </c>
      <c r="AE3384">
        <v>9.3699999999999992</v>
      </c>
      <c r="AF3384">
        <v>10.02</v>
      </c>
      <c r="AG3384">
        <v>11.81</v>
      </c>
      <c r="AH3384">
        <v>3.99</v>
      </c>
      <c r="AI3384">
        <v>12.47</v>
      </c>
      <c r="AJ3384">
        <v>8.26</v>
      </c>
      <c r="AK3384">
        <v>9.6199999999999992</v>
      </c>
      <c r="AL3384">
        <v>16.149999999999999</v>
      </c>
      <c r="AM3384">
        <v>18</v>
      </c>
      <c r="AN3384">
        <v>10.58490566</v>
      </c>
      <c r="AO3384">
        <v>7.8873239440000003</v>
      </c>
      <c r="AP3384">
        <v>17.969696970000001</v>
      </c>
      <c r="AQ3384">
        <v>14.823529410000001</v>
      </c>
      <c r="AR3384">
        <v>-29.674418599999999</v>
      </c>
      <c r="AS3384">
        <v>-4.8150289019999999</v>
      </c>
      <c r="AT3384">
        <v>49.315789469999999</v>
      </c>
      <c r="AU3384">
        <v>45.545454550000002</v>
      </c>
      <c r="AV3384">
        <v>14.7625</v>
      </c>
      <c r="AW3384">
        <v>-0.619565217</v>
      </c>
      <c r="AX3384">
        <v>6.7405405409999997</v>
      </c>
      <c r="AY3384">
        <v>-8.26</v>
      </c>
      <c r="AZ3384">
        <v>27.485714290000001</v>
      </c>
      <c r="BA3384">
        <v>14.043478260000001</v>
      </c>
    </row>
    <row r="3385" spans="1:53" ht="14.4" hidden="1">
      <c r="A3385" t="s">
        <v>6771</v>
      </c>
      <c r="B3385" t="s">
        <v>6772</v>
      </c>
      <c r="C3385">
        <v>50203010</v>
      </c>
      <c r="D3385">
        <v>7370</v>
      </c>
      <c r="E3385">
        <v>0.124915</v>
      </c>
      <c r="F3385">
        <v>502030</v>
      </c>
      <c r="G3385">
        <v>50</v>
      </c>
      <c r="H3385">
        <v>50203010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>
        <v>0</v>
      </c>
      <c r="O3385">
        <v>0.03</v>
      </c>
      <c r="P3385">
        <v>-0.22</v>
      </c>
      <c r="Q3385">
        <v>0.15</v>
      </c>
      <c r="R3385">
        <v>0.070000000000000007</v>
      </c>
      <c r="S3385">
        <v>-0.01</v>
      </c>
      <c r="T3385">
        <v>-0.14000000000000001</v>
      </c>
      <c r="U3385">
        <v>-0.26</v>
      </c>
      <c r="V3385">
        <v>-0.08</v>
      </c>
      <c r="W3385">
        <v>0.070000000000000007</v>
      </c>
      <c r="X3385" t="e">
        <v>#N/A</v>
      </c>
      <c r="Y3385" t="e">
        <v>#N/A</v>
      </c>
      <c r="Z3385" t="e">
        <v>#N/A</v>
      </c>
      <c r="AA3385" t="e">
        <v>#N/A</v>
      </c>
      <c r="AB3385" t="e">
        <v>#N/A</v>
      </c>
      <c r="AC3385" t="e">
        <v>#N/A</v>
      </c>
      <c r="AD3385" t="e">
        <v>#N/A</v>
      </c>
      <c r="AE3385">
        <v>10.46</v>
      </c>
      <c r="AF3385">
        <v>16.07</v>
      </c>
      <c r="AG3385">
        <v>8.4700000000000006</v>
      </c>
      <c r="AH3385">
        <v>13.195</v>
      </c>
      <c r="AI3385">
        <v>9.2100000000000009</v>
      </c>
      <c r="AJ3385">
        <v>2.35</v>
      </c>
      <c r="AK3385">
        <v>2.4900000000000002</v>
      </c>
      <c r="AL3385">
        <v>1.66</v>
      </c>
      <c r="AM3385" t="s">
        <v>23</v>
      </c>
      <c r="AN3385" t="s">
        <v>23</v>
      </c>
      <c r="AO3385" t="s">
        <v>23</v>
      </c>
      <c r="AP3385" t="s">
        <v>23</v>
      </c>
      <c r="AQ3385" t="s">
        <v>23</v>
      </c>
      <c r="AR3385" t="s">
        <v>23</v>
      </c>
      <c r="AS3385" t="s">
        <v>23</v>
      </c>
      <c r="AT3385">
        <v>-47.545454550000002</v>
      </c>
      <c r="AU3385">
        <v>107.1333333</v>
      </c>
      <c r="AV3385">
        <v>121</v>
      </c>
      <c r="AW3385">
        <v>-1319.5</v>
      </c>
      <c r="AX3385">
        <v>-65.785714290000001</v>
      </c>
      <c r="AY3385">
        <v>-9.038461538</v>
      </c>
      <c r="AZ3385">
        <v>-31.125</v>
      </c>
      <c r="BA3385">
        <v>23.714285709999999</v>
      </c>
    </row>
    <row r="3386" spans="1:53" ht="14.4" hidden="1">
      <c r="A3386" t="s">
        <v>6773</v>
      </c>
      <c r="B3386" t="s">
        <v>6774</v>
      </c>
      <c r="C3386">
        <v>35201010</v>
      </c>
      <c r="D3386">
        <v>2836</v>
      </c>
      <c r="E3386">
        <v>0.12458134</v>
      </c>
      <c r="F3386">
        <v>352010</v>
      </c>
      <c r="G3386">
        <v>35</v>
      </c>
      <c r="H3386">
        <v>35201010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>
        <v>-0.05</v>
      </c>
      <c r="S3386">
        <v>-0.30</v>
      </c>
      <c r="T3386">
        <v>-1.22</v>
      </c>
      <c r="U3386">
        <v>-1.72</v>
      </c>
      <c r="V3386">
        <v>-24</v>
      </c>
      <c r="W3386">
        <v>-11.39</v>
      </c>
      <c r="X3386" t="e">
        <v>#N/A</v>
      </c>
      <c r="Y3386" t="e">
        <v>#N/A</v>
      </c>
      <c r="Z3386" t="e">
        <v>#N/A</v>
      </c>
      <c r="AA3386" t="e">
        <v>#N/A</v>
      </c>
      <c r="AB3386" t="e">
        <v>#N/A</v>
      </c>
      <c r="AC3386" t="e">
        <v>#N/A</v>
      </c>
      <c r="AD3386" t="e">
        <v>#N/A</v>
      </c>
      <c r="AE3386" t="e">
        <v>#N/A</v>
      </c>
      <c r="AF3386" t="e">
        <v>#N/A</v>
      </c>
      <c r="AG3386" t="e">
        <v>#N/A</v>
      </c>
      <c r="AH3386" t="e">
        <v>#N/A</v>
      </c>
      <c r="AI3386">
        <v>17.11</v>
      </c>
      <c r="AJ3386">
        <v>0.63</v>
      </c>
      <c r="AK3386">
        <v>7.62</v>
      </c>
      <c r="AL3386">
        <v>19.09</v>
      </c>
      <c r="AM3386" t="s">
        <v>23</v>
      </c>
      <c r="AN3386" t="s">
        <v>23</v>
      </c>
      <c r="AO3386" t="s">
        <v>23</v>
      </c>
      <c r="AP3386" t="s">
        <v>23</v>
      </c>
      <c r="AQ3386" t="s">
        <v>23</v>
      </c>
      <c r="AR3386" t="s">
        <v>23</v>
      </c>
      <c r="AS3386" t="s">
        <v>23</v>
      </c>
      <c r="AT3386" t="s">
        <v>23</v>
      </c>
      <c r="AU3386" t="s">
        <v>23</v>
      </c>
      <c r="AV3386" t="s">
        <v>23</v>
      </c>
      <c r="AW3386" t="s">
        <v>23</v>
      </c>
      <c r="AX3386">
        <v>-14.024590160000001</v>
      </c>
      <c r="AY3386">
        <v>-0.36627906999999998</v>
      </c>
      <c r="AZ3386">
        <v>-0.3175</v>
      </c>
      <c r="BA3386">
        <v>-1.6760316070000001</v>
      </c>
    </row>
    <row r="3387" spans="1:53" ht="14.4" hidden="1">
      <c r="A3387" t="s">
        <v>6775</v>
      </c>
      <c r="B3387" t="s">
        <v>6776</v>
      </c>
      <c r="C3387">
        <v>20104010</v>
      </c>
      <c r="D3387">
        <v>3690</v>
      </c>
      <c r="E3387">
        <v>0.12387115</v>
      </c>
      <c r="F3387">
        <v>201040</v>
      </c>
      <c r="G3387">
        <v>20</v>
      </c>
      <c r="H3387">
        <v>20104010</v>
      </c>
      <c r="I3387">
        <v>-0.36</v>
      </c>
      <c r="J3387">
        <v>-0.12</v>
      </c>
      <c r="K3387">
        <v>-0.09</v>
      </c>
      <c r="L3387">
        <v>-0.05</v>
      </c>
      <c r="M3387">
        <v>-0.12</v>
      </c>
      <c r="N3387">
        <v>0.17</v>
      </c>
      <c r="O3387">
        <v>0.23</v>
      </c>
      <c r="P3387">
        <v>0.48</v>
      </c>
      <c r="Q3387">
        <v>1.53</v>
      </c>
      <c r="R3387">
        <v>0.32</v>
      </c>
      <c r="S3387">
        <v>0.33</v>
      </c>
      <c r="T3387">
        <v>-0.01</v>
      </c>
      <c r="U3387">
        <v>-0.01</v>
      </c>
      <c r="V3387">
        <v>0.44</v>
      </c>
      <c r="W3387">
        <v>0.38</v>
      </c>
      <c r="X3387">
        <v>6.61</v>
      </c>
      <c r="Y3387">
        <v>4.0199999999999996</v>
      </c>
      <c r="Z3387">
        <v>3.24</v>
      </c>
      <c r="AA3387">
        <v>3.55</v>
      </c>
      <c r="AB3387">
        <v>3.13</v>
      </c>
      <c r="AC3387">
        <v>6.46</v>
      </c>
      <c r="AD3387">
        <v>4.95</v>
      </c>
      <c r="AE3387">
        <v>6.55</v>
      </c>
      <c r="AF3387">
        <v>6.75</v>
      </c>
      <c r="AG3387">
        <v>7.39</v>
      </c>
      <c r="AH3387">
        <v>6.47</v>
      </c>
      <c r="AI3387">
        <v>6.04</v>
      </c>
      <c r="AJ3387">
        <v>3.86</v>
      </c>
      <c r="AK3387">
        <v>6.82</v>
      </c>
      <c r="AL3387">
        <v>7.45</v>
      </c>
      <c r="AM3387">
        <v>-18.36111111</v>
      </c>
      <c r="AN3387">
        <v>-33.5</v>
      </c>
      <c r="AO3387">
        <v>-36</v>
      </c>
      <c r="AP3387">
        <v>-71</v>
      </c>
      <c r="AQ3387">
        <v>-26.083333329999999</v>
      </c>
      <c r="AR3387">
        <v>38</v>
      </c>
      <c r="AS3387">
        <v>21.52173913</v>
      </c>
      <c r="AT3387">
        <v>13.64583333</v>
      </c>
      <c r="AU3387">
        <v>4.4117647059999996</v>
      </c>
      <c r="AV3387">
        <v>23.09375</v>
      </c>
      <c r="AW3387">
        <v>19.60606061</v>
      </c>
      <c r="AX3387">
        <v>-604</v>
      </c>
      <c r="AY3387">
        <v>-386</v>
      </c>
      <c r="AZ3387">
        <v>15.5</v>
      </c>
      <c r="BA3387">
        <v>19.60526316</v>
      </c>
    </row>
    <row r="3388" spans="1:53" ht="14.4" hidden="1">
      <c r="A3388" t="s">
        <v>6777</v>
      </c>
      <c r="B3388" t="s">
        <v>6778</v>
      </c>
      <c r="C3388">
        <v>15104040</v>
      </c>
      <c r="D3388">
        <v>1044</v>
      </c>
      <c r="E3388">
        <v>0.12380516799999999</v>
      </c>
      <c r="F3388">
        <v>151040</v>
      </c>
      <c r="G3388">
        <v>15</v>
      </c>
      <c r="H3388">
        <v>15104040</v>
      </c>
      <c r="I3388" t="e">
        <v>#N/A</v>
      </c>
      <c r="J3388" t="e">
        <v>#N/A</v>
      </c>
      <c r="K3388" t="e">
        <v>#N/A</v>
      </c>
      <c r="L3388" t="e">
        <v>#N/A</v>
      </c>
      <c r="M3388" t="e">
        <v>#N/A</v>
      </c>
      <c r="N3388" t="e">
        <v>#N/A</v>
      </c>
      <c r="O3388" t="e">
        <v>#N/A</v>
      </c>
      <c r="P3388">
        <v>0.05</v>
      </c>
      <c r="Q3388">
        <v>0.03</v>
      </c>
      <c r="R3388">
        <v>-0.45</v>
      </c>
      <c r="S3388">
        <v>-0.09</v>
      </c>
      <c r="T3388">
        <v>-0.02</v>
      </c>
      <c r="U3388">
        <v>0.03</v>
      </c>
      <c r="V3388">
        <v>0</v>
      </c>
      <c r="W3388">
        <v>0.06</v>
      </c>
      <c r="X3388">
        <v>2.78</v>
      </c>
      <c r="Y3388">
        <v>1.4198999999999999</v>
      </c>
      <c r="Z3388">
        <v>1.83</v>
      </c>
      <c r="AA3388">
        <v>1.17</v>
      </c>
      <c r="AB3388">
        <v>1.26</v>
      </c>
      <c r="AC3388">
        <v>0.90010000000000001</v>
      </c>
      <c r="AD3388">
        <v>1.37</v>
      </c>
      <c r="AE3388">
        <v>1.34</v>
      </c>
      <c r="AF3388">
        <v>0.61</v>
      </c>
      <c r="AG3388">
        <v>0.57709999999999995</v>
      </c>
      <c r="AH3388">
        <v>1.30</v>
      </c>
      <c r="AI3388">
        <v>0.86099999999999999</v>
      </c>
      <c r="AJ3388">
        <v>0.68010000000000004</v>
      </c>
      <c r="AK3388">
        <v>0.52400000000000002</v>
      </c>
      <c r="AL3388">
        <v>0.88100000000000001</v>
      </c>
      <c r="AM3388" t="s">
        <v>23</v>
      </c>
      <c r="AN3388" t="s">
        <v>23</v>
      </c>
      <c r="AO3388" t="s">
        <v>23</v>
      </c>
      <c r="AP3388" t="s">
        <v>23</v>
      </c>
      <c r="AQ3388" t="s">
        <v>23</v>
      </c>
      <c r="AR3388" t="s">
        <v>23</v>
      </c>
      <c r="AS3388" t="s">
        <v>23</v>
      </c>
      <c r="AT3388">
        <v>26.80</v>
      </c>
      <c r="AU3388">
        <v>20.333333329999999</v>
      </c>
      <c r="AV3388">
        <v>-1.282444444</v>
      </c>
      <c r="AW3388">
        <v>-14.44444444</v>
      </c>
      <c r="AX3388">
        <v>-43.05</v>
      </c>
      <c r="AY3388">
        <v>22.67</v>
      </c>
      <c r="AZ3388" t="s">
        <v>23</v>
      </c>
      <c r="BA3388">
        <v>14.68333333</v>
      </c>
    </row>
    <row r="3389" spans="1:53" ht="14.4" hidden="1">
      <c r="A3389" t="s">
        <v>6779</v>
      </c>
      <c r="B3389" t="s">
        <v>6780</v>
      </c>
      <c r="C3389">
        <v>25101010</v>
      </c>
      <c r="D3389">
        <v>3714</v>
      </c>
      <c r="E3389">
        <v>0.1237626</v>
      </c>
      <c r="F3389">
        <v>251010</v>
      </c>
      <c r="G3389">
        <v>25</v>
      </c>
      <c r="H3389">
        <v>25101010</v>
      </c>
      <c r="I3389">
        <v>1.1000000000000001</v>
      </c>
      <c r="J3389">
        <v>0.69</v>
      </c>
      <c r="K3389">
        <v>0.70</v>
      </c>
      <c r="L3389">
        <v>0.95</v>
      </c>
      <c r="M3389">
        <v>1.1499999999999999</v>
      </c>
      <c r="N3389">
        <v>0.85</v>
      </c>
      <c r="O3389">
        <v>0.70</v>
      </c>
      <c r="P3389">
        <v>-0.61</v>
      </c>
      <c r="Q3389">
        <v>0.08</v>
      </c>
      <c r="R3389">
        <v>0.32</v>
      </c>
      <c r="S3389">
        <v>-0.16</v>
      </c>
      <c r="T3389">
        <v>0.36</v>
      </c>
      <c r="U3389">
        <v>0.69</v>
      </c>
      <c r="V3389">
        <v>1.25</v>
      </c>
      <c r="W3389">
        <v>0.99</v>
      </c>
      <c r="X3389">
        <v>13.62</v>
      </c>
      <c r="Y3389">
        <v>3.30</v>
      </c>
      <c r="Z3389">
        <v>4.7759999999999998</v>
      </c>
      <c r="AA3389">
        <v>7.93</v>
      </c>
      <c r="AB3389">
        <v>7.09</v>
      </c>
      <c r="AC3389">
        <v>4.58</v>
      </c>
      <c r="AD3389">
        <v>5.36</v>
      </c>
      <c r="AE3389">
        <v>4.80</v>
      </c>
      <c r="AF3389">
        <v>2.44</v>
      </c>
      <c r="AG3389">
        <v>3.15</v>
      </c>
      <c r="AH3389">
        <v>6.24</v>
      </c>
      <c r="AI3389">
        <v>2.68</v>
      </c>
      <c r="AJ3389">
        <v>5.80</v>
      </c>
      <c r="AK3389">
        <v>3.23</v>
      </c>
      <c r="AL3389">
        <v>4.0999999999999996</v>
      </c>
      <c r="AM3389">
        <v>12.38181818</v>
      </c>
      <c r="AN3389">
        <v>4.7826086959999996</v>
      </c>
      <c r="AO3389">
        <v>6.8228571430000002</v>
      </c>
      <c r="AP3389">
        <v>8.3473684210000005</v>
      </c>
      <c r="AQ3389">
        <v>6.1652173909999997</v>
      </c>
      <c r="AR3389">
        <v>5.3882352940000002</v>
      </c>
      <c r="AS3389">
        <v>7.6571428570000002</v>
      </c>
      <c r="AT3389">
        <v>-7.8688524590000002</v>
      </c>
      <c r="AU3389">
        <v>30.5</v>
      </c>
      <c r="AV3389">
        <v>9.84375</v>
      </c>
      <c r="AW3389">
        <v>-39</v>
      </c>
      <c r="AX3389">
        <v>7.4444444440000002</v>
      </c>
      <c r="AY3389">
        <v>8.4057971009999992</v>
      </c>
      <c r="AZ3389">
        <v>2.5840000000000001</v>
      </c>
      <c r="BA3389">
        <v>4.1414141410000003</v>
      </c>
    </row>
    <row r="3390" spans="1:53" ht="14.4" hidden="1">
      <c r="A3390" t="s">
        <v>6781</v>
      </c>
      <c r="B3390" t="s">
        <v>6782</v>
      </c>
      <c r="C3390">
        <v>35201010</v>
      </c>
      <c r="D3390">
        <v>2836</v>
      </c>
      <c r="E3390">
        <v>0.12353884</v>
      </c>
      <c r="F3390">
        <v>352010</v>
      </c>
      <c r="G3390">
        <v>35</v>
      </c>
      <c r="H3390">
        <v>35201010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  <c r="N3390" t="e">
        <v>#N/A</v>
      </c>
      <c r="O3390" t="e">
        <v>#N/A</v>
      </c>
      <c r="P3390" t="e">
        <v>#N/A</v>
      </c>
      <c r="Q3390" t="e">
        <v>#N/A</v>
      </c>
      <c r="R3390" t="e">
        <v>#N/A</v>
      </c>
      <c r="S3390">
        <v>-0.08</v>
      </c>
      <c r="T3390">
        <v>-1.22</v>
      </c>
      <c r="U3390">
        <v>-3.31</v>
      </c>
      <c r="V3390">
        <v>-3.30</v>
      </c>
      <c r="W3390">
        <v>-2.85</v>
      </c>
      <c r="X3390" t="e">
        <v>#N/A</v>
      </c>
      <c r="Y3390" t="e">
        <v>#N/A</v>
      </c>
      <c r="Z3390" t="e">
        <v>#N/A</v>
      </c>
      <c r="AA3390" t="e">
        <v>#N/A</v>
      </c>
      <c r="AB3390" t="e">
        <v>#N/A</v>
      </c>
      <c r="AC3390" t="e">
        <v>#N/A</v>
      </c>
      <c r="AD3390" t="e">
        <v>#N/A</v>
      </c>
      <c r="AE3390" t="e">
        <v>#N/A</v>
      </c>
      <c r="AF3390" t="e">
        <v>#N/A</v>
      </c>
      <c r="AG3390" t="e">
        <v>#N/A</v>
      </c>
      <c r="AH3390" t="e">
        <v>#N/A</v>
      </c>
      <c r="AI3390" t="e">
        <v>#N/A</v>
      </c>
      <c r="AJ3390">
        <v>13.37</v>
      </c>
      <c r="AK3390">
        <v>6.80</v>
      </c>
      <c r="AL3390">
        <v>3.79</v>
      </c>
      <c r="AM3390" t="s">
        <v>23</v>
      </c>
      <c r="AN3390" t="s">
        <v>23</v>
      </c>
      <c r="AO3390" t="s">
        <v>23</v>
      </c>
      <c r="AP3390" t="s">
        <v>23</v>
      </c>
      <c r="AQ3390" t="s">
        <v>23</v>
      </c>
      <c r="AR3390" t="s">
        <v>23</v>
      </c>
      <c r="AS3390" t="s">
        <v>23</v>
      </c>
      <c r="AT3390" t="s">
        <v>23</v>
      </c>
      <c r="AU3390" t="s">
        <v>23</v>
      </c>
      <c r="AV3390" t="s">
        <v>23</v>
      </c>
      <c r="AW3390" t="s">
        <v>23</v>
      </c>
      <c r="AX3390" t="s">
        <v>23</v>
      </c>
      <c r="AY3390">
        <v>-4.0392749239999999</v>
      </c>
      <c r="AZ3390">
        <v>-2.0606060610000001</v>
      </c>
      <c r="BA3390">
        <v>-1.3298245609999999</v>
      </c>
    </row>
    <row r="3391" spans="1:53" ht="14.4" hidden="1">
      <c r="A3391" t="s">
        <v>6783</v>
      </c>
      <c r="B3391" t="s">
        <v>6784</v>
      </c>
      <c r="C3391">
        <v>40101015</v>
      </c>
      <c r="D3391">
        <v>6020</v>
      </c>
      <c r="E3391">
        <v>0.12290060999999999</v>
      </c>
      <c r="F3391">
        <v>401010</v>
      </c>
      <c r="G3391">
        <v>40</v>
      </c>
      <c r="H3391">
        <v>40101015</v>
      </c>
      <c r="I3391">
        <v>0.54</v>
      </c>
      <c r="J3391">
        <v>0.62</v>
      </c>
      <c r="K3391">
        <v>0.56000000000000005</v>
      </c>
      <c r="L3391">
        <v>0.5</v>
      </c>
      <c r="M3391">
        <v>0.53</v>
      </c>
      <c r="N3391">
        <v>0.67</v>
      </c>
      <c r="O3391">
        <v>1.32</v>
      </c>
      <c r="P3391">
        <v>0.99</v>
      </c>
      <c r="Q3391">
        <v>0.91</v>
      </c>
      <c r="R3391">
        <v>1.69</v>
      </c>
      <c r="S3391">
        <v>3.11</v>
      </c>
      <c r="T3391">
        <v>2.17</v>
      </c>
      <c r="U3391">
        <v>1.45</v>
      </c>
      <c r="V3391">
        <v>1.29</v>
      </c>
      <c r="W3391">
        <v>1.24</v>
      </c>
      <c r="X3391">
        <v>10.83</v>
      </c>
      <c r="Y3391">
        <v>9.85</v>
      </c>
      <c r="Z3391">
        <v>10.35</v>
      </c>
      <c r="AA3391">
        <v>10.948</v>
      </c>
      <c r="AB3391">
        <v>10.97</v>
      </c>
      <c r="AC3391">
        <v>12.36</v>
      </c>
      <c r="AD3391">
        <v>21.10</v>
      </c>
      <c r="AE3391">
        <v>20.95</v>
      </c>
      <c r="AF3391">
        <v>16.5</v>
      </c>
      <c r="AG3391">
        <v>21.39</v>
      </c>
      <c r="AH3391">
        <v>21.22</v>
      </c>
      <c r="AI3391">
        <v>22.98</v>
      </c>
      <c r="AJ3391">
        <v>16.16</v>
      </c>
      <c r="AK3391">
        <v>15.79</v>
      </c>
      <c r="AL3391">
        <v>15.33</v>
      </c>
      <c r="AM3391">
        <v>20.055555559999998</v>
      </c>
      <c r="AN3391">
        <v>15.887096769999999</v>
      </c>
      <c r="AO3391">
        <v>18.48214286</v>
      </c>
      <c r="AP3391">
        <v>21.896000000000001</v>
      </c>
      <c r="AQ3391">
        <v>20.698113209999999</v>
      </c>
      <c r="AR3391">
        <v>18.447761190000001</v>
      </c>
      <c r="AS3391">
        <v>15.98484848</v>
      </c>
      <c r="AT3391">
        <v>21.161616160000001</v>
      </c>
      <c r="AU3391">
        <v>18.131868130000001</v>
      </c>
      <c r="AV3391">
        <v>12.656804729999999</v>
      </c>
      <c r="AW3391">
        <v>6.8231511249999999</v>
      </c>
      <c r="AX3391">
        <v>10.589861750000001</v>
      </c>
      <c r="AY3391">
        <v>11.14482759</v>
      </c>
      <c r="AZ3391">
        <v>12.24031008</v>
      </c>
      <c r="BA3391">
        <v>12.362903230000001</v>
      </c>
    </row>
    <row r="3392" spans="1:53" ht="14.4" hidden="1">
      <c r="A3392" t="s">
        <v>6785</v>
      </c>
      <c r="B3392" t="s">
        <v>6786</v>
      </c>
      <c r="C3392">
        <v>15104020</v>
      </c>
      <c r="D3392">
        <v>1040</v>
      </c>
      <c r="E3392">
        <v>0.12252456</v>
      </c>
      <c r="F3392">
        <v>151040</v>
      </c>
      <c r="G3392">
        <v>15</v>
      </c>
      <c r="H3392">
        <v>15104020</v>
      </c>
      <c r="I3392">
        <v>0</v>
      </c>
      <c r="J3392">
        <v>-1.82</v>
      </c>
      <c r="K3392">
        <v>-2.35</v>
      </c>
      <c r="L3392">
        <v>-3.54</v>
      </c>
      <c r="M3392">
        <v>-2.4300000000000002</v>
      </c>
      <c r="N3392">
        <v>-0.94</v>
      </c>
      <c r="O3392">
        <v>-0.31</v>
      </c>
      <c r="P3392">
        <v>-0.62</v>
      </c>
      <c r="Q3392">
        <v>-1.0900000000000001</v>
      </c>
      <c r="R3392">
        <v>-1.33</v>
      </c>
      <c r="S3392">
        <v>-1.43</v>
      </c>
      <c r="T3392">
        <v>3.82</v>
      </c>
      <c r="U3392">
        <v>-3.49</v>
      </c>
      <c r="V3392">
        <v>-5.61</v>
      </c>
      <c r="W3392">
        <v>-3.49</v>
      </c>
      <c r="X3392">
        <v>10.5</v>
      </c>
      <c r="Y3392">
        <v>13.5</v>
      </c>
      <c r="Z3392">
        <v>8.7200000000000006</v>
      </c>
      <c r="AA3392">
        <v>9.4600000000000009</v>
      </c>
      <c r="AB3392">
        <v>4.76</v>
      </c>
      <c r="AC3392">
        <v>3.45</v>
      </c>
      <c r="AD3392">
        <v>19.600000000000001</v>
      </c>
      <c r="AE3392">
        <v>18.149999999999999</v>
      </c>
      <c r="AF3392">
        <v>17.5</v>
      </c>
      <c r="AG3392">
        <v>14.5</v>
      </c>
      <c r="AH3392">
        <v>18.75</v>
      </c>
      <c r="AI3392">
        <v>25.60</v>
      </c>
      <c r="AJ3392">
        <v>22.920500000000001</v>
      </c>
      <c r="AK3392">
        <v>18.11</v>
      </c>
      <c r="AL3392">
        <v>10.02</v>
      </c>
      <c r="AM3392" t="s">
        <v>23</v>
      </c>
      <c r="AN3392">
        <v>-7.4175824180000003</v>
      </c>
      <c r="AO3392">
        <v>-3.7106382980000001</v>
      </c>
      <c r="AP3392">
        <v>-2.6723163840000002</v>
      </c>
      <c r="AQ3392">
        <v>-1.9588477369999999</v>
      </c>
      <c r="AR3392">
        <v>-3.6702127660000001</v>
      </c>
      <c r="AS3392">
        <v>-63.22580645</v>
      </c>
      <c r="AT3392">
        <v>-29.27419355</v>
      </c>
      <c r="AU3392">
        <v>-16.055045870000001</v>
      </c>
      <c r="AV3392">
        <v>-10.90225564</v>
      </c>
      <c r="AW3392">
        <v>-13.111888110000001</v>
      </c>
      <c r="AX3392">
        <v>6.7015706809999998</v>
      </c>
      <c r="AY3392">
        <v>-6.5674785099999999</v>
      </c>
      <c r="AZ3392">
        <v>-3.2281639929999999</v>
      </c>
      <c r="BA3392">
        <v>-2.871060172</v>
      </c>
    </row>
    <row r="3393" spans="1:53" ht="14.4" hidden="1">
      <c r="A3393" t="s">
        <v>6787</v>
      </c>
      <c r="B3393" t="s">
        <v>6788</v>
      </c>
      <c r="C3393">
        <v>45201020</v>
      </c>
      <c r="D3393">
        <v>3663</v>
      </c>
      <c r="E3393">
        <v>0.12217527</v>
      </c>
      <c r="F3393">
        <v>452010</v>
      </c>
      <c r="G3393">
        <v>45</v>
      </c>
      <c r="H3393">
        <v>45201020</v>
      </c>
      <c r="I3393">
        <v>-0.05</v>
      </c>
      <c r="J3393">
        <v>-0.04</v>
      </c>
      <c r="K3393">
        <v>0.15</v>
      </c>
      <c r="L3393">
        <v>0.08</v>
      </c>
      <c r="M3393">
        <v>0.12</v>
      </c>
      <c r="N3393">
        <v>0.08</v>
      </c>
      <c r="O3393">
        <v>0.19</v>
      </c>
      <c r="P3393">
        <v>-0.27</v>
      </c>
      <c r="Q3393">
        <v>-0.01</v>
      </c>
      <c r="R3393">
        <v>-0.21</v>
      </c>
      <c r="S3393">
        <v>0.02</v>
      </c>
      <c r="T3393">
        <v>-0.11</v>
      </c>
      <c r="U3393">
        <v>-0.69</v>
      </c>
      <c r="V3393">
        <v>-0.65</v>
      </c>
      <c r="W3393">
        <v>2.25</v>
      </c>
      <c r="X3393">
        <v>1.80</v>
      </c>
      <c r="Y3393">
        <v>1.1000000000000001</v>
      </c>
      <c r="Z3393">
        <v>1.68</v>
      </c>
      <c r="AA3393">
        <v>3.37</v>
      </c>
      <c r="AB3393">
        <v>4.80</v>
      </c>
      <c r="AC3393">
        <v>3.94</v>
      </c>
      <c r="AD3393">
        <v>4.75</v>
      </c>
      <c r="AE3393">
        <v>3.55</v>
      </c>
      <c r="AF3393">
        <v>3.75</v>
      </c>
      <c r="AG3393">
        <v>3.10</v>
      </c>
      <c r="AH3393">
        <v>3.03</v>
      </c>
      <c r="AI3393">
        <v>2.4100999999999999</v>
      </c>
      <c r="AJ3393">
        <v>3.32</v>
      </c>
      <c r="AK3393">
        <v>12.2293</v>
      </c>
      <c r="AL3393">
        <v>34.29</v>
      </c>
      <c r="AM3393">
        <v>-36</v>
      </c>
      <c r="AN3393">
        <v>-27.5</v>
      </c>
      <c r="AO3393">
        <v>11.20</v>
      </c>
      <c r="AP3393">
        <v>42.125</v>
      </c>
      <c r="AQ3393">
        <v>40</v>
      </c>
      <c r="AR3393">
        <v>49.25</v>
      </c>
      <c r="AS3393">
        <v>25</v>
      </c>
      <c r="AT3393">
        <v>-13.148148150000001</v>
      </c>
      <c r="AU3393">
        <v>-375</v>
      </c>
      <c r="AV3393">
        <v>-14.76190476</v>
      </c>
      <c r="AW3393">
        <v>151.5</v>
      </c>
      <c r="AX3393">
        <v>-21.91</v>
      </c>
      <c r="AY3393">
        <v>-4.8115942030000003</v>
      </c>
      <c r="AZ3393">
        <v>-18.81430769</v>
      </c>
      <c r="BA3393">
        <v>15.24</v>
      </c>
    </row>
    <row r="3394" spans="1:53" ht="14.4" hidden="1">
      <c r="A3394" t="s">
        <v>6789</v>
      </c>
      <c r="B3394" t="s">
        <v>6790</v>
      </c>
      <c r="C3394">
        <v>35202010</v>
      </c>
      <c r="D3394">
        <v>2834</v>
      </c>
      <c r="E3394">
        <v>0.1219932</v>
      </c>
      <c r="F3394">
        <v>352020</v>
      </c>
      <c r="G3394">
        <v>35</v>
      </c>
      <c r="H3394">
        <v>35202010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>
        <v>0</v>
      </c>
      <c r="U3394">
        <v>-0.03</v>
      </c>
      <c r="V3394">
        <v>-0.44</v>
      </c>
      <c r="W3394">
        <v>-0.56000000000000005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  <c r="AC3394" t="e">
        <v>#N/A</v>
      </c>
      <c r="AD3394" t="e">
        <v>#N/A</v>
      </c>
      <c r="AE3394" t="e">
        <v>#N/A</v>
      </c>
      <c r="AF3394" t="e">
        <v>#N/A</v>
      </c>
      <c r="AG3394" t="e">
        <v>#N/A</v>
      </c>
      <c r="AH3394" t="e">
        <v>#N/A</v>
      </c>
      <c r="AI3394" t="e">
        <v>#N/A</v>
      </c>
      <c r="AJ3394" t="e">
        <v>#N/A</v>
      </c>
      <c r="AK3394" t="e">
        <v>#N/A</v>
      </c>
      <c r="AL3394">
        <v>4.12</v>
      </c>
      <c r="AM3394" t="s">
        <v>23</v>
      </c>
      <c r="AN3394" t="s">
        <v>23</v>
      </c>
      <c r="AO3394" t="s">
        <v>23</v>
      </c>
      <c r="AP3394" t="s">
        <v>23</v>
      </c>
      <c r="AQ3394" t="s">
        <v>23</v>
      </c>
      <c r="AR3394" t="s">
        <v>23</v>
      </c>
      <c r="AS3394" t="s">
        <v>23</v>
      </c>
      <c r="AT3394" t="s">
        <v>23</v>
      </c>
      <c r="AU3394" t="s">
        <v>23</v>
      </c>
      <c r="AV3394" t="s">
        <v>23</v>
      </c>
      <c r="AW3394" t="s">
        <v>23</v>
      </c>
      <c r="AX3394" t="s">
        <v>23</v>
      </c>
      <c r="AY3394" t="s">
        <v>23</v>
      </c>
      <c r="AZ3394" t="s">
        <v>23</v>
      </c>
      <c r="BA3394">
        <v>-7.3571428570000004</v>
      </c>
    </row>
    <row r="3395" spans="1:53" ht="14.4" hidden="1">
      <c r="A3395" t="s">
        <v>6791</v>
      </c>
      <c r="B3395" t="s">
        <v>6792</v>
      </c>
      <c r="C3395">
        <v>35201010</v>
      </c>
      <c r="D3395">
        <v>2836</v>
      </c>
      <c r="E3395">
        <v>0.1218655</v>
      </c>
      <c r="F3395">
        <v>352010</v>
      </c>
      <c r="G3395">
        <v>35</v>
      </c>
      <c r="H3395">
        <v>35201010</v>
      </c>
      <c r="I3395" t="e">
        <v>#N/A</v>
      </c>
      <c r="J3395">
        <v>0.42</v>
      </c>
      <c r="K3395">
        <v>0.40</v>
      </c>
      <c r="L3395">
        <v>-0.23</v>
      </c>
      <c r="M3395">
        <v>1.80</v>
      </c>
      <c r="N3395">
        <v>4.09</v>
      </c>
      <c r="O3395">
        <v>1.1299999999999999</v>
      </c>
      <c r="P3395">
        <v>0.91</v>
      </c>
      <c r="Q3395">
        <v>3.48</v>
      </c>
      <c r="R3395">
        <v>2.21</v>
      </c>
      <c r="S3395">
        <v>-1.81</v>
      </c>
      <c r="T3395">
        <v>-3.92</v>
      </c>
      <c r="U3395">
        <v>-5.91</v>
      </c>
      <c r="V3395">
        <v>-6.38</v>
      </c>
      <c r="W3395">
        <v>-5.48</v>
      </c>
      <c r="X3395" t="e">
        <v>#N/A</v>
      </c>
      <c r="Y3395" t="e">
        <v>#N/A</v>
      </c>
      <c r="Z3395" t="e">
        <v>#N/A</v>
      </c>
      <c r="AA3395">
        <v>27.28</v>
      </c>
      <c r="AB3395">
        <v>50.85</v>
      </c>
      <c r="AC3395">
        <v>33.020000000000003</v>
      </c>
      <c r="AD3395">
        <v>33.5</v>
      </c>
      <c r="AE3395">
        <v>58.68</v>
      </c>
      <c r="AF3395">
        <v>70.83</v>
      </c>
      <c r="AG3395">
        <v>61.78</v>
      </c>
      <c r="AH3395">
        <v>42.10</v>
      </c>
      <c r="AI3395">
        <v>74.78</v>
      </c>
      <c r="AJ3395">
        <v>46.52</v>
      </c>
      <c r="AK3395">
        <v>9.41</v>
      </c>
      <c r="AL3395">
        <v>5.75</v>
      </c>
      <c r="AM3395" t="s">
        <v>23</v>
      </c>
      <c r="AN3395" t="s">
        <v>23</v>
      </c>
      <c r="AO3395" t="s">
        <v>23</v>
      </c>
      <c r="AP3395">
        <v>-118.6086957</v>
      </c>
      <c r="AQ3395">
        <v>28.25</v>
      </c>
      <c r="AR3395">
        <v>8.0733496329999994</v>
      </c>
      <c r="AS3395">
        <v>29.646017700000002</v>
      </c>
      <c r="AT3395">
        <v>64.483516480000006</v>
      </c>
      <c r="AU3395">
        <v>20.353448279999999</v>
      </c>
      <c r="AV3395">
        <v>27.954751129999998</v>
      </c>
      <c r="AW3395">
        <v>-23.259668510000001</v>
      </c>
      <c r="AX3395">
        <v>-19.076530609999999</v>
      </c>
      <c r="AY3395">
        <v>-7.8714043990000002</v>
      </c>
      <c r="AZ3395">
        <v>-1.4749216300000001</v>
      </c>
      <c r="BA3395">
        <v>-1.049270073</v>
      </c>
    </row>
    <row r="3396" spans="1:53" ht="14.4" hidden="1">
      <c r="A3396" t="s">
        <v>6793</v>
      </c>
      <c r="B3396" t="s">
        <v>6794</v>
      </c>
      <c r="C3396">
        <v>35101010</v>
      </c>
      <c r="D3396">
        <v>3842</v>
      </c>
      <c r="E3396">
        <v>0.121824875</v>
      </c>
      <c r="F3396">
        <v>351010</v>
      </c>
      <c r="G3396">
        <v>35</v>
      </c>
      <c r="H3396">
        <v>35101010</v>
      </c>
      <c r="I3396" t="e">
        <v>#N/A</v>
      </c>
      <c r="J3396" t="e">
        <v>#N/A</v>
      </c>
      <c r="K3396" t="e">
        <v>#N/A</v>
      </c>
      <c r="L3396" t="e">
        <v>#N/A</v>
      </c>
      <c r="M3396" t="e">
        <v>#N/A</v>
      </c>
      <c r="N3396" t="e">
        <v>#N/A</v>
      </c>
      <c r="O3396" t="e">
        <v>#N/A</v>
      </c>
      <c r="P3396" t="e">
        <v>#N/A</v>
      </c>
      <c r="Q3396" t="e">
        <v>#N/A</v>
      </c>
      <c r="R3396" t="e">
        <v>#N/A</v>
      </c>
      <c r="S3396" t="e">
        <v>#N/A</v>
      </c>
      <c r="T3396">
        <v>0.34</v>
      </c>
      <c r="U3396">
        <v>0.35</v>
      </c>
      <c r="V3396">
        <v>0.37</v>
      </c>
      <c r="W3396">
        <v>0.02</v>
      </c>
      <c r="X3396" t="e">
        <v>#N/A</v>
      </c>
      <c r="Y3396" t="e">
        <v>#N/A</v>
      </c>
      <c r="Z3396" t="e">
        <v>#N/A</v>
      </c>
      <c r="AA3396" t="e">
        <v>#N/A</v>
      </c>
      <c r="AB3396" t="e">
        <v>#N/A</v>
      </c>
      <c r="AC3396" t="e">
        <v>#N/A</v>
      </c>
      <c r="AD3396" t="e">
        <v>#N/A</v>
      </c>
      <c r="AE3396" t="e">
        <v>#N/A</v>
      </c>
      <c r="AF3396" t="e">
        <v>#N/A</v>
      </c>
      <c r="AG3396" t="e">
        <v>#N/A</v>
      </c>
      <c r="AH3396" t="e">
        <v>#N/A</v>
      </c>
      <c r="AI3396" t="e">
        <v>#N/A</v>
      </c>
      <c r="AJ3396" t="e">
        <v>#N/A</v>
      </c>
      <c r="AK3396">
        <v>248.05</v>
      </c>
      <c r="AL3396">
        <v>0.7782</v>
      </c>
      <c r="AM3396" t="s">
        <v>23</v>
      </c>
      <c r="AN3396" t="s">
        <v>23</v>
      </c>
      <c r="AO3396" t="s">
        <v>23</v>
      </c>
      <c r="AP3396" t="s">
        <v>23</v>
      </c>
      <c r="AQ3396" t="s">
        <v>23</v>
      </c>
      <c r="AR3396" t="s">
        <v>23</v>
      </c>
      <c r="AS3396" t="s">
        <v>23</v>
      </c>
      <c r="AT3396" t="s">
        <v>23</v>
      </c>
      <c r="AU3396" t="s">
        <v>23</v>
      </c>
      <c r="AV3396" t="s">
        <v>23</v>
      </c>
      <c r="AW3396" t="s">
        <v>23</v>
      </c>
      <c r="AX3396" t="s">
        <v>23</v>
      </c>
      <c r="AY3396" t="s">
        <v>23</v>
      </c>
      <c r="AZ3396">
        <v>670.40540539999995</v>
      </c>
      <c r="BA3396">
        <v>38.909999999999997</v>
      </c>
    </row>
    <row r="3397" spans="1:53" ht="14.4" hidden="1">
      <c r="A3397" t="s">
        <v>6795</v>
      </c>
      <c r="B3397" t="s">
        <v>6796</v>
      </c>
      <c r="C3397">
        <v>25201020</v>
      </c>
      <c r="D3397">
        <v>2511</v>
      </c>
      <c r="E3397">
        <v>0.12171783</v>
      </c>
      <c r="F3397">
        <v>252010</v>
      </c>
      <c r="G3397">
        <v>25</v>
      </c>
      <c r="H3397">
        <v>25201020</v>
      </c>
      <c r="I3397">
        <v>-0.17</v>
      </c>
      <c r="J3397">
        <v>4.79</v>
      </c>
      <c r="K3397">
        <v>2.41</v>
      </c>
      <c r="L3397">
        <v>0.47</v>
      </c>
      <c r="M3397">
        <v>0.87</v>
      </c>
      <c r="N3397">
        <v>1.88</v>
      </c>
      <c r="O3397">
        <v>1.46</v>
      </c>
      <c r="P3397">
        <v>1.70</v>
      </c>
      <c r="Q3397">
        <v>0.77</v>
      </c>
      <c r="R3397">
        <v>-0.19</v>
      </c>
      <c r="S3397">
        <v>-1.05</v>
      </c>
      <c r="T3397">
        <v>1.83</v>
      </c>
      <c r="U3397">
        <v>6.96</v>
      </c>
      <c r="V3397">
        <v>-0.36</v>
      </c>
      <c r="W3397">
        <v>-1.1100000000000001</v>
      </c>
      <c r="X3397">
        <v>4.20</v>
      </c>
      <c r="Y3397">
        <v>7.49</v>
      </c>
      <c r="Z3397">
        <v>12.47</v>
      </c>
      <c r="AA3397">
        <v>15.28</v>
      </c>
      <c r="AB3397">
        <v>19.510000000000002</v>
      </c>
      <c r="AC3397">
        <v>25.08</v>
      </c>
      <c r="AD3397">
        <v>30.40</v>
      </c>
      <c r="AE3397">
        <v>37.60</v>
      </c>
      <c r="AF3397">
        <v>20.04</v>
      </c>
      <c r="AG3397">
        <v>16.68</v>
      </c>
      <c r="AH3397">
        <v>20.079999999999998</v>
      </c>
      <c r="AI3397">
        <v>16.77</v>
      </c>
      <c r="AJ3397">
        <v>17.38</v>
      </c>
      <c r="AK3397">
        <v>16.600000000000001</v>
      </c>
      <c r="AL3397">
        <v>13.83</v>
      </c>
      <c r="AM3397">
        <v>-24.70588235</v>
      </c>
      <c r="AN3397">
        <v>1.563674322</v>
      </c>
      <c r="AO3397">
        <v>5.1742738590000004</v>
      </c>
      <c r="AP3397">
        <v>32.510638299999997</v>
      </c>
      <c r="AQ3397">
        <v>22.425287359999999</v>
      </c>
      <c r="AR3397">
        <v>13.340425529999999</v>
      </c>
      <c r="AS3397">
        <v>20.821917809999999</v>
      </c>
      <c r="AT3397">
        <v>22.117647059999999</v>
      </c>
      <c r="AU3397">
        <v>26.02597403</v>
      </c>
      <c r="AV3397">
        <v>-87.78947368</v>
      </c>
      <c r="AW3397">
        <v>-19.123809519999998</v>
      </c>
      <c r="AX3397">
        <v>9.1639344260000009</v>
      </c>
      <c r="AY3397">
        <v>2.4971264369999999</v>
      </c>
      <c r="AZ3397">
        <v>-46.111111110000003</v>
      </c>
      <c r="BA3397">
        <v>-12.45945946</v>
      </c>
    </row>
    <row r="3398" spans="1:53" ht="14.4" hidden="1">
      <c r="A3398" t="s">
        <v>6797</v>
      </c>
      <c r="B3398" t="s">
        <v>6798</v>
      </c>
      <c r="C3398">
        <v>40101015</v>
      </c>
      <c r="D3398">
        <v>6020</v>
      </c>
      <c r="E3398">
        <v>0.12126654000000001</v>
      </c>
      <c r="F3398">
        <v>401010</v>
      </c>
      <c r="G3398">
        <v>40</v>
      </c>
      <c r="H3398">
        <v>40101015</v>
      </c>
      <c r="I3398">
        <v>1.83</v>
      </c>
      <c r="J3398">
        <v>1.90</v>
      </c>
      <c r="K3398">
        <v>2.41</v>
      </c>
      <c r="L3398">
        <v>2.5</v>
      </c>
      <c r="M3398">
        <v>2.60</v>
      </c>
      <c r="N3398">
        <v>2.75</v>
      </c>
      <c r="O3398">
        <v>3.20</v>
      </c>
      <c r="P3398">
        <v>3.13</v>
      </c>
      <c r="Q3398">
        <v>3.17</v>
      </c>
      <c r="R3398">
        <v>3.53</v>
      </c>
      <c r="S3398">
        <v>4.80</v>
      </c>
      <c r="T3398">
        <v>4.30</v>
      </c>
      <c r="U3398">
        <v>3.60</v>
      </c>
      <c r="V3398">
        <v>1.96</v>
      </c>
      <c r="W3398">
        <v>2.84</v>
      </c>
      <c r="X3398">
        <v>14.90</v>
      </c>
      <c r="Y3398">
        <v>14.40</v>
      </c>
      <c r="Z3398">
        <v>19.100000000000001</v>
      </c>
      <c r="AA3398">
        <v>25</v>
      </c>
      <c r="AB3398">
        <v>26.5</v>
      </c>
      <c r="AC3398">
        <v>30.80</v>
      </c>
      <c r="AD3398">
        <v>38.85</v>
      </c>
      <c r="AE3398">
        <v>44.5</v>
      </c>
      <c r="AF3398">
        <v>43</v>
      </c>
      <c r="AG3398">
        <v>45.90</v>
      </c>
      <c r="AH3398">
        <v>36.10</v>
      </c>
      <c r="AI3398">
        <v>45.8775</v>
      </c>
      <c r="AJ3398">
        <v>36.200000000000003</v>
      </c>
      <c r="AK3398">
        <v>25.24</v>
      </c>
      <c r="AL3398">
        <v>28.11</v>
      </c>
      <c r="AM3398">
        <v>8.1420765030000002</v>
      </c>
      <c r="AN3398">
        <v>7.5789473679999997</v>
      </c>
      <c r="AO3398">
        <v>7.9253112029999997</v>
      </c>
      <c r="AP3398">
        <v>10</v>
      </c>
      <c r="AQ3398">
        <v>10.19230769</v>
      </c>
      <c r="AR3398">
        <v>11.20</v>
      </c>
      <c r="AS3398">
        <v>12.140625</v>
      </c>
      <c r="AT3398">
        <v>14.2172524</v>
      </c>
      <c r="AU3398">
        <v>13.564668770000001</v>
      </c>
      <c r="AV3398">
        <v>13.00283286</v>
      </c>
      <c r="AW3398">
        <v>7.5208333329999997</v>
      </c>
      <c r="AX3398">
        <v>10.66918605</v>
      </c>
      <c r="AY3398">
        <v>10.05555556</v>
      </c>
      <c r="AZ3398">
        <v>12.87755102</v>
      </c>
      <c r="BA3398">
        <v>9.8978873239999992</v>
      </c>
    </row>
    <row r="3399" spans="1:53" ht="14.4" hidden="1">
      <c r="A3399" t="s">
        <v>6799</v>
      </c>
      <c r="B3399" t="s">
        <v>6800</v>
      </c>
      <c r="C3399">
        <v>35201010</v>
      </c>
      <c r="D3399">
        <v>2836</v>
      </c>
      <c r="E3399">
        <v>0.1210919</v>
      </c>
      <c r="F3399">
        <v>352010</v>
      </c>
      <c r="G3399">
        <v>35</v>
      </c>
      <c r="H3399">
        <v>35201010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>
        <v>-0.13</v>
      </c>
      <c r="Q3399">
        <v>-0.26</v>
      </c>
      <c r="R3399">
        <v>-1.03</v>
      </c>
      <c r="S3399">
        <v>-1.89</v>
      </c>
      <c r="T3399">
        <v>-3.47</v>
      </c>
      <c r="U3399">
        <v>-2.52</v>
      </c>
      <c r="V3399">
        <v>-1.88</v>
      </c>
      <c r="W3399">
        <v>-1.27</v>
      </c>
      <c r="X3399" t="e">
        <v>#N/A</v>
      </c>
      <c r="Y3399" t="e">
        <v>#N/A</v>
      </c>
      <c r="Z3399" t="e">
        <v>#N/A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>
        <v>32.049999999999997</v>
      </c>
      <c r="AI3399">
        <v>5.33</v>
      </c>
      <c r="AJ3399">
        <v>1.80</v>
      </c>
      <c r="AK3399">
        <v>2.81</v>
      </c>
      <c r="AL3399">
        <v>2.14</v>
      </c>
      <c r="AM3399" t="s">
        <v>23</v>
      </c>
      <c r="AN3399" t="s">
        <v>23</v>
      </c>
      <c r="AO3399" t="s">
        <v>23</v>
      </c>
      <c r="AP3399" t="s">
        <v>23</v>
      </c>
      <c r="AQ3399" t="s">
        <v>23</v>
      </c>
      <c r="AR3399" t="s">
        <v>23</v>
      </c>
      <c r="AS3399" t="s">
        <v>23</v>
      </c>
      <c r="AT3399" t="s">
        <v>23</v>
      </c>
      <c r="AU3399" t="s">
        <v>23</v>
      </c>
      <c r="AV3399" t="s">
        <v>23</v>
      </c>
      <c r="AW3399">
        <v>-16.957671959999999</v>
      </c>
      <c r="AX3399">
        <v>-1.536023055</v>
      </c>
      <c r="AY3399">
        <v>-0.71428571399999996</v>
      </c>
      <c r="AZ3399">
        <v>-1.494680851</v>
      </c>
      <c r="BA3399">
        <v>-1.6850393699999999</v>
      </c>
    </row>
    <row r="3400" spans="1:53" ht="14.4" hidden="1">
      <c r="A3400" t="s">
        <v>6801</v>
      </c>
      <c r="B3400" t="s">
        <v>6802</v>
      </c>
      <c r="C3400">
        <v>35201010</v>
      </c>
      <c r="D3400">
        <v>2834</v>
      </c>
      <c r="E3400">
        <v>0.1210528</v>
      </c>
      <c r="F3400">
        <v>352010</v>
      </c>
      <c r="G3400">
        <v>35</v>
      </c>
      <c r="H3400">
        <v>35201010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>
        <v>0</v>
      </c>
      <c r="O3400">
        <v>0</v>
      </c>
      <c r="P3400">
        <v>-2.21</v>
      </c>
      <c r="Q3400">
        <v>-3.61</v>
      </c>
      <c r="R3400">
        <v>-1.99</v>
      </c>
      <c r="S3400">
        <v>-5.42</v>
      </c>
      <c r="T3400">
        <v>-4.08</v>
      </c>
      <c r="U3400">
        <v>-4</v>
      </c>
      <c r="V3400">
        <v>-1.5</v>
      </c>
      <c r="W3400">
        <v>-1.24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  <c r="AC3400" t="e">
        <v>#N/A</v>
      </c>
      <c r="AD3400" t="e">
        <v>#N/A</v>
      </c>
      <c r="AE3400">
        <v>1.3432999999999999</v>
      </c>
      <c r="AF3400">
        <v>1.21</v>
      </c>
      <c r="AG3400">
        <v>0.52990000000000004</v>
      </c>
      <c r="AH3400">
        <v>8.10</v>
      </c>
      <c r="AI3400">
        <v>7.78</v>
      </c>
      <c r="AJ3400">
        <v>2.4500000000000002</v>
      </c>
      <c r="AK3400">
        <v>4.12</v>
      </c>
      <c r="AL3400">
        <v>3.52</v>
      </c>
      <c r="AM3400" t="s">
        <v>23</v>
      </c>
      <c r="AN3400" t="s">
        <v>23</v>
      </c>
      <c r="AO3400" t="s">
        <v>23</v>
      </c>
      <c r="AP3400" t="s">
        <v>23</v>
      </c>
      <c r="AQ3400" t="s">
        <v>23</v>
      </c>
      <c r="AR3400" t="s">
        <v>23</v>
      </c>
      <c r="AS3400" t="s">
        <v>23</v>
      </c>
      <c r="AT3400">
        <v>-0.60782805399999995</v>
      </c>
      <c r="AU3400">
        <v>-0.33518005499999998</v>
      </c>
      <c r="AV3400">
        <v>-0.26628140700000003</v>
      </c>
      <c r="AW3400">
        <v>-1.494464945</v>
      </c>
      <c r="AX3400">
        <v>-1.906862745</v>
      </c>
      <c r="AY3400">
        <v>-0.61250000000000004</v>
      </c>
      <c r="AZ3400">
        <v>-2.746666667</v>
      </c>
      <c r="BA3400">
        <v>-2.8387096770000002</v>
      </c>
    </row>
    <row r="3401" spans="1:53" ht="14.4" hidden="1">
      <c r="A3401" t="s">
        <v>6803</v>
      </c>
      <c r="B3401" t="s">
        <v>6804</v>
      </c>
      <c r="C3401">
        <v>35201010</v>
      </c>
      <c r="D3401">
        <v>2836</v>
      </c>
      <c r="E3401">
        <v>0.12100320000000001</v>
      </c>
      <c r="F3401">
        <v>352010</v>
      </c>
      <c r="G3401">
        <v>35</v>
      </c>
      <c r="H3401">
        <v>35201010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>
        <v>-0.26</v>
      </c>
      <c r="S3401">
        <v>-0.82</v>
      </c>
      <c r="T3401">
        <v>-1.86</v>
      </c>
      <c r="U3401">
        <v>-1.72</v>
      </c>
      <c r="V3401">
        <v>-1.30</v>
      </c>
      <c r="W3401">
        <v>-1.53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  <c r="AC3401" t="e">
        <v>#N/A</v>
      </c>
      <c r="AD3401" t="e">
        <v>#N/A</v>
      </c>
      <c r="AE3401" t="e">
        <v>#N/A</v>
      </c>
      <c r="AF3401" t="e">
        <v>#N/A</v>
      </c>
      <c r="AG3401" t="e">
        <v>#N/A</v>
      </c>
      <c r="AH3401" t="e">
        <v>#N/A</v>
      </c>
      <c r="AI3401">
        <v>10.46</v>
      </c>
      <c r="AJ3401">
        <v>3.67</v>
      </c>
      <c r="AK3401">
        <v>2.70</v>
      </c>
      <c r="AL3401">
        <v>1.80</v>
      </c>
      <c r="AM3401" t="s">
        <v>23</v>
      </c>
      <c r="AN3401" t="s">
        <v>23</v>
      </c>
      <c r="AO3401" t="s">
        <v>23</v>
      </c>
      <c r="AP3401" t="s">
        <v>23</v>
      </c>
      <c r="AQ3401" t="s">
        <v>23</v>
      </c>
      <c r="AR3401" t="s">
        <v>23</v>
      </c>
      <c r="AS3401" t="s">
        <v>23</v>
      </c>
      <c r="AT3401" t="s">
        <v>23</v>
      </c>
      <c r="AU3401" t="s">
        <v>23</v>
      </c>
      <c r="AV3401" t="s">
        <v>23</v>
      </c>
      <c r="AW3401" t="s">
        <v>23</v>
      </c>
      <c r="AX3401">
        <v>-5.6236559140000004</v>
      </c>
      <c r="AY3401">
        <v>-2.13372093</v>
      </c>
      <c r="AZ3401">
        <v>-2.076923077</v>
      </c>
      <c r="BA3401">
        <v>-1.1764705879999999</v>
      </c>
    </row>
    <row r="3402" spans="1:53" ht="14.4" hidden="1">
      <c r="A3402" t="s">
        <v>6805</v>
      </c>
      <c r="B3402" t="s">
        <v>6806</v>
      </c>
      <c r="C3402">
        <v>35201010</v>
      </c>
      <c r="D3402">
        <v>2836</v>
      </c>
      <c r="E3402">
        <v>0.12040785</v>
      </c>
      <c r="F3402">
        <v>352010</v>
      </c>
      <c r="G3402">
        <v>35</v>
      </c>
      <c r="H3402">
        <v>35201010</v>
      </c>
      <c r="I3402" t="e">
        <v>#N/A</v>
      </c>
      <c r="J3402" t="e">
        <v>#N/A</v>
      </c>
      <c r="K3402" t="e">
        <v>#N/A</v>
      </c>
      <c r="L3402">
        <v>-0.31</v>
      </c>
      <c r="M3402">
        <v>-0.69</v>
      </c>
      <c r="N3402">
        <v>-1.22</v>
      </c>
      <c r="O3402">
        <v>-1.63</v>
      </c>
      <c r="P3402">
        <v>-0.95</v>
      </c>
      <c r="Q3402">
        <v>-0.59</v>
      </c>
      <c r="R3402">
        <v>14.44</v>
      </c>
      <c r="S3402">
        <v>-0.36</v>
      </c>
      <c r="T3402">
        <v>-0.57999999999999996</v>
      </c>
      <c r="U3402">
        <v>-1.08</v>
      </c>
      <c r="V3402">
        <v>-0.81</v>
      </c>
      <c r="W3402">
        <v>-1.26</v>
      </c>
      <c r="X3402" t="e">
        <v>#N/A</v>
      </c>
      <c r="Y3402" t="e">
        <v>#N/A</v>
      </c>
      <c r="Z3402" t="e">
        <v>#N/A</v>
      </c>
      <c r="AA3402" t="e">
        <v>#N/A</v>
      </c>
      <c r="AB3402" t="e">
        <v>#N/A</v>
      </c>
      <c r="AC3402">
        <v>10.87</v>
      </c>
      <c r="AD3402">
        <v>10.119999999999999</v>
      </c>
      <c r="AE3402">
        <v>3.94</v>
      </c>
      <c r="AF3402">
        <v>5.08</v>
      </c>
      <c r="AG3402">
        <v>18.665</v>
      </c>
      <c r="AH3402">
        <v>15.65</v>
      </c>
      <c r="AI3402">
        <v>11.13</v>
      </c>
      <c r="AJ3402">
        <v>3.51</v>
      </c>
      <c r="AK3402">
        <v>4</v>
      </c>
      <c r="AL3402">
        <v>3.95</v>
      </c>
      <c r="AM3402" t="s">
        <v>23</v>
      </c>
      <c r="AN3402" t="s">
        <v>23</v>
      </c>
      <c r="AO3402" t="s">
        <v>23</v>
      </c>
      <c r="AP3402" t="s">
        <v>23</v>
      </c>
      <c r="AQ3402" t="s">
        <v>23</v>
      </c>
      <c r="AR3402">
        <v>-8.9098360660000004</v>
      </c>
      <c r="AS3402">
        <v>-6.2085889569999999</v>
      </c>
      <c r="AT3402">
        <v>-4.1473684210000004</v>
      </c>
      <c r="AU3402">
        <v>-8.6101694920000007</v>
      </c>
      <c r="AV3402">
        <v>1.292590028</v>
      </c>
      <c r="AW3402">
        <v>-43.472222219999999</v>
      </c>
      <c r="AX3402">
        <v>-19.189655170000002</v>
      </c>
      <c r="AY3402">
        <v>-3.25</v>
      </c>
      <c r="AZ3402">
        <v>-4.9382716049999997</v>
      </c>
      <c r="BA3402">
        <v>-3.1349206349999998</v>
      </c>
    </row>
    <row r="3403" spans="1:53" ht="14.4" hidden="1">
      <c r="A3403" t="s">
        <v>6807</v>
      </c>
      <c r="B3403" t="s">
        <v>6808</v>
      </c>
      <c r="C3403">
        <v>25504060</v>
      </c>
      <c r="D3403">
        <v>5712</v>
      </c>
      <c r="E3403">
        <v>0.11991499999999999</v>
      </c>
      <c r="F3403">
        <v>255040</v>
      </c>
      <c r="G3403">
        <v>25</v>
      </c>
      <c r="H3403">
        <v>25504060</v>
      </c>
      <c r="I3403" t="e">
        <v>#N/A</v>
      </c>
      <c r="J3403" t="e">
        <v>#N/A</v>
      </c>
      <c r="K3403" t="e">
        <v>#N/A</v>
      </c>
      <c r="L3403" t="e">
        <v>#N/A</v>
      </c>
      <c r="M3403" t="e">
        <v>#N/A</v>
      </c>
      <c r="N3403" t="e">
        <v>#N/A</v>
      </c>
      <c r="O3403" t="e">
        <v>#N/A</v>
      </c>
      <c r="P3403" t="e">
        <v>#N/A</v>
      </c>
      <c r="Q3403" t="e">
        <v>#N/A</v>
      </c>
      <c r="R3403" t="e">
        <v>#N/A</v>
      </c>
      <c r="S3403" t="e">
        <v>#N/A</v>
      </c>
      <c r="T3403" t="e">
        <v>#N/A</v>
      </c>
      <c r="U3403">
        <v>0</v>
      </c>
      <c r="V3403">
        <v>0.02</v>
      </c>
      <c r="W3403">
        <v>-0.11</v>
      </c>
      <c r="X3403" t="e">
        <v>#N/A</v>
      </c>
      <c r="Y3403" t="e">
        <v>#N/A</v>
      </c>
      <c r="Z3403" t="e">
        <v>#N/A</v>
      </c>
      <c r="AA3403" t="e">
        <v>#N/A</v>
      </c>
      <c r="AB3403" t="e">
        <v>#N/A</v>
      </c>
      <c r="AC3403" t="e">
        <v>#N/A</v>
      </c>
      <c r="AD3403" t="e">
        <v>#N/A</v>
      </c>
      <c r="AE3403" t="e">
        <v>#N/A</v>
      </c>
      <c r="AF3403" t="e">
        <v>#N/A</v>
      </c>
      <c r="AG3403" t="e">
        <v>#N/A</v>
      </c>
      <c r="AH3403" t="e">
        <v>#N/A</v>
      </c>
      <c r="AI3403" t="e">
        <v>#N/A</v>
      </c>
      <c r="AJ3403" t="e">
        <v>#N/A</v>
      </c>
      <c r="AK3403" t="e">
        <v>#N/A</v>
      </c>
      <c r="AL3403">
        <v>8.27</v>
      </c>
      <c r="AM3403" t="s">
        <v>23</v>
      </c>
      <c r="AN3403" t="s">
        <v>23</v>
      </c>
      <c r="AO3403" t="s">
        <v>23</v>
      </c>
      <c r="AP3403" t="s">
        <v>23</v>
      </c>
      <c r="AQ3403" t="s">
        <v>23</v>
      </c>
      <c r="AR3403" t="s">
        <v>23</v>
      </c>
      <c r="AS3403" t="s">
        <v>23</v>
      </c>
      <c r="AT3403" t="s">
        <v>23</v>
      </c>
      <c r="AU3403" t="s">
        <v>23</v>
      </c>
      <c r="AV3403" t="s">
        <v>23</v>
      </c>
      <c r="AW3403" t="s">
        <v>23</v>
      </c>
      <c r="AX3403" t="s">
        <v>23</v>
      </c>
      <c r="AY3403" t="s">
        <v>23</v>
      </c>
      <c r="AZ3403" t="s">
        <v>23</v>
      </c>
      <c r="BA3403">
        <v>-75.181818179999993</v>
      </c>
    </row>
    <row r="3404" spans="1:53" ht="14.4" hidden="1">
      <c r="A3404" t="s">
        <v>6809</v>
      </c>
      <c r="B3404" t="s">
        <v>6810</v>
      </c>
      <c r="C3404">
        <v>15101050</v>
      </c>
      <c r="D3404">
        <v>2860</v>
      </c>
      <c r="E3404">
        <v>0.11956776</v>
      </c>
      <c r="F3404">
        <v>151010</v>
      </c>
      <c r="G3404">
        <v>15</v>
      </c>
      <c r="H3404">
        <v>15101050</v>
      </c>
      <c r="I3404">
        <v>0.80</v>
      </c>
      <c r="J3404">
        <v>0.05</v>
      </c>
      <c r="K3404">
        <v>-0.19</v>
      </c>
      <c r="L3404">
        <v>-0.17</v>
      </c>
      <c r="M3404">
        <v>0.88</v>
      </c>
      <c r="N3404">
        <v>-0.60</v>
      </c>
      <c r="O3404">
        <v>0</v>
      </c>
      <c r="P3404">
        <v>-0.85</v>
      </c>
      <c r="Q3404">
        <v>-1.42</v>
      </c>
      <c r="R3404">
        <v>-1.90</v>
      </c>
      <c r="S3404">
        <v>-0.28000000000000003</v>
      </c>
      <c r="T3404">
        <v>0.61</v>
      </c>
      <c r="U3404">
        <v>-0.60</v>
      </c>
      <c r="V3404">
        <v>-0.40</v>
      </c>
      <c r="W3404">
        <v>-0.82</v>
      </c>
      <c r="X3404">
        <v>0.72170000000000001</v>
      </c>
      <c r="Y3404">
        <v>1.06</v>
      </c>
      <c r="Z3404">
        <v>0.31609999999999999</v>
      </c>
      <c r="AA3404">
        <v>5.09</v>
      </c>
      <c r="AB3404">
        <v>10.33</v>
      </c>
      <c r="AC3404">
        <v>4.78</v>
      </c>
      <c r="AD3404">
        <v>9.5</v>
      </c>
      <c r="AE3404">
        <v>4.55</v>
      </c>
      <c r="AF3404">
        <v>0.86099999999999999</v>
      </c>
      <c r="AG3404">
        <v>0.65</v>
      </c>
      <c r="AH3404">
        <v>5.43</v>
      </c>
      <c r="AI3404">
        <v>4.8099999999999996</v>
      </c>
      <c r="AJ3404">
        <v>2.88</v>
      </c>
      <c r="AK3404">
        <v>2.66</v>
      </c>
      <c r="AL3404">
        <v>1.56</v>
      </c>
      <c r="AM3404">
        <v>0.90212499999999995</v>
      </c>
      <c r="AN3404">
        <v>21.20</v>
      </c>
      <c r="AO3404">
        <v>-1.6636842110000001</v>
      </c>
      <c r="AP3404">
        <v>-29.941176469999998</v>
      </c>
      <c r="AQ3404">
        <v>11.738636359999999</v>
      </c>
      <c r="AR3404">
        <v>-7.9666666670000001</v>
      </c>
      <c r="AS3404" t="s">
        <v>23</v>
      </c>
      <c r="AT3404">
        <v>-5.3529411759999999</v>
      </c>
      <c r="AU3404">
        <v>-0.60633802800000003</v>
      </c>
      <c r="AV3404">
        <v>-0.34210526299999999</v>
      </c>
      <c r="AW3404">
        <v>-19.39285714</v>
      </c>
      <c r="AX3404">
        <v>7.8852459020000003</v>
      </c>
      <c r="AY3404">
        <v>-4.80</v>
      </c>
      <c r="AZ3404">
        <v>-6.65</v>
      </c>
      <c r="BA3404">
        <v>-1.902439024</v>
      </c>
    </row>
    <row r="3405" spans="1:53" ht="14.4" hidden="1">
      <c r="A3405" t="s">
        <v>6811</v>
      </c>
      <c r="B3405" t="s">
        <v>6812</v>
      </c>
      <c r="C3405">
        <v>35201010</v>
      </c>
      <c r="D3405">
        <v>2836</v>
      </c>
      <c r="E3405">
        <v>0.11941193999999999</v>
      </c>
      <c r="F3405">
        <v>352010</v>
      </c>
      <c r="G3405">
        <v>35</v>
      </c>
      <c r="H3405">
        <v>35201010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t="e">
        <v>#N/A</v>
      </c>
      <c r="Q3405">
        <v>-0.36</v>
      </c>
      <c r="R3405">
        <v>-0.39</v>
      </c>
      <c r="S3405">
        <v>-1</v>
      </c>
      <c r="T3405">
        <v>-1.73</v>
      </c>
      <c r="U3405">
        <v>-1.85</v>
      </c>
      <c r="V3405">
        <v>-0.44</v>
      </c>
      <c r="W3405">
        <v>-0.74</v>
      </c>
      <c r="X3405" t="e">
        <v>#N/A</v>
      </c>
      <c r="Y3405" t="e">
        <v>#N/A</v>
      </c>
      <c r="Z3405" t="e">
        <v>#N/A</v>
      </c>
      <c r="AA3405" t="e">
        <v>#N/A</v>
      </c>
      <c r="AB3405" t="e">
        <v>#N/A</v>
      </c>
      <c r="AC3405" t="e">
        <v>#N/A</v>
      </c>
      <c r="AD3405" t="e">
        <v>#N/A</v>
      </c>
      <c r="AE3405" t="e">
        <v>#N/A</v>
      </c>
      <c r="AF3405" t="e">
        <v>#N/A</v>
      </c>
      <c r="AG3405" t="e">
        <v>#N/A</v>
      </c>
      <c r="AH3405" t="e">
        <v>#N/A</v>
      </c>
      <c r="AI3405">
        <v>8.0684000000000005</v>
      </c>
      <c r="AJ3405">
        <v>1.325</v>
      </c>
      <c r="AK3405">
        <v>1.9314</v>
      </c>
      <c r="AL3405">
        <v>1.99</v>
      </c>
      <c r="AM3405" t="s">
        <v>23</v>
      </c>
      <c r="AN3405" t="s">
        <v>23</v>
      </c>
      <c r="AO3405" t="s">
        <v>23</v>
      </c>
      <c r="AP3405" t="s">
        <v>23</v>
      </c>
      <c r="AQ3405" t="s">
        <v>23</v>
      </c>
      <c r="AR3405" t="s">
        <v>23</v>
      </c>
      <c r="AS3405" t="s">
        <v>23</v>
      </c>
      <c r="AT3405" t="s">
        <v>23</v>
      </c>
      <c r="AU3405" t="s">
        <v>23</v>
      </c>
      <c r="AV3405" t="s">
        <v>23</v>
      </c>
      <c r="AW3405" t="s">
        <v>23</v>
      </c>
      <c r="AX3405">
        <v>-4.6638150290000002</v>
      </c>
      <c r="AY3405">
        <v>-0.71621621599999996</v>
      </c>
      <c r="AZ3405">
        <v>-4.3895454550000004</v>
      </c>
      <c r="BA3405">
        <v>-2.6891891889999999</v>
      </c>
    </row>
    <row r="3406" spans="1:53" ht="14.4" hidden="1">
      <c r="A3406" t="s">
        <v>6813</v>
      </c>
      <c r="B3406" t="s">
        <v>6814</v>
      </c>
      <c r="C3406">
        <v>45103010</v>
      </c>
      <c r="D3406">
        <v>7370</v>
      </c>
      <c r="E3406">
        <v>0.11909394</v>
      </c>
      <c r="F3406">
        <v>451030</v>
      </c>
      <c r="G3406">
        <v>45</v>
      </c>
      <c r="H3406">
        <v>45103010</v>
      </c>
      <c r="I3406" t="e">
        <v>#N/A</v>
      </c>
      <c r="J3406" t="e">
        <v>#N/A</v>
      </c>
      <c r="K3406" t="e">
        <v>#N/A</v>
      </c>
      <c r="L3406">
        <v>-0.64</v>
      </c>
      <c r="M3406">
        <v>-1.40</v>
      </c>
      <c r="N3406">
        <v>-0.91</v>
      </c>
      <c r="O3406">
        <v>-0.82</v>
      </c>
      <c r="P3406">
        <v>-1.02</v>
      </c>
      <c r="Q3406">
        <v>-0.54</v>
      </c>
      <c r="R3406">
        <v>-1.96</v>
      </c>
      <c r="S3406">
        <v>-1.92</v>
      </c>
      <c r="T3406">
        <v>-1.92</v>
      </c>
      <c r="U3406">
        <v>-2.23</v>
      </c>
      <c r="V3406">
        <v>-5.77</v>
      </c>
      <c r="W3406">
        <v>-4.26</v>
      </c>
      <c r="X3406" t="e">
        <v>#N/A</v>
      </c>
      <c r="Y3406" t="e">
        <v>#N/A</v>
      </c>
      <c r="Z3406" t="e">
        <v>#N/A</v>
      </c>
      <c r="AA3406" t="e">
        <v>#N/A</v>
      </c>
      <c r="AB3406">
        <v>9.56</v>
      </c>
      <c r="AC3406">
        <v>7.05</v>
      </c>
      <c r="AD3406">
        <v>8.9499999999999993</v>
      </c>
      <c r="AE3406">
        <v>21.66</v>
      </c>
      <c r="AF3406">
        <v>27.18</v>
      </c>
      <c r="AG3406">
        <v>35.71</v>
      </c>
      <c r="AH3406">
        <v>45.89</v>
      </c>
      <c r="AI3406">
        <v>17.940000000000001</v>
      </c>
      <c r="AJ3406">
        <v>7.13</v>
      </c>
      <c r="AK3406">
        <v>4.2300000000000004</v>
      </c>
      <c r="AL3406">
        <v>4.34</v>
      </c>
      <c r="AM3406" t="s">
        <v>23</v>
      </c>
      <c r="AN3406" t="s">
        <v>23</v>
      </c>
      <c r="AO3406" t="s">
        <v>23</v>
      </c>
      <c r="AP3406" t="s">
        <v>23</v>
      </c>
      <c r="AQ3406">
        <v>-6.8285714290000001</v>
      </c>
      <c r="AR3406">
        <v>-7.7472527470000001</v>
      </c>
      <c r="AS3406">
        <v>-10.914634149999999</v>
      </c>
      <c r="AT3406">
        <v>-21.235294119999999</v>
      </c>
      <c r="AU3406">
        <v>-50.333333330000002</v>
      </c>
      <c r="AV3406">
        <v>-18.21938776</v>
      </c>
      <c r="AW3406">
        <v>-23.901041670000001</v>
      </c>
      <c r="AX3406">
        <v>-9.34375</v>
      </c>
      <c r="AY3406">
        <v>-3.197309417</v>
      </c>
      <c r="AZ3406">
        <v>-0.73310225299999998</v>
      </c>
      <c r="BA3406">
        <v>-1.0187793430000001</v>
      </c>
    </row>
    <row r="3407" spans="1:53" ht="14.4" hidden="1">
      <c r="A3407" t="s">
        <v>6815</v>
      </c>
      <c r="B3407" t="s">
        <v>6816</v>
      </c>
      <c r="C3407">
        <v>25504010</v>
      </c>
      <c r="D3407">
        <v>5961</v>
      </c>
      <c r="E3407">
        <v>0.1190674</v>
      </c>
      <c r="F3407">
        <v>255040</v>
      </c>
      <c r="G3407">
        <v>25</v>
      </c>
      <c r="H3407">
        <v>25504010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>
        <v>-0.42</v>
      </c>
      <c r="S3407">
        <v>-0.53</v>
      </c>
      <c r="T3407">
        <v>-0.67</v>
      </c>
      <c r="U3407">
        <v>-0.92</v>
      </c>
      <c r="V3407">
        <v>-0.68</v>
      </c>
      <c r="W3407">
        <v>-0.69</v>
      </c>
      <c r="X3407" t="e">
        <v>#N/A</v>
      </c>
      <c r="Y3407" t="e">
        <v>#N/A</v>
      </c>
      <c r="Z3407" t="e">
        <v>#N/A</v>
      </c>
      <c r="AA3407" t="e">
        <v>#N/A</v>
      </c>
      <c r="AB3407" t="e">
        <v>#N/A</v>
      </c>
      <c r="AC3407" t="e">
        <v>#N/A</v>
      </c>
      <c r="AD3407" t="e">
        <v>#N/A</v>
      </c>
      <c r="AE3407" t="e">
        <v>#N/A</v>
      </c>
      <c r="AF3407" t="e">
        <v>#N/A</v>
      </c>
      <c r="AG3407" t="e">
        <v>#N/A</v>
      </c>
      <c r="AH3407" t="e">
        <v>#N/A</v>
      </c>
      <c r="AI3407">
        <v>12.76</v>
      </c>
      <c r="AJ3407">
        <v>1.31</v>
      </c>
      <c r="AK3407">
        <v>2.25</v>
      </c>
      <c r="AL3407">
        <v>1.39</v>
      </c>
      <c r="AM3407" t="s">
        <v>23</v>
      </c>
      <c r="AN3407" t="s">
        <v>23</v>
      </c>
      <c r="AO3407" t="s">
        <v>23</v>
      </c>
      <c r="AP3407" t="s">
        <v>23</v>
      </c>
      <c r="AQ3407" t="s">
        <v>23</v>
      </c>
      <c r="AR3407" t="s">
        <v>23</v>
      </c>
      <c r="AS3407" t="s">
        <v>23</v>
      </c>
      <c r="AT3407" t="s">
        <v>23</v>
      </c>
      <c r="AU3407" t="s">
        <v>23</v>
      </c>
      <c r="AV3407" t="s">
        <v>23</v>
      </c>
      <c r="AW3407" t="s">
        <v>23</v>
      </c>
      <c r="AX3407">
        <v>-19.044776120000002</v>
      </c>
      <c r="AY3407">
        <v>-1.423913043</v>
      </c>
      <c r="AZ3407">
        <v>-3.3088235290000001</v>
      </c>
      <c r="BA3407">
        <v>-2.0144927539999999</v>
      </c>
    </row>
    <row r="3408" spans="1:53" ht="14.4" hidden="1">
      <c r="A3408" t="s">
        <v>6817</v>
      </c>
      <c r="B3408" t="s">
        <v>6818</v>
      </c>
      <c r="C3408">
        <v>35101020</v>
      </c>
      <c r="D3408">
        <v>3841</v>
      </c>
      <c r="E3408">
        <v>0.11895176</v>
      </c>
      <c r="F3408">
        <v>351010</v>
      </c>
      <c r="G3408">
        <v>35</v>
      </c>
      <c r="H3408">
        <v>35101020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>
        <v>-1.94</v>
      </c>
      <c r="Q3408">
        <v>-1.92</v>
      </c>
      <c r="R3408">
        <v>-2.04</v>
      </c>
      <c r="S3408">
        <v>-2.23</v>
      </c>
      <c r="T3408">
        <v>-2.2999999999999998</v>
      </c>
      <c r="U3408">
        <v>-2.72</v>
      </c>
      <c r="V3408">
        <v>-2.04</v>
      </c>
      <c r="W3408">
        <v>-1.33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  <c r="AC3408" t="e">
        <v>#N/A</v>
      </c>
      <c r="AD3408" t="e">
        <v>#N/A</v>
      </c>
      <c r="AE3408" t="e">
        <v>#N/A</v>
      </c>
      <c r="AF3408" t="e">
        <v>#N/A</v>
      </c>
      <c r="AG3408">
        <v>12.95</v>
      </c>
      <c r="AH3408">
        <v>15.04</v>
      </c>
      <c r="AI3408">
        <v>12.80</v>
      </c>
      <c r="AJ3408">
        <v>11.5</v>
      </c>
      <c r="AK3408">
        <v>6.62</v>
      </c>
      <c r="AL3408">
        <v>3.02</v>
      </c>
      <c r="AM3408" t="s">
        <v>23</v>
      </c>
      <c r="AN3408" t="s">
        <v>23</v>
      </c>
      <c r="AO3408" t="s">
        <v>23</v>
      </c>
      <c r="AP3408" t="s">
        <v>23</v>
      </c>
      <c r="AQ3408" t="s">
        <v>23</v>
      </c>
      <c r="AR3408" t="s">
        <v>23</v>
      </c>
      <c r="AS3408" t="s">
        <v>23</v>
      </c>
      <c r="AT3408" t="s">
        <v>23</v>
      </c>
      <c r="AU3408" t="s">
        <v>23</v>
      </c>
      <c r="AV3408">
        <v>-6.3480392160000001</v>
      </c>
      <c r="AW3408">
        <v>-6.7443946190000004</v>
      </c>
      <c r="AX3408">
        <v>-5.565217391</v>
      </c>
      <c r="AY3408">
        <v>-4.2279411759999999</v>
      </c>
      <c r="AZ3408">
        <v>-3.2450980390000002</v>
      </c>
      <c r="BA3408">
        <v>-2.2706766919999999</v>
      </c>
    </row>
    <row r="3409" spans="1:53" ht="14.4" hidden="1">
      <c r="A3409" t="s">
        <v>6819</v>
      </c>
      <c r="B3409" t="s">
        <v>6820</v>
      </c>
      <c r="C3409">
        <v>20104010</v>
      </c>
      <c r="D3409">
        <v>3690</v>
      </c>
      <c r="E3409">
        <v>0.11890232000000001</v>
      </c>
      <c r="F3409">
        <v>201040</v>
      </c>
      <c r="G3409">
        <v>20</v>
      </c>
      <c r="H3409">
        <v>20104010</v>
      </c>
      <c r="I3409" t="e">
        <v>#N/A</v>
      </c>
      <c r="J3409" t="e">
        <v>#N/A</v>
      </c>
      <c r="K3409" t="e">
        <v>#N/A</v>
      </c>
      <c r="L3409" t="e">
        <v>#N/A</v>
      </c>
      <c r="M3409" t="e">
        <v>#N/A</v>
      </c>
      <c r="N3409" t="e">
        <v>#N/A</v>
      </c>
      <c r="O3409" t="e">
        <v>#N/A</v>
      </c>
      <c r="P3409" t="e">
        <v>#N/A</v>
      </c>
      <c r="Q3409" t="e">
        <v>#N/A</v>
      </c>
      <c r="R3409">
        <v>-0.22</v>
      </c>
      <c r="S3409">
        <v>-0.12</v>
      </c>
      <c r="T3409">
        <v>-0.08</v>
      </c>
      <c r="U3409">
        <v>-0.40</v>
      </c>
      <c r="V3409">
        <v>-0.45</v>
      </c>
      <c r="W3409">
        <v>-0.36</v>
      </c>
      <c r="X3409" t="e">
        <v>#N/A</v>
      </c>
      <c r="Y3409" t="e">
        <v>#N/A</v>
      </c>
      <c r="Z3409" t="e">
        <v>#N/A</v>
      </c>
      <c r="AA3409" t="e">
        <v>#N/A</v>
      </c>
      <c r="AB3409" t="e">
        <v>#N/A</v>
      </c>
      <c r="AC3409" t="e">
        <v>#N/A</v>
      </c>
      <c r="AD3409">
        <v>2</v>
      </c>
      <c r="AE3409">
        <v>2.10</v>
      </c>
      <c r="AF3409">
        <v>3</v>
      </c>
      <c r="AG3409">
        <v>3</v>
      </c>
      <c r="AH3409">
        <v>2.25</v>
      </c>
      <c r="AI3409">
        <v>0.001</v>
      </c>
      <c r="AJ3409">
        <v>2.52</v>
      </c>
      <c r="AK3409">
        <v>1.60</v>
      </c>
      <c r="AL3409">
        <v>1.1599999999999999</v>
      </c>
      <c r="AM3409" t="s">
        <v>23</v>
      </c>
      <c r="AN3409" t="s">
        <v>23</v>
      </c>
      <c r="AO3409" t="s">
        <v>23</v>
      </c>
      <c r="AP3409" t="s">
        <v>23</v>
      </c>
      <c r="AQ3409" t="s">
        <v>23</v>
      </c>
      <c r="AR3409" t="s">
        <v>23</v>
      </c>
      <c r="AS3409" t="s">
        <v>23</v>
      </c>
      <c r="AT3409" t="s">
        <v>23</v>
      </c>
      <c r="AU3409" t="s">
        <v>23</v>
      </c>
      <c r="AV3409">
        <v>-13.636363640000001</v>
      </c>
      <c r="AW3409">
        <v>-18.75</v>
      </c>
      <c r="AX3409">
        <v>-0.0125</v>
      </c>
      <c r="AY3409">
        <v>-6.30</v>
      </c>
      <c r="AZ3409">
        <v>-3.5555555559999998</v>
      </c>
      <c r="BA3409">
        <v>-3.2222222220000001</v>
      </c>
    </row>
    <row r="3410" spans="1:53" ht="14.4" hidden="1">
      <c r="A3410" t="s">
        <v>6821</v>
      </c>
      <c r="B3410" t="s">
        <v>6822</v>
      </c>
      <c r="C3410">
        <v>35201010</v>
      </c>
      <c r="D3410">
        <v>2836</v>
      </c>
      <c r="E3410">
        <v>0.11876872400000001</v>
      </c>
      <c r="F3410">
        <v>352010</v>
      </c>
      <c r="G3410">
        <v>35</v>
      </c>
      <c r="H3410">
        <v>35201010</v>
      </c>
      <c r="I3410">
        <v>-0.09</v>
      </c>
      <c r="J3410">
        <v>-0.28999999999999998</v>
      </c>
      <c r="K3410">
        <v>-0.43</v>
      </c>
      <c r="L3410">
        <v>-0.70</v>
      </c>
      <c r="M3410">
        <v>-0.61</v>
      </c>
      <c r="N3410">
        <v>-0.55000000000000004</v>
      </c>
      <c r="O3410">
        <v>-2.16</v>
      </c>
      <c r="P3410">
        <v>-0.91</v>
      </c>
      <c r="Q3410">
        <v>-5.5</v>
      </c>
      <c r="R3410">
        <v>-2.0299999999999998</v>
      </c>
      <c r="S3410">
        <v>-1.97</v>
      </c>
      <c r="T3410">
        <v>-0.18</v>
      </c>
      <c r="U3410">
        <v>-0.21</v>
      </c>
      <c r="V3410">
        <v>-0.24</v>
      </c>
      <c r="W3410">
        <v>-0.20</v>
      </c>
      <c r="X3410" t="e">
        <v>#N/A</v>
      </c>
      <c r="Y3410" t="e">
        <v>#N/A</v>
      </c>
      <c r="Z3410">
        <v>3.90</v>
      </c>
      <c r="AA3410">
        <v>2.3199999999999998</v>
      </c>
      <c r="AB3410">
        <v>1.43</v>
      </c>
      <c r="AC3410">
        <v>0.32</v>
      </c>
      <c r="AD3410">
        <v>1.41</v>
      </c>
      <c r="AE3410">
        <v>0.26300000000000001</v>
      </c>
      <c r="AF3410">
        <v>1.02</v>
      </c>
      <c r="AG3410">
        <v>1.57</v>
      </c>
      <c r="AH3410">
        <v>0.95</v>
      </c>
      <c r="AI3410">
        <v>1.60</v>
      </c>
      <c r="AJ3410">
        <v>0.52849999999999997</v>
      </c>
      <c r="AK3410">
        <v>0.88</v>
      </c>
      <c r="AL3410">
        <v>0.94410000000000005</v>
      </c>
      <c r="AM3410" t="s">
        <v>23</v>
      </c>
      <c r="AN3410" t="s">
        <v>23</v>
      </c>
      <c r="AO3410">
        <v>-9.0697674419999998</v>
      </c>
      <c r="AP3410">
        <v>-3.3142857139999999</v>
      </c>
      <c r="AQ3410">
        <v>-2.3442622950000001</v>
      </c>
      <c r="AR3410">
        <v>-0.58181818200000002</v>
      </c>
      <c r="AS3410">
        <v>-0.65277777800000003</v>
      </c>
      <c r="AT3410">
        <v>-0.289010989</v>
      </c>
      <c r="AU3410">
        <v>-0.185454545</v>
      </c>
      <c r="AV3410">
        <v>-0.77339901499999997</v>
      </c>
      <c r="AW3410">
        <v>-0.48223350300000001</v>
      </c>
      <c r="AX3410">
        <v>-8.8888888890000004</v>
      </c>
      <c r="AY3410">
        <v>-2.516666667</v>
      </c>
      <c r="AZ3410">
        <v>-3.6666666669999999</v>
      </c>
      <c r="BA3410">
        <v>-4.7205000000000004</v>
      </c>
    </row>
    <row r="3411" spans="1:53" ht="14.4" hidden="1">
      <c r="A3411" t="s">
        <v>6823</v>
      </c>
      <c r="B3411" t="s">
        <v>6824</v>
      </c>
      <c r="C3411">
        <v>15104040</v>
      </c>
      <c r="D3411">
        <v>1090</v>
      </c>
      <c r="E3411">
        <v>0.11722932</v>
      </c>
      <c r="F3411">
        <v>151040</v>
      </c>
      <c r="G3411">
        <v>15</v>
      </c>
      <c r="H3411">
        <v>15104040</v>
      </c>
      <c r="I3411" t="e">
        <v>#N/A</v>
      </c>
      <c r="J3411" t="e">
        <v>#N/A</v>
      </c>
      <c r="K3411" t="e">
        <v>#N/A</v>
      </c>
      <c r="L3411" t="e">
        <v>#N/A</v>
      </c>
      <c r="M3411" t="e">
        <v>#N/A</v>
      </c>
      <c r="N3411" t="e">
        <v>#N/A</v>
      </c>
      <c r="O3411" t="e">
        <v>#N/A</v>
      </c>
      <c r="P3411" t="e">
        <v>#N/A</v>
      </c>
      <c r="Q3411" t="e">
        <v>#N/A</v>
      </c>
      <c r="R3411">
        <v>0</v>
      </c>
      <c r="S3411">
        <v>-0.35</v>
      </c>
      <c r="T3411">
        <v>-0.11</v>
      </c>
      <c r="U3411">
        <v>0.01</v>
      </c>
      <c r="V3411">
        <v>0</v>
      </c>
      <c r="W3411">
        <v>-0.03</v>
      </c>
      <c r="X3411" t="e">
        <v>#N/A</v>
      </c>
      <c r="Y3411" t="e">
        <v>#N/A</v>
      </c>
      <c r="Z3411" t="e">
        <v>#N/A</v>
      </c>
      <c r="AA3411" t="e">
        <v>#N/A</v>
      </c>
      <c r="AB3411" t="e">
        <v>#N/A</v>
      </c>
      <c r="AC3411" t="e">
        <v>#N/A</v>
      </c>
      <c r="AD3411" t="e">
        <v>#N/A</v>
      </c>
      <c r="AE3411" t="e">
        <v>#N/A</v>
      </c>
      <c r="AF3411" t="e">
        <v>#N/A</v>
      </c>
      <c r="AG3411" t="e">
        <v>#N/A</v>
      </c>
      <c r="AH3411">
        <v>2.3485999999999998</v>
      </c>
      <c r="AI3411">
        <v>2.76</v>
      </c>
      <c r="AJ3411">
        <v>2.33</v>
      </c>
      <c r="AK3411">
        <v>2.06</v>
      </c>
      <c r="AL3411">
        <v>2.34</v>
      </c>
      <c r="AM3411" t="s">
        <v>23</v>
      </c>
      <c r="AN3411" t="s">
        <v>23</v>
      </c>
      <c r="AO3411" t="s">
        <v>23</v>
      </c>
      <c r="AP3411" t="s">
        <v>23</v>
      </c>
      <c r="AQ3411" t="s">
        <v>23</v>
      </c>
      <c r="AR3411" t="s">
        <v>23</v>
      </c>
      <c r="AS3411" t="s">
        <v>23</v>
      </c>
      <c r="AT3411" t="s">
        <v>23</v>
      </c>
      <c r="AU3411" t="s">
        <v>23</v>
      </c>
      <c r="AV3411" t="s">
        <v>23</v>
      </c>
      <c r="AW3411">
        <v>-6.7102857140000003</v>
      </c>
      <c r="AX3411">
        <v>-25.09090909</v>
      </c>
      <c r="AY3411">
        <v>233</v>
      </c>
      <c r="AZ3411" t="s">
        <v>23</v>
      </c>
      <c r="BA3411">
        <v>-78</v>
      </c>
    </row>
    <row r="3412" spans="1:53" ht="14.4" hidden="1">
      <c r="A3412" t="s">
        <v>6825</v>
      </c>
      <c r="B3412" t="s">
        <v>6826</v>
      </c>
      <c r="C3412">
        <v>45201020</v>
      </c>
      <c r="D3412">
        <v>3651</v>
      </c>
      <c r="E3412">
        <v>0.1168154</v>
      </c>
      <c r="F3412">
        <v>452010</v>
      </c>
      <c r="G3412">
        <v>45</v>
      </c>
      <c r="H3412">
        <v>45201020</v>
      </c>
      <c r="I3412">
        <v>0.10</v>
      </c>
      <c r="J3412">
        <v>0.15</v>
      </c>
      <c r="K3412">
        <v>0.04</v>
      </c>
      <c r="L3412">
        <v>0.04</v>
      </c>
      <c r="M3412">
        <v>0.10</v>
      </c>
      <c r="N3412">
        <v>0.28999999999999998</v>
      </c>
      <c r="O3412">
        <v>-0.04</v>
      </c>
      <c r="P3412">
        <v>-0.03</v>
      </c>
      <c r="Q3412">
        <v>-0.12</v>
      </c>
      <c r="R3412">
        <v>0.08</v>
      </c>
      <c r="S3412">
        <v>0.35</v>
      </c>
      <c r="T3412">
        <v>0.02</v>
      </c>
      <c r="U3412">
        <v>-0.44</v>
      </c>
      <c r="V3412">
        <v>-0.5</v>
      </c>
      <c r="W3412">
        <v>-0.72</v>
      </c>
      <c r="X3412">
        <v>2.69</v>
      </c>
      <c r="Y3412">
        <v>1.49</v>
      </c>
      <c r="Z3412">
        <v>1.1000000000000001</v>
      </c>
      <c r="AA3412">
        <v>1.88</v>
      </c>
      <c r="AB3412">
        <v>2.70</v>
      </c>
      <c r="AC3412">
        <v>1.99</v>
      </c>
      <c r="AD3412">
        <v>1.71</v>
      </c>
      <c r="AE3412">
        <v>2.4900000000000002</v>
      </c>
      <c r="AF3412">
        <v>2.52</v>
      </c>
      <c r="AG3412">
        <v>3.27</v>
      </c>
      <c r="AH3412">
        <v>6.52</v>
      </c>
      <c r="AI3412">
        <v>3.98</v>
      </c>
      <c r="AJ3412">
        <v>3.70</v>
      </c>
      <c r="AK3412">
        <v>2.0299999999999998</v>
      </c>
      <c r="AL3412">
        <v>2.60</v>
      </c>
      <c r="AM3412">
        <v>26.90</v>
      </c>
      <c r="AN3412">
        <v>9.9333333330000002</v>
      </c>
      <c r="AO3412">
        <v>27.5</v>
      </c>
      <c r="AP3412">
        <v>47</v>
      </c>
      <c r="AQ3412">
        <v>27</v>
      </c>
      <c r="AR3412">
        <v>6.8620689659999998</v>
      </c>
      <c r="AS3412">
        <v>-42.75</v>
      </c>
      <c r="AT3412">
        <v>-83</v>
      </c>
      <c r="AU3412">
        <v>-21</v>
      </c>
      <c r="AV3412">
        <v>40.875</v>
      </c>
      <c r="AW3412">
        <v>18.628571430000001</v>
      </c>
      <c r="AX3412">
        <v>199</v>
      </c>
      <c r="AY3412">
        <v>-8.4090909089999997</v>
      </c>
      <c r="AZ3412">
        <v>-4.0599999999999996</v>
      </c>
      <c r="BA3412">
        <v>-3.611111111</v>
      </c>
    </row>
    <row r="3413" spans="1:53" ht="14.4" hidden="1">
      <c r="A3413" t="s">
        <v>6827</v>
      </c>
      <c r="B3413" t="s">
        <v>6828</v>
      </c>
      <c r="C3413">
        <v>45201020</v>
      </c>
      <c r="D3413">
        <v>3663</v>
      </c>
      <c r="E3413">
        <v>0.11679125</v>
      </c>
      <c r="F3413">
        <v>452010</v>
      </c>
      <c r="G3413">
        <v>45</v>
      </c>
      <c r="H3413">
        <v>45201020</v>
      </c>
      <c r="I3413">
        <v>1.91</v>
      </c>
      <c r="J3413">
        <v>2.2200000000000002</v>
      </c>
      <c r="K3413">
        <v>1.42</v>
      </c>
      <c r="L3413">
        <v>0.97</v>
      </c>
      <c r="M3413">
        <v>1.37</v>
      </c>
      <c r="N3413">
        <v>1.42</v>
      </c>
      <c r="O3413">
        <v>-0.46</v>
      </c>
      <c r="P3413">
        <v>0.67</v>
      </c>
      <c r="Q3413">
        <v>1.24</v>
      </c>
      <c r="R3413">
        <v>1.03</v>
      </c>
      <c r="S3413">
        <v>0.28000000000000003</v>
      </c>
      <c r="T3413">
        <v>-2.86</v>
      </c>
      <c r="U3413">
        <v>-1.63</v>
      </c>
      <c r="V3413">
        <v>-1.21</v>
      </c>
      <c r="W3413">
        <v>-4.70</v>
      </c>
      <c r="X3413">
        <v>27.7575</v>
      </c>
      <c r="Y3413">
        <v>28.62</v>
      </c>
      <c r="Z3413">
        <v>25.38</v>
      </c>
      <c r="AA3413">
        <v>31.51</v>
      </c>
      <c r="AB3413">
        <v>31.52</v>
      </c>
      <c r="AC3413">
        <v>20.09</v>
      </c>
      <c r="AD3413">
        <v>11.85</v>
      </c>
      <c r="AE3413">
        <v>22.12</v>
      </c>
      <c r="AF3413">
        <v>24.34</v>
      </c>
      <c r="AG3413">
        <v>35.49</v>
      </c>
      <c r="AH3413">
        <v>20.69</v>
      </c>
      <c r="AI3413">
        <v>23.69</v>
      </c>
      <c r="AJ3413">
        <v>12.14</v>
      </c>
      <c r="AK3413">
        <v>8.43</v>
      </c>
      <c r="AL3413">
        <v>4.01</v>
      </c>
      <c r="AM3413">
        <v>14.532722509999999</v>
      </c>
      <c r="AN3413">
        <v>12.89189189</v>
      </c>
      <c r="AO3413">
        <v>17.873239439999999</v>
      </c>
      <c r="AP3413">
        <v>32.484536079999998</v>
      </c>
      <c r="AQ3413">
        <v>23.007299270000001</v>
      </c>
      <c r="AR3413">
        <v>14.147887320000001</v>
      </c>
      <c r="AS3413">
        <v>-25.760869570000001</v>
      </c>
      <c r="AT3413">
        <v>33.01492537</v>
      </c>
      <c r="AU3413">
        <v>19.629032259999999</v>
      </c>
      <c r="AV3413">
        <v>34.456310680000001</v>
      </c>
      <c r="AW3413">
        <v>73.892857140000004</v>
      </c>
      <c r="AX3413">
        <v>-8.2832167830000003</v>
      </c>
      <c r="AY3413">
        <v>-7.447852761</v>
      </c>
      <c r="AZ3413">
        <v>-6.9669421490000003</v>
      </c>
      <c r="BA3413">
        <v>-0.85319148899999997</v>
      </c>
    </row>
    <row r="3414" spans="1:53" ht="14.4" hidden="1">
      <c r="A3414" t="s">
        <v>23</v>
      </c>
      <c r="B3414" t="s">
        <v>6829</v>
      </c>
      <c r="C3414">
        <v>45301020</v>
      </c>
      <c r="D3414">
        <v>3674</v>
      </c>
      <c r="E3414">
        <v>0.116638045</v>
      </c>
      <c r="F3414">
        <v>453010</v>
      </c>
      <c r="G3414">
        <v>45</v>
      </c>
      <c r="H3414">
        <v>45301020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>
        <v>-0.10</v>
      </c>
      <c r="T3414">
        <v>-0.49</v>
      </c>
      <c r="U3414">
        <v>0.08</v>
      </c>
      <c r="V3414">
        <v>-0.61</v>
      </c>
      <c r="W3414">
        <v>-1.93</v>
      </c>
      <c r="X3414" t="e">
        <v>#N/A</v>
      </c>
      <c r="Y3414" t="e">
        <v>#N/A</v>
      </c>
      <c r="Z3414" t="e">
        <v>#N/A</v>
      </c>
      <c r="AA3414" t="e">
        <v>#N/A</v>
      </c>
      <c r="AB3414" t="e">
        <v>#N/A</v>
      </c>
      <c r="AC3414" t="e">
        <v>#N/A</v>
      </c>
      <c r="AD3414" t="e">
        <v>#N/A</v>
      </c>
      <c r="AE3414" t="e">
        <v>#N/A</v>
      </c>
      <c r="AF3414" t="e">
        <v>#N/A</v>
      </c>
      <c r="AG3414" t="e">
        <v>#N/A</v>
      </c>
      <c r="AH3414" t="e">
        <v>#N/A</v>
      </c>
      <c r="AI3414" t="e">
        <v>#N/A</v>
      </c>
      <c r="AJ3414" t="e">
        <v>#N/A</v>
      </c>
      <c r="AK3414" t="e">
        <v>#N/A</v>
      </c>
      <c r="AL3414">
        <v>8.9514999999999993</v>
      </c>
      <c r="AM3414" t="s">
        <v>23</v>
      </c>
      <c r="AN3414" t="s">
        <v>23</v>
      </c>
      <c r="AO3414" t="s">
        <v>23</v>
      </c>
      <c r="AP3414" t="s">
        <v>23</v>
      </c>
      <c r="AQ3414" t="s">
        <v>23</v>
      </c>
      <c r="AR3414" t="s">
        <v>23</v>
      </c>
      <c r="AS3414" t="s">
        <v>23</v>
      </c>
      <c r="AT3414" t="s">
        <v>23</v>
      </c>
      <c r="AU3414" t="s">
        <v>23</v>
      </c>
      <c r="AV3414" t="s">
        <v>23</v>
      </c>
      <c r="AW3414" t="s">
        <v>23</v>
      </c>
      <c r="AX3414" t="s">
        <v>23</v>
      </c>
      <c r="AY3414" t="s">
        <v>23</v>
      </c>
      <c r="AZ3414" t="s">
        <v>23</v>
      </c>
      <c r="BA3414">
        <v>-4.6380829019999998</v>
      </c>
    </row>
    <row r="3415" spans="1:53" ht="14.4" hidden="1">
      <c r="A3415" t="s">
        <v>6830</v>
      </c>
      <c r="B3415" t="s">
        <v>6831</v>
      </c>
      <c r="C3415">
        <v>35201010</v>
      </c>
      <c r="D3415">
        <v>2836</v>
      </c>
      <c r="E3415">
        <v>0.116116</v>
      </c>
      <c r="F3415">
        <v>352010</v>
      </c>
      <c r="G3415">
        <v>35</v>
      </c>
      <c r="H3415">
        <v>35201010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>
        <v>0</v>
      </c>
      <c r="P3415">
        <v>-1.59</v>
      </c>
      <c r="Q3415">
        <v>-0.31</v>
      </c>
      <c r="R3415">
        <v>-0.41</v>
      </c>
      <c r="S3415">
        <v>-0.57999999999999996</v>
      </c>
      <c r="T3415">
        <v>-0.73</v>
      </c>
      <c r="U3415">
        <v>-0.83</v>
      </c>
      <c r="V3415">
        <v>-0.61</v>
      </c>
      <c r="W3415">
        <v>-4.1100000000000003</v>
      </c>
      <c r="X3415" t="e">
        <v>#N/A</v>
      </c>
      <c r="Y3415" t="e">
        <v>#N/A</v>
      </c>
      <c r="Z3415" t="e">
        <v>#N/A</v>
      </c>
      <c r="AA3415" t="e">
        <v>#N/A</v>
      </c>
      <c r="AB3415" t="e">
        <v>#N/A</v>
      </c>
      <c r="AC3415" t="e">
        <v>#N/A</v>
      </c>
      <c r="AD3415" t="e">
        <v>#N/A</v>
      </c>
      <c r="AE3415" t="e">
        <v>#N/A</v>
      </c>
      <c r="AF3415" t="e">
        <v>#N/A</v>
      </c>
      <c r="AG3415">
        <v>16.600000000000001</v>
      </c>
      <c r="AH3415">
        <v>6.12</v>
      </c>
      <c r="AI3415">
        <v>3.21</v>
      </c>
      <c r="AJ3415">
        <v>2.37</v>
      </c>
      <c r="AK3415">
        <v>0.3402</v>
      </c>
      <c r="AL3415">
        <v>22</v>
      </c>
      <c r="AM3415" t="s">
        <v>23</v>
      </c>
      <c r="AN3415" t="s">
        <v>23</v>
      </c>
      <c r="AO3415" t="s">
        <v>23</v>
      </c>
      <c r="AP3415" t="s">
        <v>23</v>
      </c>
      <c r="AQ3415" t="s">
        <v>23</v>
      </c>
      <c r="AR3415" t="s">
        <v>23</v>
      </c>
      <c r="AS3415" t="s">
        <v>23</v>
      </c>
      <c r="AT3415" t="s">
        <v>23</v>
      </c>
      <c r="AU3415" t="s">
        <v>23</v>
      </c>
      <c r="AV3415">
        <v>-40.487804879999999</v>
      </c>
      <c r="AW3415">
        <v>-10.551724139999999</v>
      </c>
      <c r="AX3415">
        <v>-4.3972602739999997</v>
      </c>
      <c r="AY3415">
        <v>-2.8554216870000002</v>
      </c>
      <c r="AZ3415">
        <v>-0.55770491799999999</v>
      </c>
      <c r="BA3415">
        <v>-5.352798054</v>
      </c>
    </row>
    <row r="3416" spans="1:53" ht="14.4" hidden="1">
      <c r="A3416" t="s">
        <v>6832</v>
      </c>
      <c r="B3416" t="s">
        <v>6833</v>
      </c>
      <c r="C3416">
        <v>20202010</v>
      </c>
      <c r="D3416">
        <v>8090</v>
      </c>
      <c r="E3416">
        <v>0.11551958</v>
      </c>
      <c r="F3416">
        <v>202020</v>
      </c>
      <c r="G3416">
        <v>20</v>
      </c>
      <c r="H3416">
        <v>20202010</v>
      </c>
      <c r="I3416">
        <v>-1.1499999999999999</v>
      </c>
      <c r="J3416">
        <v>-0.79</v>
      </c>
      <c r="K3416">
        <v>-0.28999999999999998</v>
      </c>
      <c r="L3416">
        <v>-0.02</v>
      </c>
      <c r="M3416">
        <v>0.54</v>
      </c>
      <c r="N3416">
        <v>0.87</v>
      </c>
      <c r="O3416">
        <v>0.30</v>
      </c>
      <c r="P3416">
        <v>0.27</v>
      </c>
      <c r="Q3416">
        <v>0.14000000000000001</v>
      </c>
      <c r="R3416">
        <v>0.41</v>
      </c>
      <c r="S3416">
        <v>0.54</v>
      </c>
      <c r="T3416">
        <v>0.75</v>
      </c>
      <c r="U3416">
        <v>1.64</v>
      </c>
      <c r="V3416">
        <v>0.10</v>
      </c>
      <c r="W3416">
        <v>0.51</v>
      </c>
      <c r="X3416">
        <v>0.51</v>
      </c>
      <c r="Y3416">
        <v>1.89</v>
      </c>
      <c r="Z3416">
        <v>0.71</v>
      </c>
      <c r="AA3416">
        <v>1.53</v>
      </c>
      <c r="AB3416">
        <v>2.0099999999999998</v>
      </c>
      <c r="AC3416">
        <v>4.20</v>
      </c>
      <c r="AD3416">
        <v>5.94</v>
      </c>
      <c r="AE3416">
        <v>6.16</v>
      </c>
      <c r="AF3416">
        <v>4.6500000000000004</v>
      </c>
      <c r="AG3416">
        <v>4.1900000000000004</v>
      </c>
      <c r="AH3416">
        <v>9.32</v>
      </c>
      <c r="AI3416">
        <v>20.72</v>
      </c>
      <c r="AJ3416">
        <v>11.865</v>
      </c>
      <c r="AK3416">
        <v>15.75</v>
      </c>
      <c r="AL3416">
        <v>8.0299999999999994</v>
      </c>
      <c r="AM3416">
        <v>-0.44347826099999998</v>
      </c>
      <c r="AN3416">
        <v>-2.392405063</v>
      </c>
      <c r="AO3416">
        <v>-2.448275862</v>
      </c>
      <c r="AP3416">
        <v>-76.5</v>
      </c>
      <c r="AQ3416">
        <v>3.7222222220000001</v>
      </c>
      <c r="AR3416">
        <v>4.8275862070000004</v>
      </c>
      <c r="AS3416">
        <v>19.80</v>
      </c>
      <c r="AT3416">
        <v>22.814814810000001</v>
      </c>
      <c r="AU3416">
        <v>33.214285709999999</v>
      </c>
      <c r="AV3416">
        <v>10.2195122</v>
      </c>
      <c r="AW3416">
        <v>17.25925926</v>
      </c>
      <c r="AX3416">
        <v>27.626666669999999</v>
      </c>
      <c r="AY3416">
        <v>7.2347560980000001</v>
      </c>
      <c r="AZ3416">
        <v>157.5</v>
      </c>
      <c r="BA3416">
        <v>15.74509804</v>
      </c>
    </row>
    <row r="3417" spans="1:53" ht="14.4" hidden="1">
      <c r="A3417" t="s">
        <v>6834</v>
      </c>
      <c r="B3417" t="s">
        <v>6835</v>
      </c>
      <c r="C3417">
        <v>20201070</v>
      </c>
      <c r="D3417">
        <v>7389</v>
      </c>
      <c r="E3417">
        <v>0.11512224</v>
      </c>
      <c r="F3417">
        <v>202010</v>
      </c>
      <c r="G3417">
        <v>20</v>
      </c>
      <c r="H3417">
        <v>20201070</v>
      </c>
      <c r="I3417" t="e">
        <v>#N/A</v>
      </c>
      <c r="J3417" t="e">
        <v>#N/A</v>
      </c>
      <c r="K3417" t="e">
        <v>#N/A</v>
      </c>
      <c r="L3417" t="e">
        <v>#N/A</v>
      </c>
      <c r="M3417" t="e">
        <v>#N/A</v>
      </c>
      <c r="N3417" t="e">
        <v>#N/A</v>
      </c>
      <c r="O3417" t="e">
        <v>#N/A</v>
      </c>
      <c r="P3417" t="e">
        <v>#N/A</v>
      </c>
      <c r="Q3417" t="e">
        <v>#N/A</v>
      </c>
      <c r="R3417" t="e">
        <v>#N/A</v>
      </c>
      <c r="S3417" t="e">
        <v>#N/A</v>
      </c>
      <c r="T3417" t="e">
        <v>#N/A</v>
      </c>
      <c r="U3417">
        <v>0</v>
      </c>
      <c r="V3417">
        <v>-1</v>
      </c>
      <c r="W3417">
        <v>-0.81</v>
      </c>
      <c r="X3417" t="e">
        <v>#N/A</v>
      </c>
      <c r="Y3417" t="e">
        <v>#N/A</v>
      </c>
      <c r="Z3417" t="e">
        <v>#N/A</v>
      </c>
      <c r="AA3417" t="e">
        <v>#N/A</v>
      </c>
      <c r="AB3417" t="e">
        <v>#N/A</v>
      </c>
      <c r="AC3417" t="e">
        <v>#N/A</v>
      </c>
      <c r="AD3417" t="e">
        <v>#N/A</v>
      </c>
      <c r="AE3417" t="e">
        <v>#N/A</v>
      </c>
      <c r="AF3417" t="e">
        <v>#N/A</v>
      </c>
      <c r="AG3417" t="e">
        <v>#N/A</v>
      </c>
      <c r="AH3417" t="e">
        <v>#N/A</v>
      </c>
      <c r="AI3417">
        <v>9.76</v>
      </c>
      <c r="AJ3417">
        <v>10.130000000000001</v>
      </c>
      <c r="AK3417">
        <v>6.91</v>
      </c>
      <c r="AL3417">
        <v>2.13</v>
      </c>
      <c r="AM3417" t="s">
        <v>23</v>
      </c>
      <c r="AN3417" t="s">
        <v>23</v>
      </c>
      <c r="AO3417" t="s">
        <v>23</v>
      </c>
      <c r="AP3417" t="s">
        <v>23</v>
      </c>
      <c r="AQ3417" t="s">
        <v>23</v>
      </c>
      <c r="AR3417" t="s">
        <v>23</v>
      </c>
      <c r="AS3417" t="s">
        <v>23</v>
      </c>
      <c r="AT3417" t="s">
        <v>23</v>
      </c>
      <c r="AU3417" t="s">
        <v>23</v>
      </c>
      <c r="AV3417" t="s">
        <v>23</v>
      </c>
      <c r="AW3417" t="s">
        <v>23</v>
      </c>
      <c r="AX3417" t="s">
        <v>23</v>
      </c>
      <c r="AY3417" t="s">
        <v>23</v>
      </c>
      <c r="AZ3417">
        <v>-6.91</v>
      </c>
      <c r="BA3417">
        <v>-2.6296296300000002</v>
      </c>
    </row>
    <row r="3418" spans="1:53" ht="14.4" hidden="1">
      <c r="A3418" t="s">
        <v>6836</v>
      </c>
      <c r="B3418" t="s">
        <v>6837</v>
      </c>
      <c r="C3418">
        <v>40203010</v>
      </c>
      <c r="D3418">
        <v>6797</v>
      </c>
      <c r="E3418">
        <v>0.114844455</v>
      </c>
      <c r="F3418">
        <v>402030</v>
      </c>
      <c r="G3418">
        <v>40</v>
      </c>
      <c r="H3418">
        <v>40203010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  <c r="N3418" t="e">
        <v>#N/A</v>
      </c>
      <c r="O3418">
        <v>0</v>
      </c>
      <c r="P3418">
        <v>-0.24</v>
      </c>
      <c r="Q3418">
        <v>-0.85</v>
      </c>
      <c r="R3418">
        <v>-0.74</v>
      </c>
      <c r="S3418">
        <v>-2.40</v>
      </c>
      <c r="T3418">
        <v>-0.42</v>
      </c>
      <c r="U3418">
        <v>-2.4900000000000002</v>
      </c>
      <c r="V3418">
        <v>3.33</v>
      </c>
      <c r="W3418">
        <v>0.36</v>
      </c>
      <c r="X3418" t="e">
        <v>#N/A</v>
      </c>
      <c r="Y3418" t="e">
        <v>#N/A</v>
      </c>
      <c r="Z3418" t="e">
        <v>#N/A</v>
      </c>
      <c r="AA3418" t="e">
        <v>#N/A</v>
      </c>
      <c r="AB3418" t="e">
        <v>#N/A</v>
      </c>
      <c r="AC3418" t="e">
        <v>#N/A</v>
      </c>
      <c r="AD3418">
        <v>11.67</v>
      </c>
      <c r="AE3418">
        <v>9.84</v>
      </c>
      <c r="AF3418">
        <v>7.85</v>
      </c>
      <c r="AG3418">
        <v>7.78</v>
      </c>
      <c r="AH3418">
        <v>3.60</v>
      </c>
      <c r="AI3418">
        <v>3.08</v>
      </c>
      <c r="AJ3418">
        <v>8.2899999999999991</v>
      </c>
      <c r="AK3418">
        <v>10.645</v>
      </c>
      <c r="AL3418">
        <v>10.9899</v>
      </c>
      <c r="AM3418" t="s">
        <v>23</v>
      </c>
      <c r="AN3418" t="s">
        <v>23</v>
      </c>
      <c r="AO3418" t="s">
        <v>23</v>
      </c>
      <c r="AP3418" t="s">
        <v>23</v>
      </c>
      <c r="AQ3418" t="s">
        <v>23</v>
      </c>
      <c r="AR3418" t="s">
        <v>23</v>
      </c>
      <c r="AS3418" t="s">
        <v>23</v>
      </c>
      <c r="AT3418">
        <v>-41</v>
      </c>
      <c r="AU3418">
        <v>-9.2352941180000006</v>
      </c>
      <c r="AV3418">
        <v>-10.513513509999999</v>
      </c>
      <c r="AW3418">
        <v>-1.5</v>
      </c>
      <c r="AX3418">
        <v>-7.3333333329999997</v>
      </c>
      <c r="AY3418">
        <v>-3.3293172690000001</v>
      </c>
      <c r="AZ3418">
        <v>3.1966966970000001</v>
      </c>
      <c r="BA3418">
        <v>30.5275</v>
      </c>
    </row>
    <row r="3419" spans="1:53" ht="14.4" hidden="1">
      <c r="A3419" t="s">
        <v>6838</v>
      </c>
      <c r="B3419" t="s">
        <v>6839</v>
      </c>
      <c r="C3419">
        <v>40101010</v>
      </c>
      <c r="D3419">
        <v>6020</v>
      </c>
      <c r="E3419">
        <v>0.11451472</v>
      </c>
      <c r="F3419">
        <v>401010</v>
      </c>
      <c r="G3419">
        <v>40</v>
      </c>
      <c r="H3419">
        <v>40101010</v>
      </c>
      <c r="I3419">
        <v>-0.03</v>
      </c>
      <c r="J3419">
        <v>-0.25</v>
      </c>
      <c r="K3419">
        <v>-0.13</v>
      </c>
      <c r="L3419">
        <v>-0.08</v>
      </c>
      <c r="M3419">
        <v>0.09</v>
      </c>
      <c r="N3419">
        <v>0.04</v>
      </c>
      <c r="O3419">
        <v>0.15</v>
      </c>
      <c r="P3419">
        <v>0.23</v>
      </c>
      <c r="Q3419">
        <v>0.28000000000000003</v>
      </c>
      <c r="R3419">
        <v>0.18</v>
      </c>
      <c r="S3419">
        <v>0.070000000000000007</v>
      </c>
      <c r="T3419">
        <v>0.41</v>
      </c>
      <c r="U3419">
        <v>0.35</v>
      </c>
      <c r="V3419">
        <v>0.38</v>
      </c>
      <c r="W3419">
        <v>0.31</v>
      </c>
      <c r="X3419">
        <v>4.1100000000000003</v>
      </c>
      <c r="Y3419">
        <v>1.57</v>
      </c>
      <c r="Z3419">
        <v>3.20</v>
      </c>
      <c r="AA3419">
        <v>5.32</v>
      </c>
      <c r="AB3419">
        <v>4.6399999999999997</v>
      </c>
      <c r="AC3419">
        <v>4.3600000000000003</v>
      </c>
      <c r="AD3419">
        <v>3.10</v>
      </c>
      <c r="AE3419">
        <v>3.75</v>
      </c>
      <c r="AF3419">
        <v>2.56</v>
      </c>
      <c r="AG3419">
        <v>3.31</v>
      </c>
      <c r="AH3419">
        <v>1.96</v>
      </c>
      <c r="AI3419">
        <v>2.5499999999999998</v>
      </c>
      <c r="AJ3419">
        <v>2.2000000000000002</v>
      </c>
      <c r="AK3419">
        <v>2.39</v>
      </c>
      <c r="AL3419">
        <v>2.72</v>
      </c>
      <c r="AM3419">
        <v>-137</v>
      </c>
      <c r="AN3419">
        <v>-6.28</v>
      </c>
      <c r="AO3419">
        <v>-24.61538462</v>
      </c>
      <c r="AP3419">
        <v>-66.5</v>
      </c>
      <c r="AQ3419">
        <v>51.555555560000002</v>
      </c>
      <c r="AR3419">
        <v>109</v>
      </c>
      <c r="AS3419">
        <v>20.666666670000001</v>
      </c>
      <c r="AT3419">
        <v>16.304347830000001</v>
      </c>
      <c r="AU3419">
        <v>9.1428571430000005</v>
      </c>
      <c r="AV3419">
        <v>18.38888889</v>
      </c>
      <c r="AW3419">
        <v>28</v>
      </c>
      <c r="AX3419">
        <v>6.2195121950000001</v>
      </c>
      <c r="AY3419">
        <v>6.2857142860000002</v>
      </c>
      <c r="AZ3419">
        <v>6.2894736839999998</v>
      </c>
      <c r="BA3419">
        <v>8.7741935479999995</v>
      </c>
    </row>
    <row r="3420" spans="1:53" ht="14.4" hidden="1">
      <c r="A3420" t="s">
        <v>6840</v>
      </c>
      <c r="B3420" t="s">
        <v>6841</v>
      </c>
      <c r="C3420">
        <v>25203030</v>
      </c>
      <c r="D3420">
        <v>2200</v>
      </c>
      <c r="E3420">
        <v>0.11416875</v>
      </c>
      <c r="F3420">
        <v>252030</v>
      </c>
      <c r="G3420">
        <v>25</v>
      </c>
      <c r="H3420">
        <v>25203030</v>
      </c>
      <c r="I3420">
        <v>0.17</v>
      </c>
      <c r="J3420">
        <v>1.22</v>
      </c>
      <c r="K3420">
        <v>0.56000000000000005</v>
      </c>
      <c r="L3420">
        <v>0.80</v>
      </c>
      <c r="M3420">
        <v>1.47</v>
      </c>
      <c r="N3420">
        <v>2.2400000000000002</v>
      </c>
      <c r="O3420">
        <v>1.87</v>
      </c>
      <c r="P3420">
        <v>1.78</v>
      </c>
      <c r="Q3420">
        <v>1.70</v>
      </c>
      <c r="R3420">
        <v>0.13</v>
      </c>
      <c r="S3420">
        <v>-3.10</v>
      </c>
      <c r="T3420">
        <v>1.54</v>
      </c>
      <c r="U3420">
        <v>0.80</v>
      </c>
      <c r="V3420">
        <v>-2.57</v>
      </c>
      <c r="W3420">
        <v>-2.61</v>
      </c>
      <c r="X3420">
        <v>16.93</v>
      </c>
      <c r="Y3420">
        <v>7.60</v>
      </c>
      <c r="Z3420">
        <v>13.01</v>
      </c>
      <c r="AA3420">
        <v>27.24</v>
      </c>
      <c r="AB3420">
        <v>29.73</v>
      </c>
      <c r="AC3420">
        <v>28.15</v>
      </c>
      <c r="AD3420">
        <v>32.630000000000003</v>
      </c>
      <c r="AE3420">
        <v>35.869999999999997</v>
      </c>
      <c r="AF3420">
        <v>22.84</v>
      </c>
      <c r="AG3420">
        <v>25.26</v>
      </c>
      <c r="AH3420">
        <v>17.739999999999998</v>
      </c>
      <c r="AI3420">
        <v>23.15</v>
      </c>
      <c r="AJ3420">
        <v>8.61</v>
      </c>
      <c r="AK3420">
        <v>6.66</v>
      </c>
      <c r="AL3420">
        <v>6.25</v>
      </c>
      <c r="AM3420">
        <v>99.58823529</v>
      </c>
      <c r="AN3420">
        <v>6.2295081970000004</v>
      </c>
      <c r="AO3420">
        <v>23.23214286</v>
      </c>
      <c r="AP3420">
        <v>34.049999999999997</v>
      </c>
      <c r="AQ3420">
        <v>20.224489800000001</v>
      </c>
      <c r="AR3420">
        <v>12.56696429</v>
      </c>
      <c r="AS3420">
        <v>17.449197860000002</v>
      </c>
      <c r="AT3420">
        <v>20.151685390000001</v>
      </c>
      <c r="AU3420">
        <v>13.43529412</v>
      </c>
      <c r="AV3420">
        <v>194.30769230000001</v>
      </c>
      <c r="AW3420">
        <v>-5.7225806449999999</v>
      </c>
      <c r="AX3420">
        <v>15.03246753</v>
      </c>
      <c r="AY3420">
        <v>10.7625</v>
      </c>
      <c r="AZ3420">
        <v>-2.591439689</v>
      </c>
      <c r="BA3420">
        <v>-2.3946360150000001</v>
      </c>
    </row>
    <row r="3421" spans="1:53" ht="14.4" hidden="1">
      <c r="A3421" t="s">
        <v>6842</v>
      </c>
      <c r="B3421" t="s">
        <v>6843</v>
      </c>
      <c r="C3421">
        <v>35202010</v>
      </c>
      <c r="D3421">
        <v>2834</v>
      </c>
      <c r="E3421">
        <v>0.11408310000000001</v>
      </c>
      <c r="F3421">
        <v>352020</v>
      </c>
      <c r="G3421">
        <v>35</v>
      </c>
      <c r="H3421">
        <v>35202010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>
        <v>-0.36</v>
      </c>
      <c r="U3421">
        <v>-1.08</v>
      </c>
      <c r="V3421">
        <v>-1.42</v>
      </c>
      <c r="W3421">
        <v>-2.31</v>
      </c>
      <c r="X3421" t="e">
        <v>#N/A</v>
      </c>
      <c r="Y3421" t="e">
        <v>#N/A</v>
      </c>
      <c r="Z3421" t="e">
        <v>#N/A</v>
      </c>
      <c r="AA3421" t="e">
        <v>#N/A</v>
      </c>
      <c r="AB3421" t="e">
        <v>#N/A</v>
      </c>
      <c r="AC3421" t="e">
        <v>#N/A</v>
      </c>
      <c r="AD3421" t="e">
        <v>#N/A</v>
      </c>
      <c r="AE3421" t="e">
        <v>#N/A</v>
      </c>
      <c r="AF3421" t="e">
        <v>#N/A</v>
      </c>
      <c r="AG3421" t="e">
        <v>#N/A</v>
      </c>
      <c r="AH3421" t="e">
        <v>#N/A</v>
      </c>
      <c r="AI3421" t="e">
        <v>#N/A</v>
      </c>
      <c r="AJ3421" t="e">
        <v>#N/A</v>
      </c>
      <c r="AK3421" t="e">
        <v>#N/A</v>
      </c>
      <c r="AL3421">
        <v>4.2300000000000004</v>
      </c>
      <c r="AM3421" t="s">
        <v>23</v>
      </c>
      <c r="AN3421" t="s">
        <v>23</v>
      </c>
      <c r="AO3421" t="s">
        <v>23</v>
      </c>
      <c r="AP3421" t="s">
        <v>23</v>
      </c>
      <c r="AQ3421" t="s">
        <v>23</v>
      </c>
      <c r="AR3421" t="s">
        <v>23</v>
      </c>
      <c r="AS3421" t="s">
        <v>23</v>
      </c>
      <c r="AT3421" t="s">
        <v>23</v>
      </c>
      <c r="AU3421" t="s">
        <v>23</v>
      </c>
      <c r="AV3421" t="s">
        <v>23</v>
      </c>
      <c r="AW3421" t="s">
        <v>23</v>
      </c>
      <c r="AX3421" t="s">
        <v>23</v>
      </c>
      <c r="AY3421" t="s">
        <v>23</v>
      </c>
      <c r="AZ3421" t="s">
        <v>23</v>
      </c>
      <c r="BA3421">
        <v>-1.8311688310000001</v>
      </c>
    </row>
    <row r="3422" spans="1:53" ht="14.4" hidden="1">
      <c r="A3422" t="s">
        <v>6844</v>
      </c>
      <c r="B3422" t="s">
        <v>6845</v>
      </c>
      <c r="C3422">
        <v>40101015</v>
      </c>
      <c r="D3422">
        <v>6020</v>
      </c>
      <c r="E3422">
        <v>0.11405331</v>
      </c>
      <c r="F3422">
        <v>401010</v>
      </c>
      <c r="G3422">
        <v>40</v>
      </c>
      <c r="H3422">
        <v>40101015</v>
      </c>
      <c r="I3422">
        <v>1.28</v>
      </c>
      <c r="J3422">
        <v>1.46</v>
      </c>
      <c r="K3422">
        <v>1.75</v>
      </c>
      <c r="L3422">
        <v>2</v>
      </c>
      <c r="M3422">
        <v>1.97</v>
      </c>
      <c r="N3422">
        <v>2.08</v>
      </c>
      <c r="O3422">
        <v>1.59</v>
      </c>
      <c r="P3422">
        <v>1.60</v>
      </c>
      <c r="Q3422">
        <v>2.5299999999999998</v>
      </c>
      <c r="R3422">
        <v>2.08</v>
      </c>
      <c r="S3422">
        <v>2.14</v>
      </c>
      <c r="T3422">
        <v>2.4500000000000002</v>
      </c>
      <c r="U3422">
        <v>2.80</v>
      </c>
      <c r="V3422">
        <v>2.65</v>
      </c>
      <c r="W3422">
        <v>2.3199999999999998</v>
      </c>
      <c r="X3422">
        <v>19.600000000000001</v>
      </c>
      <c r="Y3422">
        <v>18.5</v>
      </c>
      <c r="Z3422">
        <v>18.80</v>
      </c>
      <c r="AA3422">
        <v>22.01</v>
      </c>
      <c r="AB3422">
        <v>24.538</v>
      </c>
      <c r="AC3422">
        <v>24.55</v>
      </c>
      <c r="AD3422">
        <v>27.20</v>
      </c>
      <c r="AE3422">
        <v>40.40</v>
      </c>
      <c r="AF3422">
        <v>35.39</v>
      </c>
      <c r="AG3422">
        <v>39.619999999999997</v>
      </c>
      <c r="AH3422">
        <v>23.60</v>
      </c>
      <c r="AI3422">
        <v>29.65</v>
      </c>
      <c r="AJ3422">
        <v>26.42</v>
      </c>
      <c r="AK3422">
        <v>23</v>
      </c>
      <c r="AL3422">
        <v>24.21</v>
      </c>
      <c r="AM3422">
        <v>15.3125</v>
      </c>
      <c r="AN3422">
        <v>12.67123288</v>
      </c>
      <c r="AO3422">
        <v>10.74285714</v>
      </c>
      <c r="AP3422">
        <v>11.005</v>
      </c>
      <c r="AQ3422">
        <v>12.455837560000001</v>
      </c>
      <c r="AR3422">
        <v>11.80288462</v>
      </c>
      <c r="AS3422">
        <v>17.106918239999999</v>
      </c>
      <c r="AT3422">
        <v>25.25</v>
      </c>
      <c r="AU3422">
        <v>13.988142290000001</v>
      </c>
      <c r="AV3422">
        <v>19.04807692</v>
      </c>
      <c r="AW3422">
        <v>11.028037380000001</v>
      </c>
      <c r="AX3422">
        <v>12.102040819999999</v>
      </c>
      <c r="AY3422">
        <v>9.4357142859999996</v>
      </c>
      <c r="AZ3422">
        <v>8.6792452830000002</v>
      </c>
      <c r="BA3422">
        <v>10.43534483</v>
      </c>
    </row>
    <row r="3423" spans="1:53" ht="14.4" hidden="1">
      <c r="A3423" t="s">
        <v>6846</v>
      </c>
      <c r="B3423" t="s">
        <v>6847</v>
      </c>
      <c r="C3423">
        <v>60105010</v>
      </c>
      <c r="D3423">
        <v>6798</v>
      </c>
      <c r="E3423">
        <v>0.11397955999999999</v>
      </c>
      <c r="F3423">
        <v>601050</v>
      </c>
      <c r="G3423">
        <v>60</v>
      </c>
      <c r="H3423">
        <v>60105010</v>
      </c>
      <c r="I3423" t="e">
        <v>#N/A</v>
      </c>
      <c r="J3423" t="e">
        <v>#N/A</v>
      </c>
      <c r="K3423" t="e">
        <v>#N/A</v>
      </c>
      <c r="L3423" t="e">
        <v>#N/A</v>
      </c>
      <c r="M3423" t="e">
        <v>#N/A</v>
      </c>
      <c r="N3423" t="e">
        <v>#N/A</v>
      </c>
      <c r="O3423" t="e">
        <v>#N/A</v>
      </c>
      <c r="P3423" t="e">
        <v>#N/A</v>
      </c>
      <c r="Q3423" t="e">
        <v>#N/A</v>
      </c>
      <c r="R3423" t="e">
        <v>#N/A</v>
      </c>
      <c r="S3423" t="e">
        <v>#N/A</v>
      </c>
      <c r="T3423">
        <v>0.070000000000000007</v>
      </c>
      <c r="U3423">
        <v>0.31</v>
      </c>
      <c r="V3423">
        <v>0.39</v>
      </c>
      <c r="W3423">
        <v>0.56999999999999995</v>
      </c>
      <c r="X3423" t="e">
        <v>#N/A</v>
      </c>
      <c r="Y3423" t="e">
        <v>#N/A</v>
      </c>
      <c r="Z3423" t="e">
        <v>#N/A</v>
      </c>
      <c r="AA3423" t="e">
        <v>#N/A</v>
      </c>
      <c r="AB3423" t="e">
        <v>#N/A</v>
      </c>
      <c r="AC3423" t="e">
        <v>#N/A</v>
      </c>
      <c r="AD3423" t="e">
        <v>#N/A</v>
      </c>
      <c r="AE3423" t="e">
        <v>#N/A</v>
      </c>
      <c r="AF3423" t="e">
        <v>#N/A</v>
      </c>
      <c r="AG3423" t="e">
        <v>#N/A</v>
      </c>
      <c r="AH3423" t="e">
        <v>#N/A</v>
      </c>
      <c r="AI3423" t="e">
        <v>#N/A</v>
      </c>
      <c r="AJ3423">
        <v>8.25</v>
      </c>
      <c r="AK3423">
        <v>7.715</v>
      </c>
      <c r="AL3423">
        <v>10.54</v>
      </c>
      <c r="AM3423" t="s">
        <v>23</v>
      </c>
      <c r="AN3423" t="s">
        <v>23</v>
      </c>
      <c r="AO3423" t="s">
        <v>23</v>
      </c>
      <c r="AP3423" t="s">
        <v>23</v>
      </c>
      <c r="AQ3423" t="s">
        <v>23</v>
      </c>
      <c r="AR3423" t="s">
        <v>23</v>
      </c>
      <c r="AS3423" t="s">
        <v>23</v>
      </c>
      <c r="AT3423" t="s">
        <v>23</v>
      </c>
      <c r="AU3423" t="s">
        <v>23</v>
      </c>
      <c r="AV3423" t="s">
        <v>23</v>
      </c>
      <c r="AW3423" t="s">
        <v>23</v>
      </c>
      <c r="AX3423" t="s">
        <v>23</v>
      </c>
      <c r="AY3423">
        <v>26.612903230000001</v>
      </c>
      <c r="AZ3423">
        <v>19.782051280000001</v>
      </c>
      <c r="BA3423">
        <v>18.491228069999998</v>
      </c>
    </row>
    <row r="3424" spans="1:53" ht="14.4" hidden="1">
      <c r="A3424" t="s">
        <v>6848</v>
      </c>
      <c r="B3424" t="s">
        <v>6849</v>
      </c>
      <c r="C3424">
        <v>35202010</v>
      </c>
      <c r="D3424">
        <v>2834</v>
      </c>
      <c r="E3424">
        <v>0.1135396</v>
      </c>
      <c r="F3424">
        <v>352020</v>
      </c>
      <c r="G3424">
        <v>35</v>
      </c>
      <c r="H3424">
        <v>35202010</v>
      </c>
      <c r="I3424">
        <v>-0.28000000000000003</v>
      </c>
      <c r="J3424">
        <v>-0.06</v>
      </c>
      <c r="K3424">
        <v>-0.08</v>
      </c>
      <c r="L3424">
        <v>0.70</v>
      </c>
      <c r="M3424">
        <v>-0.27</v>
      </c>
      <c r="N3424">
        <v>-0.31</v>
      </c>
      <c r="O3424">
        <v>-0.33</v>
      </c>
      <c r="P3424">
        <v>-1.82</v>
      </c>
      <c r="Q3424">
        <v>-0.61</v>
      </c>
      <c r="R3424">
        <v>-0.27</v>
      </c>
      <c r="S3424">
        <v>-0.24</v>
      </c>
      <c r="T3424">
        <v>-0.82</v>
      </c>
      <c r="U3424">
        <v>-1.90</v>
      </c>
      <c r="V3424">
        <v>-2.3199999999999998</v>
      </c>
      <c r="W3424">
        <v>-1.46</v>
      </c>
      <c r="X3424">
        <v>6.75</v>
      </c>
      <c r="Y3424">
        <v>3.80</v>
      </c>
      <c r="Z3424">
        <v>2.71</v>
      </c>
      <c r="AA3424">
        <v>4.8600000000000003</v>
      </c>
      <c r="AB3424">
        <v>2.0299999999999998</v>
      </c>
      <c r="AC3424">
        <v>1.75</v>
      </c>
      <c r="AD3424">
        <v>0.57020000000000004</v>
      </c>
      <c r="AE3424">
        <v>4</v>
      </c>
      <c r="AF3424">
        <v>0.85</v>
      </c>
      <c r="AG3424">
        <v>5.20</v>
      </c>
      <c r="AH3424">
        <v>6.82</v>
      </c>
      <c r="AI3424">
        <v>43.70</v>
      </c>
      <c r="AJ3424">
        <v>29.54</v>
      </c>
      <c r="AK3424">
        <v>22.51</v>
      </c>
      <c r="AL3424">
        <v>2.36</v>
      </c>
      <c r="AM3424">
        <v>-24.10714286</v>
      </c>
      <c r="AN3424">
        <v>-63.333333330000002</v>
      </c>
      <c r="AO3424">
        <v>-33.875</v>
      </c>
      <c r="AP3424">
        <v>6.9428571430000003</v>
      </c>
      <c r="AQ3424">
        <v>-7.5185185189999997</v>
      </c>
      <c r="AR3424">
        <v>-5.6451612899999999</v>
      </c>
      <c r="AS3424">
        <v>-1.7278787879999999</v>
      </c>
      <c r="AT3424">
        <v>-2.1978021980000002</v>
      </c>
      <c r="AU3424">
        <v>-1.3934426230000001</v>
      </c>
      <c r="AV3424">
        <v>-19.25925926</v>
      </c>
      <c r="AW3424">
        <v>-28.416666670000001</v>
      </c>
      <c r="AX3424">
        <v>-53.292682929999998</v>
      </c>
      <c r="AY3424">
        <v>-15.54736842</v>
      </c>
      <c r="AZ3424">
        <v>-9.7025862069999995</v>
      </c>
      <c r="BA3424">
        <v>-1.616438356</v>
      </c>
    </row>
    <row r="3425" spans="1:53" ht="14.4" hidden="1">
      <c r="A3425" t="s">
        <v>6850</v>
      </c>
      <c r="B3425" t="s">
        <v>6851</v>
      </c>
      <c r="C3425">
        <v>35203010</v>
      </c>
      <c r="D3425">
        <v>3826</v>
      </c>
      <c r="E3425">
        <v>0.11349927</v>
      </c>
      <c r="F3425">
        <v>352030</v>
      </c>
      <c r="G3425">
        <v>35</v>
      </c>
      <c r="H3425">
        <v>35203010</v>
      </c>
      <c r="I3425" t="e">
        <v>#N/A</v>
      </c>
      <c r="J3425" t="e">
        <v>#N/A</v>
      </c>
      <c r="K3425" t="e">
        <v>#N/A</v>
      </c>
      <c r="L3425" t="e">
        <v>#N/A</v>
      </c>
      <c r="M3425" t="e">
        <v>#N/A</v>
      </c>
      <c r="N3425" t="e">
        <v>#N/A</v>
      </c>
      <c r="O3425" t="e">
        <v>#N/A</v>
      </c>
      <c r="P3425" t="e">
        <v>#N/A</v>
      </c>
      <c r="Q3425" t="e">
        <v>#N/A</v>
      </c>
      <c r="R3425">
        <v>-0.41</v>
      </c>
      <c r="S3425">
        <v>-0.47</v>
      </c>
      <c r="T3425">
        <v>-1.18</v>
      </c>
      <c r="U3425">
        <v>-1.87</v>
      </c>
      <c r="V3425">
        <v>-1.43</v>
      </c>
      <c r="W3425">
        <v>-1.1200000000000001</v>
      </c>
      <c r="X3425" t="e">
        <v>#N/A</v>
      </c>
      <c r="Y3425" t="e">
        <v>#N/A</v>
      </c>
      <c r="Z3425" t="e">
        <v>#N/A</v>
      </c>
      <c r="AA3425" t="e">
        <v>#N/A</v>
      </c>
      <c r="AB3425" t="e">
        <v>#N/A</v>
      </c>
      <c r="AC3425" t="e">
        <v>#N/A</v>
      </c>
      <c r="AD3425" t="e">
        <v>#N/A</v>
      </c>
      <c r="AE3425" t="e">
        <v>#N/A</v>
      </c>
      <c r="AF3425" t="e">
        <v>#N/A</v>
      </c>
      <c r="AG3425" t="e">
        <v>#N/A</v>
      </c>
      <c r="AH3425" t="e">
        <v>#N/A</v>
      </c>
      <c r="AI3425">
        <v>15.31</v>
      </c>
      <c r="AJ3425">
        <v>9.57</v>
      </c>
      <c r="AK3425">
        <v>4.88</v>
      </c>
      <c r="AL3425">
        <v>2.29</v>
      </c>
      <c r="AM3425" t="s">
        <v>23</v>
      </c>
      <c r="AN3425" t="s">
        <v>23</v>
      </c>
      <c r="AO3425" t="s">
        <v>23</v>
      </c>
      <c r="AP3425" t="s">
        <v>23</v>
      </c>
      <c r="AQ3425" t="s">
        <v>23</v>
      </c>
      <c r="AR3425" t="s">
        <v>23</v>
      </c>
      <c r="AS3425" t="s">
        <v>23</v>
      </c>
      <c r="AT3425" t="s">
        <v>23</v>
      </c>
      <c r="AU3425" t="s">
        <v>23</v>
      </c>
      <c r="AV3425" t="s">
        <v>23</v>
      </c>
      <c r="AW3425" t="s">
        <v>23</v>
      </c>
      <c r="AX3425">
        <v>-12.97457627</v>
      </c>
      <c r="AY3425">
        <v>-5.1176470590000003</v>
      </c>
      <c r="AZ3425">
        <v>-3.4125874129999998</v>
      </c>
      <c r="BA3425">
        <v>-2.0446428569999999</v>
      </c>
    </row>
    <row r="3426" spans="1:53" ht="14.4" hidden="1">
      <c r="A3426" t="s">
        <v>6852</v>
      </c>
      <c r="B3426" t="s">
        <v>6853</v>
      </c>
      <c r="C3426">
        <v>10101020</v>
      </c>
      <c r="D3426">
        <v>7359</v>
      </c>
      <c r="E3426">
        <v>0.11348535</v>
      </c>
      <c r="F3426">
        <v>101010</v>
      </c>
      <c r="G3426">
        <v>10</v>
      </c>
      <c r="H3426">
        <v>10101020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 t="e">
        <v>#N/A</v>
      </c>
      <c r="Q3426" t="e">
        <v>#N/A</v>
      </c>
      <c r="R3426" t="e">
        <v>#N/A</v>
      </c>
      <c r="S3426" t="e">
        <v>#N/A</v>
      </c>
      <c r="T3426" t="e">
        <v>#N/A</v>
      </c>
      <c r="U3426">
        <v>0</v>
      </c>
      <c r="V3426">
        <v>0.59</v>
      </c>
      <c r="W3426">
        <v>0.09</v>
      </c>
      <c r="X3426" t="e">
        <v>#N/A</v>
      </c>
      <c r="Y3426" t="e">
        <v>#N/A</v>
      </c>
      <c r="Z3426" t="e">
        <v>#N/A</v>
      </c>
      <c r="AA3426" t="e">
        <v>#N/A</v>
      </c>
      <c r="AB3426" t="e">
        <v>#N/A</v>
      </c>
      <c r="AC3426" t="e">
        <v>#N/A</v>
      </c>
      <c r="AD3426" t="e">
        <v>#N/A</v>
      </c>
      <c r="AE3426" t="e">
        <v>#N/A</v>
      </c>
      <c r="AF3426" t="e">
        <v>#N/A</v>
      </c>
      <c r="AG3426" t="e">
        <v>#N/A</v>
      </c>
      <c r="AH3426" t="e">
        <v>#N/A</v>
      </c>
      <c r="AI3426">
        <v>9.85</v>
      </c>
      <c r="AJ3426">
        <v>10.24</v>
      </c>
      <c r="AK3426">
        <v>3.20</v>
      </c>
      <c r="AL3426">
        <v>3.27</v>
      </c>
      <c r="AM3426" t="s">
        <v>23</v>
      </c>
      <c r="AN3426" t="s">
        <v>23</v>
      </c>
      <c r="AO3426" t="s">
        <v>23</v>
      </c>
      <c r="AP3426" t="s">
        <v>23</v>
      </c>
      <c r="AQ3426" t="s">
        <v>23</v>
      </c>
      <c r="AR3426" t="s">
        <v>23</v>
      </c>
      <c r="AS3426" t="s">
        <v>23</v>
      </c>
      <c r="AT3426" t="s">
        <v>23</v>
      </c>
      <c r="AU3426" t="s">
        <v>23</v>
      </c>
      <c r="AV3426" t="s">
        <v>23</v>
      </c>
      <c r="AW3426" t="s">
        <v>23</v>
      </c>
      <c r="AX3426" t="s">
        <v>23</v>
      </c>
      <c r="AY3426" t="s">
        <v>23</v>
      </c>
      <c r="AZ3426">
        <v>5.4237288140000004</v>
      </c>
      <c r="BA3426">
        <v>36.333333330000002</v>
      </c>
    </row>
    <row r="3427" spans="1:53" ht="14.4" hidden="1">
      <c r="A3427" t="s">
        <v>6854</v>
      </c>
      <c r="B3427" t="s">
        <v>6855</v>
      </c>
      <c r="C3427">
        <v>35101010</v>
      </c>
      <c r="D3427">
        <v>3845</v>
      </c>
      <c r="E3427">
        <v>0.1134188</v>
      </c>
      <c r="F3427">
        <v>351010</v>
      </c>
      <c r="G3427">
        <v>35</v>
      </c>
      <c r="H3427">
        <v>35101010</v>
      </c>
      <c r="I3427" t="e">
        <v>#N/A</v>
      </c>
      <c r="J3427" t="e">
        <v>#N/A</v>
      </c>
      <c r="K3427" t="e">
        <v>#N/A</v>
      </c>
      <c r="L3427" t="e">
        <v>#N/A</v>
      </c>
      <c r="M3427">
        <v>-0.28999999999999998</v>
      </c>
      <c r="N3427">
        <v>-0.02</v>
      </c>
      <c r="O3427">
        <v>-0.03</v>
      </c>
      <c r="P3427">
        <v>-0.28000000000000003</v>
      </c>
      <c r="Q3427">
        <v>-0.14000000000000001</v>
      </c>
      <c r="R3427">
        <v>-0.10</v>
      </c>
      <c r="S3427">
        <v>-0.42</v>
      </c>
      <c r="T3427">
        <v>0.25</v>
      </c>
      <c r="U3427">
        <v>1.46</v>
      </c>
      <c r="V3427">
        <v>0.03</v>
      </c>
      <c r="W3427">
        <v>0.41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  <c r="AC3427" t="e">
        <v>#N/A</v>
      </c>
      <c r="AD3427">
        <v>5.25</v>
      </c>
      <c r="AE3427">
        <v>5.16</v>
      </c>
      <c r="AF3427">
        <v>7.41</v>
      </c>
      <c r="AG3427">
        <v>3.54</v>
      </c>
      <c r="AH3427">
        <v>3.86</v>
      </c>
      <c r="AI3427">
        <v>7.22</v>
      </c>
      <c r="AJ3427">
        <v>7.42</v>
      </c>
      <c r="AK3427">
        <v>2.36</v>
      </c>
      <c r="AL3427">
        <v>6.92</v>
      </c>
      <c r="AM3427" t="s">
        <v>23</v>
      </c>
      <c r="AN3427" t="s">
        <v>23</v>
      </c>
      <c r="AO3427" t="s">
        <v>23</v>
      </c>
      <c r="AP3427" t="s">
        <v>23</v>
      </c>
      <c r="AQ3427" t="s">
        <v>23</v>
      </c>
      <c r="AR3427" t="s">
        <v>23</v>
      </c>
      <c r="AS3427">
        <v>-175</v>
      </c>
      <c r="AT3427">
        <v>-18.428571430000002</v>
      </c>
      <c r="AU3427">
        <v>-52.928571429999998</v>
      </c>
      <c r="AV3427">
        <v>-35.40</v>
      </c>
      <c r="AW3427">
        <v>-9.19047619</v>
      </c>
      <c r="AX3427">
        <v>28.88</v>
      </c>
      <c r="AY3427">
        <v>5.0821917809999997</v>
      </c>
      <c r="AZ3427">
        <v>78.666666669999998</v>
      </c>
      <c r="BA3427">
        <v>16.87804878</v>
      </c>
    </row>
    <row r="3428" spans="1:53" ht="14.4" hidden="1">
      <c r="A3428" t="s">
        <v>6856</v>
      </c>
      <c r="B3428" t="s">
        <v>6857</v>
      </c>
      <c r="C3428">
        <v>35201010</v>
      </c>
      <c r="D3428">
        <v>2836</v>
      </c>
      <c r="E3428">
        <v>0.11328603</v>
      </c>
      <c r="F3428">
        <v>352010</v>
      </c>
      <c r="G3428">
        <v>35</v>
      </c>
      <c r="H3428">
        <v>35201010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>
        <v>-0.67</v>
      </c>
      <c r="S3428">
        <v>-0.98</v>
      </c>
      <c r="T3428">
        <v>-1.83</v>
      </c>
      <c r="U3428">
        <v>-2.76</v>
      </c>
      <c r="V3428">
        <v>-1.68</v>
      </c>
      <c r="W3428">
        <v>-1.31</v>
      </c>
      <c r="X3428" t="e">
        <v>#N/A</v>
      </c>
      <c r="Y3428" t="e">
        <v>#N/A</v>
      </c>
      <c r="Z3428" t="e">
        <v>#N/A</v>
      </c>
      <c r="AA3428" t="e">
        <v>#N/A</v>
      </c>
      <c r="AB3428" t="e">
        <v>#N/A</v>
      </c>
      <c r="AC3428" t="e">
        <v>#N/A</v>
      </c>
      <c r="AD3428" t="e">
        <v>#N/A</v>
      </c>
      <c r="AE3428" t="e">
        <v>#N/A</v>
      </c>
      <c r="AF3428" t="e">
        <v>#N/A</v>
      </c>
      <c r="AG3428" t="e">
        <v>#N/A</v>
      </c>
      <c r="AH3428" t="e">
        <v>#N/A</v>
      </c>
      <c r="AI3428">
        <v>18.95</v>
      </c>
      <c r="AJ3428">
        <v>2.0099999999999998</v>
      </c>
      <c r="AK3428">
        <v>3.24</v>
      </c>
      <c r="AL3428">
        <v>1.43</v>
      </c>
      <c r="AM3428" t="s">
        <v>23</v>
      </c>
      <c r="AN3428" t="s">
        <v>23</v>
      </c>
      <c r="AO3428" t="s">
        <v>23</v>
      </c>
      <c r="AP3428" t="s">
        <v>23</v>
      </c>
      <c r="AQ3428" t="s">
        <v>23</v>
      </c>
      <c r="AR3428" t="s">
        <v>23</v>
      </c>
      <c r="AS3428" t="s">
        <v>23</v>
      </c>
      <c r="AT3428" t="s">
        <v>23</v>
      </c>
      <c r="AU3428" t="s">
        <v>23</v>
      </c>
      <c r="AV3428" t="s">
        <v>23</v>
      </c>
      <c r="AW3428" t="s">
        <v>23</v>
      </c>
      <c r="AX3428">
        <v>-10.35519126</v>
      </c>
      <c r="AY3428">
        <v>-0.72826086999999995</v>
      </c>
      <c r="AZ3428">
        <v>-1.928571429</v>
      </c>
      <c r="BA3428">
        <v>-1.091603053</v>
      </c>
    </row>
    <row r="3429" spans="1:53" ht="14.4" hidden="1">
      <c r="A3429" t="s">
        <v>6858</v>
      </c>
      <c r="B3429" t="s">
        <v>6859</v>
      </c>
      <c r="C3429">
        <v>35201010</v>
      </c>
      <c r="D3429">
        <v>2836</v>
      </c>
      <c r="E3429">
        <v>0.11313126</v>
      </c>
      <c r="F3429">
        <v>352010</v>
      </c>
      <c r="G3429">
        <v>35</v>
      </c>
      <c r="H3429">
        <v>35201010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>
        <v>-1.1299999999999999</v>
      </c>
      <c r="R3429">
        <v>-1.17</v>
      </c>
      <c r="S3429">
        <v>-2.1800000000000002</v>
      </c>
      <c r="T3429">
        <v>-2.38</v>
      </c>
      <c r="U3429">
        <v>-2.38</v>
      </c>
      <c r="V3429">
        <v>-2.0699999999999998</v>
      </c>
      <c r="W3429">
        <v>-1.86</v>
      </c>
      <c r="X3429" t="e">
        <v>#N/A</v>
      </c>
      <c r="Y3429" t="e">
        <v>#N/A</v>
      </c>
      <c r="Z3429" t="e">
        <v>#N/A</v>
      </c>
      <c r="AA3429" t="e">
        <v>#N/A</v>
      </c>
      <c r="AB3429" t="e">
        <v>#N/A</v>
      </c>
      <c r="AC3429" t="e">
        <v>#N/A</v>
      </c>
      <c r="AD3429" t="e">
        <v>#N/A</v>
      </c>
      <c r="AE3429" t="e">
        <v>#N/A</v>
      </c>
      <c r="AF3429" t="e">
        <v>#N/A</v>
      </c>
      <c r="AG3429" t="e">
        <v>#N/A</v>
      </c>
      <c r="AH3429">
        <v>13.63</v>
      </c>
      <c r="AI3429">
        <v>6.30</v>
      </c>
      <c r="AJ3429">
        <v>4.25</v>
      </c>
      <c r="AK3429">
        <v>2.16</v>
      </c>
      <c r="AL3429">
        <v>3.74</v>
      </c>
      <c r="AM3429" t="s">
        <v>23</v>
      </c>
      <c r="AN3429" t="s">
        <v>23</v>
      </c>
      <c r="AO3429" t="s">
        <v>23</v>
      </c>
      <c r="AP3429" t="s">
        <v>23</v>
      </c>
      <c r="AQ3429" t="s">
        <v>23</v>
      </c>
      <c r="AR3429" t="s">
        <v>23</v>
      </c>
      <c r="AS3429" t="s">
        <v>23</v>
      </c>
      <c r="AT3429" t="s">
        <v>23</v>
      </c>
      <c r="AU3429" t="s">
        <v>23</v>
      </c>
      <c r="AV3429" t="s">
        <v>23</v>
      </c>
      <c r="AW3429">
        <v>-6.2522935779999997</v>
      </c>
      <c r="AX3429">
        <v>-2.6470588240000001</v>
      </c>
      <c r="AY3429">
        <v>-1.7857142859999999</v>
      </c>
      <c r="AZ3429">
        <v>-1.043478261</v>
      </c>
      <c r="BA3429">
        <v>-2.0107526880000002</v>
      </c>
    </row>
    <row r="3430" spans="1:53" ht="14.4" hidden="1">
      <c r="A3430" t="s">
        <v>6860</v>
      </c>
      <c r="B3430" t="s">
        <v>6861</v>
      </c>
      <c r="C3430">
        <v>35201010</v>
      </c>
      <c r="D3430">
        <v>2836</v>
      </c>
      <c r="E3430">
        <v>0.11305171</v>
      </c>
      <c r="F3430">
        <v>352010</v>
      </c>
      <c r="G3430">
        <v>35</v>
      </c>
      <c r="H3430">
        <v>35201010</v>
      </c>
      <c r="I3430" t="e">
        <v>#N/A</v>
      </c>
      <c r="J3430" t="e">
        <v>#N/A</v>
      </c>
      <c r="K3430" t="e">
        <v>#N/A</v>
      </c>
      <c r="L3430" t="e">
        <v>#N/A</v>
      </c>
      <c r="M3430" t="e">
        <v>#N/A</v>
      </c>
      <c r="N3430" t="e">
        <v>#N/A</v>
      </c>
      <c r="O3430" t="e">
        <v>#N/A</v>
      </c>
      <c r="P3430" t="e">
        <v>#N/A</v>
      </c>
      <c r="Q3430" t="e">
        <v>#N/A</v>
      </c>
      <c r="R3430" t="e">
        <v>#N/A</v>
      </c>
      <c r="S3430" t="e">
        <v>#N/A</v>
      </c>
      <c r="T3430" t="e">
        <v>#N/A</v>
      </c>
      <c r="U3430" t="e">
        <v>#N/A</v>
      </c>
      <c r="V3430" t="e">
        <v>#N/A</v>
      </c>
      <c r="W3430">
        <v>-0.76</v>
      </c>
      <c r="X3430" t="e">
        <v>#N/A</v>
      </c>
      <c r="Y3430" t="e">
        <v>#N/A</v>
      </c>
      <c r="Z3430" t="e">
        <v>#N/A</v>
      </c>
      <c r="AA3430" t="e">
        <v>#N/A</v>
      </c>
      <c r="AB3430" t="e">
        <v>#N/A</v>
      </c>
      <c r="AC3430" t="e">
        <v>#N/A</v>
      </c>
      <c r="AD3430" t="e">
        <v>#N/A</v>
      </c>
      <c r="AE3430" t="e">
        <v>#N/A</v>
      </c>
      <c r="AF3430" t="e">
        <v>#N/A</v>
      </c>
      <c r="AG3430" t="e">
        <v>#N/A</v>
      </c>
      <c r="AH3430" t="e">
        <v>#N/A</v>
      </c>
      <c r="AI3430" t="e">
        <v>#N/A</v>
      </c>
      <c r="AJ3430">
        <v>2.69</v>
      </c>
      <c r="AK3430">
        <v>4.1612</v>
      </c>
      <c r="AL3430">
        <v>3.17</v>
      </c>
      <c r="AM3430" t="s">
        <v>23</v>
      </c>
      <c r="AN3430" t="s">
        <v>23</v>
      </c>
      <c r="AO3430" t="s">
        <v>23</v>
      </c>
      <c r="AP3430" t="s">
        <v>23</v>
      </c>
      <c r="AQ3430" t="s">
        <v>23</v>
      </c>
      <c r="AR3430" t="s">
        <v>23</v>
      </c>
      <c r="AS3430" t="s">
        <v>23</v>
      </c>
      <c r="AT3430" t="s">
        <v>23</v>
      </c>
      <c r="AU3430" t="s">
        <v>23</v>
      </c>
      <c r="AV3430" t="s">
        <v>23</v>
      </c>
      <c r="AW3430" t="s">
        <v>23</v>
      </c>
      <c r="AX3430" t="s">
        <v>23</v>
      </c>
      <c r="AY3430" t="s">
        <v>23</v>
      </c>
      <c r="AZ3430" t="s">
        <v>23</v>
      </c>
      <c r="BA3430">
        <v>-4.1710526320000003</v>
      </c>
    </row>
    <row r="3431" spans="1:53" ht="14.4" hidden="1">
      <c r="A3431" t="s">
        <v>6862</v>
      </c>
      <c r="B3431" t="s">
        <v>6863</v>
      </c>
      <c r="C3431">
        <v>45201020</v>
      </c>
      <c r="D3431">
        <v>4899</v>
      </c>
      <c r="E3431">
        <v>0.1128543</v>
      </c>
      <c r="F3431">
        <v>452010</v>
      </c>
      <c r="G3431">
        <v>45</v>
      </c>
      <c r="H3431">
        <v>45201020</v>
      </c>
      <c r="I3431">
        <v>0.56000000000000005</v>
      </c>
      <c r="J3431">
        <v>0.06</v>
      </c>
      <c r="K3431">
        <v>0.24</v>
      </c>
      <c r="L3431">
        <v>0.30</v>
      </c>
      <c r="M3431">
        <v>0</v>
      </c>
      <c r="N3431">
        <v>0.14000000000000001</v>
      </c>
      <c r="O3431">
        <v>-0.47</v>
      </c>
      <c r="P3431">
        <v>-0.67</v>
      </c>
      <c r="Q3431">
        <v>-0.48</v>
      </c>
      <c r="R3431">
        <v>1.90</v>
      </c>
      <c r="S3431">
        <v>-1.24</v>
      </c>
      <c r="T3431">
        <v>-0.54</v>
      </c>
      <c r="U3431">
        <v>1.29</v>
      </c>
      <c r="V3431">
        <v>-0.81</v>
      </c>
      <c r="W3431">
        <v>-0.56999999999999995</v>
      </c>
      <c r="X3431">
        <v>11.95</v>
      </c>
      <c r="Y3431">
        <v>7.78</v>
      </c>
      <c r="Z3431">
        <v>13.98</v>
      </c>
      <c r="AA3431">
        <v>13.03</v>
      </c>
      <c r="AB3431">
        <v>12.65</v>
      </c>
      <c r="AC3431">
        <v>9.42</v>
      </c>
      <c r="AD3431">
        <v>11.80</v>
      </c>
      <c r="AE3431">
        <v>10.35</v>
      </c>
      <c r="AF3431">
        <v>10.29</v>
      </c>
      <c r="AG3431">
        <v>11.13</v>
      </c>
      <c r="AH3431">
        <v>11.35</v>
      </c>
      <c r="AI3431">
        <v>9.19</v>
      </c>
      <c r="AJ3431">
        <v>10.220000000000001</v>
      </c>
      <c r="AK3431">
        <v>5.26</v>
      </c>
      <c r="AL3431">
        <v>5.70</v>
      </c>
      <c r="AM3431">
        <v>21.339285709999999</v>
      </c>
      <c r="AN3431">
        <v>129.66666670000001</v>
      </c>
      <c r="AO3431">
        <v>58.25</v>
      </c>
      <c r="AP3431">
        <v>43.433333330000004</v>
      </c>
      <c r="AQ3431" t="s">
        <v>23</v>
      </c>
      <c r="AR3431">
        <v>67.285714290000001</v>
      </c>
      <c r="AS3431">
        <v>-25.106382979999999</v>
      </c>
      <c r="AT3431">
        <v>-15.44776119</v>
      </c>
      <c r="AU3431">
        <v>-21.4375</v>
      </c>
      <c r="AV3431">
        <v>5.8578947369999996</v>
      </c>
      <c r="AW3431">
        <v>-9.153225806</v>
      </c>
      <c r="AX3431">
        <v>-17.018518520000001</v>
      </c>
      <c r="AY3431">
        <v>7.92248062</v>
      </c>
      <c r="AZ3431">
        <v>-6.4938271600000004</v>
      </c>
      <c r="BA3431">
        <v>-10</v>
      </c>
    </row>
    <row r="3432" spans="1:53" ht="14.4" hidden="1">
      <c r="A3432" t="s">
        <v>6864</v>
      </c>
      <c r="B3432" t="s">
        <v>6865</v>
      </c>
      <c r="C3432">
        <v>15104050</v>
      </c>
      <c r="D3432">
        <v>3317</v>
      </c>
      <c r="E3432">
        <v>0.11283973999999999</v>
      </c>
      <c r="F3432">
        <v>151040</v>
      </c>
      <c r="G3432">
        <v>15</v>
      </c>
      <c r="H3432">
        <v>15104050</v>
      </c>
      <c r="I3432">
        <v>0.64</v>
      </c>
      <c r="J3432">
        <v>0.91</v>
      </c>
      <c r="K3432">
        <v>0.66</v>
      </c>
      <c r="L3432">
        <v>0.25</v>
      </c>
      <c r="M3432">
        <v>0.63</v>
      </c>
      <c r="N3432">
        <v>-1.32</v>
      </c>
      <c r="O3432">
        <v>-0.82</v>
      </c>
      <c r="P3432">
        <v>0.15</v>
      </c>
      <c r="Q3432">
        <v>1.48</v>
      </c>
      <c r="R3432">
        <v>-0.34</v>
      </c>
      <c r="S3432">
        <v>-3</v>
      </c>
      <c r="T3432">
        <v>2.14</v>
      </c>
      <c r="U3432">
        <v>2.12</v>
      </c>
      <c r="V3432">
        <v>-2.63</v>
      </c>
      <c r="W3432">
        <v>-1.34</v>
      </c>
      <c r="X3432">
        <v>12.12</v>
      </c>
      <c r="Y3432">
        <v>10.27</v>
      </c>
      <c r="Z3432">
        <v>14.31</v>
      </c>
      <c r="AA3432">
        <v>15.36</v>
      </c>
      <c r="AB3432">
        <v>17.61</v>
      </c>
      <c r="AC3432">
        <v>6.88</v>
      </c>
      <c r="AD3432">
        <v>10.95</v>
      </c>
      <c r="AE3432">
        <v>13.40</v>
      </c>
      <c r="AF3432">
        <v>16.59</v>
      </c>
      <c r="AG3432">
        <v>12.91</v>
      </c>
      <c r="AH3432">
        <v>7.80</v>
      </c>
      <c r="AI3432">
        <v>16.43</v>
      </c>
      <c r="AJ3432">
        <v>8.67</v>
      </c>
      <c r="AK3432">
        <v>9.56</v>
      </c>
      <c r="AL3432">
        <v>11.18</v>
      </c>
      <c r="AM3432">
        <v>18.9375</v>
      </c>
      <c r="AN3432">
        <v>11.28571429</v>
      </c>
      <c r="AO3432">
        <v>21.68181818</v>
      </c>
      <c r="AP3432">
        <v>61.44</v>
      </c>
      <c r="AQ3432">
        <v>27.952380949999998</v>
      </c>
      <c r="AR3432">
        <v>-5.2121212119999996</v>
      </c>
      <c r="AS3432">
        <v>-13.35365854</v>
      </c>
      <c r="AT3432">
        <v>89.333333330000002</v>
      </c>
      <c r="AU3432">
        <v>11.20945946</v>
      </c>
      <c r="AV3432">
        <v>-37.970588239999998</v>
      </c>
      <c r="AW3432">
        <v>-2.60</v>
      </c>
      <c r="AX3432">
        <v>7.6775700929999999</v>
      </c>
      <c r="AY3432">
        <v>4.0896226420000001</v>
      </c>
      <c r="AZ3432">
        <v>-3.6349809890000002</v>
      </c>
      <c r="BA3432">
        <v>-8.3432835819999998</v>
      </c>
    </row>
    <row r="3433" spans="1:53" ht="14.4" hidden="1">
      <c r="A3433" t="s">
        <v>6866</v>
      </c>
      <c r="B3433" t="s">
        <v>6867</v>
      </c>
      <c r="C3433">
        <v>40101015</v>
      </c>
      <c r="D3433">
        <v>6020</v>
      </c>
      <c r="E3433">
        <v>0.11221</v>
      </c>
      <c r="F3433">
        <v>401010</v>
      </c>
      <c r="G3433">
        <v>40</v>
      </c>
      <c r="H3433">
        <v>40101015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>
        <v>0.47</v>
      </c>
      <c r="O3433">
        <v>0.33</v>
      </c>
      <c r="P3433">
        <v>0.30</v>
      </c>
      <c r="Q3433">
        <v>0.06</v>
      </c>
      <c r="R3433">
        <v>0.05</v>
      </c>
      <c r="S3433">
        <v>0.41</v>
      </c>
      <c r="T3433">
        <v>1.0900000000000001</v>
      </c>
      <c r="U3433">
        <v>1.06</v>
      </c>
      <c r="V3433">
        <v>0.98</v>
      </c>
      <c r="W3433">
        <v>0.83</v>
      </c>
      <c r="X3433" t="e">
        <v>#N/A</v>
      </c>
      <c r="Y3433" t="e">
        <v>#N/A</v>
      </c>
      <c r="Z3433" t="e">
        <v>#N/A</v>
      </c>
      <c r="AA3433" t="e">
        <v>#N/A</v>
      </c>
      <c r="AB3433" t="e">
        <v>#N/A</v>
      </c>
      <c r="AC3433" t="e">
        <v>#N/A</v>
      </c>
      <c r="AD3433" t="e">
        <v>#N/A</v>
      </c>
      <c r="AE3433">
        <v>11.60</v>
      </c>
      <c r="AF3433">
        <v>11.65</v>
      </c>
      <c r="AG3433">
        <v>11.45</v>
      </c>
      <c r="AH3433">
        <v>9.8987999999999996</v>
      </c>
      <c r="AI3433">
        <v>15.40</v>
      </c>
      <c r="AJ3433">
        <v>15.10</v>
      </c>
      <c r="AK3433">
        <v>15.97</v>
      </c>
      <c r="AL3433">
        <v>17.5</v>
      </c>
      <c r="AM3433" t="s">
        <v>23</v>
      </c>
      <c r="AN3433" t="s">
        <v>23</v>
      </c>
      <c r="AO3433" t="s">
        <v>23</v>
      </c>
      <c r="AP3433" t="s">
        <v>23</v>
      </c>
      <c r="AQ3433" t="s">
        <v>23</v>
      </c>
      <c r="AR3433" t="s">
        <v>23</v>
      </c>
      <c r="AS3433" t="s">
        <v>23</v>
      </c>
      <c r="AT3433">
        <v>38.666666669999998</v>
      </c>
      <c r="AU3433">
        <v>194.16666670000001</v>
      </c>
      <c r="AV3433">
        <v>229</v>
      </c>
      <c r="AW3433">
        <v>24.143414629999999</v>
      </c>
      <c r="AX3433">
        <v>14.12844037</v>
      </c>
      <c r="AY3433">
        <v>14.24528302</v>
      </c>
      <c r="AZ3433">
        <v>16.295918369999999</v>
      </c>
      <c r="BA3433">
        <v>21.084337349999998</v>
      </c>
    </row>
    <row r="3434" spans="1:53" ht="14.4" hidden="1">
      <c r="A3434" t="s">
        <v>6868</v>
      </c>
      <c r="B3434" t="s">
        <v>6869</v>
      </c>
      <c r="C3434">
        <v>35201010</v>
      </c>
      <c r="D3434">
        <v>2835</v>
      </c>
      <c r="E3434">
        <v>0.11207256</v>
      </c>
      <c r="F3434">
        <v>352010</v>
      </c>
      <c r="G3434">
        <v>35</v>
      </c>
      <c r="H3434">
        <v>35201010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t="e">
        <v>#N/A</v>
      </c>
      <c r="Q3434" t="e">
        <v>#N/A</v>
      </c>
      <c r="R3434">
        <v>0</v>
      </c>
      <c r="S3434">
        <v>0</v>
      </c>
      <c r="T3434">
        <v>-2.40</v>
      </c>
      <c r="U3434">
        <v>-2.80</v>
      </c>
      <c r="V3434">
        <v>-1.66</v>
      </c>
      <c r="W3434">
        <v>-1.1599999999999999</v>
      </c>
      <c r="X3434" t="e">
        <v>#N/A</v>
      </c>
      <c r="Y3434" t="e">
        <v>#N/A</v>
      </c>
      <c r="Z3434" t="e">
        <v>#N/A</v>
      </c>
      <c r="AA3434" t="e">
        <v>#N/A</v>
      </c>
      <c r="AB3434" t="e">
        <v>#N/A</v>
      </c>
      <c r="AC3434" t="e">
        <v>#N/A</v>
      </c>
      <c r="AD3434" t="e">
        <v>#N/A</v>
      </c>
      <c r="AE3434" t="e">
        <v>#N/A</v>
      </c>
      <c r="AF3434" t="e">
        <v>#N/A</v>
      </c>
      <c r="AG3434" t="e">
        <v>#N/A</v>
      </c>
      <c r="AH3434">
        <v>0</v>
      </c>
      <c r="AI3434">
        <v>0</v>
      </c>
      <c r="AJ3434" t="e">
        <v>#N/A</v>
      </c>
      <c r="AK3434">
        <v>3.94</v>
      </c>
      <c r="AL3434">
        <v>2.37</v>
      </c>
      <c r="AM3434" t="s">
        <v>23</v>
      </c>
      <c r="AN3434" t="s">
        <v>23</v>
      </c>
      <c r="AO3434" t="s">
        <v>23</v>
      </c>
      <c r="AP3434" t="s">
        <v>23</v>
      </c>
      <c r="AQ3434" t="s">
        <v>23</v>
      </c>
      <c r="AR3434" t="s">
        <v>23</v>
      </c>
      <c r="AS3434" t="s">
        <v>23</v>
      </c>
      <c r="AT3434" t="s">
        <v>23</v>
      </c>
      <c r="AU3434" t="s">
        <v>23</v>
      </c>
      <c r="AV3434" t="s">
        <v>23</v>
      </c>
      <c r="AW3434" t="s">
        <v>23</v>
      </c>
      <c r="AX3434">
        <v>0</v>
      </c>
      <c r="AY3434" t="s">
        <v>23</v>
      </c>
      <c r="AZ3434">
        <v>-2.3734939759999998</v>
      </c>
      <c r="BA3434">
        <v>-2.0431034480000001</v>
      </c>
    </row>
    <row r="3435" spans="1:53" ht="14.4" hidden="1">
      <c r="A3435" t="s">
        <v>6870</v>
      </c>
      <c r="B3435" t="s">
        <v>6871</v>
      </c>
      <c r="C3435">
        <v>10101020</v>
      </c>
      <c r="D3435">
        <v>1389</v>
      </c>
      <c r="E3435">
        <v>0.11136393</v>
      </c>
      <c r="F3435">
        <v>101010</v>
      </c>
      <c r="G3435">
        <v>10</v>
      </c>
      <c r="H3435">
        <v>10101020</v>
      </c>
      <c r="I3435">
        <v>0.90</v>
      </c>
      <c r="J3435">
        <v>-0.13</v>
      </c>
      <c r="K3435">
        <v>-0.28999999999999998</v>
      </c>
      <c r="L3435">
        <v>0.49</v>
      </c>
      <c r="M3435">
        <v>1.05</v>
      </c>
      <c r="N3435">
        <v>-1.75</v>
      </c>
      <c r="O3435">
        <v>0.24</v>
      </c>
      <c r="P3435">
        <v>-3.02</v>
      </c>
      <c r="Q3435">
        <v>-1.36</v>
      </c>
      <c r="R3435">
        <v>-3.24</v>
      </c>
      <c r="S3435">
        <v>-1.79</v>
      </c>
      <c r="T3435">
        <v>-1.43</v>
      </c>
      <c r="U3435">
        <v>-0.21</v>
      </c>
      <c r="V3435">
        <v>-1.51</v>
      </c>
      <c r="W3435">
        <v>0.88</v>
      </c>
      <c r="X3435">
        <v>28.18</v>
      </c>
      <c r="Y3435">
        <v>29.21</v>
      </c>
      <c r="Z3435">
        <v>24.03</v>
      </c>
      <c r="AA3435">
        <v>23.22</v>
      </c>
      <c r="AB3435">
        <v>19.39</v>
      </c>
      <c r="AC3435">
        <v>10.46</v>
      </c>
      <c r="AD3435">
        <v>11.90</v>
      </c>
      <c r="AE3435">
        <v>13.425</v>
      </c>
      <c r="AF3435">
        <v>7.22</v>
      </c>
      <c r="AG3435">
        <v>5.07</v>
      </c>
      <c r="AH3435">
        <v>3.06</v>
      </c>
      <c r="AI3435">
        <v>4.01</v>
      </c>
      <c r="AJ3435">
        <v>5.13</v>
      </c>
      <c r="AK3435">
        <v>4.33</v>
      </c>
      <c r="AL3435">
        <v>6.81</v>
      </c>
      <c r="AM3435">
        <v>31.311111109999999</v>
      </c>
      <c r="AN3435">
        <v>-224.69230769999999</v>
      </c>
      <c r="AO3435">
        <v>-82.862068969999996</v>
      </c>
      <c r="AP3435">
        <v>47.3877551</v>
      </c>
      <c r="AQ3435">
        <v>18.466666669999999</v>
      </c>
      <c r="AR3435">
        <v>-5.9771428569999996</v>
      </c>
      <c r="AS3435">
        <v>49.583333330000002</v>
      </c>
      <c r="AT3435">
        <v>-4.4453642379999998</v>
      </c>
      <c r="AU3435">
        <v>-5.3088235289999997</v>
      </c>
      <c r="AV3435">
        <v>-1.5648148150000001</v>
      </c>
      <c r="AW3435">
        <v>-1.7094972070000001</v>
      </c>
      <c r="AX3435">
        <v>-2.8041958039999999</v>
      </c>
      <c r="AY3435">
        <v>-24.428571430000002</v>
      </c>
      <c r="AZ3435">
        <v>-2.8675496690000002</v>
      </c>
      <c r="BA3435">
        <v>7.7386363640000004</v>
      </c>
    </row>
    <row r="3436" spans="1:53" ht="14.4" hidden="1">
      <c r="A3436" t="s">
        <v>6872</v>
      </c>
      <c r="B3436" t="s">
        <v>6873</v>
      </c>
      <c r="C3436">
        <v>45301020</v>
      </c>
      <c r="D3436">
        <v>3674</v>
      </c>
      <c r="E3436">
        <v>0.11122721000000001</v>
      </c>
      <c r="F3436">
        <v>453010</v>
      </c>
      <c r="G3436">
        <v>45</v>
      </c>
      <c r="H3436">
        <v>45301020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>
        <v>0</v>
      </c>
      <c r="W3436">
        <v>-0.30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  <c r="AC3436" t="e">
        <v>#N/A</v>
      </c>
      <c r="AD3436" t="e">
        <v>#N/A</v>
      </c>
      <c r="AE3436" t="e">
        <v>#N/A</v>
      </c>
      <c r="AF3436" t="e">
        <v>#N/A</v>
      </c>
      <c r="AG3436" t="e">
        <v>#N/A</v>
      </c>
      <c r="AH3436" t="e">
        <v>#N/A</v>
      </c>
      <c r="AI3436">
        <v>9.90</v>
      </c>
      <c r="AJ3436">
        <v>10.19</v>
      </c>
      <c r="AK3436">
        <v>10.56</v>
      </c>
      <c r="AL3436">
        <v>2.33</v>
      </c>
      <c r="AM3436" t="s">
        <v>23</v>
      </c>
      <c r="AN3436" t="s">
        <v>23</v>
      </c>
      <c r="AO3436" t="s">
        <v>23</v>
      </c>
      <c r="AP3436" t="s">
        <v>23</v>
      </c>
      <c r="AQ3436" t="s">
        <v>23</v>
      </c>
      <c r="AR3436" t="s">
        <v>23</v>
      </c>
      <c r="AS3436" t="s">
        <v>23</v>
      </c>
      <c r="AT3436" t="s">
        <v>23</v>
      </c>
      <c r="AU3436" t="s">
        <v>23</v>
      </c>
      <c r="AV3436" t="s">
        <v>23</v>
      </c>
      <c r="AW3436" t="s">
        <v>23</v>
      </c>
      <c r="AX3436" t="s">
        <v>23</v>
      </c>
      <c r="AY3436" t="s">
        <v>23</v>
      </c>
      <c r="AZ3436" t="s">
        <v>23</v>
      </c>
      <c r="BA3436">
        <v>-7.766666667</v>
      </c>
    </row>
    <row r="3437" spans="1:53" ht="14.4" hidden="1">
      <c r="A3437" t="s">
        <v>6874</v>
      </c>
      <c r="B3437" t="s">
        <v>6875</v>
      </c>
      <c r="C3437">
        <v>25504010</v>
      </c>
      <c r="D3437">
        <v>5961</v>
      </c>
      <c r="E3437">
        <v>0.1110937</v>
      </c>
      <c r="F3437">
        <v>255040</v>
      </c>
      <c r="G3437">
        <v>25</v>
      </c>
      <c r="H3437">
        <v>25504010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 t="e">
        <v>#N/A</v>
      </c>
      <c r="Q3437" t="e">
        <v>#N/A</v>
      </c>
      <c r="R3437">
        <v>0.02</v>
      </c>
      <c r="S3437">
        <v>0.08</v>
      </c>
      <c r="T3437">
        <v>-0.45</v>
      </c>
      <c r="U3437">
        <v>-0.09</v>
      </c>
      <c r="V3437">
        <v>-0.19</v>
      </c>
      <c r="W3437">
        <v>-0.31</v>
      </c>
      <c r="X3437" t="e">
        <v>#N/A</v>
      </c>
      <c r="Y3437" t="e">
        <v>#N/A</v>
      </c>
      <c r="Z3437" t="e">
        <v>#N/A</v>
      </c>
      <c r="AA3437" t="e">
        <v>#N/A</v>
      </c>
      <c r="AB3437" t="e">
        <v>#N/A</v>
      </c>
      <c r="AC3437" t="e">
        <v>#N/A</v>
      </c>
      <c r="AD3437" t="e">
        <v>#N/A</v>
      </c>
      <c r="AE3437" t="e">
        <v>#N/A</v>
      </c>
      <c r="AF3437" t="e">
        <v>#N/A</v>
      </c>
      <c r="AG3437" t="e">
        <v>#N/A</v>
      </c>
      <c r="AH3437" t="e">
        <v>#N/A</v>
      </c>
      <c r="AI3437">
        <v>21.21</v>
      </c>
      <c r="AJ3437">
        <v>8.91</v>
      </c>
      <c r="AK3437">
        <v>3.19</v>
      </c>
      <c r="AL3437">
        <v>7.10</v>
      </c>
      <c r="AM3437" t="s">
        <v>23</v>
      </c>
      <c r="AN3437" t="s">
        <v>23</v>
      </c>
      <c r="AO3437" t="s">
        <v>23</v>
      </c>
      <c r="AP3437" t="s">
        <v>23</v>
      </c>
      <c r="AQ3437" t="s">
        <v>23</v>
      </c>
      <c r="AR3437" t="s">
        <v>23</v>
      </c>
      <c r="AS3437" t="s">
        <v>23</v>
      </c>
      <c r="AT3437" t="s">
        <v>23</v>
      </c>
      <c r="AU3437" t="s">
        <v>23</v>
      </c>
      <c r="AV3437" t="s">
        <v>23</v>
      </c>
      <c r="AW3437" t="s">
        <v>23</v>
      </c>
      <c r="AX3437">
        <v>-47.133333329999999</v>
      </c>
      <c r="AY3437">
        <v>-99</v>
      </c>
      <c r="AZ3437">
        <v>-16.78947368</v>
      </c>
      <c r="BA3437">
        <v>-22.903225809999999</v>
      </c>
    </row>
    <row r="3438" spans="1:53" ht="14.4" hidden="1">
      <c r="A3438" t="s">
        <v>6876</v>
      </c>
      <c r="B3438" t="s">
        <v>6877</v>
      </c>
      <c r="C3438">
        <v>35201010</v>
      </c>
      <c r="D3438">
        <v>2836</v>
      </c>
      <c r="E3438">
        <v>0.11095078999999999</v>
      </c>
      <c r="F3438">
        <v>352010</v>
      </c>
      <c r="G3438">
        <v>35</v>
      </c>
      <c r="H3438">
        <v>35201010</v>
      </c>
      <c r="I3438" t="e">
        <v>#N/A</v>
      </c>
      <c r="J3438" t="e">
        <v>#N/A</v>
      </c>
      <c r="K3438" t="e">
        <v>#N/A</v>
      </c>
      <c r="L3438" t="e">
        <v>#N/A</v>
      </c>
      <c r="M3438" t="e">
        <v>#N/A</v>
      </c>
      <c r="N3438" t="e">
        <v>#N/A</v>
      </c>
      <c r="O3438" t="e">
        <v>#N/A</v>
      </c>
      <c r="P3438">
        <v>-0.01</v>
      </c>
      <c r="Q3438">
        <v>-0.52</v>
      </c>
      <c r="R3438">
        <v>-0.72</v>
      </c>
      <c r="S3438">
        <v>-1.44</v>
      </c>
      <c r="T3438">
        <v>-1.80</v>
      </c>
      <c r="U3438">
        <v>-1.81</v>
      </c>
      <c r="V3438">
        <v>-1.65</v>
      </c>
      <c r="W3438">
        <v>-2.34</v>
      </c>
      <c r="X3438" t="e">
        <v>#N/A</v>
      </c>
      <c r="Y3438" t="e">
        <v>#N/A</v>
      </c>
      <c r="Z3438" t="e">
        <v>#N/A</v>
      </c>
      <c r="AA3438" t="e">
        <v>#N/A</v>
      </c>
      <c r="AB3438" t="e">
        <v>#N/A</v>
      </c>
      <c r="AC3438" t="e">
        <v>#N/A</v>
      </c>
      <c r="AD3438" t="e">
        <v>#N/A</v>
      </c>
      <c r="AE3438" t="e">
        <v>#N/A</v>
      </c>
      <c r="AF3438" t="e">
        <v>#N/A</v>
      </c>
      <c r="AG3438">
        <v>13.97</v>
      </c>
      <c r="AH3438">
        <v>12.48</v>
      </c>
      <c r="AI3438">
        <v>3.79</v>
      </c>
      <c r="AJ3438">
        <v>9.25</v>
      </c>
      <c r="AK3438">
        <v>22.70</v>
      </c>
      <c r="AL3438">
        <v>2.27</v>
      </c>
      <c r="AM3438" t="s">
        <v>23</v>
      </c>
      <c r="AN3438" t="s">
        <v>23</v>
      </c>
      <c r="AO3438" t="s">
        <v>23</v>
      </c>
      <c r="AP3438" t="s">
        <v>23</v>
      </c>
      <c r="AQ3438" t="s">
        <v>23</v>
      </c>
      <c r="AR3438" t="s">
        <v>23</v>
      </c>
      <c r="AS3438" t="s">
        <v>23</v>
      </c>
      <c r="AT3438" t="s">
        <v>23</v>
      </c>
      <c r="AU3438" t="s">
        <v>23</v>
      </c>
      <c r="AV3438">
        <v>-19.402777780000001</v>
      </c>
      <c r="AW3438">
        <v>-8.6666666669999994</v>
      </c>
      <c r="AX3438">
        <v>-2.1055555560000001</v>
      </c>
      <c r="AY3438">
        <v>-5.1104972379999998</v>
      </c>
      <c r="AZ3438">
        <v>-13.75757576</v>
      </c>
      <c r="BA3438">
        <v>-0.97008547000000001</v>
      </c>
    </row>
    <row r="3439" spans="1:53" ht="14.4" hidden="1">
      <c r="A3439" t="s">
        <v>6878</v>
      </c>
      <c r="B3439" t="s">
        <v>6879</v>
      </c>
      <c r="C3439">
        <v>35201010</v>
      </c>
      <c r="D3439">
        <v>2836</v>
      </c>
      <c r="E3439">
        <v>0.11075904</v>
      </c>
      <c r="F3439">
        <v>352010</v>
      </c>
      <c r="G3439">
        <v>35</v>
      </c>
      <c r="H3439">
        <v>35201010</v>
      </c>
      <c r="I3439">
        <v>-0.28000000000000003</v>
      </c>
      <c r="J3439">
        <v>-0.35</v>
      </c>
      <c r="K3439">
        <v>-0.44</v>
      </c>
      <c r="L3439">
        <v>-0.81</v>
      </c>
      <c r="M3439">
        <v>-0.55000000000000004</v>
      </c>
      <c r="N3439">
        <v>-0.59</v>
      </c>
      <c r="O3439">
        <v>0.34</v>
      </c>
      <c r="P3439">
        <v>-0.17</v>
      </c>
      <c r="Q3439">
        <v>-0.36</v>
      </c>
      <c r="R3439">
        <v>-0.08</v>
      </c>
      <c r="S3439">
        <v>-0.14000000000000001</v>
      </c>
      <c r="T3439">
        <v>-0.26</v>
      </c>
      <c r="U3439">
        <v>-0.15</v>
      </c>
      <c r="V3439">
        <v>-0.12</v>
      </c>
      <c r="W3439">
        <v>-0.09</v>
      </c>
      <c r="X3439">
        <v>8.33</v>
      </c>
      <c r="Y3439">
        <v>5.81</v>
      </c>
      <c r="Z3439">
        <v>3.14</v>
      </c>
      <c r="AA3439">
        <v>3.60</v>
      </c>
      <c r="AB3439">
        <v>3.73</v>
      </c>
      <c r="AC3439">
        <v>4.0999999999999996</v>
      </c>
      <c r="AD3439">
        <v>3.61</v>
      </c>
      <c r="AE3439">
        <v>2.15</v>
      </c>
      <c r="AF3439">
        <v>0.91300000000000003</v>
      </c>
      <c r="AG3439">
        <v>0.89</v>
      </c>
      <c r="AH3439">
        <v>1.76</v>
      </c>
      <c r="AI3439">
        <v>2.4500000000000002</v>
      </c>
      <c r="AJ3439">
        <v>1.17</v>
      </c>
      <c r="AK3439">
        <v>1.0900000000000001</v>
      </c>
      <c r="AL3439">
        <v>0.50249999999999995</v>
      </c>
      <c r="AM3439">
        <v>-29.75</v>
      </c>
      <c r="AN3439">
        <v>-16.600000000000001</v>
      </c>
      <c r="AO3439">
        <v>-7.1363636359999996</v>
      </c>
      <c r="AP3439">
        <v>-4.4444444440000002</v>
      </c>
      <c r="AQ3439">
        <v>-6.7818181820000003</v>
      </c>
      <c r="AR3439">
        <v>-6.9491525420000002</v>
      </c>
      <c r="AS3439">
        <v>10.617647059999999</v>
      </c>
      <c r="AT3439">
        <v>-12.64705882</v>
      </c>
      <c r="AU3439">
        <v>-2.5361111109999999</v>
      </c>
      <c r="AV3439">
        <v>-11.125</v>
      </c>
      <c r="AW3439">
        <v>-12.57142857</v>
      </c>
      <c r="AX3439">
        <v>-9.423076923</v>
      </c>
      <c r="AY3439">
        <v>-7.80</v>
      </c>
      <c r="AZ3439">
        <v>-9.0833333330000006</v>
      </c>
      <c r="BA3439">
        <v>-5.5833333329999997</v>
      </c>
    </row>
    <row r="3440" spans="1:53" ht="14.4" hidden="1">
      <c r="A3440" t="s">
        <v>6880</v>
      </c>
      <c r="B3440" t="s">
        <v>6881</v>
      </c>
      <c r="C3440">
        <v>30101030</v>
      </c>
      <c r="D3440">
        <v>5400</v>
      </c>
      <c r="E3440">
        <v>0.1105293</v>
      </c>
      <c r="F3440">
        <v>301010</v>
      </c>
      <c r="G3440">
        <v>30</v>
      </c>
      <c r="H3440">
        <v>30101030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 t="e">
        <v>#N/A</v>
      </c>
      <c r="Q3440" t="e">
        <v>#N/A</v>
      </c>
      <c r="R3440" t="e">
        <v>#N/A</v>
      </c>
      <c r="S3440">
        <v>-0.01</v>
      </c>
      <c r="T3440">
        <v>0.04</v>
      </c>
      <c r="U3440">
        <v>-0.10</v>
      </c>
      <c r="V3440">
        <v>0</v>
      </c>
      <c r="W3440">
        <v>0.05</v>
      </c>
      <c r="X3440" t="e">
        <v>#N/A</v>
      </c>
      <c r="Y3440" t="e">
        <v>#N/A</v>
      </c>
      <c r="Z3440" t="e">
        <v>#N/A</v>
      </c>
      <c r="AA3440" t="e">
        <v>#N/A</v>
      </c>
      <c r="AB3440" t="e">
        <v>#N/A</v>
      </c>
      <c r="AC3440" t="e">
        <v>#N/A</v>
      </c>
      <c r="AD3440" t="e">
        <v>#N/A</v>
      </c>
      <c r="AE3440" t="e">
        <v>#N/A</v>
      </c>
      <c r="AF3440" t="e">
        <v>#N/A</v>
      </c>
      <c r="AG3440" t="e">
        <v>#N/A</v>
      </c>
      <c r="AH3440" t="e">
        <v>#N/A</v>
      </c>
      <c r="AI3440" t="e">
        <v>#N/A</v>
      </c>
      <c r="AJ3440" t="e">
        <v>#N/A</v>
      </c>
      <c r="AK3440">
        <v>1.22</v>
      </c>
      <c r="AL3440">
        <v>5.1100000000000003</v>
      </c>
      <c r="AM3440" t="s">
        <v>23</v>
      </c>
      <c r="AN3440" t="s">
        <v>23</v>
      </c>
      <c r="AO3440" t="s">
        <v>23</v>
      </c>
      <c r="AP3440" t="s">
        <v>23</v>
      </c>
      <c r="AQ3440" t="s">
        <v>23</v>
      </c>
      <c r="AR3440" t="s">
        <v>23</v>
      </c>
      <c r="AS3440" t="s">
        <v>23</v>
      </c>
      <c r="AT3440" t="s">
        <v>23</v>
      </c>
      <c r="AU3440" t="s">
        <v>23</v>
      </c>
      <c r="AV3440" t="s">
        <v>23</v>
      </c>
      <c r="AW3440" t="s">
        <v>23</v>
      </c>
      <c r="AX3440" t="s">
        <v>23</v>
      </c>
      <c r="AY3440" t="s">
        <v>23</v>
      </c>
      <c r="AZ3440" t="s">
        <v>23</v>
      </c>
      <c r="BA3440">
        <v>102.20</v>
      </c>
    </row>
    <row r="3441" spans="1:53" ht="14.4" hidden="1">
      <c r="A3441" t="s">
        <v>6882</v>
      </c>
      <c r="B3441" t="s">
        <v>6883</v>
      </c>
      <c r="C3441">
        <v>40101015</v>
      </c>
      <c r="D3441">
        <v>6036</v>
      </c>
      <c r="E3441">
        <v>0.110496</v>
      </c>
      <c r="F3441">
        <v>401010</v>
      </c>
      <c r="G3441">
        <v>40</v>
      </c>
      <c r="H3441">
        <v>40101015</v>
      </c>
      <c r="I3441">
        <v>0.95</v>
      </c>
      <c r="J3441">
        <v>0.82</v>
      </c>
      <c r="K3441">
        <v>0.75</v>
      </c>
      <c r="L3441">
        <v>0.75</v>
      </c>
      <c r="M3441">
        <v>0.79</v>
      </c>
      <c r="N3441">
        <v>0.70</v>
      </c>
      <c r="O3441">
        <v>0.70</v>
      </c>
      <c r="P3441">
        <v>0.74</v>
      </c>
      <c r="Q3441">
        <v>0.42</v>
      </c>
      <c r="R3441">
        <v>0.94</v>
      </c>
      <c r="S3441">
        <v>0.33</v>
      </c>
      <c r="T3441">
        <v>0.26</v>
      </c>
      <c r="U3441">
        <v>0.30</v>
      </c>
      <c r="V3441">
        <v>0.22</v>
      </c>
      <c r="W3441">
        <v>0.02</v>
      </c>
      <c r="X3441">
        <v>13.25</v>
      </c>
      <c r="Y3441">
        <v>13</v>
      </c>
      <c r="Z3441">
        <v>17</v>
      </c>
      <c r="AA3441">
        <v>18.010000000000002</v>
      </c>
      <c r="AB3441">
        <v>20.60</v>
      </c>
      <c r="AC3441">
        <v>21</v>
      </c>
      <c r="AD3441">
        <v>23.99</v>
      </c>
      <c r="AE3441">
        <v>23.69</v>
      </c>
      <c r="AF3441">
        <v>33.25</v>
      </c>
      <c r="AG3441">
        <v>38.90</v>
      </c>
      <c r="AH3441">
        <v>38</v>
      </c>
      <c r="AI3441">
        <v>12.08</v>
      </c>
      <c r="AJ3441">
        <v>12.12</v>
      </c>
      <c r="AK3441">
        <v>12.21</v>
      </c>
      <c r="AL3441">
        <v>12</v>
      </c>
      <c r="AM3441">
        <v>13.94736842</v>
      </c>
      <c r="AN3441">
        <v>15.85365854</v>
      </c>
      <c r="AO3441">
        <v>22.666666670000001</v>
      </c>
      <c r="AP3441">
        <v>24.013333329999998</v>
      </c>
      <c r="AQ3441">
        <v>26.07594937</v>
      </c>
      <c r="AR3441">
        <v>30</v>
      </c>
      <c r="AS3441">
        <v>34.271428569999998</v>
      </c>
      <c r="AT3441">
        <v>32.013513510000003</v>
      </c>
      <c r="AU3441">
        <v>79.166666669999998</v>
      </c>
      <c r="AV3441">
        <v>41.382978719999997</v>
      </c>
      <c r="AW3441">
        <v>115.15151520000001</v>
      </c>
      <c r="AX3441">
        <v>46.46153846</v>
      </c>
      <c r="AY3441">
        <v>40.40</v>
      </c>
      <c r="AZ3441">
        <v>55.5</v>
      </c>
      <c r="BA3441">
        <v>600</v>
      </c>
    </row>
    <row r="3442" spans="1:53" ht="14.4" hidden="1">
      <c r="A3442" t="s">
        <v>6884</v>
      </c>
      <c r="B3442" t="s">
        <v>6885</v>
      </c>
      <c r="C3442">
        <v>15104020</v>
      </c>
      <c r="D3442">
        <v>1090</v>
      </c>
      <c r="E3442">
        <v>0.11016772</v>
      </c>
      <c r="F3442">
        <v>151040</v>
      </c>
      <c r="G3442">
        <v>15</v>
      </c>
      <c r="H3442">
        <v>15104020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>
        <v>0.01</v>
      </c>
      <c r="T3442">
        <v>0.35</v>
      </c>
      <c r="U3442">
        <v>-0.03</v>
      </c>
      <c r="V3442">
        <v>-0.51</v>
      </c>
      <c r="W3442">
        <v>-0.78</v>
      </c>
      <c r="X3442" t="e">
        <v>#N/A</v>
      </c>
      <c r="Y3442">
        <v>0.27060000000000001</v>
      </c>
      <c r="Z3442">
        <v>0.18509999999999999</v>
      </c>
      <c r="AA3442">
        <v>0.20</v>
      </c>
      <c r="AB3442">
        <v>1.45</v>
      </c>
      <c r="AC3442">
        <v>0.24</v>
      </c>
      <c r="AD3442">
        <v>0.3831</v>
      </c>
      <c r="AE3442">
        <v>1.07</v>
      </c>
      <c r="AF3442">
        <v>2.0695000000000001</v>
      </c>
      <c r="AG3442">
        <v>0.77</v>
      </c>
      <c r="AH3442">
        <v>1.1048</v>
      </c>
      <c r="AI3442">
        <v>9.26</v>
      </c>
      <c r="AJ3442">
        <v>5.38</v>
      </c>
      <c r="AK3442">
        <v>2.31</v>
      </c>
      <c r="AL3442">
        <v>1.72</v>
      </c>
      <c r="AM3442" t="s">
        <v>23</v>
      </c>
      <c r="AN3442" t="s">
        <v>23</v>
      </c>
      <c r="AO3442" t="s">
        <v>23</v>
      </c>
      <c r="AP3442" t="s">
        <v>23</v>
      </c>
      <c r="AQ3442" t="s">
        <v>23</v>
      </c>
      <c r="AR3442" t="s">
        <v>23</v>
      </c>
      <c r="AS3442" t="s">
        <v>23</v>
      </c>
      <c r="AT3442" t="s">
        <v>23</v>
      </c>
      <c r="AU3442" t="s">
        <v>23</v>
      </c>
      <c r="AV3442" t="s">
        <v>23</v>
      </c>
      <c r="AW3442">
        <v>110.48</v>
      </c>
      <c r="AX3442">
        <v>26.457142860000001</v>
      </c>
      <c r="AY3442">
        <v>-179.33333329999999</v>
      </c>
      <c r="AZ3442">
        <v>-4.5294117649999999</v>
      </c>
      <c r="BA3442">
        <v>-2.2051282049999998</v>
      </c>
    </row>
    <row r="3443" spans="1:53" ht="14.4" hidden="1">
      <c r="A3443" t="s">
        <v>6886</v>
      </c>
      <c r="B3443" t="s">
        <v>6887</v>
      </c>
      <c r="C3443">
        <v>35201010</v>
      </c>
      <c r="D3443">
        <v>2836</v>
      </c>
      <c r="E3443">
        <v>0.11016425000000001</v>
      </c>
      <c r="F3443">
        <v>352010</v>
      </c>
      <c r="G3443">
        <v>35</v>
      </c>
      <c r="H3443">
        <v>35201010</v>
      </c>
      <c r="I3443" t="e">
        <v>#N/A</v>
      </c>
      <c r="J3443" t="e">
        <v>#N/A</v>
      </c>
      <c r="K3443" t="e">
        <v>#N/A</v>
      </c>
      <c r="L3443" t="e">
        <v>#N/A</v>
      </c>
      <c r="M3443">
        <v>-1.05</v>
      </c>
      <c r="N3443">
        <v>-1.64</v>
      </c>
      <c r="O3443">
        <v>-2.96</v>
      </c>
      <c r="P3443">
        <v>-3.31</v>
      </c>
      <c r="Q3443">
        <v>-2.11</v>
      </c>
      <c r="R3443">
        <v>-1.47</v>
      </c>
      <c r="S3443">
        <v>-0.63</v>
      </c>
      <c r="T3443">
        <v>-0.47</v>
      </c>
      <c r="U3443">
        <v>-0.48</v>
      </c>
      <c r="V3443">
        <v>-3.98</v>
      </c>
      <c r="W3443">
        <v>-1.81</v>
      </c>
      <c r="X3443" t="e">
        <v>#N/A</v>
      </c>
      <c r="Y3443" t="e">
        <v>#N/A</v>
      </c>
      <c r="Z3443" t="e">
        <v>#N/A</v>
      </c>
      <c r="AA3443" t="e">
        <v>#N/A</v>
      </c>
      <c r="AB3443" t="e">
        <v>#N/A</v>
      </c>
      <c r="AC3443" t="e">
        <v>#N/A</v>
      </c>
      <c r="AD3443" t="e">
        <v>#N/A</v>
      </c>
      <c r="AE3443">
        <v>6.24</v>
      </c>
      <c r="AF3443">
        <v>2</v>
      </c>
      <c r="AG3443">
        <v>1.1200000000000001</v>
      </c>
      <c r="AH3443">
        <v>2.25</v>
      </c>
      <c r="AI3443">
        <v>3.24</v>
      </c>
      <c r="AJ3443">
        <v>0.45</v>
      </c>
      <c r="AK3443">
        <v>4.1449999999999996</v>
      </c>
      <c r="AL3443">
        <v>2.875</v>
      </c>
      <c r="AM3443" t="s">
        <v>23</v>
      </c>
      <c r="AN3443" t="s">
        <v>23</v>
      </c>
      <c r="AO3443" t="s">
        <v>23</v>
      </c>
      <c r="AP3443" t="s">
        <v>23</v>
      </c>
      <c r="AQ3443" t="s">
        <v>23</v>
      </c>
      <c r="AR3443" t="s">
        <v>23</v>
      </c>
      <c r="AS3443" t="s">
        <v>23</v>
      </c>
      <c r="AT3443">
        <v>-1.885196375</v>
      </c>
      <c r="AU3443">
        <v>-0.947867299</v>
      </c>
      <c r="AV3443">
        <v>-0.76190476200000001</v>
      </c>
      <c r="AW3443">
        <v>-3.5714285710000002</v>
      </c>
      <c r="AX3443">
        <v>-6.8936170209999998</v>
      </c>
      <c r="AY3443">
        <v>-0.9375</v>
      </c>
      <c r="AZ3443">
        <v>-1.041457286</v>
      </c>
      <c r="BA3443">
        <v>-1.5883977899999999</v>
      </c>
    </row>
    <row r="3444" spans="1:53" ht="14.4" hidden="1">
      <c r="A3444" t="s">
        <v>6888</v>
      </c>
      <c r="B3444" t="s">
        <v>6889</v>
      </c>
      <c r="C3444">
        <v>25101010</v>
      </c>
      <c r="D3444">
        <v>3711</v>
      </c>
      <c r="E3444">
        <v>0.10978156</v>
      </c>
      <c r="F3444">
        <v>251010</v>
      </c>
      <c r="G3444">
        <v>25</v>
      </c>
      <c r="H3444">
        <v>25101010</v>
      </c>
      <c r="I3444" t="e">
        <v>#N/A</v>
      </c>
      <c r="J3444" t="e">
        <v>#N/A</v>
      </c>
      <c r="K3444" t="e">
        <v>#N/A</v>
      </c>
      <c r="L3444" t="e">
        <v>#N/A</v>
      </c>
      <c r="M3444" t="e">
        <v>#N/A</v>
      </c>
      <c r="N3444" t="e">
        <v>#N/A</v>
      </c>
      <c r="O3444" t="e">
        <v>#N/A</v>
      </c>
      <c r="P3444" t="e">
        <v>#N/A</v>
      </c>
      <c r="Q3444" t="e">
        <v>#N/A</v>
      </c>
      <c r="R3444" t="e">
        <v>#N/A</v>
      </c>
      <c r="S3444" t="e">
        <v>#N/A</v>
      </c>
      <c r="T3444" t="e">
        <v>#N/A</v>
      </c>
      <c r="U3444">
        <v>-0.69</v>
      </c>
      <c r="V3444">
        <v>-1</v>
      </c>
      <c r="W3444">
        <v>-1.26</v>
      </c>
      <c r="X3444" t="e">
        <v>#N/A</v>
      </c>
      <c r="Y3444" t="e">
        <v>#N/A</v>
      </c>
      <c r="Z3444" t="e">
        <v>#N/A</v>
      </c>
      <c r="AA3444" t="e">
        <v>#N/A</v>
      </c>
      <c r="AB3444" t="e">
        <v>#N/A</v>
      </c>
      <c r="AC3444" t="e">
        <v>#N/A</v>
      </c>
      <c r="AD3444" t="e">
        <v>#N/A</v>
      </c>
      <c r="AE3444" t="e">
        <v>#N/A</v>
      </c>
      <c r="AF3444" t="e">
        <v>#N/A</v>
      </c>
      <c r="AG3444" t="e">
        <v>#N/A</v>
      </c>
      <c r="AH3444" t="e">
        <v>#N/A</v>
      </c>
      <c r="AI3444" t="e">
        <v>#N/A</v>
      </c>
      <c r="AJ3444" t="e">
        <v>#N/A</v>
      </c>
      <c r="AK3444" t="e">
        <v>#N/A</v>
      </c>
      <c r="AL3444">
        <v>14.18</v>
      </c>
      <c r="AM3444" t="s">
        <v>23</v>
      </c>
      <c r="AN3444" t="s">
        <v>23</v>
      </c>
      <c r="AO3444" t="s">
        <v>23</v>
      </c>
      <c r="AP3444" t="s">
        <v>23</v>
      </c>
      <c r="AQ3444" t="s">
        <v>23</v>
      </c>
      <c r="AR3444" t="s">
        <v>23</v>
      </c>
      <c r="AS3444" t="s">
        <v>23</v>
      </c>
      <c r="AT3444" t="s">
        <v>23</v>
      </c>
      <c r="AU3444" t="s">
        <v>23</v>
      </c>
      <c r="AV3444" t="s">
        <v>23</v>
      </c>
      <c r="AW3444" t="s">
        <v>23</v>
      </c>
      <c r="AX3444" t="s">
        <v>23</v>
      </c>
      <c r="AY3444" t="s">
        <v>23</v>
      </c>
      <c r="AZ3444" t="s">
        <v>23</v>
      </c>
      <c r="BA3444">
        <v>-11.25396825</v>
      </c>
    </row>
    <row r="3445" spans="1:53" ht="14.4" hidden="1">
      <c r="A3445" t="s">
        <v>6890</v>
      </c>
      <c r="B3445" t="s">
        <v>6891</v>
      </c>
      <c r="C3445">
        <v>25203010</v>
      </c>
      <c r="D3445">
        <v>3100</v>
      </c>
      <c r="E3445">
        <v>0.10896318000000001</v>
      </c>
      <c r="F3445">
        <v>252030</v>
      </c>
      <c r="G3445">
        <v>25</v>
      </c>
      <c r="H3445">
        <v>25203010</v>
      </c>
      <c r="I3445">
        <v>1.1399999999999999</v>
      </c>
      <c r="J3445">
        <v>1.43</v>
      </c>
      <c r="K3445">
        <v>1.70</v>
      </c>
      <c r="L3445">
        <v>1.45</v>
      </c>
      <c r="M3445">
        <v>0.95</v>
      </c>
      <c r="N3445">
        <v>0.71</v>
      </c>
      <c r="O3445">
        <v>0.53</v>
      </c>
      <c r="P3445">
        <v>0.19</v>
      </c>
      <c r="Q3445">
        <v>0.59</v>
      </c>
      <c r="R3445">
        <v>0.47</v>
      </c>
      <c r="S3445">
        <v>0.26</v>
      </c>
      <c r="T3445">
        <v>0.52</v>
      </c>
      <c r="U3445">
        <v>-1.90</v>
      </c>
      <c r="V3445">
        <v>0.25</v>
      </c>
      <c r="W3445">
        <v>-2.15</v>
      </c>
      <c r="X3445">
        <v>33</v>
      </c>
      <c r="Y3445">
        <v>32.25</v>
      </c>
      <c r="Z3445">
        <v>25.10</v>
      </c>
      <c r="AA3445">
        <v>24.04</v>
      </c>
      <c r="AB3445">
        <v>20.38</v>
      </c>
      <c r="AC3445">
        <v>15.76</v>
      </c>
      <c r="AD3445">
        <v>11.72</v>
      </c>
      <c r="AE3445">
        <v>12.18</v>
      </c>
      <c r="AF3445">
        <v>8.57</v>
      </c>
      <c r="AG3445">
        <v>11.80</v>
      </c>
      <c r="AH3445">
        <v>7.96</v>
      </c>
      <c r="AI3445">
        <v>8.51</v>
      </c>
      <c r="AJ3445">
        <v>4.53</v>
      </c>
      <c r="AK3445">
        <v>7.70</v>
      </c>
      <c r="AL3445">
        <v>3.93</v>
      </c>
      <c r="AM3445">
        <v>28.94736842</v>
      </c>
      <c r="AN3445">
        <v>22.55244755</v>
      </c>
      <c r="AO3445">
        <v>14.764705879999999</v>
      </c>
      <c r="AP3445">
        <v>16.579310339999999</v>
      </c>
      <c r="AQ3445">
        <v>21.452631579999998</v>
      </c>
      <c r="AR3445">
        <v>22.1971831</v>
      </c>
      <c r="AS3445">
        <v>22.113207549999998</v>
      </c>
      <c r="AT3445">
        <v>64.105263160000007</v>
      </c>
      <c r="AU3445">
        <v>14.52542373</v>
      </c>
      <c r="AV3445">
        <v>25.106382979999999</v>
      </c>
      <c r="AW3445">
        <v>30.61538462</v>
      </c>
      <c r="AX3445">
        <v>16.36538462</v>
      </c>
      <c r="AY3445">
        <v>-2.3842105259999999</v>
      </c>
      <c r="AZ3445">
        <v>30.80</v>
      </c>
      <c r="BA3445">
        <v>-1.827906977</v>
      </c>
    </row>
    <row r="3446" spans="1:53" ht="14.4" hidden="1">
      <c r="A3446" t="s">
        <v>6892</v>
      </c>
      <c r="B3446" t="s">
        <v>6893</v>
      </c>
      <c r="C3446">
        <v>35201010</v>
      </c>
      <c r="D3446">
        <v>2836</v>
      </c>
      <c r="E3446">
        <v>0.10892640000000001</v>
      </c>
      <c r="F3446">
        <v>352010</v>
      </c>
      <c r="G3446">
        <v>35</v>
      </c>
      <c r="H3446">
        <v>35201010</v>
      </c>
      <c r="I3446" t="e">
        <v>#N/A</v>
      </c>
      <c r="J3446" t="e">
        <v>#N/A</v>
      </c>
      <c r="K3446" t="e">
        <v>#N/A</v>
      </c>
      <c r="L3446" t="e">
        <v>#N/A</v>
      </c>
      <c r="M3446" t="e">
        <v>#N/A</v>
      </c>
      <c r="N3446" t="e">
        <v>#N/A</v>
      </c>
      <c r="O3446" t="e">
        <v>#N/A</v>
      </c>
      <c r="P3446" t="e">
        <v>#N/A</v>
      </c>
      <c r="Q3446" t="e">
        <v>#N/A</v>
      </c>
      <c r="R3446">
        <v>0</v>
      </c>
      <c r="S3446">
        <v>-4.70</v>
      </c>
      <c r="T3446">
        <v>-4.21</v>
      </c>
      <c r="U3446">
        <v>-5.86</v>
      </c>
      <c r="V3446">
        <v>-3.57</v>
      </c>
      <c r="W3446">
        <v>-2.17</v>
      </c>
      <c r="X3446" t="e">
        <v>#N/A</v>
      </c>
      <c r="Y3446" t="e">
        <v>#N/A</v>
      </c>
      <c r="Z3446" t="e">
        <v>#N/A</v>
      </c>
      <c r="AA3446" t="e">
        <v>#N/A</v>
      </c>
      <c r="AB3446" t="e">
        <v>#N/A</v>
      </c>
      <c r="AC3446" t="e">
        <v>#N/A</v>
      </c>
      <c r="AD3446" t="e">
        <v>#N/A</v>
      </c>
      <c r="AE3446" t="e">
        <v>#N/A</v>
      </c>
      <c r="AF3446" t="e">
        <v>#N/A</v>
      </c>
      <c r="AG3446" t="e">
        <v>#N/A</v>
      </c>
      <c r="AH3446">
        <v>24.21</v>
      </c>
      <c r="AI3446">
        <v>6.75</v>
      </c>
      <c r="AJ3446">
        <v>2.68</v>
      </c>
      <c r="AK3446">
        <v>1.8751</v>
      </c>
      <c r="AL3446">
        <v>5.28</v>
      </c>
      <c r="AM3446" t="s">
        <v>23</v>
      </c>
      <c r="AN3446" t="s">
        <v>23</v>
      </c>
      <c r="AO3446" t="s">
        <v>23</v>
      </c>
      <c r="AP3446" t="s">
        <v>23</v>
      </c>
      <c r="AQ3446" t="s">
        <v>23</v>
      </c>
      <c r="AR3446" t="s">
        <v>23</v>
      </c>
      <c r="AS3446" t="s">
        <v>23</v>
      </c>
      <c r="AT3446" t="s">
        <v>23</v>
      </c>
      <c r="AU3446" t="s">
        <v>23</v>
      </c>
      <c r="AV3446" t="s">
        <v>23</v>
      </c>
      <c r="AW3446">
        <v>-5.15106383</v>
      </c>
      <c r="AX3446">
        <v>-1.6033254159999999</v>
      </c>
      <c r="AY3446">
        <v>-0.45733788399999997</v>
      </c>
      <c r="AZ3446">
        <v>-0.52523809499999996</v>
      </c>
      <c r="BA3446">
        <v>-2.4331797239999999</v>
      </c>
    </row>
    <row r="3447" spans="1:53" ht="14.4" hidden="1">
      <c r="A3447" t="s">
        <v>6894</v>
      </c>
      <c r="B3447" t="s">
        <v>6895</v>
      </c>
      <c r="C3447">
        <v>35201010</v>
      </c>
      <c r="D3447">
        <v>2836</v>
      </c>
      <c r="E3447">
        <v>0.1088158</v>
      </c>
      <c r="F3447">
        <v>352010</v>
      </c>
      <c r="G3447">
        <v>35</v>
      </c>
      <c r="H3447">
        <v>35201010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 t="e">
        <v>#N/A</v>
      </c>
      <c r="Q3447" t="e">
        <v>#N/A</v>
      </c>
      <c r="R3447">
        <v>-0.51</v>
      </c>
      <c r="S3447">
        <v>-0.80</v>
      </c>
      <c r="T3447">
        <v>-1.64</v>
      </c>
      <c r="U3447">
        <v>-2.12</v>
      </c>
      <c r="V3447">
        <v>-2.52</v>
      </c>
      <c r="W3447">
        <v>-15.28</v>
      </c>
      <c r="X3447" t="e">
        <v>#N/A</v>
      </c>
      <c r="Y3447" t="e">
        <v>#N/A</v>
      </c>
      <c r="Z3447" t="e">
        <v>#N/A</v>
      </c>
      <c r="AA3447" t="e">
        <v>#N/A</v>
      </c>
      <c r="AB3447" t="e">
        <v>#N/A</v>
      </c>
      <c r="AC3447" t="e">
        <v>#N/A</v>
      </c>
      <c r="AD3447" t="e">
        <v>#N/A</v>
      </c>
      <c r="AE3447" t="e">
        <v>#N/A</v>
      </c>
      <c r="AF3447" t="e">
        <v>#N/A</v>
      </c>
      <c r="AG3447" t="e">
        <v>#N/A</v>
      </c>
      <c r="AH3447" t="e">
        <v>#N/A</v>
      </c>
      <c r="AI3447">
        <v>8.5500000000000007</v>
      </c>
      <c r="AJ3447">
        <v>2.33</v>
      </c>
      <c r="AK3447">
        <v>1.60</v>
      </c>
      <c r="AL3447">
        <v>8.60</v>
      </c>
      <c r="AM3447" t="s">
        <v>23</v>
      </c>
      <c r="AN3447" t="s">
        <v>23</v>
      </c>
      <c r="AO3447" t="s">
        <v>23</v>
      </c>
      <c r="AP3447" t="s">
        <v>23</v>
      </c>
      <c r="AQ3447" t="s">
        <v>23</v>
      </c>
      <c r="AR3447" t="s">
        <v>23</v>
      </c>
      <c r="AS3447" t="s">
        <v>23</v>
      </c>
      <c r="AT3447" t="s">
        <v>23</v>
      </c>
      <c r="AU3447" t="s">
        <v>23</v>
      </c>
      <c r="AV3447" t="s">
        <v>23</v>
      </c>
      <c r="AW3447" t="s">
        <v>23</v>
      </c>
      <c r="AX3447">
        <v>-5.2134146340000003</v>
      </c>
      <c r="AY3447">
        <v>-1.099056604</v>
      </c>
      <c r="AZ3447">
        <v>-0.63492063499999996</v>
      </c>
      <c r="BA3447">
        <v>-0.56282722500000004</v>
      </c>
    </row>
    <row r="3448" spans="1:53" ht="14.4" hidden="1">
      <c r="A3448" t="s">
        <v>6896</v>
      </c>
      <c r="B3448" t="s">
        <v>6897</v>
      </c>
      <c r="C3448">
        <v>40203010</v>
      </c>
      <c r="D3448">
        <v>6797</v>
      </c>
      <c r="E3448">
        <v>0.10812186</v>
      </c>
      <c r="F3448">
        <v>402030</v>
      </c>
      <c r="G3448">
        <v>40</v>
      </c>
      <c r="H3448">
        <v>40203010</v>
      </c>
      <c r="I3448">
        <v>0.55000000000000004</v>
      </c>
      <c r="J3448">
        <v>-0.23</v>
      </c>
      <c r="K3448">
        <v>0.65</v>
      </c>
      <c r="L3448">
        <v>0.80</v>
      </c>
      <c r="M3448">
        <v>1.03</v>
      </c>
      <c r="N3448">
        <v>1.89</v>
      </c>
      <c r="O3448">
        <v>1.43</v>
      </c>
      <c r="P3448">
        <v>0.64</v>
      </c>
      <c r="Q3448">
        <v>0.72</v>
      </c>
      <c r="R3448">
        <v>0.71</v>
      </c>
      <c r="S3448">
        <v>0.28000000000000003</v>
      </c>
      <c r="T3448">
        <v>4.24</v>
      </c>
      <c r="U3448">
        <v>-0.56999999999999995</v>
      </c>
      <c r="V3448">
        <v>-0.04</v>
      </c>
      <c r="W3448">
        <v>2.12</v>
      </c>
      <c r="X3448" t="e">
        <v>#N/A</v>
      </c>
      <c r="Y3448" t="e">
        <v>#N/A</v>
      </c>
      <c r="Z3448">
        <v>13.69</v>
      </c>
      <c r="AA3448">
        <v>12.83</v>
      </c>
      <c r="AB3448">
        <v>11.78</v>
      </c>
      <c r="AC3448">
        <v>11.48</v>
      </c>
      <c r="AD3448">
        <v>13.76</v>
      </c>
      <c r="AE3448">
        <v>11.90</v>
      </c>
      <c r="AF3448">
        <v>10.60</v>
      </c>
      <c r="AG3448">
        <v>11.17</v>
      </c>
      <c r="AH3448">
        <v>7.15</v>
      </c>
      <c r="AI3448">
        <v>10.90</v>
      </c>
      <c r="AJ3448">
        <v>10.15</v>
      </c>
      <c r="AK3448">
        <v>11.70</v>
      </c>
      <c r="AL3448">
        <v>8.07</v>
      </c>
      <c r="AM3448" t="s">
        <v>23</v>
      </c>
      <c r="AN3448" t="s">
        <v>23</v>
      </c>
      <c r="AO3448">
        <v>21.061538460000001</v>
      </c>
      <c r="AP3448">
        <v>16.037500000000001</v>
      </c>
      <c r="AQ3448">
        <v>11.4368932</v>
      </c>
      <c r="AR3448">
        <v>6.0740740740000003</v>
      </c>
      <c r="AS3448">
        <v>9.6223776220000001</v>
      </c>
      <c r="AT3448">
        <v>18.59375</v>
      </c>
      <c r="AU3448">
        <v>14.722222220000001</v>
      </c>
      <c r="AV3448">
        <v>15.73239437</v>
      </c>
      <c r="AW3448">
        <v>25.535714290000001</v>
      </c>
      <c r="AX3448">
        <v>2.5707547169999998</v>
      </c>
      <c r="AY3448">
        <v>-17.80701754</v>
      </c>
      <c r="AZ3448">
        <v>-292.5</v>
      </c>
      <c r="BA3448">
        <v>3.8066037740000001</v>
      </c>
    </row>
    <row r="3449" spans="1:53" ht="14.4" hidden="1">
      <c r="A3449" t="s">
        <v>6898</v>
      </c>
      <c r="B3449" t="s">
        <v>6899</v>
      </c>
      <c r="C3449">
        <v>35201010</v>
      </c>
      <c r="D3449">
        <v>2836</v>
      </c>
      <c r="E3449">
        <v>0.10810624000000001</v>
      </c>
      <c r="F3449">
        <v>352010</v>
      </c>
      <c r="G3449">
        <v>35</v>
      </c>
      <c r="H3449">
        <v>35201010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>
        <v>-0.42</v>
      </c>
      <c r="P3449">
        <v>-0.57999999999999996</v>
      </c>
      <c r="Q3449">
        <v>-1.07</v>
      </c>
      <c r="R3449">
        <v>-1.89</v>
      </c>
      <c r="S3449">
        <v>-3.10</v>
      </c>
      <c r="T3449">
        <v>-5.01</v>
      </c>
      <c r="U3449">
        <v>-5.0599999999999996</v>
      </c>
      <c r="V3449">
        <v>-2.14</v>
      </c>
      <c r="W3449">
        <v>-1.30</v>
      </c>
      <c r="X3449" t="e">
        <v>#N/A</v>
      </c>
      <c r="Y3449" t="e">
        <v>#N/A</v>
      </c>
      <c r="Z3449" t="e">
        <v>#N/A</v>
      </c>
      <c r="AA3449" t="e">
        <v>#N/A</v>
      </c>
      <c r="AB3449" t="e">
        <v>#N/A</v>
      </c>
      <c r="AC3449" t="e">
        <v>#N/A</v>
      </c>
      <c r="AD3449" t="e">
        <v>#N/A</v>
      </c>
      <c r="AE3449" t="e">
        <v>#N/A</v>
      </c>
      <c r="AF3449">
        <v>52.27</v>
      </c>
      <c r="AG3449">
        <v>95.36</v>
      </c>
      <c r="AH3449">
        <v>140</v>
      </c>
      <c r="AI3449">
        <v>9.7899999999999991</v>
      </c>
      <c r="AJ3449">
        <v>8.42</v>
      </c>
      <c r="AK3449">
        <v>2.73</v>
      </c>
      <c r="AL3449">
        <v>1.21</v>
      </c>
      <c r="AM3449" t="s">
        <v>23</v>
      </c>
      <c r="AN3449" t="s">
        <v>23</v>
      </c>
      <c r="AO3449" t="s">
        <v>23</v>
      </c>
      <c r="AP3449" t="s">
        <v>23</v>
      </c>
      <c r="AQ3449" t="s">
        <v>23</v>
      </c>
      <c r="AR3449" t="s">
        <v>23</v>
      </c>
      <c r="AS3449" t="s">
        <v>23</v>
      </c>
      <c r="AT3449" t="s">
        <v>23</v>
      </c>
      <c r="AU3449">
        <v>-48.850467289999997</v>
      </c>
      <c r="AV3449">
        <v>-50.455026459999999</v>
      </c>
      <c r="AW3449">
        <v>-45.161290319999999</v>
      </c>
      <c r="AX3449">
        <v>-1.954091816</v>
      </c>
      <c r="AY3449">
        <v>-1.6640316209999999</v>
      </c>
      <c r="AZ3449">
        <v>-1.2757009349999999</v>
      </c>
      <c r="BA3449">
        <v>-0.93076923099999997</v>
      </c>
    </row>
    <row r="3450" spans="1:53" ht="14.4" hidden="1">
      <c r="A3450" t="s">
        <v>6900</v>
      </c>
      <c r="B3450" t="s">
        <v>6901</v>
      </c>
      <c r="C3450">
        <v>40101015</v>
      </c>
      <c r="D3450">
        <v>6020</v>
      </c>
      <c r="E3450">
        <v>0.108102</v>
      </c>
      <c r="F3450">
        <v>401010</v>
      </c>
      <c r="G3450">
        <v>40</v>
      </c>
      <c r="H3450">
        <v>40101015</v>
      </c>
      <c r="I3450">
        <v>1.39</v>
      </c>
      <c r="J3450">
        <v>1.43</v>
      </c>
      <c r="K3450">
        <v>1.41</v>
      </c>
      <c r="L3450">
        <v>1.82</v>
      </c>
      <c r="M3450">
        <v>2.0299999999999998</v>
      </c>
      <c r="N3450">
        <v>1.87</v>
      </c>
      <c r="O3450">
        <v>2.0499999999999998</v>
      </c>
      <c r="P3450">
        <v>2.23</v>
      </c>
      <c r="Q3450">
        <v>2.77</v>
      </c>
      <c r="R3450">
        <v>3.09</v>
      </c>
      <c r="S3450">
        <v>3.02</v>
      </c>
      <c r="T3450">
        <v>3.41</v>
      </c>
      <c r="U3450">
        <v>3.55</v>
      </c>
      <c r="V3450">
        <v>3.82</v>
      </c>
      <c r="W3450">
        <v>3.57</v>
      </c>
      <c r="X3450">
        <v>16.64</v>
      </c>
      <c r="Y3450">
        <v>18.53</v>
      </c>
      <c r="Z3450">
        <v>19.4725</v>
      </c>
      <c r="AA3450">
        <v>21.26</v>
      </c>
      <c r="AB3450">
        <v>24.34</v>
      </c>
      <c r="AC3450">
        <v>26.10</v>
      </c>
      <c r="AD3450">
        <v>32.42</v>
      </c>
      <c r="AE3450">
        <v>36.74</v>
      </c>
      <c r="AF3450">
        <v>42.48</v>
      </c>
      <c r="AG3450">
        <v>73</v>
      </c>
      <c r="AH3450">
        <v>60.56</v>
      </c>
      <c r="AI3450">
        <v>40.5</v>
      </c>
      <c r="AJ3450">
        <v>24.90</v>
      </c>
      <c r="AK3450">
        <v>27.90</v>
      </c>
      <c r="AL3450">
        <v>32.25</v>
      </c>
      <c r="AM3450">
        <v>11.97122302</v>
      </c>
      <c r="AN3450">
        <v>12.958041959999999</v>
      </c>
      <c r="AO3450">
        <v>13.81028369</v>
      </c>
      <c r="AP3450">
        <v>11.68131868</v>
      </c>
      <c r="AQ3450">
        <v>11.990147779999999</v>
      </c>
      <c r="AR3450">
        <v>13.95721925</v>
      </c>
      <c r="AS3450">
        <v>15.81463415</v>
      </c>
      <c r="AT3450">
        <v>16.47533632</v>
      </c>
      <c r="AU3450">
        <v>15.33574007</v>
      </c>
      <c r="AV3450">
        <v>23.624595469999999</v>
      </c>
      <c r="AW3450">
        <v>20.052980130000002</v>
      </c>
      <c r="AX3450">
        <v>11.876832840000001</v>
      </c>
      <c r="AY3450">
        <v>7.0140845069999997</v>
      </c>
      <c r="AZ3450">
        <v>7.3036649210000002</v>
      </c>
      <c r="BA3450">
        <v>9.0336134450000003</v>
      </c>
    </row>
    <row r="3451" spans="1:53" ht="14.4" hidden="1">
      <c r="A3451" t="s">
        <v>6902</v>
      </c>
      <c r="B3451" t="s">
        <v>6903</v>
      </c>
      <c r="C3451">
        <v>35203010</v>
      </c>
      <c r="D3451">
        <v>8731</v>
      </c>
      <c r="E3451">
        <v>0.1077021</v>
      </c>
      <c r="F3451">
        <v>352030</v>
      </c>
      <c r="G3451">
        <v>35</v>
      </c>
      <c r="H3451">
        <v>35203010</v>
      </c>
      <c r="I3451">
        <v>-0.55000000000000004</v>
      </c>
      <c r="J3451">
        <v>-0.66</v>
      </c>
      <c r="K3451">
        <v>-0.88</v>
      </c>
      <c r="L3451">
        <v>0.09</v>
      </c>
      <c r="M3451">
        <v>-0.13</v>
      </c>
      <c r="N3451">
        <v>0.070000000000000007</v>
      </c>
      <c r="O3451">
        <v>-0.40</v>
      </c>
      <c r="P3451">
        <v>0.10</v>
      </c>
      <c r="Q3451">
        <v>-0.02</v>
      </c>
      <c r="R3451">
        <v>-0.08</v>
      </c>
      <c r="S3451">
        <v>-0.43</v>
      </c>
      <c r="T3451">
        <v>0.19</v>
      </c>
      <c r="U3451">
        <v>-13.84</v>
      </c>
      <c r="V3451">
        <v>-4.0999999999999996</v>
      </c>
      <c r="W3451">
        <v>-4.1900000000000004</v>
      </c>
      <c r="X3451">
        <v>2.5190000000000001</v>
      </c>
      <c r="Y3451">
        <v>1.25</v>
      </c>
      <c r="Z3451">
        <v>1.36</v>
      </c>
      <c r="AA3451">
        <v>2.7090000000000001</v>
      </c>
      <c r="AB3451">
        <v>2.1797</v>
      </c>
      <c r="AC3451">
        <v>1.52</v>
      </c>
      <c r="AD3451">
        <v>0.77</v>
      </c>
      <c r="AE3451">
        <v>2.4500000000000002</v>
      </c>
      <c r="AF3451">
        <v>1.27</v>
      </c>
      <c r="AG3451">
        <v>4.95</v>
      </c>
      <c r="AH3451">
        <v>12.30</v>
      </c>
      <c r="AI3451">
        <v>42.07</v>
      </c>
      <c r="AJ3451">
        <v>4.9400000000000004</v>
      </c>
      <c r="AK3451">
        <v>3.67</v>
      </c>
      <c r="AL3451">
        <v>4.1399999999999997</v>
      </c>
      <c r="AM3451">
        <v>-4.58</v>
      </c>
      <c r="AN3451">
        <v>-1.893939394</v>
      </c>
      <c r="AO3451">
        <v>-1.5454545449999999</v>
      </c>
      <c r="AP3451">
        <v>30.10</v>
      </c>
      <c r="AQ3451">
        <v>-16.766923080000002</v>
      </c>
      <c r="AR3451">
        <v>21.714285709999999</v>
      </c>
      <c r="AS3451">
        <v>-1.925</v>
      </c>
      <c r="AT3451">
        <v>24.5</v>
      </c>
      <c r="AU3451">
        <v>-63.5</v>
      </c>
      <c r="AV3451">
        <v>-61.875</v>
      </c>
      <c r="AW3451">
        <v>-28.60465116</v>
      </c>
      <c r="AX3451">
        <v>221.4210526</v>
      </c>
      <c r="AY3451">
        <v>-0.35693641599999998</v>
      </c>
      <c r="AZ3451">
        <v>-0.89512195100000003</v>
      </c>
      <c r="BA3451">
        <v>-0.98806682599999995</v>
      </c>
    </row>
    <row r="3452" spans="1:53" ht="14.4" hidden="1">
      <c r="A3452" t="s">
        <v>6904</v>
      </c>
      <c r="B3452" t="s">
        <v>6905</v>
      </c>
      <c r="C3452">
        <v>40101015</v>
      </c>
      <c r="D3452">
        <v>6035</v>
      </c>
      <c r="E3452">
        <v>0.10759933000000001</v>
      </c>
      <c r="F3452">
        <v>401010</v>
      </c>
      <c r="G3452">
        <v>40</v>
      </c>
      <c r="H3452">
        <v>40101015</v>
      </c>
      <c r="I3452">
        <v>0.13</v>
      </c>
      <c r="J3452">
        <v>1.1599999999999999</v>
      </c>
      <c r="K3452">
        <v>0.96</v>
      </c>
      <c r="L3452">
        <v>2.38</v>
      </c>
      <c r="M3452">
        <v>0.65</v>
      </c>
      <c r="N3452">
        <v>1.07</v>
      </c>
      <c r="O3452">
        <v>0.88</v>
      </c>
      <c r="P3452">
        <v>0.64</v>
      </c>
      <c r="Q3452">
        <v>0.28000000000000003</v>
      </c>
      <c r="R3452">
        <v>0.57999999999999996</v>
      </c>
      <c r="S3452">
        <v>1.01</v>
      </c>
      <c r="T3452">
        <v>1</v>
      </c>
      <c r="U3452">
        <v>1.22</v>
      </c>
      <c r="V3452">
        <v>1.19</v>
      </c>
      <c r="W3452">
        <v>1.06</v>
      </c>
      <c r="X3452">
        <v>7.24</v>
      </c>
      <c r="Y3452">
        <v>9.32</v>
      </c>
      <c r="Z3452">
        <v>17.5</v>
      </c>
      <c r="AA3452">
        <v>15</v>
      </c>
      <c r="AB3452">
        <v>15.13</v>
      </c>
      <c r="AC3452">
        <v>18.89</v>
      </c>
      <c r="AD3452">
        <v>20.22</v>
      </c>
      <c r="AE3452">
        <v>18.399999999999999</v>
      </c>
      <c r="AF3452">
        <v>15.5</v>
      </c>
      <c r="AG3452">
        <v>21.90</v>
      </c>
      <c r="AH3452">
        <v>15.71</v>
      </c>
      <c r="AI3452">
        <v>16.53</v>
      </c>
      <c r="AJ3452">
        <v>13.77</v>
      </c>
      <c r="AK3452">
        <v>12.61</v>
      </c>
      <c r="AL3452">
        <v>15.91</v>
      </c>
      <c r="AM3452">
        <v>55.69230769</v>
      </c>
      <c r="AN3452">
        <v>8.0344827589999994</v>
      </c>
      <c r="AO3452">
        <v>18.229166670000001</v>
      </c>
      <c r="AP3452">
        <v>6.3025210080000003</v>
      </c>
      <c r="AQ3452">
        <v>23.27692308</v>
      </c>
      <c r="AR3452">
        <v>17.654205610000002</v>
      </c>
      <c r="AS3452">
        <v>22.977272729999999</v>
      </c>
      <c r="AT3452">
        <v>28.75</v>
      </c>
      <c r="AU3452">
        <v>55.357142860000003</v>
      </c>
      <c r="AV3452">
        <v>37.758620690000001</v>
      </c>
      <c r="AW3452">
        <v>15.554455450000001</v>
      </c>
      <c r="AX3452">
        <v>16.53</v>
      </c>
      <c r="AY3452">
        <v>11.286885249999999</v>
      </c>
      <c r="AZ3452">
        <v>10.59663866</v>
      </c>
      <c r="BA3452">
        <v>15.009433960000001</v>
      </c>
    </row>
    <row r="3453" spans="1:53" ht="14.4" hidden="1">
      <c r="A3453" t="s">
        <v>6906</v>
      </c>
      <c r="B3453" t="s">
        <v>6907</v>
      </c>
      <c r="C3453">
        <v>40101015</v>
      </c>
      <c r="D3453">
        <v>6036</v>
      </c>
      <c r="E3453">
        <v>0.10722096</v>
      </c>
      <c r="F3453">
        <v>401010</v>
      </c>
      <c r="G3453">
        <v>40</v>
      </c>
      <c r="H3453">
        <v>40101015</v>
      </c>
      <c r="I3453" t="e">
        <v>#N/A</v>
      </c>
      <c r="J3453" t="e">
        <v>#N/A</v>
      </c>
      <c r="K3453" t="e">
        <v>#N/A</v>
      </c>
      <c r="L3453" t="e">
        <v>#N/A</v>
      </c>
      <c r="M3453" t="e">
        <v>#N/A</v>
      </c>
      <c r="N3453" t="e">
        <v>#N/A</v>
      </c>
      <c r="O3453">
        <v>0.25</v>
      </c>
      <c r="P3453">
        <v>0.28000000000000003</v>
      </c>
      <c r="Q3453">
        <v>0.41</v>
      </c>
      <c r="R3453">
        <v>0.56000000000000005</v>
      </c>
      <c r="S3453">
        <v>0.55000000000000004</v>
      </c>
      <c r="T3453">
        <v>1.06</v>
      </c>
      <c r="U3453">
        <v>0.64</v>
      </c>
      <c r="V3453">
        <v>0.40</v>
      </c>
      <c r="W3453">
        <v>-0.80</v>
      </c>
      <c r="X3453" t="e">
        <v>#N/A</v>
      </c>
      <c r="Y3453" t="e">
        <v>#N/A</v>
      </c>
      <c r="Z3453" t="e">
        <v>#N/A</v>
      </c>
      <c r="AA3453" t="e">
        <v>#N/A</v>
      </c>
      <c r="AB3453" t="e">
        <v>#N/A</v>
      </c>
      <c r="AC3453" t="e">
        <v>#N/A</v>
      </c>
      <c r="AD3453" t="e">
        <v>#N/A</v>
      </c>
      <c r="AE3453" t="e">
        <v>#N/A</v>
      </c>
      <c r="AF3453" t="e">
        <v>#N/A</v>
      </c>
      <c r="AG3453">
        <v>11.31</v>
      </c>
      <c r="AH3453">
        <v>8.5500000000000007</v>
      </c>
      <c r="AI3453">
        <v>10.66</v>
      </c>
      <c r="AJ3453">
        <v>9.11</v>
      </c>
      <c r="AK3453">
        <v>8.0500000000000007</v>
      </c>
      <c r="AL3453">
        <v>9.67</v>
      </c>
      <c r="AM3453" t="s">
        <v>23</v>
      </c>
      <c r="AN3453" t="s">
        <v>23</v>
      </c>
      <c r="AO3453" t="s">
        <v>23</v>
      </c>
      <c r="AP3453" t="s">
        <v>23</v>
      </c>
      <c r="AQ3453" t="s">
        <v>23</v>
      </c>
      <c r="AR3453" t="s">
        <v>23</v>
      </c>
      <c r="AS3453" t="s">
        <v>23</v>
      </c>
      <c r="AT3453" t="s">
        <v>23</v>
      </c>
      <c r="AU3453" t="s">
        <v>23</v>
      </c>
      <c r="AV3453">
        <v>20.196428569999998</v>
      </c>
      <c r="AW3453">
        <v>15.545454550000001</v>
      </c>
      <c r="AX3453">
        <v>10.056603770000001</v>
      </c>
      <c r="AY3453">
        <v>14.234375</v>
      </c>
      <c r="AZ3453">
        <v>20.125</v>
      </c>
      <c r="BA3453">
        <v>-12.0875</v>
      </c>
    </row>
    <row r="3454" spans="1:53" ht="14.4" hidden="1">
      <c r="A3454" t="s">
        <v>6908</v>
      </c>
      <c r="B3454" t="s">
        <v>6909</v>
      </c>
      <c r="C3454">
        <v>15104020</v>
      </c>
      <c r="D3454">
        <v>1000</v>
      </c>
      <c r="E3454">
        <v>0.10715145</v>
      </c>
      <c r="F3454">
        <v>151040</v>
      </c>
      <c r="G3454">
        <v>15</v>
      </c>
      <c r="H3454">
        <v>15104020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 t="e">
        <v>#N/A</v>
      </c>
      <c r="Q3454" t="e">
        <v>#N/A</v>
      </c>
      <c r="R3454" t="e">
        <v>#N/A</v>
      </c>
      <c r="S3454">
        <v>0</v>
      </c>
      <c r="T3454">
        <v>-0.06</v>
      </c>
      <c r="U3454">
        <v>-0.14000000000000001</v>
      </c>
      <c r="V3454">
        <v>-0.76</v>
      </c>
      <c r="W3454">
        <v>-0.68</v>
      </c>
      <c r="X3454" t="e">
        <v>#N/A</v>
      </c>
      <c r="Y3454" t="e">
        <v>#N/A</v>
      </c>
      <c r="Z3454" t="e">
        <v>#N/A</v>
      </c>
      <c r="AA3454" t="e">
        <v>#N/A</v>
      </c>
      <c r="AB3454" t="e">
        <v>#N/A</v>
      </c>
      <c r="AC3454" t="e">
        <v>#N/A</v>
      </c>
      <c r="AD3454" t="e">
        <v>#N/A</v>
      </c>
      <c r="AE3454" t="e">
        <v>#N/A</v>
      </c>
      <c r="AF3454" t="e">
        <v>#N/A</v>
      </c>
      <c r="AG3454" t="e">
        <v>#N/A</v>
      </c>
      <c r="AH3454" t="e">
        <v>#N/A</v>
      </c>
      <c r="AI3454" t="e">
        <v>#N/A</v>
      </c>
      <c r="AJ3454" t="e">
        <v>#N/A</v>
      </c>
      <c r="AK3454">
        <v>7.305</v>
      </c>
      <c r="AL3454">
        <v>8.61</v>
      </c>
      <c r="AM3454" t="s">
        <v>23</v>
      </c>
      <c r="AN3454" t="s">
        <v>23</v>
      </c>
      <c r="AO3454" t="s">
        <v>23</v>
      </c>
      <c r="AP3454" t="s">
        <v>23</v>
      </c>
      <c r="AQ3454" t="s">
        <v>23</v>
      </c>
      <c r="AR3454" t="s">
        <v>23</v>
      </c>
      <c r="AS3454" t="s">
        <v>23</v>
      </c>
      <c r="AT3454" t="s">
        <v>23</v>
      </c>
      <c r="AU3454" t="s">
        <v>23</v>
      </c>
      <c r="AV3454" t="s">
        <v>23</v>
      </c>
      <c r="AW3454" t="s">
        <v>23</v>
      </c>
      <c r="AX3454" t="s">
        <v>23</v>
      </c>
      <c r="AY3454" t="s">
        <v>23</v>
      </c>
      <c r="AZ3454">
        <v>-9.6118421049999991</v>
      </c>
      <c r="BA3454">
        <v>-12.66176471</v>
      </c>
    </row>
    <row r="3455" spans="1:53" ht="14.4" hidden="1">
      <c r="A3455" t="s">
        <v>6910</v>
      </c>
      <c r="B3455" t="s">
        <v>6911</v>
      </c>
      <c r="C3455">
        <v>30302010</v>
      </c>
      <c r="D3455">
        <v>2834</v>
      </c>
      <c r="E3455">
        <v>0.10708703999999999</v>
      </c>
      <c r="F3455">
        <v>303020</v>
      </c>
      <c r="G3455">
        <v>30</v>
      </c>
      <c r="H3455">
        <v>30302010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t="e">
        <v>#N/A</v>
      </c>
      <c r="Q3455" t="e">
        <v>#N/A</v>
      </c>
      <c r="R3455">
        <v>0</v>
      </c>
      <c r="S3455">
        <v>0</v>
      </c>
      <c r="T3455">
        <v>-0.02</v>
      </c>
      <c r="U3455">
        <v>-0.02</v>
      </c>
      <c r="V3455">
        <v>-0.03</v>
      </c>
      <c r="W3455">
        <v>-0.80</v>
      </c>
      <c r="X3455" t="e">
        <v>#N/A</v>
      </c>
      <c r="Y3455" t="e">
        <v>#N/A</v>
      </c>
      <c r="Z3455" t="e">
        <v>#N/A</v>
      </c>
      <c r="AA3455" t="e">
        <v>#N/A</v>
      </c>
      <c r="AB3455" t="e">
        <v>#N/A</v>
      </c>
      <c r="AC3455" t="e">
        <v>#N/A</v>
      </c>
      <c r="AD3455" t="e">
        <v>#N/A</v>
      </c>
      <c r="AE3455" t="e">
        <v>#N/A</v>
      </c>
      <c r="AF3455" t="e">
        <v>#N/A</v>
      </c>
      <c r="AG3455" t="e">
        <v>#N/A</v>
      </c>
      <c r="AH3455">
        <v>0.18</v>
      </c>
      <c r="AI3455">
        <v>0.36</v>
      </c>
      <c r="AJ3455">
        <v>0.21829999999999999</v>
      </c>
      <c r="AK3455">
        <v>0.1583</v>
      </c>
      <c r="AL3455">
        <v>6.18</v>
      </c>
      <c r="AM3455" t="s">
        <v>23</v>
      </c>
      <c r="AN3455" t="s">
        <v>23</v>
      </c>
      <c r="AO3455" t="s">
        <v>23</v>
      </c>
      <c r="AP3455" t="s">
        <v>23</v>
      </c>
      <c r="AQ3455" t="s">
        <v>23</v>
      </c>
      <c r="AR3455" t="s">
        <v>23</v>
      </c>
      <c r="AS3455" t="s">
        <v>23</v>
      </c>
      <c r="AT3455" t="s">
        <v>23</v>
      </c>
      <c r="AU3455" t="s">
        <v>23</v>
      </c>
      <c r="AV3455" t="s">
        <v>23</v>
      </c>
      <c r="AW3455" t="s">
        <v>23</v>
      </c>
      <c r="AX3455">
        <v>-18</v>
      </c>
      <c r="AY3455">
        <v>-10.915</v>
      </c>
      <c r="AZ3455">
        <v>-5.2766666669999998</v>
      </c>
      <c r="BA3455">
        <v>-7.725</v>
      </c>
    </row>
    <row r="3456" spans="1:53" ht="14.4" hidden="1">
      <c r="A3456" t="s">
        <v>6912</v>
      </c>
      <c r="B3456" t="s">
        <v>6913</v>
      </c>
      <c r="C3456">
        <v>25102020</v>
      </c>
      <c r="D3456">
        <v>3790</v>
      </c>
      <c r="E3456">
        <v>0.10635944999999999</v>
      </c>
      <c r="F3456">
        <v>251020</v>
      </c>
      <c r="G3456">
        <v>25</v>
      </c>
      <c r="H3456">
        <v>25102020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>
        <v>0.10</v>
      </c>
      <c r="V3456">
        <v>0.26</v>
      </c>
      <c r="W3456">
        <v>0.08</v>
      </c>
      <c r="X3456" t="e">
        <v>#N/A</v>
      </c>
      <c r="Y3456" t="e">
        <v>#N/A</v>
      </c>
      <c r="Z3456" t="e">
        <v>#N/A</v>
      </c>
      <c r="AA3456" t="e">
        <v>#N/A</v>
      </c>
      <c r="AB3456" t="e">
        <v>#N/A</v>
      </c>
      <c r="AC3456" t="e">
        <v>#N/A</v>
      </c>
      <c r="AD3456" t="e">
        <v>#N/A</v>
      </c>
      <c r="AE3456" t="e">
        <v>#N/A</v>
      </c>
      <c r="AF3456" t="e">
        <v>#N/A</v>
      </c>
      <c r="AG3456" t="e">
        <v>#N/A</v>
      </c>
      <c r="AH3456" t="e">
        <v>#N/A</v>
      </c>
      <c r="AI3456" t="e">
        <v>#N/A</v>
      </c>
      <c r="AJ3456" t="e">
        <v>#N/A</v>
      </c>
      <c r="AK3456" t="e">
        <v>#N/A</v>
      </c>
      <c r="AL3456">
        <v>2.57</v>
      </c>
      <c r="AM3456" t="s">
        <v>23</v>
      </c>
      <c r="AN3456" t="s">
        <v>23</v>
      </c>
      <c r="AO3456" t="s">
        <v>23</v>
      </c>
      <c r="AP3456" t="s">
        <v>23</v>
      </c>
      <c r="AQ3456" t="s">
        <v>23</v>
      </c>
      <c r="AR3456" t="s">
        <v>23</v>
      </c>
      <c r="AS3456" t="s">
        <v>23</v>
      </c>
      <c r="AT3456" t="s">
        <v>23</v>
      </c>
      <c r="AU3456" t="s">
        <v>23</v>
      </c>
      <c r="AV3456" t="s">
        <v>23</v>
      </c>
      <c r="AW3456" t="s">
        <v>23</v>
      </c>
      <c r="AX3456" t="s">
        <v>23</v>
      </c>
      <c r="AY3456" t="s">
        <v>23</v>
      </c>
      <c r="AZ3456" t="s">
        <v>23</v>
      </c>
      <c r="BA3456">
        <v>32.125</v>
      </c>
    </row>
    <row r="3457" spans="1:53" ht="14.4" hidden="1">
      <c r="A3457" t="s">
        <v>6914</v>
      </c>
      <c r="B3457" t="s">
        <v>6915</v>
      </c>
      <c r="C3457">
        <v>45301010</v>
      </c>
      <c r="D3457">
        <v>3825</v>
      </c>
      <c r="E3457">
        <v>0.10630125</v>
      </c>
      <c r="F3457">
        <v>453010</v>
      </c>
      <c r="G3457">
        <v>45</v>
      </c>
      <c r="H3457">
        <v>45301010</v>
      </c>
      <c r="I3457">
        <v>0.72</v>
      </c>
      <c r="J3457">
        <v>0.96</v>
      </c>
      <c r="K3457">
        <v>0.21</v>
      </c>
      <c r="L3457">
        <v>0.30</v>
      </c>
      <c r="M3457">
        <v>0.33</v>
      </c>
      <c r="N3457">
        <v>0.18</v>
      </c>
      <c r="O3457">
        <v>0.26</v>
      </c>
      <c r="P3457">
        <v>0.09</v>
      </c>
      <c r="Q3457">
        <v>0.28999999999999998</v>
      </c>
      <c r="R3457">
        <v>0.22</v>
      </c>
      <c r="S3457">
        <v>-0.09</v>
      </c>
      <c r="T3457">
        <v>0.68</v>
      </c>
      <c r="U3457">
        <v>0.78</v>
      </c>
      <c r="V3457">
        <v>0.79</v>
      </c>
      <c r="W3457">
        <v>0.24</v>
      </c>
      <c r="X3457">
        <v>2.5499999999999998</v>
      </c>
      <c r="Y3457">
        <v>2.78</v>
      </c>
      <c r="Z3457">
        <v>2.76</v>
      </c>
      <c r="AA3457">
        <v>3.80</v>
      </c>
      <c r="AB3457">
        <v>4.25</v>
      </c>
      <c r="AC3457">
        <v>4.2298999999999998</v>
      </c>
      <c r="AD3457">
        <v>4.5999999999999996</v>
      </c>
      <c r="AE3457">
        <v>8.65</v>
      </c>
      <c r="AF3457">
        <v>6.13</v>
      </c>
      <c r="AG3457">
        <v>5.95</v>
      </c>
      <c r="AH3457">
        <v>6.4898999999999996</v>
      </c>
      <c r="AI3457">
        <v>12.72</v>
      </c>
      <c r="AJ3457">
        <v>10.30</v>
      </c>
      <c r="AK3457">
        <v>13.60</v>
      </c>
      <c r="AL3457">
        <v>8.59</v>
      </c>
      <c r="AM3457">
        <v>3.5416666669999999</v>
      </c>
      <c r="AN3457">
        <v>2.8958333330000001</v>
      </c>
      <c r="AO3457">
        <v>13.14285714</v>
      </c>
      <c r="AP3457">
        <v>12.66666667</v>
      </c>
      <c r="AQ3457">
        <v>12.878787880000001</v>
      </c>
      <c r="AR3457">
        <v>23.499444440000001</v>
      </c>
      <c r="AS3457">
        <v>17.69230769</v>
      </c>
      <c r="AT3457">
        <v>96.111111109999996</v>
      </c>
      <c r="AU3457">
        <v>21.137931030000001</v>
      </c>
      <c r="AV3457">
        <v>27.045454549999999</v>
      </c>
      <c r="AW3457">
        <v>-72.11</v>
      </c>
      <c r="AX3457">
        <v>18.70588235</v>
      </c>
      <c r="AY3457">
        <v>13.20512821</v>
      </c>
      <c r="AZ3457">
        <v>17.21518987</v>
      </c>
      <c r="BA3457">
        <v>35.791666669999998</v>
      </c>
    </row>
    <row r="3458" spans="1:53" ht="14.4" hidden="1">
      <c r="A3458" t="s">
        <v>6916</v>
      </c>
      <c r="B3458" t="s">
        <v>6917</v>
      </c>
      <c r="C3458">
        <v>35101010</v>
      </c>
      <c r="D3458">
        <v>3845</v>
      </c>
      <c r="E3458">
        <v>0.10625655000000001</v>
      </c>
      <c r="F3458">
        <v>351010</v>
      </c>
      <c r="G3458">
        <v>35</v>
      </c>
      <c r="H3458">
        <v>35101010</v>
      </c>
      <c r="I3458" t="e">
        <v>#N/A</v>
      </c>
      <c r="J3458" t="e">
        <v>#N/A</v>
      </c>
      <c r="K3458" t="e">
        <v>#N/A</v>
      </c>
      <c r="L3458" t="e">
        <v>#N/A</v>
      </c>
      <c r="M3458" t="e">
        <v>#N/A</v>
      </c>
      <c r="N3458" t="e">
        <v>#N/A</v>
      </c>
      <c r="O3458">
        <v>-0.55000000000000004</v>
      </c>
      <c r="P3458">
        <v>-1.26</v>
      </c>
      <c r="Q3458">
        <v>-1.94</v>
      </c>
      <c r="R3458">
        <v>-1.54</v>
      </c>
      <c r="S3458">
        <v>-0.60</v>
      </c>
      <c r="T3458">
        <v>-0.28999999999999998</v>
      </c>
      <c r="U3458">
        <v>-0.31</v>
      </c>
      <c r="V3458">
        <v>-3.42</v>
      </c>
      <c r="W3458">
        <v>-1.59</v>
      </c>
      <c r="X3458" t="e">
        <v>#N/A</v>
      </c>
      <c r="Y3458" t="e">
        <v>#N/A</v>
      </c>
      <c r="Z3458" t="e">
        <v>#N/A</v>
      </c>
      <c r="AA3458" t="e">
        <v>#N/A</v>
      </c>
      <c r="AB3458" t="e">
        <v>#N/A</v>
      </c>
      <c r="AC3458" t="e">
        <v>#N/A</v>
      </c>
      <c r="AD3458" t="e">
        <v>#N/A</v>
      </c>
      <c r="AE3458" t="e">
        <v>#N/A</v>
      </c>
      <c r="AF3458">
        <v>6.26</v>
      </c>
      <c r="AG3458">
        <v>1.59</v>
      </c>
      <c r="AH3458">
        <v>1.56</v>
      </c>
      <c r="AI3458">
        <v>0.5825</v>
      </c>
      <c r="AJ3458">
        <v>0.25679999999999997</v>
      </c>
      <c r="AK3458">
        <v>5.9519000000000002</v>
      </c>
      <c r="AL3458">
        <v>16.21</v>
      </c>
      <c r="AM3458" t="s">
        <v>23</v>
      </c>
      <c r="AN3458" t="s">
        <v>23</v>
      </c>
      <c r="AO3458" t="s">
        <v>23</v>
      </c>
      <c r="AP3458" t="s">
        <v>23</v>
      </c>
      <c r="AQ3458" t="s">
        <v>23</v>
      </c>
      <c r="AR3458" t="s">
        <v>23</v>
      </c>
      <c r="AS3458" t="s">
        <v>23</v>
      </c>
      <c r="AT3458" t="s">
        <v>23</v>
      </c>
      <c r="AU3458">
        <v>-3.2268041240000001</v>
      </c>
      <c r="AV3458">
        <v>-1.0324675320000001</v>
      </c>
      <c r="AW3458">
        <v>-2.60</v>
      </c>
      <c r="AX3458">
        <v>-2.0086206899999999</v>
      </c>
      <c r="AY3458">
        <v>-0.82838709700000002</v>
      </c>
      <c r="AZ3458">
        <v>-1.7403216370000001</v>
      </c>
      <c r="BA3458">
        <v>-10.19496855</v>
      </c>
    </row>
    <row r="3459" spans="1:53" ht="14.4" hidden="1">
      <c r="A3459" t="s">
        <v>6918</v>
      </c>
      <c r="B3459" t="s">
        <v>6919</v>
      </c>
      <c r="C3459">
        <v>35201010</v>
      </c>
      <c r="D3459">
        <v>2836</v>
      </c>
      <c r="E3459">
        <v>0.10524042</v>
      </c>
      <c r="F3459">
        <v>352010</v>
      </c>
      <c r="G3459">
        <v>35</v>
      </c>
      <c r="H3459">
        <v>35201010</v>
      </c>
      <c r="I3459" t="e">
        <v>#N/A</v>
      </c>
      <c r="J3459" t="e">
        <v>#N/A</v>
      </c>
      <c r="K3459" t="e">
        <v>#N/A</v>
      </c>
      <c r="L3459" t="e">
        <v>#N/A</v>
      </c>
      <c r="M3459" t="e">
        <v>#N/A</v>
      </c>
      <c r="N3459" t="e">
        <v>#N/A</v>
      </c>
      <c r="O3459" t="e">
        <v>#N/A</v>
      </c>
      <c r="P3459" t="e">
        <v>#N/A</v>
      </c>
      <c r="Q3459" t="e">
        <v>#N/A</v>
      </c>
      <c r="R3459" t="e">
        <v>#N/A</v>
      </c>
      <c r="S3459" t="e">
        <v>#N/A</v>
      </c>
      <c r="T3459" t="e">
        <v>#N/A</v>
      </c>
      <c r="U3459">
        <v>-2.33</v>
      </c>
      <c r="V3459">
        <v>-2.60</v>
      </c>
      <c r="W3459">
        <v>-2.73</v>
      </c>
      <c r="X3459" t="e">
        <v>#N/A</v>
      </c>
      <c r="Y3459" t="e">
        <v>#N/A</v>
      </c>
      <c r="Z3459" t="e">
        <v>#N/A</v>
      </c>
      <c r="AA3459" t="e">
        <v>#N/A</v>
      </c>
      <c r="AB3459" t="e">
        <v>#N/A</v>
      </c>
      <c r="AC3459" t="e">
        <v>#N/A</v>
      </c>
      <c r="AD3459" t="e">
        <v>#N/A</v>
      </c>
      <c r="AE3459" t="e">
        <v>#N/A</v>
      </c>
      <c r="AF3459" t="e">
        <v>#N/A</v>
      </c>
      <c r="AG3459" t="e">
        <v>#N/A</v>
      </c>
      <c r="AH3459" t="e">
        <v>#N/A</v>
      </c>
      <c r="AI3459" t="e">
        <v>#N/A</v>
      </c>
      <c r="AJ3459" t="e">
        <v>#N/A</v>
      </c>
      <c r="AK3459" t="e">
        <v>#N/A</v>
      </c>
      <c r="AL3459">
        <v>5.22</v>
      </c>
      <c r="AM3459" t="s">
        <v>23</v>
      </c>
      <c r="AN3459" t="s">
        <v>23</v>
      </c>
      <c r="AO3459" t="s">
        <v>23</v>
      </c>
      <c r="AP3459" t="s">
        <v>23</v>
      </c>
      <c r="AQ3459" t="s">
        <v>23</v>
      </c>
      <c r="AR3459" t="s">
        <v>23</v>
      </c>
      <c r="AS3459" t="s">
        <v>23</v>
      </c>
      <c r="AT3459" t="s">
        <v>23</v>
      </c>
      <c r="AU3459" t="s">
        <v>23</v>
      </c>
      <c r="AV3459" t="s">
        <v>23</v>
      </c>
      <c r="AW3459" t="s">
        <v>23</v>
      </c>
      <c r="AX3459" t="s">
        <v>23</v>
      </c>
      <c r="AY3459" t="s">
        <v>23</v>
      </c>
      <c r="AZ3459" t="s">
        <v>23</v>
      </c>
      <c r="BA3459">
        <v>-1.9120879120000001</v>
      </c>
    </row>
    <row r="3460" spans="1:53" ht="14.4" hidden="1">
      <c r="A3460" t="s">
        <v>6920</v>
      </c>
      <c r="B3460" t="s">
        <v>6921</v>
      </c>
      <c r="C3460">
        <v>45103010</v>
      </c>
      <c r="D3460">
        <v>7370</v>
      </c>
      <c r="E3460">
        <v>0.10493867</v>
      </c>
      <c r="F3460">
        <v>451030</v>
      </c>
      <c r="G3460">
        <v>45</v>
      </c>
      <c r="H3460">
        <v>45103010</v>
      </c>
      <c r="I3460" t="e">
        <v>#N/A</v>
      </c>
      <c r="J3460" t="e">
        <v>#N/A</v>
      </c>
      <c r="K3460">
        <v>0.01</v>
      </c>
      <c r="L3460">
        <v>0.14000000000000001</v>
      </c>
      <c r="M3460">
        <v>0.17</v>
      </c>
      <c r="N3460">
        <v>-0.20</v>
      </c>
      <c r="O3460">
        <v>-0.35</v>
      </c>
      <c r="P3460">
        <v>-0.56999999999999995</v>
      </c>
      <c r="Q3460">
        <v>-0.59</v>
      </c>
      <c r="R3460">
        <v>-0.79</v>
      </c>
      <c r="S3460">
        <v>-0.20</v>
      </c>
      <c r="T3460">
        <v>0.02</v>
      </c>
      <c r="U3460">
        <v>0.32</v>
      </c>
      <c r="V3460">
        <v>0.22</v>
      </c>
      <c r="W3460">
        <v>0.02</v>
      </c>
      <c r="X3460" t="e">
        <v>#N/A</v>
      </c>
      <c r="Y3460" t="e">
        <v>#N/A</v>
      </c>
      <c r="Z3460" t="e">
        <v>#N/A</v>
      </c>
      <c r="AA3460" t="e">
        <v>#N/A</v>
      </c>
      <c r="AB3460">
        <v>7.30</v>
      </c>
      <c r="AC3460">
        <v>7.56</v>
      </c>
      <c r="AD3460">
        <v>3.86</v>
      </c>
      <c r="AE3460">
        <v>15.39</v>
      </c>
      <c r="AF3460">
        <v>3.40</v>
      </c>
      <c r="AG3460">
        <v>4.9000000000000004</v>
      </c>
      <c r="AH3460">
        <v>2.89</v>
      </c>
      <c r="AI3460">
        <v>2.0099999999999998</v>
      </c>
      <c r="AJ3460">
        <v>1.82</v>
      </c>
      <c r="AK3460">
        <v>1.62</v>
      </c>
      <c r="AL3460">
        <v>1.99</v>
      </c>
      <c r="AM3460" t="s">
        <v>23</v>
      </c>
      <c r="AN3460" t="s">
        <v>23</v>
      </c>
      <c r="AO3460" t="s">
        <v>23</v>
      </c>
      <c r="AP3460" t="s">
        <v>23</v>
      </c>
      <c r="AQ3460">
        <v>42.941176470000002</v>
      </c>
      <c r="AR3460">
        <v>-37.799999999999997</v>
      </c>
      <c r="AS3460">
        <v>-11.02857143</v>
      </c>
      <c r="AT3460">
        <v>-27</v>
      </c>
      <c r="AU3460">
        <v>-5.7627118639999999</v>
      </c>
      <c r="AV3460">
        <v>-6.2025316459999997</v>
      </c>
      <c r="AW3460">
        <v>-14.45</v>
      </c>
      <c r="AX3460">
        <v>100.5</v>
      </c>
      <c r="AY3460">
        <v>5.6875</v>
      </c>
      <c r="AZ3460">
        <v>7.3636363640000004</v>
      </c>
      <c r="BA3460">
        <v>99.5</v>
      </c>
    </row>
    <row r="3461" spans="1:53" ht="14.4" hidden="1">
      <c r="A3461" t="s">
        <v>6922</v>
      </c>
      <c r="B3461" t="s">
        <v>6923</v>
      </c>
      <c r="C3461">
        <v>35201010</v>
      </c>
      <c r="D3461">
        <v>2836</v>
      </c>
      <c r="E3461">
        <v>0.10482453</v>
      </c>
      <c r="F3461">
        <v>352010</v>
      </c>
      <c r="G3461">
        <v>35</v>
      </c>
      <c r="H3461">
        <v>35201010</v>
      </c>
      <c r="I3461" t="e">
        <v>#N/A</v>
      </c>
      <c r="J3461" t="e">
        <v>#N/A</v>
      </c>
      <c r="K3461" t="e">
        <v>#N/A</v>
      </c>
      <c r="L3461">
        <v>0</v>
      </c>
      <c r="M3461">
        <v>-0.40</v>
      </c>
      <c r="N3461">
        <v>-2.15</v>
      </c>
      <c r="O3461">
        <v>-2.77</v>
      </c>
      <c r="P3461">
        <v>-2.98</v>
      </c>
      <c r="Q3461">
        <v>-2.33</v>
      </c>
      <c r="R3461">
        <v>-2.68</v>
      </c>
      <c r="S3461">
        <v>-1.98</v>
      </c>
      <c r="T3461">
        <v>-2.85</v>
      </c>
      <c r="U3461">
        <v>-3.21</v>
      </c>
      <c r="V3461">
        <v>-2.02</v>
      </c>
      <c r="W3461">
        <v>-2.88</v>
      </c>
      <c r="X3461" t="e">
        <v>#N/A</v>
      </c>
      <c r="Y3461" t="e">
        <v>#N/A</v>
      </c>
      <c r="Z3461" t="e">
        <v>#N/A</v>
      </c>
      <c r="AA3461" t="e">
        <v>#N/A</v>
      </c>
      <c r="AB3461" t="e">
        <v>#N/A</v>
      </c>
      <c r="AC3461" t="e">
        <v>#N/A</v>
      </c>
      <c r="AD3461">
        <v>16.23</v>
      </c>
      <c r="AE3461">
        <v>30.73</v>
      </c>
      <c r="AF3461">
        <v>22.75</v>
      </c>
      <c r="AG3461">
        <v>29.61</v>
      </c>
      <c r="AH3461">
        <v>70.11</v>
      </c>
      <c r="AI3461">
        <v>26.55</v>
      </c>
      <c r="AJ3461">
        <v>8.8699999999999992</v>
      </c>
      <c r="AK3461">
        <v>10.130000000000001</v>
      </c>
      <c r="AL3461">
        <v>1.27</v>
      </c>
      <c r="AM3461" t="s">
        <v>23</v>
      </c>
      <c r="AN3461" t="s">
        <v>23</v>
      </c>
      <c r="AO3461" t="s">
        <v>23</v>
      </c>
      <c r="AP3461" t="s">
        <v>23</v>
      </c>
      <c r="AQ3461" t="s">
        <v>23</v>
      </c>
      <c r="AR3461" t="s">
        <v>23</v>
      </c>
      <c r="AS3461">
        <v>-5.8592057759999996</v>
      </c>
      <c r="AT3461">
        <v>-10.31208054</v>
      </c>
      <c r="AU3461">
        <v>-9.7639484979999995</v>
      </c>
      <c r="AV3461">
        <v>-11.04850746</v>
      </c>
      <c r="AW3461">
        <v>-35.409090910000003</v>
      </c>
      <c r="AX3461">
        <v>-9.3157894740000007</v>
      </c>
      <c r="AY3461">
        <v>-2.763239875</v>
      </c>
      <c r="AZ3461">
        <v>-5.0148514850000003</v>
      </c>
      <c r="BA3461">
        <v>-0.44097222200000002</v>
      </c>
    </row>
    <row r="3462" spans="1:53" ht="14.4" hidden="1">
      <c r="A3462" t="s">
        <v>6924</v>
      </c>
      <c r="B3462" t="s">
        <v>6925</v>
      </c>
      <c r="C3462">
        <v>15104020</v>
      </c>
      <c r="D3462">
        <v>1000</v>
      </c>
      <c r="E3462">
        <v>0.10466334099999999</v>
      </c>
      <c r="F3462">
        <v>151040</v>
      </c>
      <c r="G3462">
        <v>15</v>
      </c>
      <c r="H3462">
        <v>15104020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>
        <v>-0.08</v>
      </c>
      <c r="O3462">
        <v>-0.15</v>
      </c>
      <c r="P3462">
        <v>-0.09</v>
      </c>
      <c r="Q3462">
        <v>-0.25</v>
      </c>
      <c r="R3462">
        <v>-0.46</v>
      </c>
      <c r="S3462">
        <v>-0.24</v>
      </c>
      <c r="T3462">
        <v>-1.1100000000000001</v>
      </c>
      <c r="U3462">
        <v>-0.23</v>
      </c>
      <c r="V3462">
        <v>-0.16</v>
      </c>
      <c r="W3462">
        <v>-0.17</v>
      </c>
      <c r="X3462" t="e">
        <v>#N/A</v>
      </c>
      <c r="Y3462" t="e">
        <v>#N/A</v>
      </c>
      <c r="Z3462">
        <v>1.04</v>
      </c>
      <c r="AA3462">
        <v>0.21540000000000001</v>
      </c>
      <c r="AB3462">
        <v>0.19089999999999999</v>
      </c>
      <c r="AC3462">
        <v>0.074099999999999999</v>
      </c>
      <c r="AD3462">
        <v>2.5044</v>
      </c>
      <c r="AE3462">
        <v>3.62</v>
      </c>
      <c r="AF3462">
        <v>1.65</v>
      </c>
      <c r="AG3462">
        <v>3.17</v>
      </c>
      <c r="AH3462">
        <v>3.23</v>
      </c>
      <c r="AI3462">
        <v>0.80630000000000002</v>
      </c>
      <c r="AJ3462">
        <v>0.56830000000000003</v>
      </c>
      <c r="AK3462">
        <v>0.254</v>
      </c>
      <c r="AL3462">
        <v>0.37590000000000001</v>
      </c>
      <c r="AM3462" t="s">
        <v>23</v>
      </c>
      <c r="AN3462" t="s">
        <v>23</v>
      </c>
      <c r="AO3462" t="s">
        <v>23</v>
      </c>
      <c r="AP3462" t="s">
        <v>23</v>
      </c>
      <c r="AQ3462" t="s">
        <v>23</v>
      </c>
      <c r="AR3462">
        <v>-0.92625</v>
      </c>
      <c r="AS3462">
        <v>-16.696000000000002</v>
      </c>
      <c r="AT3462">
        <v>-40.222222219999999</v>
      </c>
      <c r="AU3462">
        <v>-6.60</v>
      </c>
      <c r="AV3462">
        <v>-6.8913043480000002</v>
      </c>
      <c r="AW3462">
        <v>-13.45833333</v>
      </c>
      <c r="AX3462">
        <v>-0.72639639600000006</v>
      </c>
      <c r="AY3462">
        <v>-2.4708695650000001</v>
      </c>
      <c r="AZ3462">
        <v>-1.5875</v>
      </c>
      <c r="BA3462">
        <v>-2.2111764709999999</v>
      </c>
    </row>
    <row r="3463" spans="1:53" ht="14.4" hidden="1">
      <c r="A3463" t="s">
        <v>6926</v>
      </c>
      <c r="B3463" t="s">
        <v>6927</v>
      </c>
      <c r="C3463">
        <v>35201010</v>
      </c>
      <c r="D3463">
        <v>2836</v>
      </c>
      <c r="E3463">
        <v>0.10452661000000001</v>
      </c>
      <c r="F3463">
        <v>352010</v>
      </c>
      <c r="G3463">
        <v>35</v>
      </c>
      <c r="H3463">
        <v>35201010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>
        <v>0</v>
      </c>
      <c r="T3463">
        <v>-1.1100000000000001</v>
      </c>
      <c r="U3463">
        <v>-1.51</v>
      </c>
      <c r="V3463">
        <v>-1.43</v>
      </c>
      <c r="W3463">
        <v>-1.1100000000000001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  <c r="AC3463" t="e">
        <v>#N/A</v>
      </c>
      <c r="AD3463" t="e">
        <v>#N/A</v>
      </c>
      <c r="AE3463" t="e">
        <v>#N/A</v>
      </c>
      <c r="AF3463" t="e">
        <v>#N/A</v>
      </c>
      <c r="AG3463" t="e">
        <v>#N/A</v>
      </c>
      <c r="AH3463" t="e">
        <v>#N/A</v>
      </c>
      <c r="AI3463" t="e">
        <v>#N/A</v>
      </c>
      <c r="AJ3463">
        <v>7.5</v>
      </c>
      <c r="AK3463">
        <v>8.34</v>
      </c>
      <c r="AL3463">
        <v>5.41</v>
      </c>
      <c r="AM3463" t="s">
        <v>23</v>
      </c>
      <c r="AN3463" t="s">
        <v>23</v>
      </c>
      <c r="AO3463" t="s">
        <v>23</v>
      </c>
      <c r="AP3463" t="s">
        <v>23</v>
      </c>
      <c r="AQ3463" t="s">
        <v>23</v>
      </c>
      <c r="AR3463" t="s">
        <v>23</v>
      </c>
      <c r="AS3463" t="s">
        <v>23</v>
      </c>
      <c r="AT3463" t="s">
        <v>23</v>
      </c>
      <c r="AU3463" t="s">
        <v>23</v>
      </c>
      <c r="AV3463" t="s">
        <v>23</v>
      </c>
      <c r="AW3463" t="s">
        <v>23</v>
      </c>
      <c r="AX3463" t="s">
        <v>23</v>
      </c>
      <c r="AY3463">
        <v>-4.9668874169999997</v>
      </c>
      <c r="AZ3463">
        <v>-5.8321678319999997</v>
      </c>
      <c r="BA3463">
        <v>-4.8738738740000001</v>
      </c>
    </row>
    <row r="3464" spans="1:53" ht="14.4" hidden="1">
      <c r="A3464" t="s">
        <v>6928</v>
      </c>
      <c r="B3464" t="s">
        <v>6929</v>
      </c>
      <c r="C3464">
        <v>10102040</v>
      </c>
      <c r="D3464">
        <v>4412</v>
      </c>
      <c r="E3464">
        <v>0.10409784</v>
      </c>
      <c r="F3464">
        <v>101020</v>
      </c>
      <c r="G3464">
        <v>10</v>
      </c>
      <c r="H3464">
        <v>10102040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>
        <v>-0.08</v>
      </c>
      <c r="S3464">
        <v>-0.08</v>
      </c>
      <c r="T3464">
        <v>-0.79</v>
      </c>
      <c r="U3464">
        <v>0.19</v>
      </c>
      <c r="V3464">
        <v>2.93</v>
      </c>
      <c r="W3464">
        <v>1.40</v>
      </c>
      <c r="X3464" t="e">
        <v>#N/A</v>
      </c>
      <c r="Y3464" t="e">
        <v>#N/A</v>
      </c>
      <c r="Z3464" t="e">
        <v>#N/A</v>
      </c>
      <c r="AA3464" t="e">
        <v>#N/A</v>
      </c>
      <c r="AB3464" t="e">
        <v>#N/A</v>
      </c>
      <c r="AC3464" t="e">
        <v>#N/A</v>
      </c>
      <c r="AD3464" t="e">
        <v>#N/A</v>
      </c>
      <c r="AE3464" t="e">
        <v>#N/A</v>
      </c>
      <c r="AF3464" t="e">
        <v>#N/A</v>
      </c>
      <c r="AG3464" t="e">
        <v>#N/A</v>
      </c>
      <c r="AH3464" t="e">
        <v>#N/A</v>
      </c>
      <c r="AI3464">
        <v>2.14</v>
      </c>
      <c r="AJ3464">
        <v>0.24110000000000001</v>
      </c>
      <c r="AK3464">
        <v>2.64</v>
      </c>
      <c r="AL3464">
        <v>3.01</v>
      </c>
      <c r="AM3464" t="s">
        <v>23</v>
      </c>
      <c r="AN3464" t="s">
        <v>23</v>
      </c>
      <c r="AO3464" t="s">
        <v>23</v>
      </c>
      <c r="AP3464" t="s">
        <v>23</v>
      </c>
      <c r="AQ3464" t="s">
        <v>23</v>
      </c>
      <c r="AR3464" t="s">
        <v>23</v>
      </c>
      <c r="AS3464" t="s">
        <v>23</v>
      </c>
      <c r="AT3464" t="s">
        <v>23</v>
      </c>
      <c r="AU3464" t="s">
        <v>23</v>
      </c>
      <c r="AV3464" t="s">
        <v>23</v>
      </c>
      <c r="AW3464" t="s">
        <v>23</v>
      </c>
      <c r="AX3464">
        <v>-2.7088607589999998</v>
      </c>
      <c r="AY3464">
        <v>1.2689473680000001</v>
      </c>
      <c r="AZ3464">
        <v>0.90102389100000002</v>
      </c>
      <c r="BA3464">
        <v>2.15</v>
      </c>
    </row>
    <row r="3465" spans="1:53" ht="14.4" hidden="1">
      <c r="A3465" t="s">
        <v>6930</v>
      </c>
      <c r="B3465" t="s">
        <v>6931</v>
      </c>
      <c r="C3465">
        <v>40101015</v>
      </c>
      <c r="D3465">
        <v>6036</v>
      </c>
      <c r="E3465">
        <v>0.10406957999999999</v>
      </c>
      <c r="F3465">
        <v>401010</v>
      </c>
      <c r="G3465">
        <v>40</v>
      </c>
      <c r="H3465">
        <v>40101015</v>
      </c>
      <c r="I3465" t="e">
        <v>#N/A</v>
      </c>
      <c r="J3465" t="e">
        <v>#N/A</v>
      </c>
      <c r="K3465" t="e">
        <v>#N/A</v>
      </c>
      <c r="L3465" t="e">
        <v>#N/A</v>
      </c>
      <c r="M3465" t="e">
        <v>#N/A</v>
      </c>
      <c r="N3465" t="e">
        <v>#N/A</v>
      </c>
      <c r="O3465" t="e">
        <v>#N/A</v>
      </c>
      <c r="P3465" t="e">
        <v>#N/A</v>
      </c>
      <c r="Q3465" t="e">
        <v>#N/A</v>
      </c>
      <c r="R3465" t="e">
        <v>#N/A</v>
      </c>
      <c r="S3465" t="e">
        <v>#N/A</v>
      </c>
      <c r="T3465" t="e">
        <v>#N/A</v>
      </c>
      <c r="U3465">
        <v>0.19</v>
      </c>
      <c r="V3465">
        <v>0.16</v>
      </c>
      <c r="W3465">
        <v>-1.59</v>
      </c>
      <c r="X3465" t="e">
        <v>#N/A</v>
      </c>
      <c r="Y3465" t="e">
        <v>#N/A</v>
      </c>
      <c r="Z3465" t="e">
        <v>#N/A</v>
      </c>
      <c r="AA3465" t="e">
        <v>#N/A</v>
      </c>
      <c r="AB3465" t="e">
        <v>#N/A</v>
      </c>
      <c r="AC3465" t="e">
        <v>#N/A</v>
      </c>
      <c r="AD3465" t="e">
        <v>#N/A</v>
      </c>
      <c r="AE3465" t="e">
        <v>#N/A</v>
      </c>
      <c r="AF3465" t="e">
        <v>#N/A</v>
      </c>
      <c r="AG3465" t="e">
        <v>#N/A</v>
      </c>
      <c r="AH3465" t="e">
        <v>#N/A</v>
      </c>
      <c r="AI3465" t="e">
        <v>#N/A</v>
      </c>
      <c r="AJ3465" t="e">
        <v>#N/A</v>
      </c>
      <c r="AK3465">
        <v>9.56</v>
      </c>
      <c r="AL3465">
        <v>11.91</v>
      </c>
      <c r="AM3465" t="s">
        <v>23</v>
      </c>
      <c r="AN3465" t="s">
        <v>23</v>
      </c>
      <c r="AO3465" t="s">
        <v>23</v>
      </c>
      <c r="AP3465" t="s">
        <v>23</v>
      </c>
      <c r="AQ3465" t="s">
        <v>23</v>
      </c>
      <c r="AR3465" t="s">
        <v>23</v>
      </c>
      <c r="AS3465" t="s">
        <v>23</v>
      </c>
      <c r="AT3465" t="s">
        <v>23</v>
      </c>
      <c r="AU3465" t="s">
        <v>23</v>
      </c>
      <c r="AV3465" t="s">
        <v>23</v>
      </c>
      <c r="AW3465" t="s">
        <v>23</v>
      </c>
      <c r="AX3465" t="s">
        <v>23</v>
      </c>
      <c r="AY3465" t="s">
        <v>23</v>
      </c>
      <c r="AZ3465">
        <v>59.75</v>
      </c>
      <c r="BA3465">
        <v>-7.4905660379999999</v>
      </c>
    </row>
    <row r="3466" spans="1:53" ht="14.4" hidden="1">
      <c r="A3466" t="s">
        <v>6932</v>
      </c>
      <c r="B3466" t="s">
        <v>6933</v>
      </c>
      <c r="C3466">
        <v>45103010</v>
      </c>
      <c r="D3466">
        <v>7370</v>
      </c>
      <c r="E3466">
        <v>0.10405440000000001</v>
      </c>
      <c r="F3466">
        <v>451030</v>
      </c>
      <c r="G3466">
        <v>45</v>
      </c>
      <c r="H3466">
        <v>45103010</v>
      </c>
      <c r="I3466">
        <v>0.12</v>
      </c>
      <c r="J3466">
        <v>0.43</v>
      </c>
      <c r="K3466">
        <v>0.69</v>
      </c>
      <c r="L3466">
        <v>0.57999999999999996</v>
      </c>
      <c r="M3466">
        <v>0.92</v>
      </c>
      <c r="N3466">
        <v>0.89</v>
      </c>
      <c r="O3466">
        <v>0.45</v>
      </c>
      <c r="P3466">
        <v>-2.4500000000000002</v>
      </c>
      <c r="Q3466">
        <v>-6.05</v>
      </c>
      <c r="R3466">
        <v>-3.36</v>
      </c>
      <c r="S3466">
        <v>-1.1599999999999999</v>
      </c>
      <c r="T3466">
        <v>-0.90</v>
      </c>
      <c r="U3466">
        <v>-0.20</v>
      </c>
      <c r="V3466">
        <v>-6.62</v>
      </c>
      <c r="W3466">
        <v>0.43</v>
      </c>
      <c r="X3466">
        <v>26.71</v>
      </c>
      <c r="Y3466">
        <v>30.21</v>
      </c>
      <c r="Z3466">
        <v>21.09</v>
      </c>
      <c r="AA3466">
        <v>31.07</v>
      </c>
      <c r="AB3466">
        <v>41.86</v>
      </c>
      <c r="AC3466">
        <v>35.229999999999997</v>
      </c>
      <c r="AD3466">
        <v>38.299999999999997</v>
      </c>
      <c r="AE3466">
        <v>8.94</v>
      </c>
      <c r="AF3466">
        <v>6.14</v>
      </c>
      <c r="AG3466">
        <v>4.75</v>
      </c>
      <c r="AH3466">
        <v>4.70</v>
      </c>
      <c r="AI3466">
        <v>2.44</v>
      </c>
      <c r="AJ3466">
        <v>0.61809999999999998</v>
      </c>
      <c r="AK3466">
        <v>6.21</v>
      </c>
      <c r="AL3466">
        <v>9.60</v>
      </c>
      <c r="AM3466">
        <v>222.58333329999999</v>
      </c>
      <c r="AN3466">
        <v>70.255813950000004</v>
      </c>
      <c r="AO3466">
        <v>30.565217390000001</v>
      </c>
      <c r="AP3466">
        <v>53.568965519999999</v>
      </c>
      <c r="AQ3466">
        <v>45.5</v>
      </c>
      <c r="AR3466">
        <v>39.584269659999997</v>
      </c>
      <c r="AS3466">
        <v>85.111111109999996</v>
      </c>
      <c r="AT3466">
        <v>-3.6489795919999999</v>
      </c>
      <c r="AU3466">
        <v>-1.014876033</v>
      </c>
      <c r="AV3466">
        <v>-1.413690476</v>
      </c>
      <c r="AW3466">
        <v>-4.051724138</v>
      </c>
      <c r="AX3466">
        <v>-2.7111111110000001</v>
      </c>
      <c r="AY3466">
        <v>-3.0905</v>
      </c>
      <c r="AZ3466">
        <v>-0.93806646500000002</v>
      </c>
      <c r="BA3466">
        <v>22.325581400000001</v>
      </c>
    </row>
    <row r="3467" spans="1:53" ht="14.4" hidden="1">
      <c r="A3467" t="s">
        <v>6934</v>
      </c>
      <c r="B3467" t="s">
        <v>6935</v>
      </c>
      <c r="C3467">
        <v>35101010</v>
      </c>
      <c r="D3467">
        <v>3845</v>
      </c>
      <c r="E3467">
        <v>0.1038381</v>
      </c>
      <c r="F3467">
        <v>351010</v>
      </c>
      <c r="G3467">
        <v>35</v>
      </c>
      <c r="H3467">
        <v>35101010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 t="e">
        <v>#N/A</v>
      </c>
      <c r="Q3467">
        <v>-1.38</v>
      </c>
      <c r="R3467">
        <v>-1.60</v>
      </c>
      <c r="S3467">
        <v>-2.16</v>
      </c>
      <c r="T3467">
        <v>-2.09</v>
      </c>
      <c r="U3467">
        <v>-1.96</v>
      </c>
      <c r="V3467">
        <v>-1.31</v>
      </c>
      <c r="W3467">
        <v>-2.73</v>
      </c>
      <c r="X3467" t="e">
        <v>#N/A</v>
      </c>
      <c r="Y3467" t="e">
        <v>#N/A</v>
      </c>
      <c r="Z3467" t="e">
        <v>#N/A</v>
      </c>
      <c r="AA3467" t="e">
        <v>#N/A</v>
      </c>
      <c r="AB3467" t="e">
        <v>#N/A</v>
      </c>
      <c r="AC3467" t="e">
        <v>#N/A</v>
      </c>
      <c r="AD3467" t="e">
        <v>#N/A</v>
      </c>
      <c r="AE3467" t="e">
        <v>#N/A</v>
      </c>
      <c r="AF3467" t="e">
        <v>#N/A</v>
      </c>
      <c r="AG3467" t="e">
        <v>#N/A</v>
      </c>
      <c r="AH3467">
        <v>7.25</v>
      </c>
      <c r="AI3467">
        <v>5.99</v>
      </c>
      <c r="AJ3467">
        <v>2.96</v>
      </c>
      <c r="AK3467">
        <v>3.51</v>
      </c>
      <c r="AL3467">
        <v>8.94</v>
      </c>
      <c r="AM3467" t="s">
        <v>23</v>
      </c>
      <c r="AN3467" t="s">
        <v>23</v>
      </c>
      <c r="AO3467" t="s">
        <v>23</v>
      </c>
      <c r="AP3467" t="s">
        <v>23</v>
      </c>
      <c r="AQ3467" t="s">
        <v>23</v>
      </c>
      <c r="AR3467" t="s">
        <v>23</v>
      </c>
      <c r="AS3467" t="s">
        <v>23</v>
      </c>
      <c r="AT3467" t="s">
        <v>23</v>
      </c>
      <c r="AU3467" t="s">
        <v>23</v>
      </c>
      <c r="AV3467" t="s">
        <v>23</v>
      </c>
      <c r="AW3467">
        <v>-3.3564814809999999</v>
      </c>
      <c r="AX3467">
        <v>-2.866028708</v>
      </c>
      <c r="AY3467">
        <v>-1.510204082</v>
      </c>
      <c r="AZ3467">
        <v>-2.6793893130000002</v>
      </c>
      <c r="BA3467">
        <v>-3.2747252750000002</v>
      </c>
    </row>
    <row r="3468" spans="1:53" ht="14.4" hidden="1">
      <c r="A3468" t="s">
        <v>6936</v>
      </c>
      <c r="B3468" t="s">
        <v>6937</v>
      </c>
      <c r="C3468">
        <v>35201010</v>
      </c>
      <c r="D3468">
        <v>2836</v>
      </c>
      <c r="E3468">
        <v>0.10354323999999999</v>
      </c>
      <c r="F3468">
        <v>352010</v>
      </c>
      <c r="G3468">
        <v>35</v>
      </c>
      <c r="H3468">
        <v>35201010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>
        <v>-0.03</v>
      </c>
      <c r="P3468">
        <v>-0.09</v>
      </c>
      <c r="Q3468">
        <v>-1.28</v>
      </c>
      <c r="R3468">
        <v>-0.74</v>
      </c>
      <c r="S3468">
        <v>-1.01</v>
      </c>
      <c r="T3468">
        <v>-1.88</v>
      </c>
      <c r="U3468">
        <v>-1.52</v>
      </c>
      <c r="V3468">
        <v>-1.67</v>
      </c>
      <c r="W3468">
        <v>-2.11</v>
      </c>
      <c r="X3468" t="e">
        <v>#N/A</v>
      </c>
      <c r="Y3468" t="e">
        <v>#N/A</v>
      </c>
      <c r="Z3468" t="e">
        <v>#N/A</v>
      </c>
      <c r="AA3468" t="e">
        <v>#N/A</v>
      </c>
      <c r="AB3468" t="e">
        <v>#N/A</v>
      </c>
      <c r="AC3468" t="e">
        <v>#N/A</v>
      </c>
      <c r="AD3468" t="e">
        <v>#N/A</v>
      </c>
      <c r="AE3468" t="e">
        <v>#N/A</v>
      </c>
      <c r="AF3468" t="e">
        <v>#N/A</v>
      </c>
      <c r="AG3468">
        <v>5.80</v>
      </c>
      <c r="AH3468">
        <v>17.22</v>
      </c>
      <c r="AI3468">
        <v>10.199999999999999</v>
      </c>
      <c r="AJ3468">
        <v>6.34</v>
      </c>
      <c r="AK3468">
        <v>11.26</v>
      </c>
      <c r="AL3468">
        <v>4.67</v>
      </c>
      <c r="AM3468" t="s">
        <v>23</v>
      </c>
      <c r="AN3468" t="s">
        <v>23</v>
      </c>
      <c r="AO3468" t="s">
        <v>23</v>
      </c>
      <c r="AP3468" t="s">
        <v>23</v>
      </c>
      <c r="AQ3468" t="s">
        <v>23</v>
      </c>
      <c r="AR3468" t="s">
        <v>23</v>
      </c>
      <c r="AS3468" t="s">
        <v>23</v>
      </c>
      <c r="AT3468" t="s">
        <v>23</v>
      </c>
      <c r="AU3468" t="s">
        <v>23</v>
      </c>
      <c r="AV3468">
        <v>-7.8378378379999996</v>
      </c>
      <c r="AW3468">
        <v>-17.049504949999999</v>
      </c>
      <c r="AX3468">
        <v>-5.4255319149999996</v>
      </c>
      <c r="AY3468">
        <v>-4.1710526320000003</v>
      </c>
      <c r="AZ3468">
        <v>-6.7425149700000002</v>
      </c>
      <c r="BA3468">
        <v>-2.2132701419999998</v>
      </c>
    </row>
    <row r="3469" spans="1:53" ht="14.4" hidden="1">
      <c r="A3469" t="s">
        <v>6938</v>
      </c>
      <c r="B3469" t="s">
        <v>6939</v>
      </c>
      <c r="C3469">
        <v>35201010</v>
      </c>
      <c r="D3469">
        <v>2836</v>
      </c>
      <c r="E3469">
        <v>0.10349</v>
      </c>
      <c r="F3469">
        <v>352010</v>
      </c>
      <c r="G3469">
        <v>35</v>
      </c>
      <c r="H3469">
        <v>35201010</v>
      </c>
      <c r="I3469">
        <v>-0.46</v>
      </c>
      <c r="J3469">
        <v>-0.22</v>
      </c>
      <c r="K3469">
        <v>-0.51</v>
      </c>
      <c r="L3469">
        <v>-0.49</v>
      </c>
      <c r="M3469">
        <v>-1.29</v>
      </c>
      <c r="N3469">
        <v>-1.08</v>
      </c>
      <c r="O3469">
        <v>-1.55</v>
      </c>
      <c r="P3469">
        <v>-0.96</v>
      </c>
      <c r="Q3469">
        <v>-5.59</v>
      </c>
      <c r="R3469">
        <v>-1.08</v>
      </c>
      <c r="S3469">
        <v>-0.45</v>
      </c>
      <c r="T3469">
        <v>-0.32</v>
      </c>
      <c r="U3469">
        <v>-1.86</v>
      </c>
      <c r="V3469">
        <v>-1.58</v>
      </c>
      <c r="W3469">
        <v>-0.82</v>
      </c>
      <c r="X3469" t="e">
        <v>#N/A</v>
      </c>
      <c r="Y3469" t="e">
        <v>#N/A</v>
      </c>
      <c r="Z3469">
        <v>6.30</v>
      </c>
      <c r="AA3469">
        <v>7.39</v>
      </c>
      <c r="AB3469">
        <v>16.04</v>
      </c>
      <c r="AC3469">
        <v>8.7200000000000006</v>
      </c>
      <c r="AD3469">
        <v>2.25</v>
      </c>
      <c r="AE3469">
        <v>1.04</v>
      </c>
      <c r="AF3469">
        <v>0.93059999999999998</v>
      </c>
      <c r="AG3469">
        <v>0.89</v>
      </c>
      <c r="AH3469">
        <v>1.35</v>
      </c>
      <c r="AI3469">
        <v>0.315</v>
      </c>
      <c r="AJ3469">
        <v>1.37</v>
      </c>
      <c r="AK3469">
        <v>1.28</v>
      </c>
      <c r="AL3469">
        <v>1.58</v>
      </c>
      <c r="AM3469" t="s">
        <v>23</v>
      </c>
      <c r="AN3469" t="s">
        <v>23</v>
      </c>
      <c r="AO3469">
        <v>-12.35294118</v>
      </c>
      <c r="AP3469">
        <v>-15.08163265</v>
      </c>
      <c r="AQ3469">
        <v>-12.43410853</v>
      </c>
      <c r="AR3469">
        <v>-8.0740740740000003</v>
      </c>
      <c r="AS3469">
        <v>-1.451612903</v>
      </c>
      <c r="AT3469">
        <v>-1.0833333329999999</v>
      </c>
      <c r="AU3469">
        <v>-0.16647585000000001</v>
      </c>
      <c r="AV3469">
        <v>-0.82407407399999999</v>
      </c>
      <c r="AW3469">
        <v>-3</v>
      </c>
      <c r="AX3469">
        <v>-0.984375</v>
      </c>
      <c r="AY3469">
        <v>-0.73655914</v>
      </c>
      <c r="AZ3469">
        <v>-0.81012658199999998</v>
      </c>
      <c r="BA3469">
        <v>-1.9268292680000001</v>
      </c>
    </row>
    <row r="3470" spans="1:53" ht="14.4" hidden="1">
      <c r="A3470" t="s">
        <v>6940</v>
      </c>
      <c r="B3470" t="s">
        <v>6941</v>
      </c>
      <c r="C3470">
        <v>45103010</v>
      </c>
      <c r="D3470">
        <v>7370</v>
      </c>
      <c r="E3470">
        <v>0.1034176</v>
      </c>
      <c r="F3470">
        <v>451030</v>
      </c>
      <c r="G3470">
        <v>45</v>
      </c>
      <c r="H3470">
        <v>45103010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>
        <v>-1.06</v>
      </c>
      <c r="Q3470">
        <v>-0.38</v>
      </c>
      <c r="R3470">
        <v>-0.35</v>
      </c>
      <c r="S3470">
        <v>-0.5</v>
      </c>
      <c r="T3470">
        <v>-0.71</v>
      </c>
      <c r="U3470">
        <v>-0.51</v>
      </c>
      <c r="V3470">
        <v>-0.44</v>
      </c>
      <c r="W3470">
        <v>-0.94</v>
      </c>
      <c r="X3470" t="e">
        <v>#N/A</v>
      </c>
      <c r="Y3470" t="e">
        <v>#N/A</v>
      </c>
      <c r="Z3470" t="e">
        <v>#N/A</v>
      </c>
      <c r="AA3470" t="e">
        <v>#N/A</v>
      </c>
      <c r="AB3470" t="e">
        <v>#N/A</v>
      </c>
      <c r="AC3470" t="e">
        <v>#N/A</v>
      </c>
      <c r="AD3470" t="e">
        <v>#N/A</v>
      </c>
      <c r="AE3470" t="e">
        <v>#N/A</v>
      </c>
      <c r="AF3470">
        <v>14.26</v>
      </c>
      <c r="AG3470">
        <v>1.19</v>
      </c>
      <c r="AH3470">
        <v>1.26</v>
      </c>
      <c r="AI3470">
        <v>2.63</v>
      </c>
      <c r="AJ3470">
        <v>0.77329999999999999</v>
      </c>
      <c r="AK3470">
        <v>0.082000000000000003</v>
      </c>
      <c r="AL3470">
        <v>5.20</v>
      </c>
      <c r="AM3470" t="s">
        <v>23</v>
      </c>
      <c r="AN3470" t="s">
        <v>23</v>
      </c>
      <c r="AO3470" t="s">
        <v>23</v>
      </c>
      <c r="AP3470" t="s">
        <v>23</v>
      </c>
      <c r="AQ3470" t="s">
        <v>23</v>
      </c>
      <c r="AR3470" t="s">
        <v>23</v>
      </c>
      <c r="AS3470" t="s">
        <v>23</v>
      </c>
      <c r="AT3470" t="s">
        <v>23</v>
      </c>
      <c r="AU3470">
        <v>-37.526315789999998</v>
      </c>
      <c r="AV3470">
        <v>-3.40</v>
      </c>
      <c r="AW3470">
        <v>-2.52</v>
      </c>
      <c r="AX3470">
        <v>-3.7042253519999999</v>
      </c>
      <c r="AY3470">
        <v>-1.5162745099999999</v>
      </c>
      <c r="AZ3470">
        <v>-0.186363636</v>
      </c>
      <c r="BA3470">
        <v>-5.5319148939999998</v>
      </c>
    </row>
    <row r="3471" spans="1:53" ht="14.4" hidden="1">
      <c r="A3471" t="s">
        <v>6942</v>
      </c>
      <c r="B3471" t="s">
        <v>6943</v>
      </c>
      <c r="C3471">
        <v>35201010</v>
      </c>
      <c r="D3471">
        <v>2836</v>
      </c>
      <c r="E3471">
        <v>0.1033376</v>
      </c>
      <c r="F3471">
        <v>352010</v>
      </c>
      <c r="G3471">
        <v>35</v>
      </c>
      <c r="H3471">
        <v>35201010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>
        <v>-0.20</v>
      </c>
      <c r="S3471">
        <v>-0.19</v>
      </c>
      <c r="T3471">
        <v>-2.60</v>
      </c>
      <c r="U3471">
        <v>-1.06</v>
      </c>
      <c r="V3471">
        <v>-1.08</v>
      </c>
      <c r="W3471">
        <v>-1.71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  <c r="AC3471" t="e">
        <v>#N/A</v>
      </c>
      <c r="AD3471" t="e">
        <v>#N/A</v>
      </c>
      <c r="AE3471" t="e">
        <v>#N/A</v>
      </c>
      <c r="AF3471" t="e">
        <v>#N/A</v>
      </c>
      <c r="AG3471" t="e">
        <v>#N/A</v>
      </c>
      <c r="AH3471" t="e">
        <v>#N/A</v>
      </c>
      <c r="AI3471">
        <v>6.76</v>
      </c>
      <c r="AJ3471">
        <v>5.40</v>
      </c>
      <c r="AK3471">
        <v>3.84</v>
      </c>
      <c r="AL3471">
        <v>1.72</v>
      </c>
      <c r="AM3471" t="s">
        <v>23</v>
      </c>
      <c r="AN3471" t="s">
        <v>23</v>
      </c>
      <c r="AO3471" t="s">
        <v>23</v>
      </c>
      <c r="AP3471" t="s">
        <v>23</v>
      </c>
      <c r="AQ3471" t="s">
        <v>23</v>
      </c>
      <c r="AR3471" t="s">
        <v>23</v>
      </c>
      <c r="AS3471" t="s">
        <v>23</v>
      </c>
      <c r="AT3471" t="s">
        <v>23</v>
      </c>
      <c r="AU3471" t="s">
        <v>23</v>
      </c>
      <c r="AV3471" t="s">
        <v>23</v>
      </c>
      <c r="AW3471" t="s">
        <v>23</v>
      </c>
      <c r="AX3471">
        <v>-2.60</v>
      </c>
      <c r="AY3471">
        <v>-5.0943396229999998</v>
      </c>
      <c r="AZ3471">
        <v>-3.5555555559999998</v>
      </c>
      <c r="BA3471">
        <v>-1.005847953</v>
      </c>
    </row>
    <row r="3472" spans="1:53" ht="14.4" hidden="1">
      <c r="A3472" t="s">
        <v>6944</v>
      </c>
      <c r="B3472" t="s">
        <v>6945</v>
      </c>
      <c r="C3472">
        <v>35201010</v>
      </c>
      <c r="D3472">
        <v>2836</v>
      </c>
      <c r="E3472">
        <v>0.10309842</v>
      </c>
      <c r="F3472">
        <v>352010</v>
      </c>
      <c r="G3472">
        <v>35</v>
      </c>
      <c r="H3472">
        <v>35201010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 t="e">
        <v>#N/A</v>
      </c>
      <c r="Q3472" t="e">
        <v>#N/A</v>
      </c>
      <c r="R3472" t="e">
        <v>#N/A</v>
      </c>
      <c r="S3472">
        <v>-0.070000000000000007</v>
      </c>
      <c r="T3472">
        <v>-3.53</v>
      </c>
      <c r="U3472">
        <v>-4.8099999999999996</v>
      </c>
      <c r="V3472">
        <v>-3.04</v>
      </c>
      <c r="W3472">
        <v>-3</v>
      </c>
      <c r="X3472" t="e">
        <v>#N/A</v>
      </c>
      <c r="Y3472" t="e">
        <v>#N/A</v>
      </c>
      <c r="Z3472" t="e">
        <v>#N/A</v>
      </c>
      <c r="AA3472" t="e">
        <v>#N/A</v>
      </c>
      <c r="AB3472" t="e">
        <v>#N/A</v>
      </c>
      <c r="AC3472" t="e">
        <v>#N/A</v>
      </c>
      <c r="AD3472" t="e">
        <v>#N/A</v>
      </c>
      <c r="AE3472" t="e">
        <v>#N/A</v>
      </c>
      <c r="AF3472" t="e">
        <v>#N/A</v>
      </c>
      <c r="AG3472" t="e">
        <v>#N/A</v>
      </c>
      <c r="AH3472" t="e">
        <v>#N/A</v>
      </c>
      <c r="AI3472" t="e">
        <v>#N/A</v>
      </c>
      <c r="AJ3472">
        <v>16.73</v>
      </c>
      <c r="AK3472">
        <v>16.05</v>
      </c>
      <c r="AL3472">
        <v>2.0699999999999998</v>
      </c>
      <c r="AM3472" t="s">
        <v>23</v>
      </c>
      <c r="AN3472" t="s">
        <v>23</v>
      </c>
      <c r="AO3472" t="s">
        <v>23</v>
      </c>
      <c r="AP3472" t="s">
        <v>23</v>
      </c>
      <c r="AQ3472" t="s">
        <v>23</v>
      </c>
      <c r="AR3472" t="s">
        <v>23</v>
      </c>
      <c r="AS3472" t="s">
        <v>23</v>
      </c>
      <c r="AT3472" t="s">
        <v>23</v>
      </c>
      <c r="AU3472" t="s">
        <v>23</v>
      </c>
      <c r="AV3472" t="s">
        <v>23</v>
      </c>
      <c r="AW3472" t="s">
        <v>23</v>
      </c>
      <c r="AX3472" t="s">
        <v>23</v>
      </c>
      <c r="AY3472">
        <v>-3.478170478</v>
      </c>
      <c r="AZ3472">
        <v>-5.2796052629999997</v>
      </c>
      <c r="BA3472">
        <v>-0.69</v>
      </c>
    </row>
    <row r="3473" spans="1:53" ht="14.4" hidden="1">
      <c r="A3473" t="s">
        <v>6946</v>
      </c>
      <c r="B3473" t="s">
        <v>6947</v>
      </c>
      <c r="C3473">
        <v>35201010</v>
      </c>
      <c r="D3473">
        <v>2836</v>
      </c>
      <c r="E3473">
        <v>0.10299659999999999</v>
      </c>
      <c r="F3473">
        <v>352010</v>
      </c>
      <c r="G3473">
        <v>35</v>
      </c>
      <c r="H3473">
        <v>35201010</v>
      </c>
      <c r="I3473">
        <v>-1.63</v>
      </c>
      <c r="J3473">
        <v>-1.20</v>
      </c>
      <c r="K3473">
        <v>-0.66</v>
      </c>
      <c r="L3473">
        <v>-0.19</v>
      </c>
      <c r="M3473">
        <v>-0.38</v>
      </c>
      <c r="N3473">
        <v>-0.33</v>
      </c>
      <c r="O3473">
        <v>-0.33</v>
      </c>
      <c r="P3473">
        <v>-0.32</v>
      </c>
      <c r="Q3473">
        <v>-0.36</v>
      </c>
      <c r="R3473">
        <v>-0.30</v>
      </c>
      <c r="S3473">
        <v>-0.31</v>
      </c>
      <c r="T3473">
        <v>-0.21</v>
      </c>
      <c r="U3473">
        <v>-0.28999999999999998</v>
      </c>
      <c r="V3473">
        <v>-0.17</v>
      </c>
      <c r="W3473">
        <v>-0.23</v>
      </c>
      <c r="X3473">
        <v>4.71</v>
      </c>
      <c r="Y3473">
        <v>1.70</v>
      </c>
      <c r="Z3473">
        <v>1.64</v>
      </c>
      <c r="AA3473">
        <v>2.14</v>
      </c>
      <c r="AB3473">
        <v>3.04</v>
      </c>
      <c r="AC3473">
        <v>3.55</v>
      </c>
      <c r="AD3473">
        <v>6.03</v>
      </c>
      <c r="AE3473">
        <v>6.47</v>
      </c>
      <c r="AF3473">
        <v>8.17</v>
      </c>
      <c r="AG3473">
        <v>6.74</v>
      </c>
      <c r="AH3473">
        <v>5.26</v>
      </c>
      <c r="AI3473">
        <v>2.68</v>
      </c>
      <c r="AJ3473">
        <v>2.0499999999999998</v>
      </c>
      <c r="AK3473">
        <v>1.5</v>
      </c>
      <c r="AL3473">
        <v>2.10</v>
      </c>
      <c r="AM3473">
        <v>-2.8895705519999999</v>
      </c>
      <c r="AN3473">
        <v>-1.4166666670000001</v>
      </c>
      <c r="AO3473">
        <v>-2.4848484850000001</v>
      </c>
      <c r="AP3473">
        <v>-11.26315789</v>
      </c>
      <c r="AQ3473">
        <v>-8</v>
      </c>
      <c r="AR3473">
        <v>-10.75757576</v>
      </c>
      <c r="AS3473">
        <v>-18.272727270000001</v>
      </c>
      <c r="AT3473">
        <v>-20.21875</v>
      </c>
      <c r="AU3473">
        <v>-22.694444440000002</v>
      </c>
      <c r="AV3473">
        <v>-22.466666669999999</v>
      </c>
      <c r="AW3473">
        <v>-16.96774194</v>
      </c>
      <c r="AX3473">
        <v>-12.76190476</v>
      </c>
      <c r="AY3473">
        <v>-7.0689655169999996</v>
      </c>
      <c r="AZ3473">
        <v>-8.8235294119999992</v>
      </c>
      <c r="BA3473">
        <v>-9.1304347830000001</v>
      </c>
    </row>
    <row r="3474" spans="1:53" ht="14.4" hidden="1">
      <c r="A3474" t="s">
        <v>6948</v>
      </c>
      <c r="B3474" t="s">
        <v>6949</v>
      </c>
      <c r="C3474">
        <v>25301010</v>
      </c>
      <c r="D3474">
        <v>7990</v>
      </c>
      <c r="E3474">
        <v>0.10291</v>
      </c>
      <c r="F3474">
        <v>253010</v>
      </c>
      <c r="G3474">
        <v>25</v>
      </c>
      <c r="H3474">
        <v>25301010</v>
      </c>
      <c r="I3474">
        <v>-0.25</v>
      </c>
      <c r="J3474">
        <v>0.10</v>
      </c>
      <c r="K3474">
        <v>0.24</v>
      </c>
      <c r="L3474">
        <v>0.24</v>
      </c>
      <c r="M3474">
        <v>0.56999999999999995</v>
      </c>
      <c r="N3474">
        <v>0.64</v>
      </c>
      <c r="O3474">
        <v>0.97</v>
      </c>
      <c r="P3474">
        <v>0.93</v>
      </c>
      <c r="Q3474">
        <v>1.26</v>
      </c>
      <c r="R3474">
        <v>0.59</v>
      </c>
      <c r="S3474">
        <v>0.23</v>
      </c>
      <c r="T3474">
        <v>2.44</v>
      </c>
      <c r="U3474">
        <v>1.54</v>
      </c>
      <c r="V3474">
        <v>2.13</v>
      </c>
      <c r="W3474">
        <v>0.42</v>
      </c>
      <c r="X3474">
        <v>11.62</v>
      </c>
      <c r="Y3474">
        <v>13.26</v>
      </c>
      <c r="Z3474">
        <v>9.61</v>
      </c>
      <c r="AA3474">
        <v>10.300599999999999</v>
      </c>
      <c r="AB3474">
        <v>9.3208000000000002</v>
      </c>
      <c r="AC3474">
        <v>10.25</v>
      </c>
      <c r="AD3474">
        <v>10.050000000000001</v>
      </c>
      <c r="AE3474">
        <v>16.25</v>
      </c>
      <c r="AF3474">
        <v>13.91</v>
      </c>
      <c r="AG3474">
        <v>12.40</v>
      </c>
      <c r="AH3474">
        <v>11.97</v>
      </c>
      <c r="AI3474">
        <v>17.28</v>
      </c>
      <c r="AJ3474">
        <v>31.26</v>
      </c>
      <c r="AK3474">
        <v>20.430099999999999</v>
      </c>
      <c r="AL3474">
        <v>20.5</v>
      </c>
      <c r="AM3474">
        <v>-46.48</v>
      </c>
      <c r="AN3474">
        <v>132.60</v>
      </c>
      <c r="AO3474">
        <v>40.041666669999998</v>
      </c>
      <c r="AP3474">
        <v>42.919166670000003</v>
      </c>
      <c r="AQ3474">
        <v>16.352280700000001</v>
      </c>
      <c r="AR3474">
        <v>16.015625</v>
      </c>
      <c r="AS3474">
        <v>10.36082474</v>
      </c>
      <c r="AT3474">
        <v>17.473118280000001</v>
      </c>
      <c r="AU3474">
        <v>11.039682539999999</v>
      </c>
      <c r="AV3474">
        <v>21.016949149999999</v>
      </c>
      <c r="AW3474">
        <v>52.043478260000001</v>
      </c>
      <c r="AX3474">
        <v>7.0819672130000004</v>
      </c>
      <c r="AY3474">
        <v>20.298701300000001</v>
      </c>
      <c r="AZ3474">
        <v>9.5915962439999998</v>
      </c>
      <c r="BA3474">
        <v>48.809523810000002</v>
      </c>
    </row>
    <row r="3475" spans="1:53" ht="14.4" hidden="1">
      <c r="A3475" t="s">
        <v>6950</v>
      </c>
      <c r="B3475" t="s">
        <v>6951</v>
      </c>
      <c r="C3475">
        <v>40203010</v>
      </c>
      <c r="D3475">
        <v>6797</v>
      </c>
      <c r="E3475">
        <v>0.10229583</v>
      </c>
      <c r="F3475">
        <v>402030</v>
      </c>
      <c r="G3475">
        <v>40</v>
      </c>
      <c r="H3475">
        <v>40203010</v>
      </c>
      <c r="I3475">
        <v>0</v>
      </c>
      <c r="J3475">
        <v>0.55000000000000004</v>
      </c>
      <c r="K3475">
        <v>1.25</v>
      </c>
      <c r="L3475">
        <v>1.30</v>
      </c>
      <c r="M3475">
        <v>1.1000000000000001</v>
      </c>
      <c r="N3475">
        <v>-0.26</v>
      </c>
      <c r="O3475">
        <v>-0.5</v>
      </c>
      <c r="P3475">
        <v>-0.28000000000000003</v>
      </c>
      <c r="Q3475">
        <v>-2.04</v>
      </c>
      <c r="R3475">
        <v>-1.77</v>
      </c>
      <c r="S3475">
        <v>-24.16</v>
      </c>
      <c r="T3475">
        <v>0.48</v>
      </c>
      <c r="U3475">
        <v>-2.63</v>
      </c>
      <c r="V3475">
        <v>12.87</v>
      </c>
      <c r="W3475">
        <v>9.1300000000000008</v>
      </c>
      <c r="X3475" t="e">
        <v>#N/A</v>
      </c>
      <c r="Y3475">
        <v>10.40</v>
      </c>
      <c r="Z3475">
        <v>14.56</v>
      </c>
      <c r="AA3475">
        <v>13.85</v>
      </c>
      <c r="AB3475">
        <v>9.24</v>
      </c>
      <c r="AC3475">
        <v>7.52</v>
      </c>
      <c r="AD3475">
        <v>7.51</v>
      </c>
      <c r="AE3475">
        <v>5.22</v>
      </c>
      <c r="AF3475">
        <v>2.66</v>
      </c>
      <c r="AG3475">
        <v>2.1800000000000002</v>
      </c>
      <c r="AH3475">
        <v>28.31</v>
      </c>
      <c r="AI3475">
        <v>41.825</v>
      </c>
      <c r="AJ3475">
        <v>31.05</v>
      </c>
      <c r="AK3475">
        <v>42.247300000000003</v>
      </c>
      <c r="AL3475">
        <v>50.641500000000001</v>
      </c>
      <c r="AM3475" t="s">
        <v>23</v>
      </c>
      <c r="AN3475">
        <v>18.90909091</v>
      </c>
      <c r="AO3475">
        <v>11.648</v>
      </c>
      <c r="AP3475">
        <v>10.65384615</v>
      </c>
      <c r="AQ3475">
        <v>8.40</v>
      </c>
      <c r="AR3475">
        <v>-28.92307692</v>
      </c>
      <c r="AS3475">
        <v>-15.02</v>
      </c>
      <c r="AT3475">
        <v>-18.64285714</v>
      </c>
      <c r="AU3475">
        <v>-1.3039215689999999</v>
      </c>
      <c r="AV3475">
        <v>-1.231638418</v>
      </c>
      <c r="AW3475">
        <v>-1.1717715230000001</v>
      </c>
      <c r="AX3475">
        <v>87.135416669999998</v>
      </c>
      <c r="AY3475">
        <v>-11.80608365</v>
      </c>
      <c r="AZ3475">
        <v>3.2826184930000002</v>
      </c>
      <c r="BA3475">
        <v>5.5467141289999997</v>
      </c>
    </row>
    <row r="3476" spans="1:53" ht="14.4" hidden="1">
      <c r="A3476" t="s">
        <v>6952</v>
      </c>
      <c r="B3476" t="s">
        <v>6953</v>
      </c>
      <c r="C3476">
        <v>25302010</v>
      </c>
      <c r="D3476">
        <v>8200</v>
      </c>
      <c r="E3476">
        <v>0.10187008</v>
      </c>
      <c r="F3476">
        <v>253020</v>
      </c>
      <c r="G3476">
        <v>25</v>
      </c>
      <c r="H3476">
        <v>25302010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t="e">
        <v>#N/A</v>
      </c>
      <c r="Q3476" t="e">
        <v>#N/A</v>
      </c>
      <c r="R3476" t="e">
        <v>#N/A</v>
      </c>
      <c r="S3476" t="e">
        <v>#N/A</v>
      </c>
      <c r="T3476" t="e">
        <v>#N/A</v>
      </c>
      <c r="U3476">
        <v>0.20</v>
      </c>
      <c r="V3476">
        <v>0.22</v>
      </c>
      <c r="W3476">
        <v>0.43</v>
      </c>
      <c r="X3476" t="e">
        <v>#N/A</v>
      </c>
      <c r="Y3476" t="e">
        <v>#N/A</v>
      </c>
      <c r="Z3476" t="e">
        <v>#N/A</v>
      </c>
      <c r="AA3476" t="e">
        <v>#N/A</v>
      </c>
      <c r="AB3476" t="e">
        <v>#N/A</v>
      </c>
      <c r="AC3476" t="e">
        <v>#N/A</v>
      </c>
      <c r="AD3476" t="e">
        <v>#N/A</v>
      </c>
      <c r="AE3476" t="e">
        <v>#N/A</v>
      </c>
      <c r="AF3476" t="e">
        <v>#N/A</v>
      </c>
      <c r="AG3476" t="e">
        <v>#N/A</v>
      </c>
      <c r="AH3476" t="e">
        <v>#N/A</v>
      </c>
      <c r="AI3476" t="e">
        <v>#N/A</v>
      </c>
      <c r="AJ3476" t="e">
        <v>#N/A</v>
      </c>
      <c r="AK3476" t="e">
        <v>#N/A</v>
      </c>
      <c r="AL3476">
        <v>8.32</v>
      </c>
      <c r="AM3476" t="s">
        <v>23</v>
      </c>
      <c r="AN3476" t="s">
        <v>23</v>
      </c>
      <c r="AO3476" t="s">
        <v>23</v>
      </c>
      <c r="AP3476" t="s">
        <v>23</v>
      </c>
      <c r="AQ3476" t="s">
        <v>23</v>
      </c>
      <c r="AR3476" t="s">
        <v>23</v>
      </c>
      <c r="AS3476" t="s">
        <v>23</v>
      </c>
      <c r="AT3476" t="s">
        <v>23</v>
      </c>
      <c r="AU3476" t="s">
        <v>23</v>
      </c>
      <c r="AV3476" t="s">
        <v>23</v>
      </c>
      <c r="AW3476" t="s">
        <v>23</v>
      </c>
      <c r="AX3476" t="s">
        <v>23</v>
      </c>
      <c r="AY3476" t="s">
        <v>23</v>
      </c>
      <c r="AZ3476" t="s">
        <v>23</v>
      </c>
      <c r="BA3476">
        <v>19.348837209999999</v>
      </c>
    </row>
    <row r="3477" spans="1:53" ht="14.4" hidden="1">
      <c r="A3477" t="s">
        <v>6954</v>
      </c>
      <c r="B3477" t="s">
        <v>6955</v>
      </c>
      <c r="C3477">
        <v>25302020</v>
      </c>
      <c r="D3477">
        <v>7200</v>
      </c>
      <c r="E3477">
        <v>0.10142727999999999</v>
      </c>
      <c r="F3477">
        <v>253020</v>
      </c>
      <c r="G3477">
        <v>25</v>
      </c>
      <c r="H3477">
        <v>25302020</v>
      </c>
      <c r="I3477">
        <v>2.56</v>
      </c>
      <c r="J3477">
        <v>4.1100000000000003</v>
      </c>
      <c r="K3477">
        <v>4.2300000000000004</v>
      </c>
      <c r="L3477">
        <v>3.63</v>
      </c>
      <c r="M3477">
        <v>1.74</v>
      </c>
      <c r="N3477">
        <v>0.56000000000000005</v>
      </c>
      <c r="O3477">
        <v>1.03</v>
      </c>
      <c r="P3477">
        <v>2.40</v>
      </c>
      <c r="Q3477">
        <v>3.19</v>
      </c>
      <c r="R3477">
        <v>1.72</v>
      </c>
      <c r="S3477">
        <v>1.07</v>
      </c>
      <c r="T3477">
        <v>0.95</v>
      </c>
      <c r="U3477">
        <v>-3.58</v>
      </c>
      <c r="V3477">
        <v>-1.46</v>
      </c>
      <c r="W3477">
        <v>-4.34</v>
      </c>
      <c r="X3477">
        <v>37.49</v>
      </c>
      <c r="Y3477">
        <v>55.01</v>
      </c>
      <c r="Z3477">
        <v>52.36</v>
      </c>
      <c r="AA3477">
        <v>32.93</v>
      </c>
      <c r="AB3477">
        <v>24.84</v>
      </c>
      <c r="AC3477">
        <v>22.80</v>
      </c>
      <c r="AD3477">
        <v>11.45</v>
      </c>
      <c r="AE3477">
        <v>44.28</v>
      </c>
      <c r="AF3477">
        <v>38.549999999999997</v>
      </c>
      <c r="AG3477">
        <v>38.21</v>
      </c>
      <c r="AH3477">
        <v>24.40</v>
      </c>
      <c r="AI3477">
        <v>16.13</v>
      </c>
      <c r="AJ3477">
        <v>3.86</v>
      </c>
      <c r="AK3477">
        <v>8.75</v>
      </c>
      <c r="AL3477">
        <v>1.27</v>
      </c>
      <c r="AM3477">
        <v>14.64453125</v>
      </c>
      <c r="AN3477">
        <v>13.38442822</v>
      </c>
      <c r="AO3477">
        <v>12.37825059</v>
      </c>
      <c r="AP3477">
        <v>9.0716253439999992</v>
      </c>
      <c r="AQ3477">
        <v>14.275862070000001</v>
      </c>
      <c r="AR3477">
        <v>40.714285709999999</v>
      </c>
      <c r="AS3477">
        <v>11.11650485</v>
      </c>
      <c r="AT3477">
        <v>18.45</v>
      </c>
      <c r="AU3477">
        <v>12.0846395</v>
      </c>
      <c r="AV3477">
        <v>22.21511628</v>
      </c>
      <c r="AW3477">
        <v>22.803738320000001</v>
      </c>
      <c r="AX3477">
        <v>16.97894737</v>
      </c>
      <c r="AY3477">
        <v>-1.078212291</v>
      </c>
      <c r="AZ3477">
        <v>-5.9931506849999998</v>
      </c>
      <c r="BA3477">
        <v>-0.292626728</v>
      </c>
    </row>
    <row r="3478" spans="1:53" ht="14.4" hidden="1">
      <c r="A3478" t="s">
        <v>6956</v>
      </c>
      <c r="B3478" t="s">
        <v>6957</v>
      </c>
      <c r="C3478">
        <v>25504040</v>
      </c>
      <c r="D3478">
        <v>5940</v>
      </c>
      <c r="E3478">
        <v>0.10134519</v>
      </c>
      <c r="F3478">
        <v>255040</v>
      </c>
      <c r="G3478">
        <v>25</v>
      </c>
      <c r="H3478">
        <v>25504040</v>
      </c>
      <c r="I3478" t="e">
        <v>#N/A</v>
      </c>
      <c r="J3478" t="e">
        <v>#N/A</v>
      </c>
      <c r="K3478">
        <v>0.68</v>
      </c>
      <c r="L3478">
        <v>0.52</v>
      </c>
      <c r="M3478">
        <v>0.33</v>
      </c>
      <c r="N3478">
        <v>0.66</v>
      </c>
      <c r="O3478">
        <v>0.70</v>
      </c>
      <c r="P3478">
        <v>0.42</v>
      </c>
      <c r="Q3478">
        <v>0.55000000000000004</v>
      </c>
      <c r="R3478">
        <v>0.46</v>
      </c>
      <c r="S3478">
        <v>2.06</v>
      </c>
      <c r="T3478">
        <v>2.44</v>
      </c>
      <c r="U3478">
        <v>1</v>
      </c>
      <c r="V3478">
        <v>-0.77</v>
      </c>
      <c r="W3478">
        <v>-0.87</v>
      </c>
      <c r="X3478" t="e">
        <v>#N/A</v>
      </c>
      <c r="Y3478" t="e">
        <v>#N/A</v>
      </c>
      <c r="Z3478" t="e">
        <v>#N/A</v>
      </c>
      <c r="AA3478" t="e">
        <v>#N/A</v>
      </c>
      <c r="AB3478">
        <v>7.32</v>
      </c>
      <c r="AC3478">
        <v>12.90</v>
      </c>
      <c r="AD3478">
        <v>9.39</v>
      </c>
      <c r="AE3478">
        <v>6.61</v>
      </c>
      <c r="AF3478">
        <v>4.38</v>
      </c>
      <c r="AG3478">
        <v>8.0299999999999994</v>
      </c>
      <c r="AH3478">
        <v>17.55</v>
      </c>
      <c r="AI3478">
        <v>11.80</v>
      </c>
      <c r="AJ3478">
        <v>9.41</v>
      </c>
      <c r="AK3478">
        <v>4.26</v>
      </c>
      <c r="AL3478">
        <v>2.67</v>
      </c>
      <c r="AM3478" t="s">
        <v>23</v>
      </c>
      <c r="AN3478" t="s">
        <v>23</v>
      </c>
      <c r="AO3478" t="s">
        <v>23</v>
      </c>
      <c r="AP3478" t="s">
        <v>23</v>
      </c>
      <c r="AQ3478">
        <v>22.18181818</v>
      </c>
      <c r="AR3478">
        <v>19.545454549999999</v>
      </c>
      <c r="AS3478">
        <v>13.41428571</v>
      </c>
      <c r="AT3478">
        <v>15.73809524</v>
      </c>
      <c r="AU3478">
        <v>7.9636363640000001</v>
      </c>
      <c r="AV3478">
        <v>17.456521739999999</v>
      </c>
      <c r="AW3478">
        <v>8.5194174759999992</v>
      </c>
      <c r="AX3478">
        <v>4.836065574</v>
      </c>
      <c r="AY3478">
        <v>9.41</v>
      </c>
      <c r="AZ3478">
        <v>-5.5324675320000001</v>
      </c>
      <c r="BA3478">
        <v>-3.0689655170000001</v>
      </c>
    </row>
    <row r="3479" spans="1:53" ht="14.4" hidden="1">
      <c r="A3479" t="s">
        <v>6958</v>
      </c>
      <c r="B3479" t="s">
        <v>6959</v>
      </c>
      <c r="C3479">
        <v>45201020</v>
      </c>
      <c r="D3479">
        <v>3576</v>
      </c>
      <c r="E3479">
        <v>0.10053484</v>
      </c>
      <c r="F3479">
        <v>452010</v>
      </c>
      <c r="G3479">
        <v>45</v>
      </c>
      <c r="H3479">
        <v>45201020</v>
      </c>
      <c r="I3479">
        <v>0.82</v>
      </c>
      <c r="J3479">
        <v>1.18</v>
      </c>
      <c r="K3479">
        <v>1.42</v>
      </c>
      <c r="L3479">
        <v>2.36</v>
      </c>
      <c r="M3479">
        <v>2</v>
      </c>
      <c r="N3479">
        <v>2.2400000000000002</v>
      </c>
      <c r="O3479">
        <v>1.77</v>
      </c>
      <c r="P3479">
        <v>2.86</v>
      </c>
      <c r="Q3479">
        <v>1.91</v>
      </c>
      <c r="R3479">
        <v>1.35</v>
      </c>
      <c r="S3479">
        <v>0.80</v>
      </c>
      <c r="T3479">
        <v>1.51</v>
      </c>
      <c r="U3479">
        <v>2.69</v>
      </c>
      <c r="V3479">
        <v>-3.94</v>
      </c>
      <c r="W3479">
        <v>-1.99</v>
      </c>
      <c r="X3479">
        <v>18.63</v>
      </c>
      <c r="Y3479">
        <v>17.54</v>
      </c>
      <c r="Z3479">
        <v>17.940000000000001</v>
      </c>
      <c r="AA3479">
        <v>45.72</v>
      </c>
      <c r="AB3479">
        <v>35.19</v>
      </c>
      <c r="AC3479">
        <v>30.30</v>
      </c>
      <c r="AD3479">
        <v>41.09</v>
      </c>
      <c r="AE3479">
        <v>70.11</v>
      </c>
      <c r="AF3479">
        <v>34.94</v>
      </c>
      <c r="AG3479">
        <v>33.26</v>
      </c>
      <c r="AH3479">
        <v>41.85</v>
      </c>
      <c r="AI3479">
        <v>51.60</v>
      </c>
      <c r="AJ3479">
        <v>42.15</v>
      </c>
      <c r="AK3479">
        <v>18.100000000000001</v>
      </c>
      <c r="AL3479">
        <v>16.309999999999999</v>
      </c>
      <c r="AM3479">
        <v>22.7195122</v>
      </c>
      <c r="AN3479">
        <v>14.864406779999999</v>
      </c>
      <c r="AO3479">
        <v>12.63380282</v>
      </c>
      <c r="AP3479">
        <v>19.372881360000001</v>
      </c>
      <c r="AQ3479">
        <v>17.595</v>
      </c>
      <c r="AR3479">
        <v>13.52678571</v>
      </c>
      <c r="AS3479">
        <v>23.214689270000001</v>
      </c>
      <c r="AT3479">
        <v>24.51398601</v>
      </c>
      <c r="AU3479">
        <v>18.293193720000001</v>
      </c>
      <c r="AV3479">
        <v>24.637037039999999</v>
      </c>
      <c r="AW3479">
        <v>52.3125</v>
      </c>
      <c r="AX3479">
        <v>34.172185429999999</v>
      </c>
      <c r="AY3479">
        <v>15.66914498</v>
      </c>
      <c r="AZ3479">
        <v>-4.5939086290000004</v>
      </c>
      <c r="BA3479">
        <v>-8.1959798989999992</v>
      </c>
    </row>
    <row r="3480" spans="1:53" ht="14.4" hidden="1">
      <c r="A3480" t="s">
        <v>6960</v>
      </c>
      <c r="B3480" t="s">
        <v>6961</v>
      </c>
      <c r="C3480">
        <v>35201010</v>
      </c>
      <c r="D3480">
        <v>2836</v>
      </c>
      <c r="E3480">
        <v>0.10029768</v>
      </c>
      <c r="F3480">
        <v>352010</v>
      </c>
      <c r="G3480">
        <v>35</v>
      </c>
      <c r="H3480">
        <v>35201010</v>
      </c>
      <c r="I3480">
        <v>-2.27</v>
      </c>
      <c r="J3480">
        <v>-3.57</v>
      </c>
      <c r="K3480">
        <v>-1.94</v>
      </c>
      <c r="L3480">
        <v>-1</v>
      </c>
      <c r="M3480">
        <v>-3.40</v>
      </c>
      <c r="N3480">
        <v>-1.81</v>
      </c>
      <c r="O3480">
        <v>-2.57</v>
      </c>
      <c r="P3480">
        <v>-2.41</v>
      </c>
      <c r="Q3480">
        <v>-3.98</v>
      </c>
      <c r="R3480">
        <v>-3.72</v>
      </c>
      <c r="S3480">
        <v>-1.75</v>
      </c>
      <c r="T3480">
        <v>-3</v>
      </c>
      <c r="U3480">
        <v>-1.92</v>
      </c>
      <c r="V3480">
        <v>-1.1200000000000001</v>
      </c>
      <c r="W3480">
        <v>-6.69</v>
      </c>
      <c r="X3480">
        <v>6.62</v>
      </c>
      <c r="Y3480">
        <v>8.0079999999999991</v>
      </c>
      <c r="Z3480">
        <v>2.16</v>
      </c>
      <c r="AA3480">
        <v>3.82</v>
      </c>
      <c r="AB3480">
        <v>7.86</v>
      </c>
      <c r="AC3480">
        <v>7.51</v>
      </c>
      <c r="AD3480">
        <v>12.15</v>
      </c>
      <c r="AE3480">
        <v>45.25</v>
      </c>
      <c r="AF3480">
        <v>22.62</v>
      </c>
      <c r="AG3480">
        <v>20.46</v>
      </c>
      <c r="AH3480">
        <v>6.05</v>
      </c>
      <c r="AI3480">
        <v>2.33</v>
      </c>
      <c r="AJ3480">
        <v>1.30</v>
      </c>
      <c r="AK3480">
        <v>0.82010000000000005</v>
      </c>
      <c r="AL3480">
        <v>15.78</v>
      </c>
      <c r="AM3480">
        <v>-2.916299559</v>
      </c>
      <c r="AN3480">
        <v>-2.2431372550000002</v>
      </c>
      <c r="AO3480">
        <v>-1.113402062</v>
      </c>
      <c r="AP3480">
        <v>-3.82</v>
      </c>
      <c r="AQ3480">
        <v>-2.3117647059999999</v>
      </c>
      <c r="AR3480">
        <v>-4.1491712710000002</v>
      </c>
      <c r="AS3480">
        <v>-4.7276264589999997</v>
      </c>
      <c r="AT3480">
        <v>-18.775933609999999</v>
      </c>
      <c r="AU3480">
        <v>-5.6834170850000003</v>
      </c>
      <c r="AV3480">
        <v>-5.5</v>
      </c>
      <c r="AW3480">
        <v>-3.457142857</v>
      </c>
      <c r="AX3480">
        <v>-0.77666666699999998</v>
      </c>
      <c r="AY3480">
        <v>-0.67708333300000001</v>
      </c>
      <c r="AZ3480">
        <v>-0.73223214299999995</v>
      </c>
      <c r="BA3480">
        <v>-2.358744395</v>
      </c>
    </row>
    <row r="3481" spans="1:53" ht="14.4" hidden="1">
      <c r="A3481" t="s">
        <v>6962</v>
      </c>
      <c r="B3481" t="s">
        <v>6963</v>
      </c>
      <c r="C3481">
        <v>25504030</v>
      </c>
      <c r="D3481">
        <v>5200</v>
      </c>
      <c r="E3481">
        <v>0.10012405000000001</v>
      </c>
      <c r="F3481">
        <v>255040</v>
      </c>
      <c r="G3481">
        <v>25</v>
      </c>
      <c r="H3481">
        <v>25504030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>
        <v>0</v>
      </c>
      <c r="O3481">
        <v>-0.05</v>
      </c>
      <c r="P3481">
        <v>-0.18</v>
      </c>
      <c r="Q3481">
        <v>-0.22</v>
      </c>
      <c r="R3481">
        <v>0.05</v>
      </c>
      <c r="S3481">
        <v>0.11</v>
      </c>
      <c r="T3481">
        <v>0.21</v>
      </c>
      <c r="U3481">
        <v>-2.69</v>
      </c>
      <c r="V3481">
        <v>-0.76</v>
      </c>
      <c r="W3481">
        <v>-0.82</v>
      </c>
      <c r="X3481" t="e">
        <v>#N/A</v>
      </c>
      <c r="Y3481" t="e">
        <v>#N/A</v>
      </c>
      <c r="Z3481" t="e">
        <v>#N/A</v>
      </c>
      <c r="AA3481" t="e">
        <v>#N/A</v>
      </c>
      <c r="AB3481" t="e">
        <v>#N/A</v>
      </c>
      <c r="AC3481" t="e">
        <v>#N/A</v>
      </c>
      <c r="AD3481">
        <v>2.35</v>
      </c>
      <c r="AE3481">
        <v>4.0199999999999996</v>
      </c>
      <c r="AF3481">
        <v>2.25</v>
      </c>
      <c r="AG3481">
        <v>4.0999999999999996</v>
      </c>
      <c r="AH3481">
        <v>40.22</v>
      </c>
      <c r="AI3481">
        <v>13.05</v>
      </c>
      <c r="AJ3481">
        <v>3.92</v>
      </c>
      <c r="AK3481">
        <v>2.5099999999999998</v>
      </c>
      <c r="AL3481">
        <v>1.69</v>
      </c>
      <c r="AM3481" t="s">
        <v>23</v>
      </c>
      <c r="AN3481" t="s">
        <v>23</v>
      </c>
      <c r="AO3481" t="s">
        <v>23</v>
      </c>
      <c r="AP3481" t="s">
        <v>23</v>
      </c>
      <c r="AQ3481" t="s">
        <v>23</v>
      </c>
      <c r="AR3481" t="s">
        <v>23</v>
      </c>
      <c r="AS3481">
        <v>-47</v>
      </c>
      <c r="AT3481">
        <v>-22.333333329999999</v>
      </c>
      <c r="AU3481">
        <v>-10.227272729999999</v>
      </c>
      <c r="AV3481">
        <v>82</v>
      </c>
      <c r="AW3481">
        <v>365.63636359999998</v>
      </c>
      <c r="AX3481">
        <v>62.142857139999997</v>
      </c>
      <c r="AY3481">
        <v>-1.4572490709999999</v>
      </c>
      <c r="AZ3481">
        <v>-3.3026315789999998</v>
      </c>
      <c r="BA3481">
        <v>-2.0609756099999998</v>
      </c>
    </row>
    <row r="3482" spans="1:53" ht="14.4" hidden="1">
      <c r="A3482" t="s">
        <v>6964</v>
      </c>
      <c r="B3482" t="s">
        <v>6965</v>
      </c>
      <c r="C3482">
        <v>35201010</v>
      </c>
      <c r="D3482">
        <v>2836</v>
      </c>
      <c r="E3482">
        <v>0.099624007000000001</v>
      </c>
      <c r="F3482">
        <v>352010</v>
      </c>
      <c r="G3482">
        <v>35</v>
      </c>
      <c r="H3482">
        <v>35201010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>
        <v>-0.25</v>
      </c>
      <c r="Q3482">
        <v>-0.97</v>
      </c>
      <c r="R3482">
        <v>-2.67</v>
      </c>
      <c r="S3482">
        <v>-4.28</v>
      </c>
      <c r="T3482">
        <v>-4.12</v>
      </c>
      <c r="U3482">
        <v>-2.1800000000000002</v>
      </c>
      <c r="V3482">
        <v>-1.42</v>
      </c>
      <c r="W3482">
        <v>-0.76</v>
      </c>
      <c r="X3482" t="e">
        <v>#N/A</v>
      </c>
      <c r="Y3482" t="e">
        <v>#N/A</v>
      </c>
      <c r="Z3482" t="e">
        <v>#N/A</v>
      </c>
      <c r="AA3482" t="e">
        <v>#N/A</v>
      </c>
      <c r="AB3482" t="e">
        <v>#N/A</v>
      </c>
      <c r="AC3482" t="e">
        <v>#N/A</v>
      </c>
      <c r="AD3482" t="e">
        <v>#N/A</v>
      </c>
      <c r="AE3482" t="e">
        <v>#N/A</v>
      </c>
      <c r="AF3482" t="e">
        <v>#N/A</v>
      </c>
      <c r="AG3482">
        <v>27.28</v>
      </c>
      <c r="AH3482">
        <v>22.01</v>
      </c>
      <c r="AI3482">
        <v>8.9499999999999993</v>
      </c>
      <c r="AJ3482">
        <v>0.76</v>
      </c>
      <c r="AK3482">
        <v>3.35</v>
      </c>
      <c r="AL3482">
        <v>0.85619999999999996</v>
      </c>
      <c r="AM3482" t="s">
        <v>23</v>
      </c>
      <c r="AN3482" t="s">
        <v>23</v>
      </c>
      <c r="AO3482" t="s">
        <v>23</v>
      </c>
      <c r="AP3482" t="s">
        <v>23</v>
      </c>
      <c r="AQ3482" t="s">
        <v>23</v>
      </c>
      <c r="AR3482" t="s">
        <v>23</v>
      </c>
      <c r="AS3482" t="s">
        <v>23</v>
      </c>
      <c r="AT3482" t="s">
        <v>23</v>
      </c>
      <c r="AU3482" t="s">
        <v>23</v>
      </c>
      <c r="AV3482">
        <v>-10.217228459999999</v>
      </c>
      <c r="AW3482">
        <v>-5.1425233639999997</v>
      </c>
      <c r="AX3482">
        <v>-2.1723300970000001</v>
      </c>
      <c r="AY3482">
        <v>-0.34862385299999998</v>
      </c>
      <c r="AZ3482">
        <v>-2.3591549299999999</v>
      </c>
      <c r="BA3482">
        <v>-1.1265789470000001</v>
      </c>
    </row>
    <row r="3483" spans="1:53" ht="14.4" hidden="1">
      <c r="A3483" t="s">
        <v>6966</v>
      </c>
      <c r="B3483" t="s">
        <v>6967</v>
      </c>
      <c r="C3483">
        <v>10102040</v>
      </c>
      <c r="D3483">
        <v>1311</v>
      </c>
      <c r="E3483">
        <v>0.099429749999999997</v>
      </c>
      <c r="F3483">
        <v>101020</v>
      </c>
      <c r="G3483">
        <v>10</v>
      </c>
      <c r="H3483">
        <v>10102040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 t="e">
        <v>#N/A</v>
      </c>
      <c r="Q3483" t="e">
        <v>#N/A</v>
      </c>
      <c r="R3483">
        <v>-0.39</v>
      </c>
      <c r="S3483">
        <v>-0.40</v>
      </c>
      <c r="T3483">
        <v>-0.45</v>
      </c>
      <c r="U3483">
        <v>-0.18</v>
      </c>
      <c r="V3483">
        <v>0.01</v>
      </c>
      <c r="W3483">
        <v>0.25</v>
      </c>
      <c r="X3483" t="e">
        <v>#N/A</v>
      </c>
      <c r="Y3483" t="e">
        <v>#N/A</v>
      </c>
      <c r="Z3483" t="e">
        <v>#N/A</v>
      </c>
      <c r="AA3483" t="e">
        <v>#N/A</v>
      </c>
      <c r="AB3483" t="e">
        <v>#N/A</v>
      </c>
      <c r="AC3483" t="e">
        <v>#N/A</v>
      </c>
      <c r="AD3483" t="e">
        <v>#N/A</v>
      </c>
      <c r="AE3483" t="e">
        <v>#N/A</v>
      </c>
      <c r="AF3483" t="e">
        <v>#N/A</v>
      </c>
      <c r="AG3483">
        <v>4.70</v>
      </c>
      <c r="AH3483">
        <v>2.75</v>
      </c>
      <c r="AI3483">
        <v>4.2300000000000004</v>
      </c>
      <c r="AJ3483">
        <v>5.315</v>
      </c>
      <c r="AK3483">
        <v>4.1500000000000004</v>
      </c>
      <c r="AL3483">
        <v>5.35</v>
      </c>
      <c r="AM3483" t="s">
        <v>23</v>
      </c>
      <c r="AN3483" t="s">
        <v>23</v>
      </c>
      <c r="AO3483" t="s">
        <v>23</v>
      </c>
      <c r="AP3483" t="s">
        <v>23</v>
      </c>
      <c r="AQ3483" t="s">
        <v>23</v>
      </c>
      <c r="AR3483" t="s">
        <v>23</v>
      </c>
      <c r="AS3483" t="s">
        <v>23</v>
      </c>
      <c r="AT3483" t="s">
        <v>23</v>
      </c>
      <c r="AU3483" t="s">
        <v>23</v>
      </c>
      <c r="AV3483">
        <v>-12.051282049999999</v>
      </c>
      <c r="AW3483">
        <v>-6.875</v>
      </c>
      <c r="AX3483">
        <v>-9.40</v>
      </c>
      <c r="AY3483">
        <v>-29.527777780000001</v>
      </c>
      <c r="AZ3483">
        <v>415</v>
      </c>
      <c r="BA3483">
        <v>21.40</v>
      </c>
    </row>
    <row r="3484" spans="1:53" ht="14.4" hidden="1">
      <c r="A3484" t="s">
        <v>6968</v>
      </c>
      <c r="B3484" t="s">
        <v>6969</v>
      </c>
      <c r="C3484">
        <v>25301010</v>
      </c>
      <c r="D3484">
        <v>7990</v>
      </c>
      <c r="E3484">
        <v>0.099412920000000002</v>
      </c>
      <c r="F3484">
        <v>253010</v>
      </c>
      <c r="G3484">
        <v>25</v>
      </c>
      <c r="H3484">
        <v>25301010</v>
      </c>
      <c r="I3484">
        <v>0.04</v>
      </c>
      <c r="J3484">
        <v>0.13</v>
      </c>
      <c r="K3484">
        <v>0.17</v>
      </c>
      <c r="L3484">
        <v>0.26</v>
      </c>
      <c r="M3484">
        <v>0.05</v>
      </c>
      <c r="N3484">
        <v>0.49</v>
      </c>
      <c r="O3484">
        <v>0.37</v>
      </c>
      <c r="P3484">
        <v>0.24</v>
      </c>
      <c r="Q3484">
        <v>0.11</v>
      </c>
      <c r="R3484">
        <v>-0.65</v>
      </c>
      <c r="S3484">
        <v>-1.62</v>
      </c>
      <c r="T3484">
        <v>0.66</v>
      </c>
      <c r="U3484">
        <v>0.25</v>
      </c>
      <c r="V3484">
        <v>-0.93</v>
      </c>
      <c r="W3484">
        <v>-4.1900000000000004</v>
      </c>
      <c r="X3484">
        <v>2.44</v>
      </c>
      <c r="Y3484">
        <v>2.5299999999999998</v>
      </c>
      <c r="Z3484">
        <v>2.84</v>
      </c>
      <c r="AA3484">
        <v>5.21</v>
      </c>
      <c r="AB3484">
        <v>5.05</v>
      </c>
      <c r="AC3484">
        <v>7.78</v>
      </c>
      <c r="AD3484">
        <v>8.23</v>
      </c>
      <c r="AE3484">
        <v>9.1300000000000008</v>
      </c>
      <c r="AF3484">
        <v>7.39</v>
      </c>
      <c r="AG3484">
        <v>7.92</v>
      </c>
      <c r="AH3484">
        <v>6.39</v>
      </c>
      <c r="AI3484">
        <v>12.18</v>
      </c>
      <c r="AJ3484">
        <v>7.03</v>
      </c>
      <c r="AK3484">
        <v>4.88</v>
      </c>
      <c r="AL3484">
        <v>3.24</v>
      </c>
      <c r="AM3484">
        <v>61</v>
      </c>
      <c r="AN3484">
        <v>19.46153846</v>
      </c>
      <c r="AO3484">
        <v>16.70588235</v>
      </c>
      <c r="AP3484">
        <v>20.03846154</v>
      </c>
      <c r="AQ3484">
        <v>101</v>
      </c>
      <c r="AR3484">
        <v>15.87755102</v>
      </c>
      <c r="AS3484">
        <v>22.243243240000002</v>
      </c>
      <c r="AT3484">
        <v>38.041666669999998</v>
      </c>
      <c r="AU3484">
        <v>67.181818179999993</v>
      </c>
      <c r="AV3484">
        <v>-12.18461538</v>
      </c>
      <c r="AW3484">
        <v>-3.9444444440000002</v>
      </c>
      <c r="AX3484">
        <v>18.454545450000001</v>
      </c>
      <c r="AY3484">
        <v>28.12</v>
      </c>
      <c r="AZ3484">
        <v>-5.247311828</v>
      </c>
      <c r="BA3484">
        <v>-0.77326969000000001</v>
      </c>
    </row>
    <row r="3485" spans="1:53" ht="14.4" hidden="1">
      <c r="A3485" t="s">
        <v>6970</v>
      </c>
      <c r="B3485" t="s">
        <v>6971</v>
      </c>
      <c r="C3485">
        <v>40203010</v>
      </c>
      <c r="D3485">
        <v>6282</v>
      </c>
      <c r="E3485">
        <v>0.099195000000000005</v>
      </c>
      <c r="F3485">
        <v>402030</v>
      </c>
      <c r="G3485">
        <v>40</v>
      </c>
      <c r="H3485">
        <v>40203010</v>
      </c>
      <c r="I3485">
        <v>0.16</v>
      </c>
      <c r="J3485">
        <v>0.21</v>
      </c>
      <c r="K3485">
        <v>0.17</v>
      </c>
      <c r="L3485">
        <v>0.83</v>
      </c>
      <c r="M3485">
        <v>1.30</v>
      </c>
      <c r="N3485">
        <v>1.91</v>
      </c>
      <c r="O3485">
        <v>2.79</v>
      </c>
      <c r="P3485">
        <v>1.92</v>
      </c>
      <c r="Q3485">
        <v>2.61</v>
      </c>
      <c r="R3485">
        <v>1.42</v>
      </c>
      <c r="S3485">
        <v>1.06</v>
      </c>
      <c r="T3485">
        <v>1.07</v>
      </c>
      <c r="U3485">
        <v>0.82</v>
      </c>
      <c r="V3485">
        <v>0.63</v>
      </c>
      <c r="W3485">
        <v>0.92</v>
      </c>
      <c r="X3485">
        <v>3.02</v>
      </c>
      <c r="Y3485">
        <v>2.75</v>
      </c>
      <c r="Z3485">
        <v>4.3899999999999997</v>
      </c>
      <c r="AA3485">
        <v>11.75</v>
      </c>
      <c r="AB3485">
        <v>21.939900000000002</v>
      </c>
      <c r="AC3485">
        <v>29.96</v>
      </c>
      <c r="AD3485">
        <v>31.75</v>
      </c>
      <c r="AE3485">
        <v>16.54</v>
      </c>
      <c r="AF3485">
        <v>10.01</v>
      </c>
      <c r="AG3485">
        <v>10.08</v>
      </c>
      <c r="AH3485">
        <v>8.515</v>
      </c>
      <c r="AI3485">
        <v>10.67</v>
      </c>
      <c r="AJ3485">
        <v>8.40</v>
      </c>
      <c r="AK3485">
        <v>6.71</v>
      </c>
      <c r="AL3485">
        <v>12.75</v>
      </c>
      <c r="AM3485">
        <v>18.875</v>
      </c>
      <c r="AN3485">
        <v>13.0952381</v>
      </c>
      <c r="AO3485">
        <v>25.823529409999999</v>
      </c>
      <c r="AP3485">
        <v>14.156626510000001</v>
      </c>
      <c r="AQ3485">
        <v>16.876846149999999</v>
      </c>
      <c r="AR3485">
        <v>15.68586387</v>
      </c>
      <c r="AS3485">
        <v>11.379928319999999</v>
      </c>
      <c r="AT3485">
        <v>8.6145833330000006</v>
      </c>
      <c r="AU3485">
        <v>3.8352490420000001</v>
      </c>
      <c r="AV3485">
        <v>7.098591549</v>
      </c>
      <c r="AW3485">
        <v>8.0330188679999992</v>
      </c>
      <c r="AX3485">
        <v>9.9719626170000009</v>
      </c>
      <c r="AY3485">
        <v>10.243902439999999</v>
      </c>
      <c r="AZ3485">
        <v>10.650793650000001</v>
      </c>
      <c r="BA3485">
        <v>13.85869565</v>
      </c>
    </row>
    <row r="3486" spans="1:53" ht="14.4" hidden="1">
      <c r="A3486" t="s">
        <v>6972</v>
      </c>
      <c r="B3486" t="s">
        <v>6973</v>
      </c>
      <c r="C3486">
        <v>35103010</v>
      </c>
      <c r="D3486">
        <v>7370</v>
      </c>
      <c r="E3486">
        <v>0.099129250000000002</v>
      </c>
      <c r="F3486">
        <v>351030</v>
      </c>
      <c r="G3486">
        <v>35</v>
      </c>
      <c r="H3486">
        <v>35103010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 t="e">
        <v>#N/A</v>
      </c>
      <c r="Q3486">
        <v>-0.23</v>
      </c>
      <c r="R3486">
        <v>-0.39</v>
      </c>
      <c r="S3486">
        <v>-0.98</v>
      </c>
      <c r="T3486">
        <v>-0.69</v>
      </c>
      <c r="U3486">
        <v>-0.99</v>
      </c>
      <c r="V3486">
        <v>-2.38</v>
      </c>
      <c r="W3486">
        <v>-13.88</v>
      </c>
      <c r="X3486" t="e">
        <v>#N/A</v>
      </c>
      <c r="Y3486" t="e">
        <v>#N/A</v>
      </c>
      <c r="Z3486" t="e">
        <v>#N/A</v>
      </c>
      <c r="AA3486" t="e">
        <v>#N/A</v>
      </c>
      <c r="AB3486" t="e">
        <v>#N/A</v>
      </c>
      <c r="AC3486" t="e">
        <v>#N/A</v>
      </c>
      <c r="AD3486" t="e">
        <v>#N/A</v>
      </c>
      <c r="AE3486" t="e">
        <v>#N/A</v>
      </c>
      <c r="AF3486" t="e">
        <v>#N/A</v>
      </c>
      <c r="AG3486" t="e">
        <v>#N/A</v>
      </c>
      <c r="AH3486">
        <v>25.33</v>
      </c>
      <c r="AI3486">
        <v>6.04</v>
      </c>
      <c r="AJ3486">
        <v>2.83</v>
      </c>
      <c r="AK3486">
        <v>1.49</v>
      </c>
      <c r="AL3486">
        <v>7.25</v>
      </c>
      <c r="AM3486" t="s">
        <v>23</v>
      </c>
      <c r="AN3486" t="s">
        <v>23</v>
      </c>
      <c r="AO3486" t="s">
        <v>23</v>
      </c>
      <c r="AP3486" t="s">
        <v>23</v>
      </c>
      <c r="AQ3486" t="s">
        <v>23</v>
      </c>
      <c r="AR3486" t="s">
        <v>23</v>
      </c>
      <c r="AS3486" t="s">
        <v>23</v>
      </c>
      <c r="AT3486" t="s">
        <v>23</v>
      </c>
      <c r="AU3486" t="s">
        <v>23</v>
      </c>
      <c r="AV3486" t="s">
        <v>23</v>
      </c>
      <c r="AW3486">
        <v>-25.846938779999999</v>
      </c>
      <c r="AX3486">
        <v>-8.7536231880000006</v>
      </c>
      <c r="AY3486">
        <v>-2.8585858590000002</v>
      </c>
      <c r="AZ3486">
        <v>-0.62605042</v>
      </c>
      <c r="BA3486">
        <v>-0.52233429399999998</v>
      </c>
    </row>
    <row r="3487" spans="1:53" ht="14.4" hidden="1">
      <c r="A3487" t="s">
        <v>6974</v>
      </c>
      <c r="B3487" t="s">
        <v>6975</v>
      </c>
      <c r="C3487">
        <v>35101010</v>
      </c>
      <c r="D3487">
        <v>3845</v>
      </c>
      <c r="E3487">
        <v>0.099083939999999995</v>
      </c>
      <c r="F3487">
        <v>351010</v>
      </c>
      <c r="G3487">
        <v>35</v>
      </c>
      <c r="H3487">
        <v>35101010</v>
      </c>
      <c r="I3487" t="e">
        <v>#N/A</v>
      </c>
      <c r="J3487" t="e">
        <v>#N/A</v>
      </c>
      <c r="K3487" t="e">
        <v>#N/A</v>
      </c>
      <c r="L3487" t="e">
        <v>#N/A</v>
      </c>
      <c r="M3487" t="e">
        <v>#N/A</v>
      </c>
      <c r="N3487" t="e">
        <v>#N/A</v>
      </c>
      <c r="O3487" t="e">
        <v>#N/A</v>
      </c>
      <c r="P3487" t="e">
        <v>#N/A</v>
      </c>
      <c r="Q3487" t="e">
        <v>#N/A</v>
      </c>
      <c r="R3487" t="e">
        <v>#N/A</v>
      </c>
      <c r="S3487" t="e">
        <v>#N/A</v>
      </c>
      <c r="T3487">
        <v>-0.81</v>
      </c>
      <c r="U3487">
        <v>-0.98</v>
      </c>
      <c r="V3487">
        <v>-1.62</v>
      </c>
      <c r="W3487">
        <v>-1.47</v>
      </c>
      <c r="X3487" t="e">
        <v>#N/A</v>
      </c>
      <c r="Y3487" t="e">
        <v>#N/A</v>
      </c>
      <c r="Z3487" t="e">
        <v>#N/A</v>
      </c>
      <c r="AA3487" t="e">
        <v>#N/A</v>
      </c>
      <c r="AB3487" t="e">
        <v>#N/A</v>
      </c>
      <c r="AC3487" t="e">
        <v>#N/A</v>
      </c>
      <c r="AD3487" t="e">
        <v>#N/A</v>
      </c>
      <c r="AE3487" t="e">
        <v>#N/A</v>
      </c>
      <c r="AF3487" t="e">
        <v>#N/A</v>
      </c>
      <c r="AG3487" t="e">
        <v>#N/A</v>
      </c>
      <c r="AH3487" t="e">
        <v>#N/A</v>
      </c>
      <c r="AI3487" t="e">
        <v>#N/A</v>
      </c>
      <c r="AJ3487" t="e">
        <v>#N/A</v>
      </c>
      <c r="AK3487" t="e">
        <v>#N/A</v>
      </c>
      <c r="AL3487">
        <v>2.06</v>
      </c>
      <c r="AM3487" t="s">
        <v>23</v>
      </c>
      <c r="AN3487" t="s">
        <v>23</v>
      </c>
      <c r="AO3487" t="s">
        <v>23</v>
      </c>
      <c r="AP3487" t="s">
        <v>23</v>
      </c>
      <c r="AQ3487" t="s">
        <v>23</v>
      </c>
      <c r="AR3487" t="s">
        <v>23</v>
      </c>
      <c r="AS3487" t="s">
        <v>23</v>
      </c>
      <c r="AT3487" t="s">
        <v>23</v>
      </c>
      <c r="AU3487" t="s">
        <v>23</v>
      </c>
      <c r="AV3487" t="s">
        <v>23</v>
      </c>
      <c r="AW3487" t="s">
        <v>23</v>
      </c>
      <c r="AX3487" t="s">
        <v>23</v>
      </c>
      <c r="AY3487" t="s">
        <v>23</v>
      </c>
      <c r="AZ3487" t="s">
        <v>23</v>
      </c>
      <c r="BA3487">
        <v>-1.4013605440000001</v>
      </c>
    </row>
    <row r="3488" spans="1:53" ht="14.4" hidden="1">
      <c r="A3488" t="s">
        <v>6976</v>
      </c>
      <c r="B3488" t="s">
        <v>6977</v>
      </c>
      <c r="C3488">
        <v>45102010</v>
      </c>
      <c r="D3488">
        <v>7371</v>
      </c>
      <c r="E3488">
        <v>0.099069571999999995</v>
      </c>
      <c r="F3488">
        <v>451020</v>
      </c>
      <c r="G3488">
        <v>45</v>
      </c>
      <c r="H3488">
        <v>45102010</v>
      </c>
      <c r="I3488" t="e">
        <v>#N/A</v>
      </c>
      <c r="J3488" t="e">
        <v>#N/A</v>
      </c>
      <c r="K3488" t="e">
        <v>#N/A</v>
      </c>
      <c r="L3488" t="e">
        <v>#N/A</v>
      </c>
      <c r="M3488" t="e">
        <v>#N/A</v>
      </c>
      <c r="N3488" t="e">
        <v>#N/A</v>
      </c>
      <c r="O3488" t="e">
        <v>#N/A</v>
      </c>
      <c r="P3488" t="e">
        <v>#N/A</v>
      </c>
      <c r="Q3488" t="e">
        <v>#N/A</v>
      </c>
      <c r="R3488" t="e">
        <v>#N/A</v>
      </c>
      <c r="S3488" t="e">
        <v>#N/A</v>
      </c>
      <c r="T3488" t="e">
        <v>#N/A</v>
      </c>
      <c r="U3488">
        <v>0</v>
      </c>
      <c r="V3488">
        <v>-0.070000000000000007</v>
      </c>
      <c r="W3488">
        <v>-0.04</v>
      </c>
      <c r="X3488" t="e">
        <v>#N/A</v>
      </c>
      <c r="Y3488" t="e">
        <v>#N/A</v>
      </c>
      <c r="Z3488" t="e">
        <v>#N/A</v>
      </c>
      <c r="AA3488" t="e">
        <v>#N/A</v>
      </c>
      <c r="AB3488" t="e">
        <v>#N/A</v>
      </c>
      <c r="AC3488" t="e">
        <v>#N/A</v>
      </c>
      <c r="AD3488" t="e">
        <v>#N/A</v>
      </c>
      <c r="AE3488" t="e">
        <v>#N/A</v>
      </c>
      <c r="AF3488" t="e">
        <v>#N/A</v>
      </c>
      <c r="AG3488" t="e">
        <v>#N/A</v>
      </c>
      <c r="AH3488" t="e">
        <v>#N/A</v>
      </c>
      <c r="AI3488" t="e">
        <v>#N/A</v>
      </c>
      <c r="AJ3488" t="e">
        <v>#N/A</v>
      </c>
      <c r="AK3488" t="e">
        <v>#N/A</v>
      </c>
      <c r="AL3488">
        <v>4.0263999999999998</v>
      </c>
      <c r="AM3488" t="s">
        <v>23</v>
      </c>
      <c r="AN3488" t="s">
        <v>23</v>
      </c>
      <c r="AO3488" t="s">
        <v>23</v>
      </c>
      <c r="AP3488" t="s">
        <v>23</v>
      </c>
      <c r="AQ3488" t="s">
        <v>23</v>
      </c>
      <c r="AR3488" t="s">
        <v>23</v>
      </c>
      <c r="AS3488" t="s">
        <v>23</v>
      </c>
      <c r="AT3488" t="s">
        <v>23</v>
      </c>
      <c r="AU3488" t="s">
        <v>23</v>
      </c>
      <c r="AV3488" t="s">
        <v>23</v>
      </c>
      <c r="AW3488" t="s">
        <v>23</v>
      </c>
      <c r="AX3488" t="s">
        <v>23</v>
      </c>
      <c r="AY3488" t="s">
        <v>23</v>
      </c>
      <c r="AZ3488" t="s">
        <v>23</v>
      </c>
      <c r="BA3488">
        <v>-100.66</v>
      </c>
    </row>
    <row r="3489" spans="1:53" ht="14.4" hidden="1">
      <c r="A3489" t="s">
        <v>6978</v>
      </c>
      <c r="B3489" t="s">
        <v>6979</v>
      </c>
      <c r="C3489">
        <v>25504010</v>
      </c>
      <c r="D3489">
        <v>5961</v>
      </c>
      <c r="E3489">
        <v>0.098302169999999994</v>
      </c>
      <c r="F3489">
        <v>255040</v>
      </c>
      <c r="G3489">
        <v>25</v>
      </c>
      <c r="H3489">
        <v>25504010</v>
      </c>
      <c r="I3489" t="e">
        <v>#N/A</v>
      </c>
      <c r="J3489" t="e">
        <v>#N/A</v>
      </c>
      <c r="K3489" t="e">
        <v>#N/A</v>
      </c>
      <c r="L3489">
        <v>0.5</v>
      </c>
      <c r="M3489">
        <v>0.76</v>
      </c>
      <c r="N3489">
        <v>0.87</v>
      </c>
      <c r="O3489">
        <v>0.66</v>
      </c>
      <c r="P3489">
        <v>0.72</v>
      </c>
      <c r="Q3489">
        <v>0.72</v>
      </c>
      <c r="R3489">
        <v>0.57999999999999996</v>
      </c>
      <c r="S3489">
        <v>0.42</v>
      </c>
      <c r="T3489">
        <v>0.90</v>
      </c>
      <c r="U3489">
        <v>0.070000000000000007</v>
      </c>
      <c r="V3489">
        <v>-0.28000000000000003</v>
      </c>
      <c r="W3489">
        <v>-1.31</v>
      </c>
      <c r="X3489" t="e">
        <v>#N/A</v>
      </c>
      <c r="Y3489" t="e">
        <v>#N/A</v>
      </c>
      <c r="Z3489" t="e">
        <v>#N/A</v>
      </c>
      <c r="AA3489" t="e">
        <v>#N/A</v>
      </c>
      <c r="AB3489" t="e">
        <v>#N/A</v>
      </c>
      <c r="AC3489">
        <v>14.59</v>
      </c>
      <c r="AD3489">
        <v>25.40</v>
      </c>
      <c r="AE3489">
        <v>17.850000000000001</v>
      </c>
      <c r="AF3489">
        <v>25.23</v>
      </c>
      <c r="AG3489">
        <v>10.53</v>
      </c>
      <c r="AH3489">
        <v>10.56</v>
      </c>
      <c r="AI3489">
        <v>15.18</v>
      </c>
      <c r="AJ3489">
        <v>6.18</v>
      </c>
      <c r="AK3489">
        <v>5.38</v>
      </c>
      <c r="AL3489">
        <v>3.09</v>
      </c>
      <c r="AM3489" t="s">
        <v>23</v>
      </c>
      <c r="AN3489" t="s">
        <v>23</v>
      </c>
      <c r="AO3489" t="s">
        <v>23</v>
      </c>
      <c r="AP3489" t="s">
        <v>23</v>
      </c>
      <c r="AQ3489" t="s">
        <v>23</v>
      </c>
      <c r="AR3489">
        <v>16.770114939999999</v>
      </c>
      <c r="AS3489">
        <v>38.484848479999997</v>
      </c>
      <c r="AT3489">
        <v>24.791666670000001</v>
      </c>
      <c r="AU3489">
        <v>35.041666669999998</v>
      </c>
      <c r="AV3489">
        <v>18.155172409999999</v>
      </c>
      <c r="AW3489">
        <v>25.14285714</v>
      </c>
      <c r="AX3489">
        <v>16.866666670000001</v>
      </c>
      <c r="AY3489">
        <v>88.285714290000001</v>
      </c>
      <c r="AZ3489">
        <v>-19.214285709999999</v>
      </c>
      <c r="BA3489">
        <v>-2.3587786259999999</v>
      </c>
    </row>
    <row r="3490" spans="1:53" ht="14.4" hidden="1">
      <c r="A3490" t="s">
        <v>6980</v>
      </c>
      <c r="B3490" t="s">
        <v>6981</v>
      </c>
      <c r="C3490">
        <v>20104010</v>
      </c>
      <c r="D3490">
        <v>7389</v>
      </c>
      <c r="E3490">
        <v>0.098140662000000004</v>
      </c>
      <c r="F3490">
        <v>201040</v>
      </c>
      <c r="G3490">
        <v>20</v>
      </c>
      <c r="H3490">
        <v>20104010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 t="e">
        <v>#N/A</v>
      </c>
      <c r="Q3490" t="e">
        <v>#N/A</v>
      </c>
      <c r="R3490">
        <v>0</v>
      </c>
      <c r="S3490">
        <v>0</v>
      </c>
      <c r="T3490">
        <v>-0.96</v>
      </c>
      <c r="U3490">
        <v>-0.81</v>
      </c>
      <c r="V3490">
        <v>-0.90</v>
      </c>
      <c r="W3490">
        <v>-5.29</v>
      </c>
      <c r="X3490" t="e">
        <v>#N/A</v>
      </c>
      <c r="Y3490" t="e">
        <v>#N/A</v>
      </c>
      <c r="Z3490" t="e">
        <v>#N/A</v>
      </c>
      <c r="AA3490" t="e">
        <v>#N/A</v>
      </c>
      <c r="AB3490" t="e">
        <v>#N/A</v>
      </c>
      <c r="AC3490" t="e">
        <v>#N/A</v>
      </c>
      <c r="AD3490" t="e">
        <v>#N/A</v>
      </c>
      <c r="AE3490" t="e">
        <v>#N/A</v>
      </c>
      <c r="AF3490" t="e">
        <v>#N/A</v>
      </c>
      <c r="AG3490" t="e">
        <v>#N/A</v>
      </c>
      <c r="AH3490" t="e">
        <v>#N/A</v>
      </c>
      <c r="AI3490">
        <v>18.97</v>
      </c>
      <c r="AJ3490">
        <v>8.94</v>
      </c>
      <c r="AK3490">
        <v>3.88</v>
      </c>
      <c r="AL3490">
        <v>0.60299999999999998</v>
      </c>
      <c r="AM3490" t="s">
        <v>23</v>
      </c>
      <c r="AN3490" t="s">
        <v>23</v>
      </c>
      <c r="AO3490" t="s">
        <v>23</v>
      </c>
      <c r="AP3490" t="s">
        <v>23</v>
      </c>
      <c r="AQ3490" t="s">
        <v>23</v>
      </c>
      <c r="AR3490" t="s">
        <v>23</v>
      </c>
      <c r="AS3490" t="s">
        <v>23</v>
      </c>
      <c r="AT3490" t="s">
        <v>23</v>
      </c>
      <c r="AU3490" t="s">
        <v>23</v>
      </c>
      <c r="AV3490" t="s">
        <v>23</v>
      </c>
      <c r="AW3490" t="s">
        <v>23</v>
      </c>
      <c r="AX3490">
        <v>-19.760416670000001</v>
      </c>
      <c r="AY3490">
        <v>-11.03703704</v>
      </c>
      <c r="AZ3490">
        <v>-4.3111111109999998</v>
      </c>
      <c r="BA3490">
        <v>-0.11398865800000001</v>
      </c>
    </row>
    <row r="3491" spans="1:53" ht="14.4" hidden="1">
      <c r="A3491" t="s">
        <v>6982</v>
      </c>
      <c r="B3491" t="s">
        <v>6983</v>
      </c>
      <c r="C3491">
        <v>40101015</v>
      </c>
      <c r="D3491">
        <v>6036</v>
      </c>
      <c r="E3491">
        <v>0.098062499999999997</v>
      </c>
      <c r="F3491">
        <v>401010</v>
      </c>
      <c r="G3491">
        <v>40</v>
      </c>
      <c r="H3491">
        <v>40101015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>
        <v>0.30</v>
      </c>
      <c r="Q3491">
        <v>0.31</v>
      </c>
      <c r="R3491">
        <v>0.18</v>
      </c>
      <c r="S3491">
        <v>0.17</v>
      </c>
      <c r="T3491">
        <v>0.54</v>
      </c>
      <c r="U3491">
        <v>0.51</v>
      </c>
      <c r="V3491">
        <v>0.05</v>
      </c>
      <c r="W3491">
        <v>-0.17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  <c r="AC3491" t="e">
        <v>#N/A</v>
      </c>
      <c r="AD3491" t="e">
        <v>#N/A</v>
      </c>
      <c r="AE3491" t="e">
        <v>#N/A</v>
      </c>
      <c r="AF3491" t="e">
        <v>#N/A</v>
      </c>
      <c r="AG3491" t="e">
        <v>#N/A</v>
      </c>
      <c r="AH3491">
        <v>8.91</v>
      </c>
      <c r="AI3491">
        <v>10.18</v>
      </c>
      <c r="AJ3491">
        <v>11.18</v>
      </c>
      <c r="AK3491">
        <v>8.0500000000000007</v>
      </c>
      <c r="AL3491">
        <v>7.5</v>
      </c>
      <c r="AM3491" t="s">
        <v>23</v>
      </c>
      <c r="AN3491" t="s">
        <v>23</v>
      </c>
      <c r="AO3491" t="s">
        <v>23</v>
      </c>
      <c r="AP3491" t="s">
        <v>23</v>
      </c>
      <c r="AQ3491" t="s">
        <v>23</v>
      </c>
      <c r="AR3491" t="s">
        <v>23</v>
      </c>
      <c r="AS3491" t="s">
        <v>23</v>
      </c>
      <c r="AT3491" t="s">
        <v>23</v>
      </c>
      <c r="AU3491" t="s">
        <v>23</v>
      </c>
      <c r="AV3491" t="s">
        <v>23</v>
      </c>
      <c r="AW3491">
        <v>52.41176471</v>
      </c>
      <c r="AX3491">
        <v>18.851851849999999</v>
      </c>
      <c r="AY3491">
        <v>21.921568629999999</v>
      </c>
      <c r="AZ3491">
        <v>161</v>
      </c>
      <c r="BA3491">
        <v>-44.117647060000003</v>
      </c>
    </row>
    <row r="3492" spans="1:53" ht="14.4" hidden="1">
      <c r="A3492" t="s">
        <v>6984</v>
      </c>
      <c r="B3492" t="s">
        <v>6985</v>
      </c>
      <c r="C3492">
        <v>50203010</v>
      </c>
      <c r="D3492">
        <v>7370</v>
      </c>
      <c r="E3492">
        <v>0.097876859999999996</v>
      </c>
      <c r="F3492">
        <v>502030</v>
      </c>
      <c r="G3492">
        <v>50</v>
      </c>
      <c r="H3492">
        <v>50203010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>
        <v>0</v>
      </c>
      <c r="T3492">
        <v>-0.03</v>
      </c>
      <c r="U3492">
        <v>-1.45</v>
      </c>
      <c r="V3492">
        <v>-0.62</v>
      </c>
      <c r="W3492">
        <v>-0.27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  <c r="AC3492" t="e">
        <v>#N/A</v>
      </c>
      <c r="AD3492" t="e">
        <v>#N/A</v>
      </c>
      <c r="AE3492" t="e">
        <v>#N/A</v>
      </c>
      <c r="AF3492" t="e">
        <v>#N/A</v>
      </c>
      <c r="AG3492" t="e">
        <v>#N/A</v>
      </c>
      <c r="AH3492" t="e">
        <v>#N/A</v>
      </c>
      <c r="AI3492">
        <v>5.33</v>
      </c>
      <c r="AJ3492">
        <v>0.68959999999999999</v>
      </c>
      <c r="AK3492">
        <v>0.25</v>
      </c>
      <c r="AL3492">
        <v>2.67</v>
      </c>
      <c r="AM3492" t="s">
        <v>23</v>
      </c>
      <c r="AN3492" t="s">
        <v>23</v>
      </c>
      <c r="AO3492" t="s">
        <v>23</v>
      </c>
      <c r="AP3492" t="s">
        <v>23</v>
      </c>
      <c r="AQ3492" t="s">
        <v>23</v>
      </c>
      <c r="AR3492" t="s">
        <v>23</v>
      </c>
      <c r="AS3492" t="s">
        <v>23</v>
      </c>
      <c r="AT3492" t="s">
        <v>23</v>
      </c>
      <c r="AU3492" t="s">
        <v>23</v>
      </c>
      <c r="AV3492" t="s">
        <v>23</v>
      </c>
      <c r="AW3492" t="s">
        <v>23</v>
      </c>
      <c r="AX3492">
        <v>-177.66666670000001</v>
      </c>
      <c r="AY3492">
        <v>-0.47558620699999998</v>
      </c>
      <c r="AZ3492">
        <v>-0.40322580600000002</v>
      </c>
      <c r="BA3492">
        <v>-9.8888888890000004</v>
      </c>
    </row>
    <row r="3493" spans="1:53" ht="14.4" hidden="1">
      <c r="A3493" t="s">
        <v>6986</v>
      </c>
      <c r="B3493" t="s">
        <v>6987</v>
      </c>
      <c r="C3493">
        <v>30202030</v>
      </c>
      <c r="D3493">
        <v>2013</v>
      </c>
      <c r="E3493">
        <v>0.097668519999999995</v>
      </c>
      <c r="F3493">
        <v>302020</v>
      </c>
      <c r="G3493">
        <v>30</v>
      </c>
      <c r="H3493">
        <v>30202030</v>
      </c>
      <c r="I3493">
        <v>0.46</v>
      </c>
      <c r="J3493">
        <v>-0.05</v>
      </c>
      <c r="K3493">
        <v>0.40</v>
      </c>
      <c r="L3493">
        <v>0.32</v>
      </c>
      <c r="M3493">
        <v>-0.48</v>
      </c>
      <c r="N3493">
        <v>1.70</v>
      </c>
      <c r="O3493">
        <v>0.86</v>
      </c>
      <c r="P3493">
        <v>0.97</v>
      </c>
      <c r="Q3493">
        <v>0.72</v>
      </c>
      <c r="R3493">
        <v>0.71</v>
      </c>
      <c r="S3493">
        <v>0.81</v>
      </c>
      <c r="T3493">
        <v>-0.61</v>
      </c>
      <c r="U3493">
        <v>4.96</v>
      </c>
      <c r="V3493">
        <v>0.38</v>
      </c>
      <c r="W3493">
        <v>-0.37</v>
      </c>
      <c r="X3493">
        <v>14.25</v>
      </c>
      <c r="Y3493">
        <v>9.60</v>
      </c>
      <c r="Z3493">
        <v>6.81</v>
      </c>
      <c r="AA3493">
        <v>9.58</v>
      </c>
      <c r="AB3493">
        <v>7.7499000000000002</v>
      </c>
      <c r="AC3493">
        <v>8.6999999999999993</v>
      </c>
      <c r="AD3493">
        <v>11.37</v>
      </c>
      <c r="AE3493">
        <v>12.55</v>
      </c>
      <c r="AF3493">
        <v>19.87</v>
      </c>
      <c r="AG3493">
        <v>24.79</v>
      </c>
      <c r="AH3493">
        <v>18.22</v>
      </c>
      <c r="AI3493">
        <v>12.11</v>
      </c>
      <c r="AJ3493">
        <v>11.92</v>
      </c>
      <c r="AK3493">
        <v>11</v>
      </c>
      <c r="AL3493">
        <v>10.76</v>
      </c>
      <c r="AM3493">
        <v>30.97826087</v>
      </c>
      <c r="AN3493">
        <v>-192</v>
      </c>
      <c r="AO3493">
        <v>17.024999999999999</v>
      </c>
      <c r="AP3493">
        <v>29.9375</v>
      </c>
      <c r="AQ3493">
        <v>-16.145625</v>
      </c>
      <c r="AR3493">
        <v>5.1176470590000003</v>
      </c>
      <c r="AS3493">
        <v>13.22093023</v>
      </c>
      <c r="AT3493">
        <v>12.93814433</v>
      </c>
      <c r="AU3493">
        <v>27.597222219999999</v>
      </c>
      <c r="AV3493">
        <v>34.915492960000002</v>
      </c>
      <c r="AW3493">
        <v>22.493827159999999</v>
      </c>
      <c r="AX3493">
        <v>-19.852459020000001</v>
      </c>
      <c r="AY3493">
        <v>2.403225806</v>
      </c>
      <c r="AZ3493">
        <v>28.94736842</v>
      </c>
      <c r="BA3493">
        <v>-29.081081080000001</v>
      </c>
    </row>
    <row r="3494" spans="1:53" ht="14.4" hidden="1">
      <c r="A3494" t="s">
        <v>6988</v>
      </c>
      <c r="B3494" t="s">
        <v>6989</v>
      </c>
      <c r="C3494">
        <v>20106020</v>
      </c>
      <c r="D3494">
        <v>3580</v>
      </c>
      <c r="E3494">
        <v>0.097579034999999995</v>
      </c>
      <c r="F3494">
        <v>201060</v>
      </c>
      <c r="G3494">
        <v>20</v>
      </c>
      <c r="H3494">
        <v>20106020</v>
      </c>
      <c r="I3494">
        <v>-0.01</v>
      </c>
      <c r="J3494">
        <v>-0.10</v>
      </c>
      <c r="K3494">
        <v>-0.18</v>
      </c>
      <c r="L3494">
        <v>-0.04</v>
      </c>
      <c r="M3494">
        <v>-0.02</v>
      </c>
      <c r="N3494">
        <v>-0.01</v>
      </c>
      <c r="O3494">
        <v>0</v>
      </c>
      <c r="P3494">
        <v>0.01</v>
      </c>
      <c r="Q3494">
        <v>-0.02</v>
      </c>
      <c r="R3494">
        <v>-0.02</v>
      </c>
      <c r="S3494">
        <v>-0.01</v>
      </c>
      <c r="T3494">
        <v>-0.03</v>
      </c>
      <c r="U3494">
        <v>-0.04</v>
      </c>
      <c r="V3494">
        <v>-0.06</v>
      </c>
      <c r="W3494">
        <v>-0.09</v>
      </c>
      <c r="X3494">
        <v>0.55000000000000004</v>
      </c>
      <c r="Y3494">
        <v>1.27</v>
      </c>
      <c r="Z3494">
        <v>0.39</v>
      </c>
      <c r="AA3494">
        <v>0.17</v>
      </c>
      <c r="AB3494">
        <v>0.20</v>
      </c>
      <c r="AC3494">
        <v>0.12</v>
      </c>
      <c r="AD3494">
        <v>0.13</v>
      </c>
      <c r="AE3494">
        <v>0.12</v>
      </c>
      <c r="AF3494">
        <v>0.051999999999999998</v>
      </c>
      <c r="AG3494">
        <v>0.09</v>
      </c>
      <c r="AH3494">
        <v>0.84</v>
      </c>
      <c r="AI3494">
        <v>2.85</v>
      </c>
      <c r="AJ3494">
        <v>2.86</v>
      </c>
      <c r="AK3494">
        <v>1.42</v>
      </c>
      <c r="AL3494">
        <v>0.68259999999999998</v>
      </c>
      <c r="AM3494">
        <v>-55</v>
      </c>
      <c r="AN3494">
        <v>-12.70</v>
      </c>
      <c r="AO3494">
        <v>-2.1666666669999999</v>
      </c>
      <c r="AP3494">
        <v>-4.25</v>
      </c>
      <c r="AQ3494">
        <v>-10</v>
      </c>
      <c r="AR3494">
        <v>-12</v>
      </c>
      <c r="AS3494" t="s">
        <v>23</v>
      </c>
      <c r="AT3494">
        <v>12</v>
      </c>
      <c r="AU3494">
        <v>-2.60</v>
      </c>
      <c r="AV3494">
        <v>-4.5</v>
      </c>
      <c r="AW3494">
        <v>-84</v>
      </c>
      <c r="AX3494">
        <v>-95</v>
      </c>
      <c r="AY3494">
        <v>-71.5</v>
      </c>
      <c r="AZ3494">
        <v>-23.666666670000001</v>
      </c>
      <c r="BA3494">
        <v>-7.5844444439999998</v>
      </c>
    </row>
    <row r="3495" spans="1:53" ht="14.4" hidden="1">
      <c r="A3495" t="s">
        <v>6990</v>
      </c>
      <c r="B3495" t="s">
        <v>6991</v>
      </c>
      <c r="C3495">
        <v>35202010</v>
      </c>
      <c r="D3495">
        <v>2836</v>
      </c>
      <c r="E3495">
        <v>0.097555039999999996</v>
      </c>
      <c r="F3495">
        <v>352020</v>
      </c>
      <c r="G3495">
        <v>35</v>
      </c>
      <c r="H3495">
        <v>35202010</v>
      </c>
      <c r="I3495" t="e">
        <v>#N/A</v>
      </c>
      <c r="J3495">
        <v>-0.02</v>
      </c>
      <c r="K3495">
        <v>-0.05</v>
      </c>
      <c r="L3495">
        <v>-0.59</v>
      </c>
      <c r="M3495">
        <v>-0.62</v>
      </c>
      <c r="N3495">
        <v>-0.67</v>
      </c>
      <c r="O3495">
        <v>-0.87</v>
      </c>
      <c r="P3495">
        <v>-0.79</v>
      </c>
      <c r="Q3495">
        <v>-0.86</v>
      </c>
      <c r="R3495">
        <v>-0.82</v>
      </c>
      <c r="S3495">
        <v>-0.56000000000000005</v>
      </c>
      <c r="T3495">
        <v>-0.78</v>
      </c>
      <c r="U3495">
        <v>-0.94</v>
      </c>
      <c r="V3495">
        <v>0.14000000000000001</v>
      </c>
      <c r="W3495">
        <v>-0.48</v>
      </c>
      <c r="X3495">
        <v>0.30</v>
      </c>
      <c r="Y3495">
        <v>0.28000000000000003</v>
      </c>
      <c r="Z3495">
        <v>0.33</v>
      </c>
      <c r="AA3495">
        <v>15.43</v>
      </c>
      <c r="AB3495">
        <v>4.5599999999999996</v>
      </c>
      <c r="AC3495">
        <v>8.5500000000000007</v>
      </c>
      <c r="AD3495">
        <v>6.12</v>
      </c>
      <c r="AE3495">
        <v>9</v>
      </c>
      <c r="AF3495">
        <v>3</v>
      </c>
      <c r="AG3495">
        <v>5.15</v>
      </c>
      <c r="AH3495">
        <v>4.24</v>
      </c>
      <c r="AI3495">
        <v>14.28</v>
      </c>
      <c r="AJ3495">
        <v>12.03</v>
      </c>
      <c r="AK3495">
        <v>2.31</v>
      </c>
      <c r="AL3495">
        <v>2.42</v>
      </c>
      <c r="AM3495" t="s">
        <v>23</v>
      </c>
      <c r="AN3495">
        <v>-14</v>
      </c>
      <c r="AO3495">
        <v>-6.60</v>
      </c>
      <c r="AP3495">
        <v>-26.152542369999999</v>
      </c>
      <c r="AQ3495">
        <v>-7.3548387100000001</v>
      </c>
      <c r="AR3495">
        <v>-12.76119403</v>
      </c>
      <c r="AS3495">
        <v>-7.0344827590000003</v>
      </c>
      <c r="AT3495">
        <v>-11.39240506</v>
      </c>
      <c r="AU3495">
        <v>-3.4883720930000002</v>
      </c>
      <c r="AV3495">
        <v>-6.2804878049999999</v>
      </c>
      <c r="AW3495">
        <v>-7.5714285710000002</v>
      </c>
      <c r="AX3495">
        <v>-18.30769231</v>
      </c>
      <c r="AY3495">
        <v>-12.79787234</v>
      </c>
      <c r="AZ3495">
        <v>16.5</v>
      </c>
      <c r="BA3495">
        <v>-5.0416666670000003</v>
      </c>
    </row>
    <row r="3496" spans="1:53" ht="14.4" hidden="1">
      <c r="A3496" t="s">
        <v>6992</v>
      </c>
      <c r="B3496" t="s">
        <v>6993</v>
      </c>
      <c r="C3496">
        <v>40204010</v>
      </c>
      <c r="D3496">
        <v>6798</v>
      </c>
      <c r="E3496">
        <v>0.097503999999999993</v>
      </c>
      <c r="F3496">
        <v>402040</v>
      </c>
      <c r="G3496">
        <v>40</v>
      </c>
      <c r="H3496">
        <v>40204010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t="e">
        <v>#N/A</v>
      </c>
      <c r="Q3496" t="e">
        <v>#N/A</v>
      </c>
      <c r="R3496" t="e">
        <v>#N/A</v>
      </c>
      <c r="S3496" t="e">
        <v>#N/A</v>
      </c>
      <c r="T3496" t="e">
        <v>#N/A</v>
      </c>
      <c r="U3496" t="e">
        <v>#N/A</v>
      </c>
      <c r="V3496">
        <v>0</v>
      </c>
      <c r="W3496">
        <v>1</v>
      </c>
      <c r="X3496" t="e">
        <v>#N/A</v>
      </c>
      <c r="Y3496" t="e">
        <v>#N/A</v>
      </c>
      <c r="Z3496" t="e">
        <v>#N/A</v>
      </c>
      <c r="AA3496" t="e">
        <v>#N/A</v>
      </c>
      <c r="AB3496" t="e">
        <v>#N/A</v>
      </c>
      <c r="AC3496" t="e">
        <v>#N/A</v>
      </c>
      <c r="AD3496" t="e">
        <v>#N/A</v>
      </c>
      <c r="AE3496" t="e">
        <v>#N/A</v>
      </c>
      <c r="AF3496" t="e">
        <v>#N/A</v>
      </c>
      <c r="AG3496" t="e">
        <v>#N/A</v>
      </c>
      <c r="AH3496" t="e">
        <v>#N/A</v>
      </c>
      <c r="AI3496" t="e">
        <v>#N/A</v>
      </c>
      <c r="AJ3496" t="e">
        <v>#N/A</v>
      </c>
      <c r="AK3496" t="e">
        <v>#N/A</v>
      </c>
      <c r="AL3496">
        <v>14.08</v>
      </c>
      <c r="AM3496" t="s">
        <v>23</v>
      </c>
      <c r="AN3496" t="s">
        <v>23</v>
      </c>
      <c r="AO3496" t="s">
        <v>23</v>
      </c>
      <c r="AP3496" t="s">
        <v>23</v>
      </c>
      <c r="AQ3496" t="s">
        <v>23</v>
      </c>
      <c r="AR3496" t="s">
        <v>23</v>
      </c>
      <c r="AS3496" t="s">
        <v>23</v>
      </c>
      <c r="AT3496" t="s">
        <v>23</v>
      </c>
      <c r="AU3496" t="s">
        <v>23</v>
      </c>
      <c r="AV3496" t="s">
        <v>23</v>
      </c>
      <c r="AW3496" t="s">
        <v>23</v>
      </c>
      <c r="AX3496" t="s">
        <v>23</v>
      </c>
      <c r="AY3496" t="s">
        <v>23</v>
      </c>
      <c r="AZ3496" t="s">
        <v>23</v>
      </c>
      <c r="BA3496">
        <v>14.08</v>
      </c>
    </row>
    <row r="3497" spans="1:53" ht="14.4" hidden="1">
      <c r="A3497" t="s">
        <v>6994</v>
      </c>
      <c r="B3497" t="s">
        <v>6995</v>
      </c>
      <c r="C3497">
        <v>45203010</v>
      </c>
      <c r="D3497">
        <v>3690</v>
      </c>
      <c r="E3497">
        <v>0.097271960000000005</v>
      </c>
      <c r="F3497">
        <v>452030</v>
      </c>
      <c r="G3497">
        <v>45</v>
      </c>
      <c r="H3497">
        <v>45203010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>
        <v>-0.04</v>
      </c>
      <c r="Q3497">
        <v>-0.14000000000000001</v>
      </c>
      <c r="R3497">
        <v>-0.28999999999999998</v>
      </c>
      <c r="S3497">
        <v>-0.37</v>
      </c>
      <c r="T3497">
        <v>-0.62</v>
      </c>
      <c r="U3497">
        <v>-0.43</v>
      </c>
      <c r="V3497">
        <v>-0.72</v>
      </c>
      <c r="W3497">
        <v>-0.16</v>
      </c>
      <c r="X3497" t="e">
        <v>#N/A</v>
      </c>
      <c r="Y3497" t="e">
        <v>#N/A</v>
      </c>
      <c r="Z3497" t="e">
        <v>#N/A</v>
      </c>
      <c r="AA3497" t="e">
        <v>#N/A</v>
      </c>
      <c r="AB3497" t="e">
        <v>#N/A</v>
      </c>
      <c r="AC3497" t="e">
        <v>#N/A</v>
      </c>
      <c r="AD3497" t="e">
        <v>#N/A</v>
      </c>
      <c r="AE3497" t="e">
        <v>#N/A</v>
      </c>
      <c r="AF3497">
        <v>3.15</v>
      </c>
      <c r="AG3497">
        <v>6.39</v>
      </c>
      <c r="AH3497">
        <v>4.83</v>
      </c>
      <c r="AI3497">
        <v>3.93</v>
      </c>
      <c r="AJ3497">
        <v>1.69</v>
      </c>
      <c r="AK3497">
        <v>3.10</v>
      </c>
      <c r="AL3497">
        <v>2.12</v>
      </c>
      <c r="AM3497" t="s">
        <v>23</v>
      </c>
      <c r="AN3497" t="s">
        <v>23</v>
      </c>
      <c r="AO3497" t="s">
        <v>23</v>
      </c>
      <c r="AP3497" t="s">
        <v>23</v>
      </c>
      <c r="AQ3497" t="s">
        <v>23</v>
      </c>
      <c r="AR3497" t="s">
        <v>23</v>
      </c>
      <c r="AS3497" t="s">
        <v>23</v>
      </c>
      <c r="AT3497" t="s">
        <v>23</v>
      </c>
      <c r="AU3497">
        <v>-22.5</v>
      </c>
      <c r="AV3497">
        <v>-22.03448276</v>
      </c>
      <c r="AW3497">
        <v>-13.05405405</v>
      </c>
      <c r="AX3497">
        <v>-6.3387096769999998</v>
      </c>
      <c r="AY3497">
        <v>-3.9302325580000002</v>
      </c>
      <c r="AZ3497">
        <v>-4.3055555559999998</v>
      </c>
      <c r="BA3497">
        <v>-13.25</v>
      </c>
    </row>
    <row r="3498" spans="1:53" ht="14.4" hidden="1">
      <c r="A3498" t="s">
        <v>6996</v>
      </c>
      <c r="B3498" t="s">
        <v>6997</v>
      </c>
      <c r="C3498">
        <v>35201010</v>
      </c>
      <c r="D3498">
        <v>2836</v>
      </c>
      <c r="E3498">
        <v>0.097145339999999997</v>
      </c>
      <c r="F3498">
        <v>352010</v>
      </c>
      <c r="G3498">
        <v>35</v>
      </c>
      <c r="H3498">
        <v>35201010</v>
      </c>
      <c r="I3498" t="e">
        <v>#N/A</v>
      </c>
      <c r="J3498" t="e">
        <v>#N/A</v>
      </c>
      <c r="K3498">
        <v>-0.08</v>
      </c>
      <c r="L3498">
        <v>-0.25</v>
      </c>
      <c r="M3498">
        <v>-1.17</v>
      </c>
      <c r="N3498">
        <v>-1.86</v>
      </c>
      <c r="O3498">
        <v>-3.14</v>
      </c>
      <c r="P3498">
        <v>-1.29</v>
      </c>
      <c r="Q3498">
        <v>-1.18</v>
      </c>
      <c r="R3498">
        <v>-1.01</v>
      </c>
      <c r="S3498">
        <v>-1.38</v>
      </c>
      <c r="T3498">
        <v>-1.48</v>
      </c>
      <c r="U3498">
        <v>-1.56</v>
      </c>
      <c r="V3498">
        <v>-1.1599999999999999</v>
      </c>
      <c r="W3498">
        <v>-6.62</v>
      </c>
      <c r="X3498" t="e">
        <v>#N/A</v>
      </c>
      <c r="Y3498" t="e">
        <v>#N/A</v>
      </c>
      <c r="Z3498" t="e">
        <v>#N/A</v>
      </c>
      <c r="AA3498" t="e">
        <v>#N/A</v>
      </c>
      <c r="AB3498">
        <v>54</v>
      </c>
      <c r="AC3498">
        <v>9.52</v>
      </c>
      <c r="AD3498">
        <v>2.90</v>
      </c>
      <c r="AE3498">
        <v>3.5</v>
      </c>
      <c r="AF3498">
        <v>3.15</v>
      </c>
      <c r="AG3498">
        <v>11.52</v>
      </c>
      <c r="AH3498">
        <v>10.84</v>
      </c>
      <c r="AI3498">
        <v>1.76</v>
      </c>
      <c r="AJ3498">
        <v>0.57950000000000002</v>
      </c>
      <c r="AK3498">
        <v>0.75280000000000002</v>
      </c>
      <c r="AL3498">
        <v>4.67</v>
      </c>
      <c r="AM3498" t="s">
        <v>23</v>
      </c>
      <c r="AN3498" t="s">
        <v>23</v>
      </c>
      <c r="AO3498" t="s">
        <v>23</v>
      </c>
      <c r="AP3498" t="s">
        <v>23</v>
      </c>
      <c r="AQ3498">
        <v>-46.15384615</v>
      </c>
      <c r="AR3498">
        <v>-5.1182795700000003</v>
      </c>
      <c r="AS3498">
        <v>-0.92356687900000001</v>
      </c>
      <c r="AT3498">
        <v>-2.7131782950000001</v>
      </c>
      <c r="AU3498">
        <v>-2.6694915250000002</v>
      </c>
      <c r="AV3498">
        <v>-11.40594059</v>
      </c>
      <c r="AW3498">
        <v>-7.855072464</v>
      </c>
      <c r="AX3498">
        <v>-1.1891891889999999</v>
      </c>
      <c r="AY3498">
        <v>-0.37147435899999998</v>
      </c>
      <c r="AZ3498">
        <v>-0.64896551700000005</v>
      </c>
      <c r="BA3498">
        <v>-0.70543806600000003</v>
      </c>
    </row>
    <row r="3499" spans="1:53" ht="14.4" hidden="1">
      <c r="A3499" t="s">
        <v>6998</v>
      </c>
      <c r="B3499" t="s">
        <v>6999</v>
      </c>
      <c r="C3499">
        <v>45301010</v>
      </c>
      <c r="D3499">
        <v>3674</v>
      </c>
      <c r="E3499">
        <v>0.097109669999999995</v>
      </c>
      <c r="F3499">
        <v>453010</v>
      </c>
      <c r="G3499">
        <v>45</v>
      </c>
      <c r="H3499">
        <v>45301010</v>
      </c>
      <c r="I3499">
        <v>0.56999999999999995</v>
      </c>
      <c r="J3499">
        <v>0.61</v>
      </c>
      <c r="K3499">
        <v>0.09</v>
      </c>
      <c r="L3499">
        <v>-0.25</v>
      </c>
      <c r="M3499">
        <v>-0.05</v>
      </c>
      <c r="N3499">
        <v>-0.070000000000000007</v>
      </c>
      <c r="O3499">
        <v>0.17</v>
      </c>
      <c r="P3499">
        <v>0.26</v>
      </c>
      <c r="Q3499">
        <v>0.24</v>
      </c>
      <c r="R3499">
        <v>-0.070000000000000007</v>
      </c>
      <c r="S3499">
        <v>0.070000000000000007</v>
      </c>
      <c r="T3499">
        <v>0.34</v>
      </c>
      <c r="U3499">
        <v>0.37</v>
      </c>
      <c r="V3499">
        <v>-0.42</v>
      </c>
      <c r="W3499">
        <v>-0.27</v>
      </c>
      <c r="X3499">
        <v>10.44</v>
      </c>
      <c r="Y3499">
        <v>4.17</v>
      </c>
      <c r="Z3499">
        <v>2.81</v>
      </c>
      <c r="AA3499">
        <v>2.61</v>
      </c>
      <c r="AB3499">
        <v>2.80</v>
      </c>
      <c r="AC3499">
        <v>2.48</v>
      </c>
      <c r="AD3499">
        <v>4.80</v>
      </c>
      <c r="AE3499">
        <v>8.6999999999999993</v>
      </c>
      <c r="AF3499">
        <v>4.3499999999999996</v>
      </c>
      <c r="AG3499">
        <v>4.3499999999999996</v>
      </c>
      <c r="AH3499">
        <v>9.57</v>
      </c>
      <c r="AI3499">
        <v>8.81</v>
      </c>
      <c r="AJ3499">
        <v>4.38</v>
      </c>
      <c r="AK3499">
        <v>2.40</v>
      </c>
      <c r="AL3499">
        <v>2.17</v>
      </c>
      <c r="AM3499">
        <v>18.315789469999999</v>
      </c>
      <c r="AN3499">
        <v>6.836065574</v>
      </c>
      <c r="AO3499">
        <v>31.222222219999999</v>
      </c>
      <c r="AP3499">
        <v>-10.44</v>
      </c>
      <c r="AQ3499">
        <v>-56</v>
      </c>
      <c r="AR3499">
        <v>-35.428571429999998</v>
      </c>
      <c r="AS3499">
        <v>28.235294119999999</v>
      </c>
      <c r="AT3499">
        <v>33.46153846</v>
      </c>
      <c r="AU3499">
        <v>18.125</v>
      </c>
      <c r="AV3499">
        <v>-62.142857139999997</v>
      </c>
      <c r="AW3499">
        <v>136.7142857</v>
      </c>
      <c r="AX3499">
        <v>25.91176471</v>
      </c>
      <c r="AY3499">
        <v>11.837837840000001</v>
      </c>
      <c r="AZ3499">
        <v>-5.7142857139999998</v>
      </c>
      <c r="BA3499">
        <v>-8.0370370369999993</v>
      </c>
    </row>
    <row r="3500" spans="1:53" ht="14.4" hidden="1">
      <c r="A3500" t="s">
        <v>7000</v>
      </c>
      <c r="B3500" t="s">
        <v>7001</v>
      </c>
      <c r="C3500">
        <v>25504010</v>
      </c>
      <c r="D3500">
        <v>5600</v>
      </c>
      <c r="E3500">
        <v>0.097095500000000001</v>
      </c>
      <c r="F3500">
        <v>255040</v>
      </c>
      <c r="G3500">
        <v>25</v>
      </c>
      <c r="H3500">
        <v>25504010</v>
      </c>
      <c r="I3500">
        <v>0.88</v>
      </c>
      <c r="J3500">
        <v>1.24</v>
      </c>
      <c r="K3500">
        <v>0.86</v>
      </c>
      <c r="L3500">
        <v>0.65</v>
      </c>
      <c r="M3500">
        <v>0.5</v>
      </c>
      <c r="N3500">
        <v>0.27</v>
      </c>
      <c r="O3500">
        <v>0.40</v>
      </c>
      <c r="P3500">
        <v>0.51</v>
      </c>
      <c r="Q3500">
        <v>0.84</v>
      </c>
      <c r="R3500">
        <v>0.76</v>
      </c>
      <c r="S3500">
        <v>-0.04</v>
      </c>
      <c r="T3500">
        <v>2.06</v>
      </c>
      <c r="U3500">
        <v>0.32</v>
      </c>
      <c r="V3500">
        <v>-1.1599999999999999</v>
      </c>
      <c r="W3500">
        <v>-1.54</v>
      </c>
      <c r="X3500" t="e">
        <v>#N/A</v>
      </c>
      <c r="Y3500" t="e">
        <v>#N/A</v>
      </c>
      <c r="Z3500">
        <v>13.49</v>
      </c>
      <c r="AA3500">
        <v>11.45</v>
      </c>
      <c r="AB3500">
        <v>9.69</v>
      </c>
      <c r="AC3500">
        <v>6.63</v>
      </c>
      <c r="AD3500">
        <v>13.19</v>
      </c>
      <c r="AE3500">
        <v>14.76</v>
      </c>
      <c r="AF3500">
        <v>10.86</v>
      </c>
      <c r="AG3500">
        <v>12.25</v>
      </c>
      <c r="AH3500">
        <v>8.16</v>
      </c>
      <c r="AI3500">
        <v>16.11</v>
      </c>
      <c r="AJ3500">
        <v>9.0500000000000007</v>
      </c>
      <c r="AK3500">
        <v>7.54</v>
      </c>
      <c r="AL3500">
        <v>4.25</v>
      </c>
      <c r="AM3500" t="s">
        <v>23</v>
      </c>
      <c r="AN3500" t="s">
        <v>23</v>
      </c>
      <c r="AO3500">
        <v>15.686046510000001</v>
      </c>
      <c r="AP3500">
        <v>17.61538462</v>
      </c>
      <c r="AQ3500">
        <v>19.38</v>
      </c>
      <c r="AR3500">
        <v>24.555555559999998</v>
      </c>
      <c r="AS3500">
        <v>32.975</v>
      </c>
      <c r="AT3500">
        <v>28.941176469999998</v>
      </c>
      <c r="AU3500">
        <v>12.92857143</v>
      </c>
      <c r="AV3500">
        <v>16.118421049999998</v>
      </c>
      <c r="AW3500">
        <v>-204</v>
      </c>
      <c r="AX3500">
        <v>7.82038835</v>
      </c>
      <c r="AY3500">
        <v>28.28125</v>
      </c>
      <c r="AZ3500">
        <v>-6.5</v>
      </c>
      <c r="BA3500">
        <v>-2.7597402600000001</v>
      </c>
    </row>
    <row r="3501" spans="1:53" ht="14.4" hidden="1">
      <c r="A3501" t="s">
        <v>7002</v>
      </c>
      <c r="B3501" t="s">
        <v>7003</v>
      </c>
      <c r="C3501">
        <v>10101020</v>
      </c>
      <c r="D3501">
        <v>1400</v>
      </c>
      <c r="E3501">
        <v>0.096567749999999994</v>
      </c>
      <c r="F3501">
        <v>101010</v>
      </c>
      <c r="G3501">
        <v>10</v>
      </c>
      <c r="H3501">
        <v>10101020</v>
      </c>
      <c r="I3501" t="e">
        <v>#N/A</v>
      </c>
      <c r="J3501" t="e">
        <v>#N/A</v>
      </c>
      <c r="K3501" t="e">
        <v>#N/A</v>
      </c>
      <c r="L3501" t="e">
        <v>#N/A</v>
      </c>
      <c r="M3501">
        <v>0.22</v>
      </c>
      <c r="N3501">
        <v>0.15</v>
      </c>
      <c r="O3501">
        <v>0.30</v>
      </c>
      <c r="P3501">
        <v>0.53</v>
      </c>
      <c r="Q3501">
        <v>0.46</v>
      </c>
      <c r="R3501">
        <v>0.78</v>
      </c>
      <c r="S3501">
        <v>0.94</v>
      </c>
      <c r="T3501">
        <v>-1.21</v>
      </c>
      <c r="U3501">
        <v>-0.02</v>
      </c>
      <c r="V3501">
        <v>0.12</v>
      </c>
      <c r="W3501">
        <v>0.08</v>
      </c>
      <c r="X3501" t="e">
        <v>#N/A</v>
      </c>
      <c r="Y3501" t="e">
        <v>#N/A</v>
      </c>
      <c r="Z3501" t="e">
        <v>#N/A</v>
      </c>
      <c r="AA3501" t="e">
        <v>#N/A</v>
      </c>
      <c r="AB3501" t="e">
        <v>#N/A</v>
      </c>
      <c r="AC3501" t="e">
        <v>#N/A</v>
      </c>
      <c r="AD3501">
        <v>16.55</v>
      </c>
      <c r="AE3501">
        <v>8.66</v>
      </c>
      <c r="AF3501">
        <v>2.2200000000000002</v>
      </c>
      <c r="AG3501">
        <v>2.52</v>
      </c>
      <c r="AH3501">
        <v>1.72</v>
      </c>
      <c r="AI3501">
        <v>1.78</v>
      </c>
      <c r="AJ3501">
        <v>1.79</v>
      </c>
      <c r="AK3501">
        <v>1.93</v>
      </c>
      <c r="AL3501">
        <v>2.25</v>
      </c>
      <c r="AM3501" t="s">
        <v>23</v>
      </c>
      <c r="AN3501" t="s">
        <v>23</v>
      </c>
      <c r="AO3501" t="s">
        <v>23</v>
      </c>
      <c r="AP3501" t="s">
        <v>23</v>
      </c>
      <c r="AQ3501" t="s">
        <v>23</v>
      </c>
      <c r="AR3501" t="s">
        <v>23</v>
      </c>
      <c r="AS3501">
        <v>55.166666669999998</v>
      </c>
      <c r="AT3501">
        <v>16.339622640000002</v>
      </c>
      <c r="AU3501">
        <v>4.8260869570000002</v>
      </c>
      <c r="AV3501">
        <v>3.230769231</v>
      </c>
      <c r="AW3501">
        <v>1.8297872340000001</v>
      </c>
      <c r="AX3501">
        <v>-1.4710743799999999</v>
      </c>
      <c r="AY3501">
        <v>-89.5</v>
      </c>
      <c r="AZ3501">
        <v>16.083333329999999</v>
      </c>
      <c r="BA3501">
        <v>28.125</v>
      </c>
    </row>
    <row r="3502" spans="1:53" ht="14.4" hidden="1">
      <c r="A3502" t="s">
        <v>7004</v>
      </c>
      <c r="B3502" t="s">
        <v>7005</v>
      </c>
      <c r="C3502">
        <v>20202020</v>
      </c>
      <c r="D3502">
        <v>8700</v>
      </c>
      <c r="E3502">
        <v>0.096567520000000004</v>
      </c>
      <c r="F3502">
        <v>202020</v>
      </c>
      <c r="G3502">
        <v>20</v>
      </c>
      <c r="H3502">
        <v>20202020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 t="e">
        <v>#N/A</v>
      </c>
      <c r="Q3502" t="e">
        <v>#N/A</v>
      </c>
      <c r="R3502" t="e">
        <v>#N/A</v>
      </c>
      <c r="S3502" t="e">
        <v>#N/A</v>
      </c>
      <c r="T3502" t="e">
        <v>#N/A</v>
      </c>
      <c r="U3502">
        <v>0</v>
      </c>
      <c r="V3502">
        <v>-6.71</v>
      </c>
      <c r="W3502">
        <v>1.41</v>
      </c>
      <c r="X3502" t="e">
        <v>#N/A</v>
      </c>
      <c r="Y3502" t="e">
        <v>#N/A</v>
      </c>
      <c r="Z3502" t="e">
        <v>#N/A</v>
      </c>
      <c r="AA3502" t="e">
        <v>#N/A</v>
      </c>
      <c r="AB3502" t="e">
        <v>#N/A</v>
      </c>
      <c r="AC3502" t="e">
        <v>#N/A</v>
      </c>
      <c r="AD3502" t="e">
        <v>#N/A</v>
      </c>
      <c r="AE3502" t="e">
        <v>#N/A</v>
      </c>
      <c r="AF3502" t="e">
        <v>#N/A</v>
      </c>
      <c r="AG3502" t="e">
        <v>#N/A</v>
      </c>
      <c r="AH3502" t="e">
        <v>#N/A</v>
      </c>
      <c r="AI3502">
        <v>9.7200000000000006</v>
      </c>
      <c r="AJ3502">
        <v>10.01</v>
      </c>
      <c r="AK3502">
        <v>12.30</v>
      </c>
      <c r="AL3502">
        <v>7.9939999999999998</v>
      </c>
      <c r="AM3502" t="s">
        <v>23</v>
      </c>
      <c r="AN3502" t="s">
        <v>23</v>
      </c>
      <c r="AO3502" t="s">
        <v>23</v>
      </c>
      <c r="AP3502" t="s">
        <v>23</v>
      </c>
      <c r="AQ3502" t="s">
        <v>23</v>
      </c>
      <c r="AR3502" t="s">
        <v>23</v>
      </c>
      <c r="AS3502" t="s">
        <v>23</v>
      </c>
      <c r="AT3502" t="s">
        <v>23</v>
      </c>
      <c r="AU3502" t="s">
        <v>23</v>
      </c>
      <c r="AV3502" t="s">
        <v>23</v>
      </c>
      <c r="AW3502" t="s">
        <v>23</v>
      </c>
      <c r="AX3502" t="s">
        <v>23</v>
      </c>
      <c r="AY3502" t="s">
        <v>23</v>
      </c>
      <c r="AZ3502">
        <v>-1.833084948</v>
      </c>
      <c r="BA3502">
        <v>5.6695035459999996</v>
      </c>
    </row>
    <row r="3503" spans="1:53" ht="14.4" hidden="1">
      <c r="A3503" t="s">
        <v>7006</v>
      </c>
      <c r="B3503" t="s">
        <v>7007</v>
      </c>
      <c r="C3503">
        <v>15104040</v>
      </c>
      <c r="D3503">
        <v>1400</v>
      </c>
      <c r="E3503">
        <v>0.096532499999999993</v>
      </c>
      <c r="F3503">
        <v>151040</v>
      </c>
      <c r="G3503">
        <v>15</v>
      </c>
      <c r="H3503">
        <v>15104040</v>
      </c>
      <c r="I3503" t="e">
        <v>#N/A</v>
      </c>
      <c r="J3503" t="e">
        <v>#N/A</v>
      </c>
      <c r="K3503">
        <v>0</v>
      </c>
      <c r="L3503">
        <v>-0.02</v>
      </c>
      <c r="M3503">
        <v>-0.04</v>
      </c>
      <c r="N3503">
        <v>0</v>
      </c>
      <c r="O3503">
        <v>0</v>
      </c>
      <c r="P3503">
        <v>-0.02</v>
      </c>
      <c r="Q3503">
        <v>-0.01</v>
      </c>
      <c r="R3503">
        <v>0</v>
      </c>
      <c r="S3503">
        <v>0</v>
      </c>
      <c r="T3503">
        <v>0</v>
      </c>
      <c r="U3503">
        <v>-1</v>
      </c>
      <c r="V3503">
        <v>-4.37</v>
      </c>
      <c r="W3503">
        <v>-2.91</v>
      </c>
      <c r="X3503" t="e">
        <v>#N/A</v>
      </c>
      <c r="Y3503" t="e">
        <v>#N/A</v>
      </c>
      <c r="Z3503" t="e">
        <v>#N/A</v>
      </c>
      <c r="AA3503">
        <v>0.072999999999999995</v>
      </c>
      <c r="AB3503">
        <v>0.0064999999999999997</v>
      </c>
      <c r="AC3503">
        <v>0.0001</v>
      </c>
      <c r="AD3503">
        <v>0.0001</v>
      </c>
      <c r="AE3503">
        <v>0.0040000000000000001</v>
      </c>
      <c r="AF3503">
        <v>0.001</v>
      </c>
      <c r="AG3503">
        <v>0.0016000000000000001</v>
      </c>
      <c r="AH3503">
        <v>0.0014</v>
      </c>
      <c r="AI3503">
        <v>0.0076</v>
      </c>
      <c r="AJ3503">
        <v>7</v>
      </c>
      <c r="AK3503">
        <v>31.28</v>
      </c>
      <c r="AL3503">
        <v>6.33</v>
      </c>
      <c r="AM3503" t="s">
        <v>23</v>
      </c>
      <c r="AN3503" t="s">
        <v>23</v>
      </c>
      <c r="AO3503" t="s">
        <v>23</v>
      </c>
      <c r="AP3503">
        <v>-3.65</v>
      </c>
      <c r="AQ3503">
        <v>-0.1625</v>
      </c>
      <c r="AR3503" t="s">
        <v>23</v>
      </c>
      <c r="AS3503" t="s">
        <v>23</v>
      </c>
      <c r="AT3503">
        <v>-0.20</v>
      </c>
      <c r="AU3503">
        <v>-0.10</v>
      </c>
      <c r="AV3503" t="s">
        <v>23</v>
      </c>
      <c r="AW3503" t="s">
        <v>23</v>
      </c>
      <c r="AX3503" t="s">
        <v>23</v>
      </c>
      <c r="AY3503">
        <v>-7</v>
      </c>
      <c r="AZ3503">
        <v>-7.1578947370000003</v>
      </c>
      <c r="BA3503">
        <v>-2.1752577319999999</v>
      </c>
    </row>
    <row r="3504" spans="1:53" ht="14.4" hidden="1">
      <c r="A3504" t="s">
        <v>7008</v>
      </c>
      <c r="B3504" t="s">
        <v>7009</v>
      </c>
      <c r="C3504">
        <v>10102030</v>
      </c>
      <c r="D3504">
        <v>5500</v>
      </c>
      <c r="E3504">
        <v>0.096374310000000005</v>
      </c>
      <c r="F3504">
        <v>101020</v>
      </c>
      <c r="G3504">
        <v>10</v>
      </c>
      <c r="H3504">
        <v>10102030</v>
      </c>
      <c r="I3504" t="e">
        <v>#N/A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 t="e">
        <v>#N/A</v>
      </c>
      <c r="Q3504" t="e">
        <v>#N/A</v>
      </c>
      <c r="R3504" t="e">
        <v>#N/A</v>
      </c>
      <c r="S3504" t="e">
        <v>#N/A</v>
      </c>
      <c r="T3504">
        <v>0</v>
      </c>
      <c r="U3504">
        <v>0.12</v>
      </c>
      <c r="V3504">
        <v>0.69</v>
      </c>
      <c r="W3504">
        <v>0.02</v>
      </c>
      <c r="X3504" t="e">
        <v>#N/A</v>
      </c>
      <c r="Y3504" t="e">
        <v>#N/A</v>
      </c>
      <c r="Z3504" t="e">
        <v>#N/A</v>
      </c>
      <c r="AA3504" t="e">
        <v>#N/A</v>
      </c>
      <c r="AB3504" t="e">
        <v>#N/A</v>
      </c>
      <c r="AC3504" t="e">
        <v>#N/A</v>
      </c>
      <c r="AD3504" t="e">
        <v>#N/A</v>
      </c>
      <c r="AE3504" t="e">
        <v>#N/A</v>
      </c>
      <c r="AF3504" t="e">
        <v>#N/A</v>
      </c>
      <c r="AG3504" t="e">
        <v>#N/A</v>
      </c>
      <c r="AH3504" t="e">
        <v>#N/A</v>
      </c>
      <c r="AI3504">
        <v>9.98</v>
      </c>
      <c r="AJ3504">
        <v>7.28</v>
      </c>
      <c r="AK3504">
        <v>5.52</v>
      </c>
      <c r="AL3504">
        <v>3.39</v>
      </c>
      <c r="AM3504" t="s">
        <v>23</v>
      </c>
      <c r="AN3504" t="s">
        <v>23</v>
      </c>
      <c r="AO3504" t="s">
        <v>23</v>
      </c>
      <c r="AP3504" t="s">
        <v>23</v>
      </c>
      <c r="AQ3504" t="s">
        <v>23</v>
      </c>
      <c r="AR3504" t="s">
        <v>23</v>
      </c>
      <c r="AS3504" t="s">
        <v>23</v>
      </c>
      <c r="AT3504" t="s">
        <v>23</v>
      </c>
      <c r="AU3504" t="s">
        <v>23</v>
      </c>
      <c r="AV3504" t="s">
        <v>23</v>
      </c>
      <c r="AW3504" t="s">
        <v>23</v>
      </c>
      <c r="AX3504" t="s">
        <v>23</v>
      </c>
      <c r="AY3504">
        <v>60.666666669999998</v>
      </c>
      <c r="AZ3504">
        <v>8</v>
      </c>
      <c r="BA3504">
        <v>169.5</v>
      </c>
    </row>
    <row r="3505" spans="1:53" ht="14.4" hidden="1">
      <c r="A3505" t="s">
        <v>7010</v>
      </c>
      <c r="B3505" t="s">
        <v>7011</v>
      </c>
      <c r="C3505">
        <v>35201010</v>
      </c>
      <c r="D3505">
        <v>2836</v>
      </c>
      <c r="E3505">
        <v>0.095731109999999994</v>
      </c>
      <c r="F3505">
        <v>352010</v>
      </c>
      <c r="G3505">
        <v>35</v>
      </c>
      <c r="H3505">
        <v>35201010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>
        <v>0</v>
      </c>
      <c r="T3505">
        <v>-0.51</v>
      </c>
      <c r="U3505">
        <v>-1.27</v>
      </c>
      <c r="V3505">
        <v>-0.79</v>
      </c>
      <c r="W3505">
        <v>-0.98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  <c r="AC3505" t="e">
        <v>#N/A</v>
      </c>
      <c r="AD3505" t="e">
        <v>#N/A</v>
      </c>
      <c r="AE3505" t="e">
        <v>#N/A</v>
      </c>
      <c r="AF3505" t="e">
        <v>#N/A</v>
      </c>
      <c r="AG3505" t="e">
        <v>#N/A</v>
      </c>
      <c r="AH3505" t="e">
        <v>#N/A</v>
      </c>
      <c r="AI3505" t="e">
        <v>#N/A</v>
      </c>
      <c r="AJ3505">
        <v>4.7381000000000002</v>
      </c>
      <c r="AK3505">
        <v>7.41</v>
      </c>
      <c r="AL3505">
        <v>5.73</v>
      </c>
      <c r="AM3505" t="s">
        <v>23</v>
      </c>
      <c r="AN3505" t="s">
        <v>23</v>
      </c>
      <c r="AO3505" t="s">
        <v>23</v>
      </c>
      <c r="AP3505" t="s">
        <v>23</v>
      </c>
      <c r="AQ3505" t="s">
        <v>23</v>
      </c>
      <c r="AR3505" t="s">
        <v>23</v>
      </c>
      <c r="AS3505" t="s">
        <v>23</v>
      </c>
      <c r="AT3505" t="s">
        <v>23</v>
      </c>
      <c r="AU3505" t="s">
        <v>23</v>
      </c>
      <c r="AV3505" t="s">
        <v>23</v>
      </c>
      <c r="AW3505" t="s">
        <v>23</v>
      </c>
      <c r="AX3505" t="s">
        <v>23</v>
      </c>
      <c r="AY3505">
        <v>-3.7307874019999998</v>
      </c>
      <c r="AZ3505">
        <v>-9.3797468350000006</v>
      </c>
      <c r="BA3505">
        <v>-5.846938776</v>
      </c>
    </row>
    <row r="3506" spans="1:53" ht="14.4" hidden="1">
      <c r="A3506" t="s">
        <v>7012</v>
      </c>
      <c r="B3506" t="s">
        <v>7013</v>
      </c>
      <c r="C3506">
        <v>35202010</v>
      </c>
      <c r="D3506">
        <v>3060</v>
      </c>
      <c r="E3506">
        <v>0.095222792000000001</v>
      </c>
      <c r="F3506">
        <v>352020</v>
      </c>
      <c r="G3506">
        <v>35</v>
      </c>
      <c r="H3506">
        <v>35202010</v>
      </c>
      <c r="I3506">
        <v>0.25</v>
      </c>
      <c r="J3506">
        <v>0.19</v>
      </c>
      <c r="K3506">
        <v>0.53</v>
      </c>
      <c r="L3506">
        <v>0.5</v>
      </c>
      <c r="M3506">
        <v>0.08</v>
      </c>
      <c r="N3506">
        <v>0.15</v>
      </c>
      <c r="O3506">
        <v>0.01</v>
      </c>
      <c r="P3506">
        <v>-0.25</v>
      </c>
      <c r="Q3506">
        <v>-0.44</v>
      </c>
      <c r="R3506">
        <v>-0.19</v>
      </c>
      <c r="S3506">
        <v>-0.28000000000000003</v>
      </c>
      <c r="T3506">
        <v>0.09</v>
      </c>
      <c r="U3506">
        <v>-1.05</v>
      </c>
      <c r="V3506">
        <v>-1.1000000000000001</v>
      </c>
      <c r="W3506">
        <v>-0.28000000000000003</v>
      </c>
      <c r="X3506">
        <v>5.69</v>
      </c>
      <c r="Y3506">
        <v>4.51</v>
      </c>
      <c r="Z3506">
        <v>7.18</v>
      </c>
      <c r="AA3506">
        <v>8.5</v>
      </c>
      <c r="AB3506">
        <v>3.92</v>
      </c>
      <c r="AC3506">
        <v>1.45</v>
      </c>
      <c r="AD3506">
        <v>0.91</v>
      </c>
      <c r="AE3506">
        <v>1.1399999999999999</v>
      </c>
      <c r="AF3506">
        <v>1.40</v>
      </c>
      <c r="AG3506">
        <v>3.35</v>
      </c>
      <c r="AH3506">
        <v>8.65</v>
      </c>
      <c r="AI3506">
        <v>5.89</v>
      </c>
      <c r="AJ3506">
        <v>5.28</v>
      </c>
      <c r="AK3506">
        <v>0.72</v>
      </c>
      <c r="AL3506">
        <v>0.65049999999999997</v>
      </c>
      <c r="AM3506">
        <v>22.76</v>
      </c>
      <c r="AN3506">
        <v>23.736842110000001</v>
      </c>
      <c r="AO3506">
        <v>13.54716981</v>
      </c>
      <c r="AP3506">
        <v>17</v>
      </c>
      <c r="AQ3506">
        <v>49</v>
      </c>
      <c r="AR3506">
        <v>9.6666666669999994</v>
      </c>
      <c r="AS3506">
        <v>91</v>
      </c>
      <c r="AT3506">
        <v>-4.5599999999999996</v>
      </c>
      <c r="AU3506">
        <v>-3.1818181820000002</v>
      </c>
      <c r="AV3506">
        <v>-17.631578950000002</v>
      </c>
      <c r="AW3506">
        <v>-30.89285714</v>
      </c>
      <c r="AX3506">
        <v>65.444444439999998</v>
      </c>
      <c r="AY3506">
        <v>-5.0285714290000003</v>
      </c>
      <c r="AZ3506">
        <v>-0.65454545500000005</v>
      </c>
      <c r="BA3506">
        <v>-2.3232142859999998</v>
      </c>
    </row>
    <row r="3507" spans="1:53" ht="14.4" hidden="1">
      <c r="A3507" t="s">
        <v>7014</v>
      </c>
      <c r="B3507" t="s">
        <v>7015</v>
      </c>
      <c r="C3507">
        <v>35101010</v>
      </c>
      <c r="D3507">
        <v>8071</v>
      </c>
      <c r="E3507">
        <v>0.09495808</v>
      </c>
      <c r="F3507">
        <v>351010</v>
      </c>
      <c r="G3507">
        <v>35</v>
      </c>
      <c r="H3507">
        <v>35101010</v>
      </c>
      <c r="I3507">
        <v>-0.61</v>
      </c>
      <c r="J3507">
        <v>0.55000000000000004</v>
      </c>
      <c r="K3507">
        <v>0.91</v>
      </c>
      <c r="L3507">
        <v>1.34</v>
      </c>
      <c r="M3507">
        <v>1.58</v>
      </c>
      <c r="N3507">
        <v>1.95</v>
      </c>
      <c r="O3507">
        <v>2.38</v>
      </c>
      <c r="P3507">
        <v>2.92</v>
      </c>
      <c r="Q3507">
        <v>3.10</v>
      </c>
      <c r="R3507">
        <v>2.2200000000000002</v>
      </c>
      <c r="S3507">
        <v>1.18</v>
      </c>
      <c r="T3507">
        <v>1.45</v>
      </c>
      <c r="U3507">
        <v>1.75</v>
      </c>
      <c r="V3507">
        <v>1.32</v>
      </c>
      <c r="W3507">
        <v>1.53</v>
      </c>
      <c r="X3507">
        <v>1.30</v>
      </c>
      <c r="Y3507">
        <v>1.704</v>
      </c>
      <c r="Z3507">
        <v>4.33</v>
      </c>
      <c r="AA3507">
        <v>21.207999999999998</v>
      </c>
      <c r="AB3507">
        <v>10.40</v>
      </c>
      <c r="AC3507">
        <v>17.260000000000002</v>
      </c>
      <c r="AD3507">
        <v>19.149999999999999</v>
      </c>
      <c r="AE3507">
        <v>24.35</v>
      </c>
      <c r="AF3507">
        <v>20.239999999999998</v>
      </c>
      <c r="AG3507">
        <v>19.690000000000001</v>
      </c>
      <c r="AH3507">
        <v>17.36</v>
      </c>
      <c r="AI3507">
        <v>14.98</v>
      </c>
      <c r="AJ3507">
        <v>16.75</v>
      </c>
      <c r="AK3507">
        <v>19.559999999999999</v>
      </c>
      <c r="AL3507">
        <v>15.14</v>
      </c>
      <c r="AM3507">
        <v>-2.1311475409999998</v>
      </c>
      <c r="AN3507">
        <v>3.098181818</v>
      </c>
      <c r="AO3507">
        <v>4.7582417579999996</v>
      </c>
      <c r="AP3507">
        <v>15.82686567</v>
      </c>
      <c r="AQ3507">
        <v>6.5822784810000003</v>
      </c>
      <c r="AR3507">
        <v>8.8512820510000001</v>
      </c>
      <c r="AS3507">
        <v>8.0462184870000009</v>
      </c>
      <c r="AT3507">
        <v>8.3390410960000008</v>
      </c>
      <c r="AU3507">
        <v>6.529032258</v>
      </c>
      <c r="AV3507">
        <v>8.8693693689999993</v>
      </c>
      <c r="AW3507">
        <v>14.71186441</v>
      </c>
      <c r="AX3507">
        <v>10.33103448</v>
      </c>
      <c r="AY3507">
        <v>9.5714285710000002</v>
      </c>
      <c r="AZ3507">
        <v>14.81818182</v>
      </c>
      <c r="BA3507">
        <v>9.8954248370000002</v>
      </c>
    </row>
    <row r="3508" spans="1:53" ht="14.4" hidden="1">
      <c r="A3508" t="s">
        <v>7016</v>
      </c>
      <c r="B3508" t="s">
        <v>7017</v>
      </c>
      <c r="C3508">
        <v>40101015</v>
      </c>
      <c r="D3508">
        <v>6036</v>
      </c>
      <c r="E3508">
        <v>0.094578800000000005</v>
      </c>
      <c r="F3508">
        <v>401010</v>
      </c>
      <c r="G3508">
        <v>40</v>
      </c>
      <c r="H3508">
        <v>40101015</v>
      </c>
      <c r="I3508">
        <v>0.68</v>
      </c>
      <c r="J3508">
        <v>-0.04</v>
      </c>
      <c r="K3508">
        <v>0.09</v>
      </c>
      <c r="L3508">
        <v>0.05</v>
      </c>
      <c r="M3508">
        <v>0.10</v>
      </c>
      <c r="N3508">
        <v>0.15</v>
      </c>
      <c r="O3508">
        <v>0.19</v>
      </c>
      <c r="P3508">
        <v>0.24</v>
      </c>
      <c r="Q3508">
        <v>0.35</v>
      </c>
      <c r="R3508">
        <v>0.51</v>
      </c>
      <c r="S3508">
        <v>0.38</v>
      </c>
      <c r="T3508">
        <v>1.01</v>
      </c>
      <c r="U3508">
        <v>1.17</v>
      </c>
      <c r="V3508">
        <v>1.20</v>
      </c>
      <c r="W3508">
        <v>1.23</v>
      </c>
      <c r="X3508">
        <v>4</v>
      </c>
      <c r="Y3508">
        <v>2.46</v>
      </c>
      <c r="Z3508">
        <v>4.1985999999999999</v>
      </c>
      <c r="AA3508">
        <v>7.46</v>
      </c>
      <c r="AB3508">
        <v>8.44</v>
      </c>
      <c r="AC3508">
        <v>10.01</v>
      </c>
      <c r="AD3508">
        <v>12</v>
      </c>
      <c r="AE3508">
        <v>12.80</v>
      </c>
      <c r="AF3508">
        <v>12.25</v>
      </c>
      <c r="AG3508">
        <v>12.30</v>
      </c>
      <c r="AH3508">
        <v>9.64</v>
      </c>
      <c r="AI3508">
        <v>12.275</v>
      </c>
      <c r="AJ3508">
        <v>12.82</v>
      </c>
      <c r="AK3508">
        <v>11.225</v>
      </c>
      <c r="AL3508">
        <v>14.60</v>
      </c>
      <c r="AM3508">
        <v>5.8823529409999997</v>
      </c>
      <c r="AN3508">
        <v>-61.5</v>
      </c>
      <c r="AO3508">
        <v>46.651111110000002</v>
      </c>
      <c r="AP3508">
        <v>149.19999999999999</v>
      </c>
      <c r="AQ3508">
        <v>84.40</v>
      </c>
      <c r="AR3508">
        <v>66.733333329999994</v>
      </c>
      <c r="AS3508">
        <v>63.157894740000003</v>
      </c>
      <c r="AT3508">
        <v>53.333333330000002</v>
      </c>
      <c r="AU3508">
        <v>35</v>
      </c>
      <c r="AV3508">
        <v>24.117647059999999</v>
      </c>
      <c r="AW3508">
        <v>25.368421049999998</v>
      </c>
      <c r="AX3508">
        <v>12.153465349999999</v>
      </c>
      <c r="AY3508">
        <v>10.95726496</v>
      </c>
      <c r="AZ3508">
        <v>9.3541666669999994</v>
      </c>
      <c r="BA3508">
        <v>11.869918699999999</v>
      </c>
    </row>
    <row r="3509" spans="1:53" ht="14.4" hidden="1">
      <c r="A3509" t="s">
        <v>7018</v>
      </c>
      <c r="B3509" t="s">
        <v>7019</v>
      </c>
      <c r="C3509">
        <v>20201060</v>
      </c>
      <c r="D3509">
        <v>3861</v>
      </c>
      <c r="E3509">
        <v>0.093724399999999999</v>
      </c>
      <c r="F3509">
        <v>202010</v>
      </c>
      <c r="G3509">
        <v>20</v>
      </c>
      <c r="H3509">
        <v>20201060</v>
      </c>
      <c r="I3509" t="e">
        <v>#N/A</v>
      </c>
      <c r="J3509" t="e">
        <v>#N/A</v>
      </c>
      <c r="K3509" t="e">
        <v>#N/A</v>
      </c>
      <c r="L3509" t="e">
        <v>#N/A</v>
      </c>
      <c r="M3509" t="e">
        <v>#N/A</v>
      </c>
      <c r="N3509" t="e">
        <v>#N/A</v>
      </c>
      <c r="O3509" t="e">
        <v>#N/A</v>
      </c>
      <c r="P3509" t="e">
        <v>#N/A</v>
      </c>
      <c r="Q3509" t="e">
        <v>#N/A</v>
      </c>
      <c r="R3509" t="e">
        <v>#N/A</v>
      </c>
      <c r="S3509" t="e">
        <v>#N/A</v>
      </c>
      <c r="T3509">
        <v>0.09</v>
      </c>
      <c r="U3509">
        <v>0.13</v>
      </c>
      <c r="V3509">
        <v>0.14000000000000001</v>
      </c>
      <c r="W3509">
        <v>0.14000000000000001</v>
      </c>
      <c r="X3509" t="e">
        <v>#N/A</v>
      </c>
      <c r="Y3509" t="e">
        <v>#N/A</v>
      </c>
      <c r="Z3509" t="e">
        <v>#N/A</v>
      </c>
      <c r="AA3509" t="e">
        <v>#N/A</v>
      </c>
      <c r="AB3509" t="e">
        <v>#N/A</v>
      </c>
      <c r="AC3509" t="e">
        <v>#N/A</v>
      </c>
      <c r="AD3509" t="e">
        <v>#N/A</v>
      </c>
      <c r="AE3509" t="e">
        <v>#N/A</v>
      </c>
      <c r="AF3509" t="e">
        <v>#N/A</v>
      </c>
      <c r="AG3509" t="e">
        <v>#N/A</v>
      </c>
      <c r="AH3509" t="e">
        <v>#N/A</v>
      </c>
      <c r="AI3509" t="e">
        <v>#N/A</v>
      </c>
      <c r="AJ3509" t="e">
        <v>#N/A</v>
      </c>
      <c r="AK3509" t="e">
        <v>#N/A</v>
      </c>
      <c r="AL3509">
        <v>3.40</v>
      </c>
      <c r="AM3509" t="s">
        <v>23</v>
      </c>
      <c r="AN3509" t="s">
        <v>23</v>
      </c>
      <c r="AO3509" t="s">
        <v>23</v>
      </c>
      <c r="AP3509" t="s">
        <v>23</v>
      </c>
      <c r="AQ3509" t="s">
        <v>23</v>
      </c>
      <c r="AR3509" t="s">
        <v>23</v>
      </c>
      <c r="AS3509" t="s">
        <v>23</v>
      </c>
      <c r="AT3509" t="s">
        <v>23</v>
      </c>
      <c r="AU3509" t="s">
        <v>23</v>
      </c>
      <c r="AV3509" t="s">
        <v>23</v>
      </c>
      <c r="AW3509" t="s">
        <v>23</v>
      </c>
      <c r="AX3509" t="s">
        <v>23</v>
      </c>
      <c r="AY3509" t="s">
        <v>23</v>
      </c>
      <c r="AZ3509" t="s">
        <v>23</v>
      </c>
      <c r="BA3509">
        <v>24.285714290000001</v>
      </c>
    </row>
    <row r="3510" spans="1:53" ht="14.4" hidden="1">
      <c r="A3510" t="s">
        <v>7020</v>
      </c>
      <c r="B3510" t="s">
        <v>7021</v>
      </c>
      <c r="C3510">
        <v>40202010</v>
      </c>
      <c r="D3510">
        <v>6159</v>
      </c>
      <c r="E3510">
        <v>0.0935116</v>
      </c>
      <c r="F3510">
        <v>402020</v>
      </c>
      <c r="G3510">
        <v>40</v>
      </c>
      <c r="H3510">
        <v>40202010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>
        <v>1.55</v>
      </c>
      <c r="Q3510">
        <v>1.66</v>
      </c>
      <c r="R3510">
        <v>1.44</v>
      </c>
      <c r="S3510">
        <v>0.71</v>
      </c>
      <c r="T3510">
        <v>1.38</v>
      </c>
      <c r="U3510">
        <v>3.18</v>
      </c>
      <c r="V3510">
        <v>3.41</v>
      </c>
      <c r="W3510">
        <v>2.72</v>
      </c>
      <c r="X3510" t="e">
        <v>#N/A</v>
      </c>
      <c r="Y3510" t="e">
        <v>#N/A</v>
      </c>
      <c r="Z3510" t="e">
        <v>#N/A</v>
      </c>
      <c r="AA3510" t="e">
        <v>#N/A</v>
      </c>
      <c r="AB3510" t="e">
        <v>#N/A</v>
      </c>
      <c r="AC3510" t="e">
        <v>#N/A</v>
      </c>
      <c r="AD3510" t="e">
        <v>#N/A</v>
      </c>
      <c r="AE3510" t="e">
        <v>#N/A</v>
      </c>
      <c r="AF3510" t="e">
        <v>#N/A</v>
      </c>
      <c r="AG3510">
        <v>5.26</v>
      </c>
      <c r="AH3510">
        <v>3.05</v>
      </c>
      <c r="AI3510">
        <v>2.2000000000000002</v>
      </c>
      <c r="AJ3510">
        <v>2.2999999999999998</v>
      </c>
      <c r="AK3510">
        <v>5.18</v>
      </c>
      <c r="AL3510">
        <v>6.37</v>
      </c>
      <c r="AM3510" t="s">
        <v>23</v>
      </c>
      <c r="AN3510" t="s">
        <v>23</v>
      </c>
      <c r="AO3510" t="s">
        <v>23</v>
      </c>
      <c r="AP3510" t="s">
        <v>23</v>
      </c>
      <c r="AQ3510" t="s">
        <v>23</v>
      </c>
      <c r="AR3510" t="s">
        <v>23</v>
      </c>
      <c r="AS3510" t="s">
        <v>23</v>
      </c>
      <c r="AT3510" t="s">
        <v>23</v>
      </c>
      <c r="AU3510" t="s">
        <v>23</v>
      </c>
      <c r="AV3510">
        <v>3.6527777779999999</v>
      </c>
      <c r="AW3510">
        <v>4.2957746480000001</v>
      </c>
      <c r="AX3510">
        <v>1.5942028989999999</v>
      </c>
      <c r="AY3510">
        <v>0.72327043999999996</v>
      </c>
      <c r="AZ3510">
        <v>1.5190615839999999</v>
      </c>
      <c r="BA3510">
        <v>2.3419117649999999</v>
      </c>
    </row>
    <row r="3511" spans="1:53" ht="14.4" hidden="1">
      <c r="A3511" t="s">
        <v>7022</v>
      </c>
      <c r="B3511" t="s">
        <v>7023</v>
      </c>
      <c r="C3511">
        <v>35201010</v>
      </c>
      <c r="D3511">
        <v>2836</v>
      </c>
      <c r="E3511">
        <v>0.092766959999999996</v>
      </c>
      <c r="F3511">
        <v>352010</v>
      </c>
      <c r="G3511">
        <v>35</v>
      </c>
      <c r="H3511">
        <v>35201010</v>
      </c>
      <c r="I3511" t="e">
        <v>#N/A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 t="e">
        <v>#N/A</v>
      </c>
      <c r="Q3511" t="e">
        <v>#N/A</v>
      </c>
      <c r="R3511">
        <v>-0.08</v>
      </c>
      <c r="S3511">
        <v>-0.39</v>
      </c>
      <c r="T3511">
        <v>-2.3199999999999998</v>
      </c>
      <c r="U3511">
        <v>-3.65</v>
      </c>
      <c r="V3511">
        <v>-1.85</v>
      </c>
      <c r="W3511">
        <v>-1.32</v>
      </c>
      <c r="X3511" t="e">
        <v>#N/A</v>
      </c>
      <c r="Y3511" t="e">
        <v>#N/A</v>
      </c>
      <c r="Z3511" t="e">
        <v>#N/A</v>
      </c>
      <c r="AA3511" t="e">
        <v>#N/A</v>
      </c>
      <c r="AB3511" t="e">
        <v>#N/A</v>
      </c>
      <c r="AC3511" t="e">
        <v>#N/A</v>
      </c>
      <c r="AD3511" t="e">
        <v>#N/A</v>
      </c>
      <c r="AE3511" t="e">
        <v>#N/A</v>
      </c>
      <c r="AF3511" t="e">
        <v>#N/A</v>
      </c>
      <c r="AG3511" t="e">
        <v>#N/A</v>
      </c>
      <c r="AH3511" t="e">
        <v>#N/A</v>
      </c>
      <c r="AI3511">
        <v>10.97</v>
      </c>
      <c r="AJ3511">
        <v>1.34</v>
      </c>
      <c r="AK3511">
        <v>1.80</v>
      </c>
      <c r="AL3511">
        <v>1.56</v>
      </c>
      <c r="AM3511" t="s">
        <v>23</v>
      </c>
      <c r="AN3511" t="s">
        <v>23</v>
      </c>
      <c r="AO3511" t="s">
        <v>23</v>
      </c>
      <c r="AP3511" t="s">
        <v>23</v>
      </c>
      <c r="AQ3511" t="s">
        <v>23</v>
      </c>
      <c r="AR3511" t="s">
        <v>23</v>
      </c>
      <c r="AS3511" t="s">
        <v>23</v>
      </c>
      <c r="AT3511" t="s">
        <v>23</v>
      </c>
      <c r="AU3511" t="s">
        <v>23</v>
      </c>
      <c r="AV3511" t="s">
        <v>23</v>
      </c>
      <c r="AW3511" t="s">
        <v>23</v>
      </c>
      <c r="AX3511">
        <v>-4.728448276</v>
      </c>
      <c r="AY3511">
        <v>-0.36712328799999999</v>
      </c>
      <c r="AZ3511">
        <v>-0.97297297299999996</v>
      </c>
      <c r="BA3511">
        <v>-1.181818182</v>
      </c>
    </row>
    <row r="3512" spans="1:53" ht="14.4" hidden="1">
      <c r="A3512" t="s">
        <v>7024</v>
      </c>
      <c r="B3512" t="s">
        <v>7025</v>
      </c>
      <c r="C3512">
        <v>25301010</v>
      </c>
      <c r="D3512">
        <v>7990</v>
      </c>
      <c r="E3512">
        <v>0.092300199999999999</v>
      </c>
      <c r="F3512">
        <v>253010</v>
      </c>
      <c r="G3512">
        <v>25</v>
      </c>
      <c r="H3512">
        <v>25301010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>
        <v>-0.63</v>
      </c>
      <c r="Q3512">
        <v>-0.53</v>
      </c>
      <c r="R3512">
        <v>-0.18</v>
      </c>
      <c r="S3512">
        <v>-0.20</v>
      </c>
      <c r="T3512">
        <v>-0.44</v>
      </c>
      <c r="U3512">
        <v>-0.17</v>
      </c>
      <c r="V3512">
        <v>-0.19</v>
      </c>
      <c r="W3512">
        <v>-0.22</v>
      </c>
      <c r="X3512" t="e">
        <v>#N/A</v>
      </c>
      <c r="Y3512" t="e">
        <v>#N/A</v>
      </c>
      <c r="Z3512" t="e">
        <v>#N/A</v>
      </c>
      <c r="AA3512" t="e">
        <v>#N/A</v>
      </c>
      <c r="AB3512" t="e">
        <v>#N/A</v>
      </c>
      <c r="AC3512" t="e">
        <v>#N/A</v>
      </c>
      <c r="AD3512" t="e">
        <v>#N/A</v>
      </c>
      <c r="AE3512">
        <v>1.756</v>
      </c>
      <c r="AF3512">
        <v>0.62390000000000001</v>
      </c>
      <c r="AG3512">
        <v>0.188</v>
      </c>
      <c r="AH3512">
        <v>1.1299999999999999</v>
      </c>
      <c r="AI3512">
        <v>5.03</v>
      </c>
      <c r="AJ3512">
        <v>3.85</v>
      </c>
      <c r="AK3512">
        <v>5.05</v>
      </c>
      <c r="AL3512">
        <v>3.70</v>
      </c>
      <c r="AM3512" t="s">
        <v>23</v>
      </c>
      <c r="AN3512" t="s">
        <v>23</v>
      </c>
      <c r="AO3512" t="s">
        <v>23</v>
      </c>
      <c r="AP3512" t="s">
        <v>23</v>
      </c>
      <c r="AQ3512" t="s">
        <v>23</v>
      </c>
      <c r="AR3512" t="s">
        <v>23</v>
      </c>
      <c r="AS3512" t="s">
        <v>23</v>
      </c>
      <c r="AT3512">
        <v>-2.787301587</v>
      </c>
      <c r="AU3512">
        <v>-1.177169811</v>
      </c>
      <c r="AV3512">
        <v>-1.044444444</v>
      </c>
      <c r="AW3512">
        <v>-5.65</v>
      </c>
      <c r="AX3512">
        <v>-11.43181818</v>
      </c>
      <c r="AY3512">
        <v>-22.647058820000002</v>
      </c>
      <c r="AZ3512">
        <v>-26.578947370000002</v>
      </c>
      <c r="BA3512">
        <v>-16.81818182</v>
      </c>
    </row>
    <row r="3513" spans="1:53" ht="14.4" hidden="1">
      <c r="A3513" t="s">
        <v>7026</v>
      </c>
      <c r="B3513" t="s">
        <v>7027</v>
      </c>
      <c r="C3513">
        <v>35203010</v>
      </c>
      <c r="D3513">
        <v>3826</v>
      </c>
      <c r="E3513">
        <v>0.092031870000000002</v>
      </c>
      <c r="F3513">
        <v>352030</v>
      </c>
      <c r="G3513">
        <v>35</v>
      </c>
      <c r="H3513">
        <v>35203010</v>
      </c>
      <c r="I3513">
        <v>0.65</v>
      </c>
      <c r="J3513">
        <v>0.13</v>
      </c>
      <c r="K3513">
        <v>0.08</v>
      </c>
      <c r="L3513">
        <v>-0.06</v>
      </c>
      <c r="M3513">
        <v>0.070000000000000007</v>
      </c>
      <c r="N3513">
        <v>-0.56999999999999995</v>
      </c>
      <c r="O3513">
        <v>-0.13</v>
      </c>
      <c r="P3513">
        <v>-0.02</v>
      </c>
      <c r="Q3513">
        <v>-0.08</v>
      </c>
      <c r="R3513">
        <v>-0.12</v>
      </c>
      <c r="S3513">
        <v>-0.20</v>
      </c>
      <c r="T3513">
        <v>-0.01</v>
      </c>
      <c r="U3513">
        <v>-0.23</v>
      </c>
      <c r="V3513">
        <v>-0.08</v>
      </c>
      <c r="W3513">
        <v>-0.28000000000000003</v>
      </c>
      <c r="X3513">
        <v>4.08</v>
      </c>
      <c r="Y3513">
        <v>3.87</v>
      </c>
      <c r="Z3513">
        <v>4.38</v>
      </c>
      <c r="AA3513">
        <v>4.70</v>
      </c>
      <c r="AB3513">
        <v>5.67</v>
      </c>
      <c r="AC3513">
        <v>3.47</v>
      </c>
      <c r="AD3513">
        <v>3.05</v>
      </c>
      <c r="AE3513">
        <v>3.30</v>
      </c>
      <c r="AF3513">
        <v>3.18</v>
      </c>
      <c r="AG3513">
        <v>3.05</v>
      </c>
      <c r="AH3513">
        <v>4.29</v>
      </c>
      <c r="AI3513">
        <v>7.05</v>
      </c>
      <c r="AJ3513">
        <v>2.77</v>
      </c>
      <c r="AK3513">
        <v>5.35</v>
      </c>
      <c r="AL3513">
        <v>2.11</v>
      </c>
      <c r="AM3513">
        <v>6.2769230770000002</v>
      </c>
      <c r="AN3513">
        <v>29.76923077</v>
      </c>
      <c r="AO3513">
        <v>54.75</v>
      </c>
      <c r="AP3513">
        <v>-78.333333330000002</v>
      </c>
      <c r="AQ3513">
        <v>81</v>
      </c>
      <c r="AR3513">
        <v>-6.0877192979999997</v>
      </c>
      <c r="AS3513">
        <v>-23.46153846</v>
      </c>
      <c r="AT3513">
        <v>-165</v>
      </c>
      <c r="AU3513">
        <v>-39.75</v>
      </c>
      <c r="AV3513">
        <v>-25.416666670000001</v>
      </c>
      <c r="AW3513">
        <v>-21.45</v>
      </c>
      <c r="AX3513">
        <v>-705</v>
      </c>
      <c r="AY3513">
        <v>-12.043478260000001</v>
      </c>
      <c r="AZ3513">
        <v>-66.875</v>
      </c>
      <c r="BA3513">
        <v>-7.5357142860000002</v>
      </c>
    </row>
    <row r="3514" spans="1:53" ht="14.4" hidden="1">
      <c r="A3514" t="s">
        <v>7028</v>
      </c>
      <c r="B3514" t="s">
        <v>7029</v>
      </c>
      <c r="C3514">
        <v>50201040</v>
      </c>
      <c r="D3514">
        <v>2711</v>
      </c>
      <c r="E3514">
        <v>0.091488200000000006</v>
      </c>
      <c r="F3514">
        <v>502010</v>
      </c>
      <c r="G3514">
        <v>50</v>
      </c>
      <c r="H3514">
        <v>50201040</v>
      </c>
      <c r="I3514">
        <v>1.03</v>
      </c>
      <c r="J3514">
        <v>-3.27</v>
      </c>
      <c r="K3514">
        <v>-0.34</v>
      </c>
      <c r="L3514">
        <v>-1.51</v>
      </c>
      <c r="M3514">
        <v>0.13</v>
      </c>
      <c r="N3514">
        <v>0.43</v>
      </c>
      <c r="O3514">
        <v>0.64</v>
      </c>
      <c r="P3514">
        <v>0.5</v>
      </c>
      <c r="Q3514">
        <v>0.82</v>
      </c>
      <c r="R3514">
        <v>0.25</v>
      </c>
      <c r="S3514">
        <v>-0.05</v>
      </c>
      <c r="T3514">
        <v>3.91</v>
      </c>
      <c r="U3514">
        <v>-0.35</v>
      </c>
      <c r="V3514">
        <v>-0.90</v>
      </c>
      <c r="W3514">
        <v>-4.3499999999999996</v>
      </c>
      <c r="X3514">
        <v>2.46</v>
      </c>
      <c r="Y3514">
        <v>0.70479999999999998</v>
      </c>
      <c r="Z3514">
        <v>1.1399999999999999</v>
      </c>
      <c r="AA3514">
        <v>3.47</v>
      </c>
      <c r="AB3514">
        <v>3.68</v>
      </c>
      <c r="AC3514">
        <v>1.68</v>
      </c>
      <c r="AD3514">
        <v>2.90</v>
      </c>
      <c r="AE3514">
        <v>2.35</v>
      </c>
      <c r="AF3514">
        <v>2.11</v>
      </c>
      <c r="AG3514">
        <v>1.42</v>
      </c>
      <c r="AH3514">
        <v>1.26</v>
      </c>
      <c r="AI3514">
        <v>34.54</v>
      </c>
      <c r="AJ3514">
        <v>18.559999999999999</v>
      </c>
      <c r="AK3514">
        <v>7.87</v>
      </c>
      <c r="AL3514">
        <v>14.78</v>
      </c>
      <c r="AM3514">
        <v>2.3883495149999998</v>
      </c>
      <c r="AN3514">
        <v>-0.215535168</v>
      </c>
      <c r="AO3514">
        <v>-3.3529411759999999</v>
      </c>
      <c r="AP3514">
        <v>-2.2980132449999999</v>
      </c>
      <c r="AQ3514">
        <v>28.30769231</v>
      </c>
      <c r="AR3514">
        <v>3.9069767440000001</v>
      </c>
      <c r="AS3514">
        <v>4.53125</v>
      </c>
      <c r="AT3514">
        <v>4.70</v>
      </c>
      <c r="AU3514">
        <v>2.5731707319999999</v>
      </c>
      <c r="AV3514">
        <v>5.68</v>
      </c>
      <c r="AW3514">
        <v>-25.20</v>
      </c>
      <c r="AX3514">
        <v>8.8337595909999997</v>
      </c>
      <c r="AY3514">
        <v>-53.02857143</v>
      </c>
      <c r="AZ3514">
        <v>-8.7444444440000009</v>
      </c>
      <c r="BA3514">
        <v>-3.397701149</v>
      </c>
    </row>
    <row r="3515" spans="1:53" ht="14.4" hidden="1">
      <c r="A3515" t="s">
        <v>7030</v>
      </c>
      <c r="B3515" t="s">
        <v>7031</v>
      </c>
      <c r="C3515">
        <v>25201030</v>
      </c>
      <c r="D3515">
        <v>1531</v>
      </c>
      <c r="E3515">
        <v>0.091397610000000004</v>
      </c>
      <c r="F3515">
        <v>252010</v>
      </c>
      <c r="G3515">
        <v>25</v>
      </c>
      <c r="H3515">
        <v>25201030</v>
      </c>
      <c r="I3515" t="e">
        <v>#N/A</v>
      </c>
      <c r="J3515" t="e">
        <v>#N/A</v>
      </c>
      <c r="K3515" t="e">
        <v>#N/A</v>
      </c>
      <c r="L3515" t="e">
        <v>#N/A</v>
      </c>
      <c r="M3515" t="e">
        <v>#N/A</v>
      </c>
      <c r="N3515" t="e">
        <v>#N/A</v>
      </c>
      <c r="O3515" t="e">
        <v>#N/A</v>
      </c>
      <c r="P3515" t="e">
        <v>#N/A</v>
      </c>
      <c r="Q3515" t="e">
        <v>#N/A</v>
      </c>
      <c r="R3515" t="e">
        <v>#N/A</v>
      </c>
      <c r="S3515" t="e">
        <v>#N/A</v>
      </c>
      <c r="T3515" t="e">
        <v>#N/A</v>
      </c>
      <c r="U3515">
        <v>0</v>
      </c>
      <c r="V3515">
        <v>2.35</v>
      </c>
      <c r="W3515">
        <v>0.90</v>
      </c>
      <c r="X3515" t="e">
        <v>#N/A</v>
      </c>
      <c r="Y3515" t="e">
        <v>#N/A</v>
      </c>
      <c r="Z3515" t="e">
        <v>#N/A</v>
      </c>
      <c r="AA3515" t="e">
        <v>#N/A</v>
      </c>
      <c r="AB3515" t="e">
        <v>#N/A</v>
      </c>
      <c r="AC3515" t="e">
        <v>#N/A</v>
      </c>
      <c r="AD3515" t="e">
        <v>#N/A</v>
      </c>
      <c r="AE3515" t="e">
        <v>#N/A</v>
      </c>
      <c r="AF3515" t="e">
        <v>#N/A</v>
      </c>
      <c r="AG3515" t="e">
        <v>#N/A</v>
      </c>
      <c r="AH3515" t="e">
        <v>#N/A</v>
      </c>
      <c r="AI3515">
        <v>9.74</v>
      </c>
      <c r="AJ3515">
        <v>10.050000000000001</v>
      </c>
      <c r="AK3515">
        <v>8.43</v>
      </c>
      <c r="AL3515">
        <v>4.2300000000000004</v>
      </c>
      <c r="AM3515" t="s">
        <v>23</v>
      </c>
      <c r="AN3515" t="s">
        <v>23</v>
      </c>
      <c r="AO3515" t="s">
        <v>23</v>
      </c>
      <c r="AP3515" t="s">
        <v>23</v>
      </c>
      <c r="AQ3515" t="s">
        <v>23</v>
      </c>
      <c r="AR3515" t="s">
        <v>23</v>
      </c>
      <c r="AS3515" t="s">
        <v>23</v>
      </c>
      <c r="AT3515" t="s">
        <v>23</v>
      </c>
      <c r="AU3515" t="s">
        <v>23</v>
      </c>
      <c r="AV3515" t="s">
        <v>23</v>
      </c>
      <c r="AW3515" t="s">
        <v>23</v>
      </c>
      <c r="AX3515" t="s">
        <v>23</v>
      </c>
      <c r="AY3515" t="s">
        <v>23</v>
      </c>
      <c r="AZ3515">
        <v>3.587234043</v>
      </c>
      <c r="BA3515">
        <v>4.70</v>
      </c>
    </row>
    <row r="3516" spans="1:53" ht="14.4" hidden="1">
      <c r="A3516" t="s">
        <v>7032</v>
      </c>
      <c r="B3516" t="s">
        <v>7033</v>
      </c>
      <c r="C3516">
        <v>25302010</v>
      </c>
      <c r="D3516">
        <v>7370</v>
      </c>
      <c r="E3516">
        <v>0.091025999999999996</v>
      </c>
      <c r="F3516">
        <v>253020</v>
      </c>
      <c r="G3516">
        <v>25</v>
      </c>
      <c r="H3516">
        <v>25302010</v>
      </c>
      <c r="I3516" t="e">
        <v>#N/A</v>
      </c>
      <c r="J3516" t="e">
        <v>#N/A</v>
      </c>
      <c r="K3516" t="e">
        <v>#N/A</v>
      </c>
      <c r="L3516" t="e">
        <v>#N/A</v>
      </c>
      <c r="M3516" t="e">
        <v>#N/A</v>
      </c>
      <c r="N3516" t="e">
        <v>#N/A</v>
      </c>
      <c r="O3516" t="e">
        <v>#N/A</v>
      </c>
      <c r="P3516" t="e">
        <v>#N/A</v>
      </c>
      <c r="Q3516" t="e">
        <v>#N/A</v>
      </c>
      <c r="R3516" t="e">
        <v>#N/A</v>
      </c>
      <c r="S3516" t="e">
        <v>#N/A</v>
      </c>
      <c r="T3516" t="e">
        <v>#N/A</v>
      </c>
      <c r="U3516">
        <v>0.01</v>
      </c>
      <c r="V3516">
        <v>0.01</v>
      </c>
      <c r="W3516">
        <v>-0.08</v>
      </c>
      <c r="X3516" t="e">
        <v>#N/A</v>
      </c>
      <c r="Y3516" t="e">
        <v>#N/A</v>
      </c>
      <c r="Z3516" t="e">
        <v>#N/A</v>
      </c>
      <c r="AA3516" t="e">
        <v>#N/A</v>
      </c>
      <c r="AB3516" t="e">
        <v>#N/A</v>
      </c>
      <c r="AC3516" t="e">
        <v>#N/A</v>
      </c>
      <c r="AD3516" t="e">
        <v>#N/A</v>
      </c>
      <c r="AE3516" t="e">
        <v>#N/A</v>
      </c>
      <c r="AF3516" t="e">
        <v>#N/A</v>
      </c>
      <c r="AG3516" t="e">
        <v>#N/A</v>
      </c>
      <c r="AH3516" t="e">
        <v>#N/A</v>
      </c>
      <c r="AI3516" t="e">
        <v>#N/A</v>
      </c>
      <c r="AJ3516" t="e">
        <v>#N/A</v>
      </c>
      <c r="AK3516" t="e">
        <v>#N/A</v>
      </c>
      <c r="AL3516">
        <v>5.85</v>
      </c>
      <c r="AM3516" t="s">
        <v>23</v>
      </c>
      <c r="AN3516" t="s">
        <v>23</v>
      </c>
      <c r="AO3516" t="s">
        <v>23</v>
      </c>
      <c r="AP3516" t="s">
        <v>23</v>
      </c>
      <c r="AQ3516" t="s">
        <v>23</v>
      </c>
      <c r="AR3516" t="s">
        <v>23</v>
      </c>
      <c r="AS3516" t="s">
        <v>23</v>
      </c>
      <c r="AT3516" t="s">
        <v>23</v>
      </c>
      <c r="AU3516" t="s">
        <v>23</v>
      </c>
      <c r="AV3516" t="s">
        <v>23</v>
      </c>
      <c r="AW3516" t="s">
        <v>23</v>
      </c>
      <c r="AX3516" t="s">
        <v>23</v>
      </c>
      <c r="AY3516" t="s">
        <v>23</v>
      </c>
      <c r="AZ3516" t="s">
        <v>23</v>
      </c>
      <c r="BA3516">
        <v>-73.125</v>
      </c>
    </row>
    <row r="3517" spans="1:53" ht="14.4" hidden="1">
      <c r="A3517" t="s">
        <v>7034</v>
      </c>
      <c r="B3517" t="s">
        <v>7035</v>
      </c>
      <c r="C3517">
        <v>15104030</v>
      </c>
      <c r="D3517">
        <v>1000</v>
      </c>
      <c r="E3517">
        <v>0.090940192000000003</v>
      </c>
      <c r="F3517">
        <v>151040</v>
      </c>
      <c r="G3517">
        <v>15</v>
      </c>
      <c r="H3517">
        <v>15104030</v>
      </c>
      <c r="I3517" t="e">
        <v>#N/A</v>
      </c>
      <c r="J3517" t="e">
        <v>#N/A</v>
      </c>
      <c r="K3517">
        <v>-0.62</v>
      </c>
      <c r="L3517">
        <v>-0.10</v>
      </c>
      <c r="M3517">
        <v>-0.08</v>
      </c>
      <c r="N3517">
        <v>-0.04</v>
      </c>
      <c r="O3517">
        <v>-0.06</v>
      </c>
      <c r="P3517">
        <v>-0.04</v>
      </c>
      <c r="Q3517">
        <v>-0.02</v>
      </c>
      <c r="R3517">
        <v>-0.02</v>
      </c>
      <c r="S3517">
        <v>-0.02</v>
      </c>
      <c r="T3517">
        <v>-0.03</v>
      </c>
      <c r="U3517">
        <v>-0.02</v>
      </c>
      <c r="V3517">
        <v>-0.02</v>
      </c>
      <c r="W3517">
        <v>-0.02</v>
      </c>
      <c r="X3517">
        <v>10.07</v>
      </c>
      <c r="Y3517">
        <v>4.3600000000000003</v>
      </c>
      <c r="Z3517">
        <v>2.17</v>
      </c>
      <c r="AA3517">
        <v>0.41</v>
      </c>
      <c r="AB3517">
        <v>0.45</v>
      </c>
      <c r="AC3517">
        <v>0.195</v>
      </c>
      <c r="AD3517">
        <v>0.54500000000000004</v>
      </c>
      <c r="AE3517">
        <v>0.43</v>
      </c>
      <c r="AF3517">
        <v>0.51949999999999996</v>
      </c>
      <c r="AG3517">
        <v>0.53979999999999995</v>
      </c>
      <c r="AH3517">
        <v>1.38</v>
      </c>
      <c r="AI3517">
        <v>0.73470000000000002</v>
      </c>
      <c r="AJ3517">
        <v>0.42520000000000002</v>
      </c>
      <c r="AK3517">
        <v>0.585</v>
      </c>
      <c r="AL3517">
        <v>0.45540000000000003</v>
      </c>
      <c r="AM3517" t="s">
        <v>23</v>
      </c>
      <c r="AN3517" t="s">
        <v>23</v>
      </c>
      <c r="AO3517">
        <v>-3.5</v>
      </c>
      <c r="AP3517">
        <v>-4.0999999999999996</v>
      </c>
      <c r="AQ3517">
        <v>-5.625</v>
      </c>
      <c r="AR3517">
        <v>-4.875</v>
      </c>
      <c r="AS3517">
        <v>-9.0833333330000006</v>
      </c>
      <c r="AT3517">
        <v>-10.75</v>
      </c>
      <c r="AU3517">
        <v>-25.975</v>
      </c>
      <c r="AV3517">
        <v>-26.99</v>
      </c>
      <c r="AW3517">
        <v>-69</v>
      </c>
      <c r="AX3517">
        <v>-24.49</v>
      </c>
      <c r="AY3517">
        <v>-21.26</v>
      </c>
      <c r="AZ3517">
        <v>-29.25</v>
      </c>
      <c r="BA3517">
        <v>-22.77</v>
      </c>
    </row>
    <row r="3518" spans="1:53" ht="14.4" hidden="1">
      <c r="A3518" t="s">
        <v>7036</v>
      </c>
      <c r="B3518" t="s">
        <v>7037</v>
      </c>
      <c r="C3518">
        <v>35201010</v>
      </c>
      <c r="D3518">
        <v>2836</v>
      </c>
      <c r="E3518">
        <v>0.090898640000000003</v>
      </c>
      <c r="F3518">
        <v>352010</v>
      </c>
      <c r="G3518">
        <v>35</v>
      </c>
      <c r="H3518">
        <v>35201010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t="e">
        <v>#N/A</v>
      </c>
      <c r="Q3518" t="e">
        <v>#N/A</v>
      </c>
      <c r="R3518" t="e">
        <v>#N/A</v>
      </c>
      <c r="S3518" t="e">
        <v>#N/A</v>
      </c>
      <c r="T3518" t="e">
        <v>#N/A</v>
      </c>
      <c r="U3518">
        <v>-0.31</v>
      </c>
      <c r="V3518">
        <v>-0.39</v>
      </c>
      <c r="W3518">
        <v>-0.54</v>
      </c>
      <c r="X3518" t="e">
        <v>#N/A</v>
      </c>
      <c r="Y3518" t="e">
        <v>#N/A</v>
      </c>
      <c r="Z3518" t="e">
        <v>#N/A</v>
      </c>
      <c r="AA3518" t="e">
        <v>#N/A</v>
      </c>
      <c r="AB3518" t="e">
        <v>#N/A</v>
      </c>
      <c r="AC3518" t="e">
        <v>#N/A</v>
      </c>
      <c r="AD3518" t="e">
        <v>#N/A</v>
      </c>
      <c r="AE3518" t="e">
        <v>#N/A</v>
      </c>
      <c r="AF3518" t="e">
        <v>#N/A</v>
      </c>
      <c r="AG3518" t="e">
        <v>#N/A</v>
      </c>
      <c r="AH3518" t="e">
        <v>#N/A</v>
      </c>
      <c r="AI3518" t="e">
        <v>#N/A</v>
      </c>
      <c r="AJ3518" t="e">
        <v>#N/A</v>
      </c>
      <c r="AK3518" t="e">
        <v>#N/A</v>
      </c>
      <c r="AL3518">
        <v>4.28</v>
      </c>
      <c r="AM3518" t="s">
        <v>23</v>
      </c>
      <c r="AN3518" t="s">
        <v>23</v>
      </c>
      <c r="AO3518" t="s">
        <v>23</v>
      </c>
      <c r="AP3518" t="s">
        <v>23</v>
      </c>
      <c r="AQ3518" t="s">
        <v>23</v>
      </c>
      <c r="AR3518" t="s">
        <v>23</v>
      </c>
      <c r="AS3518" t="s">
        <v>23</v>
      </c>
      <c r="AT3518" t="s">
        <v>23</v>
      </c>
      <c r="AU3518" t="s">
        <v>23</v>
      </c>
      <c r="AV3518" t="s">
        <v>23</v>
      </c>
      <c r="AW3518" t="s">
        <v>23</v>
      </c>
      <c r="AX3518" t="s">
        <v>23</v>
      </c>
      <c r="AY3518" t="s">
        <v>23</v>
      </c>
      <c r="AZ3518" t="s">
        <v>23</v>
      </c>
      <c r="BA3518">
        <v>-7.9259259259999997</v>
      </c>
    </row>
    <row r="3519" spans="1:53" ht="14.4" hidden="1">
      <c r="A3519" t="s">
        <v>7038</v>
      </c>
      <c r="B3519" t="s">
        <v>7039</v>
      </c>
      <c r="C3519">
        <v>45103010</v>
      </c>
      <c r="D3519">
        <v>7370</v>
      </c>
      <c r="E3519">
        <v>0.090819200000000003</v>
      </c>
      <c r="F3519">
        <v>451030</v>
      </c>
      <c r="G3519">
        <v>45</v>
      </c>
      <c r="H3519">
        <v>45103010</v>
      </c>
      <c r="I3519">
        <v>-0.59</v>
      </c>
      <c r="J3519">
        <v>-0.96</v>
      </c>
      <c r="K3519">
        <v>-0.34</v>
      </c>
      <c r="L3519">
        <v>0.02</v>
      </c>
      <c r="M3519">
        <v>0.09</v>
      </c>
      <c r="N3519">
        <v>0.10</v>
      </c>
      <c r="O3519">
        <v>-0.03</v>
      </c>
      <c r="P3519">
        <v>-0.11</v>
      </c>
      <c r="Q3519">
        <v>-0.19</v>
      </c>
      <c r="R3519">
        <v>-0.11</v>
      </c>
      <c r="S3519">
        <v>-0.09</v>
      </c>
      <c r="T3519">
        <v>-0.06</v>
      </c>
      <c r="U3519">
        <v>-0.11</v>
      </c>
      <c r="V3519">
        <v>-0.08</v>
      </c>
      <c r="W3519">
        <v>-0.04</v>
      </c>
      <c r="X3519">
        <v>5.12</v>
      </c>
      <c r="Y3519">
        <v>0.71</v>
      </c>
      <c r="Z3519">
        <v>0.93</v>
      </c>
      <c r="AA3519">
        <v>1.31</v>
      </c>
      <c r="AB3519">
        <v>1.30</v>
      </c>
      <c r="AC3519">
        <v>2.70</v>
      </c>
      <c r="AD3519">
        <v>1.67</v>
      </c>
      <c r="AE3519">
        <v>0.81</v>
      </c>
      <c r="AF3519">
        <v>1.07</v>
      </c>
      <c r="AG3519">
        <v>0.29570000000000002</v>
      </c>
      <c r="AH3519">
        <v>0.45290000000000002</v>
      </c>
      <c r="AI3519">
        <v>0.53</v>
      </c>
      <c r="AJ3519">
        <v>0.2215</v>
      </c>
      <c r="AK3519">
        <v>0.425</v>
      </c>
      <c r="AL3519">
        <v>0.64639999999999997</v>
      </c>
      <c r="AM3519">
        <v>-8.6779661019999992</v>
      </c>
      <c r="AN3519">
        <v>-0.73958333300000001</v>
      </c>
      <c r="AO3519">
        <v>-2.7352941180000001</v>
      </c>
      <c r="AP3519">
        <v>65.5</v>
      </c>
      <c r="AQ3519">
        <v>14.44444444</v>
      </c>
      <c r="AR3519">
        <v>27</v>
      </c>
      <c r="AS3519">
        <v>-55.666666669999998</v>
      </c>
      <c r="AT3519">
        <v>-7.3636363640000004</v>
      </c>
      <c r="AU3519">
        <v>-5.6315789470000004</v>
      </c>
      <c r="AV3519">
        <v>-2.6881818179999999</v>
      </c>
      <c r="AW3519">
        <v>-5.0322222219999997</v>
      </c>
      <c r="AX3519">
        <v>-8.8333333330000006</v>
      </c>
      <c r="AY3519">
        <v>-2.0136363639999999</v>
      </c>
      <c r="AZ3519">
        <v>-5.3125</v>
      </c>
      <c r="BA3519">
        <v>-16.16</v>
      </c>
    </row>
    <row r="3520" spans="1:53" ht="14.4">
      <c r="A3520" t="s">
        <v>7040</v>
      </c>
      <c r="B3520" t="s">
        <v>7041</v>
      </c>
      <c r="C3520">
        <v>45202030</v>
      </c>
      <c r="D3520">
        <v>3577</v>
      </c>
      <c r="E3520">
        <v>0.090423290000000003</v>
      </c>
      <c r="F3520">
        <v>452020</v>
      </c>
      <c r="G3520">
        <v>45</v>
      </c>
      <c r="H3520">
        <v>45202030</v>
      </c>
      <c r="I3520">
        <v>0.28000000000000003</v>
      </c>
      <c r="J3520">
        <v>0.42</v>
      </c>
      <c r="K3520">
        <v>1.44</v>
      </c>
      <c r="L3520">
        <v>0.42</v>
      </c>
      <c r="M3520">
        <v>0.60</v>
      </c>
      <c r="N3520">
        <v>0.61</v>
      </c>
      <c r="O3520">
        <v>0.56000000000000005</v>
      </c>
      <c r="P3520">
        <v>0.47</v>
      </c>
      <c r="Q3520">
        <v>0.81</v>
      </c>
      <c r="R3520">
        <v>0.24</v>
      </c>
      <c r="S3520">
        <v>0.18</v>
      </c>
      <c r="T3520">
        <v>0.88</v>
      </c>
      <c r="U3520">
        <v>0.36</v>
      </c>
      <c r="V3520">
        <v>0.63</v>
      </c>
      <c r="W3520">
        <v>-1.93</v>
      </c>
      <c r="X3520">
        <v>7.84</v>
      </c>
      <c r="Y3520">
        <v>7.61</v>
      </c>
      <c r="Z3520">
        <v>10.09</v>
      </c>
      <c r="AA3520">
        <v>13.49</v>
      </c>
      <c r="AB3520">
        <v>16.5</v>
      </c>
      <c r="AC3520">
        <v>14.45</v>
      </c>
      <c r="AD3520">
        <v>14.25</v>
      </c>
      <c r="AE3520">
        <v>13.85</v>
      </c>
      <c r="AF3520">
        <v>18.75</v>
      </c>
      <c r="AG3520">
        <v>13.72</v>
      </c>
      <c r="AH3520">
        <v>10.65</v>
      </c>
      <c r="AI3520">
        <v>13.5</v>
      </c>
      <c r="AJ3520">
        <v>12.82</v>
      </c>
      <c r="AK3520">
        <v>16.260000000000002</v>
      </c>
      <c r="AL3520">
        <v>12.01</v>
      </c>
      <c r="AM3520">
        <v>28</v>
      </c>
      <c r="AN3520">
        <v>18.11904762</v>
      </c>
      <c r="AO3520">
        <v>7.0069444440000002</v>
      </c>
      <c r="AP3520">
        <v>32.119047620000003</v>
      </c>
      <c r="AQ3520">
        <v>27.5</v>
      </c>
      <c r="AR3520">
        <v>23.68852459</v>
      </c>
      <c r="AS3520">
        <v>25.446428569999998</v>
      </c>
      <c r="AT3520">
        <v>29.468085110000001</v>
      </c>
      <c r="AU3520">
        <v>23.148148150000001</v>
      </c>
      <c r="AV3520">
        <v>57.166666669999998</v>
      </c>
      <c r="AW3520">
        <v>59.166666669999998</v>
      </c>
      <c r="AX3520">
        <v>15.34090909</v>
      </c>
      <c r="AY3520">
        <v>35.611111110000003</v>
      </c>
      <c r="AZ3520">
        <v>25.809523810000002</v>
      </c>
      <c r="BA3520">
        <v>-6.2227979270000002</v>
      </c>
    </row>
    <row r="3521" spans="1:53" ht="14.4" hidden="1">
      <c r="A3521" t="s">
        <v>7042</v>
      </c>
      <c r="B3521" t="s">
        <v>7043</v>
      </c>
      <c r="C3521">
        <v>35201010</v>
      </c>
      <c r="D3521">
        <v>2836</v>
      </c>
      <c r="E3521">
        <v>0.090079000000000006</v>
      </c>
      <c r="F3521">
        <v>352010</v>
      </c>
      <c r="G3521">
        <v>35</v>
      </c>
      <c r="H3521">
        <v>35201010</v>
      </c>
      <c r="I3521" t="e">
        <v>#N/A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 t="e">
        <v>#N/A</v>
      </c>
      <c r="Q3521">
        <v>0</v>
      </c>
      <c r="R3521">
        <v>-4.5199999999999996</v>
      </c>
      <c r="S3521">
        <v>-2.81</v>
      </c>
      <c r="T3521">
        <v>-3.93</v>
      </c>
      <c r="U3521">
        <v>-3.78</v>
      </c>
      <c r="V3521">
        <v>-2.11</v>
      </c>
      <c r="W3521">
        <v>-1</v>
      </c>
      <c r="X3521" t="e">
        <v>#N/A</v>
      </c>
      <c r="Y3521" t="e">
        <v>#N/A</v>
      </c>
      <c r="Z3521" t="e">
        <v>#N/A</v>
      </c>
      <c r="AA3521" t="e">
        <v>#N/A</v>
      </c>
      <c r="AB3521" t="e">
        <v>#N/A</v>
      </c>
      <c r="AC3521" t="e">
        <v>#N/A</v>
      </c>
      <c r="AD3521" t="e">
        <v>#N/A</v>
      </c>
      <c r="AE3521" t="e">
        <v>#N/A</v>
      </c>
      <c r="AF3521" t="e">
        <v>#N/A</v>
      </c>
      <c r="AG3521">
        <v>9.6999999999999993</v>
      </c>
      <c r="AH3521">
        <v>15.29</v>
      </c>
      <c r="AI3521">
        <v>9.57</v>
      </c>
      <c r="AJ3521">
        <v>1.40</v>
      </c>
      <c r="AK3521">
        <v>1.5</v>
      </c>
      <c r="AL3521">
        <v>1</v>
      </c>
      <c r="AM3521" t="s">
        <v>23</v>
      </c>
      <c r="AN3521" t="s">
        <v>23</v>
      </c>
      <c r="AO3521" t="s">
        <v>23</v>
      </c>
      <c r="AP3521" t="s">
        <v>23</v>
      </c>
      <c r="AQ3521" t="s">
        <v>23</v>
      </c>
      <c r="AR3521" t="s">
        <v>23</v>
      </c>
      <c r="AS3521" t="s">
        <v>23</v>
      </c>
      <c r="AT3521" t="s">
        <v>23</v>
      </c>
      <c r="AU3521" t="s">
        <v>23</v>
      </c>
      <c r="AV3521">
        <v>-2.1460176990000002</v>
      </c>
      <c r="AW3521">
        <v>-5.441281139</v>
      </c>
      <c r="AX3521">
        <v>-2.435114504</v>
      </c>
      <c r="AY3521">
        <v>-0.37037037</v>
      </c>
      <c r="AZ3521">
        <v>-0.710900474</v>
      </c>
      <c r="BA3521">
        <v>-1</v>
      </c>
    </row>
    <row r="3522" spans="1:53" ht="14.4" hidden="1">
      <c r="A3522" t="s">
        <v>7044</v>
      </c>
      <c r="B3522" t="s">
        <v>7045</v>
      </c>
      <c r="C3522">
        <v>35201010</v>
      </c>
      <c r="D3522">
        <v>2836</v>
      </c>
      <c r="E3522">
        <v>0.089999538000000004</v>
      </c>
      <c r="F3522">
        <v>352010</v>
      </c>
      <c r="G3522">
        <v>35</v>
      </c>
      <c r="H3522">
        <v>35201010</v>
      </c>
      <c r="I3522" t="e">
        <v>#N/A</v>
      </c>
      <c r="J3522" t="e">
        <v>#N/A</v>
      </c>
      <c r="K3522" t="e">
        <v>#N/A</v>
      </c>
      <c r="L3522" t="e">
        <v>#N/A</v>
      </c>
      <c r="M3522" t="e">
        <v>#N/A</v>
      </c>
      <c r="N3522" t="e">
        <v>#N/A</v>
      </c>
      <c r="O3522" t="e">
        <v>#N/A</v>
      </c>
      <c r="P3522" t="e">
        <v>#N/A</v>
      </c>
      <c r="Q3522" t="e">
        <v>#N/A</v>
      </c>
      <c r="R3522">
        <v>-0.15</v>
      </c>
      <c r="S3522">
        <v>-0.16</v>
      </c>
      <c r="T3522">
        <v>-0.70</v>
      </c>
      <c r="U3522">
        <v>-1.20</v>
      </c>
      <c r="V3522">
        <v>-1.28</v>
      </c>
      <c r="W3522">
        <v>-0.56000000000000005</v>
      </c>
      <c r="X3522" t="e">
        <v>#N/A</v>
      </c>
      <c r="Y3522" t="e">
        <v>#N/A</v>
      </c>
      <c r="Z3522" t="e">
        <v>#N/A</v>
      </c>
      <c r="AA3522" t="e">
        <v>#N/A</v>
      </c>
      <c r="AB3522" t="e">
        <v>#N/A</v>
      </c>
      <c r="AC3522" t="e">
        <v>#N/A</v>
      </c>
      <c r="AD3522" t="e">
        <v>#N/A</v>
      </c>
      <c r="AE3522" t="e">
        <v>#N/A</v>
      </c>
      <c r="AF3522" t="e">
        <v>#N/A</v>
      </c>
      <c r="AG3522" t="e">
        <v>#N/A</v>
      </c>
      <c r="AH3522" t="e">
        <v>#N/A</v>
      </c>
      <c r="AI3522">
        <v>2.06</v>
      </c>
      <c r="AJ3522">
        <v>0.54</v>
      </c>
      <c r="AK3522">
        <v>0.86770000000000003</v>
      </c>
      <c r="AL3522">
        <v>0.79420000000000002</v>
      </c>
      <c r="AM3522" t="s">
        <v>23</v>
      </c>
      <c r="AN3522" t="s">
        <v>23</v>
      </c>
      <c r="AO3522" t="s">
        <v>23</v>
      </c>
      <c r="AP3522" t="s">
        <v>23</v>
      </c>
      <c r="AQ3522" t="s">
        <v>23</v>
      </c>
      <c r="AR3522" t="s">
        <v>23</v>
      </c>
      <c r="AS3522" t="s">
        <v>23</v>
      </c>
      <c r="AT3522" t="s">
        <v>23</v>
      </c>
      <c r="AU3522" t="s">
        <v>23</v>
      </c>
      <c r="AV3522" t="s">
        <v>23</v>
      </c>
      <c r="AW3522" t="s">
        <v>23</v>
      </c>
      <c r="AX3522">
        <v>-2.9428571429999999</v>
      </c>
      <c r="AY3522">
        <v>-0.45</v>
      </c>
      <c r="AZ3522">
        <v>-0.677890625</v>
      </c>
      <c r="BA3522">
        <v>-1.418214286</v>
      </c>
    </row>
    <row r="3523" spans="1:53" ht="14.4" hidden="1">
      <c r="A3523" t="s">
        <v>7046</v>
      </c>
      <c r="B3523" t="s">
        <v>7047</v>
      </c>
      <c r="C3523">
        <v>40101015</v>
      </c>
      <c r="D3523">
        <v>6020</v>
      </c>
      <c r="E3523">
        <v>0.089943599999999999</v>
      </c>
      <c r="F3523">
        <v>401010</v>
      </c>
      <c r="G3523">
        <v>40</v>
      </c>
      <c r="H3523">
        <v>40101015</v>
      </c>
      <c r="I3523" t="e">
        <v>#N/A</v>
      </c>
      <c r="J3523" t="e">
        <v>#N/A</v>
      </c>
      <c r="K3523" t="e">
        <v>#N/A</v>
      </c>
      <c r="L3523">
        <v>0.19</v>
      </c>
      <c r="M3523">
        <v>0.22</v>
      </c>
      <c r="N3523">
        <v>-0.39</v>
      </c>
      <c r="O3523">
        <v>0.33</v>
      </c>
      <c r="P3523">
        <v>0.46</v>
      </c>
      <c r="Q3523">
        <v>0.68</v>
      </c>
      <c r="R3523">
        <v>0.91</v>
      </c>
      <c r="S3523">
        <v>1.07</v>
      </c>
      <c r="T3523">
        <v>1.63</v>
      </c>
      <c r="U3523">
        <v>1.71</v>
      </c>
      <c r="V3523">
        <v>0.26</v>
      </c>
      <c r="W3523">
        <v>-0.75</v>
      </c>
      <c r="X3523" t="e">
        <v>#N/A</v>
      </c>
      <c r="Y3523" t="e">
        <v>#N/A</v>
      </c>
      <c r="Z3523" t="e">
        <v>#N/A</v>
      </c>
      <c r="AA3523" t="e">
        <v>#N/A</v>
      </c>
      <c r="AB3523" t="e">
        <v>#N/A</v>
      </c>
      <c r="AC3523">
        <v>14.15</v>
      </c>
      <c r="AD3523">
        <v>15.60</v>
      </c>
      <c r="AE3523">
        <v>16.30</v>
      </c>
      <c r="AF3523">
        <v>14.83</v>
      </c>
      <c r="AG3523">
        <v>18.13</v>
      </c>
      <c r="AH3523">
        <v>15.60</v>
      </c>
      <c r="AI3523">
        <v>20.20</v>
      </c>
      <c r="AJ3523">
        <v>15.36</v>
      </c>
      <c r="AK3523">
        <v>15.94</v>
      </c>
      <c r="AL3523">
        <v>10.199999999999999</v>
      </c>
      <c r="AM3523" t="s">
        <v>23</v>
      </c>
      <c r="AN3523" t="s">
        <v>23</v>
      </c>
      <c r="AO3523" t="s">
        <v>23</v>
      </c>
      <c r="AP3523" t="s">
        <v>23</v>
      </c>
      <c r="AQ3523" t="s">
        <v>23</v>
      </c>
      <c r="AR3523">
        <v>-36.282051279999997</v>
      </c>
      <c r="AS3523">
        <v>47.272727269999997</v>
      </c>
      <c r="AT3523">
        <v>35.434782609999999</v>
      </c>
      <c r="AU3523">
        <v>21.808823530000002</v>
      </c>
      <c r="AV3523">
        <v>19.92307692</v>
      </c>
      <c r="AW3523">
        <v>14.57943925</v>
      </c>
      <c r="AX3523">
        <v>12.39263804</v>
      </c>
      <c r="AY3523">
        <v>8.98245614</v>
      </c>
      <c r="AZ3523">
        <v>61.30769231</v>
      </c>
      <c r="BA3523">
        <v>-13.60</v>
      </c>
    </row>
    <row r="3524" spans="1:53" ht="14.4" hidden="1">
      <c r="A3524" t="s">
        <v>7048</v>
      </c>
      <c r="B3524" t="s">
        <v>7049</v>
      </c>
      <c r="C3524">
        <v>20104020</v>
      </c>
      <c r="D3524">
        <v>3510</v>
      </c>
      <c r="E3524">
        <v>0.089894070000000006</v>
      </c>
      <c r="F3524">
        <v>201040</v>
      </c>
      <c r="G3524">
        <v>20</v>
      </c>
      <c r="H3524">
        <v>20104020</v>
      </c>
      <c r="I3524" t="e">
        <v>#N/A</v>
      </c>
      <c r="J3524" t="e">
        <v>#N/A</v>
      </c>
      <c r="K3524" t="e">
        <v>#N/A</v>
      </c>
      <c r="L3524" t="e">
        <v>#N/A</v>
      </c>
      <c r="M3524">
        <v>-0.20</v>
      </c>
      <c r="N3524">
        <v>0.23</v>
      </c>
      <c r="O3524">
        <v>0.42</v>
      </c>
      <c r="P3524">
        <v>1.25</v>
      </c>
      <c r="Q3524">
        <v>0.15</v>
      </c>
      <c r="R3524">
        <v>-0.45</v>
      </c>
      <c r="S3524">
        <v>-0.54</v>
      </c>
      <c r="T3524">
        <v>-4.43</v>
      </c>
      <c r="U3524">
        <v>-2.96</v>
      </c>
      <c r="V3524">
        <v>-4.16</v>
      </c>
      <c r="W3524">
        <v>-5.07</v>
      </c>
      <c r="X3524" t="e">
        <v>#N/A</v>
      </c>
      <c r="Y3524" t="e">
        <v>#N/A</v>
      </c>
      <c r="Z3524" t="e">
        <v>#N/A</v>
      </c>
      <c r="AA3524" t="e">
        <v>#N/A</v>
      </c>
      <c r="AB3524" t="e">
        <v>#N/A</v>
      </c>
      <c r="AC3524" t="e">
        <v>#N/A</v>
      </c>
      <c r="AD3524">
        <v>16.04</v>
      </c>
      <c r="AE3524">
        <v>20.46</v>
      </c>
      <c r="AF3524">
        <v>24.58</v>
      </c>
      <c r="AG3524">
        <v>18.510000000000002</v>
      </c>
      <c r="AH3524">
        <v>52.78</v>
      </c>
      <c r="AI3524">
        <v>14.96</v>
      </c>
      <c r="AJ3524">
        <v>10.14</v>
      </c>
      <c r="AK3524">
        <v>4.1399999999999997</v>
      </c>
      <c r="AL3524">
        <v>1.89</v>
      </c>
      <c r="AM3524" t="s">
        <v>23</v>
      </c>
      <c r="AN3524" t="s">
        <v>23</v>
      </c>
      <c r="AO3524" t="s">
        <v>23</v>
      </c>
      <c r="AP3524" t="s">
        <v>23</v>
      </c>
      <c r="AQ3524" t="s">
        <v>23</v>
      </c>
      <c r="AR3524" t="s">
        <v>23</v>
      </c>
      <c r="AS3524">
        <v>38.190476189999998</v>
      </c>
      <c r="AT3524">
        <v>16.367999999999999</v>
      </c>
      <c r="AU3524">
        <v>163.8666667</v>
      </c>
      <c r="AV3524">
        <v>-41.133333329999999</v>
      </c>
      <c r="AW3524">
        <v>-97.740740740000007</v>
      </c>
      <c r="AX3524">
        <v>-3.3769751690000001</v>
      </c>
      <c r="AY3524">
        <v>-3.425675676</v>
      </c>
      <c r="AZ3524">
        <v>-0.99519230800000003</v>
      </c>
      <c r="BA3524">
        <v>-0.37278106500000002</v>
      </c>
    </row>
    <row r="3525" spans="1:53" ht="14.4" hidden="1">
      <c r="A3525" t="s">
        <v>7050</v>
      </c>
      <c r="B3525" t="s">
        <v>7051</v>
      </c>
      <c r="C3525">
        <v>35101010</v>
      </c>
      <c r="D3525">
        <v>3845</v>
      </c>
      <c r="E3525">
        <v>0.089625479999999993</v>
      </c>
      <c r="F3525">
        <v>351010</v>
      </c>
      <c r="G3525">
        <v>35</v>
      </c>
      <c r="H3525">
        <v>35101010</v>
      </c>
      <c r="I3525" t="e">
        <v>#N/A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>
        <v>-0.67</v>
      </c>
      <c r="P3525">
        <v>-0.96</v>
      </c>
      <c r="Q3525">
        <v>-1.42</v>
      </c>
      <c r="R3525">
        <v>-1.58</v>
      </c>
      <c r="S3525">
        <v>-1.46</v>
      </c>
      <c r="T3525">
        <v>-1.22</v>
      </c>
      <c r="U3525">
        <v>-1.38</v>
      </c>
      <c r="V3525">
        <v>-1.05</v>
      </c>
      <c r="W3525">
        <v>-1.38</v>
      </c>
      <c r="X3525" t="e">
        <v>#N/A</v>
      </c>
      <c r="Y3525" t="e">
        <v>#N/A</v>
      </c>
      <c r="Z3525" t="e">
        <v>#N/A</v>
      </c>
      <c r="AA3525" t="e">
        <v>#N/A</v>
      </c>
      <c r="AB3525" t="e">
        <v>#N/A</v>
      </c>
      <c r="AC3525" t="e">
        <v>#N/A</v>
      </c>
      <c r="AD3525" t="e">
        <v>#N/A</v>
      </c>
      <c r="AE3525" t="e">
        <v>#N/A</v>
      </c>
      <c r="AF3525">
        <v>19.350000000000001</v>
      </c>
      <c r="AG3525">
        <v>4.49</v>
      </c>
      <c r="AH3525">
        <v>11.11</v>
      </c>
      <c r="AI3525">
        <v>4.46</v>
      </c>
      <c r="AJ3525">
        <v>6.87</v>
      </c>
      <c r="AK3525">
        <v>2.90</v>
      </c>
      <c r="AL3525">
        <v>1.61</v>
      </c>
      <c r="AM3525" t="s">
        <v>23</v>
      </c>
      <c r="AN3525" t="s">
        <v>23</v>
      </c>
      <c r="AO3525" t="s">
        <v>23</v>
      </c>
      <c r="AP3525" t="s">
        <v>23</v>
      </c>
      <c r="AQ3525" t="s">
        <v>23</v>
      </c>
      <c r="AR3525" t="s">
        <v>23</v>
      </c>
      <c r="AS3525" t="s">
        <v>23</v>
      </c>
      <c r="AT3525" t="s">
        <v>23</v>
      </c>
      <c r="AU3525">
        <v>-13.626760559999999</v>
      </c>
      <c r="AV3525">
        <v>-2.8417721519999999</v>
      </c>
      <c r="AW3525">
        <v>-7.6095890410000004</v>
      </c>
      <c r="AX3525">
        <v>-3.6557377049999999</v>
      </c>
      <c r="AY3525">
        <v>-4.9782608699999997</v>
      </c>
      <c r="AZ3525">
        <v>-2.7619047619999999</v>
      </c>
      <c r="BA3525">
        <v>-1.1666666670000001</v>
      </c>
    </row>
    <row r="3526" spans="1:53" ht="14.4" hidden="1">
      <c r="A3526" t="s">
        <v>7052</v>
      </c>
      <c r="B3526" t="s">
        <v>7053</v>
      </c>
      <c r="C3526">
        <v>35103010</v>
      </c>
      <c r="D3526">
        <v>7370</v>
      </c>
      <c r="E3526">
        <v>0.089526060000000005</v>
      </c>
      <c r="F3526">
        <v>351030</v>
      </c>
      <c r="G3526">
        <v>35</v>
      </c>
      <c r="H3526">
        <v>35103010</v>
      </c>
      <c r="I3526" t="e">
        <v>#N/A</v>
      </c>
      <c r="J3526" t="e">
        <v>#N/A</v>
      </c>
      <c r="K3526" t="e">
        <v>#N/A</v>
      </c>
      <c r="L3526">
        <v>0.01</v>
      </c>
      <c r="M3526">
        <v>-0.04</v>
      </c>
      <c r="N3526">
        <v>-0.02</v>
      </c>
      <c r="O3526">
        <v>-0.05</v>
      </c>
      <c r="P3526">
        <v>-0.070000000000000007</v>
      </c>
      <c r="Q3526">
        <v>0.02</v>
      </c>
      <c r="R3526">
        <v>-0.23</v>
      </c>
      <c r="S3526">
        <v>-0.15</v>
      </c>
      <c r="T3526">
        <v>0.02</v>
      </c>
      <c r="U3526">
        <v>-0.64</v>
      </c>
      <c r="V3526">
        <v>-1.03</v>
      </c>
      <c r="W3526">
        <v>-1.1000000000000001</v>
      </c>
      <c r="X3526">
        <v>0.82</v>
      </c>
      <c r="Y3526">
        <v>0.89</v>
      </c>
      <c r="Z3526">
        <v>1.06</v>
      </c>
      <c r="AA3526">
        <v>1.70</v>
      </c>
      <c r="AB3526">
        <v>1.175</v>
      </c>
      <c r="AC3526">
        <v>1.22</v>
      </c>
      <c r="AD3526">
        <v>0.81</v>
      </c>
      <c r="AE3526">
        <v>1.57</v>
      </c>
      <c r="AF3526">
        <v>10.97</v>
      </c>
      <c r="AG3526">
        <v>10.27</v>
      </c>
      <c r="AH3526">
        <v>31.16</v>
      </c>
      <c r="AI3526">
        <v>62.11</v>
      </c>
      <c r="AJ3526">
        <v>16.80</v>
      </c>
      <c r="AK3526">
        <v>14.31</v>
      </c>
      <c r="AL3526">
        <v>4.8600000000000003</v>
      </c>
      <c r="AM3526" t="s">
        <v>23</v>
      </c>
      <c r="AN3526" t="s">
        <v>23</v>
      </c>
      <c r="AO3526" t="s">
        <v>23</v>
      </c>
      <c r="AP3526">
        <v>170</v>
      </c>
      <c r="AQ3526">
        <v>-29.375</v>
      </c>
      <c r="AR3526">
        <v>-61</v>
      </c>
      <c r="AS3526">
        <v>-16.20</v>
      </c>
      <c r="AT3526">
        <v>-22.428571430000002</v>
      </c>
      <c r="AU3526">
        <v>548.5</v>
      </c>
      <c r="AV3526">
        <v>-44.652173910000002</v>
      </c>
      <c r="AW3526">
        <v>-207.7333333</v>
      </c>
      <c r="AX3526">
        <v>3105.5</v>
      </c>
      <c r="AY3526">
        <v>-26.25</v>
      </c>
      <c r="AZ3526">
        <v>-13.89320388</v>
      </c>
      <c r="BA3526">
        <v>-4.4181818179999999</v>
      </c>
    </row>
    <row r="3527" spans="1:53" ht="14.4" hidden="1">
      <c r="A3527" t="s">
        <v>7054</v>
      </c>
      <c r="B3527" t="s">
        <v>7055</v>
      </c>
      <c r="C3527">
        <v>25301040</v>
      </c>
      <c r="D3527">
        <v>5812</v>
      </c>
      <c r="E3527">
        <v>0.089476600000000003</v>
      </c>
      <c r="F3527">
        <v>253010</v>
      </c>
      <c r="G3527">
        <v>25</v>
      </c>
      <c r="H3527">
        <v>25301040</v>
      </c>
      <c r="I3527" t="e">
        <v>#N/A</v>
      </c>
      <c r="J3527" t="e">
        <v>#N/A</v>
      </c>
      <c r="K3527" t="e">
        <v>#N/A</v>
      </c>
      <c r="L3527">
        <v>-0.86</v>
      </c>
      <c r="M3527">
        <v>0.19</v>
      </c>
      <c r="N3527">
        <v>0.28000000000000003</v>
      </c>
      <c r="O3527">
        <v>-0.66</v>
      </c>
      <c r="P3527">
        <v>-0.17</v>
      </c>
      <c r="Q3527">
        <v>0.12</v>
      </c>
      <c r="R3527">
        <v>0.70</v>
      </c>
      <c r="S3527">
        <v>-0.44</v>
      </c>
      <c r="T3527">
        <v>0.93</v>
      </c>
      <c r="U3527">
        <v>0.40</v>
      </c>
      <c r="V3527">
        <v>0.15</v>
      </c>
      <c r="W3527">
        <v>-1.1200000000000001</v>
      </c>
      <c r="X3527" t="e">
        <v>#N/A</v>
      </c>
      <c r="Y3527" t="e">
        <v>#N/A</v>
      </c>
      <c r="Z3527" t="e">
        <v>#N/A</v>
      </c>
      <c r="AA3527">
        <v>5.75</v>
      </c>
      <c r="AB3527">
        <v>4.8499999999999996</v>
      </c>
      <c r="AC3527">
        <v>2.97</v>
      </c>
      <c r="AD3527">
        <v>2.2200000000000002</v>
      </c>
      <c r="AE3527">
        <v>2.39</v>
      </c>
      <c r="AF3527">
        <v>3.07</v>
      </c>
      <c r="AG3527">
        <v>3.64</v>
      </c>
      <c r="AH3527">
        <v>3.70</v>
      </c>
      <c r="AI3527">
        <v>12.61</v>
      </c>
      <c r="AJ3527">
        <v>6.30</v>
      </c>
      <c r="AK3527">
        <v>6.12</v>
      </c>
      <c r="AL3527">
        <v>2.90</v>
      </c>
      <c r="AM3527" t="s">
        <v>23</v>
      </c>
      <c r="AN3527" t="s">
        <v>23</v>
      </c>
      <c r="AO3527" t="s">
        <v>23</v>
      </c>
      <c r="AP3527">
        <v>-6.6860465119999999</v>
      </c>
      <c r="AQ3527">
        <v>25.526315790000002</v>
      </c>
      <c r="AR3527">
        <v>10.60714286</v>
      </c>
      <c r="AS3527">
        <v>-3.363636364</v>
      </c>
      <c r="AT3527">
        <v>-14.05882353</v>
      </c>
      <c r="AU3527">
        <v>25.583333329999999</v>
      </c>
      <c r="AV3527">
        <v>5.20</v>
      </c>
      <c r="AW3527">
        <v>-8.4090909089999997</v>
      </c>
      <c r="AX3527">
        <v>13.559139780000001</v>
      </c>
      <c r="AY3527">
        <v>15.75</v>
      </c>
      <c r="AZ3527">
        <v>40.799999999999997</v>
      </c>
      <c r="BA3527">
        <v>-2.5892857139999998</v>
      </c>
    </row>
    <row r="3528" spans="1:53" ht="14.4" hidden="1">
      <c r="A3528" t="s">
        <v>7056</v>
      </c>
      <c r="B3528" t="s">
        <v>7057</v>
      </c>
      <c r="C3528">
        <v>25203010</v>
      </c>
      <c r="D3528">
        <v>3873</v>
      </c>
      <c r="E3528">
        <v>0.088833980000000007</v>
      </c>
      <c r="F3528">
        <v>252030</v>
      </c>
      <c r="G3528">
        <v>25</v>
      </c>
      <c r="H3528">
        <v>25203010</v>
      </c>
      <c r="I3528">
        <v>3.77</v>
      </c>
      <c r="J3528">
        <v>4.6100000000000003</v>
      </c>
      <c r="K3528">
        <v>5.59</v>
      </c>
      <c r="L3528">
        <v>6.56</v>
      </c>
      <c r="M3528">
        <v>7.10</v>
      </c>
      <c r="N3528">
        <v>4.51</v>
      </c>
      <c r="O3528">
        <v>1.63</v>
      </c>
      <c r="P3528">
        <v>-9.8699999999999992</v>
      </c>
      <c r="Q3528">
        <v>-0.070000000000000007</v>
      </c>
      <c r="R3528">
        <v>-1.04</v>
      </c>
      <c r="S3528">
        <v>-1.88</v>
      </c>
      <c r="T3528">
        <v>0.48</v>
      </c>
      <c r="U3528">
        <v>-0.85</v>
      </c>
      <c r="V3528">
        <v>-3</v>
      </c>
      <c r="W3528">
        <v>-1.94</v>
      </c>
      <c r="X3528">
        <v>70.48</v>
      </c>
      <c r="Y3528">
        <v>79.36</v>
      </c>
      <c r="Z3528">
        <v>93.10</v>
      </c>
      <c r="AA3528">
        <v>119.94</v>
      </c>
      <c r="AB3528">
        <v>110.74</v>
      </c>
      <c r="AC3528">
        <v>36.56</v>
      </c>
      <c r="AD3528">
        <v>25.86</v>
      </c>
      <c r="AE3528">
        <v>7.77</v>
      </c>
      <c r="AF3528">
        <v>15.73</v>
      </c>
      <c r="AG3528">
        <v>7.88</v>
      </c>
      <c r="AH3528">
        <v>8.67</v>
      </c>
      <c r="AI3528">
        <v>10.29</v>
      </c>
      <c r="AJ3528">
        <v>4.3099999999999996</v>
      </c>
      <c r="AK3528">
        <v>1.46</v>
      </c>
      <c r="AL3528">
        <v>1.67</v>
      </c>
      <c r="AM3528">
        <v>18.694960210000001</v>
      </c>
      <c r="AN3528">
        <v>17.214750540000001</v>
      </c>
      <c r="AO3528">
        <v>16.654740610000001</v>
      </c>
      <c r="AP3528">
        <v>18.283536590000001</v>
      </c>
      <c r="AQ3528">
        <v>15.597183100000001</v>
      </c>
      <c r="AR3528">
        <v>8.106430155</v>
      </c>
      <c r="AS3528">
        <v>15.865030669999999</v>
      </c>
      <c r="AT3528">
        <v>-0.78723404299999999</v>
      </c>
      <c r="AU3528">
        <v>-224.7142857</v>
      </c>
      <c r="AV3528">
        <v>-7.576923077</v>
      </c>
      <c r="AW3528">
        <v>-4.6117021280000001</v>
      </c>
      <c r="AX3528">
        <v>21.4375</v>
      </c>
      <c r="AY3528">
        <v>-5.0705882349999998</v>
      </c>
      <c r="AZ3528">
        <v>-0.486666667</v>
      </c>
      <c r="BA3528">
        <v>-0.86082474200000003</v>
      </c>
    </row>
    <row r="3529" spans="1:53" ht="14.4" hidden="1">
      <c r="A3529" t="s">
        <v>7058</v>
      </c>
      <c r="B3529" t="s">
        <v>7059</v>
      </c>
      <c r="C3529">
        <v>60201020</v>
      </c>
      <c r="D3529">
        <v>6512</v>
      </c>
      <c r="E3529">
        <v>0.088729199999999994</v>
      </c>
      <c r="F3529">
        <v>602010</v>
      </c>
      <c r="G3529">
        <v>60</v>
      </c>
      <c r="H3529">
        <v>60201020</v>
      </c>
      <c r="I3529">
        <v>0.21</v>
      </c>
      <c r="J3529">
        <v>0.26</v>
      </c>
      <c r="K3529">
        <v>0.63</v>
      </c>
      <c r="L3529">
        <v>0.33</v>
      </c>
      <c r="M3529">
        <v>0.37</v>
      </c>
      <c r="N3529">
        <v>1.1000000000000001</v>
      </c>
      <c r="O3529">
        <v>0.75</v>
      </c>
      <c r="P3529">
        <v>0.96</v>
      </c>
      <c r="Q3529">
        <v>1.48</v>
      </c>
      <c r="R3529">
        <v>0.75</v>
      </c>
      <c r="S3529">
        <v>-0.45</v>
      </c>
      <c r="T3529">
        <v>0.20</v>
      </c>
      <c r="U3529">
        <v>-0.35</v>
      </c>
      <c r="V3529">
        <v>-0.04</v>
      </c>
      <c r="W3529">
        <v>-0.20</v>
      </c>
      <c r="X3529">
        <v>16.5</v>
      </c>
      <c r="Y3529">
        <v>14.81</v>
      </c>
      <c r="Z3529">
        <v>21.66</v>
      </c>
      <c r="AA3529">
        <v>33.499899999999997</v>
      </c>
      <c r="AB3529">
        <v>48.580100000000002</v>
      </c>
      <c r="AC3529">
        <v>57.45</v>
      </c>
      <c r="AD3529">
        <v>42.5</v>
      </c>
      <c r="AE3529">
        <v>39</v>
      </c>
      <c r="AF3529">
        <v>38.71</v>
      </c>
      <c r="AG3529">
        <v>30.754200000000001</v>
      </c>
      <c r="AH3529">
        <v>22.525</v>
      </c>
      <c r="AI3529">
        <v>40.61</v>
      </c>
      <c r="AJ3529">
        <v>48.10</v>
      </c>
      <c r="AK3529">
        <v>42.01</v>
      </c>
      <c r="AL3529">
        <v>44.0125</v>
      </c>
      <c r="AM3529">
        <v>78.571428569999995</v>
      </c>
      <c r="AN3529">
        <v>56.96153846</v>
      </c>
      <c r="AO3529">
        <v>34.380952379999997</v>
      </c>
      <c r="AP3529">
        <v>101.5148485</v>
      </c>
      <c r="AQ3529">
        <v>131.29756760000001</v>
      </c>
      <c r="AR3529">
        <v>52.227272730000003</v>
      </c>
      <c r="AS3529">
        <v>56.666666669999998</v>
      </c>
      <c r="AT3529">
        <v>40.625</v>
      </c>
      <c r="AU3529">
        <v>26.15540541</v>
      </c>
      <c r="AV3529">
        <v>41.005600000000001</v>
      </c>
      <c r="AW3529">
        <v>-50.055555560000002</v>
      </c>
      <c r="AX3529">
        <v>203.05</v>
      </c>
      <c r="AY3529">
        <v>-137.42857140000001</v>
      </c>
      <c r="AZ3529">
        <v>-1050.25</v>
      </c>
      <c r="BA3529">
        <v>-220.0625</v>
      </c>
    </row>
    <row r="3530" spans="1:53" ht="14.4" hidden="1">
      <c r="A3530" t="s">
        <v>7060</v>
      </c>
      <c r="B3530" t="s">
        <v>7061</v>
      </c>
      <c r="C3530">
        <v>10102050</v>
      </c>
      <c r="D3530">
        <v>2860</v>
      </c>
      <c r="E3530">
        <v>0.088176660000000004</v>
      </c>
      <c r="F3530">
        <v>101020</v>
      </c>
      <c r="G3530">
        <v>10</v>
      </c>
      <c r="H3530">
        <v>10102050</v>
      </c>
      <c r="I3530">
        <v>-0.68</v>
      </c>
      <c r="J3530">
        <v>-0.47</v>
      </c>
      <c r="K3530">
        <v>-0.32</v>
      </c>
      <c r="L3530">
        <v>-0.37</v>
      </c>
      <c r="M3530">
        <v>-0.24</v>
      </c>
      <c r="N3530">
        <v>-0.24</v>
      </c>
      <c r="O3530">
        <v>-1.48</v>
      </c>
      <c r="P3530">
        <v>-0.71</v>
      </c>
      <c r="Q3530">
        <v>-0.71</v>
      </c>
      <c r="R3530">
        <v>-3.63</v>
      </c>
      <c r="S3530">
        <v>-3.59</v>
      </c>
      <c r="T3530">
        <v>-1.71</v>
      </c>
      <c r="U3530">
        <v>-0.69</v>
      </c>
      <c r="V3530">
        <v>-0.65</v>
      </c>
      <c r="W3530">
        <v>-0.81</v>
      </c>
      <c r="X3530">
        <v>5.36</v>
      </c>
      <c r="Y3530">
        <v>2.04</v>
      </c>
      <c r="Z3530">
        <v>1.41</v>
      </c>
      <c r="AA3530">
        <v>1.45</v>
      </c>
      <c r="AB3530">
        <v>1.55</v>
      </c>
      <c r="AC3530">
        <v>1</v>
      </c>
      <c r="AD3530">
        <v>1.1399999999999999</v>
      </c>
      <c r="AE3530">
        <v>1.22</v>
      </c>
      <c r="AF3530">
        <v>0.54500000000000004</v>
      </c>
      <c r="AG3530">
        <v>4.5</v>
      </c>
      <c r="AH3530">
        <v>4.2300000000000004</v>
      </c>
      <c r="AI3530">
        <v>6.625</v>
      </c>
      <c r="AJ3530">
        <v>3.89</v>
      </c>
      <c r="AK3530">
        <v>3.21</v>
      </c>
      <c r="AL3530">
        <v>4.7300000000000004</v>
      </c>
      <c r="AM3530">
        <v>-7.8823529409999997</v>
      </c>
      <c r="AN3530">
        <v>-4.3404255320000003</v>
      </c>
      <c r="AO3530">
        <v>-4.40625</v>
      </c>
      <c r="AP3530">
        <v>-3.9189189189999998</v>
      </c>
      <c r="AQ3530">
        <v>-6.4583333329999997</v>
      </c>
      <c r="AR3530">
        <v>-4.1666666670000003</v>
      </c>
      <c r="AS3530">
        <v>-0.77027027000000003</v>
      </c>
      <c r="AT3530">
        <v>-1.7183098590000001</v>
      </c>
      <c r="AU3530">
        <v>-0.76760563400000004</v>
      </c>
      <c r="AV3530">
        <v>-1.2396694210000001</v>
      </c>
      <c r="AW3530">
        <v>-1.1782729810000001</v>
      </c>
      <c r="AX3530">
        <v>-3.874269006</v>
      </c>
      <c r="AY3530">
        <v>-5.6376811590000004</v>
      </c>
      <c r="AZ3530">
        <v>-4.9384615380000003</v>
      </c>
      <c r="BA3530">
        <v>-5.8395061730000002</v>
      </c>
    </row>
    <row r="3531" spans="1:53" ht="14.4" hidden="1">
      <c r="A3531" t="s">
        <v>7062</v>
      </c>
      <c r="B3531" t="s">
        <v>7063</v>
      </c>
      <c r="C3531">
        <v>35201010</v>
      </c>
      <c r="D3531">
        <v>2836</v>
      </c>
      <c r="E3531">
        <v>0.088080809999999995</v>
      </c>
      <c r="F3531">
        <v>352010</v>
      </c>
      <c r="G3531">
        <v>35</v>
      </c>
      <c r="H3531">
        <v>35201010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t="e">
        <v>#N/A</v>
      </c>
      <c r="Q3531">
        <v>-0.39</v>
      </c>
      <c r="R3531">
        <v>-0.55000000000000004</v>
      </c>
      <c r="S3531">
        <v>-1.28</v>
      </c>
      <c r="T3531">
        <v>-2.0699999999999998</v>
      </c>
      <c r="U3531">
        <v>-3.03</v>
      </c>
      <c r="V3531">
        <v>-3.74</v>
      </c>
      <c r="W3531">
        <v>-2.58</v>
      </c>
      <c r="X3531" t="e">
        <v>#N/A</v>
      </c>
      <c r="Y3531" t="e">
        <v>#N/A</v>
      </c>
      <c r="Z3531" t="e">
        <v>#N/A</v>
      </c>
      <c r="AA3531" t="e">
        <v>#N/A</v>
      </c>
      <c r="AB3531" t="e">
        <v>#N/A</v>
      </c>
      <c r="AC3531" t="e">
        <v>#N/A</v>
      </c>
      <c r="AD3531" t="e">
        <v>#N/A</v>
      </c>
      <c r="AE3531" t="e">
        <v>#N/A</v>
      </c>
      <c r="AF3531" t="e">
        <v>#N/A</v>
      </c>
      <c r="AG3531" t="e">
        <v>#N/A</v>
      </c>
      <c r="AH3531">
        <v>86.20</v>
      </c>
      <c r="AI3531">
        <v>21.49</v>
      </c>
      <c r="AJ3531">
        <v>11.27</v>
      </c>
      <c r="AK3531">
        <v>14.89</v>
      </c>
      <c r="AL3531">
        <v>1.67</v>
      </c>
      <c r="AM3531" t="s">
        <v>23</v>
      </c>
      <c r="AN3531" t="s">
        <v>23</v>
      </c>
      <c r="AO3531" t="s">
        <v>23</v>
      </c>
      <c r="AP3531" t="s">
        <v>23</v>
      </c>
      <c r="AQ3531" t="s">
        <v>23</v>
      </c>
      <c r="AR3531" t="s">
        <v>23</v>
      </c>
      <c r="AS3531" t="s">
        <v>23</v>
      </c>
      <c r="AT3531" t="s">
        <v>23</v>
      </c>
      <c r="AU3531" t="s">
        <v>23</v>
      </c>
      <c r="AV3531" t="s">
        <v>23</v>
      </c>
      <c r="AW3531">
        <v>-67.34375</v>
      </c>
      <c r="AX3531">
        <v>-10.381642510000001</v>
      </c>
      <c r="AY3531">
        <v>-3.7194719470000002</v>
      </c>
      <c r="AZ3531">
        <v>-3.9812834220000002</v>
      </c>
      <c r="BA3531">
        <v>-0.64728682199999998</v>
      </c>
    </row>
    <row r="3532" spans="1:53" ht="14.4" hidden="1">
      <c r="A3532" t="s">
        <v>7064</v>
      </c>
      <c r="B3532" t="s">
        <v>7065</v>
      </c>
      <c r="C3532">
        <v>45203010</v>
      </c>
      <c r="D3532">
        <v>3812</v>
      </c>
      <c r="E3532">
        <v>0.087656849999999994</v>
      </c>
      <c r="F3532">
        <v>452030</v>
      </c>
      <c r="G3532">
        <v>45</v>
      </c>
      <c r="H3532">
        <v>45203010</v>
      </c>
      <c r="I3532">
        <v>-0.03</v>
      </c>
      <c r="J3532">
        <v>0.01</v>
      </c>
      <c r="K3532">
        <v>0.06</v>
      </c>
      <c r="L3532">
        <v>0.06</v>
      </c>
      <c r="M3532">
        <v>0.02</v>
      </c>
      <c r="N3532">
        <v>0.01</v>
      </c>
      <c r="O3532">
        <v>0.03</v>
      </c>
      <c r="P3532">
        <v>0.36</v>
      </c>
      <c r="Q3532">
        <v>0.49</v>
      </c>
      <c r="R3532">
        <v>0.49</v>
      </c>
      <c r="S3532">
        <v>0.30</v>
      </c>
      <c r="T3532">
        <v>0.44</v>
      </c>
      <c r="U3532">
        <v>0.38</v>
      </c>
      <c r="V3532">
        <v>0.28000000000000003</v>
      </c>
      <c r="W3532">
        <v>0.32</v>
      </c>
      <c r="X3532">
        <v>0.02</v>
      </c>
      <c r="Y3532">
        <v>0.0085000000000000006</v>
      </c>
      <c r="Z3532">
        <v>0.079899999999999999</v>
      </c>
      <c r="AA3532">
        <v>0.235</v>
      </c>
      <c r="AB3532">
        <v>0.06</v>
      </c>
      <c r="AC3532">
        <v>0.10</v>
      </c>
      <c r="AD3532">
        <v>0.1757</v>
      </c>
      <c r="AE3532">
        <v>4.7720000000000002</v>
      </c>
      <c r="AF3532">
        <v>5.82</v>
      </c>
      <c r="AG3532">
        <v>8.3699999999999992</v>
      </c>
      <c r="AH3532">
        <v>6.29</v>
      </c>
      <c r="AI3532">
        <v>8</v>
      </c>
      <c r="AJ3532">
        <v>6.86</v>
      </c>
      <c r="AK3532">
        <v>6.02</v>
      </c>
      <c r="AL3532">
        <v>7.83</v>
      </c>
      <c r="AM3532">
        <v>-0.66666666699999999</v>
      </c>
      <c r="AN3532">
        <v>0.85</v>
      </c>
      <c r="AO3532">
        <v>1.3316666669999999</v>
      </c>
      <c r="AP3532">
        <v>3.9166666669999999</v>
      </c>
      <c r="AQ3532">
        <v>3</v>
      </c>
      <c r="AR3532">
        <v>10</v>
      </c>
      <c r="AS3532">
        <v>5.8566666669999998</v>
      </c>
      <c r="AT3532">
        <v>13.255555559999999</v>
      </c>
      <c r="AU3532">
        <v>11.87755102</v>
      </c>
      <c r="AV3532">
        <v>17.08163265</v>
      </c>
      <c r="AW3532">
        <v>20.966666669999999</v>
      </c>
      <c r="AX3532">
        <v>18.18181818</v>
      </c>
      <c r="AY3532">
        <v>18.05263158</v>
      </c>
      <c r="AZ3532">
        <v>21.5</v>
      </c>
      <c r="BA3532">
        <v>24.46875</v>
      </c>
    </row>
    <row r="3533" spans="1:53" ht="14.4" hidden="1">
      <c r="A3533" t="s">
        <v>7066</v>
      </c>
      <c r="B3533" t="s">
        <v>7067</v>
      </c>
      <c r="C3533">
        <v>20103010</v>
      </c>
      <c r="D3533">
        <v>1600</v>
      </c>
      <c r="E3533">
        <v>0.087534230000000005</v>
      </c>
      <c r="F3533">
        <v>201030</v>
      </c>
      <c r="G3533">
        <v>20</v>
      </c>
      <c r="H3533">
        <v>20103010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>
        <v>1.78</v>
      </c>
      <c r="U3533">
        <v>0.15</v>
      </c>
      <c r="V3533">
        <v>-0.10</v>
      </c>
      <c r="W3533">
        <v>-4.0999999999999996</v>
      </c>
      <c r="X3533" t="e">
        <v>#N/A</v>
      </c>
      <c r="Y3533" t="e">
        <v>#N/A</v>
      </c>
      <c r="Z3533" t="e">
        <v>#N/A</v>
      </c>
      <c r="AA3533" t="e">
        <v>#N/A</v>
      </c>
      <c r="AB3533" t="e">
        <v>#N/A</v>
      </c>
      <c r="AC3533" t="e">
        <v>#N/A</v>
      </c>
      <c r="AD3533" t="e">
        <v>#N/A</v>
      </c>
      <c r="AE3533" t="e">
        <v>#N/A</v>
      </c>
      <c r="AF3533" t="e">
        <v>#N/A</v>
      </c>
      <c r="AG3533" t="e">
        <v>#N/A</v>
      </c>
      <c r="AH3533" t="e">
        <v>#N/A</v>
      </c>
      <c r="AI3533" t="e">
        <v>#N/A</v>
      </c>
      <c r="AJ3533" t="e">
        <v>#N/A</v>
      </c>
      <c r="AK3533">
        <v>6.60</v>
      </c>
      <c r="AL3533">
        <v>2.59</v>
      </c>
      <c r="AM3533" t="s">
        <v>23</v>
      </c>
      <c r="AN3533" t="s">
        <v>23</v>
      </c>
      <c r="AO3533" t="s">
        <v>23</v>
      </c>
      <c r="AP3533" t="s">
        <v>23</v>
      </c>
      <c r="AQ3533" t="s">
        <v>23</v>
      </c>
      <c r="AR3533" t="s">
        <v>23</v>
      </c>
      <c r="AS3533" t="s">
        <v>23</v>
      </c>
      <c r="AT3533" t="s">
        <v>23</v>
      </c>
      <c r="AU3533" t="s">
        <v>23</v>
      </c>
      <c r="AV3533" t="s">
        <v>23</v>
      </c>
      <c r="AW3533" t="s">
        <v>23</v>
      </c>
      <c r="AX3533" t="s">
        <v>23</v>
      </c>
      <c r="AY3533" t="s">
        <v>23</v>
      </c>
      <c r="AZ3533">
        <v>-66</v>
      </c>
      <c r="BA3533">
        <v>-0.63170731700000005</v>
      </c>
    </row>
    <row r="3534" spans="1:53" ht="14.4" hidden="1">
      <c r="A3534" t="s">
        <v>7068</v>
      </c>
      <c r="B3534" t="s">
        <v>7069</v>
      </c>
      <c r="C3534">
        <v>45203010</v>
      </c>
      <c r="D3534">
        <v>3577</v>
      </c>
      <c r="E3534">
        <v>0.0874191</v>
      </c>
      <c r="F3534">
        <v>452030</v>
      </c>
      <c r="G3534">
        <v>45</v>
      </c>
      <c r="H3534">
        <v>45203010</v>
      </c>
      <c r="I3534">
        <v>-0.22</v>
      </c>
      <c r="J3534">
        <v>-0.18</v>
      </c>
      <c r="K3534">
        <v>-0.84</v>
      </c>
      <c r="L3534">
        <v>-0.53</v>
      </c>
      <c r="M3534">
        <v>-2.06</v>
      </c>
      <c r="N3534">
        <v>-3.62</v>
      </c>
      <c r="O3534">
        <v>-1.25</v>
      </c>
      <c r="P3534">
        <v>-0.61</v>
      </c>
      <c r="Q3534">
        <v>-0.35</v>
      </c>
      <c r="R3534">
        <v>-0.13</v>
      </c>
      <c r="S3534">
        <v>-0.34</v>
      </c>
      <c r="T3534">
        <v>0.02</v>
      </c>
      <c r="U3534">
        <v>-0.070000000000000007</v>
      </c>
      <c r="V3534">
        <v>-0.28999999999999998</v>
      </c>
      <c r="W3534">
        <v>3.14</v>
      </c>
      <c r="X3534">
        <v>2.52</v>
      </c>
      <c r="Y3534">
        <v>2.23</v>
      </c>
      <c r="Z3534">
        <v>1.5</v>
      </c>
      <c r="AA3534">
        <v>0.57569999999999999</v>
      </c>
      <c r="AB3534">
        <v>13.89</v>
      </c>
      <c r="AC3534">
        <v>1.99</v>
      </c>
      <c r="AD3534">
        <v>3.18</v>
      </c>
      <c r="AE3534">
        <v>3.34</v>
      </c>
      <c r="AF3534">
        <v>3.60</v>
      </c>
      <c r="AG3534">
        <v>5.64</v>
      </c>
      <c r="AH3534">
        <v>8.5</v>
      </c>
      <c r="AI3534">
        <v>28.14</v>
      </c>
      <c r="AJ3534">
        <v>7.24</v>
      </c>
      <c r="AK3534">
        <v>8.24</v>
      </c>
      <c r="AL3534">
        <v>3.66</v>
      </c>
      <c r="AM3534">
        <v>-11.454545449999999</v>
      </c>
      <c r="AN3534">
        <v>-12.38888889</v>
      </c>
      <c r="AO3534">
        <v>-1.7857142859999999</v>
      </c>
      <c r="AP3534">
        <v>-1.0862264150000001</v>
      </c>
      <c r="AQ3534">
        <v>-6.7427184469999997</v>
      </c>
      <c r="AR3534">
        <v>-0.54972375699999998</v>
      </c>
      <c r="AS3534">
        <v>-2.544</v>
      </c>
      <c r="AT3534">
        <v>-5.4754098359999999</v>
      </c>
      <c r="AU3534">
        <v>-10.28571429</v>
      </c>
      <c r="AV3534">
        <v>-43.38461538</v>
      </c>
      <c r="AW3534">
        <v>-25</v>
      </c>
      <c r="AX3534">
        <v>1407</v>
      </c>
      <c r="AY3534">
        <v>-103.4285714</v>
      </c>
      <c r="AZ3534">
        <v>-28.413793099999999</v>
      </c>
      <c r="BA3534">
        <v>1.165605096</v>
      </c>
    </row>
    <row r="3535" spans="1:53" ht="14.4" hidden="1">
      <c r="A3535" t="s">
        <v>7070</v>
      </c>
      <c r="B3535" t="s">
        <v>7071</v>
      </c>
      <c r="C3535">
        <v>25301040</v>
      </c>
      <c r="D3535">
        <v>5812</v>
      </c>
      <c r="E3535">
        <v>0.086615730000000002</v>
      </c>
      <c r="F3535">
        <v>253010</v>
      </c>
      <c r="G3535">
        <v>25</v>
      </c>
      <c r="H3535">
        <v>25301040</v>
      </c>
      <c r="I3535">
        <v>0.46</v>
      </c>
      <c r="J3535">
        <v>1.34</v>
      </c>
      <c r="K3535">
        <v>1.93</v>
      </c>
      <c r="L3535">
        <v>2.2200000000000002</v>
      </c>
      <c r="M3535">
        <v>2.25</v>
      </c>
      <c r="N3535">
        <v>3.36</v>
      </c>
      <c r="O3535">
        <v>0.87</v>
      </c>
      <c r="P3535">
        <v>2.31</v>
      </c>
      <c r="Q3535">
        <v>-0.49</v>
      </c>
      <c r="R3535">
        <v>-0.61</v>
      </c>
      <c r="S3535">
        <v>-19.29</v>
      </c>
      <c r="T3535">
        <v>-3.19</v>
      </c>
      <c r="U3535">
        <v>-4.91</v>
      </c>
      <c r="V3535">
        <v>-1.34</v>
      </c>
      <c r="W3535">
        <v>-4.93</v>
      </c>
      <c r="X3535">
        <v>21.47</v>
      </c>
      <c r="Y3535">
        <v>27.70</v>
      </c>
      <c r="Z3535">
        <v>35.29</v>
      </c>
      <c r="AA3535">
        <v>73.540000000000006</v>
      </c>
      <c r="AB3535">
        <v>76.974999999999994</v>
      </c>
      <c r="AC3535">
        <v>61.74</v>
      </c>
      <c r="AD3535">
        <v>56.40</v>
      </c>
      <c r="AE3535">
        <v>56.40</v>
      </c>
      <c r="AF3535">
        <v>26.72</v>
      </c>
      <c r="AG3535">
        <v>33.020000000000003</v>
      </c>
      <c r="AH3535">
        <v>19.23</v>
      </c>
      <c r="AI3535">
        <v>16.53</v>
      </c>
      <c r="AJ3535">
        <v>5.58</v>
      </c>
      <c r="AK3535">
        <v>12.47</v>
      </c>
      <c r="AL3535">
        <v>5.49</v>
      </c>
      <c r="AM3535">
        <v>46.673913040000002</v>
      </c>
      <c r="AN3535">
        <v>20.671641789999999</v>
      </c>
      <c r="AO3535">
        <v>18.284974089999999</v>
      </c>
      <c r="AP3535">
        <v>33.126126130000003</v>
      </c>
      <c r="AQ3535">
        <v>34.211111109999997</v>
      </c>
      <c r="AR3535">
        <v>18.375</v>
      </c>
      <c r="AS3535">
        <v>64.827586210000007</v>
      </c>
      <c r="AT3535">
        <v>24.415584419999998</v>
      </c>
      <c r="AU3535">
        <v>-54.530612240000004</v>
      </c>
      <c r="AV3535">
        <v>-54.131147540000001</v>
      </c>
      <c r="AW3535">
        <v>-0.99688958000000005</v>
      </c>
      <c r="AX3535">
        <v>-5.1818181819999998</v>
      </c>
      <c r="AY3535">
        <v>-1.1364562119999999</v>
      </c>
      <c r="AZ3535">
        <v>-9.3059701490000002</v>
      </c>
      <c r="BA3535">
        <v>-1.1135902639999999</v>
      </c>
    </row>
    <row r="3536" spans="1:53" ht="14.4" hidden="1">
      <c r="A3536" t="s">
        <v>7072</v>
      </c>
      <c r="B3536" t="s">
        <v>7073</v>
      </c>
      <c r="C3536">
        <v>30202010</v>
      </c>
      <c r="D3536">
        <v>100</v>
      </c>
      <c r="E3536">
        <v>0.086611827000000002</v>
      </c>
      <c r="F3536">
        <v>302020</v>
      </c>
      <c r="G3536">
        <v>30</v>
      </c>
      <c r="H3536">
        <v>30202010</v>
      </c>
      <c r="I3536" t="e">
        <v>#N/A</v>
      </c>
      <c r="J3536" t="e">
        <v>#N/A</v>
      </c>
      <c r="K3536" t="e">
        <v>#N/A</v>
      </c>
      <c r="L3536" t="e">
        <v>#N/A</v>
      </c>
      <c r="M3536" t="e">
        <v>#N/A</v>
      </c>
      <c r="N3536" t="e">
        <v>#N/A</v>
      </c>
      <c r="O3536" t="e">
        <v>#N/A</v>
      </c>
      <c r="P3536" t="e">
        <v>#N/A</v>
      </c>
      <c r="Q3536" t="e">
        <v>#N/A</v>
      </c>
      <c r="R3536" t="e">
        <v>#N/A</v>
      </c>
      <c r="S3536">
        <v>0.19</v>
      </c>
      <c r="T3536">
        <v>-0.11</v>
      </c>
      <c r="U3536">
        <v>-1.1299999999999999</v>
      </c>
      <c r="V3536">
        <v>-0.28999999999999998</v>
      </c>
      <c r="W3536">
        <v>-0.32</v>
      </c>
      <c r="X3536" t="e">
        <v>#N/A</v>
      </c>
      <c r="Y3536" t="e">
        <v>#N/A</v>
      </c>
      <c r="Z3536" t="e">
        <v>#N/A</v>
      </c>
      <c r="AA3536">
        <v>1.22</v>
      </c>
      <c r="AB3536">
        <v>0.79400000000000004</v>
      </c>
      <c r="AC3536">
        <v>0.61</v>
      </c>
      <c r="AD3536">
        <v>0.96</v>
      </c>
      <c r="AE3536">
        <v>6.0937999999999999</v>
      </c>
      <c r="AF3536">
        <v>3.24</v>
      </c>
      <c r="AG3536">
        <v>6.23</v>
      </c>
      <c r="AH3536">
        <v>10.14</v>
      </c>
      <c r="AI3536">
        <v>6.42</v>
      </c>
      <c r="AJ3536">
        <v>1.34</v>
      </c>
      <c r="AK3536">
        <v>0.76100000000000001</v>
      </c>
      <c r="AL3536">
        <v>0.77100000000000002</v>
      </c>
      <c r="AM3536" t="s">
        <v>23</v>
      </c>
      <c r="AN3536" t="s">
        <v>23</v>
      </c>
      <c r="AO3536" t="s">
        <v>23</v>
      </c>
      <c r="AP3536" t="s">
        <v>23</v>
      </c>
      <c r="AQ3536" t="s">
        <v>23</v>
      </c>
      <c r="AR3536" t="s">
        <v>23</v>
      </c>
      <c r="AS3536" t="s">
        <v>23</v>
      </c>
      <c r="AT3536" t="s">
        <v>23</v>
      </c>
      <c r="AU3536" t="s">
        <v>23</v>
      </c>
      <c r="AV3536" t="s">
        <v>23</v>
      </c>
      <c r="AW3536">
        <v>53.368421050000002</v>
      </c>
      <c r="AX3536">
        <v>-58.363636360000001</v>
      </c>
      <c r="AY3536">
        <v>-1.185840708</v>
      </c>
      <c r="AZ3536">
        <v>-2.6241379309999999</v>
      </c>
      <c r="BA3536">
        <v>-2.4093749999999998</v>
      </c>
    </row>
    <row r="3537" spans="1:53" ht="14.4" hidden="1">
      <c r="A3537" t="s">
        <v>7074</v>
      </c>
      <c r="B3537" t="s">
        <v>7075</v>
      </c>
      <c r="C3537">
        <v>15104030</v>
      </c>
      <c r="D3537">
        <v>1040</v>
      </c>
      <c r="E3537">
        <v>0.086018636999999995</v>
      </c>
      <c r="F3537">
        <v>151040</v>
      </c>
      <c r="G3537">
        <v>15</v>
      </c>
      <c r="H3537">
        <v>15104030</v>
      </c>
      <c r="I3537" t="e">
        <v>#N/A</v>
      </c>
      <c r="J3537" t="e">
        <v>#N/A</v>
      </c>
      <c r="K3537" t="e">
        <v>#N/A</v>
      </c>
      <c r="L3537" t="e">
        <v>#N/A</v>
      </c>
      <c r="M3537" t="e">
        <v>#N/A</v>
      </c>
      <c r="N3537" t="e">
        <v>#N/A</v>
      </c>
      <c r="O3537" t="e">
        <v>#N/A</v>
      </c>
      <c r="P3537" t="e">
        <v>#N/A</v>
      </c>
      <c r="Q3537" t="e">
        <v>#N/A</v>
      </c>
      <c r="R3537" t="e">
        <v>#N/A</v>
      </c>
      <c r="S3537" t="e">
        <v>#N/A</v>
      </c>
      <c r="T3537">
        <v>-0.02</v>
      </c>
      <c r="U3537">
        <v>-0.02</v>
      </c>
      <c r="V3537">
        <v>0.01</v>
      </c>
      <c r="W3537">
        <v>0</v>
      </c>
      <c r="X3537">
        <v>7.30</v>
      </c>
      <c r="Y3537">
        <v>2.40</v>
      </c>
      <c r="Z3537">
        <v>4.41</v>
      </c>
      <c r="AA3537">
        <v>1.75</v>
      </c>
      <c r="AB3537">
        <v>0.64870000000000005</v>
      </c>
      <c r="AC3537">
        <v>0.265</v>
      </c>
      <c r="AD3537">
        <v>0.49990000000000001</v>
      </c>
      <c r="AE3537">
        <v>0.27800000000000002</v>
      </c>
      <c r="AF3537">
        <v>0.35</v>
      </c>
      <c r="AG3537">
        <v>0.61529999999999996</v>
      </c>
      <c r="AH3537">
        <v>0.65969999999999995</v>
      </c>
      <c r="AI3537">
        <v>0.39589999999999997</v>
      </c>
      <c r="AJ3537">
        <v>0.33829999999999999</v>
      </c>
      <c r="AK3537">
        <v>0.38019999999999998</v>
      </c>
      <c r="AL3537">
        <v>0.307</v>
      </c>
      <c r="AM3537" t="s">
        <v>23</v>
      </c>
      <c r="AN3537" t="s">
        <v>23</v>
      </c>
      <c r="AO3537" t="s">
        <v>23</v>
      </c>
      <c r="AP3537" t="s">
        <v>23</v>
      </c>
      <c r="AQ3537" t="s">
        <v>23</v>
      </c>
      <c r="AR3537" t="s">
        <v>23</v>
      </c>
      <c r="AS3537" t="s">
        <v>23</v>
      </c>
      <c r="AT3537" t="s">
        <v>23</v>
      </c>
      <c r="AU3537" t="s">
        <v>23</v>
      </c>
      <c r="AV3537" t="s">
        <v>23</v>
      </c>
      <c r="AW3537" t="s">
        <v>23</v>
      </c>
      <c r="AX3537">
        <v>-19.795000000000002</v>
      </c>
      <c r="AY3537">
        <v>-16.915</v>
      </c>
      <c r="AZ3537">
        <v>38.020000000000003</v>
      </c>
      <c r="BA3537" t="s">
        <v>23</v>
      </c>
    </row>
    <row r="3538" spans="1:53" ht="14.4" hidden="1">
      <c r="A3538" t="s">
        <v>7076</v>
      </c>
      <c r="B3538" t="s">
        <v>7077</v>
      </c>
      <c r="C3538">
        <v>20302010</v>
      </c>
      <c r="D3538">
        <v>4512</v>
      </c>
      <c r="E3538">
        <v>0.085997450000000003</v>
      </c>
      <c r="F3538">
        <v>203020</v>
      </c>
      <c r="G3538">
        <v>20</v>
      </c>
      <c r="H3538">
        <v>20302010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 t="e">
        <v>#N/A</v>
      </c>
      <c r="Q3538" t="e">
        <v>#N/A</v>
      </c>
      <c r="R3538" t="e">
        <v>#N/A</v>
      </c>
      <c r="S3538" t="e">
        <v>#N/A</v>
      </c>
      <c r="T3538">
        <v>-0.80</v>
      </c>
      <c r="U3538">
        <v>-1.67</v>
      </c>
      <c r="V3538">
        <v>-5.62</v>
      </c>
      <c r="W3538">
        <v>-5.80</v>
      </c>
      <c r="X3538" t="e">
        <v>#N/A</v>
      </c>
      <c r="Y3538" t="e">
        <v>#N/A</v>
      </c>
      <c r="Z3538" t="e">
        <v>#N/A</v>
      </c>
      <c r="AA3538" t="e">
        <v>#N/A</v>
      </c>
      <c r="AB3538" t="e">
        <v>#N/A</v>
      </c>
      <c r="AC3538" t="e">
        <v>#N/A</v>
      </c>
      <c r="AD3538" t="e">
        <v>#N/A</v>
      </c>
      <c r="AE3538" t="e">
        <v>#N/A</v>
      </c>
      <c r="AF3538" t="e">
        <v>#N/A</v>
      </c>
      <c r="AG3538" t="e">
        <v>#N/A</v>
      </c>
      <c r="AH3538" t="e">
        <v>#N/A</v>
      </c>
      <c r="AI3538" t="e">
        <v>#N/A</v>
      </c>
      <c r="AJ3538" t="e">
        <v>#N/A</v>
      </c>
      <c r="AK3538">
        <v>1.55</v>
      </c>
      <c r="AL3538">
        <v>5.39</v>
      </c>
      <c r="AM3538" t="s">
        <v>23</v>
      </c>
      <c r="AN3538" t="s">
        <v>23</v>
      </c>
      <c r="AO3538" t="s">
        <v>23</v>
      </c>
      <c r="AP3538" t="s">
        <v>23</v>
      </c>
      <c r="AQ3538" t="s">
        <v>23</v>
      </c>
      <c r="AR3538" t="s">
        <v>23</v>
      </c>
      <c r="AS3538" t="s">
        <v>23</v>
      </c>
      <c r="AT3538" t="s">
        <v>23</v>
      </c>
      <c r="AU3538" t="s">
        <v>23</v>
      </c>
      <c r="AV3538" t="s">
        <v>23</v>
      </c>
      <c r="AW3538" t="s">
        <v>23</v>
      </c>
      <c r="AX3538" t="s">
        <v>23</v>
      </c>
      <c r="AY3538" t="s">
        <v>23</v>
      </c>
      <c r="AZ3538">
        <v>-0.275800712</v>
      </c>
      <c r="BA3538">
        <v>-0.92931034499999998</v>
      </c>
    </row>
    <row r="3539" spans="1:53" ht="14.4" hidden="1">
      <c r="A3539" t="s">
        <v>7078</v>
      </c>
      <c r="B3539" t="s">
        <v>7079</v>
      </c>
      <c r="C3539">
        <v>35201010</v>
      </c>
      <c r="D3539">
        <v>2836</v>
      </c>
      <c r="E3539">
        <v>0.085879289999999997</v>
      </c>
      <c r="F3539">
        <v>352010</v>
      </c>
      <c r="G3539">
        <v>35</v>
      </c>
      <c r="H3539">
        <v>35201010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t="e">
        <v>#N/A</v>
      </c>
      <c r="Q3539" t="e">
        <v>#N/A</v>
      </c>
      <c r="R3539">
        <v>-4.66</v>
      </c>
      <c r="S3539">
        <v>-1.02</v>
      </c>
      <c r="T3539">
        <v>-1.79</v>
      </c>
      <c r="U3539">
        <v>-2.27</v>
      </c>
      <c r="V3539">
        <v>-2.2999999999999998</v>
      </c>
      <c r="W3539">
        <v>-1.61</v>
      </c>
      <c r="X3539" t="e">
        <v>#N/A</v>
      </c>
      <c r="Y3539" t="e">
        <v>#N/A</v>
      </c>
      <c r="Z3539" t="e">
        <v>#N/A</v>
      </c>
      <c r="AA3539" t="e">
        <v>#N/A</v>
      </c>
      <c r="AB3539" t="e">
        <v>#N/A</v>
      </c>
      <c r="AC3539" t="e">
        <v>#N/A</v>
      </c>
      <c r="AD3539" t="e">
        <v>#N/A</v>
      </c>
      <c r="AE3539" t="e">
        <v>#N/A</v>
      </c>
      <c r="AF3539" t="e">
        <v>#N/A</v>
      </c>
      <c r="AG3539" t="e">
        <v>#N/A</v>
      </c>
      <c r="AH3539" t="e">
        <v>#N/A</v>
      </c>
      <c r="AI3539">
        <v>15.86</v>
      </c>
      <c r="AJ3539">
        <v>5.13</v>
      </c>
      <c r="AK3539">
        <v>3.32</v>
      </c>
      <c r="AL3539">
        <v>1.01</v>
      </c>
      <c r="AM3539" t="s">
        <v>23</v>
      </c>
      <c r="AN3539" t="s">
        <v>23</v>
      </c>
      <c r="AO3539" t="s">
        <v>23</v>
      </c>
      <c r="AP3539" t="s">
        <v>23</v>
      </c>
      <c r="AQ3539" t="s">
        <v>23</v>
      </c>
      <c r="AR3539" t="s">
        <v>23</v>
      </c>
      <c r="AS3539" t="s">
        <v>23</v>
      </c>
      <c r="AT3539" t="s">
        <v>23</v>
      </c>
      <c r="AU3539" t="s">
        <v>23</v>
      </c>
      <c r="AV3539" t="s">
        <v>23</v>
      </c>
      <c r="AW3539" t="s">
        <v>23</v>
      </c>
      <c r="AX3539">
        <v>-8.8603351959999994</v>
      </c>
      <c r="AY3539">
        <v>-2.259911894</v>
      </c>
      <c r="AZ3539">
        <v>-1.4434782610000001</v>
      </c>
      <c r="BA3539">
        <v>-0.62732919300000001</v>
      </c>
    </row>
    <row r="3540" spans="1:53" ht="14.4" hidden="1">
      <c r="A3540" t="s">
        <v>7080</v>
      </c>
      <c r="B3540" t="s">
        <v>7081</v>
      </c>
      <c r="C3540">
        <v>20104010</v>
      </c>
      <c r="D3540">
        <v>3690</v>
      </c>
      <c r="E3540">
        <v>0.085871759000000006</v>
      </c>
      <c r="F3540">
        <v>201040</v>
      </c>
      <c r="G3540">
        <v>20</v>
      </c>
      <c r="H3540">
        <v>20104010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>
        <v>0</v>
      </c>
      <c r="W3540">
        <v>-0.26</v>
      </c>
      <c r="X3540" t="e">
        <v>#N/A</v>
      </c>
      <c r="Y3540" t="e">
        <v>#N/A</v>
      </c>
      <c r="Z3540" t="e">
        <v>#N/A</v>
      </c>
      <c r="AA3540" t="e">
        <v>#N/A</v>
      </c>
      <c r="AB3540" t="e">
        <v>#N/A</v>
      </c>
      <c r="AC3540" t="e">
        <v>#N/A</v>
      </c>
      <c r="AD3540" t="e">
        <v>#N/A</v>
      </c>
      <c r="AE3540" t="e">
        <v>#N/A</v>
      </c>
      <c r="AF3540" t="e">
        <v>#N/A</v>
      </c>
      <c r="AG3540" t="e">
        <v>#N/A</v>
      </c>
      <c r="AH3540" t="e">
        <v>#N/A</v>
      </c>
      <c r="AI3540" t="e">
        <v>#N/A</v>
      </c>
      <c r="AJ3540">
        <v>10.15</v>
      </c>
      <c r="AK3540">
        <v>7.70</v>
      </c>
      <c r="AL3540">
        <v>0.69669999999999999</v>
      </c>
      <c r="AM3540" t="s">
        <v>23</v>
      </c>
      <c r="AN3540" t="s">
        <v>23</v>
      </c>
      <c r="AO3540" t="s">
        <v>23</v>
      </c>
      <c r="AP3540" t="s">
        <v>23</v>
      </c>
      <c r="AQ3540" t="s">
        <v>23</v>
      </c>
      <c r="AR3540" t="s">
        <v>23</v>
      </c>
      <c r="AS3540" t="s">
        <v>23</v>
      </c>
      <c r="AT3540" t="s">
        <v>23</v>
      </c>
      <c r="AU3540" t="s">
        <v>23</v>
      </c>
      <c r="AV3540" t="s">
        <v>23</v>
      </c>
      <c r="AW3540" t="s">
        <v>23</v>
      </c>
      <c r="AX3540" t="s">
        <v>23</v>
      </c>
      <c r="AY3540" t="s">
        <v>23</v>
      </c>
      <c r="AZ3540" t="s">
        <v>23</v>
      </c>
      <c r="BA3540">
        <v>-2.679615385</v>
      </c>
    </row>
    <row r="3541" spans="1:53" ht="14.4" hidden="1">
      <c r="A3541" t="s">
        <v>7082</v>
      </c>
      <c r="B3541" t="s">
        <v>7083</v>
      </c>
      <c r="C3541">
        <v>35201010</v>
      </c>
      <c r="D3541">
        <v>2836</v>
      </c>
      <c r="E3541">
        <v>0.085856539999999995</v>
      </c>
      <c r="F3541">
        <v>352010</v>
      </c>
      <c r="G3541">
        <v>35</v>
      </c>
      <c r="H3541">
        <v>35201010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>
        <v>0</v>
      </c>
      <c r="U3541">
        <v>-0.04</v>
      </c>
      <c r="V3541">
        <v>-5.37</v>
      </c>
      <c r="W3541">
        <v>-0.73</v>
      </c>
      <c r="X3541" t="e">
        <v>#N/A</v>
      </c>
      <c r="Y3541" t="e">
        <v>#N/A</v>
      </c>
      <c r="Z3541" t="e">
        <v>#N/A</v>
      </c>
      <c r="AA3541" t="e">
        <v>#N/A</v>
      </c>
      <c r="AB3541">
        <v>7.75</v>
      </c>
      <c r="AC3541">
        <v>0.70</v>
      </c>
      <c r="AD3541">
        <v>0.30199999999999999</v>
      </c>
      <c r="AE3541">
        <v>0.152</v>
      </c>
      <c r="AF3541">
        <v>0.40</v>
      </c>
      <c r="AG3541">
        <v>0.1305</v>
      </c>
      <c r="AH3541">
        <v>0.04</v>
      </c>
      <c r="AI3541">
        <v>0.051999999999999998</v>
      </c>
      <c r="AJ3541">
        <v>0.016199999999999999</v>
      </c>
      <c r="AK3541">
        <v>2.72</v>
      </c>
      <c r="AL3541">
        <v>2.83</v>
      </c>
      <c r="AM3541" t="s">
        <v>23</v>
      </c>
      <c r="AN3541" t="s">
        <v>23</v>
      </c>
      <c r="AO3541" t="s">
        <v>23</v>
      </c>
      <c r="AP3541" t="s">
        <v>23</v>
      </c>
      <c r="AQ3541" t="s">
        <v>23</v>
      </c>
      <c r="AR3541" t="s">
        <v>23</v>
      </c>
      <c r="AS3541" t="s">
        <v>23</v>
      </c>
      <c r="AT3541" t="s">
        <v>23</v>
      </c>
      <c r="AU3541" t="s">
        <v>23</v>
      </c>
      <c r="AV3541" t="s">
        <v>23</v>
      </c>
      <c r="AW3541" t="s">
        <v>23</v>
      </c>
      <c r="AX3541" t="s">
        <v>23</v>
      </c>
      <c r="AY3541">
        <v>-0.405</v>
      </c>
      <c r="AZ3541">
        <v>-0.50651769099999999</v>
      </c>
      <c r="BA3541">
        <v>-3.8767123290000001</v>
      </c>
    </row>
    <row r="3542" spans="1:53" ht="14.4" hidden="1">
      <c r="A3542" t="s">
        <v>7084</v>
      </c>
      <c r="B3542" t="s">
        <v>7085</v>
      </c>
      <c r="C3542">
        <v>20106010</v>
      </c>
      <c r="D3542">
        <v>3714</v>
      </c>
      <c r="E3542">
        <v>0.085557519999999998</v>
      </c>
      <c r="F3542">
        <v>201060</v>
      </c>
      <c r="G3542">
        <v>20</v>
      </c>
      <c r="H3542">
        <v>20106010</v>
      </c>
      <c r="I3542">
        <v>0.24</v>
      </c>
      <c r="J3542">
        <v>0.66</v>
      </c>
      <c r="K3542">
        <v>1.76</v>
      </c>
      <c r="L3542">
        <v>-0.44</v>
      </c>
      <c r="M3542">
        <v>0.26</v>
      </c>
      <c r="N3542">
        <v>0.24</v>
      </c>
      <c r="O3542">
        <v>0.23</v>
      </c>
      <c r="P3542">
        <v>-0.06</v>
      </c>
      <c r="Q3542">
        <v>1.46</v>
      </c>
      <c r="R3542">
        <v>0.51</v>
      </c>
      <c r="S3542">
        <v>-1.20</v>
      </c>
      <c r="T3542">
        <v>0.72</v>
      </c>
      <c r="U3542">
        <v>-0.68</v>
      </c>
      <c r="V3542">
        <v>1.47</v>
      </c>
      <c r="W3542">
        <v>-0.83</v>
      </c>
      <c r="X3542">
        <v>16.25</v>
      </c>
      <c r="Y3542">
        <v>9.0399999999999991</v>
      </c>
      <c r="Z3542">
        <v>8.2100000000000009</v>
      </c>
      <c r="AA3542">
        <v>7.27</v>
      </c>
      <c r="AB3542">
        <v>6.66</v>
      </c>
      <c r="AC3542">
        <v>2.76</v>
      </c>
      <c r="AD3542">
        <v>5.53</v>
      </c>
      <c r="AE3542">
        <v>10.69</v>
      </c>
      <c r="AF3542">
        <v>5.70</v>
      </c>
      <c r="AG3542">
        <v>6.35</v>
      </c>
      <c r="AH3542">
        <v>8.65</v>
      </c>
      <c r="AI3542">
        <v>8.06</v>
      </c>
      <c r="AJ3542">
        <v>6.81</v>
      </c>
      <c r="AK3542">
        <v>7.01</v>
      </c>
      <c r="AL3542">
        <v>2.48</v>
      </c>
      <c r="AM3542">
        <v>67.708333330000002</v>
      </c>
      <c r="AN3542">
        <v>13.6969697</v>
      </c>
      <c r="AO3542">
        <v>4.6647727269999999</v>
      </c>
      <c r="AP3542">
        <v>-16.522727270000001</v>
      </c>
      <c r="AQ3542">
        <v>25.61538462</v>
      </c>
      <c r="AR3542">
        <v>11.5</v>
      </c>
      <c r="AS3542">
        <v>24.043478260000001</v>
      </c>
      <c r="AT3542">
        <v>-178.16666670000001</v>
      </c>
      <c r="AU3542">
        <v>3.9041095889999999</v>
      </c>
      <c r="AV3542">
        <v>12.45098039</v>
      </c>
      <c r="AW3542">
        <v>-7.2083333329999997</v>
      </c>
      <c r="AX3542">
        <v>11.19444444</v>
      </c>
      <c r="AY3542">
        <v>-10.014705879999999</v>
      </c>
      <c r="AZ3542">
        <v>4.768707483</v>
      </c>
      <c r="BA3542">
        <v>-2.987951807</v>
      </c>
    </row>
    <row r="3543" spans="1:53" ht="14.4" hidden="1">
      <c r="A3543" t="s">
        <v>7086</v>
      </c>
      <c r="B3543" t="s">
        <v>7087</v>
      </c>
      <c r="C3543">
        <v>50203010</v>
      </c>
      <c r="D3543">
        <v>7370</v>
      </c>
      <c r="E3543">
        <v>0.085547639999999994</v>
      </c>
      <c r="F3543">
        <v>502030</v>
      </c>
      <c r="G3543">
        <v>50</v>
      </c>
      <c r="H3543">
        <v>50203010</v>
      </c>
      <c r="I3543">
        <v>0.28000000000000003</v>
      </c>
      <c r="J3543">
        <v>0.49</v>
      </c>
      <c r="K3543">
        <v>0.59</v>
      </c>
      <c r="L3543">
        <v>0.27</v>
      </c>
      <c r="M3543">
        <v>0.51</v>
      </c>
      <c r="N3543">
        <v>-0.21</v>
      </c>
      <c r="O3543">
        <v>-0.11</v>
      </c>
      <c r="P3543">
        <v>0.33</v>
      </c>
      <c r="Q3543">
        <v>0.14000000000000001</v>
      </c>
      <c r="R3543">
        <v>0.24</v>
      </c>
      <c r="S3543">
        <v>-0.62</v>
      </c>
      <c r="T3543">
        <v>-0.64</v>
      </c>
      <c r="U3543">
        <v>0.09</v>
      </c>
      <c r="V3543">
        <v>0.08</v>
      </c>
      <c r="W3543">
        <v>0.01</v>
      </c>
      <c r="X3543">
        <v>14.35</v>
      </c>
      <c r="Y3543">
        <v>8.2899999999999991</v>
      </c>
      <c r="Z3543">
        <v>9.18</v>
      </c>
      <c r="AA3543">
        <v>7.25</v>
      </c>
      <c r="AB3543">
        <v>10.01</v>
      </c>
      <c r="AC3543">
        <v>9.17</v>
      </c>
      <c r="AD3543">
        <v>6.25</v>
      </c>
      <c r="AE3543">
        <v>1.90</v>
      </c>
      <c r="AF3543">
        <v>1.52</v>
      </c>
      <c r="AG3543">
        <v>3.01</v>
      </c>
      <c r="AH3543">
        <v>2.2200000000000002</v>
      </c>
      <c r="AI3543">
        <v>6.24</v>
      </c>
      <c r="AJ3543">
        <v>5.29</v>
      </c>
      <c r="AK3543">
        <v>2.59</v>
      </c>
      <c r="AL3543">
        <v>1.77</v>
      </c>
      <c r="AM3543">
        <v>51.25</v>
      </c>
      <c r="AN3543">
        <v>16.91836735</v>
      </c>
      <c r="AO3543">
        <v>15.559322030000001</v>
      </c>
      <c r="AP3543">
        <v>26.851851849999999</v>
      </c>
      <c r="AQ3543">
        <v>19.627450979999999</v>
      </c>
      <c r="AR3543">
        <v>-43.666666669999998</v>
      </c>
      <c r="AS3543">
        <v>-56.81818182</v>
      </c>
      <c r="AT3543">
        <v>5.7575757579999998</v>
      </c>
      <c r="AU3543">
        <v>10.85714286</v>
      </c>
      <c r="AV3543">
        <v>12.54166667</v>
      </c>
      <c r="AW3543">
        <v>-3.5806451610000001</v>
      </c>
      <c r="AX3543">
        <v>-9.75</v>
      </c>
      <c r="AY3543">
        <v>58.777777780000001</v>
      </c>
      <c r="AZ3543">
        <v>32.375</v>
      </c>
      <c r="BA3543">
        <v>177</v>
      </c>
    </row>
    <row r="3544" spans="1:53" ht="14.4" hidden="1">
      <c r="A3544" t="s">
        <v>7088</v>
      </c>
      <c r="B3544" t="s">
        <v>7089</v>
      </c>
      <c r="C3544">
        <v>35201010</v>
      </c>
      <c r="D3544">
        <v>2836</v>
      </c>
      <c r="E3544">
        <v>0.085314569000000007</v>
      </c>
      <c r="F3544">
        <v>352010</v>
      </c>
      <c r="G3544">
        <v>35</v>
      </c>
      <c r="H3544">
        <v>35201010</v>
      </c>
      <c r="I3544" t="e">
        <v>#N/A</v>
      </c>
      <c r="J3544">
        <v>-0.36</v>
      </c>
      <c r="K3544">
        <v>-0.55000000000000004</v>
      </c>
      <c r="L3544">
        <v>-1.18</v>
      </c>
      <c r="M3544">
        <v>-2.4300000000000002</v>
      </c>
      <c r="N3544">
        <v>-3.32</v>
      </c>
      <c r="O3544">
        <v>-2.92</v>
      </c>
      <c r="P3544">
        <v>-2.81</v>
      </c>
      <c r="Q3544">
        <v>-3.14</v>
      </c>
      <c r="R3544">
        <v>-3.22</v>
      </c>
      <c r="S3544">
        <v>-2.72</v>
      </c>
      <c r="T3544">
        <v>-1.65</v>
      </c>
      <c r="U3544">
        <v>-2.02</v>
      </c>
      <c r="V3544">
        <v>-1.25</v>
      </c>
      <c r="W3544">
        <v>-0.93</v>
      </c>
      <c r="X3544" t="e">
        <v>#N/A</v>
      </c>
      <c r="Y3544" t="e">
        <v>#N/A</v>
      </c>
      <c r="Z3544" t="e">
        <v>#N/A</v>
      </c>
      <c r="AA3544">
        <v>22.92</v>
      </c>
      <c r="AB3544">
        <v>37.43</v>
      </c>
      <c r="AC3544">
        <v>13.25</v>
      </c>
      <c r="AD3544">
        <v>9.40</v>
      </c>
      <c r="AE3544">
        <v>9.60</v>
      </c>
      <c r="AF3544">
        <v>9.3699999999999992</v>
      </c>
      <c r="AG3544">
        <v>19.170000000000002</v>
      </c>
      <c r="AH3544">
        <v>15.48</v>
      </c>
      <c r="AI3544">
        <v>6.43</v>
      </c>
      <c r="AJ3544">
        <v>3.40</v>
      </c>
      <c r="AK3544">
        <v>0.865</v>
      </c>
      <c r="AL3544">
        <v>0.67630000000000001</v>
      </c>
      <c r="AM3544" t="s">
        <v>23</v>
      </c>
      <c r="AN3544" t="s">
        <v>23</v>
      </c>
      <c r="AO3544" t="s">
        <v>23</v>
      </c>
      <c r="AP3544">
        <v>-19.42372881</v>
      </c>
      <c r="AQ3544">
        <v>-15.403292179999999</v>
      </c>
      <c r="AR3544">
        <v>-3.9909638549999999</v>
      </c>
      <c r="AS3544">
        <v>-3.219178082</v>
      </c>
      <c r="AT3544">
        <v>-3.4163701070000001</v>
      </c>
      <c r="AU3544">
        <v>-2.9840764329999998</v>
      </c>
      <c r="AV3544">
        <v>-5.9534161489999997</v>
      </c>
      <c r="AW3544">
        <v>-5.6911764710000003</v>
      </c>
      <c r="AX3544">
        <v>-3.8969696969999998</v>
      </c>
      <c r="AY3544">
        <v>-1.683168317</v>
      </c>
      <c r="AZ3544">
        <v>-0.69199999999999995</v>
      </c>
      <c r="BA3544">
        <v>-0.727204301</v>
      </c>
    </row>
    <row r="3545" spans="1:53" ht="14.4" hidden="1">
      <c r="A3545" t="s">
        <v>7090</v>
      </c>
      <c r="B3545" t="s">
        <v>7091</v>
      </c>
      <c r="C3545">
        <v>50202010</v>
      </c>
      <c r="D3545">
        <v>7374</v>
      </c>
      <c r="E3545">
        <v>0.084882869999999999</v>
      </c>
      <c r="F3545">
        <v>502020</v>
      </c>
      <c r="G3545">
        <v>50</v>
      </c>
      <c r="H3545">
        <v>50202010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 t="e">
        <v>#N/A</v>
      </c>
      <c r="Q3545" t="e">
        <v>#N/A</v>
      </c>
      <c r="R3545">
        <v>0</v>
      </c>
      <c r="S3545">
        <v>-2.77</v>
      </c>
      <c r="T3545">
        <v>-1.02</v>
      </c>
      <c r="U3545">
        <v>-0.96</v>
      </c>
      <c r="V3545">
        <v>-0.92</v>
      </c>
      <c r="W3545">
        <v>-0.24</v>
      </c>
      <c r="X3545" t="e">
        <v>#N/A</v>
      </c>
      <c r="Y3545" t="e">
        <v>#N/A</v>
      </c>
      <c r="Z3545" t="e">
        <v>#N/A</v>
      </c>
      <c r="AA3545" t="e">
        <v>#N/A</v>
      </c>
      <c r="AB3545" t="e">
        <v>#N/A</v>
      </c>
      <c r="AC3545" t="e">
        <v>#N/A</v>
      </c>
      <c r="AD3545" t="e">
        <v>#N/A</v>
      </c>
      <c r="AE3545" t="e">
        <v>#N/A</v>
      </c>
      <c r="AF3545" t="e">
        <v>#N/A</v>
      </c>
      <c r="AG3545" t="e">
        <v>#N/A</v>
      </c>
      <c r="AH3545">
        <v>13.95</v>
      </c>
      <c r="AI3545">
        <v>5.93</v>
      </c>
      <c r="AJ3545">
        <v>1.1399999999999999</v>
      </c>
      <c r="AK3545">
        <v>0.54010000000000002</v>
      </c>
      <c r="AL3545">
        <v>1.53</v>
      </c>
      <c r="AM3545" t="s">
        <v>23</v>
      </c>
      <c r="AN3545" t="s">
        <v>23</v>
      </c>
      <c r="AO3545" t="s">
        <v>23</v>
      </c>
      <c r="AP3545" t="s">
        <v>23</v>
      </c>
      <c r="AQ3545" t="s">
        <v>23</v>
      </c>
      <c r="AR3545" t="s">
        <v>23</v>
      </c>
      <c r="AS3545" t="s">
        <v>23</v>
      </c>
      <c r="AT3545" t="s">
        <v>23</v>
      </c>
      <c r="AU3545" t="s">
        <v>23</v>
      </c>
      <c r="AV3545" t="s">
        <v>23</v>
      </c>
      <c r="AW3545">
        <v>-5.0361010830000001</v>
      </c>
      <c r="AX3545">
        <v>-5.8137254900000004</v>
      </c>
      <c r="AY3545">
        <v>-1.1875</v>
      </c>
      <c r="AZ3545">
        <v>-0.58706521700000003</v>
      </c>
      <c r="BA3545">
        <v>-6.375</v>
      </c>
    </row>
    <row r="3546" spans="1:53" ht="14.4" hidden="1">
      <c r="A3546" t="s">
        <v>7092</v>
      </c>
      <c r="B3546" t="s">
        <v>7093</v>
      </c>
      <c r="C3546">
        <v>25301040</v>
      </c>
      <c r="D3546">
        <v>5812</v>
      </c>
      <c r="E3546">
        <v>0.084662479999999998</v>
      </c>
      <c r="F3546">
        <v>253010</v>
      </c>
      <c r="G3546">
        <v>25</v>
      </c>
      <c r="H3546">
        <v>25301040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>
        <v>0.35</v>
      </c>
      <c r="O3546">
        <v>0.42</v>
      </c>
      <c r="P3546">
        <v>0.25</v>
      </c>
      <c r="Q3546">
        <v>-0.16</v>
      </c>
      <c r="R3546">
        <v>-0.09</v>
      </c>
      <c r="S3546">
        <v>-1.25</v>
      </c>
      <c r="T3546">
        <v>-2.15</v>
      </c>
      <c r="U3546">
        <v>-7.66</v>
      </c>
      <c r="V3546">
        <v>-5.85</v>
      </c>
      <c r="W3546">
        <v>-11.60</v>
      </c>
      <c r="X3546" t="e">
        <v>#N/A</v>
      </c>
      <c r="Y3546" t="e">
        <v>#N/A</v>
      </c>
      <c r="Z3546" t="e">
        <v>#N/A</v>
      </c>
      <c r="AA3546" t="e">
        <v>#N/A</v>
      </c>
      <c r="AB3546" t="e">
        <v>#N/A</v>
      </c>
      <c r="AC3546" t="e">
        <v>#N/A</v>
      </c>
      <c r="AD3546" t="e">
        <v>#N/A</v>
      </c>
      <c r="AE3546">
        <v>8.92</v>
      </c>
      <c r="AF3546">
        <v>4.70</v>
      </c>
      <c r="AG3546">
        <v>4.55</v>
      </c>
      <c r="AH3546">
        <v>5.95</v>
      </c>
      <c r="AI3546">
        <v>10.59</v>
      </c>
      <c r="AJ3546">
        <v>4.9470000000000001</v>
      </c>
      <c r="AK3546">
        <v>6.06</v>
      </c>
      <c r="AL3546">
        <v>5.32</v>
      </c>
      <c r="AM3546" t="s">
        <v>23</v>
      </c>
      <c r="AN3546" t="s">
        <v>23</v>
      </c>
      <c r="AO3546" t="s">
        <v>23</v>
      </c>
      <c r="AP3546" t="s">
        <v>23</v>
      </c>
      <c r="AQ3546" t="s">
        <v>23</v>
      </c>
      <c r="AR3546" t="s">
        <v>23</v>
      </c>
      <c r="AS3546" t="s">
        <v>23</v>
      </c>
      <c r="AT3546">
        <v>35.68</v>
      </c>
      <c r="AU3546">
        <v>-29.375</v>
      </c>
      <c r="AV3546">
        <v>-50.555555560000002</v>
      </c>
      <c r="AW3546">
        <v>-4.76</v>
      </c>
      <c r="AX3546">
        <v>-4.925581395</v>
      </c>
      <c r="AY3546">
        <v>-0.64582245400000005</v>
      </c>
      <c r="AZ3546">
        <v>-1.0358974359999999</v>
      </c>
      <c r="BA3546">
        <v>-0.45862069</v>
      </c>
    </row>
    <row r="3547" spans="1:53" ht="14.4" hidden="1">
      <c r="A3547" t="s">
        <v>7094</v>
      </c>
      <c r="B3547" t="s">
        <v>7095</v>
      </c>
      <c r="C3547">
        <v>20104010</v>
      </c>
      <c r="D3547">
        <v>3690</v>
      </c>
      <c r="E3547">
        <v>0.084652320000000003</v>
      </c>
      <c r="F3547">
        <v>201040</v>
      </c>
      <c r="G3547">
        <v>20</v>
      </c>
      <c r="H3547">
        <v>20104010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>
        <v>0.01</v>
      </c>
      <c r="T3547">
        <v>-0.05</v>
      </c>
      <c r="U3547">
        <v>-0.04</v>
      </c>
      <c r="V3547">
        <v>-0.04</v>
      </c>
      <c r="W3547">
        <v>-0.04</v>
      </c>
      <c r="X3547" t="e">
        <v>#N/A</v>
      </c>
      <c r="Y3547">
        <v>0.79</v>
      </c>
      <c r="Z3547">
        <v>0.36899999999999999</v>
      </c>
      <c r="AA3547">
        <v>0.81299999999999994</v>
      </c>
      <c r="AB3547">
        <v>0.623</v>
      </c>
      <c r="AC3547">
        <v>0.50190000000000001</v>
      </c>
      <c r="AD3547">
        <v>1.5767</v>
      </c>
      <c r="AE3547">
        <v>0.52149999999999996</v>
      </c>
      <c r="AF3547">
        <v>0.1013</v>
      </c>
      <c r="AG3547">
        <v>0.1467</v>
      </c>
      <c r="AH3547">
        <v>1.18</v>
      </c>
      <c r="AI3547">
        <v>0.72350000000000003</v>
      </c>
      <c r="AJ3547">
        <v>0.74</v>
      </c>
      <c r="AK3547">
        <v>3.06</v>
      </c>
      <c r="AL3547">
        <v>2.48</v>
      </c>
      <c r="AM3547" t="s">
        <v>23</v>
      </c>
      <c r="AN3547" t="s">
        <v>23</v>
      </c>
      <c r="AO3547" t="s">
        <v>23</v>
      </c>
      <c r="AP3547" t="s">
        <v>23</v>
      </c>
      <c r="AQ3547" t="s">
        <v>23</v>
      </c>
      <c r="AR3547" t="s">
        <v>23</v>
      </c>
      <c r="AS3547" t="s">
        <v>23</v>
      </c>
      <c r="AT3547" t="s">
        <v>23</v>
      </c>
      <c r="AU3547" t="s">
        <v>23</v>
      </c>
      <c r="AV3547" t="s">
        <v>23</v>
      </c>
      <c r="AW3547">
        <v>118</v>
      </c>
      <c r="AX3547">
        <v>-14.47</v>
      </c>
      <c r="AY3547">
        <v>-18.5</v>
      </c>
      <c r="AZ3547">
        <v>-76.5</v>
      </c>
      <c r="BA3547">
        <v>-62</v>
      </c>
    </row>
    <row r="3548" spans="1:53" ht="14.4" hidden="1">
      <c r="A3548" t="s">
        <v>7096</v>
      </c>
      <c r="B3548" t="s">
        <v>7097</v>
      </c>
      <c r="C3548">
        <v>20104010</v>
      </c>
      <c r="D3548">
        <v>3690</v>
      </c>
      <c r="E3548">
        <v>0.084542660000000006</v>
      </c>
      <c r="F3548">
        <v>201040</v>
      </c>
      <c r="G3548">
        <v>20</v>
      </c>
      <c r="H3548">
        <v>20104010</v>
      </c>
      <c r="I3548">
        <v>-0.53</v>
      </c>
      <c r="J3548">
        <v>-0.39</v>
      </c>
      <c r="K3548">
        <v>-1.04</v>
      </c>
      <c r="L3548">
        <v>-9.19</v>
      </c>
      <c r="M3548">
        <v>2.99</v>
      </c>
      <c r="N3548">
        <v>1.23</v>
      </c>
      <c r="O3548">
        <v>-0.71</v>
      </c>
      <c r="P3548">
        <v>-0.92</v>
      </c>
      <c r="Q3548">
        <v>-0.070000000000000007</v>
      </c>
      <c r="R3548">
        <v>-0.28000000000000003</v>
      </c>
      <c r="S3548">
        <v>-0.10</v>
      </c>
      <c r="T3548">
        <v>0.70</v>
      </c>
      <c r="U3548">
        <v>-0.11</v>
      </c>
      <c r="V3548">
        <v>-0.03</v>
      </c>
      <c r="W3548">
        <v>0.13</v>
      </c>
      <c r="X3548">
        <v>1.93</v>
      </c>
      <c r="Y3548">
        <v>0.63</v>
      </c>
      <c r="Z3548">
        <v>1.59</v>
      </c>
      <c r="AA3548">
        <v>2.2200000000000002</v>
      </c>
      <c r="AB3548">
        <v>1.85</v>
      </c>
      <c r="AC3548">
        <v>2.81</v>
      </c>
      <c r="AD3548">
        <v>1.4071</v>
      </c>
      <c r="AE3548">
        <v>1.475</v>
      </c>
      <c r="AF3548">
        <v>0.37990000000000002</v>
      </c>
      <c r="AG3548">
        <v>1.1499999999999999</v>
      </c>
      <c r="AH3548">
        <v>5.0599999999999996</v>
      </c>
      <c r="AI3548">
        <v>1.56</v>
      </c>
      <c r="AJ3548">
        <v>0.99</v>
      </c>
      <c r="AK3548">
        <v>1.05</v>
      </c>
      <c r="AL3548">
        <v>0.94</v>
      </c>
      <c r="AM3548">
        <v>-3.641509434</v>
      </c>
      <c r="AN3548">
        <v>-1.615384615</v>
      </c>
      <c r="AO3548">
        <v>-1.528846154</v>
      </c>
      <c r="AP3548">
        <v>-0.24156692099999999</v>
      </c>
      <c r="AQ3548">
        <v>0.61872909700000001</v>
      </c>
      <c r="AR3548">
        <v>2.284552846</v>
      </c>
      <c r="AS3548">
        <v>-1.9818309860000001</v>
      </c>
      <c r="AT3548">
        <v>-1.6032608699999999</v>
      </c>
      <c r="AU3548">
        <v>-5.4271428569999998</v>
      </c>
      <c r="AV3548">
        <v>-4.1071428570000004</v>
      </c>
      <c r="AW3548">
        <v>-50.60</v>
      </c>
      <c r="AX3548">
        <v>2.228571429</v>
      </c>
      <c r="AY3548">
        <v>-9</v>
      </c>
      <c r="AZ3548">
        <v>-35</v>
      </c>
      <c r="BA3548">
        <v>7.230769231</v>
      </c>
    </row>
    <row r="3549" spans="1:53" ht="14.4" hidden="1">
      <c r="A3549" t="s">
        <v>7098</v>
      </c>
      <c r="B3549" t="s">
        <v>7099</v>
      </c>
      <c r="C3549">
        <v>20104010</v>
      </c>
      <c r="D3549">
        <v>3679</v>
      </c>
      <c r="E3549">
        <v>0.084148650000000005</v>
      </c>
      <c r="F3549">
        <v>201040</v>
      </c>
      <c r="G3549">
        <v>20</v>
      </c>
      <c r="H3549">
        <v>20104010</v>
      </c>
      <c r="I3549">
        <v>1.67</v>
      </c>
      <c r="J3549">
        <v>1.77</v>
      </c>
      <c r="K3549">
        <v>1.99</v>
      </c>
      <c r="L3549">
        <v>2.48</v>
      </c>
      <c r="M3549">
        <v>0.51</v>
      </c>
      <c r="N3549">
        <v>1.39</v>
      </c>
      <c r="O3549">
        <v>1.38</v>
      </c>
      <c r="P3549">
        <v>0.49</v>
      </c>
      <c r="Q3549">
        <v>1.31</v>
      </c>
      <c r="R3549">
        <v>0.98</v>
      </c>
      <c r="S3549">
        <v>0.49</v>
      </c>
      <c r="T3549">
        <v>-0.08</v>
      </c>
      <c r="U3549">
        <v>0.52</v>
      </c>
      <c r="V3549">
        <v>1.49</v>
      </c>
      <c r="W3549">
        <v>2.29</v>
      </c>
      <c r="X3549">
        <v>23.76</v>
      </c>
      <c r="Y3549">
        <v>23.31</v>
      </c>
      <c r="Z3549">
        <v>25.20</v>
      </c>
      <c r="AA3549">
        <v>32.64</v>
      </c>
      <c r="AB3549">
        <v>23.80</v>
      </c>
      <c r="AC3549">
        <v>25.75</v>
      </c>
      <c r="AD3549">
        <v>26.057400000000001</v>
      </c>
      <c r="AE3549">
        <v>23.962</v>
      </c>
      <c r="AF3549">
        <v>24.92</v>
      </c>
      <c r="AG3549">
        <v>21.60</v>
      </c>
      <c r="AH3549">
        <v>18.915</v>
      </c>
      <c r="AI3549">
        <v>14.209899999999999</v>
      </c>
      <c r="AJ3549">
        <v>14.20</v>
      </c>
      <c r="AK3549">
        <v>18.70</v>
      </c>
      <c r="AL3549">
        <v>30.15</v>
      </c>
      <c r="AM3549">
        <v>14.227544910000001</v>
      </c>
      <c r="AN3549">
        <v>13.16949153</v>
      </c>
      <c r="AO3549">
        <v>12.66331658</v>
      </c>
      <c r="AP3549">
        <v>13.161290320000001</v>
      </c>
      <c r="AQ3549">
        <v>46.666666669999998</v>
      </c>
      <c r="AR3549">
        <v>18.525179860000001</v>
      </c>
      <c r="AS3549">
        <v>18.882173909999999</v>
      </c>
      <c r="AT3549">
        <v>48.902040820000003</v>
      </c>
      <c r="AU3549">
        <v>19.022900759999999</v>
      </c>
      <c r="AV3549">
        <v>22.040816329999998</v>
      </c>
      <c r="AW3549">
        <v>38.602040819999999</v>
      </c>
      <c r="AX3549">
        <v>-177.62375</v>
      </c>
      <c r="AY3549">
        <v>27.30769231</v>
      </c>
      <c r="AZ3549">
        <v>12.55033557</v>
      </c>
      <c r="BA3549">
        <v>13.165938860000001</v>
      </c>
    </row>
    <row r="3550" spans="1:53" ht="14.4" hidden="1">
      <c r="A3550" t="s">
        <v>7100</v>
      </c>
      <c r="B3550" t="s">
        <v>7101</v>
      </c>
      <c r="C3550">
        <v>10101020</v>
      </c>
      <c r="D3550">
        <v>1389</v>
      </c>
      <c r="E3550">
        <v>0.083962800000000004</v>
      </c>
      <c r="F3550">
        <v>101010</v>
      </c>
      <c r="G3550">
        <v>10</v>
      </c>
      <c r="H3550">
        <v>10101020</v>
      </c>
      <c r="I3550" t="e">
        <v>#N/A</v>
      </c>
      <c r="J3550" t="e">
        <v>#N/A</v>
      </c>
      <c r="K3550" t="e">
        <v>#N/A</v>
      </c>
      <c r="L3550" t="e">
        <v>#N/A</v>
      </c>
      <c r="M3550" t="e">
        <v>#N/A</v>
      </c>
      <c r="N3550">
        <v>0</v>
      </c>
      <c r="O3550">
        <v>-4.4400000000000004</v>
      </c>
      <c r="P3550">
        <v>-1.19</v>
      </c>
      <c r="Q3550">
        <v>0.71</v>
      </c>
      <c r="R3550">
        <v>-4.32</v>
      </c>
      <c r="S3550">
        <v>-50.86</v>
      </c>
      <c r="T3550">
        <v>-10.83</v>
      </c>
      <c r="U3550">
        <v>-0.27</v>
      </c>
      <c r="V3550">
        <v>1.22</v>
      </c>
      <c r="W3550">
        <v>-3.27</v>
      </c>
      <c r="X3550" t="e">
        <v>#N/A</v>
      </c>
      <c r="Y3550" t="e">
        <v>#N/A</v>
      </c>
      <c r="Z3550" t="e">
        <v>#N/A</v>
      </c>
      <c r="AA3550" t="e">
        <v>#N/A</v>
      </c>
      <c r="AB3550" t="e">
        <v>#N/A</v>
      </c>
      <c r="AC3550" t="e">
        <v>#N/A</v>
      </c>
      <c r="AD3550" t="e">
        <v>#N/A</v>
      </c>
      <c r="AE3550" t="e">
        <v>#N/A</v>
      </c>
      <c r="AF3550">
        <v>23.45</v>
      </c>
      <c r="AG3550">
        <v>6.44</v>
      </c>
      <c r="AH3550">
        <v>6.46</v>
      </c>
      <c r="AI3550">
        <v>3.10</v>
      </c>
      <c r="AJ3550">
        <v>17.309999999999999</v>
      </c>
      <c r="AK3550">
        <v>11.26</v>
      </c>
      <c r="AL3550">
        <v>4.9800000000000004</v>
      </c>
      <c r="AM3550" t="s">
        <v>23</v>
      </c>
      <c r="AN3550" t="s">
        <v>23</v>
      </c>
      <c r="AO3550" t="s">
        <v>23</v>
      </c>
      <c r="AP3550" t="s">
        <v>23</v>
      </c>
      <c r="AQ3550" t="s">
        <v>23</v>
      </c>
      <c r="AR3550" t="s">
        <v>23</v>
      </c>
      <c r="AS3550" t="s">
        <v>23</v>
      </c>
      <c r="AT3550" t="s">
        <v>23</v>
      </c>
      <c r="AU3550">
        <v>33.028169009999999</v>
      </c>
      <c r="AV3550">
        <v>-1.490740741</v>
      </c>
      <c r="AW3550">
        <v>-0.12701533600000001</v>
      </c>
      <c r="AX3550">
        <v>-0.28624192100000001</v>
      </c>
      <c r="AY3550">
        <v>-64.111111109999996</v>
      </c>
      <c r="AZ3550">
        <v>9.2295081969999995</v>
      </c>
      <c r="BA3550">
        <v>-1.5229357800000001</v>
      </c>
    </row>
    <row r="3551" spans="1:53" ht="14.4" hidden="1">
      <c r="A3551" t="s">
        <v>7102</v>
      </c>
      <c r="B3551" t="s">
        <v>7103</v>
      </c>
      <c r="C3551">
        <v>25201020</v>
      </c>
      <c r="D3551">
        <v>2510</v>
      </c>
      <c r="E3551">
        <v>0.083864820000000007</v>
      </c>
      <c r="F3551">
        <v>252010</v>
      </c>
      <c r="G3551">
        <v>25</v>
      </c>
      <c r="H3551">
        <v>25201020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  <c r="N3551" t="e">
        <v>#N/A</v>
      </c>
      <c r="O3551" t="e">
        <v>#N/A</v>
      </c>
      <c r="P3551" t="e">
        <v>#N/A</v>
      </c>
      <c r="Q3551">
        <v>-0.51</v>
      </c>
      <c r="R3551">
        <v>-0.40</v>
      </c>
      <c r="S3551">
        <v>-6.04</v>
      </c>
      <c r="T3551">
        <v>-0.30</v>
      </c>
      <c r="U3551">
        <v>-1.1000000000000001</v>
      </c>
      <c r="V3551">
        <v>-1.17</v>
      </c>
      <c r="W3551">
        <v>-0.91</v>
      </c>
      <c r="X3551" t="e">
        <v>#N/A</v>
      </c>
      <c r="Y3551" t="e">
        <v>#N/A</v>
      </c>
      <c r="Z3551" t="e">
        <v>#N/A</v>
      </c>
      <c r="AA3551" t="e">
        <v>#N/A</v>
      </c>
      <c r="AB3551" t="e">
        <v>#N/A</v>
      </c>
      <c r="AC3551" t="e">
        <v>#N/A</v>
      </c>
      <c r="AD3551" t="e">
        <v>#N/A</v>
      </c>
      <c r="AE3551" t="e">
        <v>#N/A</v>
      </c>
      <c r="AF3551">
        <v>5.89</v>
      </c>
      <c r="AG3551">
        <v>8.7100000000000009</v>
      </c>
      <c r="AH3551">
        <v>32.94</v>
      </c>
      <c r="AI3551">
        <v>13.27</v>
      </c>
      <c r="AJ3551">
        <v>4.79</v>
      </c>
      <c r="AK3551">
        <v>1.03</v>
      </c>
      <c r="AL3551">
        <v>0.78</v>
      </c>
      <c r="AM3551" t="s">
        <v>23</v>
      </c>
      <c r="AN3551" t="s">
        <v>23</v>
      </c>
      <c r="AO3551" t="s">
        <v>23</v>
      </c>
      <c r="AP3551" t="s">
        <v>23</v>
      </c>
      <c r="AQ3551" t="s">
        <v>23</v>
      </c>
      <c r="AR3551" t="s">
        <v>23</v>
      </c>
      <c r="AS3551" t="s">
        <v>23</v>
      </c>
      <c r="AT3551" t="s">
        <v>23</v>
      </c>
      <c r="AU3551">
        <v>-11.54901961</v>
      </c>
      <c r="AV3551">
        <v>-21.775</v>
      </c>
      <c r="AW3551">
        <v>-5.4536423840000001</v>
      </c>
      <c r="AX3551">
        <v>-44.233333330000001</v>
      </c>
      <c r="AY3551">
        <v>-4.3545454550000002</v>
      </c>
      <c r="AZ3551">
        <v>-0.88034188000000002</v>
      </c>
      <c r="BA3551">
        <v>-0.85714285700000004</v>
      </c>
    </row>
    <row r="3552" spans="1:53" ht="14.4" hidden="1">
      <c r="A3552" t="s">
        <v>7104</v>
      </c>
      <c r="B3552" t="s">
        <v>7105</v>
      </c>
      <c r="C3552">
        <v>40201060</v>
      </c>
      <c r="D3552">
        <v>7389</v>
      </c>
      <c r="E3552">
        <v>0.083750400000000003</v>
      </c>
      <c r="F3552">
        <v>402010</v>
      </c>
      <c r="G3552">
        <v>40</v>
      </c>
      <c r="H3552">
        <v>40201060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 t="e">
        <v>#N/A</v>
      </c>
      <c r="Q3552" t="e">
        <v>#N/A</v>
      </c>
      <c r="R3552" t="e">
        <v>#N/A</v>
      </c>
      <c r="S3552" t="e">
        <v>#N/A</v>
      </c>
      <c r="T3552" t="e">
        <v>#N/A</v>
      </c>
      <c r="U3552" t="e">
        <v>#N/A</v>
      </c>
      <c r="V3552">
        <v>0</v>
      </c>
      <c r="W3552">
        <v>-1.03</v>
      </c>
      <c r="X3552" t="e">
        <v>#N/A</v>
      </c>
      <c r="Y3552" t="e">
        <v>#N/A</v>
      </c>
      <c r="Z3552" t="e">
        <v>#N/A</v>
      </c>
      <c r="AA3552" t="e">
        <v>#N/A</v>
      </c>
      <c r="AB3552" t="e">
        <v>#N/A</v>
      </c>
      <c r="AC3552" t="e">
        <v>#N/A</v>
      </c>
      <c r="AD3552" t="e">
        <v>#N/A</v>
      </c>
      <c r="AE3552" t="e">
        <v>#N/A</v>
      </c>
      <c r="AF3552" t="e">
        <v>#N/A</v>
      </c>
      <c r="AG3552" t="e">
        <v>#N/A</v>
      </c>
      <c r="AH3552" t="e">
        <v>#N/A</v>
      </c>
      <c r="AI3552" t="e">
        <v>#N/A</v>
      </c>
      <c r="AJ3552">
        <v>10.36</v>
      </c>
      <c r="AK3552">
        <v>11.22</v>
      </c>
      <c r="AL3552">
        <v>1.80</v>
      </c>
      <c r="AM3552" t="s">
        <v>23</v>
      </c>
      <c r="AN3552" t="s">
        <v>23</v>
      </c>
      <c r="AO3552" t="s">
        <v>23</v>
      </c>
      <c r="AP3552" t="s">
        <v>23</v>
      </c>
      <c r="AQ3552" t="s">
        <v>23</v>
      </c>
      <c r="AR3552" t="s">
        <v>23</v>
      </c>
      <c r="AS3552" t="s">
        <v>23</v>
      </c>
      <c r="AT3552" t="s">
        <v>23</v>
      </c>
      <c r="AU3552" t="s">
        <v>23</v>
      </c>
      <c r="AV3552" t="s">
        <v>23</v>
      </c>
      <c r="AW3552" t="s">
        <v>23</v>
      </c>
      <c r="AX3552" t="s">
        <v>23</v>
      </c>
      <c r="AY3552" t="s">
        <v>23</v>
      </c>
      <c r="AZ3552" t="s">
        <v>23</v>
      </c>
      <c r="BA3552">
        <v>-1.7475728159999999</v>
      </c>
    </row>
    <row r="3553" spans="1:53" ht="14.4" hidden="1">
      <c r="A3553" t="s">
        <v>7106</v>
      </c>
      <c r="B3553" t="s">
        <v>7107</v>
      </c>
      <c r="C3553">
        <v>40204010</v>
      </c>
      <c r="D3553">
        <v>6798</v>
      </c>
      <c r="E3553">
        <v>0.083489999999999995</v>
      </c>
      <c r="F3553">
        <v>402040</v>
      </c>
      <c r="G3553">
        <v>40</v>
      </c>
      <c r="H3553">
        <v>40204010</v>
      </c>
      <c r="I3553" t="e">
        <v>#N/A</v>
      </c>
      <c r="J3553" t="e">
        <v>#N/A</v>
      </c>
      <c r="K3553">
        <v>0</v>
      </c>
      <c r="L3553">
        <v>2.81</v>
      </c>
      <c r="M3553">
        <v>0.31</v>
      </c>
      <c r="N3553">
        <v>1.76</v>
      </c>
      <c r="O3553">
        <v>3.30</v>
      </c>
      <c r="P3553">
        <v>3.98</v>
      </c>
      <c r="Q3553">
        <v>2.1800000000000002</v>
      </c>
      <c r="R3553">
        <v>-3.11</v>
      </c>
      <c r="S3553">
        <v>-3.67</v>
      </c>
      <c r="T3553">
        <v>0.14000000000000001</v>
      </c>
      <c r="U3553">
        <v>0.60</v>
      </c>
      <c r="V3553">
        <v>-1.70</v>
      </c>
      <c r="W3553">
        <v>0.070000000000000007</v>
      </c>
      <c r="X3553" t="e">
        <v>#N/A</v>
      </c>
      <c r="Y3553" t="e">
        <v>#N/A</v>
      </c>
      <c r="Z3553" t="e">
        <v>#N/A</v>
      </c>
      <c r="AA3553">
        <v>17.80</v>
      </c>
      <c r="AB3553">
        <v>18.489999999999998</v>
      </c>
      <c r="AC3553">
        <v>13</v>
      </c>
      <c r="AD3553">
        <v>18.190000000000001</v>
      </c>
      <c r="AE3553">
        <v>17.989999999999998</v>
      </c>
      <c r="AF3553">
        <v>17.54</v>
      </c>
      <c r="AG3553">
        <v>14.59</v>
      </c>
      <c r="AH3553">
        <v>9.14</v>
      </c>
      <c r="AI3553">
        <v>8.27</v>
      </c>
      <c r="AJ3553">
        <v>5.80</v>
      </c>
      <c r="AK3553">
        <v>4.04</v>
      </c>
      <c r="AL3553">
        <v>2.64</v>
      </c>
      <c r="AM3553" t="s">
        <v>23</v>
      </c>
      <c r="AN3553" t="s">
        <v>23</v>
      </c>
      <c r="AO3553" t="s">
        <v>23</v>
      </c>
      <c r="AP3553">
        <v>6.3345195729999997</v>
      </c>
      <c r="AQ3553">
        <v>59.645161289999997</v>
      </c>
      <c r="AR3553">
        <v>7.3863636359999996</v>
      </c>
      <c r="AS3553">
        <v>5.5121212120000003</v>
      </c>
      <c r="AT3553">
        <v>4.5201005030000001</v>
      </c>
      <c r="AU3553">
        <v>8.0458715600000001</v>
      </c>
      <c r="AV3553">
        <v>-4.6913183280000004</v>
      </c>
      <c r="AW3553">
        <v>-2.4904632150000001</v>
      </c>
      <c r="AX3553">
        <v>59.071428570000002</v>
      </c>
      <c r="AY3553">
        <v>9.6666666669999994</v>
      </c>
      <c r="AZ3553">
        <v>-2.3764705880000001</v>
      </c>
      <c r="BA3553">
        <v>37.714285709999999</v>
      </c>
    </row>
    <row r="3554" spans="1:53" ht="14.4" hidden="1">
      <c r="A3554" t="s">
        <v>7108</v>
      </c>
      <c r="B3554" t="s">
        <v>7109</v>
      </c>
      <c r="C3554">
        <v>35201010</v>
      </c>
      <c r="D3554">
        <v>2834</v>
      </c>
      <c r="E3554">
        <v>0.083223800000000001</v>
      </c>
      <c r="F3554">
        <v>352010</v>
      </c>
      <c r="G3554">
        <v>35</v>
      </c>
      <c r="H3554">
        <v>35201010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>
        <v>-0.16</v>
      </c>
      <c r="S3554">
        <v>-0.28999999999999998</v>
      </c>
      <c r="T3554">
        <v>-0.34</v>
      </c>
      <c r="U3554">
        <v>-0.5</v>
      </c>
      <c r="V3554">
        <v>-0.91</v>
      </c>
      <c r="W3554">
        <v>-0.17</v>
      </c>
      <c r="X3554" t="e">
        <v>#N/A</v>
      </c>
      <c r="Y3554">
        <v>2.71</v>
      </c>
      <c r="Z3554">
        <v>0.32</v>
      </c>
      <c r="AA3554">
        <v>0.45100000000000001</v>
      </c>
      <c r="AB3554">
        <v>0.3125</v>
      </c>
      <c r="AC3554">
        <v>1.35</v>
      </c>
      <c r="AD3554">
        <v>2.08</v>
      </c>
      <c r="AE3554">
        <v>5.7321999999999997</v>
      </c>
      <c r="AF3554">
        <v>6.0994999999999999</v>
      </c>
      <c r="AG3554">
        <v>3.30</v>
      </c>
      <c r="AH3554">
        <v>2.5</v>
      </c>
      <c r="AI3554">
        <v>3.03</v>
      </c>
      <c r="AJ3554">
        <v>0.88280000000000003</v>
      </c>
      <c r="AK3554">
        <v>1.62</v>
      </c>
      <c r="AL3554">
        <v>1.81</v>
      </c>
      <c r="AM3554" t="s">
        <v>23</v>
      </c>
      <c r="AN3554" t="s">
        <v>23</v>
      </c>
      <c r="AO3554" t="s">
        <v>23</v>
      </c>
      <c r="AP3554" t="s">
        <v>23</v>
      </c>
      <c r="AQ3554" t="s">
        <v>23</v>
      </c>
      <c r="AR3554" t="s">
        <v>23</v>
      </c>
      <c r="AS3554" t="s">
        <v>23</v>
      </c>
      <c r="AT3554" t="s">
        <v>23</v>
      </c>
      <c r="AU3554" t="s">
        <v>23</v>
      </c>
      <c r="AV3554">
        <v>-20.625</v>
      </c>
      <c r="AW3554">
        <v>-8.6206896549999996</v>
      </c>
      <c r="AX3554">
        <v>-8.9117647059999996</v>
      </c>
      <c r="AY3554">
        <v>-1.7656000000000001</v>
      </c>
      <c r="AZ3554">
        <v>-1.7802197799999999</v>
      </c>
      <c r="BA3554">
        <v>-10.64705882</v>
      </c>
    </row>
    <row r="3555" spans="1:53" ht="14.4" hidden="1">
      <c r="A3555" t="s">
        <v>7110</v>
      </c>
      <c r="B3555" t="s">
        <v>7111</v>
      </c>
      <c r="C3555">
        <v>35202010</v>
      </c>
      <c r="D3555">
        <v>2834</v>
      </c>
      <c r="E3555">
        <v>0.083170885999999999</v>
      </c>
      <c r="F3555">
        <v>352020</v>
      </c>
      <c r="G3555">
        <v>35</v>
      </c>
      <c r="H3555">
        <v>35202010</v>
      </c>
      <c r="I3555">
        <v>0.070000000000000007</v>
      </c>
      <c r="J3555">
        <v>1.26</v>
      </c>
      <c r="K3555">
        <v>-0.53</v>
      </c>
      <c r="L3555">
        <v>0.75</v>
      </c>
      <c r="M3555">
        <v>2.0499999999999998</v>
      </c>
      <c r="N3555">
        <v>-1.26</v>
      </c>
      <c r="O3555">
        <v>-1.45</v>
      </c>
      <c r="P3555">
        <v>-1.63</v>
      </c>
      <c r="Q3555">
        <v>0.56999999999999995</v>
      </c>
      <c r="R3555">
        <v>-3.07</v>
      </c>
      <c r="S3555">
        <v>-0.27</v>
      </c>
      <c r="T3555">
        <v>-0.03</v>
      </c>
      <c r="U3555">
        <v>2.0299999999999998</v>
      </c>
      <c r="V3555">
        <v>-4.67</v>
      </c>
      <c r="W3555">
        <v>-0.23</v>
      </c>
      <c r="X3555">
        <v>6.36</v>
      </c>
      <c r="Y3555">
        <v>5.18</v>
      </c>
      <c r="Z3555">
        <v>6.19</v>
      </c>
      <c r="AA3555">
        <v>10.58</v>
      </c>
      <c r="AB3555">
        <v>16.11</v>
      </c>
      <c r="AC3555">
        <v>18.13</v>
      </c>
      <c r="AD3555">
        <v>18.02</v>
      </c>
      <c r="AE3555">
        <v>8.0500000000000007</v>
      </c>
      <c r="AF3555">
        <v>3.61</v>
      </c>
      <c r="AG3555">
        <v>1.25</v>
      </c>
      <c r="AH3555">
        <v>0.35759999999999997</v>
      </c>
      <c r="AI3555">
        <v>2.1800000000000002</v>
      </c>
      <c r="AJ3555">
        <v>4.30</v>
      </c>
      <c r="AK3555">
        <v>1.07</v>
      </c>
      <c r="AL3555">
        <v>0.87109999999999999</v>
      </c>
      <c r="AM3555">
        <v>90.857142859999996</v>
      </c>
      <c r="AN3555">
        <v>4.1111111109999996</v>
      </c>
      <c r="AO3555">
        <v>-11.67924528</v>
      </c>
      <c r="AP3555">
        <v>14.106666669999999</v>
      </c>
      <c r="AQ3555">
        <v>7.8585365850000004</v>
      </c>
      <c r="AR3555">
        <v>-14.38888889</v>
      </c>
      <c r="AS3555">
        <v>-12.427586209999999</v>
      </c>
      <c r="AT3555">
        <v>-4.9386503069999996</v>
      </c>
      <c r="AU3555">
        <v>6.3333333329999997</v>
      </c>
      <c r="AV3555">
        <v>-0.40716612400000002</v>
      </c>
      <c r="AW3555">
        <v>-1.3244444440000001</v>
      </c>
      <c r="AX3555">
        <v>-72.666666669999998</v>
      </c>
      <c r="AY3555">
        <v>2.1182266009999999</v>
      </c>
      <c r="AZ3555">
        <v>-0.22912205599999999</v>
      </c>
      <c r="BA3555">
        <v>-3.7873913039999998</v>
      </c>
    </row>
    <row r="3556" spans="1:53" ht="14.4" hidden="1">
      <c r="A3556" t="s">
        <v>7112</v>
      </c>
      <c r="B3556" t="s">
        <v>7113</v>
      </c>
      <c r="C3556">
        <v>35101010</v>
      </c>
      <c r="D3556">
        <v>3845</v>
      </c>
      <c r="E3556">
        <v>0.083067269999999999</v>
      </c>
      <c r="F3556">
        <v>351010</v>
      </c>
      <c r="G3556">
        <v>35</v>
      </c>
      <c r="H3556">
        <v>35101010</v>
      </c>
      <c r="I3556">
        <v>-1.30</v>
      </c>
      <c r="J3556">
        <v>-0.09</v>
      </c>
      <c r="K3556">
        <v>-0.56999999999999995</v>
      </c>
      <c r="L3556">
        <v>-0.33</v>
      </c>
      <c r="M3556">
        <v>-0.02</v>
      </c>
      <c r="N3556">
        <v>-0.08</v>
      </c>
      <c r="O3556">
        <v>0.14000000000000001</v>
      </c>
      <c r="P3556">
        <v>-0.02</v>
      </c>
      <c r="Q3556">
        <v>-0.01</v>
      </c>
      <c r="R3556">
        <v>0.06</v>
      </c>
      <c r="S3556">
        <v>-0.070000000000000007</v>
      </c>
      <c r="T3556">
        <v>0.02</v>
      </c>
      <c r="U3556">
        <v>-0.10</v>
      </c>
      <c r="V3556">
        <v>-0.63</v>
      </c>
      <c r="W3556">
        <v>-0.53</v>
      </c>
      <c r="X3556">
        <v>5.64</v>
      </c>
      <c r="Y3556">
        <v>1.69</v>
      </c>
      <c r="Z3556">
        <v>2.04</v>
      </c>
      <c r="AA3556">
        <v>2.95</v>
      </c>
      <c r="AB3556">
        <v>2.33</v>
      </c>
      <c r="AC3556">
        <v>4.13</v>
      </c>
      <c r="AD3556">
        <v>3.28</v>
      </c>
      <c r="AE3556">
        <v>2.87</v>
      </c>
      <c r="AF3556">
        <v>1.85</v>
      </c>
      <c r="AG3556">
        <v>4.43</v>
      </c>
      <c r="AH3556">
        <v>5.17</v>
      </c>
      <c r="AI3556">
        <v>5.99</v>
      </c>
      <c r="AJ3556">
        <v>10.66</v>
      </c>
      <c r="AK3556">
        <v>5.28</v>
      </c>
      <c r="AL3556">
        <v>2.21</v>
      </c>
      <c r="AM3556">
        <v>-4.3384615379999998</v>
      </c>
      <c r="AN3556">
        <v>-18.777777780000001</v>
      </c>
      <c r="AO3556">
        <v>-3.5789473680000001</v>
      </c>
      <c r="AP3556">
        <v>-8.9393939390000003</v>
      </c>
      <c r="AQ3556">
        <v>-116.5</v>
      </c>
      <c r="AR3556">
        <v>-51.625</v>
      </c>
      <c r="AS3556">
        <v>23.428571430000002</v>
      </c>
      <c r="AT3556">
        <v>-143.5</v>
      </c>
      <c r="AU3556">
        <v>-185</v>
      </c>
      <c r="AV3556">
        <v>73.833333330000002</v>
      </c>
      <c r="AW3556">
        <v>-73.857142859999996</v>
      </c>
      <c r="AX3556">
        <v>299.5</v>
      </c>
      <c r="AY3556">
        <v>-106.60</v>
      </c>
      <c r="AZ3556">
        <v>-8.3809523810000002</v>
      </c>
      <c r="BA3556">
        <v>-4.1698113210000001</v>
      </c>
    </row>
    <row r="3557" spans="1:53" ht="14.4" hidden="1">
      <c r="A3557" t="s">
        <v>7114</v>
      </c>
      <c r="B3557" t="s">
        <v>7115</v>
      </c>
      <c r="C3557">
        <v>25301010</v>
      </c>
      <c r="D3557">
        <v>7370</v>
      </c>
      <c r="E3557">
        <v>0.082937399999999994</v>
      </c>
      <c r="F3557">
        <v>253010</v>
      </c>
      <c r="G3557">
        <v>25</v>
      </c>
      <c r="H3557">
        <v>25301010</v>
      </c>
      <c r="I3557" t="e">
        <v>#N/A</v>
      </c>
      <c r="J3557" t="e">
        <v>#N/A</v>
      </c>
      <c r="K3557" t="e">
        <v>#N/A</v>
      </c>
      <c r="L3557" t="e">
        <v>#N/A</v>
      </c>
      <c r="M3557" t="e">
        <v>#N/A</v>
      </c>
      <c r="N3557" t="e">
        <v>#N/A</v>
      </c>
      <c r="O3557" t="e">
        <v>#N/A</v>
      </c>
      <c r="P3557" t="e">
        <v>#N/A</v>
      </c>
      <c r="Q3557">
        <v>-0.28000000000000003</v>
      </c>
      <c r="R3557">
        <v>0.06</v>
      </c>
      <c r="S3557">
        <v>-0.70</v>
      </c>
      <c r="T3557">
        <v>-0.73</v>
      </c>
      <c r="U3557">
        <v>-4.66</v>
      </c>
      <c r="V3557">
        <v>-0.78</v>
      </c>
      <c r="W3557">
        <v>-0.18</v>
      </c>
      <c r="X3557" t="e">
        <v>#N/A</v>
      </c>
      <c r="Y3557" t="e">
        <v>#N/A</v>
      </c>
      <c r="Z3557" t="e">
        <v>#N/A</v>
      </c>
      <c r="AA3557" t="e">
        <v>#N/A</v>
      </c>
      <c r="AB3557" t="e">
        <v>#N/A</v>
      </c>
      <c r="AC3557" t="e">
        <v>#N/A</v>
      </c>
      <c r="AD3557" t="e">
        <v>#N/A</v>
      </c>
      <c r="AE3557" t="e">
        <v>#N/A</v>
      </c>
      <c r="AF3557" t="e">
        <v>#N/A</v>
      </c>
      <c r="AG3557" t="e">
        <v>#N/A</v>
      </c>
      <c r="AH3557">
        <v>20.28</v>
      </c>
      <c r="AI3557">
        <v>9.19</v>
      </c>
      <c r="AJ3557">
        <v>1.5</v>
      </c>
      <c r="AK3557">
        <v>1.58</v>
      </c>
      <c r="AL3557">
        <v>1.82</v>
      </c>
      <c r="AM3557" t="s">
        <v>23</v>
      </c>
      <c r="AN3557" t="s">
        <v>23</v>
      </c>
      <c r="AO3557" t="s">
        <v>23</v>
      </c>
      <c r="AP3557" t="s">
        <v>23</v>
      </c>
      <c r="AQ3557" t="s">
        <v>23</v>
      </c>
      <c r="AR3557" t="s">
        <v>23</v>
      </c>
      <c r="AS3557" t="s">
        <v>23</v>
      </c>
      <c r="AT3557" t="s">
        <v>23</v>
      </c>
      <c r="AU3557" t="s">
        <v>23</v>
      </c>
      <c r="AV3557" t="s">
        <v>23</v>
      </c>
      <c r="AW3557">
        <v>-28.97142857</v>
      </c>
      <c r="AX3557">
        <v>-12.589041099999999</v>
      </c>
      <c r="AY3557">
        <v>-0.32188841200000001</v>
      </c>
      <c r="AZ3557">
        <v>-2.0256410260000002</v>
      </c>
      <c r="BA3557">
        <v>-10.11111111</v>
      </c>
    </row>
    <row r="3558" spans="1:53" ht="14.4" hidden="1">
      <c r="A3558" t="s">
        <v>7116</v>
      </c>
      <c r="B3558" t="s">
        <v>7117</v>
      </c>
      <c r="C3558">
        <v>25501010</v>
      </c>
      <c r="D3558">
        <v>5190</v>
      </c>
      <c r="E3558">
        <v>0.082663200000000006</v>
      </c>
      <c r="F3558">
        <v>255010</v>
      </c>
      <c r="G3558">
        <v>25</v>
      </c>
      <c r="H3558">
        <v>25501010</v>
      </c>
      <c r="I3558">
        <v>11.99</v>
      </c>
      <c r="J3558">
        <v>10.44</v>
      </c>
      <c r="K3558">
        <v>9.40</v>
      </c>
      <c r="L3558">
        <v>7.79</v>
      </c>
      <c r="M3558">
        <v>6.75</v>
      </c>
      <c r="N3558">
        <v>8.59</v>
      </c>
      <c r="O3558">
        <v>8.3800000000000008</v>
      </c>
      <c r="P3558">
        <v>4.26</v>
      </c>
      <c r="Q3558">
        <v>5.38</v>
      </c>
      <c r="R3558">
        <v>5.25</v>
      </c>
      <c r="S3558">
        <v>9.76</v>
      </c>
      <c r="T3558">
        <v>27.36</v>
      </c>
      <c r="U3558">
        <v>28.59</v>
      </c>
      <c r="V3558">
        <v>19.46</v>
      </c>
      <c r="W3558">
        <v>7.15</v>
      </c>
      <c r="X3558">
        <v>80.010000000000005</v>
      </c>
      <c r="Y3558">
        <v>64.400000000000006</v>
      </c>
      <c r="Z3558">
        <v>64.45</v>
      </c>
      <c r="AA3558">
        <v>79.931200000000004</v>
      </c>
      <c r="AB3558">
        <v>80</v>
      </c>
      <c r="AC3558">
        <v>80.349999999999994</v>
      </c>
      <c r="AD3558">
        <v>115.30</v>
      </c>
      <c r="AE3558">
        <v>97.85</v>
      </c>
      <c r="AF3558">
        <v>99.75</v>
      </c>
      <c r="AG3558">
        <v>72.010000000000005</v>
      </c>
      <c r="AH3558">
        <v>118.95</v>
      </c>
      <c r="AI3558">
        <v>199.51</v>
      </c>
      <c r="AJ3558">
        <v>181</v>
      </c>
      <c r="AK3558">
        <v>195</v>
      </c>
      <c r="AL3558">
        <v>128.16</v>
      </c>
      <c r="AM3558">
        <v>6.6730608839999999</v>
      </c>
      <c r="AN3558">
        <v>6.1685823749999997</v>
      </c>
      <c r="AO3558">
        <v>6.8563829790000002</v>
      </c>
      <c r="AP3558">
        <v>10.260744539999999</v>
      </c>
      <c r="AQ3558">
        <v>11.851851849999999</v>
      </c>
      <c r="AR3558">
        <v>9.3538998840000005</v>
      </c>
      <c r="AS3558">
        <v>13.758949879999999</v>
      </c>
      <c r="AT3558">
        <v>22.969483570000001</v>
      </c>
      <c r="AU3558">
        <v>18.540892190000001</v>
      </c>
      <c r="AV3558">
        <v>13.71619048</v>
      </c>
      <c r="AW3558">
        <v>12.1875</v>
      </c>
      <c r="AX3558">
        <v>7.2920321640000001</v>
      </c>
      <c r="AY3558">
        <v>6.3308849250000003</v>
      </c>
      <c r="AZ3558">
        <v>10.02055498</v>
      </c>
      <c r="BA3558">
        <v>17.924475520000001</v>
      </c>
    </row>
    <row r="3559" spans="1:53" ht="14.4" hidden="1">
      <c r="A3559" t="s">
        <v>7118</v>
      </c>
      <c r="B3559" t="s">
        <v>7119</v>
      </c>
      <c r="C3559">
        <v>40101015</v>
      </c>
      <c r="D3559">
        <v>6020</v>
      </c>
      <c r="E3559">
        <v>0.082600000000000007</v>
      </c>
      <c r="F3559">
        <v>401010</v>
      </c>
      <c r="G3559">
        <v>40</v>
      </c>
      <c r="H3559">
        <v>40101015</v>
      </c>
      <c r="I3559">
        <v>0.82</v>
      </c>
      <c r="J3559">
        <v>0.52</v>
      </c>
      <c r="K3559">
        <v>0.87</v>
      </c>
      <c r="L3559">
        <v>0.95</v>
      </c>
      <c r="M3559">
        <v>0.63</v>
      </c>
      <c r="N3559">
        <v>0.66</v>
      </c>
      <c r="O3559">
        <v>0.78</v>
      </c>
      <c r="P3559">
        <v>0.83</v>
      </c>
      <c r="Q3559">
        <v>0.94</v>
      </c>
      <c r="R3559">
        <v>0.80</v>
      </c>
      <c r="S3559">
        <v>1.17</v>
      </c>
      <c r="T3559">
        <v>1.77</v>
      </c>
      <c r="U3559">
        <v>1.64</v>
      </c>
      <c r="V3559">
        <v>1.1599999999999999</v>
      </c>
      <c r="W3559">
        <v>0.42</v>
      </c>
      <c r="X3559">
        <v>8.5</v>
      </c>
      <c r="Y3559">
        <v>8.91</v>
      </c>
      <c r="Z3559">
        <v>10.30</v>
      </c>
      <c r="AA3559">
        <v>13.5</v>
      </c>
      <c r="AB3559">
        <v>9.8000000000000007</v>
      </c>
      <c r="AC3559">
        <v>12.9049</v>
      </c>
      <c r="AD3559">
        <v>13.49</v>
      </c>
      <c r="AE3559">
        <v>15.40</v>
      </c>
      <c r="AF3559">
        <v>15.66</v>
      </c>
      <c r="AG3559">
        <v>13.90</v>
      </c>
      <c r="AH3559">
        <v>11.48</v>
      </c>
      <c r="AI3559">
        <v>17.170000000000002</v>
      </c>
      <c r="AJ3559">
        <v>19.14</v>
      </c>
      <c r="AK3559">
        <v>14.01</v>
      </c>
      <c r="AL3559">
        <v>17.5</v>
      </c>
      <c r="AM3559">
        <v>10.365853660000001</v>
      </c>
      <c r="AN3559">
        <v>17.13461538</v>
      </c>
      <c r="AO3559">
        <v>11.83908046</v>
      </c>
      <c r="AP3559">
        <v>14.21052632</v>
      </c>
      <c r="AQ3559">
        <v>15.55555556</v>
      </c>
      <c r="AR3559">
        <v>19.552878790000001</v>
      </c>
      <c r="AS3559">
        <v>17.294871789999998</v>
      </c>
      <c r="AT3559">
        <v>18.554216870000001</v>
      </c>
      <c r="AU3559">
        <v>16.659574469999999</v>
      </c>
      <c r="AV3559">
        <v>17.375</v>
      </c>
      <c r="AW3559">
        <v>9.8119658120000004</v>
      </c>
      <c r="AX3559">
        <v>9.7005649720000005</v>
      </c>
      <c r="AY3559">
        <v>11.67073171</v>
      </c>
      <c r="AZ3559">
        <v>12.07758621</v>
      </c>
      <c r="BA3559">
        <v>41.666666669999998</v>
      </c>
    </row>
    <row r="3560" spans="1:53" ht="14.4" hidden="1">
      <c r="A3560" t="s">
        <v>7120</v>
      </c>
      <c r="B3560" t="s">
        <v>7121</v>
      </c>
      <c r="C3560">
        <v>35201010</v>
      </c>
      <c r="D3560">
        <v>2836</v>
      </c>
      <c r="E3560">
        <v>0.082284800000000005</v>
      </c>
      <c r="F3560">
        <v>352010</v>
      </c>
      <c r="G3560">
        <v>35</v>
      </c>
      <c r="H3560">
        <v>35201010</v>
      </c>
      <c r="I3560" t="e">
        <v>#N/A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 t="e">
        <v>#N/A</v>
      </c>
      <c r="Q3560" t="e">
        <v>#N/A</v>
      </c>
      <c r="R3560" t="e">
        <v>#N/A</v>
      </c>
      <c r="S3560" t="e">
        <v>#N/A</v>
      </c>
      <c r="T3560" t="e">
        <v>#N/A</v>
      </c>
      <c r="U3560" t="e">
        <v>#N/A</v>
      </c>
      <c r="V3560">
        <v>-0.19</v>
      </c>
      <c r="W3560">
        <v>-0.31</v>
      </c>
      <c r="X3560" t="e">
        <v>#N/A</v>
      </c>
      <c r="Y3560" t="e">
        <v>#N/A</v>
      </c>
      <c r="Z3560" t="e">
        <v>#N/A</v>
      </c>
      <c r="AA3560" t="e">
        <v>#N/A</v>
      </c>
      <c r="AB3560" t="e">
        <v>#N/A</v>
      </c>
      <c r="AC3560" t="e">
        <v>#N/A</v>
      </c>
      <c r="AD3560" t="e">
        <v>#N/A</v>
      </c>
      <c r="AE3560" t="e">
        <v>#N/A</v>
      </c>
      <c r="AF3560" t="e">
        <v>#N/A</v>
      </c>
      <c r="AG3560" t="e">
        <v>#N/A</v>
      </c>
      <c r="AH3560" t="e">
        <v>#N/A</v>
      </c>
      <c r="AI3560" t="e">
        <v>#N/A</v>
      </c>
      <c r="AJ3560">
        <v>10.16</v>
      </c>
      <c r="AK3560">
        <v>10.94</v>
      </c>
      <c r="AL3560">
        <v>1.1499999999999999</v>
      </c>
      <c r="AM3560" t="s">
        <v>23</v>
      </c>
      <c r="AN3560" t="s">
        <v>23</v>
      </c>
      <c r="AO3560" t="s">
        <v>23</v>
      </c>
      <c r="AP3560" t="s">
        <v>23</v>
      </c>
      <c r="AQ3560" t="s">
        <v>23</v>
      </c>
      <c r="AR3560" t="s">
        <v>23</v>
      </c>
      <c r="AS3560" t="s">
        <v>23</v>
      </c>
      <c r="AT3560" t="s">
        <v>23</v>
      </c>
      <c r="AU3560" t="s">
        <v>23</v>
      </c>
      <c r="AV3560" t="s">
        <v>23</v>
      </c>
      <c r="AW3560" t="s">
        <v>23</v>
      </c>
      <c r="AX3560" t="s">
        <v>23</v>
      </c>
      <c r="AY3560" t="s">
        <v>23</v>
      </c>
      <c r="AZ3560">
        <v>-57.578947370000002</v>
      </c>
      <c r="BA3560">
        <v>-3.7096774190000001</v>
      </c>
    </row>
    <row r="3561" spans="1:53" ht="14.4" hidden="1">
      <c r="A3561" t="s">
        <v>7122</v>
      </c>
      <c r="B3561" t="s">
        <v>7123</v>
      </c>
      <c r="C3561">
        <v>35201010</v>
      </c>
      <c r="D3561">
        <v>2836</v>
      </c>
      <c r="E3561">
        <v>0.082283739999999994</v>
      </c>
      <c r="F3561">
        <v>352010</v>
      </c>
      <c r="G3561">
        <v>35</v>
      </c>
      <c r="H3561">
        <v>35201010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>
        <v>-0.47</v>
      </c>
      <c r="Q3561">
        <v>-0.48</v>
      </c>
      <c r="R3561">
        <v>-1.40</v>
      </c>
      <c r="S3561">
        <v>-2.63</v>
      </c>
      <c r="T3561">
        <v>-3.03</v>
      </c>
      <c r="U3561">
        <v>-1.54</v>
      </c>
      <c r="V3561">
        <v>-0.84</v>
      </c>
      <c r="W3561">
        <v>-1.31</v>
      </c>
      <c r="X3561" t="e">
        <v>#N/A</v>
      </c>
      <c r="Y3561" t="e">
        <v>#N/A</v>
      </c>
      <c r="Z3561" t="e">
        <v>#N/A</v>
      </c>
      <c r="AA3561" t="e">
        <v>#N/A</v>
      </c>
      <c r="AB3561" t="e">
        <v>#N/A</v>
      </c>
      <c r="AC3561" t="e">
        <v>#N/A</v>
      </c>
      <c r="AD3561" t="e">
        <v>#N/A</v>
      </c>
      <c r="AE3561" t="e">
        <v>#N/A</v>
      </c>
      <c r="AF3561" t="e">
        <v>#N/A</v>
      </c>
      <c r="AG3561">
        <v>56.14</v>
      </c>
      <c r="AH3561">
        <v>27.78</v>
      </c>
      <c r="AI3561">
        <v>12.62</v>
      </c>
      <c r="AJ3561">
        <v>0.63739999999999997</v>
      </c>
      <c r="AK3561">
        <v>1.05</v>
      </c>
      <c r="AL3561">
        <v>1.87</v>
      </c>
      <c r="AM3561" t="s">
        <v>23</v>
      </c>
      <c r="AN3561" t="s">
        <v>23</v>
      </c>
      <c r="AO3561" t="s">
        <v>23</v>
      </c>
      <c r="AP3561" t="s">
        <v>23</v>
      </c>
      <c r="AQ3561" t="s">
        <v>23</v>
      </c>
      <c r="AR3561" t="s">
        <v>23</v>
      </c>
      <c r="AS3561" t="s">
        <v>23</v>
      </c>
      <c r="AT3561" t="s">
        <v>23</v>
      </c>
      <c r="AU3561" t="s">
        <v>23</v>
      </c>
      <c r="AV3561">
        <v>-40.10</v>
      </c>
      <c r="AW3561">
        <v>-10.56273764</v>
      </c>
      <c r="AX3561">
        <v>-4.1650165020000003</v>
      </c>
      <c r="AY3561">
        <v>-0.41389610399999999</v>
      </c>
      <c r="AZ3561">
        <v>-1.25</v>
      </c>
      <c r="BA3561">
        <v>-1.4274809159999999</v>
      </c>
    </row>
    <row r="3562" spans="1:53" ht="14.4" hidden="1">
      <c r="A3562" t="s">
        <v>7124</v>
      </c>
      <c r="B3562" t="s">
        <v>7125</v>
      </c>
      <c r="C3562">
        <v>40101015</v>
      </c>
      <c r="D3562">
        <v>6020</v>
      </c>
      <c r="E3562">
        <v>0.082074060000000004</v>
      </c>
      <c r="F3562">
        <v>401010</v>
      </c>
      <c r="G3562">
        <v>40</v>
      </c>
      <c r="H3562">
        <v>40101015</v>
      </c>
      <c r="I3562">
        <v>1.47</v>
      </c>
      <c r="J3562">
        <v>1.52</v>
      </c>
      <c r="K3562">
        <v>1.86</v>
      </c>
      <c r="L3562">
        <v>1.95</v>
      </c>
      <c r="M3562">
        <v>2.04</v>
      </c>
      <c r="N3562">
        <v>2.16</v>
      </c>
      <c r="O3562">
        <v>2.2400000000000002</v>
      </c>
      <c r="P3562">
        <v>2.15</v>
      </c>
      <c r="Q3562">
        <v>2.42</v>
      </c>
      <c r="R3562">
        <v>2.72</v>
      </c>
      <c r="S3562">
        <v>2.09</v>
      </c>
      <c r="T3562">
        <v>2.27</v>
      </c>
      <c r="U3562">
        <v>2.95</v>
      </c>
      <c r="V3562">
        <v>0.40</v>
      </c>
      <c r="W3562">
        <v>1.83</v>
      </c>
      <c r="X3562">
        <v>20.059999999999999</v>
      </c>
      <c r="Y3562">
        <v>18.52</v>
      </c>
      <c r="Z3562">
        <v>20.85</v>
      </c>
      <c r="AA3562">
        <v>25</v>
      </c>
      <c r="AB3562">
        <v>23.64</v>
      </c>
      <c r="AC3562">
        <v>29.62</v>
      </c>
      <c r="AD3562">
        <v>31.31</v>
      </c>
      <c r="AE3562">
        <v>38.90</v>
      </c>
      <c r="AF3562">
        <v>31.66</v>
      </c>
      <c r="AG3562">
        <v>53</v>
      </c>
      <c r="AH3562">
        <v>41.69</v>
      </c>
      <c r="AI3562">
        <v>32.299999999999997</v>
      </c>
      <c r="AJ3562">
        <v>23</v>
      </c>
      <c r="AK3562">
        <v>21.28</v>
      </c>
      <c r="AL3562">
        <v>23.49</v>
      </c>
      <c r="AM3562">
        <v>13.6462585</v>
      </c>
      <c r="AN3562">
        <v>12.18421053</v>
      </c>
      <c r="AO3562">
        <v>11.20967742</v>
      </c>
      <c r="AP3562">
        <v>12.820512819999999</v>
      </c>
      <c r="AQ3562">
        <v>11.58823529</v>
      </c>
      <c r="AR3562">
        <v>13.71296296</v>
      </c>
      <c r="AS3562">
        <v>13.97767857</v>
      </c>
      <c r="AT3562">
        <v>18.093023259999999</v>
      </c>
      <c r="AU3562">
        <v>13.082644630000001</v>
      </c>
      <c r="AV3562">
        <v>19.485294119999999</v>
      </c>
      <c r="AW3562">
        <v>19.94736842</v>
      </c>
      <c r="AX3562">
        <v>14.22907489</v>
      </c>
      <c r="AY3562">
        <v>7.796610169</v>
      </c>
      <c r="AZ3562">
        <v>53.20</v>
      </c>
      <c r="BA3562">
        <v>12.836065570000001</v>
      </c>
    </row>
    <row r="3563" spans="1:53" ht="14.4" hidden="1">
      <c r="A3563" t="s">
        <v>7126</v>
      </c>
      <c r="B3563" t="s">
        <v>7127</v>
      </c>
      <c r="C3563">
        <v>10101020</v>
      </c>
      <c r="D3563">
        <v>3533</v>
      </c>
      <c r="E3563">
        <v>0.081843750000000007</v>
      </c>
      <c r="F3563">
        <v>101010</v>
      </c>
      <c r="G3563">
        <v>10</v>
      </c>
      <c r="H3563">
        <v>10101020</v>
      </c>
      <c r="I3563" t="e">
        <v>#N/A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  <c r="O3563" t="e">
        <v>#N/A</v>
      </c>
      <c r="P3563" t="e">
        <v>#N/A</v>
      </c>
      <c r="Q3563" t="e">
        <v>#N/A</v>
      </c>
      <c r="R3563" t="e">
        <v>#N/A</v>
      </c>
      <c r="S3563" t="e">
        <v>#N/A</v>
      </c>
      <c r="T3563" t="e">
        <v>#N/A</v>
      </c>
      <c r="U3563">
        <v>0.34</v>
      </c>
      <c r="V3563">
        <v>0.70</v>
      </c>
      <c r="W3563">
        <v>0.48</v>
      </c>
      <c r="X3563" t="e">
        <v>#N/A</v>
      </c>
      <c r="Y3563" t="e">
        <v>#N/A</v>
      </c>
      <c r="Z3563" t="e">
        <v>#N/A</v>
      </c>
      <c r="AA3563" t="e">
        <v>#N/A</v>
      </c>
      <c r="AB3563" t="e">
        <v>#N/A</v>
      </c>
      <c r="AC3563" t="e">
        <v>#N/A</v>
      </c>
      <c r="AD3563" t="e">
        <v>#N/A</v>
      </c>
      <c r="AE3563" t="e">
        <v>#N/A</v>
      </c>
      <c r="AF3563" t="e">
        <v>#N/A</v>
      </c>
      <c r="AG3563" t="e">
        <v>#N/A</v>
      </c>
      <c r="AH3563" t="e">
        <v>#N/A</v>
      </c>
      <c r="AI3563" t="e">
        <v>#N/A</v>
      </c>
      <c r="AJ3563" t="e">
        <v>#N/A</v>
      </c>
      <c r="AK3563" t="e">
        <v>#N/A</v>
      </c>
      <c r="AL3563">
        <v>4.8499999999999996</v>
      </c>
      <c r="AM3563" t="s">
        <v>23</v>
      </c>
      <c r="AN3563" t="s">
        <v>23</v>
      </c>
      <c r="AO3563" t="s">
        <v>23</v>
      </c>
      <c r="AP3563" t="s">
        <v>23</v>
      </c>
      <c r="AQ3563" t="s">
        <v>23</v>
      </c>
      <c r="AR3563" t="s">
        <v>23</v>
      </c>
      <c r="AS3563" t="s">
        <v>23</v>
      </c>
      <c r="AT3563" t="s">
        <v>23</v>
      </c>
      <c r="AU3563" t="s">
        <v>23</v>
      </c>
      <c r="AV3563" t="s">
        <v>23</v>
      </c>
      <c r="AW3563" t="s">
        <v>23</v>
      </c>
      <c r="AX3563" t="s">
        <v>23</v>
      </c>
      <c r="AY3563" t="s">
        <v>23</v>
      </c>
      <c r="AZ3563" t="s">
        <v>23</v>
      </c>
      <c r="BA3563">
        <v>10.10416667</v>
      </c>
    </row>
    <row r="3564" spans="1:53" ht="14.4" hidden="1">
      <c r="A3564" t="s">
        <v>7128</v>
      </c>
      <c r="B3564" t="s">
        <v>7129</v>
      </c>
      <c r="C3564">
        <v>35202010</v>
      </c>
      <c r="D3564">
        <v>2834</v>
      </c>
      <c r="E3564">
        <v>0.081779682000000006</v>
      </c>
      <c r="F3564">
        <v>352020</v>
      </c>
      <c r="G3564">
        <v>35</v>
      </c>
      <c r="H3564">
        <v>35202010</v>
      </c>
      <c r="I3564" t="e">
        <v>#N/A</v>
      </c>
      <c r="J3564" t="e">
        <v>#N/A</v>
      </c>
      <c r="K3564" t="e">
        <v>#N/A</v>
      </c>
      <c r="L3564" t="e">
        <v>#N/A</v>
      </c>
      <c r="M3564" t="e">
        <v>#N/A</v>
      </c>
      <c r="N3564" t="e">
        <v>#N/A</v>
      </c>
      <c r="O3564" t="e">
        <v>#N/A</v>
      </c>
      <c r="P3564" t="e">
        <v>#N/A</v>
      </c>
      <c r="Q3564" t="e">
        <v>#N/A</v>
      </c>
      <c r="R3564" t="e">
        <v>#N/A</v>
      </c>
      <c r="S3564" t="e">
        <v>#N/A</v>
      </c>
      <c r="T3564">
        <v>-0.67</v>
      </c>
      <c r="U3564">
        <v>-0.17</v>
      </c>
      <c r="V3564">
        <v>-1.28</v>
      </c>
      <c r="W3564">
        <v>-0.61</v>
      </c>
      <c r="X3564" t="e">
        <v>#N/A</v>
      </c>
      <c r="Y3564" t="e">
        <v>#N/A</v>
      </c>
      <c r="Z3564" t="e">
        <v>#N/A</v>
      </c>
      <c r="AA3564" t="e">
        <v>#N/A</v>
      </c>
      <c r="AB3564" t="e">
        <v>#N/A</v>
      </c>
      <c r="AC3564" t="e">
        <v>#N/A</v>
      </c>
      <c r="AD3564" t="e">
        <v>#N/A</v>
      </c>
      <c r="AE3564" t="e">
        <v>#N/A</v>
      </c>
      <c r="AF3564" t="e">
        <v>#N/A</v>
      </c>
      <c r="AG3564" t="e">
        <v>#N/A</v>
      </c>
      <c r="AH3564" t="e">
        <v>#N/A</v>
      </c>
      <c r="AI3564">
        <v>10.039999999999999</v>
      </c>
      <c r="AJ3564">
        <v>3.99</v>
      </c>
      <c r="AK3564">
        <v>2.04</v>
      </c>
      <c r="AL3564">
        <v>0.4264</v>
      </c>
      <c r="AM3564" t="s">
        <v>23</v>
      </c>
      <c r="AN3564" t="s">
        <v>23</v>
      </c>
      <c r="AO3564" t="s">
        <v>23</v>
      </c>
      <c r="AP3564" t="s">
        <v>23</v>
      </c>
      <c r="AQ3564" t="s">
        <v>23</v>
      </c>
      <c r="AR3564" t="s">
        <v>23</v>
      </c>
      <c r="AS3564" t="s">
        <v>23</v>
      </c>
      <c r="AT3564" t="s">
        <v>23</v>
      </c>
      <c r="AU3564" t="s">
        <v>23</v>
      </c>
      <c r="AV3564" t="s">
        <v>23</v>
      </c>
      <c r="AW3564" t="s">
        <v>23</v>
      </c>
      <c r="AX3564">
        <v>-14.98507463</v>
      </c>
      <c r="AY3564">
        <v>-23.470588240000001</v>
      </c>
      <c r="AZ3564">
        <v>-1.59375</v>
      </c>
      <c r="BA3564">
        <v>-0.69901639299999996</v>
      </c>
    </row>
    <row r="3565" spans="1:53" ht="14.4" hidden="1">
      <c r="A3565" t="s">
        <v>7130</v>
      </c>
      <c r="B3565" t="s">
        <v>7131</v>
      </c>
      <c r="C3565">
        <v>35201010</v>
      </c>
      <c r="D3565">
        <v>2836</v>
      </c>
      <c r="E3565">
        <v>0.081509680000000001</v>
      </c>
      <c r="F3565">
        <v>352010</v>
      </c>
      <c r="G3565">
        <v>35</v>
      </c>
      <c r="H3565">
        <v>35201010</v>
      </c>
      <c r="I3565" t="e">
        <v>#N/A</v>
      </c>
      <c r="J3565" t="e">
        <v>#N/A</v>
      </c>
      <c r="K3565" t="e">
        <v>#N/A</v>
      </c>
      <c r="L3565" t="e">
        <v>#N/A</v>
      </c>
      <c r="M3565" t="e">
        <v>#N/A</v>
      </c>
      <c r="N3565" t="e">
        <v>#N/A</v>
      </c>
      <c r="O3565" t="e">
        <v>#N/A</v>
      </c>
      <c r="P3565" t="e">
        <v>#N/A</v>
      </c>
      <c r="Q3565" t="e">
        <v>#N/A</v>
      </c>
      <c r="R3565" t="e">
        <v>#N/A</v>
      </c>
      <c r="S3565">
        <v>-0.57999999999999996</v>
      </c>
      <c r="T3565">
        <v>-0.69</v>
      </c>
      <c r="U3565">
        <v>-0.22</v>
      </c>
      <c r="V3565">
        <v>-1.1200000000000001</v>
      </c>
      <c r="W3565">
        <v>-0.95</v>
      </c>
      <c r="X3565" t="e">
        <v>#N/A</v>
      </c>
      <c r="Y3565" t="e">
        <v>#N/A</v>
      </c>
      <c r="Z3565" t="e">
        <v>#N/A</v>
      </c>
      <c r="AA3565" t="e">
        <v>#N/A</v>
      </c>
      <c r="AB3565" t="e">
        <v>#N/A</v>
      </c>
      <c r="AC3565" t="e">
        <v>#N/A</v>
      </c>
      <c r="AD3565" t="e">
        <v>#N/A</v>
      </c>
      <c r="AE3565" t="e">
        <v>#N/A</v>
      </c>
      <c r="AF3565" t="e">
        <v>#N/A</v>
      </c>
      <c r="AG3565" t="e">
        <v>#N/A</v>
      </c>
      <c r="AH3565" t="e">
        <v>#N/A</v>
      </c>
      <c r="AI3565" t="e">
        <v>#N/A</v>
      </c>
      <c r="AJ3565" t="e">
        <v>#N/A</v>
      </c>
      <c r="AK3565">
        <v>14.01</v>
      </c>
      <c r="AL3565">
        <v>2.36</v>
      </c>
      <c r="AM3565" t="s">
        <v>23</v>
      </c>
      <c r="AN3565" t="s">
        <v>23</v>
      </c>
      <c r="AO3565" t="s">
        <v>23</v>
      </c>
      <c r="AP3565" t="s">
        <v>23</v>
      </c>
      <c r="AQ3565" t="s">
        <v>23</v>
      </c>
      <c r="AR3565" t="s">
        <v>23</v>
      </c>
      <c r="AS3565" t="s">
        <v>23</v>
      </c>
      <c r="AT3565" t="s">
        <v>23</v>
      </c>
      <c r="AU3565" t="s">
        <v>23</v>
      </c>
      <c r="AV3565" t="s">
        <v>23</v>
      </c>
      <c r="AW3565" t="s">
        <v>23</v>
      </c>
      <c r="AX3565" t="s">
        <v>23</v>
      </c>
      <c r="AY3565" t="s">
        <v>23</v>
      </c>
      <c r="AZ3565">
        <v>-12.50892857</v>
      </c>
      <c r="BA3565">
        <v>-2.484210526</v>
      </c>
    </row>
    <row r="3566" spans="1:53" ht="14.4" hidden="1">
      <c r="A3566" t="s">
        <v>7132</v>
      </c>
      <c r="B3566" t="s">
        <v>7133</v>
      </c>
      <c r="C3566">
        <v>35101010</v>
      </c>
      <c r="D3566">
        <v>3842</v>
      </c>
      <c r="E3566">
        <v>0.081319440000000007</v>
      </c>
      <c r="F3566">
        <v>351010</v>
      </c>
      <c r="G3566">
        <v>35</v>
      </c>
      <c r="H3566">
        <v>35101010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e">
        <v>#N/A</v>
      </c>
      <c r="Q3566" t="e">
        <v>#N/A</v>
      </c>
      <c r="R3566" t="e">
        <v>#N/A</v>
      </c>
      <c r="S3566">
        <v>-0.28999999999999998</v>
      </c>
      <c r="T3566">
        <v>-0.38</v>
      </c>
      <c r="U3566">
        <v>-0.44</v>
      </c>
      <c r="V3566">
        <v>-0.61</v>
      </c>
      <c r="W3566">
        <v>-0.51</v>
      </c>
      <c r="X3566" t="e">
        <v>#N/A</v>
      </c>
      <c r="Y3566" t="e">
        <v>#N/A</v>
      </c>
      <c r="Z3566" t="e">
        <v>#N/A</v>
      </c>
      <c r="AA3566" t="e">
        <v>#N/A</v>
      </c>
      <c r="AB3566" t="e">
        <v>#N/A</v>
      </c>
      <c r="AC3566" t="e">
        <v>#N/A</v>
      </c>
      <c r="AD3566" t="e">
        <v>#N/A</v>
      </c>
      <c r="AE3566" t="e">
        <v>#N/A</v>
      </c>
      <c r="AF3566" t="e">
        <v>#N/A</v>
      </c>
      <c r="AG3566" t="e">
        <v>#N/A</v>
      </c>
      <c r="AH3566" t="e">
        <v>#N/A</v>
      </c>
      <c r="AI3566" t="e">
        <v>#N/A</v>
      </c>
      <c r="AJ3566" t="e">
        <v>#N/A</v>
      </c>
      <c r="AK3566">
        <v>3.44</v>
      </c>
      <c r="AL3566">
        <v>2.37</v>
      </c>
      <c r="AM3566" t="s">
        <v>23</v>
      </c>
      <c r="AN3566" t="s">
        <v>23</v>
      </c>
      <c r="AO3566" t="s">
        <v>23</v>
      </c>
      <c r="AP3566" t="s">
        <v>23</v>
      </c>
      <c r="AQ3566" t="s">
        <v>23</v>
      </c>
      <c r="AR3566" t="s">
        <v>23</v>
      </c>
      <c r="AS3566" t="s">
        <v>23</v>
      </c>
      <c r="AT3566" t="s">
        <v>23</v>
      </c>
      <c r="AU3566" t="s">
        <v>23</v>
      </c>
      <c r="AV3566" t="s">
        <v>23</v>
      </c>
      <c r="AW3566" t="s">
        <v>23</v>
      </c>
      <c r="AX3566" t="s">
        <v>23</v>
      </c>
      <c r="AY3566" t="s">
        <v>23</v>
      </c>
      <c r="AZ3566">
        <v>-5.6393442619999998</v>
      </c>
      <c r="BA3566">
        <v>-4.6470588240000001</v>
      </c>
    </row>
    <row r="3567" spans="1:53" ht="14.4" hidden="1">
      <c r="A3567" t="s">
        <v>7134</v>
      </c>
      <c r="B3567" t="s">
        <v>7135</v>
      </c>
      <c r="C3567">
        <v>10102020</v>
      </c>
      <c r="D3567">
        <v>1311</v>
      </c>
      <c r="E3567">
        <v>0.081259999999999999</v>
      </c>
      <c r="F3567">
        <v>101020</v>
      </c>
      <c r="G3567">
        <v>10</v>
      </c>
      <c r="H3567">
        <v>10102020</v>
      </c>
      <c r="I3567">
        <v>1.23</v>
      </c>
      <c r="J3567">
        <v>1.42</v>
      </c>
      <c r="K3567">
        <v>2.19</v>
      </c>
      <c r="L3567">
        <v>1.68</v>
      </c>
      <c r="M3567">
        <v>1.85</v>
      </c>
      <c r="N3567">
        <v>0.47</v>
      </c>
      <c r="O3567">
        <v>0.28999999999999998</v>
      </c>
      <c r="P3567">
        <v>0.5</v>
      </c>
      <c r="Q3567">
        <v>0.71</v>
      </c>
      <c r="R3567">
        <v>0.70</v>
      </c>
      <c r="S3567">
        <v>0.23</v>
      </c>
      <c r="T3567">
        <v>0.51</v>
      </c>
      <c r="U3567">
        <v>1.28</v>
      </c>
      <c r="V3567">
        <v>0.90</v>
      </c>
      <c r="W3567">
        <v>0.73</v>
      </c>
      <c r="X3567" t="e">
        <v>#N/A</v>
      </c>
      <c r="Y3567">
        <v>22.18</v>
      </c>
      <c r="Z3567">
        <v>12.83</v>
      </c>
      <c r="AA3567">
        <v>14.55</v>
      </c>
      <c r="AB3567">
        <v>5.34</v>
      </c>
      <c r="AC3567">
        <v>2.46</v>
      </c>
      <c r="AD3567">
        <v>3.18</v>
      </c>
      <c r="AE3567">
        <v>5.92</v>
      </c>
      <c r="AF3567">
        <v>3.61</v>
      </c>
      <c r="AG3567">
        <v>4.63</v>
      </c>
      <c r="AH3567">
        <v>2.2200000000000002</v>
      </c>
      <c r="AI3567">
        <v>4.6900000000000004</v>
      </c>
      <c r="AJ3567">
        <v>10.37</v>
      </c>
      <c r="AK3567">
        <v>7.20</v>
      </c>
      <c r="AL3567">
        <v>4.78</v>
      </c>
      <c r="AM3567" t="s">
        <v>23</v>
      </c>
      <c r="AN3567">
        <v>15.61971831</v>
      </c>
      <c r="AO3567">
        <v>5.8584474889999996</v>
      </c>
      <c r="AP3567">
        <v>8.6607142859999993</v>
      </c>
      <c r="AQ3567">
        <v>2.8864864859999999</v>
      </c>
      <c r="AR3567">
        <v>5.2340425530000001</v>
      </c>
      <c r="AS3567">
        <v>10.96551724</v>
      </c>
      <c r="AT3567">
        <v>11.84</v>
      </c>
      <c r="AU3567">
        <v>5.0845070420000003</v>
      </c>
      <c r="AV3567">
        <v>6.6142857140000002</v>
      </c>
      <c r="AW3567">
        <v>9.6521739130000004</v>
      </c>
      <c r="AX3567">
        <v>9.1960784310000001</v>
      </c>
      <c r="AY3567">
        <v>8.1015625</v>
      </c>
      <c r="AZ3567">
        <v>8</v>
      </c>
      <c r="BA3567">
        <v>6.5479452050000004</v>
      </c>
    </row>
    <row r="3568" spans="1:53" ht="14.4" hidden="1">
      <c r="A3568" t="s">
        <v>7136</v>
      </c>
      <c r="B3568" t="s">
        <v>7137</v>
      </c>
      <c r="C3568">
        <v>35201010</v>
      </c>
      <c r="D3568">
        <v>2836</v>
      </c>
      <c r="E3568">
        <v>0.081131519999999999</v>
      </c>
      <c r="F3568">
        <v>352010</v>
      </c>
      <c r="G3568">
        <v>35</v>
      </c>
      <c r="H3568">
        <v>35201010</v>
      </c>
      <c r="I3568" t="e">
        <v>#N/A</v>
      </c>
      <c r="J3568">
        <v>-0.69</v>
      </c>
      <c r="K3568">
        <v>-1.04</v>
      </c>
      <c r="L3568">
        <v>-1.0900000000000001</v>
      </c>
      <c r="M3568">
        <v>-1.83</v>
      </c>
      <c r="N3568">
        <v>-4.8099999999999996</v>
      </c>
      <c r="O3568">
        <v>-7.07</v>
      </c>
      <c r="P3568">
        <v>-7.71</v>
      </c>
      <c r="Q3568">
        <v>-10.68</v>
      </c>
      <c r="R3568">
        <v>-14.31</v>
      </c>
      <c r="S3568">
        <v>-9.9499999999999993</v>
      </c>
      <c r="T3568">
        <v>-11.89</v>
      </c>
      <c r="U3568">
        <v>-3.39</v>
      </c>
      <c r="V3568">
        <v>-1.93</v>
      </c>
      <c r="W3568">
        <v>-24.84</v>
      </c>
      <c r="X3568" t="e">
        <v>#N/A</v>
      </c>
      <c r="Y3568" t="e">
        <v>#N/A</v>
      </c>
      <c r="Z3568" t="e">
        <v>#N/A</v>
      </c>
      <c r="AA3568">
        <v>20.98</v>
      </c>
      <c r="AB3568">
        <v>91.72</v>
      </c>
      <c r="AC3568">
        <v>64.22</v>
      </c>
      <c r="AD3568">
        <v>61.70</v>
      </c>
      <c r="AE3568">
        <v>178.10</v>
      </c>
      <c r="AF3568">
        <v>99.20</v>
      </c>
      <c r="AG3568">
        <v>87.75</v>
      </c>
      <c r="AH3568">
        <v>43.27</v>
      </c>
      <c r="AI3568">
        <v>9.99</v>
      </c>
      <c r="AJ3568">
        <v>6.92</v>
      </c>
      <c r="AK3568">
        <v>1.38</v>
      </c>
      <c r="AL3568">
        <v>8.34</v>
      </c>
      <c r="AM3568" t="s">
        <v>23</v>
      </c>
      <c r="AN3568" t="s">
        <v>23</v>
      </c>
      <c r="AO3568" t="s">
        <v>23</v>
      </c>
      <c r="AP3568">
        <v>-19.24770642</v>
      </c>
      <c r="AQ3568">
        <v>-50.12021858</v>
      </c>
      <c r="AR3568">
        <v>-13.35135135</v>
      </c>
      <c r="AS3568">
        <v>-8.7270155589999998</v>
      </c>
      <c r="AT3568">
        <v>-23.099870299999999</v>
      </c>
      <c r="AU3568">
        <v>-9.2883895130000003</v>
      </c>
      <c r="AV3568">
        <v>-6.1320754720000004</v>
      </c>
      <c r="AW3568">
        <v>-4.3487437189999998</v>
      </c>
      <c r="AX3568">
        <v>-0.84020185000000003</v>
      </c>
      <c r="AY3568">
        <v>-2.0412979349999998</v>
      </c>
      <c r="AZ3568">
        <v>-0.71502590700000002</v>
      </c>
      <c r="BA3568">
        <v>-0.33574879200000002</v>
      </c>
    </row>
    <row r="3569" spans="1:53" ht="14.4" hidden="1">
      <c r="A3569" t="s">
        <v>7138</v>
      </c>
      <c r="B3569" t="s">
        <v>7139</v>
      </c>
      <c r="C3569">
        <v>30202030</v>
      </c>
      <c r="D3569">
        <v>2000</v>
      </c>
      <c r="E3569">
        <v>0.081061560000000005</v>
      </c>
      <c r="F3569">
        <v>302020</v>
      </c>
      <c r="G3569">
        <v>30</v>
      </c>
      <c r="H3569">
        <v>30202030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>
        <v>-1.01</v>
      </c>
      <c r="R3569">
        <v>-1.02</v>
      </c>
      <c r="S3569">
        <v>-1.51</v>
      </c>
      <c r="T3569">
        <v>-2.66</v>
      </c>
      <c r="U3569">
        <v>-4.41</v>
      </c>
      <c r="V3569">
        <v>-1.0900000000000001</v>
      </c>
      <c r="W3569">
        <v>-0.18</v>
      </c>
      <c r="X3569" t="e">
        <v>#N/A</v>
      </c>
      <c r="Y3569" t="e">
        <v>#N/A</v>
      </c>
      <c r="Z3569" t="e">
        <v>#N/A</v>
      </c>
      <c r="AA3569" t="e">
        <v>#N/A</v>
      </c>
      <c r="AB3569" t="e">
        <v>#N/A</v>
      </c>
      <c r="AC3569" t="e">
        <v>#N/A</v>
      </c>
      <c r="AD3569" t="e">
        <v>#N/A</v>
      </c>
      <c r="AE3569" t="e">
        <v>#N/A</v>
      </c>
      <c r="AF3569" t="e">
        <v>#N/A</v>
      </c>
      <c r="AG3569" t="e">
        <v>#N/A</v>
      </c>
      <c r="AH3569">
        <v>47.32</v>
      </c>
      <c r="AI3569">
        <v>13.04</v>
      </c>
      <c r="AJ3569">
        <v>0.84</v>
      </c>
      <c r="AK3569">
        <v>0.91</v>
      </c>
      <c r="AL3569">
        <v>7.88</v>
      </c>
      <c r="AM3569" t="s">
        <v>23</v>
      </c>
      <c r="AN3569" t="s">
        <v>23</v>
      </c>
      <c r="AO3569" t="s">
        <v>23</v>
      </c>
      <c r="AP3569" t="s">
        <v>23</v>
      </c>
      <c r="AQ3569" t="s">
        <v>23</v>
      </c>
      <c r="AR3569" t="s">
        <v>23</v>
      </c>
      <c r="AS3569" t="s">
        <v>23</v>
      </c>
      <c r="AT3569" t="s">
        <v>23</v>
      </c>
      <c r="AU3569" t="s">
        <v>23</v>
      </c>
      <c r="AV3569" t="s">
        <v>23</v>
      </c>
      <c r="AW3569">
        <v>-31.337748340000001</v>
      </c>
      <c r="AX3569">
        <v>-4.9022556389999998</v>
      </c>
      <c r="AY3569">
        <v>-0.19047618999999999</v>
      </c>
      <c r="AZ3569">
        <v>-0.83486238499999998</v>
      </c>
      <c r="BA3569">
        <v>-43.777777780000001</v>
      </c>
    </row>
    <row r="3570" spans="1:53" ht="14.4" hidden="1">
      <c r="A3570" t="s">
        <v>7140</v>
      </c>
      <c r="B3570" t="s">
        <v>7141</v>
      </c>
      <c r="C3570">
        <v>35201010</v>
      </c>
      <c r="D3570">
        <v>2834</v>
      </c>
      <c r="E3570">
        <v>0.080962980000000004</v>
      </c>
      <c r="F3570">
        <v>352010</v>
      </c>
      <c r="G3570">
        <v>35</v>
      </c>
      <c r="H3570">
        <v>35201010</v>
      </c>
      <c r="I3570">
        <v>-0.15</v>
      </c>
      <c r="J3570">
        <v>-0.18</v>
      </c>
      <c r="K3570">
        <v>-0.72</v>
      </c>
      <c r="L3570">
        <v>-1.30</v>
      </c>
      <c r="M3570">
        <v>-0.78</v>
      </c>
      <c r="N3570">
        <v>-0.88</v>
      </c>
      <c r="O3570">
        <v>-0.76</v>
      </c>
      <c r="P3570">
        <v>-0.49</v>
      </c>
      <c r="Q3570">
        <v>-0.38</v>
      </c>
      <c r="R3570">
        <v>-0.39</v>
      </c>
      <c r="S3570">
        <v>-0.41</v>
      </c>
      <c r="T3570">
        <v>-0.52</v>
      </c>
      <c r="U3570">
        <v>-0.65</v>
      </c>
      <c r="V3570">
        <v>-0.74</v>
      </c>
      <c r="W3570">
        <v>-0.76</v>
      </c>
      <c r="X3570">
        <v>0.90</v>
      </c>
      <c r="Y3570">
        <v>0.96</v>
      </c>
      <c r="Z3570">
        <v>2.0499999999999998</v>
      </c>
      <c r="AA3570">
        <v>8.08</v>
      </c>
      <c r="AB3570">
        <v>3.47</v>
      </c>
      <c r="AC3570">
        <v>1.64</v>
      </c>
      <c r="AD3570">
        <v>0.9798</v>
      </c>
      <c r="AE3570">
        <v>3.34</v>
      </c>
      <c r="AF3570">
        <v>3.43</v>
      </c>
      <c r="AG3570">
        <v>2.86</v>
      </c>
      <c r="AH3570">
        <v>2.2400000000000002</v>
      </c>
      <c r="AI3570">
        <v>2.0699999999999998</v>
      </c>
      <c r="AJ3570">
        <v>1.1299999999999999</v>
      </c>
      <c r="AK3570">
        <v>1.66</v>
      </c>
      <c r="AL3570">
        <v>1.29</v>
      </c>
      <c r="AM3570">
        <v>-6</v>
      </c>
      <c r="AN3570">
        <v>-5.3333333329999997</v>
      </c>
      <c r="AO3570">
        <v>-2.8472222220000001</v>
      </c>
      <c r="AP3570">
        <v>-6.2153846149999996</v>
      </c>
      <c r="AQ3570">
        <v>-4.4487179489999997</v>
      </c>
      <c r="AR3570">
        <v>-1.863636364</v>
      </c>
      <c r="AS3570">
        <v>-1.289210526</v>
      </c>
      <c r="AT3570">
        <v>-6.8163265309999996</v>
      </c>
      <c r="AU3570">
        <v>-9.0263157889999999</v>
      </c>
      <c r="AV3570">
        <v>-7.3333333329999997</v>
      </c>
      <c r="AW3570">
        <v>-5.4634146340000003</v>
      </c>
      <c r="AX3570">
        <v>-3.980769231</v>
      </c>
      <c r="AY3570">
        <v>-1.7384615379999999</v>
      </c>
      <c r="AZ3570">
        <v>-2.2432432430000002</v>
      </c>
      <c r="BA3570">
        <v>-1.697368421</v>
      </c>
    </row>
    <row r="3571" spans="1:53" ht="14.4" hidden="1">
      <c r="A3571" t="s">
        <v>7142</v>
      </c>
      <c r="B3571" t="s">
        <v>7143</v>
      </c>
      <c r="C3571">
        <v>50202010</v>
      </c>
      <c r="D3571">
        <v>7370</v>
      </c>
      <c r="E3571">
        <v>0.080828979999999995</v>
      </c>
      <c r="F3571">
        <v>502020</v>
      </c>
      <c r="G3571">
        <v>50</v>
      </c>
      <c r="H3571">
        <v>50202010</v>
      </c>
      <c r="I3571">
        <v>0.18</v>
      </c>
      <c r="J3571">
        <v>-1.08</v>
      </c>
      <c r="K3571">
        <v>-0.56999999999999995</v>
      </c>
      <c r="L3571">
        <v>-0.98</v>
      </c>
      <c r="M3571">
        <v>-0.41</v>
      </c>
      <c r="N3571">
        <v>-0.48</v>
      </c>
      <c r="O3571">
        <v>4.3899999999999997</v>
      </c>
      <c r="P3571">
        <v>-1.54</v>
      </c>
      <c r="Q3571">
        <v>-1.96</v>
      </c>
      <c r="R3571">
        <v>-1</v>
      </c>
      <c r="S3571">
        <v>0.03</v>
      </c>
      <c r="T3571">
        <v>0.19</v>
      </c>
      <c r="U3571">
        <v>-0.15</v>
      </c>
      <c r="V3571">
        <v>-0.27</v>
      </c>
      <c r="W3571">
        <v>-0.22</v>
      </c>
      <c r="X3571">
        <v>7.70</v>
      </c>
      <c r="Y3571">
        <v>3.24</v>
      </c>
      <c r="Z3571">
        <v>3.16</v>
      </c>
      <c r="AA3571">
        <v>6.62</v>
      </c>
      <c r="AB3571">
        <v>7.13</v>
      </c>
      <c r="AC3571">
        <v>6.24</v>
      </c>
      <c r="AD3571">
        <v>8.65</v>
      </c>
      <c r="AE3571">
        <v>12.40</v>
      </c>
      <c r="AF3571">
        <v>10.36</v>
      </c>
      <c r="AG3571">
        <v>7.99</v>
      </c>
      <c r="AH3571">
        <v>9.8800000000000008</v>
      </c>
      <c r="AI3571">
        <v>8.57</v>
      </c>
      <c r="AJ3571">
        <v>2.38</v>
      </c>
      <c r="AK3571">
        <v>2.70</v>
      </c>
      <c r="AL3571">
        <v>4.49</v>
      </c>
      <c r="AM3571">
        <v>42.777777780000001</v>
      </c>
      <c r="AN3571">
        <v>-3</v>
      </c>
      <c r="AO3571">
        <v>-5.5438596489999998</v>
      </c>
      <c r="AP3571">
        <v>-6.7551020409999998</v>
      </c>
      <c r="AQ3571">
        <v>-17.390243900000002</v>
      </c>
      <c r="AR3571">
        <v>-13</v>
      </c>
      <c r="AS3571">
        <v>1.9703872440000001</v>
      </c>
      <c r="AT3571">
        <v>-8.0519480520000002</v>
      </c>
      <c r="AU3571">
        <v>-5.2857142860000002</v>
      </c>
      <c r="AV3571">
        <v>-7.99</v>
      </c>
      <c r="AW3571">
        <v>329.33333329999999</v>
      </c>
      <c r="AX3571">
        <v>45.10526316</v>
      </c>
      <c r="AY3571">
        <v>-15.866666670000001</v>
      </c>
      <c r="AZ3571">
        <v>-10</v>
      </c>
      <c r="BA3571">
        <v>-20.40909091</v>
      </c>
    </row>
    <row r="3572" spans="1:53" ht="14.4" hidden="1">
      <c r="A3572" t="s">
        <v>7144</v>
      </c>
      <c r="B3572" t="s">
        <v>7145</v>
      </c>
      <c r="C3572">
        <v>35201010</v>
      </c>
      <c r="D3572">
        <v>2836</v>
      </c>
      <c r="E3572">
        <v>0.080606769999999994</v>
      </c>
      <c r="F3572">
        <v>352010</v>
      </c>
      <c r="G3572">
        <v>35</v>
      </c>
      <c r="H3572">
        <v>35201010</v>
      </c>
      <c r="I3572" t="e">
        <v>#N/A</v>
      </c>
      <c r="J3572" t="e">
        <v>#N/A</v>
      </c>
      <c r="K3572" t="e">
        <v>#N/A</v>
      </c>
      <c r="L3572">
        <v>-0.43</v>
      </c>
      <c r="M3572">
        <v>-0.87</v>
      </c>
      <c r="N3572">
        <v>-1.01</v>
      </c>
      <c r="O3572">
        <v>-1.63</v>
      </c>
      <c r="P3572">
        <v>-1.1599999999999999</v>
      </c>
      <c r="Q3572">
        <v>-2.0299999999999998</v>
      </c>
      <c r="R3572">
        <v>-2.2599999999999998</v>
      </c>
      <c r="S3572">
        <v>-0.71</v>
      </c>
      <c r="T3572">
        <v>-1.81</v>
      </c>
      <c r="U3572">
        <v>-1.51</v>
      </c>
      <c r="V3572">
        <v>-0.01</v>
      </c>
      <c r="W3572">
        <v>0.38</v>
      </c>
      <c r="X3572" t="e">
        <v>#N/A</v>
      </c>
      <c r="Y3572" t="e">
        <v>#N/A</v>
      </c>
      <c r="Z3572" t="e">
        <v>#N/A</v>
      </c>
      <c r="AA3572" t="e">
        <v>#N/A</v>
      </c>
      <c r="AB3572" t="e">
        <v>#N/A</v>
      </c>
      <c r="AC3572">
        <v>20.87</v>
      </c>
      <c r="AD3572">
        <v>10.99</v>
      </c>
      <c r="AE3572">
        <v>21.11</v>
      </c>
      <c r="AF3572">
        <v>15.10</v>
      </c>
      <c r="AG3572">
        <v>8.31</v>
      </c>
      <c r="AH3572">
        <v>6.55</v>
      </c>
      <c r="AI3572">
        <v>4.33</v>
      </c>
      <c r="AJ3572">
        <v>1.60</v>
      </c>
      <c r="AK3572">
        <v>1.55</v>
      </c>
      <c r="AL3572">
        <v>1.03</v>
      </c>
      <c r="AM3572" t="s">
        <v>23</v>
      </c>
      <c r="AN3572" t="s">
        <v>23</v>
      </c>
      <c r="AO3572" t="s">
        <v>23</v>
      </c>
      <c r="AP3572" t="s">
        <v>23</v>
      </c>
      <c r="AQ3572" t="s">
        <v>23</v>
      </c>
      <c r="AR3572">
        <v>-20.66336634</v>
      </c>
      <c r="AS3572">
        <v>-6.7423312879999999</v>
      </c>
      <c r="AT3572">
        <v>-18.198275859999999</v>
      </c>
      <c r="AU3572">
        <v>-7.4384236450000003</v>
      </c>
      <c r="AV3572">
        <v>-3.6769911500000001</v>
      </c>
      <c r="AW3572">
        <v>-9.2253521129999996</v>
      </c>
      <c r="AX3572">
        <v>-2.3922651930000001</v>
      </c>
      <c r="AY3572">
        <v>-1.0596026489999999</v>
      </c>
      <c r="AZ3572">
        <v>-155</v>
      </c>
      <c r="BA3572">
        <v>2.7105263160000002</v>
      </c>
    </row>
    <row r="3573" spans="1:53" ht="14.4" hidden="1">
      <c r="A3573" t="s">
        <v>7146</v>
      </c>
      <c r="B3573" t="s">
        <v>7147</v>
      </c>
      <c r="C3573">
        <v>45203015</v>
      </c>
      <c r="D3573">
        <v>3663</v>
      </c>
      <c r="E3573">
        <v>0.080095700000000006</v>
      </c>
      <c r="F3573">
        <v>452030</v>
      </c>
      <c r="G3573">
        <v>45</v>
      </c>
      <c r="H3573">
        <v>45203015</v>
      </c>
      <c r="I3573" t="e">
        <v>#N/A</v>
      </c>
      <c r="J3573" t="e">
        <v>#N/A</v>
      </c>
      <c r="K3573" t="e">
        <v>#N/A</v>
      </c>
      <c r="L3573" t="e">
        <v>#N/A</v>
      </c>
      <c r="M3573">
        <v>0.5</v>
      </c>
      <c r="N3573">
        <v>-0.04</v>
      </c>
      <c r="O3573">
        <v>0.49</v>
      </c>
      <c r="P3573">
        <v>0.11</v>
      </c>
      <c r="Q3573">
        <v>-0.27</v>
      </c>
      <c r="R3573">
        <v>0.09</v>
      </c>
      <c r="S3573">
        <v>-0.34</v>
      </c>
      <c r="T3573">
        <v>-1.01</v>
      </c>
      <c r="U3573">
        <v>-0.85</v>
      </c>
      <c r="V3573">
        <v>-1.20</v>
      </c>
      <c r="W3573">
        <v>-0.79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  <c r="AC3573" t="e">
        <v>#N/A</v>
      </c>
      <c r="AD3573">
        <v>14.40</v>
      </c>
      <c r="AE3573">
        <v>8.99</v>
      </c>
      <c r="AF3573">
        <v>9.91</v>
      </c>
      <c r="AG3573">
        <v>10.69</v>
      </c>
      <c r="AH3573">
        <v>17.78</v>
      </c>
      <c r="AI3573">
        <v>10.63</v>
      </c>
      <c r="AJ3573">
        <v>6.51</v>
      </c>
      <c r="AK3573">
        <v>3.56</v>
      </c>
      <c r="AL3573">
        <v>7.06</v>
      </c>
      <c r="AM3573" t="s">
        <v>23</v>
      </c>
      <c r="AN3573" t="s">
        <v>23</v>
      </c>
      <c r="AO3573" t="s">
        <v>23</v>
      </c>
      <c r="AP3573" t="s">
        <v>23</v>
      </c>
      <c r="AQ3573" t="s">
        <v>23</v>
      </c>
      <c r="AR3573" t="s">
        <v>23</v>
      </c>
      <c r="AS3573">
        <v>29.3877551</v>
      </c>
      <c r="AT3573">
        <v>81.727272729999996</v>
      </c>
      <c r="AU3573">
        <v>-36.703703699999998</v>
      </c>
      <c r="AV3573">
        <v>118.7777778</v>
      </c>
      <c r="AW3573">
        <v>-52.294117649999997</v>
      </c>
      <c r="AX3573">
        <v>-10.52475248</v>
      </c>
      <c r="AY3573">
        <v>-7.6588235290000002</v>
      </c>
      <c r="AZ3573">
        <v>-2.9666666670000001</v>
      </c>
      <c r="BA3573">
        <v>-8.9367088609999996</v>
      </c>
    </row>
    <row r="3574" spans="1:53" ht="14.4" hidden="1">
      <c r="A3574" t="s">
        <v>7148</v>
      </c>
      <c r="B3574" t="s">
        <v>7149</v>
      </c>
      <c r="C3574">
        <v>35201010</v>
      </c>
      <c r="D3574">
        <v>2836</v>
      </c>
      <c r="E3574">
        <v>0.079812259999999996</v>
      </c>
      <c r="F3574">
        <v>352010</v>
      </c>
      <c r="G3574">
        <v>35</v>
      </c>
      <c r="H3574">
        <v>35201010</v>
      </c>
      <c r="I3574" t="e">
        <v>#N/A</v>
      </c>
      <c r="J3574">
        <v>-0.16</v>
      </c>
      <c r="K3574">
        <v>-0.28000000000000003</v>
      </c>
      <c r="L3574">
        <v>-3.37</v>
      </c>
      <c r="M3574">
        <v>-2.77</v>
      </c>
      <c r="N3574">
        <v>-2.86</v>
      </c>
      <c r="O3574">
        <v>-1.54</v>
      </c>
      <c r="P3574">
        <v>-3.17</v>
      </c>
      <c r="Q3574">
        <v>-26.81</v>
      </c>
      <c r="R3574">
        <v>-19.329999999999998</v>
      </c>
      <c r="S3574">
        <v>-0.55000000000000004</v>
      </c>
      <c r="T3574">
        <v>-0.26</v>
      </c>
      <c r="U3574">
        <v>-3.27</v>
      </c>
      <c r="V3574">
        <v>-6.85</v>
      </c>
      <c r="W3574">
        <v>-1.82</v>
      </c>
      <c r="X3574" t="e">
        <v>#N/A</v>
      </c>
      <c r="Y3574">
        <v>2</v>
      </c>
      <c r="Z3574">
        <v>0.55000000000000004</v>
      </c>
      <c r="AA3574">
        <v>10.31</v>
      </c>
      <c r="AB3574">
        <v>5.84</v>
      </c>
      <c r="AC3574">
        <v>7.67</v>
      </c>
      <c r="AD3574">
        <v>0.47010000000000002</v>
      </c>
      <c r="AE3574">
        <v>3.45</v>
      </c>
      <c r="AF3574">
        <v>2.2000000000000002</v>
      </c>
      <c r="AG3574">
        <v>1.17</v>
      </c>
      <c r="AH3574">
        <v>0.675</v>
      </c>
      <c r="AI3574">
        <v>0.35770000000000002</v>
      </c>
      <c r="AJ3574">
        <v>0.38979999999999998</v>
      </c>
      <c r="AK3574">
        <v>0.40300000000000002</v>
      </c>
      <c r="AL3574">
        <v>0.32979999999999998</v>
      </c>
      <c r="AM3574" t="s">
        <v>23</v>
      </c>
      <c r="AN3574">
        <v>-12.5</v>
      </c>
      <c r="AO3574">
        <v>-1.9642857140000001</v>
      </c>
      <c r="AP3574">
        <v>-3.0593471810000001</v>
      </c>
      <c r="AQ3574">
        <v>-2.108303249</v>
      </c>
      <c r="AR3574">
        <v>-2.6818181820000002</v>
      </c>
      <c r="AS3574">
        <v>-0.30525974</v>
      </c>
      <c r="AT3574">
        <v>-1.088328076</v>
      </c>
      <c r="AU3574">
        <v>-0.082058933000000001</v>
      </c>
      <c r="AV3574">
        <v>-0.060527677000000002</v>
      </c>
      <c r="AW3574">
        <v>-1.2272727269999999</v>
      </c>
      <c r="AX3574">
        <v>-1.375769231</v>
      </c>
      <c r="AY3574">
        <v>-0.11920489300000001</v>
      </c>
      <c r="AZ3574">
        <v>-0.058832117000000003</v>
      </c>
      <c r="BA3574">
        <v>-0.18120879100000001</v>
      </c>
    </row>
    <row r="3575" spans="1:53" ht="14.4" hidden="1">
      <c r="A3575" t="s">
        <v>7150</v>
      </c>
      <c r="B3575" t="s">
        <v>7151</v>
      </c>
      <c r="C3575">
        <v>35201010</v>
      </c>
      <c r="D3575">
        <v>2836</v>
      </c>
      <c r="E3575">
        <v>0.079456310000000002</v>
      </c>
      <c r="F3575">
        <v>352010</v>
      </c>
      <c r="G3575">
        <v>35</v>
      </c>
      <c r="H3575">
        <v>35201010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>
        <v>-0.49</v>
      </c>
      <c r="P3575">
        <v>-0.16</v>
      </c>
      <c r="Q3575">
        <v>-2.5499999999999998</v>
      </c>
      <c r="R3575">
        <v>-1.24</v>
      </c>
      <c r="S3575">
        <v>-1.04</v>
      </c>
      <c r="T3575">
        <v>-0.96</v>
      </c>
      <c r="U3575">
        <v>-0.80</v>
      </c>
      <c r="V3575">
        <v>-0.60</v>
      </c>
      <c r="W3575">
        <v>-0.64</v>
      </c>
      <c r="X3575" t="e">
        <v>#N/A</v>
      </c>
      <c r="Y3575" t="e">
        <v>#N/A</v>
      </c>
      <c r="Z3575" t="e">
        <v>#N/A</v>
      </c>
      <c r="AA3575" t="e">
        <v>#N/A</v>
      </c>
      <c r="AB3575" t="e">
        <v>#N/A</v>
      </c>
      <c r="AC3575">
        <v>4.25</v>
      </c>
      <c r="AD3575">
        <v>2.19</v>
      </c>
      <c r="AE3575">
        <v>0.21929999999999999</v>
      </c>
      <c r="AF3575">
        <v>2.10</v>
      </c>
      <c r="AG3575">
        <v>5.5</v>
      </c>
      <c r="AH3575">
        <v>11.93</v>
      </c>
      <c r="AI3575">
        <v>14.20</v>
      </c>
      <c r="AJ3575">
        <v>2.52</v>
      </c>
      <c r="AK3575">
        <v>6.60</v>
      </c>
      <c r="AL3575">
        <v>1.79</v>
      </c>
      <c r="AM3575" t="s">
        <v>23</v>
      </c>
      <c r="AN3575" t="s">
        <v>23</v>
      </c>
      <c r="AO3575" t="s">
        <v>23</v>
      </c>
      <c r="AP3575" t="s">
        <v>23</v>
      </c>
      <c r="AQ3575" t="s">
        <v>23</v>
      </c>
      <c r="AR3575" t="s">
        <v>23</v>
      </c>
      <c r="AS3575">
        <v>-4.4693877549999996</v>
      </c>
      <c r="AT3575">
        <v>-1.370625</v>
      </c>
      <c r="AU3575">
        <v>-0.82352941199999996</v>
      </c>
      <c r="AV3575">
        <v>-4.4354838709999997</v>
      </c>
      <c r="AW3575">
        <v>-11.47115385</v>
      </c>
      <c r="AX3575">
        <v>-14.79166667</v>
      </c>
      <c r="AY3575">
        <v>-3.15</v>
      </c>
      <c r="AZ3575">
        <v>-11</v>
      </c>
      <c r="BA3575">
        <v>-2.796875</v>
      </c>
    </row>
    <row r="3576" spans="1:53" ht="14.4" hidden="1">
      <c r="A3576" t="s">
        <v>7152</v>
      </c>
      <c r="B3576" t="s">
        <v>7153</v>
      </c>
      <c r="C3576">
        <v>35201010</v>
      </c>
      <c r="D3576">
        <v>2836</v>
      </c>
      <c r="E3576">
        <v>0.079269761999999994</v>
      </c>
      <c r="F3576">
        <v>352010</v>
      </c>
      <c r="G3576">
        <v>35</v>
      </c>
      <c r="H3576">
        <v>35201010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>
        <v>0</v>
      </c>
      <c r="R3576">
        <v>-13.15</v>
      </c>
      <c r="S3576">
        <v>-5.01</v>
      </c>
      <c r="T3576">
        <v>-2</v>
      </c>
      <c r="U3576">
        <v>-1.70</v>
      </c>
      <c r="V3576">
        <v>-3.31</v>
      </c>
      <c r="W3576">
        <v>-1.33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  <c r="AC3576" t="e">
        <v>#N/A</v>
      </c>
      <c r="AD3576" t="e">
        <v>#N/A</v>
      </c>
      <c r="AE3576" t="e">
        <v>#N/A</v>
      </c>
      <c r="AF3576" t="e">
        <v>#N/A</v>
      </c>
      <c r="AG3576" t="e">
        <v>#N/A</v>
      </c>
      <c r="AH3576">
        <v>14.05</v>
      </c>
      <c r="AI3576">
        <v>17.489999999999998</v>
      </c>
      <c r="AJ3576">
        <v>8.94</v>
      </c>
      <c r="AK3576">
        <v>1.89</v>
      </c>
      <c r="AL3576">
        <v>0.96199999999999997</v>
      </c>
      <c r="AM3576" t="s">
        <v>23</v>
      </c>
      <c r="AN3576" t="s">
        <v>23</v>
      </c>
      <c r="AO3576" t="s">
        <v>23</v>
      </c>
      <c r="AP3576" t="s">
        <v>23</v>
      </c>
      <c r="AQ3576" t="s">
        <v>23</v>
      </c>
      <c r="AR3576" t="s">
        <v>23</v>
      </c>
      <c r="AS3576" t="s">
        <v>23</v>
      </c>
      <c r="AT3576" t="s">
        <v>23</v>
      </c>
      <c r="AU3576" t="s">
        <v>23</v>
      </c>
      <c r="AV3576" t="s">
        <v>23</v>
      </c>
      <c r="AW3576">
        <v>-2.8043912180000001</v>
      </c>
      <c r="AX3576">
        <v>-8.7449999999999992</v>
      </c>
      <c r="AY3576">
        <v>-5.2588235289999998</v>
      </c>
      <c r="AZ3576">
        <v>-0.57099697900000002</v>
      </c>
      <c r="BA3576">
        <v>-0.72330827099999995</v>
      </c>
    </row>
    <row r="3577" spans="1:53" ht="14.4" hidden="1">
      <c r="A3577" t="s">
        <v>7154</v>
      </c>
      <c r="B3577" t="s">
        <v>7155</v>
      </c>
      <c r="C3577">
        <v>35202010</v>
      </c>
      <c r="D3577">
        <v>2834</v>
      </c>
      <c r="E3577">
        <v>0.079143119999999997</v>
      </c>
      <c r="F3577">
        <v>352020</v>
      </c>
      <c r="G3577">
        <v>35</v>
      </c>
      <c r="H3577">
        <v>35202010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>
        <v>-0.49</v>
      </c>
      <c r="S3577">
        <v>-1.28</v>
      </c>
      <c r="T3577">
        <v>-0.96</v>
      </c>
      <c r="U3577">
        <v>-1.90</v>
      </c>
      <c r="V3577">
        <v>-1.63</v>
      </c>
      <c r="W3577">
        <v>-1.02</v>
      </c>
      <c r="X3577" t="e">
        <v>#N/A</v>
      </c>
      <c r="Y3577" t="e">
        <v>#N/A</v>
      </c>
      <c r="Z3577" t="e">
        <v>#N/A</v>
      </c>
      <c r="AA3577" t="e">
        <v>#N/A</v>
      </c>
      <c r="AB3577" t="e">
        <v>#N/A</v>
      </c>
      <c r="AC3577" t="e">
        <v>#N/A</v>
      </c>
      <c r="AD3577" t="e">
        <v>#N/A</v>
      </c>
      <c r="AE3577" t="e">
        <v>#N/A</v>
      </c>
      <c r="AF3577" t="e">
        <v>#N/A</v>
      </c>
      <c r="AG3577" t="e">
        <v>#N/A</v>
      </c>
      <c r="AH3577" t="e">
        <v>#N/A</v>
      </c>
      <c r="AI3577">
        <v>12.54</v>
      </c>
      <c r="AJ3577">
        <v>2.66</v>
      </c>
      <c r="AK3577">
        <v>1.97</v>
      </c>
      <c r="AL3577">
        <v>1.64</v>
      </c>
      <c r="AM3577" t="s">
        <v>23</v>
      </c>
      <c r="AN3577" t="s">
        <v>23</v>
      </c>
      <c r="AO3577" t="s">
        <v>23</v>
      </c>
      <c r="AP3577" t="s">
        <v>23</v>
      </c>
      <c r="AQ3577" t="s">
        <v>23</v>
      </c>
      <c r="AR3577" t="s">
        <v>23</v>
      </c>
      <c r="AS3577" t="s">
        <v>23</v>
      </c>
      <c r="AT3577" t="s">
        <v>23</v>
      </c>
      <c r="AU3577" t="s">
        <v>23</v>
      </c>
      <c r="AV3577" t="s">
        <v>23</v>
      </c>
      <c r="AW3577" t="s">
        <v>23</v>
      </c>
      <c r="AX3577">
        <v>-13.0625</v>
      </c>
      <c r="AY3577">
        <v>-1.40</v>
      </c>
      <c r="AZ3577">
        <v>-1.2085889569999999</v>
      </c>
      <c r="BA3577">
        <v>-1.6078431369999999</v>
      </c>
    </row>
    <row r="3578" spans="1:53" ht="14.4" hidden="1">
      <c r="A3578" t="s">
        <v>7156</v>
      </c>
      <c r="B3578" t="s">
        <v>7157</v>
      </c>
      <c r="C3578">
        <v>25503030</v>
      </c>
      <c r="D3578">
        <v>5961</v>
      </c>
      <c r="E3578">
        <v>0.079071749999999996</v>
      </c>
      <c r="F3578">
        <v>255030</v>
      </c>
      <c r="G3578">
        <v>25</v>
      </c>
      <c r="H3578">
        <v>25503030</v>
      </c>
      <c r="I3578" t="e">
        <v>#N/A</v>
      </c>
      <c r="J3578" t="e">
        <v>#N/A</v>
      </c>
      <c r="K3578" t="e">
        <v>#N/A</v>
      </c>
      <c r="L3578" t="e">
        <v>#N/A</v>
      </c>
      <c r="M3578" t="e">
        <v>#N/A</v>
      </c>
      <c r="N3578" t="e">
        <v>#N/A</v>
      </c>
      <c r="O3578" t="e">
        <v>#N/A</v>
      </c>
      <c r="P3578" t="e">
        <v>#N/A</v>
      </c>
      <c r="Q3578" t="e">
        <v>#N/A</v>
      </c>
      <c r="R3578">
        <v>0</v>
      </c>
      <c r="S3578">
        <v>0.11</v>
      </c>
      <c r="T3578">
        <v>0.14000000000000001</v>
      </c>
      <c r="U3578">
        <v>-0.04</v>
      </c>
      <c r="V3578">
        <v>-0.070000000000000007</v>
      </c>
      <c r="W3578">
        <v>0.02</v>
      </c>
      <c r="X3578" t="e">
        <v>#N/A</v>
      </c>
      <c r="Y3578" t="e">
        <v>#N/A</v>
      </c>
      <c r="Z3578" t="e">
        <v>#N/A</v>
      </c>
      <c r="AA3578" t="e">
        <v>#N/A</v>
      </c>
      <c r="AB3578" t="e">
        <v>#N/A</v>
      </c>
      <c r="AC3578" t="e">
        <v>#N/A</v>
      </c>
      <c r="AD3578" t="e">
        <v>#N/A</v>
      </c>
      <c r="AE3578" t="e">
        <v>#N/A</v>
      </c>
      <c r="AF3578" t="e">
        <v>#N/A</v>
      </c>
      <c r="AG3578" t="e">
        <v>#N/A</v>
      </c>
      <c r="AH3578" t="e">
        <v>#N/A</v>
      </c>
      <c r="AI3578" t="e">
        <v>#N/A</v>
      </c>
      <c r="AJ3578">
        <v>2.61</v>
      </c>
      <c r="AK3578">
        <v>1.3841000000000001</v>
      </c>
      <c r="AL3578">
        <v>2.25</v>
      </c>
      <c r="AM3578" t="s">
        <v>23</v>
      </c>
      <c r="AN3578" t="s">
        <v>23</v>
      </c>
      <c r="AO3578" t="s">
        <v>23</v>
      </c>
      <c r="AP3578" t="s">
        <v>23</v>
      </c>
      <c r="AQ3578" t="s">
        <v>23</v>
      </c>
      <c r="AR3578" t="s">
        <v>23</v>
      </c>
      <c r="AS3578" t="s">
        <v>23</v>
      </c>
      <c r="AT3578" t="s">
        <v>23</v>
      </c>
      <c r="AU3578" t="s">
        <v>23</v>
      </c>
      <c r="AV3578" t="s">
        <v>23</v>
      </c>
      <c r="AW3578" t="s">
        <v>23</v>
      </c>
      <c r="AX3578" t="s">
        <v>23</v>
      </c>
      <c r="AY3578">
        <v>-65.25</v>
      </c>
      <c r="AZ3578">
        <v>-19.772857139999999</v>
      </c>
      <c r="BA3578">
        <v>112.5</v>
      </c>
    </row>
    <row r="3579" spans="1:53" ht="14.4" hidden="1">
      <c r="A3579" t="s">
        <v>7158</v>
      </c>
      <c r="B3579" t="s">
        <v>7159</v>
      </c>
      <c r="C3579">
        <v>40101015</v>
      </c>
      <c r="D3579">
        <v>6035</v>
      </c>
      <c r="E3579">
        <v>0.078814385000000001</v>
      </c>
      <c r="F3579">
        <v>401010</v>
      </c>
      <c r="G3579">
        <v>40</v>
      </c>
      <c r="H3579">
        <v>40101015</v>
      </c>
      <c r="I3579">
        <v>0.53</v>
      </c>
      <c r="J3579">
        <v>0.65</v>
      </c>
      <c r="K3579">
        <v>0.64</v>
      </c>
      <c r="L3579">
        <v>0.65</v>
      </c>
      <c r="M3579">
        <v>0.55000000000000004</v>
      </c>
      <c r="N3579">
        <v>0.56000000000000005</v>
      </c>
      <c r="O3579">
        <v>0.57999999999999996</v>
      </c>
      <c r="P3579">
        <v>0.55000000000000004</v>
      </c>
      <c r="Q3579">
        <v>0.66</v>
      </c>
      <c r="R3579">
        <v>0.68</v>
      </c>
      <c r="S3579">
        <v>0.77</v>
      </c>
      <c r="T3579">
        <v>1.05</v>
      </c>
      <c r="U3579">
        <v>0.97</v>
      </c>
      <c r="V3579">
        <v>0.82</v>
      </c>
      <c r="W3579">
        <v>0.88</v>
      </c>
      <c r="X3579">
        <v>9.2276000000000007</v>
      </c>
      <c r="Y3579">
        <v>9.5500000000000007</v>
      </c>
      <c r="Z3579">
        <v>10.29</v>
      </c>
      <c r="AA3579">
        <v>12.20</v>
      </c>
      <c r="AB3579">
        <v>13.56</v>
      </c>
      <c r="AC3579">
        <v>13.40</v>
      </c>
      <c r="AD3579">
        <v>16.267299999999999</v>
      </c>
      <c r="AE3579">
        <v>17.149999999999999</v>
      </c>
      <c r="AF3579">
        <v>15.06</v>
      </c>
      <c r="AG3579">
        <v>15.30</v>
      </c>
      <c r="AH3579">
        <v>13</v>
      </c>
      <c r="AI3579">
        <v>14.90</v>
      </c>
      <c r="AJ3579">
        <v>12.07</v>
      </c>
      <c r="AK3579">
        <v>11.71</v>
      </c>
      <c r="AL3579">
        <v>13.742699999999999</v>
      </c>
      <c r="AM3579">
        <v>17.410566039999999</v>
      </c>
      <c r="AN3579">
        <v>14.69230769</v>
      </c>
      <c r="AO3579">
        <v>16.078125</v>
      </c>
      <c r="AP3579">
        <v>18.76923077</v>
      </c>
      <c r="AQ3579">
        <v>24.654545450000001</v>
      </c>
      <c r="AR3579">
        <v>23.928571430000002</v>
      </c>
      <c r="AS3579">
        <v>28.047068970000002</v>
      </c>
      <c r="AT3579">
        <v>31.18181818</v>
      </c>
      <c r="AU3579">
        <v>22.81818182</v>
      </c>
      <c r="AV3579">
        <v>22.5</v>
      </c>
      <c r="AW3579">
        <v>16.883116879999999</v>
      </c>
      <c r="AX3579">
        <v>14.19047619</v>
      </c>
      <c r="AY3579">
        <v>12.443298970000001</v>
      </c>
      <c r="AZ3579">
        <v>14.2804878</v>
      </c>
      <c r="BA3579">
        <v>15.61670455</v>
      </c>
    </row>
    <row r="3580" spans="1:53" ht="14.4" hidden="1">
      <c r="A3580" t="s">
        <v>7160</v>
      </c>
      <c r="B3580" t="s">
        <v>7161</v>
      </c>
      <c r="C3580">
        <v>35202010</v>
      </c>
      <c r="D3580">
        <v>2834</v>
      </c>
      <c r="E3580">
        <v>0.078747899999999996</v>
      </c>
      <c r="F3580">
        <v>352020</v>
      </c>
      <c r="G3580">
        <v>35</v>
      </c>
      <c r="H3580">
        <v>35202010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 t="e">
        <v>#N/A</v>
      </c>
      <c r="Q3580" t="e">
        <v>#N/A</v>
      </c>
      <c r="R3580">
        <v>0</v>
      </c>
      <c r="S3580">
        <v>-0.80</v>
      </c>
      <c r="T3580">
        <v>-1.02</v>
      </c>
      <c r="U3580">
        <v>-0.93</v>
      </c>
      <c r="V3580">
        <v>-1.5</v>
      </c>
      <c r="W3580">
        <v>-0.46</v>
      </c>
      <c r="X3580" t="e">
        <v>#N/A</v>
      </c>
      <c r="Y3580" t="e">
        <v>#N/A</v>
      </c>
      <c r="Z3580" t="e">
        <v>#N/A</v>
      </c>
      <c r="AA3580" t="e">
        <v>#N/A</v>
      </c>
      <c r="AB3580" t="e">
        <v>#N/A</v>
      </c>
      <c r="AC3580" t="e">
        <v>#N/A</v>
      </c>
      <c r="AD3580" t="e">
        <v>#N/A</v>
      </c>
      <c r="AE3580" t="e">
        <v>#N/A</v>
      </c>
      <c r="AF3580" t="e">
        <v>#N/A</v>
      </c>
      <c r="AG3580" t="e">
        <v>#N/A</v>
      </c>
      <c r="AH3580" t="e">
        <v>#N/A</v>
      </c>
      <c r="AI3580">
        <v>2.66</v>
      </c>
      <c r="AJ3580">
        <v>0.65169999999999995</v>
      </c>
      <c r="AK3580">
        <v>1.1299999999999999</v>
      </c>
      <c r="AL3580">
        <v>1.05</v>
      </c>
      <c r="AM3580" t="s">
        <v>23</v>
      </c>
      <c r="AN3580" t="s">
        <v>23</v>
      </c>
      <c r="AO3580" t="s">
        <v>23</v>
      </c>
      <c r="AP3580" t="s">
        <v>23</v>
      </c>
      <c r="AQ3580" t="s">
        <v>23</v>
      </c>
      <c r="AR3580" t="s">
        <v>23</v>
      </c>
      <c r="AS3580" t="s">
        <v>23</v>
      </c>
      <c r="AT3580" t="s">
        <v>23</v>
      </c>
      <c r="AU3580" t="s">
        <v>23</v>
      </c>
      <c r="AV3580" t="s">
        <v>23</v>
      </c>
      <c r="AW3580" t="s">
        <v>23</v>
      </c>
      <c r="AX3580">
        <v>-2.6078431370000001</v>
      </c>
      <c r="AY3580">
        <v>-0.70075268800000001</v>
      </c>
      <c r="AZ3580">
        <v>-0.75333333300000005</v>
      </c>
      <c r="BA3580">
        <v>-2.282608696</v>
      </c>
    </row>
    <row r="3581" spans="1:53" ht="14.4" hidden="1">
      <c r="A3581" t="s">
        <v>7162</v>
      </c>
      <c r="B3581" t="s">
        <v>7163</v>
      </c>
      <c r="C3581">
        <v>40203010</v>
      </c>
      <c r="D3581">
        <v>6200</v>
      </c>
      <c r="E3581">
        <v>0.078351477000000003</v>
      </c>
      <c r="F3581">
        <v>402030</v>
      </c>
      <c r="G3581">
        <v>40</v>
      </c>
      <c r="H3581">
        <v>40203010</v>
      </c>
      <c r="I3581" t="e">
        <v>#N/A</v>
      </c>
      <c r="J3581" t="e">
        <v>#N/A</v>
      </c>
      <c r="K3581" t="e">
        <v>#N/A</v>
      </c>
      <c r="L3581">
        <v>1.05</v>
      </c>
      <c r="M3581">
        <v>0.12</v>
      </c>
      <c r="N3581">
        <v>0</v>
      </c>
      <c r="O3581">
        <v>0.41</v>
      </c>
      <c r="P3581">
        <v>0.37</v>
      </c>
      <c r="Q3581">
        <v>-2.52</v>
      </c>
      <c r="R3581">
        <v>1.74</v>
      </c>
      <c r="S3581">
        <v>0.84</v>
      </c>
      <c r="T3581">
        <v>2.68</v>
      </c>
      <c r="U3581">
        <v>-2.2200000000000002</v>
      </c>
      <c r="V3581">
        <v>1.72</v>
      </c>
      <c r="W3581">
        <v>2.08</v>
      </c>
      <c r="X3581" t="e">
        <v>#N/A</v>
      </c>
      <c r="Y3581" t="e">
        <v>#N/A</v>
      </c>
      <c r="Z3581" t="e">
        <v>#N/A</v>
      </c>
      <c r="AA3581" t="e">
        <v>#N/A</v>
      </c>
      <c r="AB3581" t="e">
        <v>#N/A</v>
      </c>
      <c r="AC3581">
        <v>30.5</v>
      </c>
      <c r="AD3581">
        <v>32.85</v>
      </c>
      <c r="AE3581">
        <v>34.10</v>
      </c>
      <c r="AF3581">
        <v>35.229999999999997</v>
      </c>
      <c r="AG3581">
        <v>39.200000000000003</v>
      </c>
      <c r="AH3581">
        <v>35.119999999999997</v>
      </c>
      <c r="AI3581">
        <v>43</v>
      </c>
      <c r="AJ3581">
        <v>41.99</v>
      </c>
      <c r="AK3581">
        <v>35.71</v>
      </c>
      <c r="AL3581">
        <v>34.259500000000003</v>
      </c>
      <c r="AM3581" t="s">
        <v>23</v>
      </c>
      <c r="AN3581" t="s">
        <v>23</v>
      </c>
      <c r="AO3581" t="s">
        <v>23</v>
      </c>
      <c r="AP3581" t="s">
        <v>23</v>
      </c>
      <c r="AQ3581" t="s">
        <v>23</v>
      </c>
      <c r="AR3581" t="s">
        <v>23</v>
      </c>
      <c r="AS3581">
        <v>80.12195122</v>
      </c>
      <c r="AT3581">
        <v>92.162162159999994</v>
      </c>
      <c r="AU3581">
        <v>-13.980158729999999</v>
      </c>
      <c r="AV3581">
        <v>22.52873563</v>
      </c>
      <c r="AW3581">
        <v>41.809523810000002</v>
      </c>
      <c r="AX3581">
        <v>16.044776120000002</v>
      </c>
      <c r="AY3581">
        <v>-18.914414409999999</v>
      </c>
      <c r="AZ3581">
        <v>20.761627910000001</v>
      </c>
      <c r="BA3581">
        <v>16.470913459999998</v>
      </c>
    </row>
    <row r="3582" spans="1:53" ht="14.4" hidden="1">
      <c r="A3582" t="s">
        <v>7164</v>
      </c>
      <c r="B3582" t="s">
        <v>7165</v>
      </c>
      <c r="C3582">
        <v>35201010</v>
      </c>
      <c r="D3582">
        <v>2836</v>
      </c>
      <c r="E3582">
        <v>0.078137970000000001</v>
      </c>
      <c r="F3582">
        <v>352010</v>
      </c>
      <c r="G3582">
        <v>35</v>
      </c>
      <c r="H3582">
        <v>35201010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>
        <v>-0.41</v>
      </c>
      <c r="R3582">
        <v>-0.59</v>
      </c>
      <c r="S3582">
        <v>-0.77</v>
      </c>
      <c r="T3582">
        <v>-1.28</v>
      </c>
      <c r="U3582">
        <v>-1.61</v>
      </c>
      <c r="V3582">
        <v>-1.44</v>
      </c>
      <c r="W3582">
        <v>-1.1399999999999999</v>
      </c>
      <c r="X3582" t="e">
        <v>#N/A</v>
      </c>
      <c r="Y3582" t="e">
        <v>#N/A</v>
      </c>
      <c r="Z3582" t="e">
        <v>#N/A</v>
      </c>
      <c r="AA3582" t="e">
        <v>#N/A</v>
      </c>
      <c r="AB3582" t="e">
        <v>#N/A</v>
      </c>
      <c r="AC3582" t="e">
        <v>#N/A</v>
      </c>
      <c r="AD3582" t="e">
        <v>#N/A</v>
      </c>
      <c r="AE3582" t="e">
        <v>#N/A</v>
      </c>
      <c r="AF3582" t="e">
        <v>#N/A</v>
      </c>
      <c r="AG3582" t="e">
        <v>#N/A</v>
      </c>
      <c r="AH3582">
        <v>61.51</v>
      </c>
      <c r="AI3582">
        <v>23.10</v>
      </c>
      <c r="AJ3582">
        <v>8.6999999999999993</v>
      </c>
      <c r="AK3582">
        <v>3.10</v>
      </c>
      <c r="AL3582">
        <v>1.51</v>
      </c>
      <c r="AM3582" t="s">
        <v>23</v>
      </c>
      <c r="AN3582" t="s">
        <v>23</v>
      </c>
      <c r="AO3582" t="s">
        <v>23</v>
      </c>
      <c r="AP3582" t="s">
        <v>23</v>
      </c>
      <c r="AQ3582" t="s">
        <v>23</v>
      </c>
      <c r="AR3582" t="s">
        <v>23</v>
      </c>
      <c r="AS3582" t="s">
        <v>23</v>
      </c>
      <c r="AT3582" t="s">
        <v>23</v>
      </c>
      <c r="AU3582" t="s">
        <v>23</v>
      </c>
      <c r="AV3582" t="s">
        <v>23</v>
      </c>
      <c r="AW3582">
        <v>-79.883116880000003</v>
      </c>
      <c r="AX3582">
        <v>-18.046875</v>
      </c>
      <c r="AY3582">
        <v>-5.4037267079999998</v>
      </c>
      <c r="AZ3582">
        <v>-2.1527777779999999</v>
      </c>
      <c r="BA3582">
        <v>-1.324561404</v>
      </c>
    </row>
    <row r="3583" spans="1:53" ht="14.4" hidden="1">
      <c r="A3583" t="s">
        <v>7166</v>
      </c>
      <c r="B3583" t="s">
        <v>7167</v>
      </c>
      <c r="C3583">
        <v>60201010</v>
      </c>
      <c r="D3583">
        <v>6500</v>
      </c>
      <c r="E3583">
        <v>0.078125520000000004</v>
      </c>
      <c r="F3583">
        <v>602010</v>
      </c>
      <c r="G3583">
        <v>60</v>
      </c>
      <c r="H3583">
        <v>60201010</v>
      </c>
      <c r="I3583">
        <v>-0.42</v>
      </c>
      <c r="J3583">
        <v>0.05</v>
      </c>
      <c r="K3583">
        <v>-0.28000000000000003</v>
      </c>
      <c r="L3583">
        <v>-0.10</v>
      </c>
      <c r="M3583">
        <v>-0.32</v>
      </c>
      <c r="N3583">
        <v>-1.43</v>
      </c>
      <c r="O3583">
        <v>-2.81</v>
      </c>
      <c r="P3583">
        <v>-1.21</v>
      </c>
      <c r="Q3583">
        <v>-1.22</v>
      </c>
      <c r="R3583">
        <v>0.14000000000000001</v>
      </c>
      <c r="S3583">
        <v>0.24</v>
      </c>
      <c r="T3583">
        <v>1.5</v>
      </c>
      <c r="U3583">
        <v>0.98</v>
      </c>
      <c r="V3583">
        <v>0.77</v>
      </c>
      <c r="W3583">
        <v>1.41</v>
      </c>
      <c r="X3583">
        <v>1.1499999999999999</v>
      </c>
      <c r="Y3583">
        <v>1.097</v>
      </c>
      <c r="Z3583">
        <v>1.1599999999999999</v>
      </c>
      <c r="AA3583">
        <v>2</v>
      </c>
      <c r="AB3583">
        <v>1.03</v>
      </c>
      <c r="AC3583">
        <v>1.4601</v>
      </c>
      <c r="AD3583">
        <v>1.80</v>
      </c>
      <c r="AE3583">
        <v>1.70</v>
      </c>
      <c r="AF3583">
        <v>1.68</v>
      </c>
      <c r="AG3583">
        <v>1.9564999999999999</v>
      </c>
      <c r="AH3583">
        <v>3.17</v>
      </c>
      <c r="AI3583">
        <v>4.8499999999999996</v>
      </c>
      <c r="AJ3583">
        <v>4.25</v>
      </c>
      <c r="AK3583">
        <v>4.4318</v>
      </c>
      <c r="AL3583">
        <v>8.08</v>
      </c>
      <c r="AM3583">
        <v>-2.7380952380000001</v>
      </c>
      <c r="AN3583">
        <v>21.94</v>
      </c>
      <c r="AO3583">
        <v>-4.1428571429999996</v>
      </c>
      <c r="AP3583">
        <v>-20</v>
      </c>
      <c r="AQ3583">
        <v>-3.21875</v>
      </c>
      <c r="AR3583">
        <v>-1.021048951</v>
      </c>
      <c r="AS3583">
        <v>-0.64056939499999999</v>
      </c>
      <c r="AT3583">
        <v>-1.4049586780000001</v>
      </c>
      <c r="AU3583">
        <v>-1.37704918</v>
      </c>
      <c r="AV3583">
        <v>13.975</v>
      </c>
      <c r="AW3583">
        <v>13.20833333</v>
      </c>
      <c r="AX3583">
        <v>3.233333333</v>
      </c>
      <c r="AY3583">
        <v>4.3367346939999996</v>
      </c>
      <c r="AZ3583">
        <v>5.7555844159999996</v>
      </c>
      <c r="BA3583">
        <v>5.7304964539999999</v>
      </c>
    </row>
    <row r="3584" spans="1:53" ht="14.4" hidden="1">
      <c r="A3584" t="s">
        <v>7168</v>
      </c>
      <c r="B3584" t="s">
        <v>7169</v>
      </c>
      <c r="C3584">
        <v>35201010</v>
      </c>
      <c r="D3584">
        <v>2836</v>
      </c>
      <c r="E3584">
        <v>0.078083840000000002</v>
      </c>
      <c r="F3584">
        <v>352010</v>
      </c>
      <c r="G3584">
        <v>35</v>
      </c>
      <c r="H3584">
        <v>35201010</v>
      </c>
      <c r="I3584" t="e">
        <v>#N/A</v>
      </c>
      <c r="J3584" t="e">
        <v>#N/A</v>
      </c>
      <c r="K3584" t="e">
        <v>#N/A</v>
      </c>
      <c r="L3584" t="e">
        <v>#N/A</v>
      </c>
      <c r="M3584" t="e">
        <v>#N/A</v>
      </c>
      <c r="N3584" t="e">
        <v>#N/A</v>
      </c>
      <c r="O3584">
        <v>-0.11</v>
      </c>
      <c r="P3584">
        <v>-0.99</v>
      </c>
      <c r="Q3584">
        <v>-0.91</v>
      </c>
      <c r="R3584">
        <v>-0.89</v>
      </c>
      <c r="S3584">
        <v>-0.55000000000000004</v>
      </c>
      <c r="T3584">
        <v>-0.47</v>
      </c>
      <c r="U3584">
        <v>-0.45</v>
      </c>
      <c r="V3584">
        <v>-0.31</v>
      </c>
      <c r="W3584">
        <v>-0.25</v>
      </c>
      <c r="X3584" t="e">
        <v>#N/A</v>
      </c>
      <c r="Y3584" t="e">
        <v>#N/A</v>
      </c>
      <c r="Z3584" t="e">
        <v>#N/A</v>
      </c>
      <c r="AA3584" t="e">
        <v>#N/A</v>
      </c>
      <c r="AB3584" t="e">
        <v>#N/A</v>
      </c>
      <c r="AC3584" t="e">
        <v>#N/A</v>
      </c>
      <c r="AD3584" t="e">
        <v>#N/A</v>
      </c>
      <c r="AE3584" t="e">
        <v>#N/A</v>
      </c>
      <c r="AF3584">
        <v>3.05</v>
      </c>
      <c r="AG3584">
        <v>2.14</v>
      </c>
      <c r="AH3584">
        <v>1.08</v>
      </c>
      <c r="AI3584">
        <v>2.815</v>
      </c>
      <c r="AJ3584">
        <v>0.73</v>
      </c>
      <c r="AK3584">
        <v>0.60</v>
      </c>
      <c r="AL3584">
        <v>2.12</v>
      </c>
      <c r="AM3584" t="s">
        <v>23</v>
      </c>
      <c r="AN3584" t="s">
        <v>23</v>
      </c>
      <c r="AO3584" t="s">
        <v>23</v>
      </c>
      <c r="AP3584" t="s">
        <v>23</v>
      </c>
      <c r="AQ3584" t="s">
        <v>23</v>
      </c>
      <c r="AR3584" t="s">
        <v>23</v>
      </c>
      <c r="AS3584" t="s">
        <v>23</v>
      </c>
      <c r="AT3584" t="s">
        <v>23</v>
      </c>
      <c r="AU3584">
        <v>-3.3516483520000002</v>
      </c>
      <c r="AV3584">
        <v>-2.4044943820000002</v>
      </c>
      <c r="AW3584">
        <v>-1.9636363640000001</v>
      </c>
      <c r="AX3584">
        <v>-5.9893617020000001</v>
      </c>
      <c r="AY3584">
        <v>-1.622222222</v>
      </c>
      <c r="AZ3584">
        <v>-1.935483871</v>
      </c>
      <c r="BA3584">
        <v>-8.48</v>
      </c>
    </row>
    <row r="3585" spans="1:53" ht="14.4" hidden="1">
      <c r="A3585" t="s">
        <v>7170</v>
      </c>
      <c r="B3585" t="s">
        <v>7171</v>
      </c>
      <c r="C3585">
        <v>45103010</v>
      </c>
      <c r="D3585">
        <v>7370</v>
      </c>
      <c r="E3585">
        <v>0.078026100000000001</v>
      </c>
      <c r="F3585">
        <v>451030</v>
      </c>
      <c r="G3585">
        <v>45</v>
      </c>
      <c r="H3585">
        <v>45103010</v>
      </c>
      <c r="I3585" t="e">
        <v>#N/A</v>
      </c>
      <c r="J3585" t="e">
        <v>#N/A</v>
      </c>
      <c r="K3585" t="e">
        <v>#N/A</v>
      </c>
      <c r="L3585" t="e">
        <v>#N/A</v>
      </c>
      <c r="M3585" t="e">
        <v>#N/A</v>
      </c>
      <c r="N3585" t="e">
        <v>#N/A</v>
      </c>
      <c r="O3585" t="e">
        <v>#N/A</v>
      </c>
      <c r="P3585" t="e">
        <v>#N/A</v>
      </c>
      <c r="Q3585" t="e">
        <v>#N/A</v>
      </c>
      <c r="R3585">
        <v>-0.13</v>
      </c>
      <c r="S3585">
        <v>-0.11</v>
      </c>
      <c r="T3585">
        <v>-0.31</v>
      </c>
      <c r="U3585">
        <v>-0.26</v>
      </c>
      <c r="V3585">
        <v>-0.11</v>
      </c>
      <c r="W3585">
        <v>0.01</v>
      </c>
      <c r="X3585" t="e">
        <v>#N/A</v>
      </c>
      <c r="Y3585" t="e">
        <v>#N/A</v>
      </c>
      <c r="Z3585" t="e">
        <v>#N/A</v>
      </c>
      <c r="AA3585" t="e">
        <v>#N/A</v>
      </c>
      <c r="AB3585" t="e">
        <v>#N/A</v>
      </c>
      <c r="AC3585" t="e">
        <v>#N/A</v>
      </c>
      <c r="AD3585" t="e">
        <v>#N/A</v>
      </c>
      <c r="AE3585" t="e">
        <v>#N/A</v>
      </c>
      <c r="AF3585" t="e">
        <v>#N/A</v>
      </c>
      <c r="AG3585" t="e">
        <v>#N/A</v>
      </c>
      <c r="AH3585" t="e">
        <v>#N/A</v>
      </c>
      <c r="AI3585">
        <v>6.25</v>
      </c>
      <c r="AJ3585">
        <v>1.91</v>
      </c>
      <c r="AK3585">
        <v>2.2999999999999998</v>
      </c>
      <c r="AL3585">
        <v>1.79</v>
      </c>
      <c r="AM3585" t="s">
        <v>23</v>
      </c>
      <c r="AN3585" t="s">
        <v>23</v>
      </c>
      <c r="AO3585" t="s">
        <v>23</v>
      </c>
      <c r="AP3585" t="s">
        <v>23</v>
      </c>
      <c r="AQ3585" t="s">
        <v>23</v>
      </c>
      <c r="AR3585" t="s">
        <v>23</v>
      </c>
      <c r="AS3585" t="s">
        <v>23</v>
      </c>
      <c r="AT3585" t="s">
        <v>23</v>
      </c>
      <c r="AU3585" t="s">
        <v>23</v>
      </c>
      <c r="AV3585" t="s">
        <v>23</v>
      </c>
      <c r="AW3585" t="s">
        <v>23</v>
      </c>
      <c r="AX3585">
        <v>-20.161290319999999</v>
      </c>
      <c r="AY3585">
        <v>-7.346153846</v>
      </c>
      <c r="AZ3585">
        <v>-20.90909091</v>
      </c>
      <c r="BA3585">
        <v>179</v>
      </c>
    </row>
    <row r="3586" spans="1:53" ht="14.4" hidden="1">
      <c r="A3586" t="s">
        <v>7172</v>
      </c>
      <c r="B3586" t="s">
        <v>7173</v>
      </c>
      <c r="C3586">
        <v>60201040</v>
      </c>
      <c r="D3586">
        <v>6531</v>
      </c>
      <c r="E3586">
        <v>0.078015899999999999</v>
      </c>
      <c r="F3586">
        <v>602010</v>
      </c>
      <c r="G3586">
        <v>60</v>
      </c>
      <c r="H3586">
        <v>60201040</v>
      </c>
      <c r="I3586" t="e">
        <v>#N/A</v>
      </c>
      <c r="J3586" t="e">
        <v>#N/A</v>
      </c>
      <c r="K3586" t="e">
        <v>#N/A</v>
      </c>
      <c r="L3586" t="e">
        <v>#N/A</v>
      </c>
      <c r="M3586" t="e">
        <v>#N/A</v>
      </c>
      <c r="N3586" t="e">
        <v>#N/A</v>
      </c>
      <c r="O3586" t="e">
        <v>#N/A</v>
      </c>
      <c r="P3586" t="e">
        <v>#N/A</v>
      </c>
      <c r="Q3586" t="e">
        <v>#N/A</v>
      </c>
      <c r="R3586">
        <v>0</v>
      </c>
      <c r="S3586">
        <v>-0.40</v>
      </c>
      <c r="T3586">
        <v>0.05</v>
      </c>
      <c r="U3586">
        <v>-0.61</v>
      </c>
      <c r="V3586">
        <v>-4.4400000000000004</v>
      </c>
      <c r="W3586">
        <v>-2.27</v>
      </c>
      <c r="X3586" t="e">
        <v>#N/A</v>
      </c>
      <c r="Y3586" t="e">
        <v>#N/A</v>
      </c>
      <c r="Z3586" t="e">
        <v>#N/A</v>
      </c>
      <c r="AA3586" t="e">
        <v>#N/A</v>
      </c>
      <c r="AB3586" t="e">
        <v>#N/A</v>
      </c>
      <c r="AC3586" t="e">
        <v>#N/A</v>
      </c>
      <c r="AD3586" t="e">
        <v>#N/A</v>
      </c>
      <c r="AE3586" t="e">
        <v>#N/A</v>
      </c>
      <c r="AF3586" t="e">
        <v>#N/A</v>
      </c>
      <c r="AG3586" t="e">
        <v>#N/A</v>
      </c>
      <c r="AH3586" t="e">
        <v>#N/A</v>
      </c>
      <c r="AI3586">
        <v>6.40</v>
      </c>
      <c r="AJ3586">
        <v>0.46050000000000002</v>
      </c>
      <c r="AK3586">
        <v>10.25</v>
      </c>
      <c r="AL3586">
        <v>2.85</v>
      </c>
      <c r="AM3586" t="s">
        <v>23</v>
      </c>
      <c r="AN3586" t="s">
        <v>23</v>
      </c>
      <c r="AO3586" t="s">
        <v>23</v>
      </c>
      <c r="AP3586" t="s">
        <v>23</v>
      </c>
      <c r="AQ3586" t="s">
        <v>23</v>
      </c>
      <c r="AR3586" t="s">
        <v>23</v>
      </c>
      <c r="AS3586" t="s">
        <v>23</v>
      </c>
      <c r="AT3586" t="s">
        <v>23</v>
      </c>
      <c r="AU3586" t="s">
        <v>23</v>
      </c>
      <c r="AV3586" t="s">
        <v>23</v>
      </c>
      <c r="AW3586" t="s">
        <v>23</v>
      </c>
      <c r="AX3586">
        <v>128</v>
      </c>
      <c r="AY3586">
        <v>-0.75491803300000004</v>
      </c>
      <c r="AZ3586">
        <v>-2.3085585590000002</v>
      </c>
      <c r="BA3586">
        <v>-1.2555066079999999</v>
      </c>
    </row>
    <row r="3587" spans="1:53" ht="14.4" hidden="1">
      <c r="A3587" t="s">
        <v>7174</v>
      </c>
      <c r="B3587" t="s">
        <v>7175</v>
      </c>
      <c r="C3587">
        <v>45301010</v>
      </c>
      <c r="D3587">
        <v>3559</v>
      </c>
      <c r="E3587">
        <v>0.077809649999999994</v>
      </c>
      <c r="F3587">
        <v>453010</v>
      </c>
      <c r="G3587">
        <v>45</v>
      </c>
      <c r="H3587">
        <v>45301010</v>
      </c>
      <c r="I3587">
        <v>1.04</v>
      </c>
      <c r="J3587">
        <v>2.34</v>
      </c>
      <c r="K3587">
        <v>-2.4300000000000002</v>
      </c>
      <c r="L3587">
        <v>-2.11</v>
      </c>
      <c r="M3587">
        <v>-1.34</v>
      </c>
      <c r="N3587">
        <v>-0.65</v>
      </c>
      <c r="O3587">
        <v>-0.53</v>
      </c>
      <c r="P3587">
        <v>0.68</v>
      </c>
      <c r="Q3587">
        <v>0.35</v>
      </c>
      <c r="R3587">
        <v>-0.36</v>
      </c>
      <c r="S3587">
        <v>-1.1100000000000001</v>
      </c>
      <c r="T3587">
        <v>0.11</v>
      </c>
      <c r="U3587">
        <v>1.22</v>
      </c>
      <c r="V3587">
        <v>-0.89</v>
      </c>
      <c r="W3587">
        <v>-0.60</v>
      </c>
      <c r="X3587">
        <v>25.15</v>
      </c>
      <c r="Y3587">
        <v>8.51</v>
      </c>
      <c r="Z3587">
        <v>3.22</v>
      </c>
      <c r="AA3587">
        <v>6.96</v>
      </c>
      <c r="AB3587">
        <v>10.199999999999999</v>
      </c>
      <c r="AC3587">
        <v>6.26</v>
      </c>
      <c r="AD3587">
        <v>4.25</v>
      </c>
      <c r="AE3587">
        <v>10.07</v>
      </c>
      <c r="AF3587">
        <v>4.53</v>
      </c>
      <c r="AG3587">
        <v>7.16</v>
      </c>
      <c r="AH3587">
        <v>6.38</v>
      </c>
      <c r="AI3587">
        <v>9.8800000000000008</v>
      </c>
      <c r="AJ3587">
        <v>7.60</v>
      </c>
      <c r="AK3587">
        <v>4.20</v>
      </c>
      <c r="AL3587">
        <v>5.45</v>
      </c>
      <c r="AM3587">
        <v>24.18269231</v>
      </c>
      <c r="AN3587">
        <v>3.6367521370000002</v>
      </c>
      <c r="AO3587">
        <v>-1.3251028810000001</v>
      </c>
      <c r="AP3587">
        <v>-3.298578199</v>
      </c>
      <c r="AQ3587">
        <v>-7.6119402989999996</v>
      </c>
      <c r="AR3587">
        <v>-9.6307692310000004</v>
      </c>
      <c r="AS3587">
        <v>-8.0188679250000003</v>
      </c>
      <c r="AT3587">
        <v>14.80882353</v>
      </c>
      <c r="AU3587">
        <v>12.942857139999999</v>
      </c>
      <c r="AV3587">
        <v>-19.88888889</v>
      </c>
      <c r="AW3587">
        <v>-5.7477477480000001</v>
      </c>
      <c r="AX3587">
        <v>89.818181820000007</v>
      </c>
      <c r="AY3587">
        <v>6.2295081970000004</v>
      </c>
      <c r="AZ3587">
        <v>-4.7191011239999998</v>
      </c>
      <c r="BA3587">
        <v>-9.0833333330000006</v>
      </c>
    </row>
    <row r="3588" spans="1:53" ht="14.4" hidden="1">
      <c r="A3588" t="s">
        <v>7176</v>
      </c>
      <c r="B3588" t="s">
        <v>7177</v>
      </c>
      <c r="C3588">
        <v>40101015</v>
      </c>
      <c r="D3588">
        <v>6036</v>
      </c>
      <c r="E3588">
        <v>0.077528639999999996</v>
      </c>
      <c r="F3588">
        <v>401010</v>
      </c>
      <c r="G3588">
        <v>40</v>
      </c>
      <c r="H3588">
        <v>40101015</v>
      </c>
      <c r="I3588">
        <v>0.97</v>
      </c>
      <c r="J3588">
        <v>1.17</v>
      </c>
      <c r="K3588">
        <v>1.45</v>
      </c>
      <c r="L3588">
        <v>1.49</v>
      </c>
      <c r="M3588">
        <v>1.51</v>
      </c>
      <c r="N3588">
        <v>1.59</v>
      </c>
      <c r="O3588">
        <v>1.76</v>
      </c>
      <c r="P3588">
        <v>1.57</v>
      </c>
      <c r="Q3588">
        <v>2.0299999999999998</v>
      </c>
      <c r="R3588">
        <v>2.34</v>
      </c>
      <c r="S3588">
        <v>2.0099999999999998</v>
      </c>
      <c r="T3588">
        <v>1.90</v>
      </c>
      <c r="U3588">
        <v>1.80</v>
      </c>
      <c r="V3588">
        <v>0.56999999999999995</v>
      </c>
      <c r="W3588">
        <v>-0.5</v>
      </c>
      <c r="X3588">
        <v>19.91</v>
      </c>
      <c r="Y3588">
        <v>19.75</v>
      </c>
      <c r="Z3588">
        <v>22.85</v>
      </c>
      <c r="AA3588">
        <v>23.20</v>
      </c>
      <c r="AB3588">
        <v>21.55</v>
      </c>
      <c r="AC3588">
        <v>27.74</v>
      </c>
      <c r="AD3588">
        <v>32.840000000000003</v>
      </c>
      <c r="AE3588">
        <v>30.87</v>
      </c>
      <c r="AF3588">
        <v>25.98</v>
      </c>
      <c r="AG3588">
        <v>30.94</v>
      </c>
      <c r="AH3588">
        <v>24.03</v>
      </c>
      <c r="AI3588">
        <v>25.25</v>
      </c>
      <c r="AJ3588">
        <v>24.01</v>
      </c>
      <c r="AK3588">
        <v>11.15</v>
      </c>
      <c r="AL3588">
        <v>9.73</v>
      </c>
      <c r="AM3588">
        <v>20.5257732</v>
      </c>
      <c r="AN3588">
        <v>16.88034188</v>
      </c>
      <c r="AO3588">
        <v>15.758620690000001</v>
      </c>
      <c r="AP3588">
        <v>15.5704698</v>
      </c>
      <c r="AQ3588">
        <v>14.271523180000001</v>
      </c>
      <c r="AR3588">
        <v>17.446540880000001</v>
      </c>
      <c r="AS3588">
        <v>18.65909091</v>
      </c>
      <c r="AT3588">
        <v>19.66242038</v>
      </c>
      <c r="AU3588">
        <v>12.79802956</v>
      </c>
      <c r="AV3588">
        <v>13.222222220000001</v>
      </c>
      <c r="AW3588">
        <v>11.95522388</v>
      </c>
      <c r="AX3588">
        <v>13.28947368</v>
      </c>
      <c r="AY3588">
        <v>13.33888889</v>
      </c>
      <c r="AZ3588">
        <v>19.561403510000002</v>
      </c>
      <c r="BA3588">
        <v>-19.46</v>
      </c>
    </row>
    <row r="3589" spans="1:53" ht="14.4" hidden="1">
      <c r="A3589" t="s">
        <v>7178</v>
      </c>
      <c r="B3589" t="s">
        <v>7179</v>
      </c>
      <c r="C3589">
        <v>35201010</v>
      </c>
      <c r="D3589">
        <v>2834</v>
      </c>
      <c r="E3589">
        <v>0.077227420000000005</v>
      </c>
      <c r="F3589">
        <v>352010</v>
      </c>
      <c r="G3589">
        <v>35</v>
      </c>
      <c r="H3589">
        <v>35201010</v>
      </c>
      <c r="I3589" t="e">
        <v>#N/A</v>
      </c>
      <c r="J3589" t="e">
        <v>#N/A</v>
      </c>
      <c r="K3589" t="e">
        <v>#N/A</v>
      </c>
      <c r="L3589">
        <v>-1.51</v>
      </c>
      <c r="M3589">
        <v>-1.86</v>
      </c>
      <c r="N3589">
        <v>-1.22</v>
      </c>
      <c r="O3589">
        <v>-1.87</v>
      </c>
      <c r="P3589">
        <v>0.42</v>
      </c>
      <c r="Q3589">
        <v>-1.20</v>
      </c>
      <c r="R3589">
        <v>-0.28000000000000003</v>
      </c>
      <c r="S3589">
        <v>-0.86</v>
      </c>
      <c r="T3589">
        <v>-0.83</v>
      </c>
      <c r="U3589">
        <v>-4.43</v>
      </c>
      <c r="V3589">
        <v>-114</v>
      </c>
      <c r="W3589">
        <v>-20.91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  <c r="AC3589">
        <v>3.35</v>
      </c>
      <c r="AD3589">
        <v>0.88039999999999996</v>
      </c>
      <c r="AE3589">
        <v>3.20</v>
      </c>
      <c r="AF3589">
        <v>3.23</v>
      </c>
      <c r="AG3589">
        <v>5.39</v>
      </c>
      <c r="AH3589">
        <v>2.64</v>
      </c>
      <c r="AI3589">
        <v>1.70</v>
      </c>
      <c r="AJ3589">
        <v>5.0400999999999998</v>
      </c>
      <c r="AK3589">
        <v>9.10</v>
      </c>
      <c r="AL3589">
        <v>7.43</v>
      </c>
      <c r="AM3589" t="s">
        <v>23</v>
      </c>
      <c r="AN3589" t="s">
        <v>23</v>
      </c>
      <c r="AO3589" t="s">
        <v>23</v>
      </c>
      <c r="AP3589" t="s">
        <v>23</v>
      </c>
      <c r="AQ3589" t="s">
        <v>23</v>
      </c>
      <c r="AR3589">
        <v>-2.7459016389999999</v>
      </c>
      <c r="AS3589">
        <v>-0.47080213900000001</v>
      </c>
      <c r="AT3589">
        <v>7.6190476189999998</v>
      </c>
      <c r="AU3589">
        <v>-2.6916666669999998</v>
      </c>
      <c r="AV3589">
        <v>-19.25</v>
      </c>
      <c r="AW3589">
        <v>-3.0697674419999998</v>
      </c>
      <c r="AX3589">
        <v>-2.0481927710000001</v>
      </c>
      <c r="AY3589">
        <v>-1.13772009</v>
      </c>
      <c r="AZ3589">
        <v>-0.079824561000000002</v>
      </c>
      <c r="BA3589">
        <v>-0.35533237699999998</v>
      </c>
    </row>
    <row r="3590" spans="1:53" ht="14.4" hidden="1">
      <c r="A3590" t="s">
        <v>7180</v>
      </c>
      <c r="B3590" t="s">
        <v>7181</v>
      </c>
      <c r="C3590">
        <v>25301020</v>
      </c>
      <c r="D3590">
        <v>7000</v>
      </c>
      <c r="E3590">
        <v>0.076954499999999995</v>
      </c>
      <c r="F3590">
        <v>253010</v>
      </c>
      <c r="G3590">
        <v>25</v>
      </c>
      <c r="H3590">
        <v>25301020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>
        <v>0</v>
      </c>
      <c r="S3590">
        <v>0</v>
      </c>
      <c r="T3590">
        <v>-0.06</v>
      </c>
      <c r="U3590">
        <v>-0.80</v>
      </c>
      <c r="V3590">
        <v>-24.48</v>
      </c>
      <c r="W3590">
        <v>-6.37</v>
      </c>
      <c r="X3590" t="e">
        <v>#N/A</v>
      </c>
      <c r="Y3590" t="e">
        <v>#N/A</v>
      </c>
      <c r="Z3590" t="e">
        <v>#N/A</v>
      </c>
      <c r="AA3590" t="e">
        <v>#N/A</v>
      </c>
      <c r="AB3590" t="e">
        <v>#N/A</v>
      </c>
      <c r="AC3590" t="e">
        <v>#N/A</v>
      </c>
      <c r="AD3590" t="e">
        <v>#N/A</v>
      </c>
      <c r="AE3590" t="e">
        <v>#N/A</v>
      </c>
      <c r="AF3590" t="e">
        <v>#N/A</v>
      </c>
      <c r="AG3590" t="e">
        <v>#N/A</v>
      </c>
      <c r="AH3590" t="e">
        <v>#N/A</v>
      </c>
      <c r="AI3590">
        <v>8.32</v>
      </c>
      <c r="AJ3590">
        <v>1.26</v>
      </c>
      <c r="AK3590">
        <v>8.1999999999999993</v>
      </c>
      <c r="AL3590">
        <v>4.9000000000000004</v>
      </c>
      <c r="AM3590" t="s">
        <v>23</v>
      </c>
      <c r="AN3590" t="s">
        <v>23</v>
      </c>
      <c r="AO3590" t="s">
        <v>23</v>
      </c>
      <c r="AP3590" t="s">
        <v>23</v>
      </c>
      <c r="AQ3590" t="s">
        <v>23</v>
      </c>
      <c r="AR3590" t="s">
        <v>23</v>
      </c>
      <c r="AS3590" t="s">
        <v>23</v>
      </c>
      <c r="AT3590" t="s">
        <v>23</v>
      </c>
      <c r="AU3590" t="s">
        <v>23</v>
      </c>
      <c r="AV3590" t="s">
        <v>23</v>
      </c>
      <c r="AW3590" t="s">
        <v>23</v>
      </c>
      <c r="AX3590">
        <v>-138.66666670000001</v>
      </c>
      <c r="AY3590">
        <v>-1.575</v>
      </c>
      <c r="AZ3590">
        <v>-0.33496732000000001</v>
      </c>
      <c r="BA3590">
        <v>-0.76923076899999998</v>
      </c>
    </row>
    <row r="3591" spans="1:53" ht="14.4" hidden="1">
      <c r="A3591" t="s">
        <v>7182</v>
      </c>
      <c r="B3591" t="s">
        <v>7183</v>
      </c>
      <c r="C3591">
        <v>50201010</v>
      </c>
      <c r="D3591">
        <v>8742</v>
      </c>
      <c r="E3591">
        <v>0.076817999999999997</v>
      </c>
      <c r="F3591">
        <v>502010</v>
      </c>
      <c r="G3591">
        <v>50</v>
      </c>
      <c r="H3591">
        <v>50201010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e">
        <v>#N/A</v>
      </c>
      <c r="Q3591" t="e">
        <v>#N/A</v>
      </c>
      <c r="R3591" t="e">
        <v>#N/A</v>
      </c>
      <c r="S3591" t="e">
        <v>#N/A</v>
      </c>
      <c r="T3591" t="e">
        <v>#N/A</v>
      </c>
      <c r="U3591">
        <v>0.03</v>
      </c>
      <c r="V3591">
        <v>0.09</v>
      </c>
      <c r="W3591">
        <v>0.13</v>
      </c>
      <c r="X3591" t="e">
        <v>#N/A</v>
      </c>
      <c r="Y3591" t="e">
        <v>#N/A</v>
      </c>
      <c r="Z3591" t="e">
        <v>#N/A</v>
      </c>
      <c r="AA3591" t="e">
        <v>#N/A</v>
      </c>
      <c r="AB3591" t="e">
        <v>#N/A</v>
      </c>
      <c r="AC3591" t="e">
        <v>#N/A</v>
      </c>
      <c r="AD3591" t="e">
        <v>#N/A</v>
      </c>
      <c r="AE3591" t="e">
        <v>#N/A</v>
      </c>
      <c r="AF3591" t="e">
        <v>#N/A</v>
      </c>
      <c r="AG3591" t="e">
        <v>#N/A</v>
      </c>
      <c r="AH3591" t="e">
        <v>#N/A</v>
      </c>
      <c r="AI3591" t="e">
        <v>#N/A</v>
      </c>
      <c r="AJ3591" t="e">
        <v>#N/A</v>
      </c>
      <c r="AK3591" t="e">
        <v>#N/A</v>
      </c>
      <c r="AL3591">
        <v>7.08</v>
      </c>
      <c r="AM3591" t="s">
        <v>23</v>
      </c>
      <c r="AN3591" t="s">
        <v>23</v>
      </c>
      <c r="AO3591" t="s">
        <v>23</v>
      </c>
      <c r="AP3591" t="s">
        <v>23</v>
      </c>
      <c r="AQ3591" t="s">
        <v>23</v>
      </c>
      <c r="AR3591" t="s">
        <v>23</v>
      </c>
      <c r="AS3591" t="s">
        <v>23</v>
      </c>
      <c r="AT3591" t="s">
        <v>23</v>
      </c>
      <c r="AU3591" t="s">
        <v>23</v>
      </c>
      <c r="AV3591" t="s">
        <v>23</v>
      </c>
      <c r="AW3591" t="s">
        <v>23</v>
      </c>
      <c r="AX3591" t="s">
        <v>23</v>
      </c>
      <c r="AY3591" t="s">
        <v>23</v>
      </c>
      <c r="AZ3591" t="s">
        <v>23</v>
      </c>
      <c r="BA3591">
        <v>54.46153846</v>
      </c>
    </row>
    <row r="3592" spans="1:53" ht="14.4" hidden="1">
      <c r="A3592" t="s">
        <v>7184</v>
      </c>
      <c r="B3592" t="s">
        <v>7185</v>
      </c>
      <c r="C3592">
        <v>35201010</v>
      </c>
      <c r="D3592">
        <v>2836</v>
      </c>
      <c r="E3592">
        <v>0.0766656</v>
      </c>
      <c r="F3592">
        <v>352010</v>
      </c>
      <c r="G3592">
        <v>35</v>
      </c>
      <c r="H3592">
        <v>35201010</v>
      </c>
      <c r="I3592" t="e">
        <v>#N/A</v>
      </c>
      <c r="J3592" t="e">
        <v>#N/A</v>
      </c>
      <c r="K3592">
        <v>0</v>
      </c>
      <c r="L3592">
        <v>-0.45</v>
      </c>
      <c r="M3592">
        <v>-1.44</v>
      </c>
      <c r="N3592">
        <v>-2.2400000000000002</v>
      </c>
      <c r="O3592">
        <v>-2.75</v>
      </c>
      <c r="P3592">
        <v>-4</v>
      </c>
      <c r="Q3592">
        <v>-5.27</v>
      </c>
      <c r="R3592">
        <v>-5.67</v>
      </c>
      <c r="S3592">
        <v>-4.1500000000000004</v>
      </c>
      <c r="T3592">
        <v>-3.63</v>
      </c>
      <c r="U3592">
        <v>-2.2400000000000002</v>
      </c>
      <c r="V3592">
        <v>-2.61</v>
      </c>
      <c r="W3592">
        <v>-11.41</v>
      </c>
      <c r="X3592" t="e">
        <v>#N/A</v>
      </c>
      <c r="Y3592" t="e">
        <v>#N/A</v>
      </c>
      <c r="Z3592" t="e">
        <v>#N/A</v>
      </c>
      <c r="AA3592" t="e">
        <v>#N/A</v>
      </c>
      <c r="AB3592">
        <v>26.75</v>
      </c>
      <c r="AC3592">
        <v>26.41</v>
      </c>
      <c r="AD3592">
        <v>14.20</v>
      </c>
      <c r="AE3592">
        <v>18.100000000000001</v>
      </c>
      <c r="AF3592">
        <v>34.74</v>
      </c>
      <c r="AG3592">
        <v>16.47</v>
      </c>
      <c r="AH3592">
        <v>19.63</v>
      </c>
      <c r="AI3592">
        <v>15.76</v>
      </c>
      <c r="AJ3592">
        <v>3.28</v>
      </c>
      <c r="AK3592">
        <v>0.51280000000000003</v>
      </c>
      <c r="AL3592">
        <v>13.31</v>
      </c>
      <c r="AM3592" t="s">
        <v>23</v>
      </c>
      <c r="AN3592" t="s">
        <v>23</v>
      </c>
      <c r="AO3592" t="s">
        <v>23</v>
      </c>
      <c r="AP3592" t="s">
        <v>23</v>
      </c>
      <c r="AQ3592">
        <v>-18.57638889</v>
      </c>
      <c r="AR3592">
        <v>-11.79017857</v>
      </c>
      <c r="AS3592">
        <v>-5.1636363640000003</v>
      </c>
      <c r="AT3592">
        <v>-4.5250000000000004</v>
      </c>
      <c r="AU3592">
        <v>-6.5920303609999999</v>
      </c>
      <c r="AV3592">
        <v>-2.904761905</v>
      </c>
      <c r="AW3592">
        <v>-4.7301204820000002</v>
      </c>
      <c r="AX3592">
        <v>-4.3415977960000003</v>
      </c>
      <c r="AY3592">
        <v>-1.4642857140000001</v>
      </c>
      <c r="AZ3592">
        <v>-0.19647509599999999</v>
      </c>
      <c r="BA3592">
        <v>-1.166520596</v>
      </c>
    </row>
    <row r="3593" spans="1:53" ht="14.4" hidden="1">
      <c r="A3593" t="s">
        <v>7186</v>
      </c>
      <c r="B3593" t="s">
        <v>7187</v>
      </c>
      <c r="C3593">
        <v>45203010</v>
      </c>
      <c r="D3593">
        <v>3826</v>
      </c>
      <c r="E3593">
        <v>0.076610600000000001</v>
      </c>
      <c r="F3593">
        <v>452030</v>
      </c>
      <c r="G3593">
        <v>45</v>
      </c>
      <c r="H3593">
        <v>45203010</v>
      </c>
      <c r="I3593" t="e">
        <v>#N/A</v>
      </c>
      <c r="J3593" t="e">
        <v>#N/A</v>
      </c>
      <c r="K3593" t="e">
        <v>#N/A</v>
      </c>
      <c r="L3593" t="e">
        <v>#N/A</v>
      </c>
      <c r="M3593" t="e">
        <v>#N/A</v>
      </c>
      <c r="N3593" t="e">
        <v>#N/A</v>
      </c>
      <c r="O3593" t="e">
        <v>#N/A</v>
      </c>
      <c r="P3593" t="e">
        <v>#N/A</v>
      </c>
      <c r="Q3593">
        <v>-0.28999999999999998</v>
      </c>
      <c r="R3593">
        <v>-0.51</v>
      </c>
      <c r="S3593">
        <v>-0.49</v>
      </c>
      <c r="T3593">
        <v>-0.79</v>
      </c>
      <c r="U3593">
        <v>-1.07</v>
      </c>
      <c r="V3593">
        <v>-1.1299999999999999</v>
      </c>
      <c r="W3593">
        <v>-2.12</v>
      </c>
      <c r="X3593" t="e">
        <v>#N/A</v>
      </c>
      <c r="Y3593" t="e">
        <v>#N/A</v>
      </c>
      <c r="Z3593" t="e">
        <v>#N/A</v>
      </c>
      <c r="AA3593" t="e">
        <v>#N/A</v>
      </c>
      <c r="AB3593" t="e">
        <v>#N/A</v>
      </c>
      <c r="AC3593" t="e">
        <v>#N/A</v>
      </c>
      <c r="AD3593" t="e">
        <v>#N/A</v>
      </c>
      <c r="AE3593" t="e">
        <v>#N/A</v>
      </c>
      <c r="AF3593" t="e">
        <v>#N/A</v>
      </c>
      <c r="AG3593" t="e">
        <v>#N/A</v>
      </c>
      <c r="AH3593">
        <v>56.95</v>
      </c>
      <c r="AI3593">
        <v>25.87</v>
      </c>
      <c r="AJ3593">
        <v>7.62</v>
      </c>
      <c r="AK3593">
        <v>11.22</v>
      </c>
      <c r="AL3593">
        <v>2.2000000000000002</v>
      </c>
      <c r="AM3593" t="s">
        <v>23</v>
      </c>
      <c r="AN3593" t="s">
        <v>23</v>
      </c>
      <c r="AO3593" t="s">
        <v>23</v>
      </c>
      <c r="AP3593" t="s">
        <v>23</v>
      </c>
      <c r="AQ3593" t="s">
        <v>23</v>
      </c>
      <c r="AR3593" t="s">
        <v>23</v>
      </c>
      <c r="AS3593" t="s">
        <v>23</v>
      </c>
      <c r="AT3593" t="s">
        <v>23</v>
      </c>
      <c r="AU3593" t="s">
        <v>23</v>
      </c>
      <c r="AV3593" t="s">
        <v>23</v>
      </c>
      <c r="AW3593">
        <v>-116.2244898</v>
      </c>
      <c r="AX3593">
        <v>-32.746835439999998</v>
      </c>
      <c r="AY3593">
        <v>-7.1214953269999999</v>
      </c>
      <c r="AZ3593">
        <v>-9.9292035399999996</v>
      </c>
      <c r="BA3593">
        <v>-1.0377358489999999</v>
      </c>
    </row>
    <row r="3594" spans="1:53" ht="14.4" hidden="1">
      <c r="A3594" t="s">
        <v>7188</v>
      </c>
      <c r="B3594" t="s">
        <v>7189</v>
      </c>
      <c r="C3594">
        <v>35201010</v>
      </c>
      <c r="D3594">
        <v>2836</v>
      </c>
      <c r="E3594">
        <v>0.076518749999999996</v>
      </c>
      <c r="F3594">
        <v>352010</v>
      </c>
      <c r="G3594">
        <v>35</v>
      </c>
      <c r="H3594">
        <v>35201010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t="e">
        <v>#N/A</v>
      </c>
      <c r="Q3594" t="e">
        <v>#N/A</v>
      </c>
      <c r="R3594">
        <v>-0.14000000000000001</v>
      </c>
      <c r="S3594">
        <v>-0.42</v>
      </c>
      <c r="T3594">
        <v>-0.99</v>
      </c>
      <c r="U3594">
        <v>-2.10</v>
      </c>
      <c r="V3594">
        <v>-2.87</v>
      </c>
      <c r="W3594">
        <v>-2.44</v>
      </c>
      <c r="X3594" t="e">
        <v>#N/A</v>
      </c>
      <c r="Y3594" t="e">
        <v>#N/A</v>
      </c>
      <c r="Z3594" t="e">
        <v>#N/A</v>
      </c>
      <c r="AA3594" t="e">
        <v>#N/A</v>
      </c>
      <c r="AB3594" t="e">
        <v>#N/A</v>
      </c>
      <c r="AC3594" t="e">
        <v>#N/A</v>
      </c>
      <c r="AD3594" t="e">
        <v>#N/A</v>
      </c>
      <c r="AE3594" t="e">
        <v>#N/A</v>
      </c>
      <c r="AF3594" t="e">
        <v>#N/A</v>
      </c>
      <c r="AG3594" t="e">
        <v>#N/A</v>
      </c>
      <c r="AH3594" t="e">
        <v>#N/A</v>
      </c>
      <c r="AI3594">
        <v>11.79</v>
      </c>
      <c r="AJ3594">
        <v>29.30</v>
      </c>
      <c r="AK3594">
        <v>22.63</v>
      </c>
      <c r="AL3594">
        <v>2.65</v>
      </c>
      <c r="AM3594" t="s">
        <v>23</v>
      </c>
      <c r="AN3594" t="s">
        <v>23</v>
      </c>
      <c r="AO3594" t="s">
        <v>23</v>
      </c>
      <c r="AP3594" t="s">
        <v>23</v>
      </c>
      <c r="AQ3594" t="s">
        <v>23</v>
      </c>
      <c r="AR3594" t="s">
        <v>23</v>
      </c>
      <c r="AS3594" t="s">
        <v>23</v>
      </c>
      <c r="AT3594" t="s">
        <v>23</v>
      </c>
      <c r="AU3594" t="s">
        <v>23</v>
      </c>
      <c r="AV3594" t="s">
        <v>23</v>
      </c>
      <c r="AW3594" t="s">
        <v>23</v>
      </c>
      <c r="AX3594">
        <v>-11.90909091</v>
      </c>
      <c r="AY3594">
        <v>-13.95238095</v>
      </c>
      <c r="AZ3594">
        <v>-7.8850174219999998</v>
      </c>
      <c r="BA3594">
        <v>-1.086065574</v>
      </c>
    </row>
    <row r="3595" spans="1:53" ht="14.4" hidden="1">
      <c r="A3595" t="s">
        <v>7190</v>
      </c>
      <c r="B3595" t="s">
        <v>7191</v>
      </c>
      <c r="C3595">
        <v>40201050</v>
      </c>
      <c r="D3595">
        <v>6162</v>
      </c>
      <c r="E3595">
        <v>0.07623924</v>
      </c>
      <c r="F3595">
        <v>402010</v>
      </c>
      <c r="G3595">
        <v>40</v>
      </c>
      <c r="H3595">
        <v>40201050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>
        <v>-1.1599999999999999</v>
      </c>
      <c r="W3595">
        <v>-13.65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  <c r="AC3595" t="e">
        <v>#N/A</v>
      </c>
      <c r="AD3595" t="e">
        <v>#N/A</v>
      </c>
      <c r="AE3595" t="e">
        <v>#N/A</v>
      </c>
      <c r="AF3595" t="e">
        <v>#N/A</v>
      </c>
      <c r="AG3595" t="e">
        <v>#N/A</v>
      </c>
      <c r="AH3595" t="e">
        <v>#N/A</v>
      </c>
      <c r="AI3595">
        <v>9.90</v>
      </c>
      <c r="AJ3595">
        <v>10.09</v>
      </c>
      <c r="AK3595">
        <v>0.8165</v>
      </c>
      <c r="AL3595">
        <v>8.92</v>
      </c>
      <c r="AM3595" t="s">
        <v>23</v>
      </c>
      <c r="AN3595" t="s">
        <v>23</v>
      </c>
      <c r="AO3595" t="s">
        <v>23</v>
      </c>
      <c r="AP3595" t="s">
        <v>23</v>
      </c>
      <c r="AQ3595" t="s">
        <v>23</v>
      </c>
      <c r="AR3595" t="s">
        <v>23</v>
      </c>
      <c r="AS3595" t="s">
        <v>23</v>
      </c>
      <c r="AT3595" t="s">
        <v>23</v>
      </c>
      <c r="AU3595" t="s">
        <v>23</v>
      </c>
      <c r="AV3595" t="s">
        <v>23</v>
      </c>
      <c r="AW3595" t="s">
        <v>23</v>
      </c>
      <c r="AX3595" t="s">
        <v>23</v>
      </c>
      <c r="AY3595" t="s">
        <v>23</v>
      </c>
      <c r="AZ3595">
        <v>-0.70387931000000004</v>
      </c>
      <c r="BA3595">
        <v>-0.653479853</v>
      </c>
    </row>
    <row r="3596" spans="1:53" ht="14.4" hidden="1">
      <c r="A3596" t="s">
        <v>7192</v>
      </c>
      <c r="B3596" t="s">
        <v>7193</v>
      </c>
      <c r="C3596">
        <v>35201010</v>
      </c>
      <c r="D3596">
        <v>2836</v>
      </c>
      <c r="E3596">
        <v>0.07622814</v>
      </c>
      <c r="F3596">
        <v>352010</v>
      </c>
      <c r="G3596">
        <v>35</v>
      </c>
      <c r="H3596">
        <v>35201010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>
        <v>-0.12</v>
      </c>
      <c r="R3596">
        <v>-0.30</v>
      </c>
      <c r="S3596">
        <v>-1.22</v>
      </c>
      <c r="T3596">
        <v>-1.92</v>
      </c>
      <c r="U3596">
        <v>-2.33</v>
      </c>
      <c r="V3596">
        <v>-1.75</v>
      </c>
      <c r="W3596">
        <v>-1.70</v>
      </c>
      <c r="X3596" t="e">
        <v>#N/A</v>
      </c>
      <c r="Y3596" t="e">
        <v>#N/A</v>
      </c>
      <c r="Z3596" t="e">
        <v>#N/A</v>
      </c>
      <c r="AA3596" t="e">
        <v>#N/A</v>
      </c>
      <c r="AB3596" t="e">
        <v>#N/A</v>
      </c>
      <c r="AC3596" t="e">
        <v>#N/A</v>
      </c>
      <c r="AD3596" t="e">
        <v>#N/A</v>
      </c>
      <c r="AE3596" t="e">
        <v>#N/A</v>
      </c>
      <c r="AF3596" t="e">
        <v>#N/A</v>
      </c>
      <c r="AG3596" t="e">
        <v>#N/A</v>
      </c>
      <c r="AH3596" t="e">
        <v>#N/A</v>
      </c>
      <c r="AI3596">
        <v>11.62</v>
      </c>
      <c r="AJ3596">
        <v>6.65</v>
      </c>
      <c r="AK3596">
        <v>2.25</v>
      </c>
      <c r="AL3596">
        <v>1.1100000000000001</v>
      </c>
      <c r="AM3596" t="s">
        <v>23</v>
      </c>
      <c r="AN3596" t="s">
        <v>23</v>
      </c>
      <c r="AO3596" t="s">
        <v>23</v>
      </c>
      <c r="AP3596" t="s">
        <v>23</v>
      </c>
      <c r="AQ3596" t="s">
        <v>23</v>
      </c>
      <c r="AR3596" t="s">
        <v>23</v>
      </c>
      <c r="AS3596" t="s">
        <v>23</v>
      </c>
      <c r="AT3596" t="s">
        <v>23</v>
      </c>
      <c r="AU3596" t="s">
        <v>23</v>
      </c>
      <c r="AV3596" t="s">
        <v>23</v>
      </c>
      <c r="AW3596" t="s">
        <v>23</v>
      </c>
      <c r="AX3596">
        <v>-6.0520833329999997</v>
      </c>
      <c r="AY3596">
        <v>-2.8540772529999998</v>
      </c>
      <c r="AZ3596">
        <v>-1.2857142859999999</v>
      </c>
      <c r="BA3596">
        <v>-0.65294117600000001</v>
      </c>
    </row>
    <row r="3597" spans="1:53" ht="14.4" hidden="1">
      <c r="A3597" t="s">
        <v>7194</v>
      </c>
      <c r="B3597" t="s">
        <v>7195</v>
      </c>
      <c r="C3597">
        <v>20101010</v>
      </c>
      <c r="D3597">
        <v>3690</v>
      </c>
      <c r="E3597">
        <v>0.075890250000000006</v>
      </c>
      <c r="F3597">
        <v>201010</v>
      </c>
      <c r="G3597">
        <v>20</v>
      </c>
      <c r="H3597">
        <v>20101010</v>
      </c>
      <c r="I3597">
        <v>0.01</v>
      </c>
      <c r="J3597">
        <v>0</v>
      </c>
      <c r="K3597">
        <v>0</v>
      </c>
      <c r="L3597">
        <v>0.01</v>
      </c>
      <c r="M3597">
        <v>0.01</v>
      </c>
      <c r="N3597">
        <v>0.01</v>
      </c>
      <c r="O3597">
        <v>0.12</v>
      </c>
      <c r="P3597">
        <v>0.19</v>
      </c>
      <c r="Q3597">
        <v>0.10</v>
      </c>
      <c r="R3597">
        <v>-0.01</v>
      </c>
      <c r="S3597">
        <v>0.19</v>
      </c>
      <c r="T3597">
        <v>0.25</v>
      </c>
      <c r="U3597">
        <v>0.18</v>
      </c>
      <c r="V3597">
        <v>0.77</v>
      </c>
      <c r="W3597">
        <v>0.12</v>
      </c>
      <c r="X3597">
        <v>0.071199999999999999</v>
      </c>
      <c r="Y3597">
        <v>0.079000000000000001</v>
      </c>
      <c r="Z3597">
        <v>0.049000000000000002</v>
      </c>
      <c r="AA3597">
        <v>0.062</v>
      </c>
      <c r="AB3597">
        <v>0.13600000000000001</v>
      </c>
      <c r="AC3597">
        <v>0.14000000000000001</v>
      </c>
      <c r="AD3597">
        <v>2.6398999999999999</v>
      </c>
      <c r="AE3597">
        <v>2.64</v>
      </c>
      <c r="AF3597">
        <v>3.07</v>
      </c>
      <c r="AG3597">
        <v>4.87</v>
      </c>
      <c r="AH3597">
        <v>3.52</v>
      </c>
      <c r="AI3597">
        <v>7</v>
      </c>
      <c r="AJ3597">
        <v>4.68</v>
      </c>
      <c r="AK3597">
        <v>9.4700000000000006</v>
      </c>
      <c r="AL3597">
        <v>6.75</v>
      </c>
      <c r="AM3597">
        <v>7.12</v>
      </c>
      <c r="AN3597" t="s">
        <v>23</v>
      </c>
      <c r="AO3597" t="s">
        <v>23</v>
      </c>
      <c r="AP3597">
        <v>6.20</v>
      </c>
      <c r="AQ3597">
        <v>13.60</v>
      </c>
      <c r="AR3597">
        <v>14</v>
      </c>
      <c r="AS3597">
        <v>21.999166670000001</v>
      </c>
      <c r="AT3597">
        <v>13.89473684</v>
      </c>
      <c r="AU3597">
        <v>30.70</v>
      </c>
      <c r="AV3597">
        <v>-487</v>
      </c>
      <c r="AW3597">
        <v>18.526315790000002</v>
      </c>
      <c r="AX3597">
        <v>28</v>
      </c>
      <c r="AY3597">
        <v>26</v>
      </c>
      <c r="AZ3597">
        <v>12.298701299999999</v>
      </c>
      <c r="BA3597">
        <v>56.25</v>
      </c>
    </row>
    <row r="3598" spans="1:53" ht="14.4" hidden="1">
      <c r="A3598" t="s">
        <v>7196</v>
      </c>
      <c r="B3598" t="s">
        <v>7197</v>
      </c>
      <c r="C3598">
        <v>50203010</v>
      </c>
      <c r="D3598">
        <v>7370</v>
      </c>
      <c r="E3598">
        <v>0.075516</v>
      </c>
      <c r="F3598">
        <v>502030</v>
      </c>
      <c r="G3598">
        <v>50</v>
      </c>
      <c r="H3598">
        <v>50203010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>
        <v>0.14000000000000001</v>
      </c>
      <c r="R3598">
        <v>0.20</v>
      </c>
      <c r="S3598">
        <v>0.02</v>
      </c>
      <c r="T3598">
        <v>0.46</v>
      </c>
      <c r="U3598">
        <v>0.45</v>
      </c>
      <c r="V3598">
        <v>0.65</v>
      </c>
      <c r="W3598">
        <v>0.74</v>
      </c>
      <c r="X3598" t="e">
        <v>#N/A</v>
      </c>
      <c r="Y3598" t="e">
        <v>#N/A</v>
      </c>
      <c r="Z3598" t="e">
        <v>#N/A</v>
      </c>
      <c r="AA3598" t="e">
        <v>#N/A</v>
      </c>
      <c r="AB3598" t="e">
        <v>#N/A</v>
      </c>
      <c r="AC3598" t="e">
        <v>#N/A</v>
      </c>
      <c r="AD3598" t="e">
        <v>#N/A</v>
      </c>
      <c r="AE3598" t="e">
        <v>#N/A</v>
      </c>
      <c r="AF3598" t="e">
        <v>#N/A</v>
      </c>
      <c r="AG3598" t="e">
        <v>#N/A</v>
      </c>
      <c r="AH3598">
        <v>14.33</v>
      </c>
      <c r="AI3598">
        <v>6.71</v>
      </c>
      <c r="AJ3598">
        <v>3.5</v>
      </c>
      <c r="AK3598">
        <v>6.13</v>
      </c>
      <c r="AL3598">
        <v>4.0599999999999996</v>
      </c>
      <c r="AM3598" t="s">
        <v>23</v>
      </c>
      <c r="AN3598" t="s">
        <v>23</v>
      </c>
      <c r="AO3598" t="s">
        <v>23</v>
      </c>
      <c r="AP3598" t="s">
        <v>23</v>
      </c>
      <c r="AQ3598" t="s">
        <v>23</v>
      </c>
      <c r="AR3598" t="s">
        <v>23</v>
      </c>
      <c r="AS3598" t="s">
        <v>23</v>
      </c>
      <c r="AT3598" t="s">
        <v>23</v>
      </c>
      <c r="AU3598" t="s">
        <v>23</v>
      </c>
      <c r="AV3598" t="s">
        <v>23</v>
      </c>
      <c r="AW3598">
        <v>716.5</v>
      </c>
      <c r="AX3598">
        <v>14.586956519999999</v>
      </c>
      <c r="AY3598">
        <v>7.7777777779999999</v>
      </c>
      <c r="AZ3598">
        <v>9.4307692309999993</v>
      </c>
      <c r="BA3598">
        <v>5.4864864860000004</v>
      </c>
    </row>
    <row r="3599" spans="1:53" ht="14.4" hidden="1">
      <c r="A3599" t="s">
        <v>7198</v>
      </c>
      <c r="B3599" t="s">
        <v>7199</v>
      </c>
      <c r="C3599">
        <v>40101015</v>
      </c>
      <c r="D3599">
        <v>6020</v>
      </c>
      <c r="E3599">
        <v>0.075257000000000004</v>
      </c>
      <c r="F3599">
        <v>401010</v>
      </c>
      <c r="G3599">
        <v>40</v>
      </c>
      <c r="H3599">
        <v>40101015</v>
      </c>
      <c r="I3599">
        <v>0.52</v>
      </c>
      <c r="J3599">
        <v>0.62</v>
      </c>
      <c r="K3599">
        <v>0.48</v>
      </c>
      <c r="L3599">
        <v>0.53</v>
      </c>
      <c r="M3599">
        <v>0.53</v>
      </c>
      <c r="N3599">
        <v>0.64</v>
      </c>
      <c r="O3599">
        <v>0.71</v>
      </c>
      <c r="P3599">
        <v>0.71</v>
      </c>
      <c r="Q3599">
        <v>0.79</v>
      </c>
      <c r="R3599">
        <v>1.19</v>
      </c>
      <c r="S3599">
        <v>1.39</v>
      </c>
      <c r="T3599">
        <v>1.62</v>
      </c>
      <c r="U3599">
        <v>1.5</v>
      </c>
      <c r="V3599">
        <v>1.57</v>
      </c>
      <c r="W3599">
        <v>1.27</v>
      </c>
      <c r="X3599">
        <v>8.7100000000000009</v>
      </c>
      <c r="Y3599">
        <v>8.4589999999999996</v>
      </c>
      <c r="Z3599">
        <v>6.26</v>
      </c>
      <c r="AA3599">
        <v>8.0299999999999994</v>
      </c>
      <c r="AB3599">
        <v>8.0701000000000001</v>
      </c>
      <c r="AC3599">
        <v>9.59</v>
      </c>
      <c r="AD3599">
        <v>13.5</v>
      </c>
      <c r="AE3599">
        <v>13.25</v>
      </c>
      <c r="AF3599">
        <v>11.43</v>
      </c>
      <c r="AG3599">
        <v>14.30</v>
      </c>
      <c r="AH3599">
        <v>13.18</v>
      </c>
      <c r="AI3599">
        <v>16.66</v>
      </c>
      <c r="AJ3599">
        <v>14.721</v>
      </c>
      <c r="AK3599">
        <v>12.84</v>
      </c>
      <c r="AL3599">
        <v>13</v>
      </c>
      <c r="AM3599">
        <v>16.75</v>
      </c>
      <c r="AN3599">
        <v>13.643548389999999</v>
      </c>
      <c r="AO3599">
        <v>13.04166667</v>
      </c>
      <c r="AP3599">
        <v>15.150943399999999</v>
      </c>
      <c r="AQ3599">
        <v>15.226603770000001</v>
      </c>
      <c r="AR3599">
        <v>14.984375</v>
      </c>
      <c r="AS3599">
        <v>19.01408451</v>
      </c>
      <c r="AT3599">
        <v>18.661971829999999</v>
      </c>
      <c r="AU3599">
        <v>14.46835443</v>
      </c>
      <c r="AV3599">
        <v>12.01680672</v>
      </c>
      <c r="AW3599">
        <v>9.4820143879999996</v>
      </c>
      <c r="AX3599">
        <v>10.283950620000001</v>
      </c>
      <c r="AY3599">
        <v>9.8140000000000001</v>
      </c>
      <c r="AZ3599">
        <v>8.1783439490000003</v>
      </c>
      <c r="BA3599">
        <v>10.236220469999999</v>
      </c>
    </row>
    <row r="3600" spans="1:53" ht="14.4" hidden="1">
      <c r="A3600" t="s">
        <v>7200</v>
      </c>
      <c r="B3600" t="s">
        <v>7201</v>
      </c>
      <c r="C3600">
        <v>45301020</v>
      </c>
      <c r="D3600">
        <v>3679</v>
      </c>
      <c r="E3600">
        <v>0.075075210000000003</v>
      </c>
      <c r="F3600">
        <v>453010</v>
      </c>
      <c r="G3600">
        <v>45</v>
      </c>
      <c r="H3600">
        <v>45301020</v>
      </c>
      <c r="I3600" t="e">
        <v>#N/A</v>
      </c>
      <c r="J3600" t="e">
        <v>#N/A</v>
      </c>
      <c r="K3600" t="e">
        <v>#N/A</v>
      </c>
      <c r="L3600" t="e">
        <v>#N/A</v>
      </c>
      <c r="M3600">
        <v>34.81</v>
      </c>
      <c r="N3600">
        <v>20.70</v>
      </c>
      <c r="O3600">
        <v>1</v>
      </c>
      <c r="P3600">
        <v>2.1800000000000002</v>
      </c>
      <c r="Q3600">
        <v>1.06</v>
      </c>
      <c r="R3600">
        <v>2.2799999999999998</v>
      </c>
      <c r="S3600">
        <v>2.2599999999999998</v>
      </c>
      <c r="T3600">
        <v>4.80</v>
      </c>
      <c r="U3600">
        <v>3.02</v>
      </c>
      <c r="V3600">
        <v>1.75</v>
      </c>
      <c r="W3600">
        <v>1.20</v>
      </c>
      <c r="X3600" t="e">
        <v>#N/A</v>
      </c>
      <c r="Y3600" t="e">
        <v>#N/A</v>
      </c>
      <c r="Z3600" t="e">
        <v>#N/A</v>
      </c>
      <c r="AA3600" t="e">
        <v>#N/A</v>
      </c>
      <c r="AB3600" t="e">
        <v>#N/A</v>
      </c>
      <c r="AC3600" t="e">
        <v>#N/A</v>
      </c>
      <c r="AD3600">
        <v>14.11</v>
      </c>
      <c r="AE3600">
        <v>17.649999999999999</v>
      </c>
      <c r="AF3600">
        <v>16.84</v>
      </c>
      <c r="AG3600">
        <v>22.61</v>
      </c>
      <c r="AH3600">
        <v>24.35</v>
      </c>
      <c r="AI3600">
        <v>35.130000000000003</v>
      </c>
      <c r="AJ3600">
        <v>21.43</v>
      </c>
      <c r="AK3600">
        <v>27.21</v>
      </c>
      <c r="AL3600">
        <v>18.829999999999998</v>
      </c>
      <c r="AM3600" t="s">
        <v>23</v>
      </c>
      <c r="AN3600" t="s">
        <v>23</v>
      </c>
      <c r="AO3600" t="s">
        <v>23</v>
      </c>
      <c r="AP3600" t="s">
        <v>23</v>
      </c>
      <c r="AQ3600" t="s">
        <v>23</v>
      </c>
      <c r="AR3600" t="s">
        <v>23</v>
      </c>
      <c r="AS3600">
        <v>14.11</v>
      </c>
      <c r="AT3600">
        <v>8.0963302749999997</v>
      </c>
      <c r="AU3600">
        <v>15.88679245</v>
      </c>
      <c r="AV3600">
        <v>9.9166666669999994</v>
      </c>
      <c r="AW3600">
        <v>10.77433628</v>
      </c>
      <c r="AX3600">
        <v>7.31875</v>
      </c>
      <c r="AY3600">
        <v>7.0960264899999999</v>
      </c>
      <c r="AZ3600">
        <v>15.548571430000001</v>
      </c>
      <c r="BA3600">
        <v>15.69166667</v>
      </c>
    </row>
    <row r="3601" spans="1:53" ht="14.4" hidden="1">
      <c r="A3601" t="s">
        <v>7202</v>
      </c>
      <c r="B3601" t="s">
        <v>7203</v>
      </c>
      <c r="C3601">
        <v>35101010</v>
      </c>
      <c r="D3601">
        <v>3843</v>
      </c>
      <c r="E3601">
        <v>0.074776319999999993</v>
      </c>
      <c r="F3601">
        <v>351010</v>
      </c>
      <c r="G3601">
        <v>35</v>
      </c>
      <c r="H3601">
        <v>35101010</v>
      </c>
      <c r="I3601">
        <v>-0.04</v>
      </c>
      <c r="J3601">
        <v>-0.10</v>
      </c>
      <c r="K3601">
        <v>-0.05</v>
      </c>
      <c r="L3601">
        <v>0.08</v>
      </c>
      <c r="M3601">
        <v>-0.08</v>
      </c>
      <c r="N3601">
        <v>-0.26</v>
      </c>
      <c r="O3601">
        <v>-0.22</v>
      </c>
      <c r="P3601">
        <v>-0.16</v>
      </c>
      <c r="Q3601">
        <v>-0.21</v>
      </c>
      <c r="R3601">
        <v>-0.16</v>
      </c>
      <c r="S3601">
        <v>-0.12</v>
      </c>
      <c r="T3601">
        <v>-0.10</v>
      </c>
      <c r="U3601">
        <v>-0.12</v>
      </c>
      <c r="V3601">
        <v>-0.10</v>
      </c>
      <c r="W3601">
        <v>-0.06</v>
      </c>
      <c r="X3601">
        <v>1.02</v>
      </c>
      <c r="Y3601">
        <v>0.36</v>
      </c>
      <c r="Z3601">
        <v>1.45</v>
      </c>
      <c r="AA3601">
        <v>1.70</v>
      </c>
      <c r="AB3601">
        <v>2.2999999999999998</v>
      </c>
      <c r="AC3601">
        <v>2.35</v>
      </c>
      <c r="AD3601">
        <v>1.40</v>
      </c>
      <c r="AE3601">
        <v>1.181</v>
      </c>
      <c r="AF3601">
        <v>0.33160000000000001</v>
      </c>
      <c r="AG3601">
        <v>1.39</v>
      </c>
      <c r="AH3601">
        <v>2.12</v>
      </c>
      <c r="AI3601">
        <v>2.06</v>
      </c>
      <c r="AJ3601">
        <v>0.48</v>
      </c>
      <c r="AK3601">
        <v>0.68989999999999996</v>
      </c>
      <c r="AL3601">
        <v>0.96</v>
      </c>
      <c r="AM3601">
        <v>-25.5</v>
      </c>
      <c r="AN3601">
        <v>-3.60</v>
      </c>
      <c r="AO3601">
        <v>-29</v>
      </c>
      <c r="AP3601">
        <v>21.25</v>
      </c>
      <c r="AQ3601">
        <v>-28.75</v>
      </c>
      <c r="AR3601">
        <v>-9.038461538</v>
      </c>
      <c r="AS3601">
        <v>-6.3636363640000004</v>
      </c>
      <c r="AT3601">
        <v>-7.38125</v>
      </c>
      <c r="AU3601">
        <v>-1.579047619</v>
      </c>
      <c r="AV3601">
        <v>-8.6875</v>
      </c>
      <c r="AW3601">
        <v>-17.666666670000001</v>
      </c>
      <c r="AX3601">
        <v>-20.60</v>
      </c>
      <c r="AY3601">
        <v>-4</v>
      </c>
      <c r="AZ3601">
        <v>-6.899</v>
      </c>
      <c r="BA3601">
        <v>-16</v>
      </c>
    </row>
    <row r="3602" spans="1:53" ht="14.4" hidden="1">
      <c r="A3602" t="s">
        <v>7204</v>
      </c>
      <c r="B3602" t="s">
        <v>7205</v>
      </c>
      <c r="C3602">
        <v>35201010</v>
      </c>
      <c r="D3602">
        <v>2836</v>
      </c>
      <c r="E3602">
        <v>0.074655280000000004</v>
      </c>
      <c r="F3602">
        <v>352010</v>
      </c>
      <c r="G3602">
        <v>35</v>
      </c>
      <c r="H3602">
        <v>35201010</v>
      </c>
      <c r="I3602">
        <v>-0.03</v>
      </c>
      <c r="J3602">
        <v>-0.04</v>
      </c>
      <c r="K3602">
        <v>-0.02</v>
      </c>
      <c r="L3602">
        <v>-0.05</v>
      </c>
      <c r="M3602">
        <v>-0.04</v>
      </c>
      <c r="N3602">
        <v>-0.16</v>
      </c>
      <c r="O3602">
        <v>-0.56999999999999995</v>
      </c>
      <c r="P3602">
        <v>-0.57999999999999996</v>
      </c>
      <c r="Q3602">
        <v>-0.79</v>
      </c>
      <c r="R3602">
        <v>-0.59</v>
      </c>
      <c r="S3602">
        <v>-0.45</v>
      </c>
      <c r="T3602">
        <v>-0.45</v>
      </c>
      <c r="U3602">
        <v>-0.45</v>
      </c>
      <c r="V3602">
        <v>-0.32</v>
      </c>
      <c r="W3602">
        <v>-0.39</v>
      </c>
      <c r="X3602">
        <v>0.21</v>
      </c>
      <c r="Y3602">
        <v>0.11</v>
      </c>
      <c r="Z3602">
        <v>0.18</v>
      </c>
      <c r="AA3602">
        <v>0.19</v>
      </c>
      <c r="AB3602">
        <v>0.11</v>
      </c>
      <c r="AC3602">
        <v>3.01</v>
      </c>
      <c r="AD3602">
        <v>5.40</v>
      </c>
      <c r="AE3602">
        <v>2.36</v>
      </c>
      <c r="AF3602">
        <v>3.94</v>
      </c>
      <c r="AG3602">
        <v>3.28</v>
      </c>
      <c r="AH3602">
        <v>3.07</v>
      </c>
      <c r="AI3602">
        <v>2.97</v>
      </c>
      <c r="AJ3602">
        <v>4.25</v>
      </c>
      <c r="AK3602">
        <v>3.88</v>
      </c>
      <c r="AL3602">
        <v>2.3199999999999998</v>
      </c>
      <c r="AM3602">
        <v>-7</v>
      </c>
      <c r="AN3602">
        <v>-2.75</v>
      </c>
      <c r="AO3602">
        <v>-9</v>
      </c>
      <c r="AP3602">
        <v>-3.80</v>
      </c>
      <c r="AQ3602">
        <v>-2.75</v>
      </c>
      <c r="AR3602">
        <v>-18.8125</v>
      </c>
      <c r="AS3602">
        <v>-9.4736842110000001</v>
      </c>
      <c r="AT3602">
        <v>-4.0689655169999996</v>
      </c>
      <c r="AU3602">
        <v>-4.9873417719999997</v>
      </c>
      <c r="AV3602">
        <v>-5.559322034</v>
      </c>
      <c r="AW3602">
        <v>-6.8222222219999997</v>
      </c>
      <c r="AX3602">
        <v>-6.60</v>
      </c>
      <c r="AY3602">
        <v>-9.4444444440000002</v>
      </c>
      <c r="AZ3602">
        <v>-12.125</v>
      </c>
      <c r="BA3602">
        <v>-5.9487179489999997</v>
      </c>
    </row>
    <row r="3603" spans="1:53" ht="14.4" hidden="1">
      <c r="A3603" t="s">
        <v>7206</v>
      </c>
      <c r="B3603" t="s">
        <v>7207</v>
      </c>
      <c r="C3603">
        <v>45203015</v>
      </c>
      <c r="D3603">
        <v>3672</v>
      </c>
      <c r="E3603">
        <v>0.074157299999999995</v>
      </c>
      <c r="F3603">
        <v>452030</v>
      </c>
      <c r="G3603">
        <v>45</v>
      </c>
      <c r="H3603">
        <v>45203015</v>
      </c>
      <c r="I3603">
        <v>-0.26</v>
      </c>
      <c r="J3603">
        <v>0.28000000000000003</v>
      </c>
      <c r="K3603">
        <v>0.10</v>
      </c>
      <c r="L3603">
        <v>0.53</v>
      </c>
      <c r="M3603">
        <v>-0.26</v>
      </c>
      <c r="N3603">
        <v>0.10</v>
      </c>
      <c r="O3603">
        <v>-0.36</v>
      </c>
      <c r="P3603">
        <v>-1.86</v>
      </c>
      <c r="Q3603">
        <v>-1.28</v>
      </c>
      <c r="R3603">
        <v>0.48</v>
      </c>
      <c r="S3603">
        <v>0.57999999999999996</v>
      </c>
      <c r="T3603">
        <v>0.86</v>
      </c>
      <c r="U3603">
        <v>0.55000000000000004</v>
      </c>
      <c r="V3603">
        <v>1.07</v>
      </c>
      <c r="W3603">
        <v>0.63</v>
      </c>
      <c r="X3603">
        <v>1.52</v>
      </c>
      <c r="Y3603">
        <v>1.2989999999999999</v>
      </c>
      <c r="Z3603">
        <v>1.1000000000000001</v>
      </c>
      <c r="AA3603">
        <v>2.40</v>
      </c>
      <c r="AB3603">
        <v>1.1675</v>
      </c>
      <c r="AC3603">
        <v>1.27</v>
      </c>
      <c r="AD3603">
        <v>0.79</v>
      </c>
      <c r="AE3603">
        <v>4.08</v>
      </c>
      <c r="AF3603">
        <v>2.1198999999999999</v>
      </c>
      <c r="AG3603">
        <v>3.60</v>
      </c>
      <c r="AH3603">
        <v>5.03</v>
      </c>
      <c r="AI3603">
        <v>3.72</v>
      </c>
      <c r="AJ3603">
        <v>4.1143000000000001</v>
      </c>
      <c r="AK3603">
        <v>13.95</v>
      </c>
      <c r="AL3603">
        <v>11.06</v>
      </c>
      <c r="AM3603">
        <v>-5.846153846</v>
      </c>
      <c r="AN3603">
        <v>4.6392857139999997</v>
      </c>
      <c r="AO3603">
        <v>11</v>
      </c>
      <c r="AP3603">
        <v>4.5283018869999996</v>
      </c>
      <c r="AQ3603">
        <v>-4.490384615</v>
      </c>
      <c r="AR3603">
        <v>12.70</v>
      </c>
      <c r="AS3603">
        <v>-2.1944444440000002</v>
      </c>
      <c r="AT3603">
        <v>-2.1935483869999999</v>
      </c>
      <c r="AU3603">
        <v>-1.656171875</v>
      </c>
      <c r="AV3603">
        <v>7.5</v>
      </c>
      <c r="AW3603">
        <v>8.6724137930000005</v>
      </c>
      <c r="AX3603">
        <v>4.3255813950000004</v>
      </c>
      <c r="AY3603">
        <v>7.4805454549999997</v>
      </c>
      <c r="AZ3603">
        <v>13.037383180000001</v>
      </c>
      <c r="BA3603">
        <v>17.555555559999998</v>
      </c>
    </row>
    <row r="3604" spans="1:53" ht="14.4" hidden="1">
      <c r="A3604" t="s">
        <v>7208</v>
      </c>
      <c r="B3604" t="s">
        <v>7209</v>
      </c>
      <c r="C3604">
        <v>45103010</v>
      </c>
      <c r="D3604">
        <v>7372</v>
      </c>
      <c r="E3604">
        <v>0.073927919999999994</v>
      </c>
      <c r="F3604">
        <v>451030</v>
      </c>
      <c r="G3604">
        <v>45</v>
      </c>
      <c r="H3604">
        <v>45103010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>
        <v>-0.23</v>
      </c>
      <c r="T3604">
        <v>-0.09</v>
      </c>
      <c r="U3604">
        <v>-0.11</v>
      </c>
      <c r="V3604">
        <v>-0.070000000000000007</v>
      </c>
      <c r="W3604">
        <v>-0.36</v>
      </c>
      <c r="X3604" t="e">
        <v>#N/A</v>
      </c>
      <c r="Y3604" t="e">
        <v>#N/A</v>
      </c>
      <c r="Z3604" t="e">
        <v>#N/A</v>
      </c>
      <c r="AA3604" t="e">
        <v>#N/A</v>
      </c>
      <c r="AB3604" t="e">
        <v>#N/A</v>
      </c>
      <c r="AC3604" t="e">
        <v>#N/A</v>
      </c>
      <c r="AD3604" t="e">
        <v>#N/A</v>
      </c>
      <c r="AE3604" t="e">
        <v>#N/A</v>
      </c>
      <c r="AF3604" t="e">
        <v>#N/A</v>
      </c>
      <c r="AG3604" t="e">
        <v>#N/A</v>
      </c>
      <c r="AH3604" t="e">
        <v>#N/A</v>
      </c>
      <c r="AI3604" t="e">
        <v>#N/A</v>
      </c>
      <c r="AJ3604" t="e">
        <v>#N/A</v>
      </c>
      <c r="AK3604">
        <v>1.45</v>
      </c>
      <c r="AL3604">
        <v>4.92</v>
      </c>
      <c r="AM3604" t="s">
        <v>23</v>
      </c>
      <c r="AN3604" t="s">
        <v>23</v>
      </c>
      <c r="AO3604" t="s">
        <v>23</v>
      </c>
      <c r="AP3604" t="s">
        <v>23</v>
      </c>
      <c r="AQ3604" t="s">
        <v>23</v>
      </c>
      <c r="AR3604" t="s">
        <v>23</v>
      </c>
      <c r="AS3604" t="s">
        <v>23</v>
      </c>
      <c r="AT3604" t="s">
        <v>23</v>
      </c>
      <c r="AU3604" t="s">
        <v>23</v>
      </c>
      <c r="AV3604" t="s">
        <v>23</v>
      </c>
      <c r="AW3604" t="s">
        <v>23</v>
      </c>
      <c r="AX3604" t="s">
        <v>23</v>
      </c>
      <c r="AY3604" t="s">
        <v>23</v>
      </c>
      <c r="AZ3604">
        <v>-20.714285709999999</v>
      </c>
      <c r="BA3604">
        <v>-13.66666667</v>
      </c>
    </row>
    <row r="3605" spans="1:53" ht="14.4" hidden="1">
      <c r="A3605" t="s">
        <v>7210</v>
      </c>
      <c r="B3605" t="s">
        <v>7211</v>
      </c>
      <c r="C3605">
        <v>60106010</v>
      </c>
      <c r="D3605">
        <v>6798</v>
      </c>
      <c r="E3605">
        <v>0.073632660000000003</v>
      </c>
      <c r="F3605">
        <v>601060</v>
      </c>
      <c r="G3605">
        <v>60</v>
      </c>
      <c r="H3605">
        <v>60106010</v>
      </c>
      <c r="I3605" t="e">
        <v>#N/A</v>
      </c>
      <c r="J3605" t="e">
        <v>#N/A</v>
      </c>
      <c r="K3605" t="e">
        <v>#N/A</v>
      </c>
      <c r="L3605" t="e">
        <v>#N/A</v>
      </c>
      <c r="M3605">
        <v>0.31</v>
      </c>
      <c r="N3605">
        <v>-0.08</v>
      </c>
      <c r="O3605">
        <v>-0.23</v>
      </c>
      <c r="P3605">
        <v>-0.15</v>
      </c>
      <c r="Q3605">
        <v>-0.22</v>
      </c>
      <c r="R3605">
        <v>-0.11</v>
      </c>
      <c r="S3605">
        <v>-0.31</v>
      </c>
      <c r="T3605">
        <v>-0.51</v>
      </c>
      <c r="U3605">
        <v>-0.36</v>
      </c>
      <c r="V3605">
        <v>-0.45</v>
      </c>
      <c r="W3605">
        <v>-0.25</v>
      </c>
      <c r="X3605" t="e">
        <v>#N/A</v>
      </c>
      <c r="Y3605" t="e">
        <v>#N/A</v>
      </c>
      <c r="Z3605" t="e">
        <v>#N/A</v>
      </c>
      <c r="AA3605" t="e">
        <v>#N/A</v>
      </c>
      <c r="AB3605" t="e">
        <v>#N/A</v>
      </c>
      <c r="AC3605" t="e">
        <v>#N/A</v>
      </c>
      <c r="AD3605" t="e">
        <v>#N/A</v>
      </c>
      <c r="AE3605">
        <v>9.99</v>
      </c>
      <c r="AF3605">
        <v>13.07</v>
      </c>
      <c r="AG3605">
        <v>10.60</v>
      </c>
      <c r="AH3605">
        <v>7.05</v>
      </c>
      <c r="AI3605">
        <v>9.94</v>
      </c>
      <c r="AJ3605">
        <v>6.40</v>
      </c>
      <c r="AK3605">
        <v>5.40</v>
      </c>
      <c r="AL3605">
        <v>4.58</v>
      </c>
      <c r="AM3605" t="s">
        <v>23</v>
      </c>
      <c r="AN3605" t="s">
        <v>23</v>
      </c>
      <c r="AO3605" t="s">
        <v>23</v>
      </c>
      <c r="AP3605" t="s">
        <v>23</v>
      </c>
      <c r="AQ3605" t="s">
        <v>23</v>
      </c>
      <c r="AR3605" t="s">
        <v>23</v>
      </c>
      <c r="AS3605" t="s">
        <v>23</v>
      </c>
      <c r="AT3605">
        <v>-66.599999999999994</v>
      </c>
      <c r="AU3605">
        <v>-59.409090910000003</v>
      </c>
      <c r="AV3605">
        <v>-96.363636360000001</v>
      </c>
      <c r="AW3605">
        <v>-22.741935479999999</v>
      </c>
      <c r="AX3605">
        <v>-19.49019608</v>
      </c>
      <c r="AY3605">
        <v>-17.777777780000001</v>
      </c>
      <c r="AZ3605">
        <v>-12</v>
      </c>
      <c r="BA3605">
        <v>-18.32</v>
      </c>
    </row>
    <row r="3606" spans="1:53" ht="14.4" hidden="1">
      <c r="A3606" t="s">
        <v>7212</v>
      </c>
      <c r="B3606" t="s">
        <v>7213</v>
      </c>
      <c r="C3606">
        <v>35101010</v>
      </c>
      <c r="D3606">
        <v>3845</v>
      </c>
      <c r="E3606">
        <v>0.073591719999999999</v>
      </c>
      <c r="F3606">
        <v>351010</v>
      </c>
      <c r="G3606">
        <v>35</v>
      </c>
      <c r="H3606">
        <v>35101010</v>
      </c>
      <c r="I3606" t="e">
        <v>#N/A</v>
      </c>
      <c r="J3606" t="e">
        <v>#N/A</v>
      </c>
      <c r="K3606" t="e">
        <v>#N/A</v>
      </c>
      <c r="L3606" t="e">
        <v>#N/A</v>
      </c>
      <c r="M3606" t="e">
        <v>#N/A</v>
      </c>
      <c r="N3606" t="e">
        <v>#N/A</v>
      </c>
      <c r="O3606" t="e">
        <v>#N/A</v>
      </c>
      <c r="P3606">
        <v>-0.65</v>
      </c>
      <c r="Q3606">
        <v>-0.60</v>
      </c>
      <c r="R3606">
        <v>-0.95</v>
      </c>
      <c r="S3606">
        <v>-0.48</v>
      </c>
      <c r="T3606">
        <v>-0.42</v>
      </c>
      <c r="U3606">
        <v>-0.80</v>
      </c>
      <c r="V3606">
        <v>-0.26</v>
      </c>
      <c r="W3606">
        <v>0.18</v>
      </c>
      <c r="X3606" t="e">
        <v>#N/A</v>
      </c>
      <c r="Y3606" t="e">
        <v>#N/A</v>
      </c>
      <c r="Z3606" t="e">
        <v>#N/A</v>
      </c>
      <c r="AA3606" t="e">
        <v>#N/A</v>
      </c>
      <c r="AB3606" t="e">
        <v>#N/A</v>
      </c>
      <c r="AC3606" t="e">
        <v>#N/A</v>
      </c>
      <c r="AD3606" t="e">
        <v>#N/A</v>
      </c>
      <c r="AE3606" t="e">
        <v>#N/A</v>
      </c>
      <c r="AF3606" t="e">
        <v>#N/A</v>
      </c>
      <c r="AG3606">
        <v>9.75</v>
      </c>
      <c r="AH3606">
        <v>7.54</v>
      </c>
      <c r="AI3606">
        <v>7.70</v>
      </c>
      <c r="AJ3606">
        <v>2.4700000000000002</v>
      </c>
      <c r="AK3606">
        <v>6.48</v>
      </c>
      <c r="AL3606">
        <v>9.43</v>
      </c>
      <c r="AM3606" t="s">
        <v>23</v>
      </c>
      <c r="AN3606" t="s">
        <v>23</v>
      </c>
      <c r="AO3606" t="s">
        <v>23</v>
      </c>
      <c r="AP3606" t="s">
        <v>23</v>
      </c>
      <c r="AQ3606" t="s">
        <v>23</v>
      </c>
      <c r="AR3606" t="s">
        <v>23</v>
      </c>
      <c r="AS3606" t="s">
        <v>23</v>
      </c>
      <c r="AT3606" t="s">
        <v>23</v>
      </c>
      <c r="AU3606" t="s">
        <v>23</v>
      </c>
      <c r="AV3606">
        <v>-10.26315789</v>
      </c>
      <c r="AW3606">
        <v>-15.70833333</v>
      </c>
      <c r="AX3606">
        <v>-18.333333329999999</v>
      </c>
      <c r="AY3606">
        <v>-3.0875</v>
      </c>
      <c r="AZ3606">
        <v>-24.92307692</v>
      </c>
      <c r="BA3606">
        <v>52.388888889999997</v>
      </c>
    </row>
    <row r="3607" spans="1:53" ht="14.4" hidden="1">
      <c r="A3607" t="s">
        <v>7214</v>
      </c>
      <c r="B3607" t="s">
        <v>7215</v>
      </c>
      <c r="C3607">
        <v>35201010</v>
      </c>
      <c r="D3607">
        <v>2836</v>
      </c>
      <c r="E3607">
        <v>0.073547680000000004</v>
      </c>
      <c r="F3607">
        <v>352010</v>
      </c>
      <c r="G3607">
        <v>35</v>
      </c>
      <c r="H3607">
        <v>35201010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  <c r="N3607">
        <v>-0.22</v>
      </c>
      <c r="O3607">
        <v>-0.45</v>
      </c>
      <c r="P3607">
        <v>-0.98</v>
      </c>
      <c r="Q3607">
        <v>-0.91</v>
      </c>
      <c r="R3607">
        <v>-1.21</v>
      </c>
      <c r="S3607">
        <v>-1.32</v>
      </c>
      <c r="T3607">
        <v>-0.78</v>
      </c>
      <c r="U3607">
        <v>-0.37</v>
      </c>
      <c r="V3607">
        <v>-25.95</v>
      </c>
      <c r="W3607">
        <v>-10.83</v>
      </c>
      <c r="X3607" t="e">
        <v>#N/A</v>
      </c>
      <c r="Y3607" t="e">
        <v>#N/A</v>
      </c>
      <c r="Z3607" t="e">
        <v>#N/A</v>
      </c>
      <c r="AA3607" t="e">
        <v>#N/A</v>
      </c>
      <c r="AB3607" t="e">
        <v>#N/A</v>
      </c>
      <c r="AC3607" t="e">
        <v>#N/A</v>
      </c>
      <c r="AD3607" t="e">
        <v>#N/A</v>
      </c>
      <c r="AE3607">
        <v>22.03</v>
      </c>
      <c r="AF3607">
        <v>10.36</v>
      </c>
      <c r="AG3607">
        <v>7.01</v>
      </c>
      <c r="AH3607">
        <v>4.22</v>
      </c>
      <c r="AI3607">
        <v>2.13</v>
      </c>
      <c r="AJ3607">
        <v>0.1475</v>
      </c>
      <c r="AK3607">
        <v>19.64</v>
      </c>
      <c r="AL3607">
        <v>2.78</v>
      </c>
      <c r="AM3607" t="s">
        <v>23</v>
      </c>
      <c r="AN3607" t="s">
        <v>23</v>
      </c>
      <c r="AO3607" t="s">
        <v>23</v>
      </c>
      <c r="AP3607" t="s">
        <v>23</v>
      </c>
      <c r="AQ3607" t="s">
        <v>23</v>
      </c>
      <c r="AR3607" t="s">
        <v>23</v>
      </c>
      <c r="AS3607" t="s">
        <v>23</v>
      </c>
      <c r="AT3607">
        <v>-22.479591840000001</v>
      </c>
      <c r="AU3607">
        <v>-11.38461538</v>
      </c>
      <c r="AV3607">
        <v>-5.7933884300000003</v>
      </c>
      <c r="AW3607">
        <v>-3.1969696970000001</v>
      </c>
      <c r="AX3607">
        <v>-2.730769231</v>
      </c>
      <c r="AY3607">
        <v>-0.39864864900000002</v>
      </c>
      <c r="AZ3607">
        <v>-0.756840077</v>
      </c>
      <c r="BA3607">
        <v>-0.25669436699999998</v>
      </c>
    </row>
    <row r="3608" spans="1:53" ht="14.4" hidden="1">
      <c r="A3608" t="s">
        <v>7216</v>
      </c>
      <c r="B3608" t="s">
        <v>7217</v>
      </c>
      <c r="C3608">
        <v>20104010</v>
      </c>
      <c r="D3608">
        <v>8711</v>
      </c>
      <c r="E3608">
        <v>0.073360079999999994</v>
      </c>
      <c r="F3608">
        <v>201040</v>
      </c>
      <c r="G3608">
        <v>20</v>
      </c>
      <c r="H3608">
        <v>20104010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t="e">
        <v>#N/A</v>
      </c>
      <c r="Q3608" t="e">
        <v>#N/A</v>
      </c>
      <c r="R3608" t="e">
        <v>#N/A</v>
      </c>
      <c r="S3608" t="e">
        <v>#N/A</v>
      </c>
      <c r="T3608">
        <v>-0.070000000000000007</v>
      </c>
      <c r="U3608">
        <v>-0.15</v>
      </c>
      <c r="V3608">
        <v>0.01</v>
      </c>
      <c r="W3608">
        <v>-0.79</v>
      </c>
      <c r="X3608" t="e">
        <v>#N/A</v>
      </c>
      <c r="Y3608" t="e">
        <v>#N/A</v>
      </c>
      <c r="Z3608" t="e">
        <v>#N/A</v>
      </c>
      <c r="AA3608" t="e">
        <v>#N/A</v>
      </c>
      <c r="AB3608" t="e">
        <v>#N/A</v>
      </c>
      <c r="AC3608" t="e">
        <v>#N/A</v>
      </c>
      <c r="AD3608" t="e">
        <v>#N/A</v>
      </c>
      <c r="AE3608" t="e">
        <v>#N/A</v>
      </c>
      <c r="AF3608" t="e">
        <v>#N/A</v>
      </c>
      <c r="AG3608" t="e">
        <v>#N/A</v>
      </c>
      <c r="AH3608" t="e">
        <v>#N/A</v>
      </c>
      <c r="AI3608" t="e">
        <v>#N/A</v>
      </c>
      <c r="AJ3608" t="e">
        <v>#N/A</v>
      </c>
      <c r="AK3608" t="e">
        <v>#N/A</v>
      </c>
      <c r="AL3608">
        <v>1.62</v>
      </c>
      <c r="AM3608" t="s">
        <v>23</v>
      </c>
      <c r="AN3608" t="s">
        <v>23</v>
      </c>
      <c r="AO3608" t="s">
        <v>23</v>
      </c>
      <c r="AP3608" t="s">
        <v>23</v>
      </c>
      <c r="AQ3608" t="s">
        <v>23</v>
      </c>
      <c r="AR3608" t="s">
        <v>23</v>
      </c>
      <c r="AS3608" t="s">
        <v>23</v>
      </c>
      <c r="AT3608" t="s">
        <v>23</v>
      </c>
      <c r="AU3608" t="s">
        <v>23</v>
      </c>
      <c r="AV3608" t="s">
        <v>23</v>
      </c>
      <c r="AW3608" t="s">
        <v>23</v>
      </c>
      <c r="AX3608" t="s">
        <v>23</v>
      </c>
      <c r="AY3608" t="s">
        <v>23</v>
      </c>
      <c r="AZ3608" t="s">
        <v>23</v>
      </c>
      <c r="BA3608">
        <v>-2.0506329110000001</v>
      </c>
    </row>
    <row r="3609" spans="1:53" ht="14.4" hidden="1">
      <c r="A3609" t="s">
        <v>7218</v>
      </c>
      <c r="B3609" t="s">
        <v>7219</v>
      </c>
      <c r="C3609">
        <v>25504010</v>
      </c>
      <c r="D3609">
        <v>5621</v>
      </c>
      <c r="E3609">
        <v>0.073218599999999995</v>
      </c>
      <c r="F3609">
        <v>255040</v>
      </c>
      <c r="G3609">
        <v>25</v>
      </c>
      <c r="H3609">
        <v>25504010</v>
      </c>
      <c r="I3609">
        <v>1.96</v>
      </c>
      <c r="J3609">
        <v>2.21</v>
      </c>
      <c r="K3609">
        <v>2.11</v>
      </c>
      <c r="L3609">
        <v>1.86</v>
      </c>
      <c r="M3609">
        <v>2.15</v>
      </c>
      <c r="N3609">
        <v>2.39</v>
      </c>
      <c r="O3609">
        <v>1.72</v>
      </c>
      <c r="P3609">
        <v>0.34</v>
      </c>
      <c r="Q3609">
        <v>1.23</v>
      </c>
      <c r="R3609">
        <v>1.46</v>
      </c>
      <c r="S3609">
        <v>-2.0099999999999998</v>
      </c>
      <c r="T3609">
        <v>1.65</v>
      </c>
      <c r="U3609">
        <v>0</v>
      </c>
      <c r="V3609">
        <v>-1.17</v>
      </c>
      <c r="W3609">
        <v>-0.97</v>
      </c>
      <c r="X3609">
        <v>27.41</v>
      </c>
      <c r="Y3609">
        <v>24.20</v>
      </c>
      <c r="Z3609">
        <v>27.43</v>
      </c>
      <c r="AA3609">
        <v>31.80</v>
      </c>
      <c r="AB3609">
        <v>42.18</v>
      </c>
      <c r="AC3609">
        <v>36.82</v>
      </c>
      <c r="AD3609">
        <v>30.08</v>
      </c>
      <c r="AE3609">
        <v>15.92</v>
      </c>
      <c r="AF3609">
        <v>14.27</v>
      </c>
      <c r="AG3609">
        <v>17.399999999999999</v>
      </c>
      <c r="AH3609">
        <v>9.59</v>
      </c>
      <c r="AI3609">
        <v>17.16</v>
      </c>
      <c r="AJ3609">
        <v>9.33</v>
      </c>
      <c r="AK3609">
        <v>7.14</v>
      </c>
      <c r="AL3609">
        <v>3.90</v>
      </c>
      <c r="AM3609">
        <v>13.98469388</v>
      </c>
      <c r="AN3609">
        <v>10.950226239999999</v>
      </c>
      <c r="AO3609">
        <v>13</v>
      </c>
      <c r="AP3609">
        <v>17.096774190000001</v>
      </c>
      <c r="AQ3609">
        <v>19.618604650000002</v>
      </c>
      <c r="AR3609">
        <v>15.40585774</v>
      </c>
      <c r="AS3609">
        <v>17.488372089999999</v>
      </c>
      <c r="AT3609">
        <v>46.823529409999999</v>
      </c>
      <c r="AU3609">
        <v>11.601626019999999</v>
      </c>
      <c r="AV3609">
        <v>11.91780822</v>
      </c>
      <c r="AW3609">
        <v>-4.7711442789999996</v>
      </c>
      <c r="AX3609">
        <v>10.40</v>
      </c>
      <c r="AY3609" t="s">
        <v>23</v>
      </c>
      <c r="AZ3609">
        <v>-6.1025641029999997</v>
      </c>
      <c r="BA3609">
        <v>-4.0206185569999997</v>
      </c>
    </row>
    <row r="3610" spans="1:53" ht="14.4" hidden="1">
      <c r="A3610" t="s">
        <v>7220</v>
      </c>
      <c r="B3610" t="s">
        <v>7221</v>
      </c>
      <c r="C3610">
        <v>35201010</v>
      </c>
      <c r="D3610">
        <v>2836</v>
      </c>
      <c r="E3610">
        <v>0.073197280000000003</v>
      </c>
      <c r="F3610">
        <v>352010</v>
      </c>
      <c r="G3610">
        <v>35</v>
      </c>
      <c r="H3610">
        <v>35201010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>
        <v>-18.66</v>
      </c>
      <c r="P3610">
        <v>-10.44</v>
      </c>
      <c r="Q3610">
        <v>-3.15</v>
      </c>
      <c r="R3610">
        <v>-10.92</v>
      </c>
      <c r="S3610">
        <v>-2.11</v>
      </c>
      <c r="T3610">
        <v>-1.34</v>
      </c>
      <c r="U3610">
        <v>-2.13</v>
      </c>
      <c r="V3610">
        <v>-1.34</v>
      </c>
      <c r="W3610">
        <v>-0.5</v>
      </c>
      <c r="X3610" t="e">
        <v>#N/A</v>
      </c>
      <c r="Y3610" t="e">
        <v>#N/A</v>
      </c>
      <c r="Z3610" t="e">
        <v>#N/A</v>
      </c>
      <c r="AA3610" t="e">
        <v>#N/A</v>
      </c>
      <c r="AB3610" t="e">
        <v>#N/A</v>
      </c>
      <c r="AC3610" t="e">
        <v>#N/A</v>
      </c>
      <c r="AD3610" t="e">
        <v>#N/A</v>
      </c>
      <c r="AE3610" t="e">
        <v>#N/A</v>
      </c>
      <c r="AF3610">
        <v>1.23</v>
      </c>
      <c r="AG3610">
        <v>4.30</v>
      </c>
      <c r="AH3610">
        <v>5.81</v>
      </c>
      <c r="AI3610">
        <v>5.53</v>
      </c>
      <c r="AJ3610">
        <v>2.36</v>
      </c>
      <c r="AK3610">
        <v>1.06</v>
      </c>
      <c r="AL3610">
        <v>1.04</v>
      </c>
      <c r="AM3610" t="s">
        <v>23</v>
      </c>
      <c r="AN3610" t="s">
        <v>23</v>
      </c>
      <c r="AO3610" t="s">
        <v>23</v>
      </c>
      <c r="AP3610" t="s">
        <v>23</v>
      </c>
      <c r="AQ3610" t="s">
        <v>23</v>
      </c>
      <c r="AR3610" t="s">
        <v>23</v>
      </c>
      <c r="AS3610" t="s">
        <v>23</v>
      </c>
      <c r="AT3610" t="s">
        <v>23</v>
      </c>
      <c r="AU3610">
        <v>-0.39047619</v>
      </c>
      <c r="AV3610">
        <v>-0.39377289399999998</v>
      </c>
      <c r="AW3610">
        <v>-2.7535545020000001</v>
      </c>
      <c r="AX3610">
        <v>-4.1268656720000001</v>
      </c>
      <c r="AY3610">
        <v>-1.107981221</v>
      </c>
      <c r="AZ3610">
        <v>-0.79104477600000001</v>
      </c>
      <c r="BA3610">
        <v>-2.08</v>
      </c>
    </row>
    <row r="3611" spans="1:53" ht="14.4" hidden="1">
      <c r="A3611" t="s">
        <v>7222</v>
      </c>
      <c r="B3611" t="s">
        <v>7223</v>
      </c>
      <c r="C3611">
        <v>40201050</v>
      </c>
      <c r="D3611">
        <v>6162</v>
      </c>
      <c r="E3611">
        <v>0.073188000000000003</v>
      </c>
      <c r="F3611">
        <v>402010</v>
      </c>
      <c r="G3611">
        <v>40</v>
      </c>
      <c r="H3611">
        <v>40201050</v>
      </c>
      <c r="I3611">
        <v>0.44</v>
      </c>
      <c r="J3611">
        <v>0.16</v>
      </c>
      <c r="K3611">
        <v>0.36</v>
      </c>
      <c r="L3611">
        <v>1.33</v>
      </c>
      <c r="M3611">
        <v>0.37</v>
      </c>
      <c r="N3611">
        <v>0.36</v>
      </c>
      <c r="O3611">
        <v>0.5</v>
      </c>
      <c r="P3611">
        <v>0.36</v>
      </c>
      <c r="Q3611">
        <v>1.97</v>
      </c>
      <c r="R3611">
        <v>0.99</v>
      </c>
      <c r="S3611">
        <v>1.01</v>
      </c>
      <c r="T3611">
        <v>0.86</v>
      </c>
      <c r="U3611">
        <v>0.94</v>
      </c>
      <c r="V3611">
        <v>1.68</v>
      </c>
      <c r="W3611">
        <v>1.1399999999999999</v>
      </c>
      <c r="X3611">
        <v>4.1500000000000004</v>
      </c>
      <c r="Y3611">
        <v>1.39</v>
      </c>
      <c r="Z3611">
        <v>3.4998999999999998</v>
      </c>
      <c r="AA3611">
        <v>4.99</v>
      </c>
      <c r="AB3611">
        <v>5.7004999999999999</v>
      </c>
      <c r="AC3611">
        <v>7.4794</v>
      </c>
      <c r="AD3611">
        <v>7.30</v>
      </c>
      <c r="AE3611">
        <v>11.083399999999999</v>
      </c>
      <c r="AF3611">
        <v>10.6709</v>
      </c>
      <c r="AG3611">
        <v>13.20</v>
      </c>
      <c r="AH3611">
        <v>11.34</v>
      </c>
      <c r="AI3611">
        <v>11.95</v>
      </c>
      <c r="AJ3611">
        <v>12.01</v>
      </c>
      <c r="AK3611">
        <v>13.40</v>
      </c>
      <c r="AL3611">
        <v>18</v>
      </c>
      <c r="AM3611">
        <v>9.4318181820000007</v>
      </c>
      <c r="AN3611">
        <v>8.6875</v>
      </c>
      <c r="AO3611">
        <v>9.721944444</v>
      </c>
      <c r="AP3611">
        <v>3.7518796989999998</v>
      </c>
      <c r="AQ3611">
        <v>15.40675676</v>
      </c>
      <c r="AR3611">
        <v>20.776111109999999</v>
      </c>
      <c r="AS3611">
        <v>14.60</v>
      </c>
      <c r="AT3611">
        <v>30.78722222</v>
      </c>
      <c r="AU3611">
        <v>5.4167005079999999</v>
      </c>
      <c r="AV3611">
        <v>13.33333333</v>
      </c>
      <c r="AW3611">
        <v>11.22772277</v>
      </c>
      <c r="AX3611">
        <v>13.89534884</v>
      </c>
      <c r="AY3611">
        <v>12.776595739999999</v>
      </c>
      <c r="AZ3611">
        <v>7.9761904760000002</v>
      </c>
      <c r="BA3611">
        <v>15.78947368</v>
      </c>
    </row>
    <row r="3612" spans="1:53" ht="14.4" hidden="1">
      <c r="A3612" t="s">
        <v>7224</v>
      </c>
      <c r="B3612" t="s">
        <v>7225</v>
      </c>
      <c r="C3612">
        <v>50202020</v>
      </c>
      <c r="D3612">
        <v>7370</v>
      </c>
      <c r="E3612">
        <v>0.072623140000000003</v>
      </c>
      <c r="F3612">
        <v>502020</v>
      </c>
      <c r="G3612">
        <v>50</v>
      </c>
      <c r="H3612">
        <v>50202020</v>
      </c>
      <c r="I3612" t="e">
        <v>#N/A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e">
        <v>#N/A</v>
      </c>
      <c r="Q3612" t="e">
        <v>#N/A</v>
      </c>
      <c r="R3612">
        <v>-0.09</v>
      </c>
      <c r="S3612">
        <v>-0.49</v>
      </c>
      <c r="T3612">
        <v>-0.69</v>
      </c>
      <c r="U3612">
        <v>-1.07</v>
      </c>
      <c r="V3612">
        <v>-4.8499999999999996</v>
      </c>
      <c r="W3612">
        <v>-2.70</v>
      </c>
      <c r="X3612" t="e">
        <v>#N/A</v>
      </c>
      <c r="Y3612" t="e">
        <v>#N/A</v>
      </c>
      <c r="Z3612" t="e">
        <v>#N/A</v>
      </c>
      <c r="AA3612" t="e">
        <v>#N/A</v>
      </c>
      <c r="AB3612" t="e">
        <v>#N/A</v>
      </c>
      <c r="AC3612" t="e">
        <v>#N/A</v>
      </c>
      <c r="AD3612" t="e">
        <v>#N/A</v>
      </c>
      <c r="AE3612" t="e">
        <v>#N/A</v>
      </c>
      <c r="AF3612" t="e">
        <v>#N/A</v>
      </c>
      <c r="AG3612" t="e">
        <v>#N/A</v>
      </c>
      <c r="AH3612">
        <v>20</v>
      </c>
      <c r="AI3612">
        <v>7.44</v>
      </c>
      <c r="AJ3612">
        <v>0.50649999999999995</v>
      </c>
      <c r="AK3612">
        <v>6.24</v>
      </c>
      <c r="AL3612">
        <v>5.03</v>
      </c>
      <c r="AM3612" t="s">
        <v>23</v>
      </c>
      <c r="AN3612" t="s">
        <v>23</v>
      </c>
      <c r="AO3612" t="s">
        <v>23</v>
      </c>
      <c r="AP3612" t="s">
        <v>23</v>
      </c>
      <c r="AQ3612" t="s">
        <v>23</v>
      </c>
      <c r="AR3612" t="s">
        <v>23</v>
      </c>
      <c r="AS3612" t="s">
        <v>23</v>
      </c>
      <c r="AT3612" t="s">
        <v>23</v>
      </c>
      <c r="AU3612" t="s">
        <v>23</v>
      </c>
      <c r="AV3612" t="s">
        <v>23</v>
      </c>
      <c r="AW3612">
        <v>-40.816326529999998</v>
      </c>
      <c r="AX3612">
        <v>-10.782608700000001</v>
      </c>
      <c r="AY3612">
        <v>-0.47336448599999997</v>
      </c>
      <c r="AZ3612">
        <v>-1.2865979380000001</v>
      </c>
      <c r="BA3612">
        <v>-1.862962963</v>
      </c>
    </row>
    <row r="3613" spans="1:53" ht="14.4" hidden="1">
      <c r="A3613" t="s">
        <v>7226</v>
      </c>
      <c r="B3613" t="s">
        <v>7227</v>
      </c>
      <c r="C3613">
        <v>20106020</v>
      </c>
      <c r="D3613">
        <v>3823</v>
      </c>
      <c r="E3613">
        <v>0.072336960000000006</v>
      </c>
      <c r="F3613">
        <v>201060</v>
      </c>
      <c r="G3613">
        <v>20</v>
      </c>
      <c r="H3613">
        <v>20106020</v>
      </c>
      <c r="I3613">
        <v>-0.05</v>
      </c>
      <c r="J3613">
        <v>-0.36</v>
      </c>
      <c r="K3613">
        <v>-0.5</v>
      </c>
      <c r="L3613">
        <v>-0.60</v>
      </c>
      <c r="M3613">
        <v>-0.77</v>
      </c>
      <c r="N3613">
        <v>-0.63</v>
      </c>
      <c r="O3613">
        <v>-0.86</v>
      </c>
      <c r="P3613">
        <v>-0.63</v>
      </c>
      <c r="Q3613">
        <v>-0.42</v>
      </c>
      <c r="R3613">
        <v>-0.32</v>
      </c>
      <c r="S3613">
        <v>-0.25</v>
      </c>
      <c r="T3613">
        <v>-0.25</v>
      </c>
      <c r="U3613">
        <v>-0.16</v>
      </c>
      <c r="V3613">
        <v>-0.13</v>
      </c>
      <c r="W3613">
        <v>-0.11</v>
      </c>
      <c r="X3613" t="e">
        <v>#N/A</v>
      </c>
      <c r="Y3613" t="e">
        <v>#N/A</v>
      </c>
      <c r="Z3613">
        <v>4.84</v>
      </c>
      <c r="AA3613">
        <v>11.45</v>
      </c>
      <c r="AB3613">
        <v>7.33</v>
      </c>
      <c r="AC3613">
        <v>4.8499999999999996</v>
      </c>
      <c r="AD3613">
        <v>3.40</v>
      </c>
      <c r="AE3613">
        <v>3.60</v>
      </c>
      <c r="AF3613">
        <v>1.02</v>
      </c>
      <c r="AG3613">
        <v>0.7625</v>
      </c>
      <c r="AH3613">
        <v>2.93</v>
      </c>
      <c r="AI3613">
        <v>1.38</v>
      </c>
      <c r="AJ3613">
        <v>0.53600000000000003</v>
      </c>
      <c r="AK3613">
        <v>1.1100000000000001</v>
      </c>
      <c r="AL3613">
        <v>1.44</v>
      </c>
      <c r="AM3613" t="s">
        <v>23</v>
      </c>
      <c r="AN3613" t="s">
        <v>23</v>
      </c>
      <c r="AO3613">
        <v>-9.68</v>
      </c>
      <c r="AP3613">
        <v>-19.083333329999999</v>
      </c>
      <c r="AQ3613">
        <v>-9.519480519</v>
      </c>
      <c r="AR3613">
        <v>-7.6984126980000003</v>
      </c>
      <c r="AS3613">
        <v>-3.9534883719999998</v>
      </c>
      <c r="AT3613">
        <v>-5.7142857139999998</v>
      </c>
      <c r="AU3613">
        <v>-2.4285714289999998</v>
      </c>
      <c r="AV3613">
        <v>-2.3828125</v>
      </c>
      <c r="AW3613">
        <v>-11.72</v>
      </c>
      <c r="AX3613">
        <v>-5.52</v>
      </c>
      <c r="AY3613">
        <v>-3.35</v>
      </c>
      <c r="AZ3613">
        <v>-8.538461538</v>
      </c>
      <c r="BA3613">
        <v>-13.09090909</v>
      </c>
    </row>
    <row r="3614" spans="1:53" ht="14.4" hidden="1">
      <c r="A3614" t="s">
        <v>7228</v>
      </c>
      <c r="B3614" t="s">
        <v>7229</v>
      </c>
      <c r="C3614">
        <v>35201010</v>
      </c>
      <c r="D3614">
        <v>2835</v>
      </c>
      <c r="E3614">
        <v>0.072311700000000007</v>
      </c>
      <c r="F3614">
        <v>352010</v>
      </c>
      <c r="G3614">
        <v>35</v>
      </c>
      <c r="H3614">
        <v>35201010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>
        <v>-2.23</v>
      </c>
      <c r="Q3614">
        <v>-0.70</v>
      </c>
      <c r="R3614">
        <v>-1.02</v>
      </c>
      <c r="S3614">
        <v>-1.32</v>
      </c>
      <c r="T3614">
        <v>-1.68</v>
      </c>
      <c r="U3614">
        <v>-2.77</v>
      </c>
      <c r="V3614">
        <v>-1.34</v>
      </c>
      <c r="W3614">
        <v>-0.83</v>
      </c>
      <c r="X3614" t="e">
        <v>#N/A</v>
      </c>
      <c r="Y3614" t="e">
        <v>#N/A</v>
      </c>
      <c r="Z3614" t="e">
        <v>#N/A</v>
      </c>
      <c r="AA3614" t="e">
        <v>#N/A</v>
      </c>
      <c r="AB3614" t="e">
        <v>#N/A</v>
      </c>
      <c r="AC3614" t="e">
        <v>#N/A</v>
      </c>
      <c r="AD3614" t="e">
        <v>#N/A</v>
      </c>
      <c r="AE3614" t="e">
        <v>#N/A</v>
      </c>
      <c r="AF3614" t="e">
        <v>#N/A</v>
      </c>
      <c r="AG3614">
        <v>25.40</v>
      </c>
      <c r="AH3614">
        <v>13.20</v>
      </c>
      <c r="AI3614">
        <v>11.63</v>
      </c>
      <c r="AJ3614">
        <v>2.40</v>
      </c>
      <c r="AK3614">
        <v>1.99</v>
      </c>
      <c r="AL3614">
        <v>4.0999999999999996</v>
      </c>
      <c r="AM3614" t="s">
        <v>23</v>
      </c>
      <c r="AN3614" t="s">
        <v>23</v>
      </c>
      <c r="AO3614" t="s">
        <v>23</v>
      </c>
      <c r="AP3614" t="s">
        <v>23</v>
      </c>
      <c r="AQ3614" t="s">
        <v>23</v>
      </c>
      <c r="AR3614" t="s">
        <v>23</v>
      </c>
      <c r="AS3614" t="s">
        <v>23</v>
      </c>
      <c r="AT3614" t="s">
        <v>23</v>
      </c>
      <c r="AU3614" t="s">
        <v>23</v>
      </c>
      <c r="AV3614">
        <v>-24.90196078</v>
      </c>
      <c r="AW3614">
        <v>-10</v>
      </c>
      <c r="AX3614">
        <v>-6.9226190479999996</v>
      </c>
      <c r="AY3614">
        <v>-0.86642599300000001</v>
      </c>
      <c r="AZ3614">
        <v>-1.4850746269999999</v>
      </c>
      <c r="BA3614">
        <v>-4.9397590359999999</v>
      </c>
    </row>
    <row r="3615" spans="1:53" ht="14.4" hidden="1">
      <c r="A3615" t="s">
        <v>7230</v>
      </c>
      <c r="B3615" t="s">
        <v>7231</v>
      </c>
      <c r="C3615">
        <v>40101015</v>
      </c>
      <c r="D3615">
        <v>6020</v>
      </c>
      <c r="E3615">
        <v>0.072097410000000001</v>
      </c>
      <c r="F3615">
        <v>401010</v>
      </c>
      <c r="G3615">
        <v>40</v>
      </c>
      <c r="H3615">
        <v>40101015</v>
      </c>
      <c r="I3615">
        <v>0.55000000000000004</v>
      </c>
      <c r="J3615">
        <v>0.18</v>
      </c>
      <c r="K3615">
        <v>0.64</v>
      </c>
      <c r="L3615">
        <v>0.91</v>
      </c>
      <c r="M3615">
        <v>1.01</v>
      </c>
      <c r="N3615">
        <v>1.07</v>
      </c>
      <c r="O3615">
        <v>0.75</v>
      </c>
      <c r="P3615">
        <v>0.67</v>
      </c>
      <c r="Q3615">
        <v>1.21</v>
      </c>
      <c r="R3615">
        <v>1.28</v>
      </c>
      <c r="S3615">
        <v>1.1499999999999999</v>
      </c>
      <c r="T3615">
        <v>1.60</v>
      </c>
      <c r="U3615">
        <v>1.91</v>
      </c>
      <c r="V3615">
        <v>1.91</v>
      </c>
      <c r="W3615">
        <v>1.75</v>
      </c>
      <c r="X3615">
        <v>6.5</v>
      </c>
      <c r="Y3615">
        <v>4.4000000000000004</v>
      </c>
      <c r="Z3615">
        <v>5.70</v>
      </c>
      <c r="AA3615">
        <v>9.2889999999999997</v>
      </c>
      <c r="AB3615">
        <v>10.30</v>
      </c>
      <c r="AC3615">
        <v>12.93</v>
      </c>
      <c r="AD3615">
        <v>15.17</v>
      </c>
      <c r="AE3615">
        <v>14.93</v>
      </c>
      <c r="AF3615">
        <v>13</v>
      </c>
      <c r="AG3615">
        <v>15.27</v>
      </c>
      <c r="AH3615">
        <v>12.12</v>
      </c>
      <c r="AI3615">
        <v>15.46</v>
      </c>
      <c r="AJ3615">
        <v>11.91</v>
      </c>
      <c r="AK3615">
        <v>12.22</v>
      </c>
      <c r="AL3615">
        <v>15.87</v>
      </c>
      <c r="AM3615">
        <v>11.81818182</v>
      </c>
      <c r="AN3615">
        <v>24.444444440000002</v>
      </c>
      <c r="AO3615">
        <v>8.90625</v>
      </c>
      <c r="AP3615">
        <v>10.207692310000001</v>
      </c>
      <c r="AQ3615">
        <v>10.198019800000001</v>
      </c>
      <c r="AR3615">
        <v>12.084112149999999</v>
      </c>
      <c r="AS3615">
        <v>20.22666667</v>
      </c>
      <c r="AT3615">
        <v>22.283582089999999</v>
      </c>
      <c r="AU3615">
        <v>10.74380165</v>
      </c>
      <c r="AV3615">
        <v>11.9296875</v>
      </c>
      <c r="AW3615">
        <v>10.53913043</v>
      </c>
      <c r="AX3615">
        <v>9.6625</v>
      </c>
      <c r="AY3615">
        <v>6.2356020939999999</v>
      </c>
      <c r="AZ3615">
        <v>6.3979057590000004</v>
      </c>
      <c r="BA3615">
        <v>9.0685714290000004</v>
      </c>
    </row>
    <row r="3616" spans="1:53" ht="14.4" hidden="1">
      <c r="A3616" t="s">
        <v>7232</v>
      </c>
      <c r="B3616" t="s">
        <v>7233</v>
      </c>
      <c r="C3616">
        <v>35202010</v>
      </c>
      <c r="D3616">
        <v>2834</v>
      </c>
      <c r="E3616">
        <v>0.072051799999999999</v>
      </c>
      <c r="F3616">
        <v>352020</v>
      </c>
      <c r="G3616">
        <v>35</v>
      </c>
      <c r="H3616">
        <v>35202010</v>
      </c>
      <c r="I3616" t="e">
        <v>#N/A</v>
      </c>
      <c r="J3616" t="e">
        <v>#N/A</v>
      </c>
      <c r="K3616" t="e">
        <v>#N/A</v>
      </c>
      <c r="L3616" t="e">
        <v>#N/A</v>
      </c>
      <c r="M3616">
        <v>-0.52</v>
      </c>
      <c r="N3616">
        <v>-0.90</v>
      </c>
      <c r="O3616">
        <v>-1.27</v>
      </c>
      <c r="P3616">
        <v>-2.33</v>
      </c>
      <c r="Q3616">
        <v>-2.69</v>
      </c>
      <c r="R3616">
        <v>-0.81</v>
      </c>
      <c r="S3616">
        <v>-0.39</v>
      </c>
      <c r="T3616">
        <v>0.01</v>
      </c>
      <c r="U3616">
        <v>-0.55000000000000004</v>
      </c>
      <c r="V3616">
        <v>-0.53</v>
      </c>
      <c r="W3616">
        <v>-0.47</v>
      </c>
      <c r="X3616" t="e">
        <v>#N/A</v>
      </c>
      <c r="Y3616" t="e">
        <v>#N/A</v>
      </c>
      <c r="Z3616" t="e">
        <v>#N/A</v>
      </c>
      <c r="AA3616" t="e">
        <v>#N/A</v>
      </c>
      <c r="AB3616" t="e">
        <v>#N/A</v>
      </c>
      <c r="AC3616" t="e">
        <v>#N/A</v>
      </c>
      <c r="AD3616">
        <v>8.94</v>
      </c>
      <c r="AE3616">
        <v>7</v>
      </c>
      <c r="AF3616">
        <v>1.07</v>
      </c>
      <c r="AG3616">
        <v>2.90</v>
      </c>
      <c r="AH3616">
        <v>2.74</v>
      </c>
      <c r="AI3616">
        <v>2.75</v>
      </c>
      <c r="AJ3616">
        <v>1.1200000000000001</v>
      </c>
      <c r="AK3616">
        <v>1.17</v>
      </c>
      <c r="AL3616">
        <v>0.95</v>
      </c>
      <c r="AM3616" t="s">
        <v>23</v>
      </c>
      <c r="AN3616" t="s">
        <v>23</v>
      </c>
      <c r="AO3616" t="s">
        <v>23</v>
      </c>
      <c r="AP3616" t="s">
        <v>23</v>
      </c>
      <c r="AQ3616" t="s">
        <v>23</v>
      </c>
      <c r="AR3616" t="s">
        <v>23</v>
      </c>
      <c r="AS3616">
        <v>-7.0393700790000002</v>
      </c>
      <c r="AT3616">
        <v>-3.004291845</v>
      </c>
      <c r="AU3616">
        <v>-0.39776951700000002</v>
      </c>
      <c r="AV3616">
        <v>-3.5802469139999999</v>
      </c>
      <c r="AW3616">
        <v>-7.0256410259999997</v>
      </c>
      <c r="AX3616">
        <v>275</v>
      </c>
      <c r="AY3616">
        <v>-2.0363636359999999</v>
      </c>
      <c r="AZ3616">
        <v>-2.2075471699999998</v>
      </c>
      <c r="BA3616">
        <v>-2.0212765959999999</v>
      </c>
    </row>
    <row r="3617" spans="1:53" ht="14.4" hidden="1">
      <c r="A3617" t="s">
        <v>7234</v>
      </c>
      <c r="B3617" t="s">
        <v>7235</v>
      </c>
      <c r="C3617">
        <v>40101015</v>
      </c>
      <c r="D3617">
        <v>6020</v>
      </c>
      <c r="E3617">
        <v>0.071964440000000005</v>
      </c>
      <c r="F3617">
        <v>401010</v>
      </c>
      <c r="G3617">
        <v>40</v>
      </c>
      <c r="H3617">
        <v>40101015</v>
      </c>
      <c r="I3617">
        <v>-0.53</v>
      </c>
      <c r="J3617">
        <v>-1.51</v>
      </c>
      <c r="K3617">
        <v>0.36</v>
      </c>
      <c r="L3617">
        <v>0.65</v>
      </c>
      <c r="M3617">
        <v>0.56999999999999995</v>
      </c>
      <c r="N3617">
        <v>0.41</v>
      </c>
      <c r="O3617">
        <v>0.19</v>
      </c>
      <c r="P3617">
        <v>-0.070000000000000007</v>
      </c>
      <c r="Q3617">
        <v>0.37</v>
      </c>
      <c r="R3617">
        <v>0.67</v>
      </c>
      <c r="S3617">
        <v>0.40</v>
      </c>
      <c r="T3617">
        <v>0.66</v>
      </c>
      <c r="U3617">
        <v>1.06</v>
      </c>
      <c r="V3617">
        <v>1.33</v>
      </c>
      <c r="W3617">
        <v>1.33</v>
      </c>
      <c r="X3617">
        <v>11.21</v>
      </c>
      <c r="Y3617">
        <v>4.16</v>
      </c>
      <c r="Z3617">
        <v>5.36</v>
      </c>
      <c r="AA3617">
        <v>7.29</v>
      </c>
      <c r="AB3617">
        <v>8.8399000000000001</v>
      </c>
      <c r="AC3617">
        <v>8.92</v>
      </c>
      <c r="AD3617">
        <v>11.11</v>
      </c>
      <c r="AE3617">
        <v>12.799899999999999</v>
      </c>
      <c r="AF3617">
        <v>7.95</v>
      </c>
      <c r="AG3617">
        <v>11.61</v>
      </c>
      <c r="AH3617">
        <v>9.0152999999999999</v>
      </c>
      <c r="AI3617">
        <v>10.57</v>
      </c>
      <c r="AJ3617">
        <v>8.68</v>
      </c>
      <c r="AK3617">
        <v>10.31</v>
      </c>
      <c r="AL3617">
        <v>12.59</v>
      </c>
      <c r="AM3617">
        <v>-21.150943399999999</v>
      </c>
      <c r="AN3617">
        <v>-2.7549668870000001</v>
      </c>
      <c r="AO3617">
        <v>14.88888889</v>
      </c>
      <c r="AP3617">
        <v>11.21538462</v>
      </c>
      <c r="AQ3617">
        <v>15.50859649</v>
      </c>
      <c r="AR3617">
        <v>21.756097560000001</v>
      </c>
      <c r="AS3617">
        <v>58.473684210000002</v>
      </c>
      <c r="AT3617">
        <v>-182.85571429999999</v>
      </c>
      <c r="AU3617">
        <v>21.486486490000001</v>
      </c>
      <c r="AV3617">
        <v>17.328358210000001</v>
      </c>
      <c r="AW3617">
        <v>22.538250000000001</v>
      </c>
      <c r="AX3617">
        <v>16.01515152</v>
      </c>
      <c r="AY3617">
        <v>8.1886792449999994</v>
      </c>
      <c r="AZ3617">
        <v>7.7518796989999998</v>
      </c>
      <c r="BA3617">
        <v>9.4661654140000007</v>
      </c>
    </row>
    <row r="3618" spans="1:53" ht="14.4" hidden="1">
      <c r="A3618" t="s">
        <v>7236</v>
      </c>
      <c r="B3618" t="s">
        <v>7237</v>
      </c>
      <c r="C3618">
        <v>20202010</v>
      </c>
      <c r="D3618">
        <v>7370</v>
      </c>
      <c r="E3618">
        <v>0.071541259999999995</v>
      </c>
      <c r="F3618">
        <v>202020</v>
      </c>
      <c r="G3618">
        <v>20</v>
      </c>
      <c r="H3618">
        <v>20202010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>
        <v>-3.5</v>
      </c>
      <c r="T3618">
        <v>-1.90</v>
      </c>
      <c r="U3618">
        <v>-1.22</v>
      </c>
      <c r="V3618">
        <v>-5.64</v>
      </c>
      <c r="W3618">
        <v>-3.82</v>
      </c>
      <c r="X3618" t="e">
        <v>#N/A</v>
      </c>
      <c r="Y3618" t="e">
        <v>#N/A</v>
      </c>
      <c r="Z3618" t="e">
        <v>#N/A</v>
      </c>
      <c r="AA3618" t="e">
        <v>#N/A</v>
      </c>
      <c r="AB3618" t="e">
        <v>#N/A</v>
      </c>
      <c r="AC3618" t="e">
        <v>#N/A</v>
      </c>
      <c r="AD3618" t="e">
        <v>#N/A</v>
      </c>
      <c r="AE3618" t="e">
        <v>#N/A</v>
      </c>
      <c r="AF3618" t="e">
        <v>#N/A</v>
      </c>
      <c r="AG3618">
        <v>1.30</v>
      </c>
      <c r="AH3618">
        <v>3.30</v>
      </c>
      <c r="AI3618">
        <v>2.62</v>
      </c>
      <c r="AJ3618">
        <v>0.41889999999999999</v>
      </c>
      <c r="AK3618">
        <v>1.52</v>
      </c>
      <c r="AL3618">
        <v>5.26</v>
      </c>
      <c r="AM3618" t="s">
        <v>23</v>
      </c>
      <c r="AN3618" t="s">
        <v>23</v>
      </c>
      <c r="AO3618" t="s">
        <v>23</v>
      </c>
      <c r="AP3618" t="s">
        <v>23</v>
      </c>
      <c r="AQ3618" t="s">
        <v>23</v>
      </c>
      <c r="AR3618" t="s">
        <v>23</v>
      </c>
      <c r="AS3618" t="s">
        <v>23</v>
      </c>
      <c r="AT3618" t="s">
        <v>23</v>
      </c>
      <c r="AU3618" t="s">
        <v>23</v>
      </c>
      <c r="AV3618" t="s">
        <v>23</v>
      </c>
      <c r="AW3618">
        <v>-0.94285714300000001</v>
      </c>
      <c r="AX3618">
        <v>-1.378947368</v>
      </c>
      <c r="AY3618">
        <v>-0.34336065599999999</v>
      </c>
      <c r="AZ3618">
        <v>-0.26950354599999998</v>
      </c>
      <c r="BA3618">
        <v>-1.3769633509999999</v>
      </c>
    </row>
    <row r="3619" spans="1:53" ht="14.4" hidden="1">
      <c r="A3619" t="s">
        <v>7238</v>
      </c>
      <c r="B3619" t="s">
        <v>7239</v>
      </c>
      <c r="C3619">
        <v>35101010</v>
      </c>
      <c r="D3619">
        <v>3827</v>
      </c>
      <c r="E3619">
        <v>0.071360199999999999</v>
      </c>
      <c r="F3619">
        <v>351010</v>
      </c>
      <c r="G3619">
        <v>35</v>
      </c>
      <c r="H3619">
        <v>35101010</v>
      </c>
      <c r="I3619" t="e">
        <v>#N/A</v>
      </c>
      <c r="J3619" t="e">
        <v>#N/A</v>
      </c>
      <c r="K3619" t="e">
        <v>#N/A</v>
      </c>
      <c r="L3619" t="e">
        <v>#N/A</v>
      </c>
      <c r="M3619" t="e">
        <v>#N/A</v>
      </c>
      <c r="N3619" t="e">
        <v>#N/A</v>
      </c>
      <c r="O3619" t="e">
        <v>#N/A</v>
      </c>
      <c r="P3619" t="e">
        <v>#N/A</v>
      </c>
      <c r="Q3619" t="e">
        <v>#N/A</v>
      </c>
      <c r="R3619" t="e">
        <v>#N/A</v>
      </c>
      <c r="S3619">
        <v>0</v>
      </c>
      <c r="T3619">
        <v>-1.1299999999999999</v>
      </c>
      <c r="U3619">
        <v>-0.71</v>
      </c>
      <c r="V3619">
        <v>-4.53</v>
      </c>
      <c r="W3619">
        <v>-1.57</v>
      </c>
      <c r="X3619" t="e">
        <v>#N/A</v>
      </c>
      <c r="Y3619" t="e">
        <v>#N/A</v>
      </c>
      <c r="Z3619" t="e">
        <v>#N/A</v>
      </c>
      <c r="AA3619" t="e">
        <v>#N/A</v>
      </c>
      <c r="AB3619" t="e">
        <v>#N/A</v>
      </c>
      <c r="AC3619" t="e">
        <v>#N/A</v>
      </c>
      <c r="AD3619" t="e">
        <v>#N/A</v>
      </c>
      <c r="AE3619" t="e">
        <v>#N/A</v>
      </c>
      <c r="AF3619" t="e">
        <v>#N/A</v>
      </c>
      <c r="AG3619" t="e">
        <v>#N/A</v>
      </c>
      <c r="AH3619" t="e">
        <v>#N/A</v>
      </c>
      <c r="AI3619">
        <v>2.67</v>
      </c>
      <c r="AJ3619">
        <v>0.55910000000000004</v>
      </c>
      <c r="AK3619">
        <v>5.28</v>
      </c>
      <c r="AL3619">
        <v>4.45</v>
      </c>
      <c r="AM3619" t="s">
        <v>23</v>
      </c>
      <c r="AN3619" t="s">
        <v>23</v>
      </c>
      <c r="AO3619" t="s">
        <v>23</v>
      </c>
      <c r="AP3619" t="s">
        <v>23</v>
      </c>
      <c r="AQ3619" t="s">
        <v>23</v>
      </c>
      <c r="AR3619" t="s">
        <v>23</v>
      </c>
      <c r="AS3619" t="s">
        <v>23</v>
      </c>
      <c r="AT3619" t="s">
        <v>23</v>
      </c>
      <c r="AU3619" t="s">
        <v>23</v>
      </c>
      <c r="AV3619" t="s">
        <v>23</v>
      </c>
      <c r="AW3619" t="s">
        <v>23</v>
      </c>
      <c r="AX3619">
        <v>-2.3628318579999998</v>
      </c>
      <c r="AY3619">
        <v>-0.78746478900000005</v>
      </c>
      <c r="AZ3619">
        <v>-1.1655629139999999</v>
      </c>
      <c r="BA3619">
        <v>-2.8343949039999998</v>
      </c>
    </row>
    <row r="3620" spans="1:53" ht="14.4" hidden="1">
      <c r="A3620" t="s">
        <v>7240</v>
      </c>
      <c r="B3620" t="s">
        <v>7241</v>
      </c>
      <c r="C3620">
        <v>35201010</v>
      </c>
      <c r="D3620">
        <v>2836</v>
      </c>
      <c r="E3620">
        <v>0.070800580000000002</v>
      </c>
      <c r="F3620">
        <v>352010</v>
      </c>
      <c r="G3620">
        <v>35</v>
      </c>
      <c r="H3620">
        <v>35201010</v>
      </c>
      <c r="I3620" t="e">
        <v>#N/A</v>
      </c>
      <c r="J3620" t="e">
        <v>#N/A</v>
      </c>
      <c r="K3620" t="e">
        <v>#N/A</v>
      </c>
      <c r="L3620" t="e">
        <v>#N/A</v>
      </c>
      <c r="M3620" t="e">
        <v>#N/A</v>
      </c>
      <c r="N3620" t="e">
        <v>#N/A</v>
      </c>
      <c r="O3620" t="e">
        <v>#N/A</v>
      </c>
      <c r="P3620" t="e">
        <v>#N/A</v>
      </c>
      <c r="Q3620">
        <v>-0.83</v>
      </c>
      <c r="R3620">
        <v>-1.42</v>
      </c>
      <c r="S3620">
        <v>-1.81</v>
      </c>
      <c r="T3620">
        <v>-2.12</v>
      </c>
      <c r="U3620">
        <v>-2.35</v>
      </c>
      <c r="V3620">
        <v>-1.96</v>
      </c>
      <c r="W3620">
        <v>-1.98</v>
      </c>
      <c r="X3620" t="e">
        <v>#N/A</v>
      </c>
      <c r="Y3620" t="e">
        <v>#N/A</v>
      </c>
      <c r="Z3620" t="e">
        <v>#N/A</v>
      </c>
      <c r="AA3620" t="e">
        <v>#N/A</v>
      </c>
      <c r="AB3620" t="e">
        <v>#N/A</v>
      </c>
      <c r="AC3620" t="e">
        <v>#N/A</v>
      </c>
      <c r="AD3620" t="e">
        <v>#N/A</v>
      </c>
      <c r="AE3620" t="e">
        <v>#N/A</v>
      </c>
      <c r="AF3620" t="e">
        <v>#N/A</v>
      </c>
      <c r="AG3620" t="e">
        <v>#N/A</v>
      </c>
      <c r="AH3620">
        <v>28.35</v>
      </c>
      <c r="AI3620">
        <v>7.08</v>
      </c>
      <c r="AJ3620">
        <v>3.93</v>
      </c>
      <c r="AK3620">
        <v>1.65</v>
      </c>
      <c r="AL3620">
        <v>1.06</v>
      </c>
      <c r="AM3620" t="s">
        <v>23</v>
      </c>
      <c r="AN3620" t="s">
        <v>23</v>
      </c>
      <c r="AO3620" t="s">
        <v>23</v>
      </c>
      <c r="AP3620" t="s">
        <v>23</v>
      </c>
      <c r="AQ3620" t="s">
        <v>23</v>
      </c>
      <c r="AR3620" t="s">
        <v>23</v>
      </c>
      <c r="AS3620" t="s">
        <v>23</v>
      </c>
      <c r="AT3620" t="s">
        <v>23</v>
      </c>
      <c r="AU3620" t="s">
        <v>23</v>
      </c>
      <c r="AV3620" t="s">
        <v>23</v>
      </c>
      <c r="AW3620">
        <v>-15.662983430000001</v>
      </c>
      <c r="AX3620">
        <v>-3.3396226420000001</v>
      </c>
      <c r="AY3620">
        <v>-1.6723404260000001</v>
      </c>
      <c r="AZ3620">
        <v>-0.841836735</v>
      </c>
      <c r="BA3620">
        <v>-0.53535353500000005</v>
      </c>
    </row>
    <row r="3621" spans="1:53" ht="14.4">
      <c r="A3621" t="s">
        <v>7242</v>
      </c>
      <c r="B3621" t="s">
        <v>7243</v>
      </c>
      <c r="C3621">
        <v>45202030</v>
      </c>
      <c r="D3621">
        <v>3571</v>
      </c>
      <c r="E3621">
        <v>0.07073525</v>
      </c>
      <c r="F3621">
        <v>452020</v>
      </c>
      <c r="G3621">
        <v>45</v>
      </c>
      <c r="H3621">
        <v>45202030</v>
      </c>
      <c r="I3621" t="e">
        <v>#N/A</v>
      </c>
      <c r="J3621" t="e">
        <v>#N/A</v>
      </c>
      <c r="K3621" t="e">
        <v>#N/A</v>
      </c>
      <c r="L3621" t="e">
        <v>#N/A</v>
      </c>
      <c r="M3621" t="e">
        <v>#N/A</v>
      </c>
      <c r="N3621">
        <v>0</v>
      </c>
      <c r="O3621">
        <v>-0.01</v>
      </c>
      <c r="P3621">
        <v>0.01</v>
      </c>
      <c r="Q3621">
        <v>-0.09</v>
      </c>
      <c r="R3621">
        <v>-0.06</v>
      </c>
      <c r="S3621">
        <v>0</v>
      </c>
      <c r="T3621">
        <v>0.12</v>
      </c>
      <c r="U3621">
        <v>-0.11</v>
      </c>
      <c r="V3621">
        <v>-0.32</v>
      </c>
      <c r="W3621">
        <v>-0.65</v>
      </c>
      <c r="X3621" t="e">
        <v>#N/A</v>
      </c>
      <c r="Y3621" t="e">
        <v>#N/A</v>
      </c>
      <c r="Z3621" t="e">
        <v>#N/A</v>
      </c>
      <c r="AA3621" t="e">
        <v>#N/A</v>
      </c>
      <c r="AB3621" t="e">
        <v>#N/A</v>
      </c>
      <c r="AC3621" t="e">
        <v>#N/A</v>
      </c>
      <c r="AD3621" t="e">
        <v>#N/A</v>
      </c>
      <c r="AE3621" t="e">
        <v>#N/A</v>
      </c>
      <c r="AF3621">
        <v>1.94</v>
      </c>
      <c r="AG3621">
        <v>2.02</v>
      </c>
      <c r="AH3621">
        <v>4</v>
      </c>
      <c r="AI3621">
        <v>4.95</v>
      </c>
      <c r="AJ3621">
        <v>3.01</v>
      </c>
      <c r="AK3621">
        <v>2.10</v>
      </c>
      <c r="AL3621">
        <v>3.35</v>
      </c>
      <c r="AM3621" t="s">
        <v>23</v>
      </c>
      <c r="AN3621" t="s">
        <v>23</v>
      </c>
      <c r="AO3621" t="s">
        <v>23</v>
      </c>
      <c r="AP3621" t="s">
        <v>23</v>
      </c>
      <c r="AQ3621" t="s">
        <v>23</v>
      </c>
      <c r="AR3621" t="s">
        <v>23</v>
      </c>
      <c r="AS3621" t="s">
        <v>23</v>
      </c>
      <c r="AT3621" t="s">
        <v>23</v>
      </c>
      <c r="AU3621">
        <v>-21.555555559999998</v>
      </c>
      <c r="AV3621">
        <v>-33.666666669999998</v>
      </c>
      <c r="AW3621" t="s">
        <v>23</v>
      </c>
      <c r="AX3621">
        <v>41.25</v>
      </c>
      <c r="AY3621">
        <v>-27.363636360000001</v>
      </c>
      <c r="AZ3621">
        <v>-6.5625</v>
      </c>
      <c r="BA3621">
        <v>-5.153846154</v>
      </c>
    </row>
    <row r="3622" spans="1:53" ht="14.4" hidden="1">
      <c r="A3622" t="s">
        <v>7244</v>
      </c>
      <c r="B3622" t="s">
        <v>7245</v>
      </c>
      <c r="C3622">
        <v>40203010</v>
      </c>
      <c r="D3622">
        <v>6282</v>
      </c>
      <c r="E3622">
        <v>0.070730879999999996</v>
      </c>
      <c r="F3622">
        <v>402030</v>
      </c>
      <c r="G3622">
        <v>40</v>
      </c>
      <c r="H3622">
        <v>40203010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t="e">
        <v>#N/A</v>
      </c>
      <c r="Q3622" t="e">
        <v>#N/A</v>
      </c>
      <c r="R3622" t="e">
        <v>#N/A</v>
      </c>
      <c r="S3622" t="e">
        <v>#N/A</v>
      </c>
      <c r="T3622">
        <v>0</v>
      </c>
      <c r="U3622">
        <v>0.03</v>
      </c>
      <c r="V3622">
        <v>0.03</v>
      </c>
      <c r="W3622">
        <v>-0.10</v>
      </c>
      <c r="X3622">
        <v>0.0115</v>
      </c>
      <c r="Y3622">
        <v>0.0044999999999999997</v>
      </c>
      <c r="Z3622">
        <v>0.013599999999999999</v>
      </c>
      <c r="AA3622">
        <v>0.0125</v>
      </c>
      <c r="AB3622">
        <v>0.0035000000000000001</v>
      </c>
      <c r="AC3622">
        <v>0.02</v>
      </c>
      <c r="AD3622">
        <v>0.06</v>
      </c>
      <c r="AE3622">
        <v>1.74</v>
      </c>
      <c r="AF3622">
        <v>1.39</v>
      </c>
      <c r="AG3622">
        <v>1.45</v>
      </c>
      <c r="AH3622">
        <v>1.26</v>
      </c>
      <c r="AI3622">
        <v>3</v>
      </c>
      <c r="AJ3622">
        <v>1.5</v>
      </c>
      <c r="AK3622">
        <v>1.06</v>
      </c>
      <c r="AL3622">
        <v>1.76</v>
      </c>
      <c r="AM3622" t="s">
        <v>23</v>
      </c>
      <c r="AN3622" t="s">
        <v>23</v>
      </c>
      <c r="AO3622" t="s">
        <v>23</v>
      </c>
      <c r="AP3622" t="s">
        <v>23</v>
      </c>
      <c r="AQ3622" t="s">
        <v>23</v>
      </c>
      <c r="AR3622" t="s">
        <v>23</v>
      </c>
      <c r="AS3622" t="s">
        <v>23</v>
      </c>
      <c r="AT3622" t="s">
        <v>23</v>
      </c>
      <c r="AU3622" t="s">
        <v>23</v>
      </c>
      <c r="AV3622" t="s">
        <v>23</v>
      </c>
      <c r="AW3622" t="s">
        <v>23</v>
      </c>
      <c r="AX3622" t="s">
        <v>23</v>
      </c>
      <c r="AY3622">
        <v>50</v>
      </c>
      <c r="AZ3622">
        <v>35.333333330000002</v>
      </c>
      <c r="BA3622">
        <v>-17.600000000000001</v>
      </c>
    </row>
    <row r="3623" spans="1:53" ht="14.4" hidden="1">
      <c r="A3623" t="s">
        <v>7246</v>
      </c>
      <c r="B3623" t="s">
        <v>7247</v>
      </c>
      <c r="C3623">
        <v>20104010</v>
      </c>
      <c r="D3623">
        <v>3600</v>
      </c>
      <c r="E3623">
        <v>0.070401270000000002</v>
      </c>
      <c r="F3623">
        <v>201040</v>
      </c>
      <c r="G3623">
        <v>20</v>
      </c>
      <c r="H3623">
        <v>20104010</v>
      </c>
      <c r="I3623" t="e">
        <v>#N/A</v>
      </c>
      <c r="J3623" t="e">
        <v>#N/A</v>
      </c>
      <c r="K3623" t="e">
        <v>#N/A</v>
      </c>
      <c r="L3623" t="e">
        <v>#N/A</v>
      </c>
      <c r="M3623" t="e">
        <v>#N/A</v>
      </c>
      <c r="N3623" t="e">
        <v>#N/A</v>
      </c>
      <c r="O3623" t="e">
        <v>#N/A</v>
      </c>
      <c r="P3623" t="e">
        <v>#N/A</v>
      </c>
      <c r="Q3623" t="e">
        <v>#N/A</v>
      </c>
      <c r="R3623">
        <v>-0.16</v>
      </c>
      <c r="S3623">
        <v>-0.19</v>
      </c>
      <c r="T3623">
        <v>-1.19</v>
      </c>
      <c r="U3623">
        <v>-0.98</v>
      </c>
      <c r="V3623">
        <v>-0.44</v>
      </c>
      <c r="W3623">
        <v>-3.83</v>
      </c>
      <c r="X3623" t="e">
        <v>#N/A</v>
      </c>
      <c r="Y3623" t="e">
        <v>#N/A</v>
      </c>
      <c r="Z3623" t="e">
        <v>#N/A</v>
      </c>
      <c r="AA3623" t="e">
        <v>#N/A</v>
      </c>
      <c r="AB3623" t="e">
        <v>#N/A</v>
      </c>
      <c r="AC3623" t="e">
        <v>#N/A</v>
      </c>
      <c r="AD3623" t="e">
        <v>#N/A</v>
      </c>
      <c r="AE3623" t="e">
        <v>#N/A</v>
      </c>
      <c r="AF3623" t="e">
        <v>#N/A</v>
      </c>
      <c r="AG3623" t="e">
        <v>#N/A</v>
      </c>
      <c r="AH3623" t="e">
        <v>#N/A</v>
      </c>
      <c r="AI3623">
        <v>7.56</v>
      </c>
      <c r="AJ3623">
        <v>2.68</v>
      </c>
      <c r="AK3623">
        <v>0.69279999999999997</v>
      </c>
      <c r="AL3623">
        <v>5.51</v>
      </c>
      <c r="AM3623" t="s">
        <v>23</v>
      </c>
      <c r="AN3623" t="s">
        <v>23</v>
      </c>
      <c r="AO3623" t="s">
        <v>23</v>
      </c>
      <c r="AP3623" t="s">
        <v>23</v>
      </c>
      <c r="AQ3623" t="s">
        <v>23</v>
      </c>
      <c r="AR3623" t="s">
        <v>23</v>
      </c>
      <c r="AS3623" t="s">
        <v>23</v>
      </c>
      <c r="AT3623" t="s">
        <v>23</v>
      </c>
      <c r="AU3623" t="s">
        <v>23</v>
      </c>
      <c r="AV3623" t="s">
        <v>23</v>
      </c>
      <c r="AW3623" t="s">
        <v>23</v>
      </c>
      <c r="AX3623">
        <v>-6.3529411759999999</v>
      </c>
      <c r="AY3623">
        <v>-2.7346938779999999</v>
      </c>
      <c r="AZ3623">
        <v>-1.574545455</v>
      </c>
      <c r="BA3623">
        <v>-1.438642298</v>
      </c>
    </row>
    <row r="3624" spans="1:53" ht="14.4" hidden="1">
      <c r="A3624" t="s">
        <v>7248</v>
      </c>
      <c r="B3624" t="s">
        <v>7249</v>
      </c>
      <c r="C3624">
        <v>40101015</v>
      </c>
      <c r="D3624">
        <v>6035</v>
      </c>
      <c r="E3624">
        <v>0.070154579999999994</v>
      </c>
      <c r="F3624">
        <v>401010</v>
      </c>
      <c r="G3624">
        <v>40</v>
      </c>
      <c r="H3624">
        <v>40101015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>
        <v>0.61</v>
      </c>
      <c r="V3624">
        <v>0.17</v>
      </c>
      <c r="W3624">
        <v>-0.22</v>
      </c>
      <c r="X3624" t="e">
        <v>#N/A</v>
      </c>
      <c r="Y3624" t="e">
        <v>#N/A</v>
      </c>
      <c r="Z3624" t="e">
        <v>#N/A</v>
      </c>
      <c r="AA3624" t="e">
        <v>#N/A</v>
      </c>
      <c r="AB3624" t="e">
        <v>#N/A</v>
      </c>
      <c r="AC3624" t="e">
        <v>#N/A</v>
      </c>
      <c r="AD3624" t="e">
        <v>#N/A</v>
      </c>
      <c r="AE3624" t="e">
        <v>#N/A</v>
      </c>
      <c r="AF3624" t="e">
        <v>#N/A</v>
      </c>
      <c r="AG3624" t="e">
        <v>#N/A</v>
      </c>
      <c r="AH3624" t="e">
        <v>#N/A</v>
      </c>
      <c r="AI3624" t="e">
        <v>#N/A</v>
      </c>
      <c r="AJ3624" t="e">
        <v>#N/A</v>
      </c>
      <c r="AK3624" t="e">
        <v>#N/A</v>
      </c>
      <c r="AL3624">
        <v>12.62</v>
      </c>
      <c r="AM3624" t="s">
        <v>23</v>
      </c>
      <c r="AN3624" t="s">
        <v>23</v>
      </c>
      <c r="AO3624" t="s">
        <v>23</v>
      </c>
      <c r="AP3624" t="s">
        <v>23</v>
      </c>
      <c r="AQ3624" t="s">
        <v>23</v>
      </c>
      <c r="AR3624" t="s">
        <v>23</v>
      </c>
      <c r="AS3624" t="s">
        <v>23</v>
      </c>
      <c r="AT3624" t="s">
        <v>23</v>
      </c>
      <c r="AU3624" t="s">
        <v>23</v>
      </c>
      <c r="AV3624" t="s">
        <v>23</v>
      </c>
      <c r="AW3624" t="s">
        <v>23</v>
      </c>
      <c r="AX3624" t="s">
        <v>23</v>
      </c>
      <c r="AY3624" t="s">
        <v>23</v>
      </c>
      <c r="AZ3624" t="s">
        <v>23</v>
      </c>
      <c r="BA3624">
        <v>-57.363636360000001</v>
      </c>
    </row>
    <row r="3625" spans="1:53" ht="14.4" hidden="1">
      <c r="A3625" t="s">
        <v>7250</v>
      </c>
      <c r="B3625" t="s">
        <v>7251</v>
      </c>
      <c r="C3625">
        <v>35101020</v>
      </c>
      <c r="D3625">
        <v>3842</v>
      </c>
      <c r="E3625">
        <v>0.069889999999999994</v>
      </c>
      <c r="F3625">
        <v>351010</v>
      </c>
      <c r="G3625">
        <v>35</v>
      </c>
      <c r="H3625">
        <v>35101020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>
        <v>0.070000000000000007</v>
      </c>
      <c r="V3625">
        <v>0.01</v>
      </c>
      <c r="W3625">
        <v>-0.24</v>
      </c>
      <c r="X3625" t="e">
        <v>#N/A</v>
      </c>
      <c r="Y3625" t="e">
        <v>#N/A</v>
      </c>
      <c r="Z3625" t="e">
        <v>#N/A</v>
      </c>
      <c r="AA3625" t="e">
        <v>#N/A</v>
      </c>
      <c r="AB3625" t="e">
        <v>#N/A</v>
      </c>
      <c r="AC3625" t="e">
        <v>#N/A</v>
      </c>
      <c r="AD3625" t="e">
        <v>#N/A</v>
      </c>
      <c r="AE3625" t="e">
        <v>#N/A</v>
      </c>
      <c r="AF3625" t="e">
        <v>#N/A</v>
      </c>
      <c r="AG3625" t="e">
        <v>#N/A</v>
      </c>
      <c r="AH3625" t="e">
        <v>#N/A</v>
      </c>
      <c r="AI3625" t="e">
        <v>#N/A</v>
      </c>
      <c r="AJ3625" t="e">
        <v>#N/A</v>
      </c>
      <c r="AK3625" t="e">
        <v>#N/A</v>
      </c>
      <c r="AL3625">
        <v>4.82</v>
      </c>
      <c r="AM3625" t="s">
        <v>23</v>
      </c>
      <c r="AN3625" t="s">
        <v>23</v>
      </c>
      <c r="AO3625" t="s">
        <v>23</v>
      </c>
      <c r="AP3625" t="s">
        <v>23</v>
      </c>
      <c r="AQ3625" t="s">
        <v>23</v>
      </c>
      <c r="AR3625" t="s">
        <v>23</v>
      </c>
      <c r="AS3625" t="s">
        <v>23</v>
      </c>
      <c r="AT3625" t="s">
        <v>23</v>
      </c>
      <c r="AU3625" t="s">
        <v>23</v>
      </c>
      <c r="AV3625" t="s">
        <v>23</v>
      </c>
      <c r="AW3625" t="s">
        <v>23</v>
      </c>
      <c r="AX3625" t="s">
        <v>23</v>
      </c>
      <c r="AY3625" t="s">
        <v>23</v>
      </c>
      <c r="AZ3625" t="s">
        <v>23</v>
      </c>
      <c r="BA3625">
        <v>-20.083333329999999</v>
      </c>
    </row>
    <row r="3626" spans="1:53" ht="14.4" hidden="1">
      <c r="A3626" t="s">
        <v>7252</v>
      </c>
      <c r="B3626" t="s">
        <v>7253</v>
      </c>
      <c r="C3626">
        <v>20104010</v>
      </c>
      <c r="D3626">
        <v>3690</v>
      </c>
      <c r="E3626">
        <v>0.069872039999999996</v>
      </c>
      <c r="F3626">
        <v>201040</v>
      </c>
      <c r="G3626">
        <v>20</v>
      </c>
      <c r="H3626">
        <v>20104010</v>
      </c>
      <c r="I3626" t="e">
        <v>#N/A</v>
      </c>
      <c r="J3626" t="e">
        <v>#N/A</v>
      </c>
      <c r="K3626" t="e">
        <v>#N/A</v>
      </c>
      <c r="L3626" t="e">
        <v>#N/A</v>
      </c>
      <c r="M3626" t="e">
        <v>#N/A</v>
      </c>
      <c r="N3626" t="e">
        <v>#N/A</v>
      </c>
      <c r="O3626" t="e">
        <v>#N/A</v>
      </c>
      <c r="P3626" t="e">
        <v>#N/A</v>
      </c>
      <c r="Q3626" t="e">
        <v>#N/A</v>
      </c>
      <c r="R3626" t="e">
        <v>#N/A</v>
      </c>
      <c r="S3626">
        <v>-0.52</v>
      </c>
      <c r="T3626">
        <v>-5.73</v>
      </c>
      <c r="U3626">
        <v>-0.51</v>
      </c>
      <c r="V3626">
        <v>-0.48</v>
      </c>
      <c r="W3626">
        <v>-7.32</v>
      </c>
      <c r="X3626" t="e">
        <v>#N/A</v>
      </c>
      <c r="Y3626" t="e">
        <v>#N/A</v>
      </c>
      <c r="Z3626" t="e">
        <v>#N/A</v>
      </c>
      <c r="AA3626" t="e">
        <v>#N/A</v>
      </c>
      <c r="AB3626" t="e">
        <v>#N/A</v>
      </c>
      <c r="AC3626" t="e">
        <v>#N/A</v>
      </c>
      <c r="AD3626" t="e">
        <v>#N/A</v>
      </c>
      <c r="AE3626" t="e">
        <v>#N/A</v>
      </c>
      <c r="AF3626" t="e">
        <v>#N/A</v>
      </c>
      <c r="AG3626" t="e">
        <v>#N/A</v>
      </c>
      <c r="AH3626" t="e">
        <v>#N/A</v>
      </c>
      <c r="AI3626">
        <v>11.44</v>
      </c>
      <c r="AJ3626">
        <v>2.4300000000000002</v>
      </c>
      <c r="AK3626">
        <v>1.1399999999999999</v>
      </c>
      <c r="AL3626">
        <v>5.88</v>
      </c>
      <c r="AM3626" t="s">
        <v>23</v>
      </c>
      <c r="AN3626" t="s">
        <v>23</v>
      </c>
      <c r="AO3626" t="s">
        <v>23</v>
      </c>
      <c r="AP3626" t="s">
        <v>23</v>
      </c>
      <c r="AQ3626" t="s">
        <v>23</v>
      </c>
      <c r="AR3626" t="s">
        <v>23</v>
      </c>
      <c r="AS3626" t="s">
        <v>23</v>
      </c>
      <c r="AT3626" t="s">
        <v>23</v>
      </c>
      <c r="AU3626" t="s">
        <v>23</v>
      </c>
      <c r="AV3626" t="s">
        <v>23</v>
      </c>
      <c r="AW3626" t="s">
        <v>23</v>
      </c>
      <c r="AX3626">
        <v>-1.9965095989999999</v>
      </c>
      <c r="AY3626">
        <v>-4.7647058820000003</v>
      </c>
      <c r="AZ3626">
        <v>-2.375</v>
      </c>
      <c r="BA3626">
        <v>-0.80327868899999999</v>
      </c>
    </row>
    <row r="3627" spans="1:53" ht="14.4" hidden="1">
      <c r="A3627" t="s">
        <v>7254</v>
      </c>
      <c r="B3627" t="s">
        <v>7255</v>
      </c>
      <c r="C3627">
        <v>20202020</v>
      </c>
      <c r="D3627">
        <v>7370</v>
      </c>
      <c r="E3627">
        <v>0.069867479999999996</v>
      </c>
      <c r="F3627">
        <v>202020</v>
      </c>
      <c r="G3627">
        <v>20</v>
      </c>
      <c r="H3627">
        <v>20202020</v>
      </c>
      <c r="I3627" t="e">
        <v>#N/A</v>
      </c>
      <c r="J3627" t="e">
        <v>#N/A</v>
      </c>
      <c r="K3627">
        <v>0.04</v>
      </c>
      <c r="L3627">
        <v>0</v>
      </c>
      <c r="M3627">
        <v>0.01</v>
      </c>
      <c r="N3627">
        <v>0.02</v>
      </c>
      <c r="O3627">
        <v>0.02</v>
      </c>
      <c r="P3627">
        <v>0.01</v>
      </c>
      <c r="Q3627">
        <v>0.03</v>
      </c>
      <c r="R3627">
        <v>0.05</v>
      </c>
      <c r="S3627">
        <v>0.22</v>
      </c>
      <c r="T3627">
        <v>0.48</v>
      </c>
      <c r="U3627">
        <v>0.33</v>
      </c>
      <c r="V3627">
        <v>0.39</v>
      </c>
      <c r="W3627">
        <v>0.40</v>
      </c>
      <c r="X3627">
        <v>0.16</v>
      </c>
      <c r="Y3627">
        <v>0.31</v>
      </c>
      <c r="Z3627">
        <v>1.05</v>
      </c>
      <c r="AA3627">
        <v>2</v>
      </c>
      <c r="AB3627">
        <v>2.90</v>
      </c>
      <c r="AC3627">
        <v>2.40</v>
      </c>
      <c r="AD3627">
        <v>2.02</v>
      </c>
      <c r="AE3627">
        <v>2.96</v>
      </c>
      <c r="AF3627">
        <v>1.99</v>
      </c>
      <c r="AG3627">
        <v>1.72</v>
      </c>
      <c r="AH3627">
        <v>14</v>
      </c>
      <c r="AI3627">
        <v>14.509499999999999</v>
      </c>
      <c r="AJ3627">
        <v>13.97</v>
      </c>
      <c r="AK3627">
        <v>13.550700000000001</v>
      </c>
      <c r="AL3627">
        <v>13.24</v>
      </c>
      <c r="AM3627" t="s">
        <v>23</v>
      </c>
      <c r="AN3627" t="s">
        <v>23</v>
      </c>
      <c r="AO3627">
        <v>26.25</v>
      </c>
      <c r="AP3627" t="s">
        <v>23</v>
      </c>
      <c r="AQ3627">
        <v>290</v>
      </c>
      <c r="AR3627">
        <v>120</v>
      </c>
      <c r="AS3627">
        <v>101</v>
      </c>
      <c r="AT3627">
        <v>296</v>
      </c>
      <c r="AU3627">
        <v>66.333333330000002</v>
      </c>
      <c r="AV3627">
        <v>34.40</v>
      </c>
      <c r="AW3627">
        <v>63.636363639999999</v>
      </c>
      <c r="AX3627">
        <v>30.228125</v>
      </c>
      <c r="AY3627">
        <v>42.333333330000002</v>
      </c>
      <c r="AZ3627">
        <v>34.745384620000003</v>
      </c>
      <c r="BA3627">
        <v>33.10</v>
      </c>
    </row>
    <row r="3628" spans="1:53" ht="14.4" hidden="1">
      <c r="A3628" t="s">
        <v>7256</v>
      </c>
      <c r="B3628" t="s">
        <v>7257</v>
      </c>
      <c r="C3628">
        <v>10102020</v>
      </c>
      <c r="D3628">
        <v>1311</v>
      </c>
      <c r="E3628">
        <v>0.069627110000000006</v>
      </c>
      <c r="F3628">
        <v>101020</v>
      </c>
      <c r="G3628">
        <v>10</v>
      </c>
      <c r="H3628">
        <v>10102020</v>
      </c>
      <c r="I3628" t="e">
        <v>#N/A</v>
      </c>
      <c r="J3628" t="e">
        <v>#N/A</v>
      </c>
      <c r="K3628">
        <v>-0.65</v>
      </c>
      <c r="L3628">
        <v>-1.07</v>
      </c>
      <c r="M3628">
        <v>-1.06</v>
      </c>
      <c r="N3628">
        <v>-0.51</v>
      </c>
      <c r="O3628">
        <v>-0.40</v>
      </c>
      <c r="P3628">
        <v>-6.22</v>
      </c>
      <c r="Q3628">
        <v>4.74</v>
      </c>
      <c r="R3628">
        <v>-0.22</v>
      </c>
      <c r="S3628">
        <v>-0.45</v>
      </c>
      <c r="T3628">
        <v>-0.02</v>
      </c>
      <c r="U3628">
        <v>0.03</v>
      </c>
      <c r="V3628">
        <v>0</v>
      </c>
      <c r="W3628">
        <v>0.20</v>
      </c>
      <c r="X3628" t="e">
        <v>#N/A</v>
      </c>
      <c r="Y3628" t="e">
        <v>#N/A</v>
      </c>
      <c r="Z3628">
        <v>2.0499999999999998</v>
      </c>
      <c r="AA3628">
        <v>2.15</v>
      </c>
      <c r="AB3628">
        <v>0.45</v>
      </c>
      <c r="AC3628">
        <v>0.28999999999999998</v>
      </c>
      <c r="AD3628">
        <v>0.1123</v>
      </c>
      <c r="AE3628">
        <v>0.31990000000000002</v>
      </c>
      <c r="AF3628">
        <v>0.75729999999999997</v>
      </c>
      <c r="AG3628">
        <v>1.66</v>
      </c>
      <c r="AH3628">
        <v>1.51</v>
      </c>
      <c r="AI3628">
        <v>1.06</v>
      </c>
      <c r="AJ3628">
        <v>1.1000000000000001</v>
      </c>
      <c r="AK3628">
        <v>0.77010000000000001</v>
      </c>
      <c r="AL3628">
        <v>0.77800000000000002</v>
      </c>
      <c r="AM3628" t="s">
        <v>23</v>
      </c>
      <c r="AN3628" t="s">
        <v>23</v>
      </c>
      <c r="AO3628">
        <v>-3.153846154</v>
      </c>
      <c r="AP3628">
        <v>-2.0093457940000001</v>
      </c>
      <c r="AQ3628">
        <v>-0.42452830200000002</v>
      </c>
      <c r="AR3628">
        <v>-0.56862745100000001</v>
      </c>
      <c r="AS3628">
        <v>-0.28075</v>
      </c>
      <c r="AT3628">
        <v>-0.051430867999999998</v>
      </c>
      <c r="AU3628">
        <v>0.159767932</v>
      </c>
      <c r="AV3628">
        <v>-7.5454545450000001</v>
      </c>
      <c r="AW3628">
        <v>-3.3555555560000001</v>
      </c>
      <c r="AX3628">
        <v>-53</v>
      </c>
      <c r="AY3628">
        <v>36.666666669999998</v>
      </c>
      <c r="AZ3628" t="s">
        <v>23</v>
      </c>
      <c r="BA3628">
        <v>3.89</v>
      </c>
    </row>
    <row r="3629" spans="1:53" ht="14.4" hidden="1">
      <c r="A3629" t="s">
        <v>7258</v>
      </c>
      <c r="B3629" t="s">
        <v>7259</v>
      </c>
      <c r="C3629">
        <v>35201010</v>
      </c>
      <c r="D3629">
        <v>2836</v>
      </c>
      <c r="E3629">
        <v>0.069494299999999995</v>
      </c>
      <c r="F3629">
        <v>352010</v>
      </c>
      <c r="G3629">
        <v>35</v>
      </c>
      <c r="H3629">
        <v>35201010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  <c r="N3629" t="e">
        <v>#N/A</v>
      </c>
      <c r="O3629" t="e">
        <v>#N/A</v>
      </c>
      <c r="P3629" t="e">
        <v>#N/A</v>
      </c>
      <c r="Q3629" t="e">
        <v>#N/A</v>
      </c>
      <c r="R3629" t="e">
        <v>#N/A</v>
      </c>
      <c r="S3629">
        <v>0</v>
      </c>
      <c r="T3629">
        <v>-1.53</v>
      </c>
      <c r="U3629">
        <v>-2.13</v>
      </c>
      <c r="V3629">
        <v>-2.13</v>
      </c>
      <c r="W3629">
        <v>-2.0699999999999998</v>
      </c>
      <c r="X3629" t="e">
        <v>#N/A</v>
      </c>
      <c r="Y3629" t="e">
        <v>#N/A</v>
      </c>
      <c r="Z3629" t="e">
        <v>#N/A</v>
      </c>
      <c r="AA3629" t="e">
        <v>#N/A</v>
      </c>
      <c r="AB3629" t="e">
        <v>#N/A</v>
      </c>
      <c r="AC3629" t="e">
        <v>#N/A</v>
      </c>
      <c r="AD3629" t="e">
        <v>#N/A</v>
      </c>
      <c r="AE3629" t="e">
        <v>#N/A</v>
      </c>
      <c r="AF3629" t="e">
        <v>#N/A</v>
      </c>
      <c r="AG3629" t="e">
        <v>#N/A</v>
      </c>
      <c r="AH3629" t="e">
        <v>#N/A</v>
      </c>
      <c r="AI3629" t="e">
        <v>#N/A</v>
      </c>
      <c r="AJ3629">
        <v>12.5</v>
      </c>
      <c r="AK3629">
        <v>3.38</v>
      </c>
      <c r="AL3629">
        <v>1.70</v>
      </c>
      <c r="AM3629" t="s">
        <v>23</v>
      </c>
      <c r="AN3629" t="s">
        <v>23</v>
      </c>
      <c r="AO3629" t="s">
        <v>23</v>
      </c>
      <c r="AP3629" t="s">
        <v>23</v>
      </c>
      <c r="AQ3629" t="s">
        <v>23</v>
      </c>
      <c r="AR3629" t="s">
        <v>23</v>
      </c>
      <c r="AS3629" t="s">
        <v>23</v>
      </c>
      <c r="AT3629" t="s">
        <v>23</v>
      </c>
      <c r="AU3629" t="s">
        <v>23</v>
      </c>
      <c r="AV3629" t="s">
        <v>23</v>
      </c>
      <c r="AW3629" t="s">
        <v>23</v>
      </c>
      <c r="AX3629" t="s">
        <v>23</v>
      </c>
      <c r="AY3629">
        <v>-5.868544601</v>
      </c>
      <c r="AZ3629">
        <v>-1.5868544600000001</v>
      </c>
      <c r="BA3629">
        <v>-0.82125603899999999</v>
      </c>
    </row>
    <row r="3630" spans="1:53" ht="14.4" hidden="1">
      <c r="A3630" t="s">
        <v>7260</v>
      </c>
      <c r="B3630" t="s">
        <v>7261</v>
      </c>
      <c r="C3630">
        <v>35201010</v>
      </c>
      <c r="D3630">
        <v>2836</v>
      </c>
      <c r="E3630">
        <v>0.069398909999999994</v>
      </c>
      <c r="F3630">
        <v>352010</v>
      </c>
      <c r="G3630">
        <v>35</v>
      </c>
      <c r="H3630">
        <v>35201010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>
        <v>-0.10</v>
      </c>
      <c r="Q3630">
        <v>-0.10</v>
      </c>
      <c r="R3630">
        <v>-0.15</v>
      </c>
      <c r="S3630">
        <v>-0.87</v>
      </c>
      <c r="T3630">
        <v>-1.90</v>
      </c>
      <c r="U3630">
        <v>-3.10</v>
      </c>
      <c r="V3630">
        <v>-6.23</v>
      </c>
      <c r="W3630">
        <v>-2.31</v>
      </c>
      <c r="X3630" t="e">
        <v>#N/A</v>
      </c>
      <c r="Y3630" t="e">
        <v>#N/A</v>
      </c>
      <c r="Z3630" t="e">
        <v>#N/A</v>
      </c>
      <c r="AA3630" t="e">
        <v>#N/A</v>
      </c>
      <c r="AB3630" t="e">
        <v>#N/A</v>
      </c>
      <c r="AC3630" t="e">
        <v>#N/A</v>
      </c>
      <c r="AD3630" t="e">
        <v>#N/A</v>
      </c>
      <c r="AE3630" t="e">
        <v>#N/A</v>
      </c>
      <c r="AF3630" t="e">
        <v>#N/A</v>
      </c>
      <c r="AG3630" t="e">
        <v>#N/A</v>
      </c>
      <c r="AH3630">
        <v>7.54</v>
      </c>
      <c r="AI3630">
        <v>17.579999999999998</v>
      </c>
      <c r="AJ3630">
        <v>13.43</v>
      </c>
      <c r="AK3630">
        <v>18.70</v>
      </c>
      <c r="AL3630">
        <v>5.03</v>
      </c>
      <c r="AM3630" t="s">
        <v>23</v>
      </c>
      <c r="AN3630" t="s">
        <v>23</v>
      </c>
      <c r="AO3630" t="s">
        <v>23</v>
      </c>
      <c r="AP3630" t="s">
        <v>23</v>
      </c>
      <c r="AQ3630" t="s">
        <v>23</v>
      </c>
      <c r="AR3630" t="s">
        <v>23</v>
      </c>
      <c r="AS3630" t="s">
        <v>23</v>
      </c>
      <c r="AT3630" t="s">
        <v>23</v>
      </c>
      <c r="AU3630" t="s">
        <v>23</v>
      </c>
      <c r="AV3630" t="s">
        <v>23</v>
      </c>
      <c r="AW3630">
        <v>-8.6666666669999994</v>
      </c>
      <c r="AX3630">
        <v>-9.2526315790000009</v>
      </c>
      <c r="AY3630">
        <v>-4.3322580650000004</v>
      </c>
      <c r="AZ3630">
        <v>-3.0016051359999998</v>
      </c>
      <c r="BA3630">
        <v>-2.177489177</v>
      </c>
    </row>
    <row r="3631" spans="1:53" ht="14.4" hidden="1">
      <c r="A3631" t="s">
        <v>7262</v>
      </c>
      <c r="B3631" t="s">
        <v>7263</v>
      </c>
      <c r="C3631">
        <v>35201010</v>
      </c>
      <c r="D3631">
        <v>2836</v>
      </c>
      <c r="E3631">
        <v>0.069318000000000005</v>
      </c>
      <c r="F3631">
        <v>352010</v>
      </c>
      <c r="G3631">
        <v>35</v>
      </c>
      <c r="H3631">
        <v>35201010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>
        <v>-0.05</v>
      </c>
      <c r="U3631">
        <v>-0.16</v>
      </c>
      <c r="V3631">
        <v>-0.59</v>
      </c>
      <c r="W3631">
        <v>-0.34</v>
      </c>
      <c r="X3631" t="e">
        <v>#N/A</v>
      </c>
      <c r="Y3631" t="e">
        <v>#N/A</v>
      </c>
      <c r="Z3631" t="e">
        <v>#N/A</v>
      </c>
      <c r="AA3631" t="e">
        <v>#N/A</v>
      </c>
      <c r="AB3631" t="e">
        <v>#N/A</v>
      </c>
      <c r="AC3631" t="e">
        <v>#N/A</v>
      </c>
      <c r="AD3631" t="e">
        <v>#N/A</v>
      </c>
      <c r="AE3631" t="e">
        <v>#N/A</v>
      </c>
      <c r="AF3631" t="e">
        <v>#N/A</v>
      </c>
      <c r="AG3631" t="e">
        <v>#N/A</v>
      </c>
      <c r="AH3631" t="e">
        <v>#N/A</v>
      </c>
      <c r="AI3631" t="e">
        <v>#N/A</v>
      </c>
      <c r="AJ3631" t="e">
        <v>#N/A</v>
      </c>
      <c r="AK3631" t="e">
        <v>#N/A</v>
      </c>
      <c r="AL3631">
        <v>2</v>
      </c>
      <c r="AM3631" t="s">
        <v>23</v>
      </c>
      <c r="AN3631" t="s">
        <v>23</v>
      </c>
      <c r="AO3631" t="s">
        <v>23</v>
      </c>
      <c r="AP3631" t="s">
        <v>23</v>
      </c>
      <c r="AQ3631" t="s">
        <v>23</v>
      </c>
      <c r="AR3631" t="s">
        <v>23</v>
      </c>
      <c r="AS3631" t="s">
        <v>23</v>
      </c>
      <c r="AT3631" t="s">
        <v>23</v>
      </c>
      <c r="AU3631" t="s">
        <v>23</v>
      </c>
      <c r="AV3631" t="s">
        <v>23</v>
      </c>
      <c r="AW3631" t="s">
        <v>23</v>
      </c>
      <c r="AX3631" t="s">
        <v>23</v>
      </c>
      <c r="AY3631" t="s">
        <v>23</v>
      </c>
      <c r="AZ3631" t="s">
        <v>23</v>
      </c>
      <c r="BA3631">
        <v>-5.8823529409999997</v>
      </c>
    </row>
    <row r="3632" spans="1:53" ht="14.4" hidden="1">
      <c r="A3632" t="s">
        <v>7264</v>
      </c>
      <c r="B3632" t="s">
        <v>7265</v>
      </c>
      <c r="C3632">
        <v>35101010</v>
      </c>
      <c r="D3632">
        <v>3845</v>
      </c>
      <c r="E3632">
        <v>0.069142640000000005</v>
      </c>
      <c r="F3632">
        <v>351010</v>
      </c>
      <c r="G3632">
        <v>35</v>
      </c>
      <c r="H3632">
        <v>35101010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>
        <v>0</v>
      </c>
      <c r="T3632">
        <v>-0.36</v>
      </c>
      <c r="U3632">
        <v>0.04</v>
      </c>
      <c r="V3632">
        <v>-0.49</v>
      </c>
      <c r="W3632">
        <v>-10.74</v>
      </c>
      <c r="X3632" t="e">
        <v>#N/A</v>
      </c>
      <c r="Y3632" t="e">
        <v>#N/A</v>
      </c>
      <c r="Z3632" t="e">
        <v>#N/A</v>
      </c>
      <c r="AA3632" t="e">
        <v>#N/A</v>
      </c>
      <c r="AB3632" t="e">
        <v>#N/A</v>
      </c>
      <c r="AC3632" t="e">
        <v>#N/A</v>
      </c>
      <c r="AD3632" t="e">
        <v>#N/A</v>
      </c>
      <c r="AE3632" t="e">
        <v>#N/A</v>
      </c>
      <c r="AF3632" t="e">
        <v>#N/A</v>
      </c>
      <c r="AG3632" t="e">
        <v>#N/A</v>
      </c>
      <c r="AH3632" t="e">
        <v>#N/A</v>
      </c>
      <c r="AI3632">
        <v>10.62</v>
      </c>
      <c r="AJ3632">
        <v>2.02</v>
      </c>
      <c r="AK3632">
        <v>0.36670000000000003</v>
      </c>
      <c r="AL3632">
        <v>13.16</v>
      </c>
      <c r="AM3632" t="s">
        <v>23</v>
      </c>
      <c r="AN3632" t="s">
        <v>23</v>
      </c>
      <c r="AO3632" t="s">
        <v>23</v>
      </c>
      <c r="AP3632" t="s">
        <v>23</v>
      </c>
      <c r="AQ3632" t="s">
        <v>23</v>
      </c>
      <c r="AR3632" t="s">
        <v>23</v>
      </c>
      <c r="AS3632" t="s">
        <v>23</v>
      </c>
      <c r="AT3632" t="s">
        <v>23</v>
      </c>
      <c r="AU3632" t="s">
        <v>23</v>
      </c>
      <c r="AV3632" t="s">
        <v>23</v>
      </c>
      <c r="AW3632" t="s">
        <v>23</v>
      </c>
      <c r="AX3632">
        <v>-29.5</v>
      </c>
      <c r="AY3632">
        <v>50.5</v>
      </c>
      <c r="AZ3632">
        <v>-0.74836734699999996</v>
      </c>
      <c r="BA3632">
        <v>-1.2253258849999999</v>
      </c>
    </row>
    <row r="3633" spans="1:53" ht="14.4" hidden="1">
      <c r="A3633" t="s">
        <v>7266</v>
      </c>
      <c r="B3633" t="s">
        <v>7267</v>
      </c>
      <c r="C3633">
        <v>50201020</v>
      </c>
      <c r="D3633">
        <v>4832</v>
      </c>
      <c r="E3633">
        <v>0.069058830000000002</v>
      </c>
      <c r="F3633">
        <v>502010</v>
      </c>
      <c r="G3633">
        <v>50</v>
      </c>
      <c r="H3633">
        <v>50201020</v>
      </c>
      <c r="I3633">
        <v>3.58</v>
      </c>
      <c r="J3633">
        <v>2.98</v>
      </c>
      <c r="K3633">
        <v>4.21</v>
      </c>
      <c r="L3633">
        <v>2.64</v>
      </c>
      <c r="M3633">
        <v>2.5499999999999998</v>
      </c>
      <c r="N3633">
        <v>2.29</v>
      </c>
      <c r="O3633">
        <v>3.09</v>
      </c>
      <c r="P3633">
        <v>9.27</v>
      </c>
      <c r="Q3633">
        <v>2.2999999999999998</v>
      </c>
      <c r="R3633">
        <v>2.23</v>
      </c>
      <c r="S3633">
        <v>-0.32</v>
      </c>
      <c r="T3633">
        <v>1.85</v>
      </c>
      <c r="U3633">
        <v>1.52</v>
      </c>
      <c r="V3633">
        <v>1.55</v>
      </c>
      <c r="W3633">
        <v>0.55000000000000004</v>
      </c>
      <c r="X3633">
        <v>26</v>
      </c>
      <c r="Y3633">
        <v>37.380000000000003</v>
      </c>
      <c r="Z3633">
        <v>46.5</v>
      </c>
      <c r="AA3633">
        <v>50.30</v>
      </c>
      <c r="AB3633">
        <v>43.48</v>
      </c>
      <c r="AC3633">
        <v>38.450000000000003</v>
      </c>
      <c r="AD3633">
        <v>50.30</v>
      </c>
      <c r="AE3633">
        <v>40.450000000000003</v>
      </c>
      <c r="AF3633">
        <v>33.229999999999997</v>
      </c>
      <c r="AG3633">
        <v>30.40</v>
      </c>
      <c r="AH3633">
        <v>24.02</v>
      </c>
      <c r="AI3633">
        <v>24.18</v>
      </c>
      <c r="AJ3633">
        <v>23.60</v>
      </c>
      <c r="AK3633">
        <v>22.26</v>
      </c>
      <c r="AL3633">
        <v>11.03</v>
      </c>
      <c r="AM3633">
        <v>7.2625698319999996</v>
      </c>
      <c r="AN3633">
        <v>12.54362416</v>
      </c>
      <c r="AO3633">
        <v>11.04513064</v>
      </c>
      <c r="AP3633">
        <v>19.0530303</v>
      </c>
      <c r="AQ3633">
        <v>17.050980389999999</v>
      </c>
      <c r="AR3633">
        <v>16.790393009999999</v>
      </c>
      <c r="AS3633">
        <v>16.278317149999999</v>
      </c>
      <c r="AT3633">
        <v>4.3635382959999998</v>
      </c>
      <c r="AU3633">
        <v>14.44782609</v>
      </c>
      <c r="AV3633">
        <v>13.632287</v>
      </c>
      <c r="AW3633">
        <v>-75.0625</v>
      </c>
      <c r="AX3633">
        <v>13.07027027</v>
      </c>
      <c r="AY3633">
        <v>15.52631579</v>
      </c>
      <c r="AZ3633">
        <v>14.36129032</v>
      </c>
      <c r="BA3633">
        <v>20.054545449999999</v>
      </c>
    </row>
    <row r="3634" spans="1:53" ht="14.4" hidden="1">
      <c r="A3634" t="s">
        <v>7268</v>
      </c>
      <c r="B3634" t="s">
        <v>7269</v>
      </c>
      <c r="C3634">
        <v>35201010</v>
      </c>
      <c r="D3634">
        <v>2836</v>
      </c>
      <c r="E3634">
        <v>0.069051500000000002</v>
      </c>
      <c r="F3634">
        <v>352010</v>
      </c>
      <c r="G3634">
        <v>35</v>
      </c>
      <c r="H3634">
        <v>35201010</v>
      </c>
      <c r="I3634" t="e">
        <v>#N/A</v>
      </c>
      <c r="J3634" t="e">
        <v>#N/A</v>
      </c>
      <c r="K3634" t="e">
        <v>#N/A</v>
      </c>
      <c r="L3634" t="e">
        <v>#N/A</v>
      </c>
      <c r="M3634" t="e">
        <v>#N/A</v>
      </c>
      <c r="N3634">
        <v>-0.09</v>
      </c>
      <c r="O3634">
        <v>-0.37</v>
      </c>
      <c r="P3634">
        <v>-1.1299999999999999</v>
      </c>
      <c r="Q3634">
        <v>-1.94</v>
      </c>
      <c r="R3634">
        <v>-1.66</v>
      </c>
      <c r="S3634">
        <v>-1.56</v>
      </c>
      <c r="T3634">
        <v>-1.41</v>
      </c>
      <c r="U3634">
        <v>-1.49</v>
      </c>
      <c r="V3634">
        <v>-1.1100000000000001</v>
      </c>
      <c r="W3634">
        <v>-0.72</v>
      </c>
      <c r="X3634" t="e">
        <v>#N/A</v>
      </c>
      <c r="Y3634" t="e">
        <v>#N/A</v>
      </c>
      <c r="Z3634" t="e">
        <v>#N/A</v>
      </c>
      <c r="AA3634" t="e">
        <v>#N/A</v>
      </c>
      <c r="AB3634" t="e">
        <v>#N/A</v>
      </c>
      <c r="AC3634" t="e">
        <v>#N/A</v>
      </c>
      <c r="AD3634" t="e">
        <v>#N/A</v>
      </c>
      <c r="AE3634" t="e">
        <v>#N/A</v>
      </c>
      <c r="AF3634">
        <v>4.70</v>
      </c>
      <c r="AG3634">
        <v>15.875</v>
      </c>
      <c r="AH3634">
        <v>12.51</v>
      </c>
      <c r="AI3634">
        <v>11.31</v>
      </c>
      <c r="AJ3634">
        <v>2.85</v>
      </c>
      <c r="AK3634">
        <v>2.64</v>
      </c>
      <c r="AL3634">
        <v>1.0900000000000001</v>
      </c>
      <c r="AM3634" t="s">
        <v>23</v>
      </c>
      <c r="AN3634" t="s">
        <v>23</v>
      </c>
      <c r="AO3634" t="s">
        <v>23</v>
      </c>
      <c r="AP3634" t="s">
        <v>23</v>
      </c>
      <c r="AQ3634" t="s">
        <v>23</v>
      </c>
      <c r="AR3634" t="s">
        <v>23</v>
      </c>
      <c r="AS3634" t="s">
        <v>23</v>
      </c>
      <c r="AT3634" t="s">
        <v>23</v>
      </c>
      <c r="AU3634">
        <v>-2.4226804120000001</v>
      </c>
      <c r="AV3634">
        <v>-9.5632530120000006</v>
      </c>
      <c r="AW3634">
        <v>-8.019230769</v>
      </c>
      <c r="AX3634">
        <v>-8.0212765959999999</v>
      </c>
      <c r="AY3634">
        <v>-1.912751678</v>
      </c>
      <c r="AZ3634">
        <v>-2.3783783779999998</v>
      </c>
      <c r="BA3634">
        <v>-1.513888889</v>
      </c>
    </row>
    <row r="3635" spans="1:53" ht="14.4" hidden="1">
      <c r="A3635" t="s">
        <v>7270</v>
      </c>
      <c r="B3635" t="s">
        <v>7271</v>
      </c>
      <c r="C3635">
        <v>25201010</v>
      </c>
      <c r="D3635">
        <v>3651</v>
      </c>
      <c r="E3635">
        <v>0.069010379999999996</v>
      </c>
      <c r="F3635">
        <v>252010</v>
      </c>
      <c r="G3635">
        <v>25</v>
      </c>
      <c r="H3635">
        <v>25201010</v>
      </c>
      <c r="I3635">
        <v>-0.48</v>
      </c>
      <c r="J3635">
        <v>0.59</v>
      </c>
      <c r="K3635">
        <v>0.40</v>
      </c>
      <c r="L3635">
        <v>0.74</v>
      </c>
      <c r="M3635">
        <v>-0.75</v>
      </c>
      <c r="N3635">
        <v>0.070000000000000007</v>
      </c>
      <c r="O3635">
        <v>0.19</v>
      </c>
      <c r="P3635">
        <v>-0.13</v>
      </c>
      <c r="Q3635">
        <v>-0.46</v>
      </c>
      <c r="R3635">
        <v>0.06</v>
      </c>
      <c r="S3635">
        <v>-0.06</v>
      </c>
      <c r="T3635">
        <v>0.05</v>
      </c>
      <c r="U3635">
        <v>0.13</v>
      </c>
      <c r="V3635">
        <v>0.85</v>
      </c>
      <c r="W3635">
        <v>-0.10</v>
      </c>
      <c r="X3635">
        <v>5</v>
      </c>
      <c r="Y3635">
        <v>5</v>
      </c>
      <c r="Z3635">
        <v>4.75</v>
      </c>
      <c r="AA3635">
        <v>5.0999999999999996</v>
      </c>
      <c r="AB3635">
        <v>1.75</v>
      </c>
      <c r="AC3635">
        <v>1.9970000000000001</v>
      </c>
      <c r="AD3635">
        <v>2.2799999999999998</v>
      </c>
      <c r="AE3635">
        <v>3.09</v>
      </c>
      <c r="AF3635">
        <v>1.9095</v>
      </c>
      <c r="AG3635">
        <v>1.54</v>
      </c>
      <c r="AH3635">
        <v>3.44</v>
      </c>
      <c r="AI3635">
        <v>10.68</v>
      </c>
      <c r="AJ3635">
        <v>4.95</v>
      </c>
      <c r="AK3635">
        <v>3.35</v>
      </c>
      <c r="AL3635">
        <v>7.38</v>
      </c>
      <c r="AM3635">
        <v>-10.41666667</v>
      </c>
      <c r="AN3635">
        <v>8.4745762710000001</v>
      </c>
      <c r="AO3635">
        <v>11.875</v>
      </c>
      <c r="AP3635">
        <v>6.8918918920000003</v>
      </c>
      <c r="AQ3635">
        <v>-2.3333333330000001</v>
      </c>
      <c r="AR3635">
        <v>28.52857143</v>
      </c>
      <c r="AS3635">
        <v>12</v>
      </c>
      <c r="AT3635">
        <v>-23.76923077</v>
      </c>
      <c r="AU3635">
        <v>-4.1510869570000004</v>
      </c>
      <c r="AV3635">
        <v>25.666666670000001</v>
      </c>
      <c r="AW3635">
        <v>-57.333333330000002</v>
      </c>
      <c r="AX3635">
        <v>213.60</v>
      </c>
      <c r="AY3635">
        <v>38.07692308</v>
      </c>
      <c r="AZ3635">
        <v>3.9411764709999999</v>
      </c>
      <c r="BA3635">
        <v>-73.80</v>
      </c>
    </row>
    <row r="3636" spans="1:53" ht="14.4" hidden="1">
      <c r="A3636" t="s">
        <v>7272</v>
      </c>
      <c r="B3636" t="s">
        <v>7273</v>
      </c>
      <c r="C3636">
        <v>40301040</v>
      </c>
      <c r="D3636">
        <v>6331</v>
      </c>
      <c r="E3636">
        <v>0.068978639999999994</v>
      </c>
      <c r="F3636">
        <v>403010</v>
      </c>
      <c r="G3636">
        <v>40</v>
      </c>
      <c r="H3636">
        <v>40301040</v>
      </c>
      <c r="I3636" t="e">
        <v>#N/A</v>
      </c>
      <c r="J3636" t="e">
        <v>#N/A</v>
      </c>
      <c r="K3636" t="e">
        <v>#N/A</v>
      </c>
      <c r="L3636" t="e">
        <v>#N/A</v>
      </c>
      <c r="M3636">
        <v>0.55000000000000004</v>
      </c>
      <c r="N3636">
        <v>0.75</v>
      </c>
      <c r="O3636">
        <v>0.89</v>
      </c>
      <c r="P3636">
        <v>0.22</v>
      </c>
      <c r="Q3636">
        <v>0.28999999999999998</v>
      </c>
      <c r="R3636">
        <v>1.42</v>
      </c>
      <c r="S3636">
        <v>1.1599999999999999</v>
      </c>
      <c r="T3636">
        <v>1.35</v>
      </c>
      <c r="U3636">
        <v>-0.19</v>
      </c>
      <c r="V3636">
        <v>1.43</v>
      </c>
      <c r="W3636">
        <v>1.73</v>
      </c>
      <c r="X3636" t="e">
        <v>#N/A</v>
      </c>
      <c r="Y3636" t="e">
        <v>#N/A</v>
      </c>
      <c r="Z3636" t="e">
        <v>#N/A</v>
      </c>
      <c r="AA3636" t="e">
        <v>#N/A</v>
      </c>
      <c r="AB3636" t="e">
        <v>#N/A</v>
      </c>
      <c r="AC3636" t="e">
        <v>#N/A</v>
      </c>
      <c r="AD3636" t="e">
        <v>#N/A</v>
      </c>
      <c r="AE3636">
        <v>16.27</v>
      </c>
      <c r="AF3636">
        <v>13.65</v>
      </c>
      <c r="AG3636">
        <v>14.0909</v>
      </c>
      <c r="AH3636">
        <v>14.30</v>
      </c>
      <c r="AI3636">
        <v>16.75</v>
      </c>
      <c r="AJ3636">
        <v>15.75</v>
      </c>
      <c r="AK3636">
        <v>15.30</v>
      </c>
      <c r="AL3636">
        <v>23.28</v>
      </c>
      <c r="AM3636" t="s">
        <v>23</v>
      </c>
      <c r="AN3636" t="s">
        <v>23</v>
      </c>
      <c r="AO3636" t="s">
        <v>23</v>
      </c>
      <c r="AP3636" t="s">
        <v>23</v>
      </c>
      <c r="AQ3636" t="s">
        <v>23</v>
      </c>
      <c r="AR3636" t="s">
        <v>23</v>
      </c>
      <c r="AS3636" t="s">
        <v>23</v>
      </c>
      <c r="AT3636">
        <v>73.954545449999998</v>
      </c>
      <c r="AU3636">
        <v>47.068965519999999</v>
      </c>
      <c r="AV3636">
        <v>9.9231690140000008</v>
      </c>
      <c r="AW3636">
        <v>12.32758621</v>
      </c>
      <c r="AX3636">
        <v>12.407407409999999</v>
      </c>
      <c r="AY3636">
        <v>-82.894736839999993</v>
      </c>
      <c r="AZ3636">
        <v>10.6993007</v>
      </c>
      <c r="BA3636">
        <v>13.4566474</v>
      </c>
    </row>
    <row r="3637" spans="1:53" ht="14.4" hidden="1">
      <c r="A3637" t="s">
        <v>7274</v>
      </c>
      <c r="B3637" t="s">
        <v>7275</v>
      </c>
      <c r="C3637">
        <v>15104030</v>
      </c>
      <c r="D3637">
        <v>1040</v>
      </c>
      <c r="E3637">
        <v>0.06872607</v>
      </c>
      <c r="F3637">
        <v>151040</v>
      </c>
      <c r="G3637">
        <v>15</v>
      </c>
      <c r="H3637">
        <v>15104030</v>
      </c>
      <c r="I3637">
        <v>-0.20</v>
      </c>
      <c r="J3637">
        <v>0.74</v>
      </c>
      <c r="K3637">
        <v>-0.95</v>
      </c>
      <c r="L3637">
        <v>-0.73</v>
      </c>
      <c r="M3637">
        <v>-0.23</v>
      </c>
      <c r="N3637">
        <v>0.01</v>
      </c>
      <c r="O3637">
        <v>-0.04</v>
      </c>
      <c r="P3637">
        <v>-0.12</v>
      </c>
      <c r="Q3637">
        <v>-0.09</v>
      </c>
      <c r="R3637">
        <v>-0.09</v>
      </c>
      <c r="S3637">
        <v>0</v>
      </c>
      <c r="T3637">
        <v>-0.14000000000000001</v>
      </c>
      <c r="U3637">
        <v>-0.04</v>
      </c>
      <c r="V3637">
        <v>-0.05</v>
      </c>
      <c r="W3637">
        <v>0.09</v>
      </c>
      <c r="X3637">
        <v>2.39</v>
      </c>
      <c r="Y3637">
        <v>3.07</v>
      </c>
      <c r="Z3637">
        <v>2.70</v>
      </c>
      <c r="AA3637">
        <v>0.38009999999999999</v>
      </c>
      <c r="AB3637">
        <v>0.28510000000000002</v>
      </c>
      <c r="AC3637">
        <v>0.27539999999999998</v>
      </c>
      <c r="AD3637">
        <v>0.95589999999999997</v>
      </c>
      <c r="AE3637">
        <v>0.70</v>
      </c>
      <c r="AF3637">
        <v>0.525</v>
      </c>
      <c r="AG3637">
        <v>0.725</v>
      </c>
      <c r="AH3637">
        <v>1.08</v>
      </c>
      <c r="AI3637">
        <v>0.70950000000000002</v>
      </c>
      <c r="AJ3637">
        <v>0.49509999999999998</v>
      </c>
      <c r="AK3637">
        <v>0.45190000000000002</v>
      </c>
      <c r="AL3637">
        <v>0.55800000000000005</v>
      </c>
      <c r="AM3637">
        <v>-11.95</v>
      </c>
      <c r="AN3637">
        <v>4.1486486490000001</v>
      </c>
      <c r="AO3637">
        <v>-2.8421052630000001</v>
      </c>
      <c r="AP3637">
        <v>-0.52068493199999999</v>
      </c>
      <c r="AQ3637">
        <v>-1.239565217</v>
      </c>
      <c r="AR3637">
        <v>27.54</v>
      </c>
      <c r="AS3637">
        <v>-23.8975</v>
      </c>
      <c r="AT3637">
        <v>-5.8333333329999997</v>
      </c>
      <c r="AU3637">
        <v>-5.8333333329999997</v>
      </c>
      <c r="AV3637">
        <v>-8.0555555559999998</v>
      </c>
      <c r="AW3637" t="s">
        <v>23</v>
      </c>
      <c r="AX3637">
        <v>-5.0678571430000003</v>
      </c>
      <c r="AY3637">
        <v>-12.3775</v>
      </c>
      <c r="AZ3637">
        <v>-9.0380000000000003</v>
      </c>
      <c r="BA3637">
        <v>6.20</v>
      </c>
    </row>
    <row r="3638" spans="1:53" ht="14.4" hidden="1">
      <c r="A3638" t="s">
        <v>7276</v>
      </c>
      <c r="B3638" t="s">
        <v>7277</v>
      </c>
      <c r="C3638">
        <v>35101010</v>
      </c>
      <c r="D3638">
        <v>3845</v>
      </c>
      <c r="E3638">
        <v>0.068712599999999999</v>
      </c>
      <c r="F3638">
        <v>351010</v>
      </c>
      <c r="G3638">
        <v>35</v>
      </c>
      <c r="H3638">
        <v>35101010</v>
      </c>
      <c r="I3638" t="e">
        <v>#N/A</v>
      </c>
      <c r="J3638" t="e">
        <v>#N/A</v>
      </c>
      <c r="K3638">
        <v>-0.46</v>
      </c>
      <c r="L3638">
        <v>-0.65</v>
      </c>
      <c r="M3638">
        <v>-1</v>
      </c>
      <c r="N3638">
        <v>-0.56000000000000005</v>
      </c>
      <c r="O3638">
        <v>-0.84</v>
      </c>
      <c r="P3638">
        <v>-0.53</v>
      </c>
      <c r="Q3638">
        <v>-0.53</v>
      </c>
      <c r="R3638">
        <v>-0.28000000000000003</v>
      </c>
      <c r="S3638">
        <v>-0.72</v>
      </c>
      <c r="T3638">
        <v>-0.27</v>
      </c>
      <c r="U3638">
        <v>-0.36</v>
      </c>
      <c r="V3638">
        <v>-0.5</v>
      </c>
      <c r="W3638">
        <v>-0.43</v>
      </c>
      <c r="X3638" t="e">
        <v>#N/A</v>
      </c>
      <c r="Y3638" t="e">
        <v>#N/A</v>
      </c>
      <c r="Z3638" t="e">
        <v>#N/A</v>
      </c>
      <c r="AA3638" t="e">
        <v>#N/A</v>
      </c>
      <c r="AB3638">
        <v>10.26</v>
      </c>
      <c r="AC3638">
        <v>5.89</v>
      </c>
      <c r="AD3638">
        <v>1.97</v>
      </c>
      <c r="AE3638">
        <v>1.91</v>
      </c>
      <c r="AF3638">
        <v>0.88549999999999995</v>
      </c>
      <c r="AG3638">
        <v>0.74199999999999999</v>
      </c>
      <c r="AH3638">
        <v>1.87</v>
      </c>
      <c r="AI3638">
        <v>1.63</v>
      </c>
      <c r="AJ3638">
        <v>0.84970000000000001</v>
      </c>
      <c r="AK3638">
        <v>1.02</v>
      </c>
      <c r="AL3638">
        <v>1.1599999999999999</v>
      </c>
      <c r="AM3638" t="s">
        <v>23</v>
      </c>
      <c r="AN3638" t="s">
        <v>23</v>
      </c>
      <c r="AO3638" t="s">
        <v>23</v>
      </c>
      <c r="AP3638" t="s">
        <v>23</v>
      </c>
      <c r="AQ3638">
        <v>-10.26</v>
      </c>
      <c r="AR3638">
        <v>-10.51785714</v>
      </c>
      <c r="AS3638">
        <v>-2.345238095</v>
      </c>
      <c r="AT3638">
        <v>-3.6037735849999999</v>
      </c>
      <c r="AU3638">
        <v>-1.6707547169999999</v>
      </c>
      <c r="AV3638">
        <v>-2.65</v>
      </c>
      <c r="AW3638">
        <v>-2.5972222220000001</v>
      </c>
      <c r="AX3638">
        <v>-6.0370370370000002</v>
      </c>
      <c r="AY3638">
        <v>-2.3602777779999999</v>
      </c>
      <c r="AZ3638">
        <v>-2.04</v>
      </c>
      <c r="BA3638">
        <v>-2.6976744190000002</v>
      </c>
    </row>
    <row r="3639" spans="1:53" ht="14.4" hidden="1">
      <c r="A3639" t="s">
        <v>7278</v>
      </c>
      <c r="B3639" t="s">
        <v>7279</v>
      </c>
      <c r="C3639">
        <v>35101020</v>
      </c>
      <c r="D3639">
        <v>3845</v>
      </c>
      <c r="E3639">
        <v>0.068600919999999996</v>
      </c>
      <c r="F3639">
        <v>351010</v>
      </c>
      <c r="G3639">
        <v>35</v>
      </c>
      <c r="H3639">
        <v>35101020</v>
      </c>
      <c r="I3639" t="e">
        <v>#N/A</v>
      </c>
      <c r="J3639">
        <v>-0.24</v>
      </c>
      <c r="K3639">
        <v>-0.26</v>
      </c>
      <c r="L3639">
        <v>-1.39</v>
      </c>
      <c r="M3639">
        <v>-0.71</v>
      </c>
      <c r="N3639">
        <v>-2.23</v>
      </c>
      <c r="O3639">
        <v>-5.93</v>
      </c>
      <c r="P3639">
        <v>-1</v>
      </c>
      <c r="Q3639">
        <v>-0.33</v>
      </c>
      <c r="R3639">
        <v>-4.80</v>
      </c>
      <c r="S3639">
        <v>-0.46</v>
      </c>
      <c r="T3639">
        <v>-2.0299999999999998</v>
      </c>
      <c r="U3639">
        <v>-2.35</v>
      </c>
      <c r="V3639">
        <v>-0.82</v>
      </c>
      <c r="W3639">
        <v>-0.76</v>
      </c>
      <c r="X3639" t="e">
        <v>#N/A</v>
      </c>
      <c r="Y3639">
        <v>2.1800000000000002</v>
      </c>
      <c r="Z3639">
        <v>3.90</v>
      </c>
      <c r="AA3639">
        <v>2.46</v>
      </c>
      <c r="AB3639">
        <v>0.7775</v>
      </c>
      <c r="AC3639">
        <v>0.88</v>
      </c>
      <c r="AD3639">
        <v>2.5</v>
      </c>
      <c r="AE3639">
        <v>0.12839999999999999</v>
      </c>
      <c r="AF3639">
        <v>0.15890000000000001</v>
      </c>
      <c r="AG3639">
        <v>1.08</v>
      </c>
      <c r="AH3639">
        <v>0.34089999999999998</v>
      </c>
      <c r="AI3639">
        <v>3.02</v>
      </c>
      <c r="AJ3639">
        <v>0.85950000000000004</v>
      </c>
      <c r="AK3639">
        <v>2.81</v>
      </c>
      <c r="AL3639">
        <v>2.63</v>
      </c>
      <c r="AM3639" t="s">
        <v>23</v>
      </c>
      <c r="AN3639">
        <v>-9.0833333330000006</v>
      </c>
      <c r="AO3639">
        <v>-15</v>
      </c>
      <c r="AP3639">
        <v>-1.7697841729999999</v>
      </c>
      <c r="AQ3639">
        <v>-1.0950704229999999</v>
      </c>
      <c r="AR3639">
        <v>-0.39461883399999997</v>
      </c>
      <c r="AS3639">
        <v>-0.42158516000000001</v>
      </c>
      <c r="AT3639">
        <v>-0.12839999999999999</v>
      </c>
      <c r="AU3639">
        <v>-0.481515152</v>
      </c>
      <c r="AV3639">
        <v>-0.225</v>
      </c>
      <c r="AW3639">
        <v>-0.74108695700000005</v>
      </c>
      <c r="AX3639">
        <v>-1.4876847289999999</v>
      </c>
      <c r="AY3639">
        <v>-0.36574468100000002</v>
      </c>
      <c r="AZ3639">
        <v>-3.4268292680000001</v>
      </c>
      <c r="BA3639">
        <v>-3.4605263160000002</v>
      </c>
    </row>
    <row r="3640" spans="1:53" ht="14.4" hidden="1">
      <c r="A3640" t="s">
        <v>7280</v>
      </c>
      <c r="B3640" t="s">
        <v>7281</v>
      </c>
      <c r="C3640">
        <v>35201010</v>
      </c>
      <c r="D3640">
        <v>2836</v>
      </c>
      <c r="E3640">
        <v>0.068309999999999996</v>
      </c>
      <c r="F3640">
        <v>352010</v>
      </c>
      <c r="G3640">
        <v>35</v>
      </c>
      <c r="H3640">
        <v>35201010</v>
      </c>
      <c r="I3640" t="e">
        <v>#N/A</v>
      </c>
      <c r="J3640" t="e">
        <v>#N/A</v>
      </c>
      <c r="K3640" t="e">
        <v>#N/A</v>
      </c>
      <c r="L3640" t="e">
        <v>#N/A</v>
      </c>
      <c r="M3640" t="e">
        <v>#N/A</v>
      </c>
      <c r="N3640" t="e">
        <v>#N/A</v>
      </c>
      <c r="O3640" t="e">
        <v>#N/A</v>
      </c>
      <c r="P3640" t="e">
        <v>#N/A</v>
      </c>
      <c r="Q3640" t="e">
        <v>#N/A</v>
      </c>
      <c r="R3640">
        <v>-0.32</v>
      </c>
      <c r="S3640">
        <v>-0.70</v>
      </c>
      <c r="T3640">
        <v>-1.35</v>
      </c>
      <c r="U3640">
        <v>-1.91</v>
      </c>
      <c r="V3640">
        <v>-1.88</v>
      </c>
      <c r="W3640">
        <v>-2.04</v>
      </c>
      <c r="X3640" t="e">
        <v>#N/A</v>
      </c>
      <c r="Y3640" t="e">
        <v>#N/A</v>
      </c>
      <c r="Z3640" t="e">
        <v>#N/A</v>
      </c>
      <c r="AA3640" t="e">
        <v>#N/A</v>
      </c>
      <c r="AB3640" t="e">
        <v>#N/A</v>
      </c>
      <c r="AC3640" t="e">
        <v>#N/A</v>
      </c>
      <c r="AD3640" t="e">
        <v>#N/A</v>
      </c>
      <c r="AE3640" t="e">
        <v>#N/A</v>
      </c>
      <c r="AF3640" t="e">
        <v>#N/A</v>
      </c>
      <c r="AG3640" t="e">
        <v>#N/A</v>
      </c>
      <c r="AH3640" t="e">
        <v>#N/A</v>
      </c>
      <c r="AI3640">
        <v>16.170000000000002</v>
      </c>
      <c r="AJ3640">
        <v>4.8499999999999996</v>
      </c>
      <c r="AK3640">
        <v>7.35</v>
      </c>
      <c r="AL3640">
        <v>2.2000000000000002</v>
      </c>
      <c r="AM3640" t="s">
        <v>23</v>
      </c>
      <c r="AN3640" t="s">
        <v>23</v>
      </c>
      <c r="AO3640" t="s">
        <v>23</v>
      </c>
      <c r="AP3640" t="s">
        <v>23</v>
      </c>
      <c r="AQ3640" t="s">
        <v>23</v>
      </c>
      <c r="AR3640" t="s">
        <v>23</v>
      </c>
      <c r="AS3640" t="s">
        <v>23</v>
      </c>
      <c r="AT3640" t="s">
        <v>23</v>
      </c>
      <c r="AU3640" t="s">
        <v>23</v>
      </c>
      <c r="AV3640" t="s">
        <v>23</v>
      </c>
      <c r="AW3640" t="s">
        <v>23</v>
      </c>
      <c r="AX3640">
        <v>-11.97777778</v>
      </c>
      <c r="AY3640">
        <v>-2.5392670160000002</v>
      </c>
      <c r="AZ3640">
        <v>-3.9095744680000002</v>
      </c>
      <c r="BA3640">
        <v>-1.0784313729999999</v>
      </c>
    </row>
    <row r="3641" spans="1:53" ht="14.4" hidden="1">
      <c r="A3641" t="s">
        <v>7282</v>
      </c>
      <c r="B3641" t="s">
        <v>7283</v>
      </c>
      <c r="C3641">
        <v>50201010</v>
      </c>
      <c r="D3641">
        <v>7389</v>
      </c>
      <c r="E3641">
        <v>0.068286749999999993</v>
      </c>
      <c r="F3641">
        <v>502010</v>
      </c>
      <c r="G3641">
        <v>50</v>
      </c>
      <c r="H3641">
        <v>50201010</v>
      </c>
      <c r="I3641">
        <v>-0.10</v>
      </c>
      <c r="J3641">
        <v>0.08</v>
      </c>
      <c r="K3641">
        <v>-1.06</v>
      </c>
      <c r="L3641">
        <v>0.05</v>
      </c>
      <c r="M3641">
        <v>-0.48</v>
      </c>
      <c r="N3641">
        <v>0.65</v>
      </c>
      <c r="O3641">
        <v>-2.0099999999999998</v>
      </c>
      <c r="P3641">
        <v>-0.15</v>
      </c>
      <c r="Q3641">
        <v>-0.06</v>
      </c>
      <c r="R3641">
        <v>-0.09</v>
      </c>
      <c r="S3641">
        <v>-0.83</v>
      </c>
      <c r="T3641">
        <v>-0.10</v>
      </c>
      <c r="U3641">
        <v>-0.19</v>
      </c>
      <c r="V3641">
        <v>-0.23</v>
      </c>
      <c r="W3641">
        <v>-0.11</v>
      </c>
      <c r="X3641">
        <v>9.5399999999999991</v>
      </c>
      <c r="Y3641">
        <v>6.25</v>
      </c>
      <c r="Z3641">
        <v>4.1100000000000003</v>
      </c>
      <c r="AA3641">
        <v>8.65</v>
      </c>
      <c r="AB3641">
        <v>4.59</v>
      </c>
      <c r="AC3641">
        <v>3.89</v>
      </c>
      <c r="AD3641">
        <v>2.65</v>
      </c>
      <c r="AE3641">
        <v>3.23</v>
      </c>
      <c r="AF3641">
        <v>2.65</v>
      </c>
      <c r="AG3641">
        <v>3.78</v>
      </c>
      <c r="AH3641">
        <v>1.96</v>
      </c>
      <c r="AI3641">
        <v>2.48</v>
      </c>
      <c r="AJ3641">
        <v>1.60</v>
      </c>
      <c r="AK3641">
        <v>1.36</v>
      </c>
      <c r="AL3641">
        <v>1.75</v>
      </c>
      <c r="AM3641">
        <v>-95.40</v>
      </c>
      <c r="AN3641">
        <v>78.125</v>
      </c>
      <c r="AO3641">
        <v>-3.8773584909999999</v>
      </c>
      <c r="AP3641">
        <v>173</v>
      </c>
      <c r="AQ3641">
        <v>-9.5625</v>
      </c>
      <c r="AR3641">
        <v>5.9846153849999997</v>
      </c>
      <c r="AS3641">
        <v>-1.31840796</v>
      </c>
      <c r="AT3641">
        <v>-21.533333330000001</v>
      </c>
      <c r="AU3641">
        <v>-44.166666669999998</v>
      </c>
      <c r="AV3641">
        <v>-42</v>
      </c>
      <c r="AW3641">
        <v>-2.3614457830000002</v>
      </c>
      <c r="AX3641">
        <v>-24.80</v>
      </c>
      <c r="AY3641">
        <v>-8.4210526320000003</v>
      </c>
      <c r="AZ3641">
        <v>-5.9130434779999996</v>
      </c>
      <c r="BA3641">
        <v>-15.90909091</v>
      </c>
    </row>
    <row r="3642" spans="1:53" ht="14.4" hidden="1">
      <c r="A3642" t="s">
        <v>7284</v>
      </c>
      <c r="B3642" t="s">
        <v>7285</v>
      </c>
      <c r="C3642">
        <v>40101015</v>
      </c>
      <c r="D3642">
        <v>6020</v>
      </c>
      <c r="E3642">
        <v>0.067739140000000003</v>
      </c>
      <c r="F3642">
        <v>401010</v>
      </c>
      <c r="G3642">
        <v>40</v>
      </c>
      <c r="H3642">
        <v>40101015</v>
      </c>
      <c r="I3642" t="e">
        <v>#N/A</v>
      </c>
      <c r="J3642" t="e">
        <v>#N/A</v>
      </c>
      <c r="K3642" t="e">
        <v>#N/A</v>
      </c>
      <c r="L3642" t="e">
        <v>#N/A</v>
      </c>
      <c r="M3642" t="e">
        <v>#N/A</v>
      </c>
      <c r="N3642" t="e">
        <v>#N/A</v>
      </c>
      <c r="O3642" t="e">
        <v>#N/A</v>
      </c>
      <c r="P3642" t="e">
        <v>#N/A</v>
      </c>
      <c r="Q3642" t="e">
        <v>#N/A</v>
      </c>
      <c r="R3642" t="e">
        <v>#N/A</v>
      </c>
      <c r="S3642" t="e">
        <v>#N/A</v>
      </c>
      <c r="T3642" t="e">
        <v>#N/A</v>
      </c>
      <c r="U3642">
        <v>1.29</v>
      </c>
      <c r="V3642">
        <v>1.38</v>
      </c>
      <c r="W3642">
        <v>3.26</v>
      </c>
      <c r="X3642" t="e">
        <v>#N/A</v>
      </c>
      <c r="Y3642" t="e">
        <v>#N/A</v>
      </c>
      <c r="Z3642" t="e">
        <v>#N/A</v>
      </c>
      <c r="AA3642" t="e">
        <v>#N/A</v>
      </c>
      <c r="AB3642" t="e">
        <v>#N/A</v>
      </c>
      <c r="AC3642" t="e">
        <v>#N/A</v>
      </c>
      <c r="AD3642" t="e">
        <v>#N/A</v>
      </c>
      <c r="AE3642" t="e">
        <v>#N/A</v>
      </c>
      <c r="AF3642" t="e">
        <v>#N/A</v>
      </c>
      <c r="AG3642" t="e">
        <v>#N/A</v>
      </c>
      <c r="AH3642" t="e">
        <v>#N/A</v>
      </c>
      <c r="AI3642" t="e">
        <v>#N/A</v>
      </c>
      <c r="AJ3642" t="e">
        <v>#N/A</v>
      </c>
      <c r="AK3642" t="e">
        <v>#N/A</v>
      </c>
      <c r="AL3642">
        <v>25.07</v>
      </c>
      <c r="AM3642" t="s">
        <v>23</v>
      </c>
      <c r="AN3642" t="s">
        <v>23</v>
      </c>
      <c r="AO3642" t="s">
        <v>23</v>
      </c>
      <c r="AP3642" t="s">
        <v>23</v>
      </c>
      <c r="AQ3642" t="s">
        <v>23</v>
      </c>
      <c r="AR3642" t="s">
        <v>23</v>
      </c>
      <c r="AS3642" t="s">
        <v>23</v>
      </c>
      <c r="AT3642" t="s">
        <v>23</v>
      </c>
      <c r="AU3642" t="s">
        <v>23</v>
      </c>
      <c r="AV3642" t="s">
        <v>23</v>
      </c>
      <c r="AW3642" t="s">
        <v>23</v>
      </c>
      <c r="AX3642" t="s">
        <v>23</v>
      </c>
      <c r="AY3642" t="s">
        <v>23</v>
      </c>
      <c r="AZ3642" t="s">
        <v>23</v>
      </c>
      <c r="BA3642">
        <v>7.690184049</v>
      </c>
    </row>
    <row r="3643" spans="1:53" ht="14.4" hidden="1">
      <c r="A3643" t="s">
        <v>7286</v>
      </c>
      <c r="B3643" t="s">
        <v>7287</v>
      </c>
      <c r="C3643">
        <v>50201010</v>
      </c>
      <c r="D3643">
        <v>7311</v>
      </c>
      <c r="E3643">
        <v>0.067528889999999994</v>
      </c>
      <c r="F3643">
        <v>502010</v>
      </c>
      <c r="G3643">
        <v>50</v>
      </c>
      <c r="H3643">
        <v>50201010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t="e">
        <v>#N/A</v>
      </c>
      <c r="Q3643" t="e">
        <v>#N/A</v>
      </c>
      <c r="R3643" t="e">
        <v>#N/A</v>
      </c>
      <c r="S3643">
        <v>0</v>
      </c>
      <c r="T3643">
        <v>0.03</v>
      </c>
      <c r="U3643">
        <v>0.08</v>
      </c>
      <c r="V3643">
        <v>0.04</v>
      </c>
      <c r="W3643">
        <v>-0.63</v>
      </c>
      <c r="X3643" t="e">
        <v>#N/A</v>
      </c>
      <c r="Y3643" t="e">
        <v>#N/A</v>
      </c>
      <c r="Z3643" t="e">
        <v>#N/A</v>
      </c>
      <c r="AA3643" t="e">
        <v>#N/A</v>
      </c>
      <c r="AB3643" t="e">
        <v>#N/A</v>
      </c>
      <c r="AC3643" t="e">
        <v>#N/A</v>
      </c>
      <c r="AD3643" t="e">
        <v>#N/A</v>
      </c>
      <c r="AE3643" t="e">
        <v>#N/A</v>
      </c>
      <c r="AF3643" t="e">
        <v>#N/A</v>
      </c>
      <c r="AG3643" t="e">
        <v>#N/A</v>
      </c>
      <c r="AH3643" t="e">
        <v>#N/A</v>
      </c>
      <c r="AI3643" t="e">
        <v>#N/A</v>
      </c>
      <c r="AJ3643">
        <v>2.73</v>
      </c>
      <c r="AK3643">
        <v>0.26400000000000001</v>
      </c>
      <c r="AL3643">
        <v>1.59</v>
      </c>
      <c r="AM3643" t="s">
        <v>23</v>
      </c>
      <c r="AN3643" t="s">
        <v>23</v>
      </c>
      <c r="AO3643" t="s">
        <v>23</v>
      </c>
      <c r="AP3643" t="s">
        <v>23</v>
      </c>
      <c r="AQ3643" t="s">
        <v>23</v>
      </c>
      <c r="AR3643" t="s">
        <v>23</v>
      </c>
      <c r="AS3643" t="s">
        <v>23</v>
      </c>
      <c r="AT3643" t="s">
        <v>23</v>
      </c>
      <c r="AU3643" t="s">
        <v>23</v>
      </c>
      <c r="AV3643" t="s">
        <v>23</v>
      </c>
      <c r="AW3643" t="s">
        <v>23</v>
      </c>
      <c r="AX3643" t="s">
        <v>23</v>
      </c>
      <c r="AY3643">
        <v>34.125</v>
      </c>
      <c r="AZ3643">
        <v>6.60</v>
      </c>
      <c r="BA3643">
        <v>-2.5238095239999998</v>
      </c>
    </row>
    <row r="3644" spans="1:53" ht="14.4" hidden="1">
      <c r="A3644" t="s">
        <v>7288</v>
      </c>
      <c r="B3644" t="s">
        <v>7289</v>
      </c>
      <c r="C3644">
        <v>40204010</v>
      </c>
      <c r="D3644">
        <v>6798</v>
      </c>
      <c r="E3644">
        <v>0.067452750000000006</v>
      </c>
      <c r="F3644">
        <v>402040</v>
      </c>
      <c r="G3644">
        <v>40</v>
      </c>
      <c r="H3644">
        <v>40204010</v>
      </c>
      <c r="I3644" t="e">
        <v>#N/A</v>
      </c>
      <c r="J3644" t="e">
        <v>#N/A</v>
      </c>
      <c r="K3644" t="e">
        <v>#N/A</v>
      </c>
      <c r="L3644" t="e">
        <v>#N/A</v>
      </c>
      <c r="M3644">
        <v>0.13</v>
      </c>
      <c r="N3644">
        <v>0.21</v>
      </c>
      <c r="O3644">
        <v>0.27</v>
      </c>
      <c r="P3644">
        <v>0.44</v>
      </c>
      <c r="Q3644">
        <v>0.5</v>
      </c>
      <c r="R3644">
        <v>0.32</v>
      </c>
      <c r="S3644">
        <v>0.41</v>
      </c>
      <c r="T3644">
        <v>0.44</v>
      </c>
      <c r="U3644">
        <v>0.46</v>
      </c>
      <c r="V3644">
        <v>0.27</v>
      </c>
      <c r="W3644">
        <v>-0.93</v>
      </c>
      <c r="X3644" t="e">
        <v>#N/A</v>
      </c>
      <c r="Y3644" t="e">
        <v>#N/A</v>
      </c>
      <c r="Z3644" t="e">
        <v>#N/A</v>
      </c>
      <c r="AA3644" t="e">
        <v>#N/A</v>
      </c>
      <c r="AB3644" t="e">
        <v>#N/A</v>
      </c>
      <c r="AC3644" t="e">
        <v>#N/A</v>
      </c>
      <c r="AD3644" t="e">
        <v>#N/A</v>
      </c>
      <c r="AE3644">
        <v>3.94</v>
      </c>
      <c r="AF3644">
        <v>3.91</v>
      </c>
      <c r="AG3644">
        <v>4.34</v>
      </c>
      <c r="AH3644">
        <v>4.16</v>
      </c>
      <c r="AI3644">
        <v>5.84</v>
      </c>
      <c r="AJ3644">
        <v>3.30</v>
      </c>
      <c r="AK3644">
        <v>3.74</v>
      </c>
      <c r="AL3644">
        <v>1.35</v>
      </c>
      <c r="AM3644" t="s">
        <v>23</v>
      </c>
      <c r="AN3644" t="s">
        <v>23</v>
      </c>
      <c r="AO3644" t="s">
        <v>23</v>
      </c>
      <c r="AP3644" t="s">
        <v>23</v>
      </c>
      <c r="AQ3644" t="s">
        <v>23</v>
      </c>
      <c r="AR3644" t="s">
        <v>23</v>
      </c>
      <c r="AS3644" t="s">
        <v>23</v>
      </c>
      <c r="AT3644">
        <v>8.9545454549999999</v>
      </c>
      <c r="AU3644">
        <v>7.82</v>
      </c>
      <c r="AV3644">
        <v>13.5625</v>
      </c>
      <c r="AW3644">
        <v>10.14634146</v>
      </c>
      <c r="AX3644">
        <v>13.272727270000001</v>
      </c>
      <c r="AY3644">
        <v>7.1739130429999998</v>
      </c>
      <c r="AZ3644">
        <v>13.851851849999999</v>
      </c>
      <c r="BA3644">
        <v>-1.451612903</v>
      </c>
    </row>
    <row r="3645" spans="1:53" ht="14.4" hidden="1">
      <c r="A3645" t="s">
        <v>7290</v>
      </c>
      <c r="B3645" t="s">
        <v>7291</v>
      </c>
      <c r="C3645">
        <v>40203010</v>
      </c>
      <c r="D3645">
        <v>6799</v>
      </c>
      <c r="E3645">
        <v>0.067236400000000002</v>
      </c>
      <c r="F3645">
        <v>402030</v>
      </c>
      <c r="G3645">
        <v>40</v>
      </c>
      <c r="H3645">
        <v>40203010</v>
      </c>
      <c r="I3645">
        <v>0.21</v>
      </c>
      <c r="J3645">
        <v>1.1299999999999999</v>
      </c>
      <c r="K3645">
        <v>-0.06</v>
      </c>
      <c r="L3645">
        <v>-0.22</v>
      </c>
      <c r="M3645">
        <v>-0.94</v>
      </c>
      <c r="N3645">
        <v>-0.37</v>
      </c>
      <c r="O3645">
        <v>0</v>
      </c>
      <c r="P3645">
        <v>-0.01</v>
      </c>
      <c r="Q3645">
        <v>0.13</v>
      </c>
      <c r="R3645">
        <v>0.13</v>
      </c>
      <c r="S3645">
        <v>0.30</v>
      </c>
      <c r="T3645">
        <v>0.08</v>
      </c>
      <c r="U3645">
        <v>0.42</v>
      </c>
      <c r="V3645">
        <v>0.33</v>
      </c>
      <c r="W3645">
        <v>0.14000000000000001</v>
      </c>
      <c r="X3645">
        <v>0.12</v>
      </c>
      <c r="Y3645">
        <v>1.80</v>
      </c>
      <c r="Z3645">
        <v>1.1000000000000001</v>
      </c>
      <c r="AA3645">
        <v>0.71</v>
      </c>
      <c r="AB3645">
        <v>0.32</v>
      </c>
      <c r="AC3645">
        <v>0.22789999999999999</v>
      </c>
      <c r="AD3645">
        <v>0.47</v>
      </c>
      <c r="AE3645">
        <v>0.37</v>
      </c>
      <c r="AF3645">
        <v>0.45450000000000002</v>
      </c>
      <c r="AG3645">
        <v>0.97799999999999998</v>
      </c>
      <c r="AH3645">
        <v>2.66</v>
      </c>
      <c r="AI3645">
        <v>1.87</v>
      </c>
      <c r="AJ3645">
        <v>2.35</v>
      </c>
      <c r="AK3645">
        <v>2.78</v>
      </c>
      <c r="AL3645">
        <v>1.85</v>
      </c>
      <c r="AM3645">
        <v>0.571428571</v>
      </c>
      <c r="AN3645">
        <v>1.5929203540000001</v>
      </c>
      <c r="AO3645">
        <v>-18.333333329999999</v>
      </c>
      <c r="AP3645">
        <v>-3.2272727269999999</v>
      </c>
      <c r="AQ3645">
        <v>-0.34042553199999998</v>
      </c>
      <c r="AR3645">
        <v>-0.61594594599999997</v>
      </c>
      <c r="AS3645" t="s">
        <v>23</v>
      </c>
      <c r="AT3645">
        <v>-37</v>
      </c>
      <c r="AU3645">
        <v>3.4961538459999999</v>
      </c>
      <c r="AV3645">
        <v>7.5230769229999996</v>
      </c>
      <c r="AW3645">
        <v>8.8666666670000005</v>
      </c>
      <c r="AX3645">
        <v>23.375</v>
      </c>
      <c r="AY3645">
        <v>5.595238095</v>
      </c>
      <c r="AZ3645">
        <v>8.4242424239999991</v>
      </c>
      <c r="BA3645">
        <v>13.21428571</v>
      </c>
    </row>
    <row r="3646" spans="1:53" ht="14.4" hidden="1">
      <c r="A3646" t="s">
        <v>7292</v>
      </c>
      <c r="B3646" t="s">
        <v>7293</v>
      </c>
      <c r="C3646">
        <v>35202010</v>
      </c>
      <c r="D3646">
        <v>2834</v>
      </c>
      <c r="E3646">
        <v>0.067167400000000002</v>
      </c>
      <c r="F3646">
        <v>352020</v>
      </c>
      <c r="G3646">
        <v>35</v>
      </c>
      <c r="H3646">
        <v>35202010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>
        <v>-0.77</v>
      </c>
      <c r="O3646">
        <v>0.62</v>
      </c>
      <c r="P3646">
        <v>-1.33</v>
      </c>
      <c r="Q3646">
        <v>-2.68</v>
      </c>
      <c r="R3646">
        <v>-2.63</v>
      </c>
      <c r="S3646">
        <v>-2.0699999999999998</v>
      </c>
      <c r="T3646">
        <v>-1.45</v>
      </c>
      <c r="U3646">
        <v>-0.87</v>
      </c>
      <c r="V3646">
        <v>-0.32</v>
      </c>
      <c r="W3646">
        <v>-2.12</v>
      </c>
      <c r="X3646" t="e">
        <v>#N/A</v>
      </c>
      <c r="Y3646" t="e">
        <v>#N/A</v>
      </c>
      <c r="Z3646" t="e">
        <v>#N/A</v>
      </c>
      <c r="AA3646" t="e">
        <v>#N/A</v>
      </c>
      <c r="AB3646" t="e">
        <v>#N/A</v>
      </c>
      <c r="AC3646" t="e">
        <v>#N/A</v>
      </c>
      <c r="AD3646" t="e">
        <v>#N/A</v>
      </c>
      <c r="AE3646">
        <v>18.899999999999999</v>
      </c>
      <c r="AF3646">
        <v>6.20</v>
      </c>
      <c r="AG3646">
        <v>9.2200000000000006</v>
      </c>
      <c r="AH3646">
        <v>4.1399999999999997</v>
      </c>
      <c r="AI3646">
        <v>1.62</v>
      </c>
      <c r="AJ3646">
        <v>1.85</v>
      </c>
      <c r="AK3646">
        <v>1.29</v>
      </c>
      <c r="AL3646">
        <v>6.68</v>
      </c>
      <c r="AM3646" t="s">
        <v>23</v>
      </c>
      <c r="AN3646" t="s">
        <v>23</v>
      </c>
      <c r="AO3646" t="s">
        <v>23</v>
      </c>
      <c r="AP3646" t="s">
        <v>23</v>
      </c>
      <c r="AQ3646" t="s">
        <v>23</v>
      </c>
      <c r="AR3646" t="s">
        <v>23</v>
      </c>
      <c r="AS3646" t="s">
        <v>23</v>
      </c>
      <c r="AT3646">
        <v>-14.21052632</v>
      </c>
      <c r="AU3646">
        <v>-2.313432836</v>
      </c>
      <c r="AV3646">
        <v>-3.5057034219999998</v>
      </c>
      <c r="AW3646">
        <v>-2</v>
      </c>
      <c r="AX3646">
        <v>-1.117241379</v>
      </c>
      <c r="AY3646">
        <v>-2.1264367819999999</v>
      </c>
      <c r="AZ3646">
        <v>-4.03125</v>
      </c>
      <c r="BA3646">
        <v>-3.1509433960000002</v>
      </c>
    </row>
    <row r="3647" spans="1:53" ht="14.4" hidden="1">
      <c r="A3647" t="s">
        <v>7294</v>
      </c>
      <c r="B3647" t="s">
        <v>7295</v>
      </c>
      <c r="C3647">
        <v>35201010</v>
      </c>
      <c r="D3647">
        <v>2836</v>
      </c>
      <c r="E3647">
        <v>0.066938549999999999</v>
      </c>
      <c r="F3647">
        <v>352010</v>
      </c>
      <c r="G3647">
        <v>35</v>
      </c>
      <c r="H3647">
        <v>35201010</v>
      </c>
      <c r="I3647" t="e">
        <v>#N/A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t="e">
        <v>#N/A</v>
      </c>
      <c r="Q3647">
        <v>0</v>
      </c>
      <c r="R3647">
        <v>-2.5499999999999998</v>
      </c>
      <c r="S3647">
        <v>-1.35</v>
      </c>
      <c r="T3647">
        <v>-0.96</v>
      </c>
      <c r="U3647">
        <v>-1.08</v>
      </c>
      <c r="V3647">
        <v>-1.91</v>
      </c>
      <c r="W3647">
        <v>-0.89</v>
      </c>
      <c r="X3647" t="e">
        <v>#N/A</v>
      </c>
      <c r="Y3647" t="e">
        <v>#N/A</v>
      </c>
      <c r="Z3647" t="e">
        <v>#N/A</v>
      </c>
      <c r="AA3647" t="e">
        <v>#N/A</v>
      </c>
      <c r="AB3647" t="e">
        <v>#N/A</v>
      </c>
      <c r="AC3647" t="e">
        <v>#N/A</v>
      </c>
      <c r="AD3647" t="e">
        <v>#N/A</v>
      </c>
      <c r="AE3647" t="e">
        <v>#N/A</v>
      </c>
      <c r="AF3647" t="e">
        <v>#N/A</v>
      </c>
      <c r="AG3647">
        <v>3.25</v>
      </c>
      <c r="AH3647">
        <v>2.9849000000000001</v>
      </c>
      <c r="AI3647">
        <v>5.48</v>
      </c>
      <c r="AJ3647">
        <v>1.24</v>
      </c>
      <c r="AK3647">
        <v>3.24</v>
      </c>
      <c r="AL3647">
        <v>1.85</v>
      </c>
      <c r="AM3647" t="s">
        <v>23</v>
      </c>
      <c r="AN3647" t="s">
        <v>23</v>
      </c>
      <c r="AO3647" t="s">
        <v>23</v>
      </c>
      <c r="AP3647" t="s">
        <v>23</v>
      </c>
      <c r="AQ3647" t="s">
        <v>23</v>
      </c>
      <c r="AR3647" t="s">
        <v>23</v>
      </c>
      <c r="AS3647" t="s">
        <v>23</v>
      </c>
      <c r="AT3647" t="s">
        <v>23</v>
      </c>
      <c r="AU3647" t="s">
        <v>23</v>
      </c>
      <c r="AV3647">
        <v>-1.274509804</v>
      </c>
      <c r="AW3647">
        <v>-2.2110370370000001</v>
      </c>
      <c r="AX3647">
        <v>-5.7083333329999997</v>
      </c>
      <c r="AY3647">
        <v>-1.148148148</v>
      </c>
      <c r="AZ3647">
        <v>-1.696335079</v>
      </c>
      <c r="BA3647">
        <v>-2.0786516850000001</v>
      </c>
    </row>
    <row r="3648" spans="1:53" ht="14.4" hidden="1">
      <c r="A3648" t="s">
        <v>7296</v>
      </c>
      <c r="B3648" t="s">
        <v>7297</v>
      </c>
      <c r="C3648">
        <v>40203010</v>
      </c>
      <c r="D3648">
        <v>6797</v>
      </c>
      <c r="E3648">
        <v>0.066623340000000003</v>
      </c>
      <c r="F3648">
        <v>402030</v>
      </c>
      <c r="G3648">
        <v>40</v>
      </c>
      <c r="H3648">
        <v>40203010</v>
      </c>
      <c r="I3648" t="e">
        <v>#N/A</v>
      </c>
      <c r="J3648" t="e">
        <v>#N/A</v>
      </c>
      <c r="K3648">
        <v>3.82</v>
      </c>
      <c r="L3648">
        <v>2.2200000000000002</v>
      </c>
      <c r="M3648">
        <v>-0.27</v>
      </c>
      <c r="N3648">
        <v>0.91</v>
      </c>
      <c r="O3648">
        <v>0.57999999999999996</v>
      </c>
      <c r="P3648">
        <v>-0.44</v>
      </c>
      <c r="Q3648">
        <v>-1</v>
      </c>
      <c r="R3648">
        <v>-1.72</v>
      </c>
      <c r="S3648">
        <v>-13.08</v>
      </c>
      <c r="T3648">
        <v>-0.71</v>
      </c>
      <c r="U3648">
        <v>-4.4400000000000004</v>
      </c>
      <c r="V3648">
        <v>-0.92</v>
      </c>
      <c r="W3648">
        <v>-0.01</v>
      </c>
      <c r="X3648" t="e">
        <v>#N/A</v>
      </c>
      <c r="Y3648" t="e">
        <v>#N/A</v>
      </c>
      <c r="Z3648" t="e">
        <v>#N/A</v>
      </c>
      <c r="AA3648">
        <v>19.899999999999999</v>
      </c>
      <c r="AB3648">
        <v>17.87</v>
      </c>
      <c r="AC3648">
        <v>12.08</v>
      </c>
      <c r="AD3648">
        <v>12.93</v>
      </c>
      <c r="AE3648">
        <v>7.28</v>
      </c>
      <c r="AF3648">
        <v>7.17</v>
      </c>
      <c r="AG3648">
        <v>8.73</v>
      </c>
      <c r="AH3648">
        <v>14.41</v>
      </c>
      <c r="AI3648">
        <v>22.99</v>
      </c>
      <c r="AJ3648">
        <v>22.3597</v>
      </c>
      <c r="AK3648">
        <v>22.61</v>
      </c>
      <c r="AL3648">
        <v>24.99</v>
      </c>
      <c r="AM3648" t="s">
        <v>23</v>
      </c>
      <c r="AN3648" t="s">
        <v>23</v>
      </c>
      <c r="AO3648" t="s">
        <v>23</v>
      </c>
      <c r="AP3648">
        <v>8.9639639639999995</v>
      </c>
      <c r="AQ3648">
        <v>-66.185185189999999</v>
      </c>
      <c r="AR3648">
        <v>13.274725269999999</v>
      </c>
      <c r="AS3648">
        <v>22.29310345</v>
      </c>
      <c r="AT3648">
        <v>-16.545454549999999</v>
      </c>
      <c r="AU3648">
        <v>-7.17</v>
      </c>
      <c r="AV3648">
        <v>-5.0755813950000004</v>
      </c>
      <c r="AW3648">
        <v>-1.101681957</v>
      </c>
      <c r="AX3648">
        <v>-32.380281689999997</v>
      </c>
      <c r="AY3648">
        <v>-5.0359684680000001</v>
      </c>
      <c r="AZ3648">
        <v>-24.576086960000001</v>
      </c>
      <c r="BA3648">
        <v>-2499</v>
      </c>
    </row>
    <row r="3649" spans="1:53" ht="14.4" hidden="1">
      <c r="A3649" t="s">
        <v>7298</v>
      </c>
      <c r="B3649" t="s">
        <v>7299</v>
      </c>
      <c r="C3649">
        <v>35201010</v>
      </c>
      <c r="D3649">
        <v>2836</v>
      </c>
      <c r="E3649">
        <v>0.066302036999999994</v>
      </c>
      <c r="F3649">
        <v>352010</v>
      </c>
      <c r="G3649">
        <v>35</v>
      </c>
      <c r="H3649">
        <v>35201010</v>
      </c>
      <c r="I3649" t="e">
        <v>#N/A</v>
      </c>
      <c r="J3649" t="e">
        <v>#N/A</v>
      </c>
      <c r="K3649" t="e">
        <v>#N/A</v>
      </c>
      <c r="L3649" t="e">
        <v>#N/A</v>
      </c>
      <c r="M3649" t="e">
        <v>#N/A</v>
      </c>
      <c r="N3649">
        <v>-0.53</v>
      </c>
      <c r="O3649">
        <v>-0.91</v>
      </c>
      <c r="P3649">
        <v>-2.63</v>
      </c>
      <c r="Q3649">
        <v>-2.11</v>
      </c>
      <c r="R3649">
        <v>-1.54</v>
      </c>
      <c r="S3649">
        <v>-1.39</v>
      </c>
      <c r="T3649">
        <v>1.76</v>
      </c>
      <c r="U3649">
        <v>-0.77</v>
      </c>
      <c r="V3649">
        <v>-0.73</v>
      </c>
      <c r="W3649">
        <v>-0.37</v>
      </c>
      <c r="X3649" t="e">
        <v>#N/A</v>
      </c>
      <c r="Y3649" t="e">
        <v>#N/A</v>
      </c>
      <c r="Z3649" t="e">
        <v>#N/A</v>
      </c>
      <c r="AA3649" t="e">
        <v>#N/A</v>
      </c>
      <c r="AB3649" t="e">
        <v>#N/A</v>
      </c>
      <c r="AC3649" t="e">
        <v>#N/A</v>
      </c>
      <c r="AD3649" t="e">
        <v>#N/A</v>
      </c>
      <c r="AE3649">
        <v>9.8699999999999992</v>
      </c>
      <c r="AF3649">
        <v>2.42</v>
      </c>
      <c r="AG3649">
        <v>4.1500000000000004</v>
      </c>
      <c r="AH3649">
        <v>2.31</v>
      </c>
      <c r="AI3649">
        <v>3.21</v>
      </c>
      <c r="AJ3649">
        <v>1.86</v>
      </c>
      <c r="AK3649">
        <v>3.22</v>
      </c>
      <c r="AL3649">
        <v>0.93369999999999997</v>
      </c>
      <c r="AM3649" t="s">
        <v>23</v>
      </c>
      <c r="AN3649" t="s">
        <v>23</v>
      </c>
      <c r="AO3649" t="s">
        <v>23</v>
      </c>
      <c r="AP3649" t="s">
        <v>23</v>
      </c>
      <c r="AQ3649" t="s">
        <v>23</v>
      </c>
      <c r="AR3649" t="s">
        <v>23</v>
      </c>
      <c r="AS3649" t="s">
        <v>23</v>
      </c>
      <c r="AT3649">
        <v>-3.7528517109999999</v>
      </c>
      <c r="AU3649">
        <v>-1.1469194309999999</v>
      </c>
      <c r="AV3649">
        <v>-2.6948051949999998</v>
      </c>
      <c r="AW3649">
        <v>-1.6618705039999999</v>
      </c>
      <c r="AX3649">
        <v>1.823863636</v>
      </c>
      <c r="AY3649">
        <v>-2.4155844160000002</v>
      </c>
      <c r="AZ3649">
        <v>-4.4109589040000001</v>
      </c>
      <c r="BA3649">
        <v>-2.5235135139999998</v>
      </c>
    </row>
    <row r="3650" spans="1:53" ht="14.4" hidden="1">
      <c r="A3650" t="s">
        <v>7300</v>
      </c>
      <c r="B3650" t="s">
        <v>7301</v>
      </c>
      <c r="C3650">
        <v>35201010</v>
      </c>
      <c r="D3650">
        <v>2836</v>
      </c>
      <c r="E3650">
        <v>0.065953239999999996</v>
      </c>
      <c r="F3650">
        <v>352010</v>
      </c>
      <c r="G3650">
        <v>35</v>
      </c>
      <c r="H3650">
        <v>35201010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  <c r="N3650" t="e">
        <v>#N/A</v>
      </c>
      <c r="O3650" t="e">
        <v>#N/A</v>
      </c>
      <c r="P3650" t="e">
        <v>#N/A</v>
      </c>
      <c r="Q3650" t="e">
        <v>#N/A</v>
      </c>
      <c r="R3650">
        <v>-0.37</v>
      </c>
      <c r="S3650">
        <v>-0.55000000000000004</v>
      </c>
      <c r="T3650">
        <v>-1.83</v>
      </c>
      <c r="U3650">
        <v>-1.86</v>
      </c>
      <c r="V3650">
        <v>-1.05</v>
      </c>
      <c r="W3650">
        <v>-1.63</v>
      </c>
      <c r="X3650" t="e">
        <v>#N/A</v>
      </c>
      <c r="Y3650" t="e">
        <v>#N/A</v>
      </c>
      <c r="Z3650" t="e">
        <v>#N/A</v>
      </c>
      <c r="AA3650" t="e">
        <v>#N/A</v>
      </c>
      <c r="AB3650" t="e">
        <v>#N/A</v>
      </c>
      <c r="AC3650" t="e">
        <v>#N/A</v>
      </c>
      <c r="AD3650" t="e">
        <v>#N/A</v>
      </c>
      <c r="AE3650" t="e">
        <v>#N/A</v>
      </c>
      <c r="AF3650" t="e">
        <v>#N/A</v>
      </c>
      <c r="AG3650" t="e">
        <v>#N/A</v>
      </c>
      <c r="AH3650" t="e">
        <v>#N/A</v>
      </c>
      <c r="AI3650">
        <v>11.91</v>
      </c>
      <c r="AJ3650">
        <v>2.0499999999999998</v>
      </c>
      <c r="AK3650">
        <v>3.86</v>
      </c>
      <c r="AL3650">
        <v>1.48</v>
      </c>
      <c r="AM3650" t="s">
        <v>23</v>
      </c>
      <c r="AN3650" t="s">
        <v>23</v>
      </c>
      <c r="AO3650" t="s">
        <v>23</v>
      </c>
      <c r="AP3650" t="s">
        <v>23</v>
      </c>
      <c r="AQ3650" t="s">
        <v>23</v>
      </c>
      <c r="AR3650" t="s">
        <v>23</v>
      </c>
      <c r="AS3650" t="s">
        <v>23</v>
      </c>
      <c r="AT3650" t="s">
        <v>23</v>
      </c>
      <c r="AU3650" t="s">
        <v>23</v>
      </c>
      <c r="AV3650" t="s">
        <v>23</v>
      </c>
      <c r="AW3650" t="s">
        <v>23</v>
      </c>
      <c r="AX3650">
        <v>-6.508196721</v>
      </c>
      <c r="AY3650">
        <v>-1.1021505380000001</v>
      </c>
      <c r="AZ3650">
        <v>-3.6761904759999999</v>
      </c>
      <c r="BA3650">
        <v>-0.90797545999999996</v>
      </c>
    </row>
    <row r="3651" spans="1:53" ht="14.4" hidden="1">
      <c r="A3651" t="s">
        <v>7302</v>
      </c>
      <c r="B3651" t="s">
        <v>7303</v>
      </c>
      <c r="C3651">
        <v>35101020</v>
      </c>
      <c r="D3651">
        <v>3842</v>
      </c>
      <c r="E3651">
        <v>0.065930760000000005</v>
      </c>
      <c r="F3651">
        <v>351010</v>
      </c>
      <c r="G3651">
        <v>35</v>
      </c>
      <c r="H3651">
        <v>35101020</v>
      </c>
      <c r="I3651">
        <v>-0.16</v>
      </c>
      <c r="J3651">
        <v>-1.21</v>
      </c>
      <c r="K3651">
        <v>-2.65</v>
      </c>
      <c r="L3651">
        <v>-1.48</v>
      </c>
      <c r="M3651">
        <v>-0.52</v>
      </c>
      <c r="N3651">
        <v>-0.28999999999999998</v>
      </c>
      <c r="O3651">
        <v>-0.39</v>
      </c>
      <c r="P3651">
        <v>-0.51</v>
      </c>
      <c r="Q3651">
        <v>-0.61</v>
      </c>
      <c r="R3651">
        <v>-0.56000000000000005</v>
      </c>
      <c r="S3651">
        <v>-0.41</v>
      </c>
      <c r="T3651">
        <v>-0.35</v>
      </c>
      <c r="U3651">
        <v>-1.89</v>
      </c>
      <c r="V3651">
        <v>-0.37</v>
      </c>
      <c r="W3651">
        <v>-0.03</v>
      </c>
      <c r="X3651">
        <v>7.90</v>
      </c>
      <c r="Y3651">
        <v>8.4700000000000006</v>
      </c>
      <c r="Z3651">
        <v>8.0500000000000007</v>
      </c>
      <c r="AA3651">
        <v>10.44</v>
      </c>
      <c r="AB3651">
        <v>10.28</v>
      </c>
      <c r="AC3651">
        <v>10.24</v>
      </c>
      <c r="AD3651">
        <v>6.55</v>
      </c>
      <c r="AE3651">
        <v>5.82</v>
      </c>
      <c r="AF3651">
        <v>2.2599999999999998</v>
      </c>
      <c r="AG3651">
        <v>2.44</v>
      </c>
      <c r="AH3651">
        <v>1.01</v>
      </c>
      <c r="AI3651">
        <v>0.41</v>
      </c>
      <c r="AJ3651">
        <v>1.0149999999999999</v>
      </c>
      <c r="AK3651">
        <v>1.89</v>
      </c>
      <c r="AL3651">
        <v>2.04</v>
      </c>
      <c r="AM3651">
        <v>-49.375</v>
      </c>
      <c r="AN3651">
        <v>-7</v>
      </c>
      <c r="AO3651">
        <v>-3.0377358490000002</v>
      </c>
      <c r="AP3651">
        <v>-7.0540540539999999</v>
      </c>
      <c r="AQ3651">
        <v>-19.76923077</v>
      </c>
      <c r="AR3651">
        <v>-35.310344829999998</v>
      </c>
      <c r="AS3651">
        <v>-16.794871789999998</v>
      </c>
      <c r="AT3651">
        <v>-11.41176471</v>
      </c>
      <c r="AU3651">
        <v>-3.7049180330000002</v>
      </c>
      <c r="AV3651">
        <v>-4.3571428570000004</v>
      </c>
      <c r="AW3651">
        <v>-2.4634146339999998</v>
      </c>
      <c r="AX3651">
        <v>-1.1714285710000001</v>
      </c>
      <c r="AY3651">
        <v>-0.53703703700000005</v>
      </c>
      <c r="AZ3651">
        <v>-5.1081081079999997</v>
      </c>
      <c r="BA3651">
        <v>-68</v>
      </c>
    </row>
    <row r="3652" spans="1:53" ht="14.4" hidden="1">
      <c r="A3652" t="s">
        <v>7304</v>
      </c>
      <c r="B3652" t="s">
        <v>7305</v>
      </c>
      <c r="C3652">
        <v>45103020</v>
      </c>
      <c r="D3652">
        <v>7372</v>
      </c>
      <c r="E3652">
        <v>0.065744419999999998</v>
      </c>
      <c r="F3652">
        <v>451030</v>
      </c>
      <c r="G3652">
        <v>45</v>
      </c>
      <c r="H3652">
        <v>45103020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>
        <v>-0.02</v>
      </c>
      <c r="S3652">
        <v>-0.02</v>
      </c>
      <c r="T3652">
        <v>-0.83</v>
      </c>
      <c r="U3652">
        <v>-0.99</v>
      </c>
      <c r="V3652">
        <v>-3.15</v>
      </c>
      <c r="W3652">
        <v>-1.40</v>
      </c>
      <c r="X3652" t="e">
        <v>#N/A</v>
      </c>
      <c r="Y3652" t="e">
        <v>#N/A</v>
      </c>
      <c r="Z3652" t="e">
        <v>#N/A</v>
      </c>
      <c r="AA3652" t="e">
        <v>#N/A</v>
      </c>
      <c r="AB3652" t="e">
        <v>#N/A</v>
      </c>
      <c r="AC3652">
        <v>0.48</v>
      </c>
      <c r="AD3652">
        <v>0.25</v>
      </c>
      <c r="AE3652">
        <v>0.245</v>
      </c>
      <c r="AF3652">
        <v>0.10</v>
      </c>
      <c r="AG3652">
        <v>0.05</v>
      </c>
      <c r="AH3652">
        <v>0.13600000000000001</v>
      </c>
      <c r="AI3652">
        <v>14.03</v>
      </c>
      <c r="AJ3652">
        <v>0.57909999999999995</v>
      </c>
      <c r="AK3652">
        <v>9.4600000000000009</v>
      </c>
      <c r="AL3652">
        <v>6.02</v>
      </c>
      <c r="AM3652" t="s">
        <v>23</v>
      </c>
      <c r="AN3652" t="s">
        <v>23</v>
      </c>
      <c r="AO3652" t="s">
        <v>23</v>
      </c>
      <c r="AP3652" t="s">
        <v>23</v>
      </c>
      <c r="AQ3652" t="s">
        <v>23</v>
      </c>
      <c r="AR3652" t="s">
        <v>23</v>
      </c>
      <c r="AS3652" t="s">
        <v>23</v>
      </c>
      <c r="AT3652" t="s">
        <v>23</v>
      </c>
      <c r="AU3652" t="s">
        <v>23</v>
      </c>
      <c r="AV3652">
        <v>-2.5</v>
      </c>
      <c r="AW3652">
        <v>-6.80</v>
      </c>
      <c r="AX3652">
        <v>-16.90361446</v>
      </c>
      <c r="AY3652">
        <v>-0.58494949500000004</v>
      </c>
      <c r="AZ3652">
        <v>-3.0031746030000002</v>
      </c>
      <c r="BA3652">
        <v>-4.30</v>
      </c>
    </row>
    <row r="3653" spans="1:53" ht="14.4" hidden="1">
      <c r="A3653" t="s">
        <v>7306</v>
      </c>
      <c r="B3653" t="s">
        <v>7307</v>
      </c>
      <c r="C3653">
        <v>35201010</v>
      </c>
      <c r="D3653">
        <v>2836</v>
      </c>
      <c r="E3653">
        <v>0.065688999999999997</v>
      </c>
      <c r="F3653">
        <v>352010</v>
      </c>
      <c r="G3653">
        <v>35</v>
      </c>
      <c r="H3653">
        <v>35201010</v>
      </c>
      <c r="I3653" t="e">
        <v>#N/A</v>
      </c>
      <c r="J3653" t="e">
        <v>#N/A</v>
      </c>
      <c r="K3653" t="e">
        <v>#N/A</v>
      </c>
      <c r="L3653" t="e">
        <v>#N/A</v>
      </c>
      <c r="M3653">
        <v>-0.14000000000000001</v>
      </c>
      <c r="N3653">
        <v>-0.37</v>
      </c>
      <c r="O3653">
        <v>-0.55000000000000004</v>
      </c>
      <c r="P3653">
        <v>-4.12</v>
      </c>
      <c r="Q3653">
        <v>-2.42</v>
      </c>
      <c r="R3653">
        <v>-1.55</v>
      </c>
      <c r="S3653">
        <v>-2.0299999999999998</v>
      </c>
      <c r="T3653">
        <v>-1.64</v>
      </c>
      <c r="U3653">
        <v>-0.85</v>
      </c>
      <c r="V3653">
        <v>-0.54</v>
      </c>
      <c r="W3653">
        <v>-0.28000000000000003</v>
      </c>
      <c r="X3653" t="e">
        <v>#N/A</v>
      </c>
      <c r="Y3653" t="e">
        <v>#N/A</v>
      </c>
      <c r="Z3653" t="e">
        <v>#N/A</v>
      </c>
      <c r="AA3653" t="e">
        <v>#N/A</v>
      </c>
      <c r="AB3653" t="e">
        <v>#N/A</v>
      </c>
      <c r="AC3653" t="e">
        <v>#N/A</v>
      </c>
      <c r="AD3653" t="e">
        <v>#N/A</v>
      </c>
      <c r="AE3653">
        <v>29.0791</v>
      </c>
      <c r="AF3653">
        <v>18.75</v>
      </c>
      <c r="AG3653">
        <v>15.5</v>
      </c>
      <c r="AH3653">
        <v>12.20</v>
      </c>
      <c r="AI3653">
        <v>4.53</v>
      </c>
      <c r="AJ3653">
        <v>1.88</v>
      </c>
      <c r="AK3653">
        <v>0.90</v>
      </c>
      <c r="AL3653">
        <v>1.63</v>
      </c>
      <c r="AM3653" t="s">
        <v>23</v>
      </c>
      <c r="AN3653" t="s">
        <v>23</v>
      </c>
      <c r="AO3653" t="s">
        <v>23</v>
      </c>
      <c r="AP3653" t="s">
        <v>23</v>
      </c>
      <c r="AQ3653" t="s">
        <v>23</v>
      </c>
      <c r="AR3653" t="s">
        <v>23</v>
      </c>
      <c r="AS3653" t="s">
        <v>23</v>
      </c>
      <c r="AT3653">
        <v>-7.0580339810000003</v>
      </c>
      <c r="AU3653">
        <v>-7.747933884</v>
      </c>
      <c r="AV3653">
        <v>-10</v>
      </c>
      <c r="AW3653">
        <v>-6.0098522169999997</v>
      </c>
      <c r="AX3653">
        <v>-2.7621951220000001</v>
      </c>
      <c r="AY3653">
        <v>-2.2117647059999999</v>
      </c>
      <c r="AZ3653">
        <v>-1.6666666670000001</v>
      </c>
      <c r="BA3653">
        <v>-5.8214285710000002</v>
      </c>
    </row>
    <row r="3654" spans="1:53" ht="14.4" hidden="1">
      <c r="A3654" t="s">
        <v>7308</v>
      </c>
      <c r="B3654" t="s">
        <v>7309</v>
      </c>
      <c r="C3654">
        <v>20103010</v>
      </c>
      <c r="D3654">
        <v>3440</v>
      </c>
      <c r="E3654">
        <v>0.065509339999999999</v>
      </c>
      <c r="F3654">
        <v>201030</v>
      </c>
      <c r="G3654">
        <v>20</v>
      </c>
      <c r="H3654">
        <v>20103010</v>
      </c>
      <c r="I3654">
        <v>-1.96</v>
      </c>
      <c r="J3654">
        <v>-2.98</v>
      </c>
      <c r="K3654">
        <v>2.02</v>
      </c>
      <c r="L3654">
        <v>7.95</v>
      </c>
      <c r="M3654">
        <v>-0.83</v>
      </c>
      <c r="N3654">
        <v>-1.5</v>
      </c>
      <c r="O3654">
        <v>-2.83</v>
      </c>
      <c r="P3654">
        <v>-1.1599999999999999</v>
      </c>
      <c r="Q3654">
        <v>2.90</v>
      </c>
      <c r="R3654">
        <v>-0.66</v>
      </c>
      <c r="S3654">
        <v>-1.88</v>
      </c>
      <c r="T3654">
        <v>-2.98</v>
      </c>
      <c r="U3654">
        <v>-0.53</v>
      </c>
      <c r="V3654">
        <v>-0.48</v>
      </c>
      <c r="W3654">
        <v>-3.08</v>
      </c>
      <c r="X3654">
        <v>12.5</v>
      </c>
      <c r="Y3654">
        <v>12.66</v>
      </c>
      <c r="Z3654">
        <v>10.87</v>
      </c>
      <c r="AA3654">
        <v>2.85</v>
      </c>
      <c r="AB3654">
        <v>8.43</v>
      </c>
      <c r="AC3654">
        <v>5.29</v>
      </c>
      <c r="AD3654">
        <v>5.93</v>
      </c>
      <c r="AE3654">
        <v>5.95</v>
      </c>
      <c r="AF3654">
        <v>2.64</v>
      </c>
      <c r="AG3654">
        <v>2.17</v>
      </c>
      <c r="AH3654">
        <v>3.26</v>
      </c>
      <c r="AI3654">
        <v>3.70</v>
      </c>
      <c r="AJ3654">
        <v>1.87</v>
      </c>
      <c r="AK3654">
        <v>1.23</v>
      </c>
      <c r="AL3654">
        <v>4.9400000000000004</v>
      </c>
      <c r="AM3654">
        <v>-6.3775510200000003</v>
      </c>
      <c r="AN3654">
        <v>-4.2483221479999997</v>
      </c>
      <c r="AO3654">
        <v>5.3811881189999999</v>
      </c>
      <c r="AP3654">
        <v>0.35849056600000001</v>
      </c>
      <c r="AQ3654">
        <v>-10.156626510000001</v>
      </c>
      <c r="AR3654">
        <v>-3.5266666670000002</v>
      </c>
      <c r="AS3654">
        <v>-2.0954063600000001</v>
      </c>
      <c r="AT3654">
        <v>-5.1293103450000004</v>
      </c>
      <c r="AU3654">
        <v>0.91034482800000005</v>
      </c>
      <c r="AV3654">
        <v>-3.287878788</v>
      </c>
      <c r="AW3654">
        <v>-1.7340425530000001</v>
      </c>
      <c r="AX3654">
        <v>-1.2416107380000001</v>
      </c>
      <c r="AY3654">
        <v>-3.528301887</v>
      </c>
      <c r="AZ3654">
        <v>-2.5625</v>
      </c>
      <c r="BA3654">
        <v>-1.6038961039999999</v>
      </c>
    </row>
    <row r="3655" spans="1:53" ht="14.4" hidden="1">
      <c r="A3655" t="s">
        <v>7310</v>
      </c>
      <c r="B3655" t="s">
        <v>7311</v>
      </c>
      <c r="C3655">
        <v>35202010</v>
      </c>
      <c r="D3655">
        <v>4953</v>
      </c>
      <c r="E3655">
        <v>0.065420850000000003</v>
      </c>
      <c r="F3655">
        <v>352020</v>
      </c>
      <c r="G3655">
        <v>35</v>
      </c>
      <c r="H3655">
        <v>35202010</v>
      </c>
      <c r="I3655">
        <v>0.37</v>
      </c>
      <c r="J3655">
        <v>0.77</v>
      </c>
      <c r="K3655">
        <v>-0.69</v>
      </c>
      <c r="L3655">
        <v>0.57999999999999996</v>
      </c>
      <c r="M3655">
        <v>0.13</v>
      </c>
      <c r="N3655">
        <v>-0.47</v>
      </c>
      <c r="O3655">
        <v>-0.24</v>
      </c>
      <c r="P3655">
        <v>0.02</v>
      </c>
      <c r="Q3655">
        <v>-0.75</v>
      </c>
      <c r="R3655">
        <v>-6.78</v>
      </c>
      <c r="S3655">
        <v>-4.59</v>
      </c>
      <c r="T3655">
        <v>-6.35</v>
      </c>
      <c r="U3655">
        <v>3.49</v>
      </c>
      <c r="V3655">
        <v>-1.95</v>
      </c>
      <c r="W3655">
        <v>-0.56000000000000005</v>
      </c>
      <c r="X3655">
        <v>3.40</v>
      </c>
      <c r="Y3655">
        <v>4.9981999999999998</v>
      </c>
      <c r="Z3655">
        <v>1.34</v>
      </c>
      <c r="AA3655">
        <v>2.87</v>
      </c>
      <c r="AB3655">
        <v>2.75</v>
      </c>
      <c r="AC3655">
        <v>1.05</v>
      </c>
      <c r="AD3655">
        <v>1.1200000000000001</v>
      </c>
      <c r="AE3655">
        <v>1.04</v>
      </c>
      <c r="AF3655">
        <v>0.44450000000000001</v>
      </c>
      <c r="AG3655">
        <v>2.96</v>
      </c>
      <c r="AH3655">
        <v>4.8899999999999997</v>
      </c>
      <c r="AI3655">
        <v>4.09</v>
      </c>
      <c r="AJ3655">
        <v>1.37</v>
      </c>
      <c r="AK3655">
        <v>0.55500000000000005</v>
      </c>
      <c r="AL3655">
        <v>4.6500000000000004</v>
      </c>
      <c r="AM3655">
        <v>9.1891891890000004</v>
      </c>
      <c r="AN3655">
        <v>6.4911688310000004</v>
      </c>
      <c r="AO3655">
        <v>-1.942028986</v>
      </c>
      <c r="AP3655">
        <v>4.948275862</v>
      </c>
      <c r="AQ3655">
        <v>21.15384615</v>
      </c>
      <c r="AR3655">
        <v>-2.2340425530000001</v>
      </c>
      <c r="AS3655">
        <v>-4.6666666670000003</v>
      </c>
      <c r="AT3655">
        <v>52</v>
      </c>
      <c r="AU3655">
        <v>-0.59266666700000004</v>
      </c>
      <c r="AV3655">
        <v>-0.43657817100000001</v>
      </c>
      <c r="AW3655">
        <v>-1.0653594770000001</v>
      </c>
      <c r="AX3655">
        <v>-0.64409448800000002</v>
      </c>
      <c r="AY3655">
        <v>0.39255014300000002</v>
      </c>
      <c r="AZ3655">
        <v>-0.284615385</v>
      </c>
      <c r="BA3655">
        <v>-8.3035714289999998</v>
      </c>
    </row>
    <row r="3656" spans="1:53" ht="14.4" hidden="1">
      <c r="A3656" t="s">
        <v>7312</v>
      </c>
      <c r="B3656" t="s">
        <v>7313</v>
      </c>
      <c r="C3656">
        <v>10101020</v>
      </c>
      <c r="D3656">
        <v>3533</v>
      </c>
      <c r="E3656">
        <v>0.064977880000000002</v>
      </c>
      <c r="F3656">
        <v>101010</v>
      </c>
      <c r="G3656">
        <v>10</v>
      </c>
      <c r="H3656">
        <v>10101020</v>
      </c>
      <c r="I3656" t="e">
        <v>#N/A</v>
      </c>
      <c r="J3656" t="e">
        <v>#N/A</v>
      </c>
      <c r="K3656" t="e">
        <v>#N/A</v>
      </c>
      <c r="L3656" t="e">
        <v>#N/A</v>
      </c>
      <c r="M3656" t="e">
        <v>#N/A</v>
      </c>
      <c r="N3656">
        <v>0.64</v>
      </c>
      <c r="O3656">
        <v>-0.41</v>
      </c>
      <c r="P3656">
        <v>0.05</v>
      </c>
      <c r="Q3656">
        <v>-4.25</v>
      </c>
      <c r="R3656">
        <v>-0.70</v>
      </c>
      <c r="S3656">
        <v>-24.37</v>
      </c>
      <c r="T3656">
        <v>-1.98</v>
      </c>
      <c r="U3656">
        <v>-0.45</v>
      </c>
      <c r="V3656">
        <v>-1.27</v>
      </c>
      <c r="W3656">
        <v>2.5499999999999998</v>
      </c>
      <c r="X3656" t="e">
        <v>#N/A</v>
      </c>
      <c r="Y3656" t="e">
        <v>#N/A</v>
      </c>
      <c r="Z3656" t="e">
        <v>#N/A</v>
      </c>
      <c r="AA3656" t="e">
        <v>#N/A</v>
      </c>
      <c r="AB3656" t="e">
        <v>#N/A</v>
      </c>
      <c r="AC3656" t="e">
        <v>#N/A</v>
      </c>
      <c r="AD3656" t="e">
        <v>#N/A</v>
      </c>
      <c r="AE3656">
        <v>14.74</v>
      </c>
      <c r="AF3656">
        <v>5.09</v>
      </c>
      <c r="AG3656">
        <v>2.10</v>
      </c>
      <c r="AH3656">
        <v>22.51</v>
      </c>
      <c r="AI3656">
        <v>28.99</v>
      </c>
      <c r="AJ3656">
        <v>25</v>
      </c>
      <c r="AK3656">
        <v>17.850000000000001</v>
      </c>
      <c r="AL3656">
        <v>25.96</v>
      </c>
      <c r="AM3656" t="s">
        <v>23</v>
      </c>
      <c r="AN3656" t="s">
        <v>23</v>
      </c>
      <c r="AO3656" t="s">
        <v>23</v>
      </c>
      <c r="AP3656" t="s">
        <v>23</v>
      </c>
      <c r="AQ3656" t="s">
        <v>23</v>
      </c>
      <c r="AR3656" t="s">
        <v>23</v>
      </c>
      <c r="AS3656" t="s">
        <v>23</v>
      </c>
      <c r="AT3656">
        <v>294.80</v>
      </c>
      <c r="AU3656">
        <v>-1.1976470589999999</v>
      </c>
      <c r="AV3656">
        <v>-3</v>
      </c>
      <c r="AW3656">
        <v>-0.92367665200000004</v>
      </c>
      <c r="AX3656">
        <v>-14.64141414</v>
      </c>
      <c r="AY3656">
        <v>-55.555555560000002</v>
      </c>
      <c r="AZ3656">
        <v>-14.05511811</v>
      </c>
      <c r="BA3656">
        <v>10.18039216</v>
      </c>
    </row>
    <row r="3657" spans="1:53" ht="14.4" hidden="1">
      <c r="A3657" t="s">
        <v>7314</v>
      </c>
      <c r="B3657" t="s">
        <v>7315</v>
      </c>
      <c r="C3657">
        <v>20106020</v>
      </c>
      <c r="D3657">
        <v>3555</v>
      </c>
      <c r="E3657">
        <v>0.064756220000000003</v>
      </c>
      <c r="F3657">
        <v>201060</v>
      </c>
      <c r="G3657">
        <v>20</v>
      </c>
      <c r="H3657">
        <v>20106020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  <c r="N3657" t="e">
        <v>#N/A</v>
      </c>
      <c r="O3657" t="e">
        <v>#N/A</v>
      </c>
      <c r="P3657" t="e">
        <v>#N/A</v>
      </c>
      <c r="Q3657" t="e">
        <v>#N/A</v>
      </c>
      <c r="R3657" t="e">
        <v>#N/A</v>
      </c>
      <c r="S3657">
        <v>0</v>
      </c>
      <c r="T3657">
        <v>0.03</v>
      </c>
      <c r="U3657">
        <v>-0.13</v>
      </c>
      <c r="V3657">
        <v>-0.53</v>
      </c>
      <c r="W3657">
        <v>-4.22</v>
      </c>
      <c r="X3657" t="e">
        <v>#N/A</v>
      </c>
      <c r="Y3657" t="e">
        <v>#N/A</v>
      </c>
      <c r="Z3657" t="e">
        <v>#N/A</v>
      </c>
      <c r="AA3657" t="e">
        <v>#N/A</v>
      </c>
      <c r="AB3657" t="e">
        <v>#N/A</v>
      </c>
      <c r="AC3657" t="e">
        <v>#N/A</v>
      </c>
      <c r="AD3657" t="e">
        <v>#N/A</v>
      </c>
      <c r="AE3657" t="e">
        <v>#N/A</v>
      </c>
      <c r="AF3657" t="e">
        <v>#N/A</v>
      </c>
      <c r="AG3657" t="e">
        <v>#N/A</v>
      </c>
      <c r="AH3657" t="e">
        <v>#N/A</v>
      </c>
      <c r="AI3657">
        <v>5.37</v>
      </c>
      <c r="AJ3657">
        <v>1.1599999999999999</v>
      </c>
      <c r="AK3657">
        <v>0.82</v>
      </c>
      <c r="AL3657">
        <v>3.14</v>
      </c>
      <c r="AM3657" t="s">
        <v>23</v>
      </c>
      <c r="AN3657" t="s">
        <v>23</v>
      </c>
      <c r="AO3657" t="s">
        <v>23</v>
      </c>
      <c r="AP3657" t="s">
        <v>23</v>
      </c>
      <c r="AQ3657" t="s">
        <v>23</v>
      </c>
      <c r="AR3657" t="s">
        <v>23</v>
      </c>
      <c r="AS3657" t="s">
        <v>23</v>
      </c>
      <c r="AT3657" t="s">
        <v>23</v>
      </c>
      <c r="AU3657" t="s">
        <v>23</v>
      </c>
      <c r="AV3657" t="s">
        <v>23</v>
      </c>
      <c r="AW3657" t="s">
        <v>23</v>
      </c>
      <c r="AX3657">
        <v>179</v>
      </c>
      <c r="AY3657">
        <v>-8.923076923</v>
      </c>
      <c r="AZ3657">
        <v>-1.5471698110000001</v>
      </c>
      <c r="BA3657">
        <v>-0.74407582900000002</v>
      </c>
    </row>
    <row r="3658" spans="1:53" ht="14.4" hidden="1">
      <c r="A3658" t="s">
        <v>7316</v>
      </c>
      <c r="B3658" t="s">
        <v>7317</v>
      </c>
      <c r="C3658">
        <v>20201050</v>
      </c>
      <c r="D3658">
        <v>7340</v>
      </c>
      <c r="E3658">
        <v>0.064718999999999999</v>
      </c>
      <c r="F3658">
        <v>202010</v>
      </c>
      <c r="G3658">
        <v>20</v>
      </c>
      <c r="H3658">
        <v>20201050</v>
      </c>
      <c r="I3658" t="e">
        <v>#N/A</v>
      </c>
      <c r="J3658" t="e">
        <v>#N/A</v>
      </c>
      <c r="K3658" t="e">
        <v>#N/A</v>
      </c>
      <c r="L3658" t="e">
        <v>#N/A</v>
      </c>
      <c r="M3658" t="e">
        <v>#N/A</v>
      </c>
      <c r="N3658" t="e">
        <v>#N/A</v>
      </c>
      <c r="O3658" t="e">
        <v>#N/A</v>
      </c>
      <c r="P3658" t="e">
        <v>#N/A</v>
      </c>
      <c r="Q3658" t="e">
        <v>#N/A</v>
      </c>
      <c r="R3658" t="e">
        <v>#N/A</v>
      </c>
      <c r="S3658" t="e">
        <v>#N/A</v>
      </c>
      <c r="T3658">
        <v>0</v>
      </c>
      <c r="U3658">
        <v>0.02</v>
      </c>
      <c r="V3658">
        <v>0.02</v>
      </c>
      <c r="W3658">
        <v>-0.14000000000000001</v>
      </c>
      <c r="X3658" t="e">
        <v>#N/A</v>
      </c>
      <c r="Y3658" t="e">
        <v>#N/A</v>
      </c>
      <c r="Z3658" t="e">
        <v>#N/A</v>
      </c>
      <c r="AA3658" t="e">
        <v>#N/A</v>
      </c>
      <c r="AB3658" t="e">
        <v>#N/A</v>
      </c>
      <c r="AC3658" t="e">
        <v>#N/A</v>
      </c>
      <c r="AD3658" t="e">
        <v>#N/A</v>
      </c>
      <c r="AE3658" t="e">
        <v>#N/A</v>
      </c>
      <c r="AF3658" t="e">
        <v>#N/A</v>
      </c>
      <c r="AG3658" t="e">
        <v>#N/A</v>
      </c>
      <c r="AH3658" t="e">
        <v>#N/A</v>
      </c>
      <c r="AI3658" t="e">
        <v>#N/A</v>
      </c>
      <c r="AJ3658" t="e">
        <v>#N/A</v>
      </c>
      <c r="AK3658" t="e">
        <v>#N/A</v>
      </c>
      <c r="AL3658">
        <v>1.88</v>
      </c>
      <c r="AM3658" t="s">
        <v>23</v>
      </c>
      <c r="AN3658" t="s">
        <v>23</v>
      </c>
      <c r="AO3658" t="s">
        <v>23</v>
      </c>
      <c r="AP3658" t="s">
        <v>23</v>
      </c>
      <c r="AQ3658" t="s">
        <v>23</v>
      </c>
      <c r="AR3658" t="s">
        <v>23</v>
      </c>
      <c r="AS3658" t="s">
        <v>23</v>
      </c>
      <c r="AT3658" t="s">
        <v>23</v>
      </c>
      <c r="AU3658" t="s">
        <v>23</v>
      </c>
      <c r="AV3658" t="s">
        <v>23</v>
      </c>
      <c r="AW3658" t="s">
        <v>23</v>
      </c>
      <c r="AX3658" t="s">
        <v>23</v>
      </c>
      <c r="AY3658" t="s">
        <v>23</v>
      </c>
      <c r="AZ3658" t="s">
        <v>23</v>
      </c>
      <c r="BA3658">
        <v>-13.42857143</v>
      </c>
    </row>
    <row r="3659" spans="1:53" ht="14.4" hidden="1">
      <c r="A3659" t="s">
        <v>7318</v>
      </c>
      <c r="B3659" t="s">
        <v>7319</v>
      </c>
      <c r="C3659">
        <v>35201010</v>
      </c>
      <c r="D3659">
        <v>2836</v>
      </c>
      <c r="E3659">
        <v>0.064670000000000005</v>
      </c>
      <c r="F3659">
        <v>352010</v>
      </c>
      <c r="G3659">
        <v>35</v>
      </c>
      <c r="H3659">
        <v>35201010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>
        <v>-3.28</v>
      </c>
      <c r="V3659">
        <v>-3.53</v>
      </c>
      <c r="W3659">
        <v>-3.61</v>
      </c>
      <c r="X3659" t="e">
        <v>#N/A</v>
      </c>
      <c r="Y3659" t="e">
        <v>#N/A</v>
      </c>
      <c r="Z3659" t="e">
        <v>#N/A</v>
      </c>
      <c r="AA3659" t="e">
        <v>#N/A</v>
      </c>
      <c r="AB3659" t="e">
        <v>#N/A</v>
      </c>
      <c r="AC3659" t="e">
        <v>#N/A</v>
      </c>
      <c r="AD3659" t="e">
        <v>#N/A</v>
      </c>
      <c r="AE3659" t="e">
        <v>#N/A</v>
      </c>
      <c r="AF3659" t="e">
        <v>#N/A</v>
      </c>
      <c r="AG3659" t="e">
        <v>#N/A</v>
      </c>
      <c r="AH3659" t="e">
        <v>#N/A</v>
      </c>
      <c r="AI3659" t="e">
        <v>#N/A</v>
      </c>
      <c r="AJ3659" t="e">
        <v>#N/A</v>
      </c>
      <c r="AK3659" t="e">
        <v>#N/A</v>
      </c>
      <c r="AL3659">
        <v>2.90</v>
      </c>
      <c r="AM3659" t="s">
        <v>23</v>
      </c>
      <c r="AN3659" t="s">
        <v>23</v>
      </c>
      <c r="AO3659" t="s">
        <v>23</v>
      </c>
      <c r="AP3659" t="s">
        <v>23</v>
      </c>
      <c r="AQ3659" t="s">
        <v>23</v>
      </c>
      <c r="AR3659" t="s">
        <v>23</v>
      </c>
      <c r="AS3659" t="s">
        <v>23</v>
      </c>
      <c r="AT3659" t="s">
        <v>23</v>
      </c>
      <c r="AU3659" t="s">
        <v>23</v>
      </c>
      <c r="AV3659" t="s">
        <v>23</v>
      </c>
      <c r="AW3659" t="s">
        <v>23</v>
      </c>
      <c r="AX3659" t="s">
        <v>23</v>
      </c>
      <c r="AY3659" t="s">
        <v>23</v>
      </c>
      <c r="AZ3659" t="s">
        <v>23</v>
      </c>
      <c r="BA3659">
        <v>-0.80332409999999999</v>
      </c>
    </row>
    <row r="3660" spans="1:53" ht="14.4" hidden="1">
      <c r="A3660" t="s">
        <v>7320</v>
      </c>
      <c r="B3660" t="s">
        <v>7321</v>
      </c>
      <c r="C3660">
        <v>35202010</v>
      </c>
      <c r="D3660">
        <v>2834</v>
      </c>
      <c r="E3660">
        <v>0.064284220000000003</v>
      </c>
      <c r="F3660">
        <v>352020</v>
      </c>
      <c r="G3660">
        <v>35</v>
      </c>
      <c r="H3660">
        <v>35202010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>
        <v>-0.03</v>
      </c>
      <c r="S3660">
        <v>-0.06</v>
      </c>
      <c r="T3660">
        <v>-0.11</v>
      </c>
      <c r="U3660">
        <v>-0.57999999999999996</v>
      </c>
      <c r="V3660">
        <v>-0.45</v>
      </c>
      <c r="W3660">
        <v>-0.33</v>
      </c>
      <c r="X3660" t="e">
        <v>#N/A</v>
      </c>
      <c r="Y3660" t="e">
        <v>#N/A</v>
      </c>
      <c r="Z3660" t="e">
        <v>#N/A</v>
      </c>
      <c r="AA3660" t="e">
        <v>#N/A</v>
      </c>
      <c r="AB3660" t="e">
        <v>#N/A</v>
      </c>
      <c r="AC3660" t="e">
        <v>#N/A</v>
      </c>
      <c r="AD3660" t="e">
        <v>#N/A</v>
      </c>
      <c r="AE3660" t="e">
        <v>#N/A</v>
      </c>
      <c r="AF3660" t="e">
        <v>#N/A</v>
      </c>
      <c r="AG3660" t="e">
        <v>#N/A</v>
      </c>
      <c r="AH3660" t="e">
        <v>#N/A</v>
      </c>
      <c r="AI3660">
        <v>31.85</v>
      </c>
      <c r="AJ3660">
        <v>27.89</v>
      </c>
      <c r="AK3660">
        <v>10.5</v>
      </c>
      <c r="AL3660">
        <v>4.9400000000000004</v>
      </c>
      <c r="AM3660" t="s">
        <v>23</v>
      </c>
      <c r="AN3660" t="s">
        <v>23</v>
      </c>
      <c r="AO3660" t="s">
        <v>23</v>
      </c>
      <c r="AP3660" t="s">
        <v>23</v>
      </c>
      <c r="AQ3660" t="s">
        <v>23</v>
      </c>
      <c r="AR3660" t="s">
        <v>23</v>
      </c>
      <c r="AS3660" t="s">
        <v>23</v>
      </c>
      <c r="AT3660" t="s">
        <v>23</v>
      </c>
      <c r="AU3660" t="s">
        <v>23</v>
      </c>
      <c r="AV3660" t="s">
        <v>23</v>
      </c>
      <c r="AW3660" t="s">
        <v>23</v>
      </c>
      <c r="AX3660">
        <v>-289.54545450000001</v>
      </c>
      <c r="AY3660">
        <v>-48.086206900000001</v>
      </c>
      <c r="AZ3660">
        <v>-23.333333329999999</v>
      </c>
      <c r="BA3660">
        <v>-14.969696969999999</v>
      </c>
    </row>
    <row r="3661" spans="1:53" ht="14.4" hidden="1">
      <c r="A3661" t="s">
        <v>7322</v>
      </c>
      <c r="B3661" t="s">
        <v>7323</v>
      </c>
      <c r="C3661">
        <v>35201010</v>
      </c>
      <c r="D3661">
        <v>2834</v>
      </c>
      <c r="E3661">
        <v>0.06427766</v>
      </c>
      <c r="F3661">
        <v>352010</v>
      </c>
      <c r="G3661">
        <v>35</v>
      </c>
      <c r="H3661">
        <v>35201010</v>
      </c>
      <c r="I3661">
        <v>-0.23</v>
      </c>
      <c r="J3661">
        <v>-1.21</v>
      </c>
      <c r="K3661">
        <v>-0.51</v>
      </c>
      <c r="L3661">
        <v>-1.1200000000000001</v>
      </c>
      <c r="M3661">
        <v>-0.71</v>
      </c>
      <c r="N3661">
        <v>-1.1299999999999999</v>
      </c>
      <c r="O3661">
        <v>-1.46</v>
      </c>
      <c r="P3661">
        <v>-1.23</v>
      </c>
      <c r="Q3661">
        <v>-1.44</v>
      </c>
      <c r="R3661">
        <v>-0.80</v>
      </c>
      <c r="S3661">
        <v>-1.05</v>
      </c>
      <c r="T3661">
        <v>-0.11</v>
      </c>
      <c r="U3661">
        <v>-0.78</v>
      </c>
      <c r="V3661">
        <v>-0.69</v>
      </c>
      <c r="W3661">
        <v>-10.59</v>
      </c>
      <c r="X3661">
        <v>1.01</v>
      </c>
      <c r="Y3661">
        <v>2</v>
      </c>
      <c r="Z3661">
        <v>4.0999999999999996</v>
      </c>
      <c r="AA3661">
        <v>2.64</v>
      </c>
      <c r="AB3661">
        <v>3.97</v>
      </c>
      <c r="AC3661">
        <v>4.54</v>
      </c>
      <c r="AD3661">
        <v>4.12</v>
      </c>
      <c r="AE3661">
        <v>3.26</v>
      </c>
      <c r="AF3661">
        <v>2.38</v>
      </c>
      <c r="AG3661">
        <v>4.07</v>
      </c>
      <c r="AH3661">
        <v>3.18</v>
      </c>
      <c r="AI3661">
        <v>3.22</v>
      </c>
      <c r="AJ3661">
        <v>2.40</v>
      </c>
      <c r="AK3661">
        <v>0.82789999999999997</v>
      </c>
      <c r="AL3661">
        <v>2.74</v>
      </c>
      <c r="AM3661">
        <v>-4.3913043480000002</v>
      </c>
      <c r="AN3661">
        <v>-1.6528925619999999</v>
      </c>
      <c r="AO3661">
        <v>-8.0392156860000004</v>
      </c>
      <c r="AP3661">
        <v>-2.3571428569999999</v>
      </c>
      <c r="AQ3661">
        <v>-5.5915492960000002</v>
      </c>
      <c r="AR3661">
        <v>-4.0176991150000001</v>
      </c>
      <c r="AS3661">
        <v>-2.8219178079999998</v>
      </c>
      <c r="AT3661">
        <v>-2.6504065040000002</v>
      </c>
      <c r="AU3661">
        <v>-1.6527777779999999</v>
      </c>
      <c r="AV3661">
        <v>-5.0875000000000004</v>
      </c>
      <c r="AW3661">
        <v>-3.0285714289999999</v>
      </c>
      <c r="AX3661">
        <v>-29.272727270000001</v>
      </c>
      <c r="AY3661">
        <v>-3.076923077</v>
      </c>
      <c r="AZ3661">
        <v>-1.1998550720000001</v>
      </c>
      <c r="BA3661">
        <v>-0.25873465499999998</v>
      </c>
    </row>
    <row r="3662" spans="1:53" ht="14.4" hidden="1">
      <c r="A3662" t="s">
        <v>7324</v>
      </c>
      <c r="B3662" t="s">
        <v>7325</v>
      </c>
      <c r="C3662">
        <v>45203015</v>
      </c>
      <c r="D3662">
        <v>3679</v>
      </c>
      <c r="E3662">
        <v>0.064135369999999997</v>
      </c>
      <c r="F3662">
        <v>452030</v>
      </c>
      <c r="G3662">
        <v>45</v>
      </c>
      <c r="H3662">
        <v>45203015</v>
      </c>
      <c r="I3662">
        <v>1.39</v>
      </c>
      <c r="J3662">
        <v>-0.93</v>
      </c>
      <c r="K3662">
        <v>0.31</v>
      </c>
      <c r="L3662">
        <v>0.56000000000000005</v>
      </c>
      <c r="M3662">
        <v>1.1599999999999999</v>
      </c>
      <c r="N3662">
        <v>1.1599999999999999</v>
      </c>
      <c r="O3662">
        <v>1.05</v>
      </c>
      <c r="P3662">
        <v>2.36</v>
      </c>
      <c r="Q3662">
        <v>-0.26</v>
      </c>
      <c r="R3662">
        <v>-3.42</v>
      </c>
      <c r="S3662">
        <v>-0.11</v>
      </c>
      <c r="T3662">
        <v>1.31</v>
      </c>
      <c r="U3662">
        <v>-3.41</v>
      </c>
      <c r="V3662">
        <v>-2.95</v>
      </c>
      <c r="W3662">
        <v>-1.84</v>
      </c>
      <c r="X3662">
        <v>17.75</v>
      </c>
      <c r="Y3662">
        <v>10.53</v>
      </c>
      <c r="Z3662">
        <v>14.48</v>
      </c>
      <c r="AA3662">
        <v>12.14</v>
      </c>
      <c r="AB3662">
        <v>15.15</v>
      </c>
      <c r="AC3662">
        <v>10.44</v>
      </c>
      <c r="AD3662">
        <v>12.85</v>
      </c>
      <c r="AE3662">
        <v>13.76</v>
      </c>
      <c r="AF3662">
        <v>8.19</v>
      </c>
      <c r="AG3662">
        <v>6.94</v>
      </c>
      <c r="AH3662">
        <v>8.44</v>
      </c>
      <c r="AI3662">
        <v>10.10</v>
      </c>
      <c r="AJ3662">
        <v>4.96</v>
      </c>
      <c r="AK3662">
        <v>4.82</v>
      </c>
      <c r="AL3662">
        <v>3.07</v>
      </c>
      <c r="AM3662">
        <v>12.769784169999999</v>
      </c>
      <c r="AN3662">
        <v>-11.322580650000001</v>
      </c>
      <c r="AO3662">
        <v>46.709677419999998</v>
      </c>
      <c r="AP3662">
        <v>21.678571430000002</v>
      </c>
      <c r="AQ3662">
        <v>13.06034483</v>
      </c>
      <c r="AR3662">
        <v>9</v>
      </c>
      <c r="AS3662">
        <v>12.23809524</v>
      </c>
      <c r="AT3662">
        <v>5.8305084750000002</v>
      </c>
      <c r="AU3662">
        <v>-31.5</v>
      </c>
      <c r="AV3662">
        <v>-2.0292397659999999</v>
      </c>
      <c r="AW3662">
        <v>-76.727272729999996</v>
      </c>
      <c r="AX3662">
        <v>7.7099236639999997</v>
      </c>
      <c r="AY3662">
        <v>-1.4545454550000001</v>
      </c>
      <c r="AZ3662">
        <v>-1.633898305</v>
      </c>
      <c r="BA3662">
        <v>-1.668478261</v>
      </c>
    </row>
    <row r="3663" spans="1:53" ht="14.4" hidden="1">
      <c r="A3663" t="s">
        <v>7326</v>
      </c>
      <c r="B3663" t="s">
        <v>7327</v>
      </c>
      <c r="C3663">
        <v>40204010</v>
      </c>
      <c r="D3663">
        <v>6798</v>
      </c>
      <c r="E3663">
        <v>0.064059543999999996</v>
      </c>
      <c r="F3663">
        <v>402040</v>
      </c>
      <c r="G3663">
        <v>40</v>
      </c>
      <c r="H3663">
        <v>40204010</v>
      </c>
      <c r="I3663">
        <v>0.09</v>
      </c>
      <c r="J3663">
        <v>0.070000000000000007</v>
      </c>
      <c r="K3663">
        <v>0.09</v>
      </c>
      <c r="L3663">
        <v>0.14000000000000001</v>
      </c>
      <c r="M3663">
        <v>0.28999999999999998</v>
      </c>
      <c r="N3663">
        <v>0.33</v>
      </c>
      <c r="O3663">
        <v>0.37</v>
      </c>
      <c r="P3663">
        <v>0.42</v>
      </c>
      <c r="Q3663">
        <v>0.48</v>
      </c>
      <c r="R3663">
        <v>0.47</v>
      </c>
      <c r="S3663">
        <v>0.44</v>
      </c>
      <c r="T3663">
        <v>0.42</v>
      </c>
      <c r="U3663">
        <v>0.45</v>
      </c>
      <c r="V3663">
        <v>0.48</v>
      </c>
      <c r="W3663">
        <v>0.49</v>
      </c>
      <c r="X3663">
        <v>1.27</v>
      </c>
      <c r="Y3663">
        <v>1.01</v>
      </c>
      <c r="Z3663">
        <v>1.0900000000000001</v>
      </c>
      <c r="AA3663">
        <v>1.7101</v>
      </c>
      <c r="AB3663">
        <v>4.03</v>
      </c>
      <c r="AC3663">
        <v>4.3899999999999997</v>
      </c>
      <c r="AD3663">
        <v>7.60</v>
      </c>
      <c r="AE3663">
        <v>5.945</v>
      </c>
      <c r="AF3663">
        <v>5.62</v>
      </c>
      <c r="AG3663">
        <v>6.36</v>
      </c>
      <c r="AH3663">
        <v>5.21</v>
      </c>
      <c r="AI3663">
        <v>5.5</v>
      </c>
      <c r="AJ3663">
        <v>5.33</v>
      </c>
      <c r="AK3663">
        <v>4.97</v>
      </c>
      <c r="AL3663">
        <v>5.6001000000000003</v>
      </c>
      <c r="AM3663">
        <v>14.11111111</v>
      </c>
      <c r="AN3663">
        <v>14.42857143</v>
      </c>
      <c r="AO3663">
        <v>12.11111111</v>
      </c>
      <c r="AP3663">
        <v>12.215</v>
      </c>
      <c r="AQ3663">
        <v>13.89655172</v>
      </c>
      <c r="AR3663">
        <v>13.3030303</v>
      </c>
      <c r="AS3663">
        <v>20.540540539999999</v>
      </c>
      <c r="AT3663">
        <v>14.1547619</v>
      </c>
      <c r="AU3663">
        <v>11.70833333</v>
      </c>
      <c r="AV3663">
        <v>13.531914889999999</v>
      </c>
      <c r="AW3663">
        <v>11.84090909</v>
      </c>
      <c r="AX3663">
        <v>13.0952381</v>
      </c>
      <c r="AY3663">
        <v>11.84444444</v>
      </c>
      <c r="AZ3663">
        <v>10.35416667</v>
      </c>
      <c r="BA3663">
        <v>11.428775509999999</v>
      </c>
    </row>
    <row r="3664" spans="1:53" ht="14.4" hidden="1">
      <c r="A3664" t="s">
        <v>7328</v>
      </c>
      <c r="B3664" t="s">
        <v>7329</v>
      </c>
      <c r="C3664">
        <v>20106020</v>
      </c>
      <c r="D3664">
        <v>3550</v>
      </c>
      <c r="E3664">
        <v>0.063894000000000006</v>
      </c>
      <c r="F3664">
        <v>201060</v>
      </c>
      <c r="G3664">
        <v>20</v>
      </c>
      <c r="H3664">
        <v>20106020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  <c r="N3664" t="e">
        <v>#N/A</v>
      </c>
      <c r="O3664" t="e">
        <v>#N/A</v>
      </c>
      <c r="P3664" t="e">
        <v>#N/A</v>
      </c>
      <c r="Q3664" t="e">
        <v>#N/A</v>
      </c>
      <c r="R3664" t="e">
        <v>#N/A</v>
      </c>
      <c r="S3664" t="e">
        <v>#N/A</v>
      </c>
      <c r="T3664" t="e">
        <v>#N/A</v>
      </c>
      <c r="U3664">
        <v>0</v>
      </c>
      <c r="V3664">
        <v>0.03</v>
      </c>
      <c r="W3664">
        <v>-0.070000000000000007</v>
      </c>
      <c r="X3664" t="e">
        <v>#N/A</v>
      </c>
      <c r="Y3664" t="e">
        <v>#N/A</v>
      </c>
      <c r="Z3664" t="e">
        <v>#N/A</v>
      </c>
      <c r="AA3664" t="e">
        <v>#N/A</v>
      </c>
      <c r="AB3664" t="e">
        <v>#N/A</v>
      </c>
      <c r="AC3664" t="e">
        <v>#N/A</v>
      </c>
      <c r="AD3664" t="e">
        <v>#N/A</v>
      </c>
      <c r="AE3664" t="e">
        <v>#N/A</v>
      </c>
      <c r="AF3664" t="e">
        <v>#N/A</v>
      </c>
      <c r="AG3664" t="e">
        <v>#N/A</v>
      </c>
      <c r="AH3664" t="e">
        <v>#N/A</v>
      </c>
      <c r="AI3664" t="e">
        <v>#N/A</v>
      </c>
      <c r="AJ3664" t="e">
        <v>#N/A</v>
      </c>
      <c r="AK3664" t="e">
        <v>#N/A</v>
      </c>
      <c r="AL3664">
        <v>3.45</v>
      </c>
      <c r="AM3664" t="s">
        <v>23</v>
      </c>
      <c r="AN3664" t="s">
        <v>23</v>
      </c>
      <c r="AO3664" t="s">
        <v>23</v>
      </c>
      <c r="AP3664" t="s">
        <v>23</v>
      </c>
      <c r="AQ3664" t="s">
        <v>23</v>
      </c>
      <c r="AR3664" t="s">
        <v>23</v>
      </c>
      <c r="AS3664" t="s">
        <v>23</v>
      </c>
      <c r="AT3664" t="s">
        <v>23</v>
      </c>
      <c r="AU3664" t="s">
        <v>23</v>
      </c>
      <c r="AV3664" t="s">
        <v>23</v>
      </c>
      <c r="AW3664" t="s">
        <v>23</v>
      </c>
      <c r="AX3664" t="s">
        <v>23</v>
      </c>
      <c r="AY3664" t="s">
        <v>23</v>
      </c>
      <c r="AZ3664" t="s">
        <v>23</v>
      </c>
      <c r="BA3664">
        <v>-49.285714290000001</v>
      </c>
    </row>
    <row r="3665" spans="1:53" ht="14.4" hidden="1">
      <c r="A3665" t="s">
        <v>7330</v>
      </c>
      <c r="B3665" t="s">
        <v>7331</v>
      </c>
      <c r="C3665">
        <v>35103010</v>
      </c>
      <c r="D3665">
        <v>7370</v>
      </c>
      <c r="E3665">
        <v>0.063892959999999999</v>
      </c>
      <c r="F3665">
        <v>351030</v>
      </c>
      <c r="G3665">
        <v>35</v>
      </c>
      <c r="H3665">
        <v>35103010</v>
      </c>
      <c r="I3665" t="e">
        <v>#N/A</v>
      </c>
      <c r="J3665" t="e">
        <v>#N/A</v>
      </c>
      <c r="K3665" t="e">
        <v>#N/A</v>
      </c>
      <c r="L3665" t="e">
        <v>#N/A</v>
      </c>
      <c r="M3665" t="e">
        <v>#N/A</v>
      </c>
      <c r="N3665" t="e">
        <v>#N/A</v>
      </c>
      <c r="O3665" t="e">
        <v>#N/A</v>
      </c>
      <c r="P3665" t="e">
        <v>#N/A</v>
      </c>
      <c r="Q3665" t="e">
        <v>#N/A</v>
      </c>
      <c r="R3665" t="e">
        <v>#N/A</v>
      </c>
      <c r="S3665">
        <v>-0.38</v>
      </c>
      <c r="T3665">
        <v>-0.90</v>
      </c>
      <c r="U3665">
        <v>-0.81</v>
      </c>
      <c r="V3665">
        <v>0.34</v>
      </c>
      <c r="W3665">
        <v>-0.12</v>
      </c>
      <c r="X3665" t="e">
        <v>#N/A</v>
      </c>
      <c r="Y3665" t="e">
        <v>#N/A</v>
      </c>
      <c r="Z3665" t="e">
        <v>#N/A</v>
      </c>
      <c r="AA3665" t="e">
        <v>#N/A</v>
      </c>
      <c r="AB3665" t="e">
        <v>#N/A</v>
      </c>
      <c r="AC3665" t="e">
        <v>#N/A</v>
      </c>
      <c r="AD3665" t="e">
        <v>#N/A</v>
      </c>
      <c r="AE3665" t="e">
        <v>#N/A</v>
      </c>
      <c r="AF3665" t="e">
        <v>#N/A</v>
      </c>
      <c r="AG3665" t="e">
        <v>#N/A</v>
      </c>
      <c r="AH3665" t="e">
        <v>#N/A</v>
      </c>
      <c r="AI3665">
        <v>9.02</v>
      </c>
      <c r="AJ3665">
        <v>2.73</v>
      </c>
      <c r="AK3665">
        <v>2.925</v>
      </c>
      <c r="AL3665">
        <v>2.06</v>
      </c>
      <c r="AM3665" t="s">
        <v>23</v>
      </c>
      <c r="AN3665" t="s">
        <v>23</v>
      </c>
      <c r="AO3665" t="s">
        <v>23</v>
      </c>
      <c r="AP3665" t="s">
        <v>23</v>
      </c>
      <c r="AQ3665" t="s">
        <v>23</v>
      </c>
      <c r="AR3665" t="s">
        <v>23</v>
      </c>
      <c r="AS3665" t="s">
        <v>23</v>
      </c>
      <c r="AT3665" t="s">
        <v>23</v>
      </c>
      <c r="AU3665" t="s">
        <v>23</v>
      </c>
      <c r="AV3665" t="s">
        <v>23</v>
      </c>
      <c r="AW3665" t="s">
        <v>23</v>
      </c>
      <c r="AX3665">
        <v>-10.02222222</v>
      </c>
      <c r="AY3665">
        <v>-3.3703703699999998</v>
      </c>
      <c r="AZ3665">
        <v>8.6029411759999999</v>
      </c>
      <c r="BA3665">
        <v>-17.166666670000001</v>
      </c>
    </row>
    <row r="3666" spans="1:53" ht="14.4" hidden="1">
      <c r="A3666" t="s">
        <v>7332</v>
      </c>
      <c r="B3666" t="s">
        <v>7333</v>
      </c>
      <c r="C3666">
        <v>50203010</v>
      </c>
      <c r="D3666">
        <v>7370</v>
      </c>
      <c r="E3666">
        <v>0.063604439999999998</v>
      </c>
      <c r="F3666">
        <v>502030</v>
      </c>
      <c r="G3666">
        <v>50</v>
      </c>
      <c r="H3666">
        <v>50203010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>
        <v>0</v>
      </c>
      <c r="P3666">
        <v>-0.42</v>
      </c>
      <c r="Q3666">
        <v>-1.69</v>
      </c>
      <c r="R3666">
        <v>-1.04</v>
      </c>
      <c r="S3666">
        <v>-2.2799999999999998</v>
      </c>
      <c r="T3666">
        <v>-0.36</v>
      </c>
      <c r="U3666">
        <v>-4.0199999999999996</v>
      </c>
      <c r="V3666">
        <v>-2.4900000000000002</v>
      </c>
      <c r="W3666">
        <v>-2.85</v>
      </c>
      <c r="X3666" t="e">
        <v>#N/A</v>
      </c>
      <c r="Y3666" t="e">
        <v>#N/A</v>
      </c>
      <c r="Z3666" t="e">
        <v>#N/A</v>
      </c>
      <c r="AA3666" t="e">
        <v>#N/A</v>
      </c>
      <c r="AB3666" t="e">
        <v>#N/A</v>
      </c>
      <c r="AC3666" t="e">
        <v>#N/A</v>
      </c>
      <c r="AD3666">
        <v>1.05</v>
      </c>
      <c r="AE3666">
        <v>1.90</v>
      </c>
      <c r="AF3666">
        <v>0.48</v>
      </c>
      <c r="AG3666">
        <v>0.80</v>
      </c>
      <c r="AH3666">
        <v>0.60</v>
      </c>
      <c r="AI3666">
        <v>0.64</v>
      </c>
      <c r="AJ3666">
        <v>10.61</v>
      </c>
      <c r="AK3666">
        <v>2.38</v>
      </c>
      <c r="AL3666">
        <v>1.34</v>
      </c>
      <c r="AM3666" t="s">
        <v>23</v>
      </c>
      <c r="AN3666" t="s">
        <v>23</v>
      </c>
      <c r="AO3666" t="s">
        <v>23</v>
      </c>
      <c r="AP3666" t="s">
        <v>23</v>
      </c>
      <c r="AQ3666" t="s">
        <v>23</v>
      </c>
      <c r="AR3666" t="s">
        <v>23</v>
      </c>
      <c r="AS3666" t="s">
        <v>23</v>
      </c>
      <c r="AT3666">
        <v>-4.5238095239999998</v>
      </c>
      <c r="AU3666">
        <v>-0.28402366899999998</v>
      </c>
      <c r="AV3666">
        <v>-0.76923076899999998</v>
      </c>
      <c r="AW3666">
        <v>-0.26315789499999998</v>
      </c>
      <c r="AX3666">
        <v>-1.7777777779999999</v>
      </c>
      <c r="AY3666">
        <v>-2.639303483</v>
      </c>
      <c r="AZ3666">
        <v>-0.95582329300000002</v>
      </c>
      <c r="BA3666">
        <v>-0.47017543899999997</v>
      </c>
    </row>
    <row r="3667" spans="1:53" ht="14.4" hidden="1">
      <c r="A3667" t="s">
        <v>7334</v>
      </c>
      <c r="B3667" t="s">
        <v>7335</v>
      </c>
      <c r="C3667">
        <v>50203010</v>
      </c>
      <c r="D3667">
        <v>7370</v>
      </c>
      <c r="E3667">
        <v>0.063516097999999993</v>
      </c>
      <c r="F3667">
        <v>502030</v>
      </c>
      <c r="G3667">
        <v>50</v>
      </c>
      <c r="H3667">
        <v>50203010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>
        <v>-0.46</v>
      </c>
      <c r="T3667">
        <v>0.33</v>
      </c>
      <c r="U3667">
        <v>-4.18</v>
      </c>
      <c r="V3667">
        <v>-2.48</v>
      </c>
      <c r="W3667">
        <v>-1.07</v>
      </c>
      <c r="X3667" t="e">
        <v>#N/A</v>
      </c>
      <c r="Y3667" t="e">
        <v>#N/A</v>
      </c>
      <c r="Z3667" t="e">
        <v>#N/A</v>
      </c>
      <c r="AA3667" t="e">
        <v>#N/A</v>
      </c>
      <c r="AB3667" t="e">
        <v>#N/A</v>
      </c>
      <c r="AC3667" t="e">
        <v>#N/A</v>
      </c>
      <c r="AD3667" t="e">
        <v>#N/A</v>
      </c>
      <c r="AE3667" t="e">
        <v>#N/A</v>
      </c>
      <c r="AF3667" t="e">
        <v>#N/A</v>
      </c>
      <c r="AG3667" t="e">
        <v>#N/A</v>
      </c>
      <c r="AH3667">
        <v>10.79</v>
      </c>
      <c r="AI3667">
        <v>9.9600000000000009</v>
      </c>
      <c r="AJ3667">
        <v>4.6900000000000004</v>
      </c>
      <c r="AK3667">
        <v>2.2200000000000002</v>
      </c>
      <c r="AL3667">
        <v>0.89829999999999999</v>
      </c>
      <c r="AM3667" t="s">
        <v>23</v>
      </c>
      <c r="AN3667" t="s">
        <v>23</v>
      </c>
      <c r="AO3667" t="s">
        <v>23</v>
      </c>
      <c r="AP3667" t="s">
        <v>23</v>
      </c>
      <c r="AQ3667" t="s">
        <v>23</v>
      </c>
      <c r="AR3667" t="s">
        <v>23</v>
      </c>
      <c r="AS3667" t="s">
        <v>23</v>
      </c>
      <c r="AT3667" t="s">
        <v>23</v>
      </c>
      <c r="AU3667" t="s">
        <v>23</v>
      </c>
      <c r="AV3667" t="s">
        <v>23</v>
      </c>
      <c r="AW3667">
        <v>-23.456521739999999</v>
      </c>
      <c r="AX3667">
        <v>30.18181818</v>
      </c>
      <c r="AY3667">
        <v>-1.122009569</v>
      </c>
      <c r="AZ3667">
        <v>-0.89516129</v>
      </c>
      <c r="BA3667">
        <v>-0.83953270999999996</v>
      </c>
    </row>
    <row r="3668" spans="1:53" ht="14.4" hidden="1">
      <c r="A3668" t="s">
        <v>7336</v>
      </c>
      <c r="B3668" t="s">
        <v>7337</v>
      </c>
      <c r="C3668">
        <v>35202010</v>
      </c>
      <c r="D3668">
        <v>2834</v>
      </c>
      <c r="E3668">
        <v>0.063395499999999994</v>
      </c>
      <c r="F3668">
        <v>352020</v>
      </c>
      <c r="G3668">
        <v>35</v>
      </c>
      <c r="H3668">
        <v>35202010</v>
      </c>
      <c r="I3668" t="e">
        <v>#N/A</v>
      </c>
      <c r="J3668" t="e">
        <v>#N/A</v>
      </c>
      <c r="K3668" t="e">
        <v>#N/A</v>
      </c>
      <c r="L3668" t="e">
        <v>#N/A</v>
      </c>
      <c r="M3668" t="e">
        <v>#N/A</v>
      </c>
      <c r="N3668" t="e">
        <v>#N/A</v>
      </c>
      <c r="O3668">
        <v>-0.08</v>
      </c>
      <c r="P3668">
        <v>-0.18</v>
      </c>
      <c r="Q3668">
        <v>-0.83</v>
      </c>
      <c r="R3668">
        <v>-1.1299999999999999</v>
      </c>
      <c r="S3668">
        <v>-1.71</v>
      </c>
      <c r="T3668">
        <v>-1.30</v>
      </c>
      <c r="U3668">
        <v>-0.72</v>
      </c>
      <c r="V3668">
        <v>-1.48</v>
      </c>
      <c r="W3668">
        <v>-1.48</v>
      </c>
      <c r="X3668" t="e">
        <v>#N/A</v>
      </c>
      <c r="Y3668" t="e">
        <v>#N/A</v>
      </c>
      <c r="Z3668" t="e">
        <v>#N/A</v>
      </c>
      <c r="AA3668" t="e">
        <v>#N/A</v>
      </c>
      <c r="AB3668" t="e">
        <v>#N/A</v>
      </c>
      <c r="AC3668" t="e">
        <v>#N/A</v>
      </c>
      <c r="AD3668" t="e">
        <v>#N/A</v>
      </c>
      <c r="AE3668" t="e">
        <v>#N/A</v>
      </c>
      <c r="AF3668">
        <v>8.15</v>
      </c>
      <c r="AG3668">
        <v>15.89</v>
      </c>
      <c r="AH3668">
        <v>11.51</v>
      </c>
      <c r="AI3668">
        <v>9.16</v>
      </c>
      <c r="AJ3668">
        <v>2.75</v>
      </c>
      <c r="AK3668">
        <v>7.32</v>
      </c>
      <c r="AL3668">
        <v>0.70</v>
      </c>
      <c r="AM3668" t="s">
        <v>23</v>
      </c>
      <c r="AN3668" t="s">
        <v>23</v>
      </c>
      <c r="AO3668" t="s">
        <v>23</v>
      </c>
      <c r="AP3668" t="s">
        <v>23</v>
      </c>
      <c r="AQ3668" t="s">
        <v>23</v>
      </c>
      <c r="AR3668" t="s">
        <v>23</v>
      </c>
      <c r="AS3668" t="s">
        <v>23</v>
      </c>
      <c r="AT3668" t="s">
        <v>23</v>
      </c>
      <c r="AU3668">
        <v>-9.8192771079999996</v>
      </c>
      <c r="AV3668">
        <v>-14.061946900000001</v>
      </c>
      <c r="AW3668">
        <v>-6.7309941520000001</v>
      </c>
      <c r="AX3668">
        <v>-7.0461538460000002</v>
      </c>
      <c r="AY3668">
        <v>-3.8194444440000002</v>
      </c>
      <c r="AZ3668">
        <v>-4.9459459460000001</v>
      </c>
      <c r="BA3668">
        <v>-0.47297297300000002</v>
      </c>
    </row>
    <row r="3669" spans="1:53" ht="14.4" hidden="1">
      <c r="A3669" t="s">
        <v>7338</v>
      </c>
      <c r="B3669" t="s">
        <v>7339</v>
      </c>
      <c r="C3669">
        <v>10101020</v>
      </c>
      <c r="D3669">
        <v>3829</v>
      </c>
      <c r="E3669">
        <v>0.063273860000000001</v>
      </c>
      <c r="F3669">
        <v>101010</v>
      </c>
      <c r="G3669">
        <v>10</v>
      </c>
      <c r="H3669">
        <v>10101020</v>
      </c>
      <c r="I3669">
        <v>0.46</v>
      </c>
      <c r="J3669">
        <v>2.02</v>
      </c>
      <c r="K3669">
        <v>1.29</v>
      </c>
      <c r="L3669">
        <v>0.36</v>
      </c>
      <c r="M3669">
        <v>-0.74</v>
      </c>
      <c r="N3669">
        <v>-3.22</v>
      </c>
      <c r="O3669">
        <v>-2.79</v>
      </c>
      <c r="P3669">
        <v>-1.82</v>
      </c>
      <c r="Q3669">
        <v>-1.78</v>
      </c>
      <c r="R3669">
        <v>-1.1000000000000001</v>
      </c>
      <c r="S3669">
        <v>-1.80</v>
      </c>
      <c r="T3669">
        <v>-1.31</v>
      </c>
      <c r="U3669">
        <v>-0.92</v>
      </c>
      <c r="V3669">
        <v>-2.5</v>
      </c>
      <c r="W3669">
        <v>4.32</v>
      </c>
      <c r="X3669">
        <v>11.58</v>
      </c>
      <c r="Y3669">
        <v>21.84</v>
      </c>
      <c r="Z3669">
        <v>13.63</v>
      </c>
      <c r="AA3669">
        <v>17.71</v>
      </c>
      <c r="AB3669">
        <v>5.93</v>
      </c>
      <c r="AC3669">
        <v>3.01</v>
      </c>
      <c r="AD3669">
        <v>4.1500000000000004</v>
      </c>
      <c r="AE3669">
        <v>3.17</v>
      </c>
      <c r="AF3669">
        <v>2.56</v>
      </c>
      <c r="AG3669">
        <v>2.87</v>
      </c>
      <c r="AH3669">
        <v>2.2400000000000002</v>
      </c>
      <c r="AI3669">
        <v>1.6883999999999999</v>
      </c>
      <c r="AJ3669">
        <v>0.45989999999999998</v>
      </c>
      <c r="AK3669">
        <v>6.59</v>
      </c>
      <c r="AL3669">
        <v>7.94</v>
      </c>
      <c r="AM3669">
        <v>25.173913039999999</v>
      </c>
      <c r="AN3669">
        <v>10.811881189999999</v>
      </c>
      <c r="AO3669">
        <v>10.56589147</v>
      </c>
      <c r="AP3669">
        <v>49.194444439999998</v>
      </c>
      <c r="AQ3669">
        <v>-8.0135135139999996</v>
      </c>
      <c r="AR3669">
        <v>-0.93478260899999999</v>
      </c>
      <c r="AS3669">
        <v>-1.4874551970000001</v>
      </c>
      <c r="AT3669">
        <v>-1.741758242</v>
      </c>
      <c r="AU3669">
        <v>-1.438202247</v>
      </c>
      <c r="AV3669">
        <v>-2.6090909089999998</v>
      </c>
      <c r="AW3669">
        <v>-1.244444444</v>
      </c>
      <c r="AX3669">
        <v>-1.288854962</v>
      </c>
      <c r="AY3669">
        <v>-0.49989130399999998</v>
      </c>
      <c r="AZ3669">
        <v>-2.6360000000000001</v>
      </c>
      <c r="BA3669">
        <v>1.8379629630000001</v>
      </c>
    </row>
    <row r="3670" spans="1:53" ht="14.4" hidden="1">
      <c r="A3670" t="s">
        <v>7340</v>
      </c>
      <c r="B3670" t="s">
        <v>7341</v>
      </c>
      <c r="C3670">
        <v>40101015</v>
      </c>
      <c r="D3670">
        <v>6035</v>
      </c>
      <c r="E3670">
        <v>0.062067999999999998</v>
      </c>
      <c r="F3670">
        <v>401010</v>
      </c>
      <c r="G3670">
        <v>40</v>
      </c>
      <c r="H3670">
        <v>40101015</v>
      </c>
      <c r="I3670" t="e">
        <v>#N/A</v>
      </c>
      <c r="J3670" t="e">
        <v>#N/A</v>
      </c>
      <c r="K3670" t="e">
        <v>#N/A</v>
      </c>
      <c r="L3670" t="e">
        <v>#N/A</v>
      </c>
      <c r="M3670" t="e">
        <v>#N/A</v>
      </c>
      <c r="N3670" t="e">
        <v>#N/A</v>
      </c>
      <c r="O3670" t="e">
        <v>#N/A</v>
      </c>
      <c r="P3670" t="e">
        <v>#N/A</v>
      </c>
      <c r="Q3670" t="e">
        <v>#N/A</v>
      </c>
      <c r="R3670" t="e">
        <v>#N/A</v>
      </c>
      <c r="S3670">
        <v>-0.02</v>
      </c>
      <c r="T3670">
        <v>-0.01</v>
      </c>
      <c r="U3670">
        <v>0.01</v>
      </c>
      <c r="V3670">
        <v>-0.79</v>
      </c>
      <c r="W3670">
        <v>-0.16</v>
      </c>
      <c r="X3670" t="e">
        <v>#N/A</v>
      </c>
      <c r="Y3670" t="e">
        <v>#N/A</v>
      </c>
      <c r="Z3670" t="e">
        <v>#N/A</v>
      </c>
      <c r="AA3670" t="e">
        <v>#N/A</v>
      </c>
      <c r="AB3670" t="e">
        <v>#N/A</v>
      </c>
      <c r="AC3670" t="e">
        <v>#N/A</v>
      </c>
      <c r="AD3670" t="e">
        <v>#N/A</v>
      </c>
      <c r="AE3670" t="e">
        <v>#N/A</v>
      </c>
      <c r="AF3670" t="e">
        <v>#N/A</v>
      </c>
      <c r="AG3670" t="e">
        <v>#N/A</v>
      </c>
      <c r="AH3670" t="e">
        <v>#N/A</v>
      </c>
      <c r="AI3670" t="e">
        <v>#N/A</v>
      </c>
      <c r="AJ3670">
        <v>10.130000000000001</v>
      </c>
      <c r="AK3670">
        <v>9.51</v>
      </c>
      <c r="AL3670">
        <v>11.80</v>
      </c>
      <c r="AM3670" t="s">
        <v>23</v>
      </c>
      <c r="AN3670" t="s">
        <v>23</v>
      </c>
      <c r="AO3670" t="s">
        <v>23</v>
      </c>
      <c r="AP3670" t="s">
        <v>23</v>
      </c>
      <c r="AQ3670" t="s">
        <v>23</v>
      </c>
      <c r="AR3670" t="s">
        <v>23</v>
      </c>
      <c r="AS3670" t="s">
        <v>23</v>
      </c>
      <c r="AT3670" t="s">
        <v>23</v>
      </c>
      <c r="AU3670" t="s">
        <v>23</v>
      </c>
      <c r="AV3670" t="s">
        <v>23</v>
      </c>
      <c r="AW3670" t="s">
        <v>23</v>
      </c>
      <c r="AX3670" t="s">
        <v>23</v>
      </c>
      <c r="AY3670">
        <v>1013</v>
      </c>
      <c r="AZ3670">
        <v>-12.03797468</v>
      </c>
      <c r="BA3670">
        <v>-73.75</v>
      </c>
    </row>
    <row r="3671" spans="1:53" ht="14.4" hidden="1">
      <c r="A3671" t="s">
        <v>7342</v>
      </c>
      <c r="B3671" t="s">
        <v>7343</v>
      </c>
      <c r="C3671">
        <v>25301020</v>
      </c>
      <c r="D3671">
        <v>4700</v>
      </c>
      <c r="E3671">
        <v>0.061658999999999999</v>
      </c>
      <c r="F3671">
        <v>253010</v>
      </c>
      <c r="G3671">
        <v>25</v>
      </c>
      <c r="H3671">
        <v>25301020</v>
      </c>
      <c r="I3671" t="e">
        <v>#N/A</v>
      </c>
      <c r="J3671" t="e">
        <v>#N/A</v>
      </c>
      <c r="K3671">
        <v>-0.35</v>
      </c>
      <c r="L3671">
        <v>-0.27</v>
      </c>
      <c r="M3671">
        <v>-1.47</v>
      </c>
      <c r="N3671">
        <v>-2.72</v>
      </c>
      <c r="O3671">
        <v>-2.82</v>
      </c>
      <c r="P3671">
        <v>-0.93</v>
      </c>
      <c r="Q3671">
        <v>-0.22</v>
      </c>
      <c r="R3671">
        <v>-0.81</v>
      </c>
      <c r="S3671">
        <v>-1.61</v>
      </c>
      <c r="T3671">
        <v>-0.16</v>
      </c>
      <c r="U3671">
        <v>-0.24</v>
      </c>
      <c r="V3671">
        <v>-0.11</v>
      </c>
      <c r="W3671">
        <v>0.09</v>
      </c>
      <c r="X3671" t="e">
        <v>#N/A</v>
      </c>
      <c r="Y3671" t="e">
        <v>#N/A</v>
      </c>
      <c r="Z3671" t="e">
        <v>#N/A</v>
      </c>
      <c r="AA3671" t="e">
        <v>#N/A</v>
      </c>
      <c r="AB3671">
        <v>12</v>
      </c>
      <c r="AC3671">
        <v>15.98</v>
      </c>
      <c r="AD3671">
        <v>8.75</v>
      </c>
      <c r="AE3671">
        <v>7.67</v>
      </c>
      <c r="AF3671">
        <v>4.8600000000000003</v>
      </c>
      <c r="AG3671">
        <v>2.52</v>
      </c>
      <c r="AH3671">
        <v>1.76</v>
      </c>
      <c r="AI3671">
        <v>0.97</v>
      </c>
      <c r="AJ3671">
        <v>1.51</v>
      </c>
      <c r="AK3671">
        <v>0.67100000000000004</v>
      </c>
      <c r="AL3671">
        <v>1.02</v>
      </c>
      <c r="AM3671" t="s">
        <v>23</v>
      </c>
      <c r="AN3671" t="s">
        <v>23</v>
      </c>
      <c r="AO3671" t="s">
        <v>23</v>
      </c>
      <c r="AP3671" t="s">
        <v>23</v>
      </c>
      <c r="AQ3671">
        <v>-8.1632653059999996</v>
      </c>
      <c r="AR3671">
        <v>-5.875</v>
      </c>
      <c r="AS3671">
        <v>-3.1028368789999998</v>
      </c>
      <c r="AT3671">
        <v>-8.2473118280000008</v>
      </c>
      <c r="AU3671">
        <v>-22.09090909</v>
      </c>
      <c r="AV3671">
        <v>-3.111111111</v>
      </c>
      <c r="AW3671">
        <v>-1.0931677019999999</v>
      </c>
      <c r="AX3671">
        <v>-6.0625</v>
      </c>
      <c r="AY3671">
        <v>-6.2916666670000003</v>
      </c>
      <c r="AZ3671">
        <v>-6.10</v>
      </c>
      <c r="BA3671">
        <v>11.33333333</v>
      </c>
    </row>
    <row r="3672" spans="1:53" ht="14.4" hidden="1">
      <c r="A3672" t="s">
        <v>7344</v>
      </c>
      <c r="B3672" t="s">
        <v>7345</v>
      </c>
      <c r="C3672">
        <v>20106010</v>
      </c>
      <c r="D3672">
        <v>3714</v>
      </c>
      <c r="E3672">
        <v>0.061658339999999999</v>
      </c>
      <c r="F3672">
        <v>201060</v>
      </c>
      <c r="G3672">
        <v>20</v>
      </c>
      <c r="H3672">
        <v>20106010</v>
      </c>
      <c r="I3672">
        <v>-1</v>
      </c>
      <c r="J3672">
        <v>-0.96</v>
      </c>
      <c r="K3672">
        <v>-1.83</v>
      </c>
      <c r="L3672">
        <v>-3.22</v>
      </c>
      <c r="M3672">
        <v>-2.37</v>
      </c>
      <c r="N3672">
        <v>-1.53</v>
      </c>
      <c r="O3672">
        <v>-1.07</v>
      </c>
      <c r="P3672">
        <v>-0.08</v>
      </c>
      <c r="Q3672">
        <v>-0.24</v>
      </c>
      <c r="R3672">
        <v>0</v>
      </c>
      <c r="S3672">
        <v>-0.05</v>
      </c>
      <c r="T3672">
        <v>0.08</v>
      </c>
      <c r="U3672">
        <v>-0.19</v>
      </c>
      <c r="V3672">
        <v>-2.90</v>
      </c>
      <c r="W3672">
        <v>-1.27</v>
      </c>
      <c r="X3672">
        <v>18.52</v>
      </c>
      <c r="Y3672">
        <v>33.24</v>
      </c>
      <c r="Z3672">
        <v>26.71</v>
      </c>
      <c r="AA3672">
        <v>19.61</v>
      </c>
      <c r="AB3672">
        <v>3.74</v>
      </c>
      <c r="AC3672">
        <v>2.0099999999999998</v>
      </c>
      <c r="AD3672">
        <v>1.1299999999999999</v>
      </c>
      <c r="AE3672">
        <v>3.76</v>
      </c>
      <c r="AF3672">
        <v>1.33</v>
      </c>
      <c r="AG3672">
        <v>2.37</v>
      </c>
      <c r="AH3672">
        <v>5.33</v>
      </c>
      <c r="AI3672">
        <v>2.37</v>
      </c>
      <c r="AJ3672">
        <v>0.77480000000000004</v>
      </c>
      <c r="AK3672">
        <v>6.62</v>
      </c>
      <c r="AL3672">
        <v>3.58</v>
      </c>
      <c r="AM3672">
        <v>-18.52</v>
      </c>
      <c r="AN3672">
        <v>-34.625</v>
      </c>
      <c r="AO3672">
        <v>-14.595628420000001</v>
      </c>
      <c r="AP3672">
        <v>-6.090062112</v>
      </c>
      <c r="AQ3672">
        <v>-1.5780590720000001</v>
      </c>
      <c r="AR3672">
        <v>-1.3137254899999999</v>
      </c>
      <c r="AS3672">
        <v>-1.0560747660000001</v>
      </c>
      <c r="AT3672">
        <v>-47</v>
      </c>
      <c r="AU3672">
        <v>-5.5416666670000003</v>
      </c>
      <c r="AV3672" t="s">
        <v>23</v>
      </c>
      <c r="AW3672">
        <v>-106.60</v>
      </c>
      <c r="AX3672">
        <v>29.625</v>
      </c>
      <c r="AY3672">
        <v>-4.0778947370000003</v>
      </c>
      <c r="AZ3672">
        <v>-2.2827586210000002</v>
      </c>
      <c r="BA3672">
        <v>-2.8188976380000001</v>
      </c>
    </row>
    <row r="3673" spans="1:53" ht="14.4" hidden="1">
      <c r="A3673" t="s">
        <v>7346</v>
      </c>
      <c r="B3673" t="s">
        <v>7347</v>
      </c>
      <c r="C3673">
        <v>35101020</v>
      </c>
      <c r="D3673">
        <v>3842</v>
      </c>
      <c r="E3673">
        <v>0.061580544000000001</v>
      </c>
      <c r="F3673">
        <v>351010</v>
      </c>
      <c r="G3673">
        <v>35</v>
      </c>
      <c r="H3673">
        <v>35101020</v>
      </c>
      <c r="I3673">
        <v>-0.61</v>
      </c>
      <c r="J3673">
        <v>-0.08</v>
      </c>
      <c r="K3673">
        <v>-0.18</v>
      </c>
      <c r="L3673">
        <v>-0.27</v>
      </c>
      <c r="M3673">
        <v>-1.76</v>
      </c>
      <c r="N3673">
        <v>-0.24</v>
      </c>
      <c r="O3673">
        <v>-1.54</v>
      </c>
      <c r="P3673">
        <v>-2.90</v>
      </c>
      <c r="Q3673">
        <v>-5.97</v>
      </c>
      <c r="R3673">
        <v>-0.63</v>
      </c>
      <c r="S3673">
        <v>-0.25</v>
      </c>
      <c r="T3673">
        <v>-0.06</v>
      </c>
      <c r="U3673">
        <v>-0.09</v>
      </c>
      <c r="V3673">
        <v>0.01</v>
      </c>
      <c r="W3673">
        <v>-0.12</v>
      </c>
      <c r="X3673">
        <v>8.5</v>
      </c>
      <c r="Y3673">
        <v>2.86</v>
      </c>
      <c r="Z3673">
        <v>1.25</v>
      </c>
      <c r="AA3673">
        <v>0.5</v>
      </c>
      <c r="AB3673">
        <v>3.03</v>
      </c>
      <c r="AC3673">
        <v>2.80</v>
      </c>
      <c r="AD3673">
        <v>0.55000000000000004</v>
      </c>
      <c r="AE3673">
        <v>0.5725</v>
      </c>
      <c r="AF3673">
        <v>1.61</v>
      </c>
      <c r="AG3673">
        <v>1.60</v>
      </c>
      <c r="AH3673">
        <v>1.1960999999999999</v>
      </c>
      <c r="AI3673">
        <v>0.56000000000000005</v>
      </c>
      <c r="AJ3673">
        <v>0.66</v>
      </c>
      <c r="AK3673">
        <v>1.1299999999999999</v>
      </c>
      <c r="AL3673">
        <v>0.443</v>
      </c>
      <c r="AM3673">
        <v>-13.93442623</v>
      </c>
      <c r="AN3673">
        <v>-35.75</v>
      </c>
      <c r="AO3673">
        <v>-6.9444444440000002</v>
      </c>
      <c r="AP3673">
        <v>-1.851851852</v>
      </c>
      <c r="AQ3673">
        <v>-1.7215909089999999</v>
      </c>
      <c r="AR3673">
        <v>-11.66666667</v>
      </c>
      <c r="AS3673">
        <v>-0.35714285699999998</v>
      </c>
      <c r="AT3673">
        <v>-0.197413793</v>
      </c>
      <c r="AU3673">
        <v>-0.269681742</v>
      </c>
      <c r="AV3673">
        <v>-2.5396825399999998</v>
      </c>
      <c r="AW3673">
        <v>-4.7843999999999998</v>
      </c>
      <c r="AX3673">
        <v>-9.3333333330000006</v>
      </c>
      <c r="AY3673">
        <v>-7.3333333329999997</v>
      </c>
      <c r="AZ3673">
        <v>113</v>
      </c>
      <c r="BA3673">
        <v>-3.6916666669999998</v>
      </c>
    </row>
    <row r="3674" spans="1:53" ht="14.4" hidden="1">
      <c r="A3674" t="s">
        <v>7348</v>
      </c>
      <c r="B3674" t="s">
        <v>7349</v>
      </c>
      <c r="C3674">
        <v>35101010</v>
      </c>
      <c r="D3674">
        <v>3845</v>
      </c>
      <c r="E3674">
        <v>0.061541180000000001</v>
      </c>
      <c r="F3674">
        <v>351010</v>
      </c>
      <c r="G3674">
        <v>35</v>
      </c>
      <c r="H3674">
        <v>35101010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>
        <v>0</v>
      </c>
      <c r="V3674">
        <v>-1.48</v>
      </c>
      <c r="W3674">
        <v>-0.85</v>
      </c>
      <c r="X3674" t="e">
        <v>#N/A</v>
      </c>
      <c r="Y3674" t="e">
        <v>#N/A</v>
      </c>
      <c r="Z3674" t="e">
        <v>#N/A</v>
      </c>
      <c r="AA3674" t="e">
        <v>#N/A</v>
      </c>
      <c r="AB3674" t="e">
        <v>#N/A</v>
      </c>
      <c r="AC3674" t="e">
        <v>#N/A</v>
      </c>
      <c r="AD3674" t="e">
        <v>#N/A</v>
      </c>
      <c r="AE3674" t="e">
        <v>#N/A</v>
      </c>
      <c r="AF3674" t="e">
        <v>#N/A</v>
      </c>
      <c r="AG3674" t="e">
        <v>#N/A</v>
      </c>
      <c r="AH3674" t="e">
        <v>#N/A</v>
      </c>
      <c r="AI3674" t="e">
        <v>#N/A</v>
      </c>
      <c r="AJ3674" t="e">
        <v>#N/A</v>
      </c>
      <c r="AK3674">
        <v>2.46</v>
      </c>
      <c r="AL3674">
        <v>2.83</v>
      </c>
      <c r="AM3674" t="s">
        <v>23</v>
      </c>
      <c r="AN3674" t="s">
        <v>23</v>
      </c>
      <c r="AO3674" t="s">
        <v>23</v>
      </c>
      <c r="AP3674" t="s">
        <v>23</v>
      </c>
      <c r="AQ3674" t="s">
        <v>23</v>
      </c>
      <c r="AR3674" t="s">
        <v>23</v>
      </c>
      <c r="AS3674" t="s">
        <v>23</v>
      </c>
      <c r="AT3674" t="s">
        <v>23</v>
      </c>
      <c r="AU3674" t="s">
        <v>23</v>
      </c>
      <c r="AV3674" t="s">
        <v>23</v>
      </c>
      <c r="AW3674" t="s">
        <v>23</v>
      </c>
      <c r="AX3674" t="s">
        <v>23</v>
      </c>
      <c r="AY3674" t="s">
        <v>23</v>
      </c>
      <c r="AZ3674">
        <v>-1.662162162</v>
      </c>
      <c r="BA3674">
        <v>-3.3294117650000001</v>
      </c>
    </row>
    <row r="3675" spans="1:53" ht="14.4" hidden="1">
      <c r="A3675" t="s">
        <v>7350</v>
      </c>
      <c r="B3675" t="s">
        <v>7351</v>
      </c>
      <c r="C3675">
        <v>20104010</v>
      </c>
      <c r="D3675">
        <v>3613</v>
      </c>
      <c r="E3675">
        <v>0.0615174</v>
      </c>
      <c r="F3675">
        <v>201040</v>
      </c>
      <c r="G3675">
        <v>20</v>
      </c>
      <c r="H3675">
        <v>20104010</v>
      </c>
      <c r="I3675" t="e">
        <v>#N/A</v>
      </c>
      <c r="J3675">
        <v>-0.28000000000000003</v>
      </c>
      <c r="K3675">
        <v>-0.75</v>
      </c>
      <c r="L3675">
        <v>-1.54</v>
      </c>
      <c r="M3675">
        <v>-0.98</v>
      </c>
      <c r="N3675">
        <v>-1.23</v>
      </c>
      <c r="O3675">
        <v>-1.1499999999999999</v>
      </c>
      <c r="P3675">
        <v>-0.79</v>
      </c>
      <c r="Q3675">
        <v>-0.56000000000000005</v>
      </c>
      <c r="R3675">
        <v>-2.38</v>
      </c>
      <c r="S3675">
        <v>-2.2000000000000002</v>
      </c>
      <c r="T3675">
        <v>-0.80</v>
      </c>
      <c r="U3675">
        <v>-1.17</v>
      </c>
      <c r="V3675">
        <v>-1.61</v>
      </c>
      <c r="W3675">
        <v>-1.28</v>
      </c>
      <c r="X3675" t="e">
        <v>#N/A</v>
      </c>
      <c r="Y3675" t="e">
        <v>#N/A</v>
      </c>
      <c r="Z3675" t="e">
        <v>#N/A</v>
      </c>
      <c r="AA3675">
        <v>5.31</v>
      </c>
      <c r="AB3675">
        <v>7.26</v>
      </c>
      <c r="AC3675">
        <v>8</v>
      </c>
      <c r="AD3675">
        <v>3.30</v>
      </c>
      <c r="AE3675">
        <v>1.42</v>
      </c>
      <c r="AF3675">
        <v>0.2475</v>
      </c>
      <c r="AG3675">
        <v>2.2999999999999998</v>
      </c>
      <c r="AH3675">
        <v>8.17</v>
      </c>
      <c r="AI3675">
        <v>12.06</v>
      </c>
      <c r="AJ3675">
        <v>10.700100000000001</v>
      </c>
      <c r="AK3675">
        <v>7.77</v>
      </c>
      <c r="AL3675">
        <v>7.55</v>
      </c>
      <c r="AM3675" t="s">
        <v>23</v>
      </c>
      <c r="AN3675" t="s">
        <v>23</v>
      </c>
      <c r="AO3675" t="s">
        <v>23</v>
      </c>
      <c r="AP3675">
        <v>-3.4480519479999998</v>
      </c>
      <c r="AQ3675">
        <v>-7.4081632649999998</v>
      </c>
      <c r="AR3675">
        <v>-6.5040650409999996</v>
      </c>
      <c r="AS3675">
        <v>-2.8695652169999999</v>
      </c>
      <c r="AT3675">
        <v>-1.797468354</v>
      </c>
      <c r="AU3675">
        <v>-0.44196428599999998</v>
      </c>
      <c r="AV3675">
        <v>-0.96638655500000004</v>
      </c>
      <c r="AW3675">
        <v>-3.7136363640000001</v>
      </c>
      <c r="AX3675">
        <v>-15.075</v>
      </c>
      <c r="AY3675">
        <v>-9.1453846149999993</v>
      </c>
      <c r="AZ3675">
        <v>-4.8260869570000002</v>
      </c>
      <c r="BA3675">
        <v>-5.8984375</v>
      </c>
    </row>
    <row r="3676" spans="1:53" ht="14.4" hidden="1">
      <c r="A3676" t="s">
        <v>7352</v>
      </c>
      <c r="B3676" t="s">
        <v>7353</v>
      </c>
      <c r="C3676">
        <v>45203010</v>
      </c>
      <c r="D3676">
        <v>3679</v>
      </c>
      <c r="E3676">
        <v>0.061502040000000001</v>
      </c>
      <c r="F3676">
        <v>452030</v>
      </c>
      <c r="G3676">
        <v>45</v>
      </c>
      <c r="H3676">
        <v>45203010</v>
      </c>
      <c r="I3676">
        <v>-0.08</v>
      </c>
      <c r="J3676">
        <v>-0.11</v>
      </c>
      <c r="K3676">
        <v>0.19</v>
      </c>
      <c r="L3676">
        <v>0.02</v>
      </c>
      <c r="M3676">
        <v>0.54</v>
      </c>
      <c r="N3676">
        <v>0.28999999999999998</v>
      </c>
      <c r="O3676">
        <v>0.39</v>
      </c>
      <c r="P3676">
        <v>0.17</v>
      </c>
      <c r="Q3676">
        <v>0.09</v>
      </c>
      <c r="R3676">
        <v>-0.070000000000000007</v>
      </c>
      <c r="S3676">
        <v>0.02</v>
      </c>
      <c r="T3676">
        <v>-0.12</v>
      </c>
      <c r="U3676">
        <v>0.19</v>
      </c>
      <c r="V3676">
        <v>-0.12</v>
      </c>
      <c r="W3676">
        <v>-0.24</v>
      </c>
      <c r="X3676">
        <v>0.28000000000000003</v>
      </c>
      <c r="Y3676">
        <v>0.20</v>
      </c>
      <c r="Z3676">
        <v>9</v>
      </c>
      <c r="AA3676">
        <v>7.5</v>
      </c>
      <c r="AB3676">
        <v>16.5</v>
      </c>
      <c r="AC3676">
        <v>7.14</v>
      </c>
      <c r="AD3676">
        <v>7.0171000000000001</v>
      </c>
      <c r="AE3676">
        <v>5.22</v>
      </c>
      <c r="AF3676">
        <v>2.10</v>
      </c>
      <c r="AG3676">
        <v>4.75</v>
      </c>
      <c r="AH3676">
        <v>9</v>
      </c>
      <c r="AI3676">
        <v>9.685</v>
      </c>
      <c r="AJ3676">
        <v>8.16</v>
      </c>
      <c r="AK3676">
        <v>12.77</v>
      </c>
      <c r="AL3676">
        <v>6.235</v>
      </c>
      <c r="AM3676">
        <v>-3.5</v>
      </c>
      <c r="AN3676">
        <v>-1.818181818</v>
      </c>
      <c r="AO3676">
        <v>47.368421050000002</v>
      </c>
      <c r="AP3676">
        <v>375</v>
      </c>
      <c r="AQ3676">
        <v>30.555555559999998</v>
      </c>
      <c r="AR3676">
        <v>24.62068966</v>
      </c>
      <c r="AS3676">
        <v>17.992564099999999</v>
      </c>
      <c r="AT3676">
        <v>30.70588235</v>
      </c>
      <c r="AU3676">
        <v>23.333333329999999</v>
      </c>
      <c r="AV3676">
        <v>-67.857142859999996</v>
      </c>
      <c r="AW3676">
        <v>450</v>
      </c>
      <c r="AX3676">
        <v>-80.708333330000002</v>
      </c>
      <c r="AY3676">
        <v>42.947368419999997</v>
      </c>
      <c r="AZ3676">
        <v>-106.41666669999999</v>
      </c>
      <c r="BA3676">
        <v>-25.979166670000001</v>
      </c>
    </row>
    <row r="3677" spans="1:53" ht="14.4" hidden="1">
      <c r="A3677" t="s">
        <v>7354</v>
      </c>
      <c r="B3677" t="s">
        <v>7355</v>
      </c>
      <c r="C3677">
        <v>35101010</v>
      </c>
      <c r="D3677">
        <v>3845</v>
      </c>
      <c r="E3677">
        <v>0.061329500000000002</v>
      </c>
      <c r="F3677">
        <v>351010</v>
      </c>
      <c r="G3677">
        <v>35</v>
      </c>
      <c r="H3677">
        <v>35101010</v>
      </c>
      <c r="I3677" t="e">
        <v>#N/A</v>
      </c>
      <c r="J3677" t="e">
        <v>#N/A</v>
      </c>
      <c r="K3677" t="e">
        <v>#N/A</v>
      </c>
      <c r="L3677" t="e">
        <v>#N/A</v>
      </c>
      <c r="M3677" t="e">
        <v>#N/A</v>
      </c>
      <c r="N3677" t="e">
        <v>#N/A</v>
      </c>
      <c r="O3677" t="e">
        <v>#N/A</v>
      </c>
      <c r="P3677" t="e">
        <v>#N/A</v>
      </c>
      <c r="Q3677" t="e">
        <v>#N/A</v>
      </c>
      <c r="R3677" t="e">
        <v>#N/A</v>
      </c>
      <c r="S3677">
        <v>-0.14000000000000001</v>
      </c>
      <c r="T3677">
        <v>-0.56999999999999995</v>
      </c>
      <c r="U3677">
        <v>-1.59</v>
      </c>
      <c r="V3677">
        <v>-0.72</v>
      </c>
      <c r="W3677">
        <v>-0.73</v>
      </c>
      <c r="X3677" t="e">
        <v>#N/A</v>
      </c>
      <c r="Y3677" t="e">
        <v>#N/A</v>
      </c>
      <c r="Z3677" t="e">
        <v>#N/A</v>
      </c>
      <c r="AA3677" t="e">
        <v>#N/A</v>
      </c>
      <c r="AB3677" t="e">
        <v>#N/A</v>
      </c>
      <c r="AC3677" t="e">
        <v>#N/A</v>
      </c>
      <c r="AD3677" t="e">
        <v>#N/A</v>
      </c>
      <c r="AE3677" t="e">
        <v>#N/A</v>
      </c>
      <c r="AF3677" t="e">
        <v>#N/A</v>
      </c>
      <c r="AG3677" t="e">
        <v>#N/A</v>
      </c>
      <c r="AH3677" t="e">
        <v>#N/A</v>
      </c>
      <c r="AI3677">
        <v>3.08</v>
      </c>
      <c r="AJ3677">
        <v>4.88</v>
      </c>
      <c r="AK3677">
        <v>2.35</v>
      </c>
      <c r="AL3677">
        <v>2.2999999999999998</v>
      </c>
      <c r="AM3677" t="s">
        <v>23</v>
      </c>
      <c r="AN3677" t="s">
        <v>23</v>
      </c>
      <c r="AO3677" t="s">
        <v>23</v>
      </c>
      <c r="AP3677" t="s">
        <v>23</v>
      </c>
      <c r="AQ3677" t="s">
        <v>23</v>
      </c>
      <c r="AR3677" t="s">
        <v>23</v>
      </c>
      <c r="AS3677" t="s">
        <v>23</v>
      </c>
      <c r="AT3677" t="s">
        <v>23</v>
      </c>
      <c r="AU3677" t="s">
        <v>23</v>
      </c>
      <c r="AV3677" t="s">
        <v>23</v>
      </c>
      <c r="AW3677" t="s">
        <v>23</v>
      </c>
      <c r="AX3677">
        <v>-5.4035087720000003</v>
      </c>
      <c r="AY3677">
        <v>-3.0691823899999999</v>
      </c>
      <c r="AZ3677">
        <v>-3.263888889</v>
      </c>
      <c r="BA3677">
        <v>-3.1506849319999999</v>
      </c>
    </row>
    <row r="3678" spans="1:53" ht="14.4" hidden="1">
      <c r="A3678" t="s">
        <v>7356</v>
      </c>
      <c r="B3678" t="s">
        <v>7357</v>
      </c>
      <c r="C3678">
        <v>35102030</v>
      </c>
      <c r="D3678">
        <v>6324</v>
      </c>
      <c r="E3678">
        <v>0.061244680000000003</v>
      </c>
      <c r="F3678">
        <v>351020</v>
      </c>
      <c r="G3678">
        <v>35</v>
      </c>
      <c r="H3678">
        <v>35102030</v>
      </c>
      <c r="I3678" t="e">
        <v>#N/A</v>
      </c>
      <c r="J3678" t="e">
        <v>#N/A</v>
      </c>
      <c r="K3678" t="e">
        <v>#N/A</v>
      </c>
      <c r="L3678" t="e">
        <v>#N/A</v>
      </c>
      <c r="M3678" t="e">
        <v>#N/A</v>
      </c>
      <c r="N3678" t="e">
        <v>#N/A</v>
      </c>
      <c r="O3678" t="e">
        <v>#N/A</v>
      </c>
      <c r="P3678" t="e">
        <v>#N/A</v>
      </c>
      <c r="Q3678" t="e">
        <v>#N/A</v>
      </c>
      <c r="R3678">
        <v>-0.20</v>
      </c>
      <c r="S3678">
        <v>-0.40</v>
      </c>
      <c r="T3678">
        <v>-1.90</v>
      </c>
      <c r="U3678">
        <v>-2.38</v>
      </c>
      <c r="V3678">
        <v>-150.94</v>
      </c>
      <c r="W3678">
        <v>-22.65</v>
      </c>
      <c r="X3678" t="e">
        <v>#N/A</v>
      </c>
      <c r="Y3678" t="e">
        <v>#N/A</v>
      </c>
      <c r="Z3678" t="e">
        <v>#N/A</v>
      </c>
      <c r="AA3678" t="e">
        <v>#N/A</v>
      </c>
      <c r="AB3678" t="e">
        <v>#N/A</v>
      </c>
      <c r="AC3678" t="e">
        <v>#N/A</v>
      </c>
      <c r="AD3678" t="e">
        <v>#N/A</v>
      </c>
      <c r="AE3678" t="e">
        <v>#N/A</v>
      </c>
      <c r="AF3678" t="e">
        <v>#N/A</v>
      </c>
      <c r="AG3678" t="e">
        <v>#N/A</v>
      </c>
      <c r="AH3678" t="e">
        <v>#N/A</v>
      </c>
      <c r="AI3678">
        <v>3.44</v>
      </c>
      <c r="AJ3678">
        <v>0.64990000000000003</v>
      </c>
      <c r="AK3678">
        <v>7.63</v>
      </c>
      <c r="AL3678">
        <v>7.42</v>
      </c>
      <c r="AM3678" t="s">
        <v>23</v>
      </c>
      <c r="AN3678" t="s">
        <v>23</v>
      </c>
      <c r="AO3678" t="s">
        <v>23</v>
      </c>
      <c r="AP3678" t="s">
        <v>23</v>
      </c>
      <c r="AQ3678" t="s">
        <v>23</v>
      </c>
      <c r="AR3678" t="s">
        <v>23</v>
      </c>
      <c r="AS3678" t="s">
        <v>23</v>
      </c>
      <c r="AT3678" t="s">
        <v>23</v>
      </c>
      <c r="AU3678" t="s">
        <v>23</v>
      </c>
      <c r="AV3678" t="s">
        <v>23</v>
      </c>
      <c r="AW3678" t="s">
        <v>23</v>
      </c>
      <c r="AX3678">
        <v>-1.810526316</v>
      </c>
      <c r="AY3678">
        <v>-0.27306722700000002</v>
      </c>
      <c r="AZ3678">
        <v>-0.050549887000000002</v>
      </c>
      <c r="BA3678">
        <v>-0.32759381900000001</v>
      </c>
    </row>
    <row r="3679" spans="1:53" ht="14.4" hidden="1">
      <c r="A3679" t="s">
        <v>7358</v>
      </c>
      <c r="B3679" t="s">
        <v>7359</v>
      </c>
      <c r="C3679">
        <v>35201010</v>
      </c>
      <c r="D3679">
        <v>2836</v>
      </c>
      <c r="E3679">
        <v>0.060976669999999997</v>
      </c>
      <c r="F3679">
        <v>352010</v>
      </c>
      <c r="G3679">
        <v>35</v>
      </c>
      <c r="H3679">
        <v>35201010</v>
      </c>
      <c r="I3679" t="e">
        <v>#N/A</v>
      </c>
      <c r="J3679" t="e">
        <v>#N/A</v>
      </c>
      <c r="K3679" t="e">
        <v>#N/A</v>
      </c>
      <c r="L3679" t="e">
        <v>#N/A</v>
      </c>
      <c r="M3679" t="e">
        <v>#N/A</v>
      </c>
      <c r="N3679" t="e">
        <v>#N/A</v>
      </c>
      <c r="O3679" t="e">
        <v>#N/A</v>
      </c>
      <c r="P3679" t="e">
        <v>#N/A</v>
      </c>
      <c r="Q3679">
        <v>0</v>
      </c>
      <c r="R3679">
        <v>-1.44</v>
      </c>
      <c r="S3679">
        <v>-0.89</v>
      </c>
      <c r="T3679">
        <v>-0.66</v>
      </c>
      <c r="U3679">
        <v>-1.43</v>
      </c>
      <c r="V3679">
        <v>-1.39</v>
      </c>
      <c r="W3679">
        <v>-1.03</v>
      </c>
      <c r="X3679" t="e">
        <v>#N/A</v>
      </c>
      <c r="Y3679" t="e">
        <v>#N/A</v>
      </c>
      <c r="Z3679" t="e">
        <v>#N/A</v>
      </c>
      <c r="AA3679" t="e">
        <v>#N/A</v>
      </c>
      <c r="AB3679" t="e">
        <v>#N/A</v>
      </c>
      <c r="AC3679" t="e">
        <v>#N/A</v>
      </c>
      <c r="AD3679" t="e">
        <v>#N/A</v>
      </c>
      <c r="AE3679" t="e">
        <v>#N/A</v>
      </c>
      <c r="AF3679" t="e">
        <v>#N/A</v>
      </c>
      <c r="AG3679">
        <v>2.65</v>
      </c>
      <c r="AH3679">
        <v>2.14</v>
      </c>
      <c r="AI3679">
        <v>8.10</v>
      </c>
      <c r="AJ3679">
        <v>13.20</v>
      </c>
      <c r="AK3679">
        <v>4.97</v>
      </c>
      <c r="AL3679">
        <v>1.63</v>
      </c>
      <c r="AM3679" t="s">
        <v>23</v>
      </c>
      <c r="AN3679" t="s">
        <v>23</v>
      </c>
      <c r="AO3679" t="s">
        <v>23</v>
      </c>
      <c r="AP3679" t="s">
        <v>23</v>
      </c>
      <c r="AQ3679" t="s">
        <v>23</v>
      </c>
      <c r="AR3679" t="s">
        <v>23</v>
      </c>
      <c r="AS3679" t="s">
        <v>23</v>
      </c>
      <c r="AT3679" t="s">
        <v>23</v>
      </c>
      <c r="AU3679" t="s">
        <v>23</v>
      </c>
      <c r="AV3679">
        <v>-1.8402777779999999</v>
      </c>
      <c r="AW3679">
        <v>-2.4044943820000002</v>
      </c>
      <c r="AX3679">
        <v>-12.272727270000001</v>
      </c>
      <c r="AY3679">
        <v>-9.230769231</v>
      </c>
      <c r="AZ3679">
        <v>-3.5755395679999999</v>
      </c>
      <c r="BA3679">
        <v>-1.5825242719999999</v>
      </c>
    </row>
    <row r="3680" spans="1:53" ht="14.4" hidden="1">
      <c r="A3680" t="s">
        <v>7360</v>
      </c>
      <c r="B3680" t="s">
        <v>7361</v>
      </c>
      <c r="C3680">
        <v>35201010</v>
      </c>
      <c r="D3680">
        <v>2836</v>
      </c>
      <c r="E3680">
        <v>0.060610520000000001</v>
      </c>
      <c r="F3680">
        <v>352010</v>
      </c>
      <c r="G3680">
        <v>35</v>
      </c>
      <c r="H3680">
        <v>35201010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>
        <v>-0.39</v>
      </c>
      <c r="S3680">
        <v>-0.43</v>
      </c>
      <c r="T3680">
        <v>-2.4500000000000002</v>
      </c>
      <c r="U3680">
        <v>-2.48</v>
      </c>
      <c r="V3680">
        <v>-1.98</v>
      </c>
      <c r="W3680">
        <v>-1.45</v>
      </c>
      <c r="X3680" t="e">
        <v>#N/A</v>
      </c>
      <c r="Y3680" t="e">
        <v>#N/A</v>
      </c>
      <c r="Z3680" t="e">
        <v>#N/A</v>
      </c>
      <c r="AA3680" t="e">
        <v>#N/A</v>
      </c>
      <c r="AB3680" t="e">
        <v>#N/A</v>
      </c>
      <c r="AC3680" t="e">
        <v>#N/A</v>
      </c>
      <c r="AD3680" t="e">
        <v>#N/A</v>
      </c>
      <c r="AE3680" t="e">
        <v>#N/A</v>
      </c>
      <c r="AF3680" t="e">
        <v>#N/A</v>
      </c>
      <c r="AG3680" t="e">
        <v>#N/A</v>
      </c>
      <c r="AH3680" t="e">
        <v>#N/A</v>
      </c>
      <c r="AI3680">
        <v>6.40</v>
      </c>
      <c r="AJ3680">
        <v>2.2999999999999998</v>
      </c>
      <c r="AK3680">
        <v>1.88</v>
      </c>
      <c r="AL3680">
        <v>0.92</v>
      </c>
      <c r="AM3680" t="s">
        <v>23</v>
      </c>
      <c r="AN3680" t="s">
        <v>23</v>
      </c>
      <c r="AO3680" t="s">
        <v>23</v>
      </c>
      <c r="AP3680" t="s">
        <v>23</v>
      </c>
      <c r="AQ3680" t="s">
        <v>23</v>
      </c>
      <c r="AR3680" t="s">
        <v>23</v>
      </c>
      <c r="AS3680" t="s">
        <v>23</v>
      </c>
      <c r="AT3680" t="s">
        <v>23</v>
      </c>
      <c r="AU3680" t="s">
        <v>23</v>
      </c>
      <c r="AV3680" t="s">
        <v>23</v>
      </c>
      <c r="AW3680" t="s">
        <v>23</v>
      </c>
      <c r="AX3680">
        <v>-2.6122448980000001</v>
      </c>
      <c r="AY3680">
        <v>-0.92741935499999995</v>
      </c>
      <c r="AZ3680">
        <v>-0.94949494899999998</v>
      </c>
      <c r="BA3680">
        <v>-0.63448275899999995</v>
      </c>
    </row>
    <row r="3681" spans="1:53" ht="14.4" hidden="1">
      <c r="A3681" t="s">
        <v>7362</v>
      </c>
      <c r="B3681" t="s">
        <v>7363</v>
      </c>
      <c r="C3681">
        <v>35202010</v>
      </c>
      <c r="D3681">
        <v>2834</v>
      </c>
      <c r="E3681">
        <v>0.060528209999999999</v>
      </c>
      <c r="F3681">
        <v>352020</v>
      </c>
      <c r="G3681">
        <v>35</v>
      </c>
      <c r="H3681">
        <v>35202010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>
        <v>-1.24</v>
      </c>
      <c r="T3681">
        <v>-0.57999999999999996</v>
      </c>
      <c r="U3681">
        <v>-1.25</v>
      </c>
      <c r="V3681">
        <v>-1.65</v>
      </c>
      <c r="W3681">
        <v>-0.90</v>
      </c>
      <c r="X3681" t="e">
        <v>#N/A</v>
      </c>
      <c r="Y3681" t="e">
        <v>#N/A</v>
      </c>
      <c r="Z3681" t="e">
        <v>#N/A</v>
      </c>
      <c r="AA3681" t="e">
        <v>#N/A</v>
      </c>
      <c r="AB3681" t="e">
        <v>#N/A</v>
      </c>
      <c r="AC3681" t="e">
        <v>#N/A</v>
      </c>
      <c r="AD3681" t="e">
        <v>#N/A</v>
      </c>
      <c r="AE3681" t="e">
        <v>#N/A</v>
      </c>
      <c r="AF3681" t="e">
        <v>#N/A</v>
      </c>
      <c r="AG3681" t="e">
        <v>#N/A</v>
      </c>
      <c r="AH3681">
        <v>8.7449999999999992</v>
      </c>
      <c r="AI3681">
        <v>2.89</v>
      </c>
      <c r="AJ3681">
        <v>4.25</v>
      </c>
      <c r="AK3681">
        <v>5.15</v>
      </c>
      <c r="AL3681">
        <v>1.81</v>
      </c>
      <c r="AM3681" t="s">
        <v>23</v>
      </c>
      <c r="AN3681" t="s">
        <v>23</v>
      </c>
      <c r="AO3681" t="s">
        <v>23</v>
      </c>
      <c r="AP3681" t="s">
        <v>23</v>
      </c>
      <c r="AQ3681" t="s">
        <v>23</v>
      </c>
      <c r="AR3681" t="s">
        <v>23</v>
      </c>
      <c r="AS3681" t="s">
        <v>23</v>
      </c>
      <c r="AT3681" t="s">
        <v>23</v>
      </c>
      <c r="AU3681" t="s">
        <v>23</v>
      </c>
      <c r="AV3681" t="s">
        <v>23</v>
      </c>
      <c r="AW3681">
        <v>-7.0524193549999996</v>
      </c>
      <c r="AX3681">
        <v>-4.9827586210000003</v>
      </c>
      <c r="AY3681">
        <v>-3.40</v>
      </c>
      <c r="AZ3681">
        <v>-3.1212121210000001</v>
      </c>
      <c r="BA3681">
        <v>-2.011111111</v>
      </c>
    </row>
    <row r="3682" spans="1:53" ht="14.4" hidden="1">
      <c r="A3682" t="s">
        <v>7364</v>
      </c>
      <c r="B3682" t="s">
        <v>7365</v>
      </c>
      <c r="C3682">
        <v>35201010</v>
      </c>
      <c r="D3682">
        <v>2836</v>
      </c>
      <c r="E3682">
        <v>0.060517599999999998</v>
      </c>
      <c r="F3682">
        <v>352010</v>
      </c>
      <c r="G3682">
        <v>35</v>
      </c>
      <c r="H3682">
        <v>35201010</v>
      </c>
      <c r="I3682" t="e">
        <v>#N/A</v>
      </c>
      <c r="J3682" t="e">
        <v>#N/A</v>
      </c>
      <c r="K3682" t="e">
        <v>#N/A</v>
      </c>
      <c r="L3682" t="e">
        <v>#N/A</v>
      </c>
      <c r="M3682" t="e">
        <v>#N/A</v>
      </c>
      <c r="N3682" t="e">
        <v>#N/A</v>
      </c>
      <c r="O3682" t="e">
        <v>#N/A</v>
      </c>
      <c r="P3682" t="e">
        <v>#N/A</v>
      </c>
      <c r="Q3682" t="e">
        <v>#N/A</v>
      </c>
      <c r="R3682">
        <v>0</v>
      </c>
      <c r="S3682">
        <v>-0.09</v>
      </c>
      <c r="T3682">
        <v>-1.85</v>
      </c>
      <c r="U3682">
        <v>-0.59</v>
      </c>
      <c r="V3682">
        <v>-0.89</v>
      </c>
      <c r="W3682">
        <v>-0.76</v>
      </c>
      <c r="X3682" t="e">
        <v>#N/A</v>
      </c>
      <c r="Y3682" t="e">
        <v>#N/A</v>
      </c>
      <c r="Z3682" t="e">
        <v>#N/A</v>
      </c>
      <c r="AA3682" t="e">
        <v>#N/A</v>
      </c>
      <c r="AB3682" t="e">
        <v>#N/A</v>
      </c>
      <c r="AC3682" t="e">
        <v>#N/A</v>
      </c>
      <c r="AD3682" t="e">
        <v>#N/A</v>
      </c>
      <c r="AE3682" t="e">
        <v>#N/A</v>
      </c>
      <c r="AF3682" t="e">
        <v>#N/A</v>
      </c>
      <c r="AG3682" t="e">
        <v>#N/A</v>
      </c>
      <c r="AH3682" t="e">
        <v>#N/A</v>
      </c>
      <c r="AI3682">
        <v>3.56</v>
      </c>
      <c r="AJ3682">
        <v>2.29</v>
      </c>
      <c r="AK3682">
        <v>6.92</v>
      </c>
      <c r="AL3682">
        <v>2.2000000000000002</v>
      </c>
      <c r="AM3682" t="s">
        <v>23</v>
      </c>
      <c r="AN3682" t="s">
        <v>23</v>
      </c>
      <c r="AO3682" t="s">
        <v>23</v>
      </c>
      <c r="AP3682" t="s">
        <v>23</v>
      </c>
      <c r="AQ3682" t="s">
        <v>23</v>
      </c>
      <c r="AR3682" t="s">
        <v>23</v>
      </c>
      <c r="AS3682" t="s">
        <v>23</v>
      </c>
      <c r="AT3682" t="s">
        <v>23</v>
      </c>
      <c r="AU3682" t="s">
        <v>23</v>
      </c>
      <c r="AV3682" t="s">
        <v>23</v>
      </c>
      <c r="AW3682" t="s">
        <v>23</v>
      </c>
      <c r="AX3682">
        <v>-1.9243243240000001</v>
      </c>
      <c r="AY3682">
        <v>-3.881355932</v>
      </c>
      <c r="AZ3682">
        <v>-7.7752808990000002</v>
      </c>
      <c r="BA3682">
        <v>-2.8947368419999999</v>
      </c>
    </row>
    <row r="3683" spans="1:53" ht="14.4" hidden="1">
      <c r="A3683" t="s">
        <v>7366</v>
      </c>
      <c r="B3683" t="s">
        <v>7367</v>
      </c>
      <c r="C3683">
        <v>25201040</v>
      </c>
      <c r="D3683">
        <v>3630</v>
      </c>
      <c r="E3683">
        <v>0.060327199999999997</v>
      </c>
      <c r="F3683">
        <v>252010</v>
      </c>
      <c r="G3683">
        <v>25</v>
      </c>
      <c r="H3683">
        <v>25201040</v>
      </c>
      <c r="I3683" t="e">
        <v>#N/A</v>
      </c>
      <c r="J3683" t="e">
        <v>#N/A</v>
      </c>
      <c r="K3683" t="e">
        <v>#N/A</v>
      </c>
      <c r="L3683" t="e">
        <v>#N/A</v>
      </c>
      <c r="M3683" t="e">
        <v>#N/A</v>
      </c>
      <c r="N3683" t="e">
        <v>#N/A</v>
      </c>
      <c r="O3683">
        <v>0.03</v>
      </c>
      <c r="P3683">
        <v>0.21</v>
      </c>
      <c r="Q3683">
        <v>0.14000000000000001</v>
      </c>
      <c r="R3683">
        <v>0.57999999999999996</v>
      </c>
      <c r="S3683">
        <v>0.37</v>
      </c>
      <c r="T3683">
        <v>0.19</v>
      </c>
      <c r="U3683">
        <v>-0.56999999999999995</v>
      </c>
      <c r="V3683">
        <v>-0.17</v>
      </c>
      <c r="W3683">
        <v>0.13</v>
      </c>
      <c r="X3683" t="e">
        <v>#N/A</v>
      </c>
      <c r="Y3683" t="e">
        <v>#N/A</v>
      </c>
      <c r="Z3683" t="e">
        <v>#N/A</v>
      </c>
      <c r="AA3683" t="e">
        <v>#N/A</v>
      </c>
      <c r="AB3683" t="e">
        <v>#N/A</v>
      </c>
      <c r="AC3683" t="e">
        <v>#N/A</v>
      </c>
      <c r="AD3683" t="e">
        <v>#N/A</v>
      </c>
      <c r="AE3683" t="e">
        <v>#N/A</v>
      </c>
      <c r="AF3683">
        <v>7.80</v>
      </c>
      <c r="AG3683">
        <v>8.0399999999999991</v>
      </c>
      <c r="AH3683">
        <v>5.15</v>
      </c>
      <c r="AI3683">
        <v>2.42</v>
      </c>
      <c r="AJ3683">
        <v>1.07</v>
      </c>
      <c r="AK3683">
        <v>1</v>
      </c>
      <c r="AL3683">
        <v>1.46</v>
      </c>
      <c r="AM3683" t="s">
        <v>23</v>
      </c>
      <c r="AN3683" t="s">
        <v>23</v>
      </c>
      <c r="AO3683" t="s">
        <v>23</v>
      </c>
      <c r="AP3683" t="s">
        <v>23</v>
      </c>
      <c r="AQ3683" t="s">
        <v>23</v>
      </c>
      <c r="AR3683" t="s">
        <v>23</v>
      </c>
      <c r="AS3683" t="s">
        <v>23</v>
      </c>
      <c r="AT3683" t="s">
        <v>23</v>
      </c>
      <c r="AU3683">
        <v>55.714285709999999</v>
      </c>
      <c r="AV3683">
        <v>13.862068969999999</v>
      </c>
      <c r="AW3683">
        <v>13.918918919999999</v>
      </c>
      <c r="AX3683">
        <v>12.73684211</v>
      </c>
      <c r="AY3683">
        <v>-1.877192982</v>
      </c>
      <c r="AZ3683">
        <v>-5.8823529409999997</v>
      </c>
      <c r="BA3683">
        <v>11.23076923</v>
      </c>
    </row>
    <row r="3684" spans="1:53" ht="14.4" hidden="1">
      <c r="A3684" t="s">
        <v>7368</v>
      </c>
      <c r="B3684" t="s">
        <v>7369</v>
      </c>
      <c r="C3684">
        <v>60108020</v>
      </c>
      <c r="D3684">
        <v>6798</v>
      </c>
      <c r="E3684">
        <v>0.060042449999999997</v>
      </c>
      <c r="F3684">
        <v>601080</v>
      </c>
      <c r="G3684">
        <v>60</v>
      </c>
      <c r="H3684">
        <v>60108020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0.08</v>
      </c>
      <c r="R3684">
        <v>0.08</v>
      </c>
      <c r="S3684">
        <v>0.03</v>
      </c>
      <c r="T3684">
        <v>0.33</v>
      </c>
      <c r="U3684">
        <v>0.19</v>
      </c>
      <c r="V3684">
        <v>0.26</v>
      </c>
      <c r="W3684">
        <v>0.19</v>
      </c>
      <c r="X3684">
        <v>4.17</v>
      </c>
      <c r="Y3684">
        <v>3.78</v>
      </c>
      <c r="Z3684">
        <v>3.69</v>
      </c>
      <c r="AA3684">
        <v>3.59</v>
      </c>
      <c r="AB3684">
        <v>3.63</v>
      </c>
      <c r="AC3684">
        <v>3.75</v>
      </c>
      <c r="AD3684">
        <v>4.7699999999999996</v>
      </c>
      <c r="AE3684">
        <v>4.6100000000000003</v>
      </c>
      <c r="AF3684">
        <v>3.92</v>
      </c>
      <c r="AG3684">
        <v>4.30</v>
      </c>
      <c r="AH3684">
        <v>4.01</v>
      </c>
      <c r="AI3684">
        <v>5.70</v>
      </c>
      <c r="AJ3684">
        <v>4.88</v>
      </c>
      <c r="AK3684">
        <v>4.635</v>
      </c>
      <c r="AL3684">
        <v>5.33</v>
      </c>
      <c r="AM3684" t="s">
        <v>23</v>
      </c>
      <c r="AN3684" t="s">
        <v>23</v>
      </c>
      <c r="AO3684" t="s">
        <v>23</v>
      </c>
      <c r="AP3684" t="s">
        <v>23</v>
      </c>
      <c r="AQ3684" t="s">
        <v>23</v>
      </c>
      <c r="AR3684" t="s">
        <v>23</v>
      </c>
      <c r="AS3684" t="s">
        <v>23</v>
      </c>
      <c r="AT3684" t="s">
        <v>23</v>
      </c>
      <c r="AU3684">
        <v>49</v>
      </c>
      <c r="AV3684">
        <v>53.75</v>
      </c>
      <c r="AW3684">
        <v>133.66666670000001</v>
      </c>
      <c r="AX3684">
        <v>17.272727270000001</v>
      </c>
      <c r="AY3684">
        <v>25.684210530000001</v>
      </c>
      <c r="AZ3684">
        <v>17.82692308</v>
      </c>
      <c r="BA3684">
        <v>28.05263158</v>
      </c>
    </row>
    <row r="3685" spans="1:53" ht="14.4" hidden="1">
      <c r="A3685" t="s">
        <v>7370</v>
      </c>
      <c r="B3685" t="s">
        <v>7371</v>
      </c>
      <c r="C3685">
        <v>35201010</v>
      </c>
      <c r="D3685">
        <v>2836</v>
      </c>
      <c r="E3685">
        <v>0.060032950000000002</v>
      </c>
      <c r="F3685">
        <v>352010</v>
      </c>
      <c r="G3685">
        <v>35</v>
      </c>
      <c r="H3685">
        <v>35201010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  <c r="N3685" t="e">
        <v>#N/A</v>
      </c>
      <c r="O3685" t="e">
        <v>#N/A</v>
      </c>
      <c r="P3685">
        <v>-0.80</v>
      </c>
      <c r="Q3685">
        <v>-1.03</v>
      </c>
      <c r="R3685">
        <v>-3.66</v>
      </c>
      <c r="S3685">
        <v>1.26</v>
      </c>
      <c r="T3685">
        <v>-4.83</v>
      </c>
      <c r="U3685">
        <v>-4.4000000000000004</v>
      </c>
      <c r="V3685">
        <v>-2.48</v>
      </c>
      <c r="W3685">
        <v>-0.27</v>
      </c>
      <c r="X3685" t="e">
        <v>#N/A</v>
      </c>
      <c r="Y3685" t="e">
        <v>#N/A</v>
      </c>
      <c r="Z3685" t="e">
        <v>#N/A</v>
      </c>
      <c r="AA3685" t="e">
        <v>#N/A</v>
      </c>
      <c r="AB3685" t="e">
        <v>#N/A</v>
      </c>
      <c r="AC3685" t="e">
        <v>#N/A</v>
      </c>
      <c r="AD3685" t="e">
        <v>#N/A</v>
      </c>
      <c r="AE3685" t="e">
        <v>#N/A</v>
      </c>
      <c r="AF3685" t="e">
        <v>#N/A</v>
      </c>
      <c r="AG3685" t="e">
        <v>#N/A</v>
      </c>
      <c r="AH3685">
        <v>47.15</v>
      </c>
      <c r="AI3685">
        <v>47.39</v>
      </c>
      <c r="AJ3685">
        <v>4.18</v>
      </c>
      <c r="AK3685">
        <v>1.90</v>
      </c>
      <c r="AL3685">
        <v>0.85</v>
      </c>
      <c r="AM3685" t="s">
        <v>23</v>
      </c>
      <c r="AN3685" t="s">
        <v>23</v>
      </c>
      <c r="AO3685" t="s">
        <v>23</v>
      </c>
      <c r="AP3685" t="s">
        <v>23</v>
      </c>
      <c r="AQ3685" t="s">
        <v>23</v>
      </c>
      <c r="AR3685" t="s">
        <v>23</v>
      </c>
      <c r="AS3685" t="s">
        <v>23</v>
      </c>
      <c r="AT3685" t="s">
        <v>23</v>
      </c>
      <c r="AU3685" t="s">
        <v>23</v>
      </c>
      <c r="AV3685" t="s">
        <v>23</v>
      </c>
      <c r="AW3685">
        <v>37.420634919999998</v>
      </c>
      <c r="AX3685">
        <v>-9.8115942030000003</v>
      </c>
      <c r="AY3685">
        <v>-0.95</v>
      </c>
      <c r="AZ3685">
        <v>-0.76612903200000004</v>
      </c>
      <c r="BA3685">
        <v>-3.1481481480000002</v>
      </c>
    </row>
    <row r="3686" spans="1:53" ht="14.4" hidden="1">
      <c r="A3686" t="s">
        <v>7372</v>
      </c>
      <c r="B3686" t="s">
        <v>7373</v>
      </c>
      <c r="C3686">
        <v>15104020</v>
      </c>
      <c r="D3686">
        <v>1090</v>
      </c>
      <c r="E3686">
        <v>0.060016</v>
      </c>
      <c r="F3686">
        <v>151040</v>
      </c>
      <c r="G3686">
        <v>15</v>
      </c>
      <c r="H3686">
        <v>15104020</v>
      </c>
      <c r="I3686" t="e">
        <v>#N/A</v>
      </c>
      <c r="J3686" t="e">
        <v>#N/A</v>
      </c>
      <c r="K3686" t="e">
        <v>#N/A</v>
      </c>
      <c r="L3686" t="e">
        <v>#N/A</v>
      </c>
      <c r="M3686" t="e">
        <v>#N/A</v>
      </c>
      <c r="N3686" t="e">
        <v>#N/A</v>
      </c>
      <c r="O3686" t="e">
        <v>#N/A</v>
      </c>
      <c r="P3686" t="e">
        <v>#N/A</v>
      </c>
      <c r="Q3686" t="e">
        <v>#N/A</v>
      </c>
      <c r="R3686" t="e">
        <v>#N/A</v>
      </c>
      <c r="S3686">
        <v>-0.02</v>
      </c>
      <c r="T3686">
        <v>-0.02</v>
      </c>
      <c r="U3686">
        <v>-0.04</v>
      </c>
      <c r="V3686">
        <v>-1.34</v>
      </c>
      <c r="W3686">
        <v>-0.31</v>
      </c>
      <c r="X3686" t="e">
        <v>#N/A</v>
      </c>
      <c r="Y3686">
        <v>0.14000000000000001</v>
      </c>
      <c r="Z3686">
        <v>0.10780000000000001</v>
      </c>
      <c r="AA3686">
        <v>0.13700000000000001</v>
      </c>
      <c r="AB3686">
        <v>0.67630000000000001</v>
      </c>
      <c r="AC3686">
        <v>0.40139999999999998</v>
      </c>
      <c r="AD3686">
        <v>0.56499999999999995</v>
      </c>
      <c r="AE3686">
        <v>0.59</v>
      </c>
      <c r="AF3686">
        <v>0.45440000000000003</v>
      </c>
      <c r="AG3686">
        <v>0.62480000000000002</v>
      </c>
      <c r="AH3686">
        <v>0.635</v>
      </c>
      <c r="AI3686">
        <v>1.02</v>
      </c>
      <c r="AJ3686">
        <v>0.74</v>
      </c>
      <c r="AK3686">
        <v>3.19</v>
      </c>
      <c r="AL3686">
        <v>1.55</v>
      </c>
      <c r="AM3686" t="s">
        <v>23</v>
      </c>
      <c r="AN3686" t="s">
        <v>23</v>
      </c>
      <c r="AO3686" t="s">
        <v>23</v>
      </c>
      <c r="AP3686" t="s">
        <v>23</v>
      </c>
      <c r="AQ3686" t="s">
        <v>23</v>
      </c>
      <c r="AR3686" t="s">
        <v>23</v>
      </c>
      <c r="AS3686" t="s">
        <v>23</v>
      </c>
      <c r="AT3686" t="s">
        <v>23</v>
      </c>
      <c r="AU3686" t="s">
        <v>23</v>
      </c>
      <c r="AV3686" t="s">
        <v>23</v>
      </c>
      <c r="AW3686">
        <v>-31.75</v>
      </c>
      <c r="AX3686">
        <v>-51</v>
      </c>
      <c r="AY3686">
        <v>-18.5</v>
      </c>
      <c r="AZ3686">
        <v>-2.3805970150000002</v>
      </c>
      <c r="BA3686">
        <v>-5</v>
      </c>
    </row>
    <row r="3687" spans="1:53" ht="14.4" hidden="1">
      <c r="A3687" t="s">
        <v>7374</v>
      </c>
      <c r="B3687" t="s">
        <v>7375</v>
      </c>
      <c r="C3687">
        <v>45103020</v>
      </c>
      <c r="D3687">
        <v>7372</v>
      </c>
      <c r="E3687">
        <v>0.059978330000000003</v>
      </c>
      <c r="F3687">
        <v>451030</v>
      </c>
      <c r="G3687">
        <v>45</v>
      </c>
      <c r="H3687">
        <v>45103020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>
        <v>-6.54</v>
      </c>
      <c r="P3687">
        <v>-3.89</v>
      </c>
      <c r="Q3687">
        <v>-8.86</v>
      </c>
      <c r="R3687">
        <v>-41.20</v>
      </c>
      <c r="S3687">
        <v>-0.80</v>
      </c>
      <c r="T3687">
        <v>-0.48</v>
      </c>
      <c r="U3687">
        <v>-4.16</v>
      </c>
      <c r="V3687">
        <v>-1.34</v>
      </c>
      <c r="W3687">
        <v>0.80</v>
      </c>
      <c r="X3687" t="e">
        <v>#N/A</v>
      </c>
      <c r="Y3687" t="e">
        <v>#N/A</v>
      </c>
      <c r="Z3687" t="e">
        <v>#N/A</v>
      </c>
      <c r="AA3687" t="e">
        <v>#N/A</v>
      </c>
      <c r="AB3687" t="e">
        <v>#N/A</v>
      </c>
      <c r="AC3687" t="e">
        <v>#N/A</v>
      </c>
      <c r="AD3687" t="e">
        <v>#N/A</v>
      </c>
      <c r="AE3687" t="e">
        <v>#N/A</v>
      </c>
      <c r="AF3687">
        <v>2.97</v>
      </c>
      <c r="AG3687">
        <v>3.025</v>
      </c>
      <c r="AH3687">
        <v>1.42</v>
      </c>
      <c r="AI3687">
        <v>0.71</v>
      </c>
      <c r="AJ3687">
        <v>2.40</v>
      </c>
      <c r="AK3687">
        <v>7.76</v>
      </c>
      <c r="AL3687">
        <v>10.61</v>
      </c>
      <c r="AM3687" t="s">
        <v>23</v>
      </c>
      <c r="AN3687" t="s">
        <v>23</v>
      </c>
      <c r="AO3687" t="s">
        <v>23</v>
      </c>
      <c r="AP3687" t="s">
        <v>23</v>
      </c>
      <c r="AQ3687" t="s">
        <v>23</v>
      </c>
      <c r="AR3687" t="s">
        <v>23</v>
      </c>
      <c r="AS3687" t="s">
        <v>23</v>
      </c>
      <c r="AT3687" t="s">
        <v>23</v>
      </c>
      <c r="AU3687">
        <v>-0.33521444700000003</v>
      </c>
      <c r="AV3687">
        <v>-0.073422329999999994</v>
      </c>
      <c r="AW3687">
        <v>-1.775</v>
      </c>
      <c r="AX3687">
        <v>-1.4791666670000001</v>
      </c>
      <c r="AY3687">
        <v>-0.57692307700000001</v>
      </c>
      <c r="AZ3687">
        <v>-5.7910447759999997</v>
      </c>
      <c r="BA3687">
        <v>13.2625</v>
      </c>
    </row>
    <row r="3688" spans="1:53" ht="14.4" hidden="1">
      <c r="A3688" t="s">
        <v>7376</v>
      </c>
      <c r="B3688" t="s">
        <v>7377</v>
      </c>
      <c r="C3688">
        <v>20104010</v>
      </c>
      <c r="D3688">
        <v>3690</v>
      </c>
      <c r="E3688">
        <v>0.059825781000000001</v>
      </c>
      <c r="F3688">
        <v>201040</v>
      </c>
      <c r="G3688">
        <v>20</v>
      </c>
      <c r="H3688">
        <v>20104010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>
        <v>0</v>
      </c>
      <c r="V3688">
        <v>-0.14000000000000001</v>
      </c>
      <c r="W3688">
        <v>-1.04</v>
      </c>
      <c r="X3688" t="e">
        <v>#N/A</v>
      </c>
      <c r="Y3688" t="e">
        <v>#N/A</v>
      </c>
      <c r="Z3688" t="e">
        <v>#N/A</v>
      </c>
      <c r="AA3688" t="e">
        <v>#N/A</v>
      </c>
      <c r="AB3688" t="e">
        <v>#N/A</v>
      </c>
      <c r="AC3688" t="e">
        <v>#N/A</v>
      </c>
      <c r="AD3688" t="e">
        <v>#N/A</v>
      </c>
      <c r="AE3688" t="e">
        <v>#N/A</v>
      </c>
      <c r="AF3688" t="e">
        <v>#N/A</v>
      </c>
      <c r="AG3688" t="e">
        <v>#N/A</v>
      </c>
      <c r="AH3688" t="e">
        <v>#N/A</v>
      </c>
      <c r="AI3688">
        <v>9.90</v>
      </c>
      <c r="AJ3688">
        <v>10.199999999999999</v>
      </c>
      <c r="AK3688">
        <v>2.09</v>
      </c>
      <c r="AL3688">
        <v>0.9849</v>
      </c>
      <c r="AM3688" t="s">
        <v>23</v>
      </c>
      <c r="AN3688" t="s">
        <v>23</v>
      </c>
      <c r="AO3688" t="s">
        <v>23</v>
      </c>
      <c r="AP3688" t="s">
        <v>23</v>
      </c>
      <c r="AQ3688" t="s">
        <v>23</v>
      </c>
      <c r="AR3688" t="s">
        <v>23</v>
      </c>
      <c r="AS3688" t="s">
        <v>23</v>
      </c>
      <c r="AT3688" t="s">
        <v>23</v>
      </c>
      <c r="AU3688" t="s">
        <v>23</v>
      </c>
      <c r="AV3688" t="s">
        <v>23</v>
      </c>
      <c r="AW3688" t="s">
        <v>23</v>
      </c>
      <c r="AX3688" t="s">
        <v>23</v>
      </c>
      <c r="AY3688" t="s">
        <v>23</v>
      </c>
      <c r="AZ3688">
        <v>-14.92857143</v>
      </c>
      <c r="BA3688">
        <v>-0.94701923099999996</v>
      </c>
    </row>
    <row r="3689" spans="1:53" ht="14.4" hidden="1">
      <c r="A3689" t="s">
        <v>7378</v>
      </c>
      <c r="B3689" t="s">
        <v>7379</v>
      </c>
      <c r="C3689">
        <v>35102015</v>
      </c>
      <c r="D3689">
        <v>8090</v>
      </c>
      <c r="E3689">
        <v>0.059739420000000001</v>
      </c>
      <c r="F3689">
        <v>351020</v>
      </c>
      <c r="G3689">
        <v>35</v>
      </c>
      <c r="H3689">
        <v>35102015</v>
      </c>
      <c r="I3689">
        <v>0.28999999999999998</v>
      </c>
      <c r="J3689">
        <v>-0.18</v>
      </c>
      <c r="K3689">
        <v>-0.56000000000000005</v>
      </c>
      <c r="L3689">
        <v>0</v>
      </c>
      <c r="M3689">
        <v>0.05</v>
      </c>
      <c r="N3689">
        <v>0.83</v>
      </c>
      <c r="O3689">
        <v>-0.16</v>
      </c>
      <c r="P3689">
        <v>0.30</v>
      </c>
      <c r="Q3689">
        <v>-0.11</v>
      </c>
      <c r="R3689">
        <v>0.27</v>
      </c>
      <c r="S3689">
        <v>0.45</v>
      </c>
      <c r="T3689">
        <v>0.25</v>
      </c>
      <c r="U3689">
        <v>0.33</v>
      </c>
      <c r="V3689">
        <v>-1.1399999999999999</v>
      </c>
      <c r="W3689">
        <v>0.05</v>
      </c>
      <c r="X3689">
        <v>2.40</v>
      </c>
      <c r="Y3689">
        <v>2</v>
      </c>
      <c r="Z3689">
        <v>2.10</v>
      </c>
      <c r="AA3689">
        <v>1.85</v>
      </c>
      <c r="AB3689">
        <v>2.4500000000000002</v>
      </c>
      <c r="AC3689">
        <v>3.20</v>
      </c>
      <c r="AD3689">
        <v>4.5599999999999996</v>
      </c>
      <c r="AE3689">
        <v>9.67</v>
      </c>
      <c r="AF3689">
        <v>7.5</v>
      </c>
      <c r="AG3689">
        <v>7.13</v>
      </c>
      <c r="AH3689">
        <v>7.70</v>
      </c>
      <c r="AI3689">
        <v>11.60</v>
      </c>
      <c r="AJ3689">
        <v>4.2300000000000004</v>
      </c>
      <c r="AK3689">
        <v>5.75</v>
      </c>
      <c r="AL3689">
        <v>7.41</v>
      </c>
      <c r="AM3689">
        <v>8.2758620690000004</v>
      </c>
      <c r="AN3689">
        <v>-11.11111111</v>
      </c>
      <c r="AO3689">
        <v>-3.75</v>
      </c>
      <c r="AP3689" t="s">
        <v>23</v>
      </c>
      <c r="AQ3689">
        <v>49</v>
      </c>
      <c r="AR3689">
        <v>3.8554216870000002</v>
      </c>
      <c r="AS3689">
        <v>-28.5</v>
      </c>
      <c r="AT3689">
        <v>32.233333330000001</v>
      </c>
      <c r="AU3689">
        <v>-68.181818179999993</v>
      </c>
      <c r="AV3689">
        <v>26.407407410000001</v>
      </c>
      <c r="AW3689">
        <v>17.11111111</v>
      </c>
      <c r="AX3689">
        <v>46.40</v>
      </c>
      <c r="AY3689">
        <v>12.81818182</v>
      </c>
      <c r="AZ3689">
        <v>-5.0438596489999998</v>
      </c>
      <c r="BA3689">
        <v>148.19999999999999</v>
      </c>
    </row>
    <row r="3690" spans="1:53" ht="14.4" hidden="1">
      <c r="A3690" t="s">
        <v>7380</v>
      </c>
      <c r="B3690" t="s">
        <v>7381</v>
      </c>
      <c r="C3690">
        <v>35103010</v>
      </c>
      <c r="D3690">
        <v>7370</v>
      </c>
      <c r="E3690">
        <v>0.059496960000000002</v>
      </c>
      <c r="F3690">
        <v>351030</v>
      </c>
      <c r="G3690">
        <v>35</v>
      </c>
      <c r="H3690">
        <v>35103010</v>
      </c>
      <c r="I3690" t="e">
        <v>#N/A</v>
      </c>
      <c r="J3690" t="e">
        <v>#N/A</v>
      </c>
      <c r="K3690">
        <v>0.01</v>
      </c>
      <c r="L3690">
        <v>-0.02</v>
      </c>
      <c r="M3690">
        <v>-0.41</v>
      </c>
      <c r="N3690">
        <v>-0.5</v>
      </c>
      <c r="O3690">
        <v>-0.95</v>
      </c>
      <c r="P3690">
        <v>-0.69</v>
      </c>
      <c r="Q3690">
        <v>-0.59</v>
      </c>
      <c r="R3690">
        <v>-0.60</v>
      </c>
      <c r="S3690">
        <v>-1.79</v>
      </c>
      <c r="T3690">
        <v>-0.77</v>
      </c>
      <c r="U3690">
        <v>-0.67</v>
      </c>
      <c r="V3690">
        <v>-4.1100000000000003</v>
      </c>
      <c r="W3690">
        <v>-0.28000000000000003</v>
      </c>
      <c r="X3690" t="e">
        <v>#N/A</v>
      </c>
      <c r="Y3690" t="e">
        <v>#N/A</v>
      </c>
      <c r="Z3690" t="e">
        <v>#N/A</v>
      </c>
      <c r="AA3690" t="e">
        <v>#N/A</v>
      </c>
      <c r="AB3690">
        <v>2.34</v>
      </c>
      <c r="AC3690">
        <v>1.20</v>
      </c>
      <c r="AD3690">
        <v>0.725</v>
      </c>
      <c r="AE3690">
        <v>2.61</v>
      </c>
      <c r="AF3690">
        <v>3.80</v>
      </c>
      <c r="AG3690">
        <v>4.0599999999999996</v>
      </c>
      <c r="AH3690">
        <v>9.07</v>
      </c>
      <c r="AI3690">
        <v>6.32</v>
      </c>
      <c r="AJ3690">
        <v>2.81</v>
      </c>
      <c r="AK3690">
        <v>1.52</v>
      </c>
      <c r="AL3690">
        <v>3.66</v>
      </c>
      <c r="AM3690" t="s">
        <v>23</v>
      </c>
      <c r="AN3690" t="s">
        <v>23</v>
      </c>
      <c r="AO3690" t="s">
        <v>23</v>
      </c>
      <c r="AP3690" t="s">
        <v>23</v>
      </c>
      <c r="AQ3690">
        <v>-5.7073170729999996</v>
      </c>
      <c r="AR3690">
        <v>-2.40</v>
      </c>
      <c r="AS3690">
        <v>-0.76315789499999998</v>
      </c>
      <c r="AT3690">
        <v>-3.782608696</v>
      </c>
      <c r="AU3690">
        <v>-6.440677966</v>
      </c>
      <c r="AV3690">
        <v>-6.766666667</v>
      </c>
      <c r="AW3690">
        <v>-5.0670391060000002</v>
      </c>
      <c r="AX3690">
        <v>-8.2077922080000008</v>
      </c>
      <c r="AY3690">
        <v>-4.1940298509999998</v>
      </c>
      <c r="AZ3690">
        <v>-0.36982968399999999</v>
      </c>
      <c r="BA3690">
        <v>-13.07142857</v>
      </c>
    </row>
    <row r="3691" spans="1:53" ht="14.4" hidden="1">
      <c r="A3691" t="s">
        <v>7382</v>
      </c>
      <c r="B3691" t="s">
        <v>7383</v>
      </c>
      <c r="C3691">
        <v>10102020</v>
      </c>
      <c r="D3691">
        <v>6792</v>
      </c>
      <c r="E3691">
        <v>0.059400000000000001</v>
      </c>
      <c r="F3691">
        <v>101020</v>
      </c>
      <c r="G3691">
        <v>10</v>
      </c>
      <c r="H3691">
        <v>10102020</v>
      </c>
      <c r="I3691">
        <v>2.79</v>
      </c>
      <c r="J3691">
        <v>2.99</v>
      </c>
      <c r="K3691">
        <v>2.48</v>
      </c>
      <c r="L3691">
        <v>2.31</v>
      </c>
      <c r="M3691">
        <v>2.66</v>
      </c>
      <c r="N3691">
        <v>1.35</v>
      </c>
      <c r="O3691">
        <v>1.06</v>
      </c>
      <c r="P3691">
        <v>1.01</v>
      </c>
      <c r="Q3691">
        <v>1.43</v>
      </c>
      <c r="R3691">
        <v>0.88</v>
      </c>
      <c r="S3691">
        <v>0.78</v>
      </c>
      <c r="T3691">
        <v>1.1100000000000001</v>
      </c>
      <c r="U3691">
        <v>1.96</v>
      </c>
      <c r="V3691">
        <v>1.92</v>
      </c>
      <c r="W3691">
        <v>0.95</v>
      </c>
      <c r="X3691">
        <v>39.880000000000003</v>
      </c>
      <c r="Y3691">
        <v>48.87</v>
      </c>
      <c r="Z3691">
        <v>26.92</v>
      </c>
      <c r="AA3691">
        <v>29.405999999999999</v>
      </c>
      <c r="AB3691">
        <v>17.32</v>
      </c>
      <c r="AC3691">
        <v>13.01</v>
      </c>
      <c r="AD3691">
        <v>17.97</v>
      </c>
      <c r="AE3691">
        <v>14.6869</v>
      </c>
      <c r="AF3691">
        <v>10.92</v>
      </c>
      <c r="AG3691">
        <v>8.73</v>
      </c>
      <c r="AH3691">
        <v>8.24</v>
      </c>
      <c r="AI3691">
        <v>11.46</v>
      </c>
      <c r="AJ3691">
        <v>25.44</v>
      </c>
      <c r="AK3691">
        <v>17.5642</v>
      </c>
      <c r="AL3691">
        <v>9.90</v>
      </c>
      <c r="AM3691">
        <v>14.293906809999999</v>
      </c>
      <c r="AN3691">
        <v>16.344481609999999</v>
      </c>
      <c r="AO3691">
        <v>10.854838709999999</v>
      </c>
      <c r="AP3691">
        <v>12.72987013</v>
      </c>
      <c r="AQ3691">
        <v>6.511278195</v>
      </c>
      <c r="AR3691">
        <v>9.6370370370000007</v>
      </c>
      <c r="AS3691">
        <v>16.95283019</v>
      </c>
      <c r="AT3691">
        <v>14.54148515</v>
      </c>
      <c r="AU3691">
        <v>7.6363636359999996</v>
      </c>
      <c r="AV3691">
        <v>9.9204545450000001</v>
      </c>
      <c r="AW3691">
        <v>10.56410256</v>
      </c>
      <c r="AX3691">
        <v>10.324324320000001</v>
      </c>
      <c r="AY3691">
        <v>12.979591839999999</v>
      </c>
      <c r="AZ3691">
        <v>9.1480208330000004</v>
      </c>
      <c r="BA3691">
        <v>10.42105263</v>
      </c>
    </row>
    <row r="3692" spans="1:53" ht="14.4" hidden="1">
      <c r="A3692" t="s">
        <v>7384</v>
      </c>
      <c r="B3692" t="s">
        <v>7385</v>
      </c>
      <c r="C3692">
        <v>25101010</v>
      </c>
      <c r="D3692">
        <v>3714</v>
      </c>
      <c r="E3692">
        <v>0.058927439999999998</v>
      </c>
      <c r="F3692">
        <v>251010</v>
      </c>
      <c r="G3692">
        <v>25</v>
      </c>
      <c r="H3692">
        <v>25101010</v>
      </c>
      <c r="I3692">
        <v>1.93</v>
      </c>
      <c r="J3692">
        <v>2.46</v>
      </c>
      <c r="K3692">
        <v>1.1299999999999999</v>
      </c>
      <c r="L3692">
        <v>0.83</v>
      </c>
      <c r="M3692">
        <v>0.33</v>
      </c>
      <c r="N3692">
        <v>0.90</v>
      </c>
      <c r="O3692">
        <v>1.62</v>
      </c>
      <c r="P3692">
        <v>-1.01</v>
      </c>
      <c r="Q3692">
        <v>0.28999999999999998</v>
      </c>
      <c r="R3692">
        <v>-5.0999999999999996</v>
      </c>
      <c r="S3692">
        <v>-10.81</v>
      </c>
      <c r="T3692">
        <v>-1.17</v>
      </c>
      <c r="U3692">
        <v>0.02</v>
      </c>
      <c r="V3692">
        <v>-4.7300000000000004</v>
      </c>
      <c r="W3692">
        <v>-4.25</v>
      </c>
      <c r="X3692">
        <v>21.22</v>
      </c>
      <c r="Y3692">
        <v>16.54</v>
      </c>
      <c r="Z3692">
        <v>20.399999999999999</v>
      </c>
      <c r="AA3692">
        <v>20.63</v>
      </c>
      <c r="AB3692">
        <v>19.79</v>
      </c>
      <c r="AC3692">
        <v>18.420000000000002</v>
      </c>
      <c r="AD3692">
        <v>26.35</v>
      </c>
      <c r="AE3692">
        <v>14.85</v>
      </c>
      <c r="AF3692">
        <v>4.8099999999999996</v>
      </c>
      <c r="AG3692">
        <v>3.69</v>
      </c>
      <c r="AH3692">
        <v>4.09</v>
      </c>
      <c r="AI3692">
        <v>4.4800000000000004</v>
      </c>
      <c r="AJ3692">
        <v>4.22</v>
      </c>
      <c r="AK3692">
        <v>3.20</v>
      </c>
      <c r="AL3692">
        <v>2.04</v>
      </c>
      <c r="AM3692">
        <v>10.994818649999999</v>
      </c>
      <c r="AN3692">
        <v>6.7235772359999997</v>
      </c>
      <c r="AO3692">
        <v>18.053097350000002</v>
      </c>
      <c r="AP3692">
        <v>24.85542169</v>
      </c>
      <c r="AQ3692">
        <v>59.969696970000001</v>
      </c>
      <c r="AR3692">
        <v>20.466666669999999</v>
      </c>
      <c r="AS3692">
        <v>16.265432100000002</v>
      </c>
      <c r="AT3692">
        <v>-14.7029703</v>
      </c>
      <c r="AU3692">
        <v>16.586206900000001</v>
      </c>
      <c r="AV3692">
        <v>-0.72352941199999998</v>
      </c>
      <c r="AW3692">
        <v>-0.37835337699999999</v>
      </c>
      <c r="AX3692">
        <v>-3.8290598290000002</v>
      </c>
      <c r="AY3692">
        <v>211</v>
      </c>
      <c r="AZ3692">
        <v>-0.67653277000000001</v>
      </c>
      <c r="BA3692">
        <v>-0.48</v>
      </c>
    </row>
    <row r="3693" spans="1:53" ht="14.4" hidden="1">
      <c r="A3693" t="s">
        <v>7386</v>
      </c>
      <c r="B3693" t="s">
        <v>7387</v>
      </c>
      <c r="C3693">
        <v>35101010</v>
      </c>
      <c r="D3693">
        <v>3845</v>
      </c>
      <c r="E3693">
        <v>0.058321619999999998</v>
      </c>
      <c r="F3693">
        <v>351010</v>
      </c>
      <c r="G3693">
        <v>35</v>
      </c>
      <c r="H3693">
        <v>35101010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>
        <v>-1.21</v>
      </c>
      <c r="R3693">
        <v>-1.67</v>
      </c>
      <c r="S3693">
        <v>-2.93</v>
      </c>
      <c r="T3693">
        <v>-2.89</v>
      </c>
      <c r="U3693">
        <v>-3.38</v>
      </c>
      <c r="V3693">
        <v>-3.48</v>
      </c>
      <c r="W3693">
        <v>-2.46</v>
      </c>
      <c r="X3693" t="e">
        <v>#N/A</v>
      </c>
      <c r="Y3693" t="e">
        <v>#N/A</v>
      </c>
      <c r="Z3693" t="e">
        <v>#N/A</v>
      </c>
      <c r="AA3693" t="e">
        <v>#N/A</v>
      </c>
      <c r="AB3693" t="e">
        <v>#N/A</v>
      </c>
      <c r="AC3693" t="e">
        <v>#N/A</v>
      </c>
      <c r="AD3693" t="e">
        <v>#N/A</v>
      </c>
      <c r="AE3693" t="e">
        <v>#N/A</v>
      </c>
      <c r="AF3693" t="e">
        <v>#N/A</v>
      </c>
      <c r="AG3693" t="e">
        <v>#N/A</v>
      </c>
      <c r="AH3693">
        <v>56.84</v>
      </c>
      <c r="AI3693">
        <v>46.09</v>
      </c>
      <c r="AJ3693">
        <v>25.82</v>
      </c>
      <c r="AK3693">
        <v>5.41</v>
      </c>
      <c r="AL3693">
        <v>1.1100000000000001</v>
      </c>
      <c r="AM3693" t="s">
        <v>23</v>
      </c>
      <c r="AN3693" t="s">
        <v>23</v>
      </c>
      <c r="AO3693" t="s">
        <v>23</v>
      </c>
      <c r="AP3693" t="s">
        <v>23</v>
      </c>
      <c r="AQ3693" t="s">
        <v>23</v>
      </c>
      <c r="AR3693" t="s">
        <v>23</v>
      </c>
      <c r="AS3693" t="s">
        <v>23</v>
      </c>
      <c r="AT3693" t="s">
        <v>23</v>
      </c>
      <c r="AU3693" t="s">
        <v>23</v>
      </c>
      <c r="AV3693" t="s">
        <v>23</v>
      </c>
      <c r="AW3693">
        <v>-19.399317409999998</v>
      </c>
      <c r="AX3693">
        <v>-15.94809689</v>
      </c>
      <c r="AY3693">
        <v>-7.6390532540000002</v>
      </c>
      <c r="AZ3693">
        <v>-1.5545977010000001</v>
      </c>
      <c r="BA3693">
        <v>-0.45121951199999999</v>
      </c>
    </row>
    <row r="3694" spans="1:53" ht="14.4" hidden="1">
      <c r="A3694" t="s">
        <v>7388</v>
      </c>
      <c r="B3694" t="s">
        <v>7389</v>
      </c>
      <c r="C3694">
        <v>35202010</v>
      </c>
      <c r="D3694">
        <v>2834</v>
      </c>
      <c r="E3694">
        <v>0.058219899999999998</v>
      </c>
      <c r="F3694">
        <v>352020</v>
      </c>
      <c r="G3694">
        <v>35</v>
      </c>
      <c r="H3694">
        <v>35202010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>
        <v>0.22</v>
      </c>
      <c r="S3694">
        <v>0.32</v>
      </c>
      <c r="T3694">
        <v>-2.68</v>
      </c>
      <c r="U3694">
        <v>-1.69</v>
      </c>
      <c r="V3694">
        <v>-0.21</v>
      </c>
      <c r="W3694">
        <v>-0.72</v>
      </c>
      <c r="X3694" t="e">
        <v>#N/A</v>
      </c>
      <c r="Y3694" t="e">
        <v>#N/A</v>
      </c>
      <c r="Z3694" t="e">
        <v>#N/A</v>
      </c>
      <c r="AA3694" t="e">
        <v>#N/A</v>
      </c>
      <c r="AB3694" t="e">
        <v>#N/A</v>
      </c>
      <c r="AC3694" t="e">
        <v>#N/A</v>
      </c>
      <c r="AD3694" t="e">
        <v>#N/A</v>
      </c>
      <c r="AE3694" t="e">
        <v>#N/A</v>
      </c>
      <c r="AF3694" t="e">
        <v>#N/A</v>
      </c>
      <c r="AG3694" t="e">
        <v>#N/A</v>
      </c>
      <c r="AH3694" t="e">
        <v>#N/A</v>
      </c>
      <c r="AI3694">
        <v>5.38</v>
      </c>
      <c r="AJ3694">
        <v>1.92</v>
      </c>
      <c r="AK3694">
        <v>5.76</v>
      </c>
      <c r="AL3694">
        <v>3.91</v>
      </c>
      <c r="AM3694" t="s">
        <v>23</v>
      </c>
      <c r="AN3694" t="s">
        <v>23</v>
      </c>
      <c r="AO3694" t="s">
        <v>23</v>
      </c>
      <c r="AP3694" t="s">
        <v>23</v>
      </c>
      <c r="AQ3694" t="s">
        <v>23</v>
      </c>
      <c r="AR3694" t="s">
        <v>23</v>
      </c>
      <c r="AS3694" t="s">
        <v>23</v>
      </c>
      <c r="AT3694" t="s">
        <v>23</v>
      </c>
      <c r="AU3694" t="s">
        <v>23</v>
      </c>
      <c r="AV3694" t="s">
        <v>23</v>
      </c>
      <c r="AW3694" t="s">
        <v>23</v>
      </c>
      <c r="AX3694">
        <v>-2.0074626869999999</v>
      </c>
      <c r="AY3694">
        <v>-1.1360946750000001</v>
      </c>
      <c r="AZ3694">
        <v>-27.428571430000002</v>
      </c>
      <c r="BA3694">
        <v>-5.4305555559999998</v>
      </c>
    </row>
    <row r="3695" spans="1:53" ht="14.4" hidden="1">
      <c r="A3695" t="s">
        <v>7390</v>
      </c>
      <c r="B3695" t="s">
        <v>7391</v>
      </c>
      <c r="C3695">
        <v>20102010</v>
      </c>
      <c r="D3695">
        <v>3089</v>
      </c>
      <c r="E3695">
        <v>0.058184710000000001</v>
      </c>
      <c r="F3695">
        <v>201020</v>
      </c>
      <c r="G3695">
        <v>20</v>
      </c>
      <c r="H3695">
        <v>20102010</v>
      </c>
      <c r="I3695">
        <v>0.06</v>
      </c>
      <c r="J3695">
        <v>0.04</v>
      </c>
      <c r="K3695">
        <v>0.05</v>
      </c>
      <c r="L3695">
        <v>0.11</v>
      </c>
      <c r="M3695">
        <v>0.15</v>
      </c>
      <c r="N3695">
        <v>0.06</v>
      </c>
      <c r="O3695">
        <v>0.19</v>
      </c>
      <c r="P3695">
        <v>0.18</v>
      </c>
      <c r="Q3695">
        <v>0.26</v>
      </c>
      <c r="R3695">
        <v>0.23</v>
      </c>
      <c r="S3695">
        <v>1.94</v>
      </c>
      <c r="T3695">
        <v>0.5</v>
      </c>
      <c r="U3695">
        <v>0.26</v>
      </c>
      <c r="V3695">
        <v>0.35</v>
      </c>
      <c r="W3695">
        <v>0.35</v>
      </c>
      <c r="X3695">
        <v>1.78</v>
      </c>
      <c r="Y3695">
        <v>1.20</v>
      </c>
      <c r="Z3695">
        <v>1.43</v>
      </c>
      <c r="AA3695">
        <v>2.15</v>
      </c>
      <c r="AB3695">
        <v>2.57</v>
      </c>
      <c r="AC3695">
        <v>1.75</v>
      </c>
      <c r="AD3695">
        <v>3.5</v>
      </c>
      <c r="AE3695">
        <v>4</v>
      </c>
      <c r="AF3695">
        <v>3.71</v>
      </c>
      <c r="AG3695">
        <v>3.43</v>
      </c>
      <c r="AH3695">
        <v>11.15</v>
      </c>
      <c r="AI3695">
        <v>5.97</v>
      </c>
      <c r="AJ3695">
        <v>4.0199999999999996</v>
      </c>
      <c r="AK3695">
        <v>5.29</v>
      </c>
      <c r="AL3695">
        <v>5.29</v>
      </c>
      <c r="AM3695">
        <v>29.666666670000001</v>
      </c>
      <c r="AN3695">
        <v>30</v>
      </c>
      <c r="AO3695">
        <v>28.60</v>
      </c>
      <c r="AP3695">
        <v>19.545454549999999</v>
      </c>
      <c r="AQ3695">
        <v>17.133333329999999</v>
      </c>
      <c r="AR3695">
        <v>29.166666670000001</v>
      </c>
      <c r="AS3695">
        <v>18.421052629999998</v>
      </c>
      <c r="AT3695">
        <v>22.222222219999999</v>
      </c>
      <c r="AU3695">
        <v>14.26923077</v>
      </c>
      <c r="AV3695">
        <v>14.913043480000001</v>
      </c>
      <c r="AW3695">
        <v>5.7474226799999997</v>
      </c>
      <c r="AX3695">
        <v>11.94</v>
      </c>
      <c r="AY3695">
        <v>15.46153846</v>
      </c>
      <c r="AZ3695">
        <v>15.114285710000001</v>
      </c>
      <c r="BA3695">
        <v>15.114285710000001</v>
      </c>
    </row>
    <row r="3696" spans="1:53" ht="14.4" hidden="1">
      <c r="A3696" t="s">
        <v>7392</v>
      </c>
      <c r="B3696" t="s">
        <v>7393</v>
      </c>
      <c r="C3696">
        <v>45103020</v>
      </c>
      <c r="D3696">
        <v>7372</v>
      </c>
      <c r="E3696">
        <v>0.058176249999999999</v>
      </c>
      <c r="F3696">
        <v>451030</v>
      </c>
      <c r="G3696">
        <v>45</v>
      </c>
      <c r="H3696">
        <v>45103020</v>
      </c>
      <c r="I3696" t="e">
        <v>#N/A</v>
      </c>
      <c r="J3696" t="e">
        <v>#N/A</v>
      </c>
      <c r="K3696">
        <v>-0.06</v>
      </c>
      <c r="L3696">
        <v>-0.05</v>
      </c>
      <c r="M3696">
        <v>-0.24</v>
      </c>
      <c r="N3696">
        <v>-0.55000000000000004</v>
      </c>
      <c r="O3696">
        <v>-0.09</v>
      </c>
      <c r="P3696">
        <v>-0.08</v>
      </c>
      <c r="Q3696">
        <v>-0.13</v>
      </c>
      <c r="R3696">
        <v>-0.12</v>
      </c>
      <c r="S3696">
        <v>-0.91</v>
      </c>
      <c r="T3696">
        <v>0.44</v>
      </c>
      <c r="U3696">
        <v>0.01</v>
      </c>
      <c r="V3696">
        <v>0.11</v>
      </c>
      <c r="W3696">
        <v>-0.13</v>
      </c>
      <c r="X3696" t="e">
        <v>#N/A</v>
      </c>
      <c r="Y3696" t="e">
        <v>#N/A</v>
      </c>
      <c r="Z3696">
        <v>0.35</v>
      </c>
      <c r="AA3696">
        <v>0.05</v>
      </c>
      <c r="AB3696">
        <v>0.30</v>
      </c>
      <c r="AC3696">
        <v>0.89859999999999995</v>
      </c>
      <c r="AD3696">
        <v>0.90</v>
      </c>
      <c r="AE3696">
        <v>0.18490000000000001</v>
      </c>
      <c r="AF3696">
        <v>0.10</v>
      </c>
      <c r="AG3696">
        <v>0.070900000000000005</v>
      </c>
      <c r="AH3696">
        <v>4.71</v>
      </c>
      <c r="AI3696">
        <v>7.56</v>
      </c>
      <c r="AJ3696">
        <v>4.2699999999999996</v>
      </c>
      <c r="AK3696">
        <v>5.0599999999999996</v>
      </c>
      <c r="AL3696">
        <v>13.75</v>
      </c>
      <c r="AM3696" t="s">
        <v>23</v>
      </c>
      <c r="AN3696" t="s">
        <v>23</v>
      </c>
      <c r="AO3696">
        <v>-5.8333333329999997</v>
      </c>
      <c r="AP3696">
        <v>-1</v>
      </c>
      <c r="AQ3696">
        <v>-1.25</v>
      </c>
      <c r="AR3696">
        <v>-1.633818182</v>
      </c>
      <c r="AS3696">
        <v>-10</v>
      </c>
      <c r="AT3696">
        <v>-2.3112499999999998</v>
      </c>
      <c r="AU3696">
        <v>-0.76923076899999998</v>
      </c>
      <c r="AV3696">
        <v>-0.59083333299999996</v>
      </c>
      <c r="AW3696">
        <v>-5.1758241759999999</v>
      </c>
      <c r="AX3696">
        <v>17.18181818</v>
      </c>
      <c r="AY3696">
        <v>427</v>
      </c>
      <c r="AZ3696">
        <v>46</v>
      </c>
      <c r="BA3696">
        <v>-105.7692308</v>
      </c>
    </row>
    <row r="3697" spans="1:53" ht="14.4" hidden="1">
      <c r="A3697" t="s">
        <v>7394</v>
      </c>
      <c r="B3697" t="s">
        <v>7395</v>
      </c>
      <c r="C3697">
        <v>25504050</v>
      </c>
      <c r="D3697">
        <v>5961</v>
      </c>
      <c r="E3697">
        <v>0.057903120000000002</v>
      </c>
      <c r="F3697">
        <v>255040</v>
      </c>
      <c r="G3697">
        <v>25</v>
      </c>
      <c r="H3697">
        <v>25504050</v>
      </c>
      <c r="I3697">
        <v>-0.46</v>
      </c>
      <c r="J3697">
        <v>-0.5</v>
      </c>
      <c r="K3697">
        <v>-1.17</v>
      </c>
      <c r="L3697">
        <v>-0.48</v>
      </c>
      <c r="M3697">
        <v>-0.21</v>
      </c>
      <c r="N3697">
        <v>-0.04</v>
      </c>
      <c r="O3697">
        <v>0.01</v>
      </c>
      <c r="P3697">
        <v>0.60</v>
      </c>
      <c r="Q3697">
        <v>-0.14000000000000001</v>
      </c>
      <c r="R3697">
        <v>-0.89</v>
      </c>
      <c r="S3697">
        <v>-0.04</v>
      </c>
      <c r="T3697">
        <v>-0.20</v>
      </c>
      <c r="U3697">
        <v>-0.02</v>
      </c>
      <c r="V3697">
        <v>-0.15</v>
      </c>
      <c r="W3697">
        <v>-0.71</v>
      </c>
      <c r="X3697">
        <v>8.40</v>
      </c>
      <c r="Y3697">
        <v>4.37</v>
      </c>
      <c r="Z3697">
        <v>1.83</v>
      </c>
      <c r="AA3697">
        <v>2.48</v>
      </c>
      <c r="AB3697">
        <v>2.34</v>
      </c>
      <c r="AC3697">
        <v>2.95</v>
      </c>
      <c r="AD3697">
        <v>3.52</v>
      </c>
      <c r="AE3697">
        <v>2.52</v>
      </c>
      <c r="AF3697">
        <v>0.91</v>
      </c>
      <c r="AG3697">
        <v>2.2000000000000002</v>
      </c>
      <c r="AH3697">
        <v>12.39</v>
      </c>
      <c r="AI3697">
        <v>11.20</v>
      </c>
      <c r="AJ3697">
        <v>6.26</v>
      </c>
      <c r="AK3697">
        <v>3.16</v>
      </c>
      <c r="AL3697">
        <v>1.08</v>
      </c>
      <c r="AM3697">
        <v>-18.260869570000001</v>
      </c>
      <c r="AN3697">
        <v>-8.74</v>
      </c>
      <c r="AO3697">
        <v>-1.5641025639999999</v>
      </c>
      <c r="AP3697">
        <v>-5.1666666670000003</v>
      </c>
      <c r="AQ3697">
        <v>-11.14285714</v>
      </c>
      <c r="AR3697">
        <v>-73.75</v>
      </c>
      <c r="AS3697">
        <v>352</v>
      </c>
      <c r="AT3697">
        <v>4.20</v>
      </c>
      <c r="AU3697">
        <v>-6.5</v>
      </c>
      <c r="AV3697">
        <v>-2.4719101120000002</v>
      </c>
      <c r="AW3697">
        <v>-309.75</v>
      </c>
      <c r="AX3697">
        <v>-56</v>
      </c>
      <c r="AY3697">
        <v>-313</v>
      </c>
      <c r="AZ3697">
        <v>-21.06666667</v>
      </c>
      <c r="BA3697">
        <v>-1.5211267610000001</v>
      </c>
    </row>
    <row r="3698" spans="1:53" ht="14.4" hidden="1">
      <c r="A3698" t="s">
        <v>7396</v>
      </c>
      <c r="B3698" t="s">
        <v>7397</v>
      </c>
      <c r="C3698">
        <v>20202010</v>
      </c>
      <c r="D3698">
        <v>7363</v>
      </c>
      <c r="E3698">
        <v>0.057765759999999999</v>
      </c>
      <c r="F3698">
        <v>202020</v>
      </c>
      <c r="G3698">
        <v>20</v>
      </c>
      <c r="H3698">
        <v>20202010</v>
      </c>
      <c r="I3698" t="e">
        <v>#N/A</v>
      </c>
      <c r="J3698" t="e">
        <v>#N/A</v>
      </c>
      <c r="K3698" t="e">
        <v>#N/A</v>
      </c>
      <c r="L3698">
        <v>1.47</v>
      </c>
      <c r="M3698">
        <v>-0.08</v>
      </c>
      <c r="N3698">
        <v>0.73</v>
      </c>
      <c r="O3698">
        <v>0.82</v>
      </c>
      <c r="P3698">
        <v>0.65</v>
      </c>
      <c r="Q3698">
        <v>1.79</v>
      </c>
      <c r="R3698">
        <v>1.28</v>
      </c>
      <c r="S3698">
        <v>0.14000000000000001</v>
      </c>
      <c r="T3698">
        <v>1.35</v>
      </c>
      <c r="U3698">
        <v>2.42</v>
      </c>
      <c r="V3698">
        <v>-0.95</v>
      </c>
      <c r="W3698">
        <v>-0.31</v>
      </c>
      <c r="X3698" t="e">
        <v>#N/A</v>
      </c>
      <c r="Y3698" t="e">
        <v>#N/A</v>
      </c>
      <c r="Z3698" t="e">
        <v>#N/A</v>
      </c>
      <c r="AA3698" t="e">
        <v>#N/A</v>
      </c>
      <c r="AB3698">
        <v>13</v>
      </c>
      <c r="AC3698">
        <v>14.95</v>
      </c>
      <c r="AD3698">
        <v>15.60</v>
      </c>
      <c r="AE3698">
        <v>15.94</v>
      </c>
      <c r="AF3698">
        <v>20.65</v>
      </c>
      <c r="AG3698">
        <v>21.89</v>
      </c>
      <c r="AH3698">
        <v>13.49</v>
      </c>
      <c r="AI3698">
        <v>14.35</v>
      </c>
      <c r="AJ3698">
        <v>15.32</v>
      </c>
      <c r="AK3698">
        <v>9.40</v>
      </c>
      <c r="AL3698">
        <v>5.24</v>
      </c>
      <c r="AM3698" t="s">
        <v>23</v>
      </c>
      <c r="AN3698" t="s">
        <v>23</v>
      </c>
      <c r="AO3698" t="s">
        <v>23</v>
      </c>
      <c r="AP3698" t="s">
        <v>23</v>
      </c>
      <c r="AQ3698">
        <v>-162.5</v>
      </c>
      <c r="AR3698">
        <v>20.479452049999999</v>
      </c>
      <c r="AS3698">
        <v>19.024390239999999</v>
      </c>
      <c r="AT3698">
        <v>24.523076920000001</v>
      </c>
      <c r="AU3698">
        <v>11.53631285</v>
      </c>
      <c r="AV3698">
        <v>17.1015625</v>
      </c>
      <c r="AW3698">
        <v>96.357142859999996</v>
      </c>
      <c r="AX3698">
        <v>10.62962963</v>
      </c>
      <c r="AY3698">
        <v>6.3305785119999998</v>
      </c>
      <c r="AZ3698">
        <v>-9.8947368420000004</v>
      </c>
      <c r="BA3698">
        <v>-16.903225809999999</v>
      </c>
    </row>
    <row r="3699" spans="1:53" ht="14.4" hidden="1">
      <c r="A3699" t="s">
        <v>7398</v>
      </c>
      <c r="B3699" t="s">
        <v>7399</v>
      </c>
      <c r="C3699">
        <v>35201010</v>
      </c>
      <c r="D3699">
        <v>2836</v>
      </c>
      <c r="E3699">
        <v>0.057765400000000001</v>
      </c>
      <c r="F3699">
        <v>352010</v>
      </c>
      <c r="G3699">
        <v>35</v>
      </c>
      <c r="H3699">
        <v>35201010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>
        <v>-0.19</v>
      </c>
      <c r="R3699">
        <v>-0.60</v>
      </c>
      <c r="S3699">
        <v>-0.92</v>
      </c>
      <c r="T3699">
        <v>-1.07</v>
      </c>
      <c r="U3699">
        <v>-2.41</v>
      </c>
      <c r="V3699">
        <v>-2.0499999999999998</v>
      </c>
      <c r="W3699">
        <v>-1.49</v>
      </c>
      <c r="X3699" t="e">
        <v>#N/A</v>
      </c>
      <c r="Y3699" t="e">
        <v>#N/A</v>
      </c>
      <c r="Z3699" t="e">
        <v>#N/A</v>
      </c>
      <c r="AA3699" t="e">
        <v>#N/A</v>
      </c>
      <c r="AB3699" t="e">
        <v>#N/A</v>
      </c>
      <c r="AC3699" t="e">
        <v>#N/A</v>
      </c>
      <c r="AD3699" t="e">
        <v>#N/A</v>
      </c>
      <c r="AE3699" t="e">
        <v>#N/A</v>
      </c>
      <c r="AF3699" t="e">
        <v>#N/A</v>
      </c>
      <c r="AG3699" t="e">
        <v>#N/A</v>
      </c>
      <c r="AH3699">
        <v>52.41</v>
      </c>
      <c r="AI3699">
        <v>8.51</v>
      </c>
      <c r="AJ3699">
        <v>2.2999999999999998</v>
      </c>
      <c r="AK3699">
        <v>7.13</v>
      </c>
      <c r="AL3699">
        <v>1.21</v>
      </c>
      <c r="AM3699" t="s">
        <v>23</v>
      </c>
      <c r="AN3699" t="s">
        <v>23</v>
      </c>
      <c r="AO3699" t="s">
        <v>23</v>
      </c>
      <c r="AP3699" t="s">
        <v>23</v>
      </c>
      <c r="AQ3699" t="s">
        <v>23</v>
      </c>
      <c r="AR3699" t="s">
        <v>23</v>
      </c>
      <c r="AS3699" t="s">
        <v>23</v>
      </c>
      <c r="AT3699" t="s">
        <v>23</v>
      </c>
      <c r="AU3699" t="s">
        <v>23</v>
      </c>
      <c r="AV3699" t="s">
        <v>23</v>
      </c>
      <c r="AW3699">
        <v>-56.967391300000003</v>
      </c>
      <c r="AX3699">
        <v>-7.9532710279999996</v>
      </c>
      <c r="AY3699">
        <v>-0.95435684600000004</v>
      </c>
      <c r="AZ3699">
        <v>-3.47804878</v>
      </c>
      <c r="BA3699">
        <v>-0.81208053700000005</v>
      </c>
    </row>
    <row r="3700" spans="1:53" ht="14.4" hidden="1">
      <c r="A3700" t="s">
        <v>7400</v>
      </c>
      <c r="B3700" t="s">
        <v>7401</v>
      </c>
      <c r="C3700">
        <v>45201020</v>
      </c>
      <c r="D3700">
        <v>3661</v>
      </c>
      <c r="E3700">
        <v>0.057741599999999997</v>
      </c>
      <c r="F3700">
        <v>452010</v>
      </c>
      <c r="G3700">
        <v>45</v>
      </c>
      <c r="H3700">
        <v>45201020</v>
      </c>
      <c r="I3700">
        <v>0.35</v>
      </c>
      <c r="J3700">
        <v>0.36</v>
      </c>
      <c r="K3700">
        <v>-0.01</v>
      </c>
      <c r="L3700">
        <v>0.02</v>
      </c>
      <c r="M3700">
        <v>-0.09</v>
      </c>
      <c r="N3700">
        <v>0.070000000000000007</v>
      </c>
      <c r="O3700">
        <v>0.15</v>
      </c>
      <c r="P3700">
        <v>0.08</v>
      </c>
      <c r="Q3700">
        <v>-0.20</v>
      </c>
      <c r="R3700">
        <v>-0.12</v>
      </c>
      <c r="S3700">
        <v>0.52</v>
      </c>
      <c r="T3700">
        <v>1.53</v>
      </c>
      <c r="U3700">
        <v>-0.32</v>
      </c>
      <c r="V3700">
        <v>-0.24</v>
      </c>
      <c r="W3700">
        <v>-0.34</v>
      </c>
      <c r="X3700">
        <v>2.48</v>
      </c>
      <c r="Y3700">
        <v>1.5</v>
      </c>
      <c r="Z3700">
        <v>2</v>
      </c>
      <c r="AA3700">
        <v>1.65</v>
      </c>
      <c r="AB3700">
        <v>1.45</v>
      </c>
      <c r="AC3700">
        <v>2.2000000000000002</v>
      </c>
      <c r="AD3700">
        <v>2.85</v>
      </c>
      <c r="AE3700">
        <v>2.0499999999999998</v>
      </c>
      <c r="AF3700">
        <v>2.27</v>
      </c>
      <c r="AG3700">
        <v>2.39</v>
      </c>
      <c r="AH3700">
        <v>23.5</v>
      </c>
      <c r="AI3700">
        <v>4.37</v>
      </c>
      <c r="AJ3700">
        <v>4.46</v>
      </c>
      <c r="AK3700">
        <v>3.39</v>
      </c>
      <c r="AL3700">
        <v>4.9000000000000004</v>
      </c>
      <c r="AM3700">
        <v>7.085714286</v>
      </c>
      <c r="AN3700">
        <v>4.1666666670000003</v>
      </c>
      <c r="AO3700">
        <v>-200</v>
      </c>
      <c r="AP3700">
        <v>82.5</v>
      </c>
      <c r="AQ3700">
        <v>-16.11111111</v>
      </c>
      <c r="AR3700">
        <v>31.428571430000002</v>
      </c>
      <c r="AS3700">
        <v>19</v>
      </c>
      <c r="AT3700">
        <v>25.625</v>
      </c>
      <c r="AU3700">
        <v>-11.35</v>
      </c>
      <c r="AV3700">
        <v>-19.916666670000001</v>
      </c>
      <c r="AW3700">
        <v>45.19230769</v>
      </c>
      <c r="AX3700">
        <v>2.8562091500000002</v>
      </c>
      <c r="AY3700">
        <v>-13.9375</v>
      </c>
      <c r="AZ3700">
        <v>-14.125</v>
      </c>
      <c r="BA3700">
        <v>-14.41176471</v>
      </c>
    </row>
    <row r="3701" spans="1:53" ht="14.4" hidden="1">
      <c r="A3701" t="s">
        <v>7402</v>
      </c>
      <c r="B3701" t="s">
        <v>7403</v>
      </c>
      <c r="C3701">
        <v>35101020</v>
      </c>
      <c r="D3701">
        <v>2835</v>
      </c>
      <c r="E3701">
        <v>0.057580800000000001</v>
      </c>
      <c r="F3701">
        <v>351010</v>
      </c>
      <c r="G3701">
        <v>35</v>
      </c>
      <c r="H3701">
        <v>35101020</v>
      </c>
      <c r="I3701" t="e">
        <v>#N/A</v>
      </c>
      <c r="J3701">
        <v>-0.45</v>
      </c>
      <c r="K3701">
        <v>-0.44</v>
      </c>
      <c r="L3701">
        <v>-0.34</v>
      </c>
      <c r="M3701">
        <v>-0.61</v>
      </c>
      <c r="N3701">
        <v>-0.54</v>
      </c>
      <c r="O3701">
        <v>-0.52</v>
      </c>
      <c r="P3701">
        <v>-0.56000000000000005</v>
      </c>
      <c r="Q3701">
        <v>-0.56999999999999995</v>
      </c>
      <c r="R3701">
        <v>-0.41</v>
      </c>
      <c r="S3701">
        <v>-0.45</v>
      </c>
      <c r="T3701">
        <v>-0.51</v>
      </c>
      <c r="U3701">
        <v>-0.55000000000000004</v>
      </c>
      <c r="V3701">
        <v>-0.5</v>
      </c>
      <c r="W3701">
        <v>-0.31</v>
      </c>
      <c r="X3701" t="e">
        <v>#N/A</v>
      </c>
      <c r="Y3701">
        <v>2.60</v>
      </c>
      <c r="Z3701">
        <v>2.76</v>
      </c>
      <c r="AA3701">
        <v>2.48</v>
      </c>
      <c r="AB3701">
        <v>3.90</v>
      </c>
      <c r="AC3701">
        <v>4.5</v>
      </c>
      <c r="AD3701">
        <v>4.57</v>
      </c>
      <c r="AE3701">
        <v>2.94</v>
      </c>
      <c r="AF3701">
        <v>1.81</v>
      </c>
      <c r="AG3701">
        <v>4.74</v>
      </c>
      <c r="AH3701">
        <v>3.89</v>
      </c>
      <c r="AI3701">
        <v>3.14</v>
      </c>
      <c r="AJ3701">
        <v>2.4300000000000002</v>
      </c>
      <c r="AK3701">
        <v>0.71699999999999997</v>
      </c>
      <c r="AL3701">
        <v>0.60</v>
      </c>
      <c r="AM3701" t="s">
        <v>23</v>
      </c>
      <c r="AN3701">
        <v>-5.7777777779999999</v>
      </c>
      <c r="AO3701">
        <v>-6.2727272730000001</v>
      </c>
      <c r="AP3701">
        <v>-7.2941176470000002</v>
      </c>
      <c r="AQ3701">
        <v>-6.3934426230000003</v>
      </c>
      <c r="AR3701">
        <v>-8.3333333330000006</v>
      </c>
      <c r="AS3701">
        <v>-8.788461538</v>
      </c>
      <c r="AT3701">
        <v>-5.25</v>
      </c>
      <c r="AU3701">
        <v>-3.1754385959999998</v>
      </c>
      <c r="AV3701">
        <v>-11.56097561</v>
      </c>
      <c r="AW3701">
        <v>-8.6444444439999995</v>
      </c>
      <c r="AX3701">
        <v>-6.1568627449999997</v>
      </c>
      <c r="AY3701">
        <v>-4.4181818179999999</v>
      </c>
      <c r="AZ3701">
        <v>-1.4339999999999999</v>
      </c>
      <c r="BA3701">
        <v>-1.935483871</v>
      </c>
    </row>
    <row r="3702" spans="1:53" ht="14.4" hidden="1">
      <c r="A3702" t="s">
        <v>7404</v>
      </c>
      <c r="B3702" t="s">
        <v>7405</v>
      </c>
      <c r="C3702">
        <v>20302010</v>
      </c>
      <c r="D3702">
        <v>4522</v>
      </c>
      <c r="E3702">
        <v>0.057329999999999999</v>
      </c>
      <c r="F3702">
        <v>203020</v>
      </c>
      <c r="G3702">
        <v>20</v>
      </c>
      <c r="H3702">
        <v>20302010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>
        <v>0</v>
      </c>
      <c r="V3702">
        <v>0</v>
      </c>
      <c r="W3702">
        <v>-1.07</v>
      </c>
      <c r="X3702" t="e">
        <v>#N/A</v>
      </c>
      <c r="Y3702" t="e">
        <v>#N/A</v>
      </c>
      <c r="Z3702" t="e">
        <v>#N/A</v>
      </c>
      <c r="AA3702" t="e">
        <v>#N/A</v>
      </c>
      <c r="AB3702" t="e">
        <v>#N/A</v>
      </c>
      <c r="AC3702" t="e">
        <v>#N/A</v>
      </c>
      <c r="AD3702" t="e">
        <v>#N/A</v>
      </c>
      <c r="AE3702" t="e">
        <v>#N/A</v>
      </c>
      <c r="AF3702" t="e">
        <v>#N/A</v>
      </c>
      <c r="AG3702" t="e">
        <v>#N/A</v>
      </c>
      <c r="AH3702" t="e">
        <v>#N/A</v>
      </c>
      <c r="AI3702">
        <v>9.7200000000000006</v>
      </c>
      <c r="AJ3702">
        <v>9.9700000000000006</v>
      </c>
      <c r="AK3702">
        <v>5.5</v>
      </c>
      <c r="AL3702">
        <v>3.15</v>
      </c>
      <c r="AM3702" t="s">
        <v>23</v>
      </c>
      <c r="AN3702" t="s">
        <v>23</v>
      </c>
      <c r="AO3702" t="s">
        <v>23</v>
      </c>
      <c r="AP3702" t="s">
        <v>23</v>
      </c>
      <c r="AQ3702" t="s">
        <v>23</v>
      </c>
      <c r="AR3702" t="s">
        <v>23</v>
      </c>
      <c r="AS3702" t="s">
        <v>23</v>
      </c>
      <c r="AT3702" t="s">
        <v>23</v>
      </c>
      <c r="AU3702" t="s">
        <v>23</v>
      </c>
      <c r="AV3702" t="s">
        <v>23</v>
      </c>
      <c r="AW3702" t="s">
        <v>23</v>
      </c>
      <c r="AX3702" t="s">
        <v>23</v>
      </c>
      <c r="AY3702" t="s">
        <v>23</v>
      </c>
      <c r="AZ3702" t="s">
        <v>23</v>
      </c>
      <c r="BA3702">
        <v>-2.9439252339999999</v>
      </c>
    </row>
    <row r="3703" spans="1:53" ht="14.4" hidden="1">
      <c r="A3703" t="s">
        <v>7406</v>
      </c>
      <c r="B3703" t="s">
        <v>7407</v>
      </c>
      <c r="C3703">
        <v>35201010</v>
      </c>
      <c r="D3703">
        <v>2836</v>
      </c>
      <c r="E3703">
        <v>0.057323949999999999</v>
      </c>
      <c r="F3703">
        <v>352010</v>
      </c>
      <c r="G3703">
        <v>35</v>
      </c>
      <c r="H3703">
        <v>35201010</v>
      </c>
      <c r="I3703" t="e">
        <v>#N/A</v>
      </c>
      <c r="J3703" t="e">
        <v>#N/A</v>
      </c>
      <c r="K3703" t="e">
        <v>#N/A</v>
      </c>
      <c r="L3703" t="e">
        <v>#N/A</v>
      </c>
      <c r="M3703" t="e">
        <v>#N/A</v>
      </c>
      <c r="N3703" t="e">
        <v>#N/A</v>
      </c>
      <c r="O3703" t="e">
        <v>#N/A</v>
      </c>
      <c r="P3703" t="e">
        <v>#N/A</v>
      </c>
      <c r="Q3703">
        <v>-0.13</v>
      </c>
      <c r="R3703">
        <v>-0.30</v>
      </c>
      <c r="S3703">
        <v>-1.67</v>
      </c>
      <c r="T3703">
        <v>-2.76</v>
      </c>
      <c r="U3703">
        <v>-2.37</v>
      </c>
      <c r="V3703">
        <v>-1.95</v>
      </c>
      <c r="W3703">
        <v>-1.43</v>
      </c>
      <c r="X3703" t="e">
        <v>#N/A</v>
      </c>
      <c r="Y3703" t="e">
        <v>#N/A</v>
      </c>
      <c r="Z3703" t="e">
        <v>#N/A</v>
      </c>
      <c r="AA3703" t="e">
        <v>#N/A</v>
      </c>
      <c r="AB3703" t="e">
        <v>#N/A</v>
      </c>
      <c r="AC3703" t="e">
        <v>#N/A</v>
      </c>
      <c r="AD3703" t="e">
        <v>#N/A</v>
      </c>
      <c r="AE3703" t="e">
        <v>#N/A</v>
      </c>
      <c r="AF3703" t="e">
        <v>#N/A</v>
      </c>
      <c r="AG3703" t="e">
        <v>#N/A</v>
      </c>
      <c r="AH3703">
        <v>29.87</v>
      </c>
      <c r="AI3703">
        <v>13.59</v>
      </c>
      <c r="AJ3703">
        <v>1.62</v>
      </c>
      <c r="AK3703">
        <v>1.25</v>
      </c>
      <c r="AL3703">
        <v>0.95</v>
      </c>
      <c r="AM3703" t="s">
        <v>23</v>
      </c>
      <c r="AN3703" t="s">
        <v>23</v>
      </c>
      <c r="AO3703" t="s">
        <v>23</v>
      </c>
      <c r="AP3703" t="s">
        <v>23</v>
      </c>
      <c r="AQ3703" t="s">
        <v>23</v>
      </c>
      <c r="AR3703" t="s">
        <v>23</v>
      </c>
      <c r="AS3703" t="s">
        <v>23</v>
      </c>
      <c r="AT3703" t="s">
        <v>23</v>
      </c>
      <c r="AU3703" t="s">
        <v>23</v>
      </c>
      <c r="AV3703" t="s">
        <v>23</v>
      </c>
      <c r="AW3703">
        <v>-17.88622754</v>
      </c>
      <c r="AX3703">
        <v>-4.9239130429999998</v>
      </c>
      <c r="AY3703">
        <v>-0.68354430399999999</v>
      </c>
      <c r="AZ3703">
        <v>-0.64102564100000003</v>
      </c>
      <c r="BA3703">
        <v>-0.66433566399999999</v>
      </c>
    </row>
    <row r="3704" spans="1:53" ht="14.4" hidden="1">
      <c r="A3704" t="s">
        <v>7408</v>
      </c>
      <c r="B3704" t="s">
        <v>7409</v>
      </c>
      <c r="C3704">
        <v>45203010</v>
      </c>
      <c r="D3704">
        <v>8731</v>
      </c>
      <c r="E3704">
        <v>0.057315779999999997</v>
      </c>
      <c r="F3704">
        <v>452030</v>
      </c>
      <c r="G3704">
        <v>45</v>
      </c>
      <c r="H3704">
        <v>45203010</v>
      </c>
      <c r="I3704">
        <v>-0.22</v>
      </c>
      <c r="J3704">
        <v>-0.22</v>
      </c>
      <c r="K3704">
        <v>-0.15</v>
      </c>
      <c r="L3704">
        <v>-0.25</v>
      </c>
      <c r="M3704">
        <v>-0.19</v>
      </c>
      <c r="N3704">
        <v>-0.18</v>
      </c>
      <c r="O3704">
        <v>-0.18</v>
      </c>
      <c r="P3704">
        <v>-0.10</v>
      </c>
      <c r="Q3704">
        <v>-0.10</v>
      </c>
      <c r="R3704">
        <v>-0.13</v>
      </c>
      <c r="S3704">
        <v>-0.070000000000000007</v>
      </c>
      <c r="T3704">
        <v>-0.06</v>
      </c>
      <c r="U3704">
        <v>-0.08</v>
      </c>
      <c r="V3704">
        <v>-0.06</v>
      </c>
      <c r="W3704">
        <v>-0.04</v>
      </c>
      <c r="X3704">
        <v>5.29</v>
      </c>
      <c r="Y3704">
        <v>3.39</v>
      </c>
      <c r="Z3704">
        <v>3.74</v>
      </c>
      <c r="AA3704">
        <v>5.78</v>
      </c>
      <c r="AB3704">
        <v>5.12</v>
      </c>
      <c r="AC3704">
        <v>5.21</v>
      </c>
      <c r="AD3704">
        <v>1.82</v>
      </c>
      <c r="AE3704">
        <v>1.04</v>
      </c>
      <c r="AF3704">
        <v>1.56</v>
      </c>
      <c r="AG3704">
        <v>3.01</v>
      </c>
      <c r="AH3704">
        <v>2.81</v>
      </c>
      <c r="AI3704">
        <v>1.72</v>
      </c>
      <c r="AJ3704">
        <v>1.91</v>
      </c>
      <c r="AK3704">
        <v>1.01</v>
      </c>
      <c r="AL3704">
        <v>1.71</v>
      </c>
      <c r="AM3704">
        <v>-24.045454549999999</v>
      </c>
      <c r="AN3704">
        <v>-15.40909091</v>
      </c>
      <c r="AO3704">
        <v>-24.93333333</v>
      </c>
      <c r="AP3704">
        <v>-23.12</v>
      </c>
      <c r="AQ3704">
        <v>-26.94736842</v>
      </c>
      <c r="AR3704">
        <v>-28.944444440000002</v>
      </c>
      <c r="AS3704">
        <v>-10.11111111</v>
      </c>
      <c r="AT3704">
        <v>-10.40</v>
      </c>
      <c r="AU3704">
        <v>-15.60</v>
      </c>
      <c r="AV3704">
        <v>-23.15384615</v>
      </c>
      <c r="AW3704">
        <v>-40.142857139999997</v>
      </c>
      <c r="AX3704">
        <v>-28.666666670000001</v>
      </c>
      <c r="AY3704">
        <v>-23.875</v>
      </c>
      <c r="AZ3704">
        <v>-16.833333329999999</v>
      </c>
      <c r="BA3704">
        <v>-42.75</v>
      </c>
    </row>
    <row r="3705" spans="1:53" ht="14.4" hidden="1">
      <c r="A3705" t="s">
        <v>7410</v>
      </c>
      <c r="B3705" t="s">
        <v>7411</v>
      </c>
      <c r="C3705">
        <v>35201010</v>
      </c>
      <c r="D3705">
        <v>2836</v>
      </c>
      <c r="E3705">
        <v>0.057293999999999998</v>
      </c>
      <c r="F3705">
        <v>352010</v>
      </c>
      <c r="G3705">
        <v>35</v>
      </c>
      <c r="H3705">
        <v>35201010</v>
      </c>
      <c r="I3705" t="e">
        <v>#N/A</v>
      </c>
      <c r="J3705" t="e">
        <v>#N/A</v>
      </c>
      <c r="K3705" t="e">
        <v>#N/A</v>
      </c>
      <c r="L3705" t="e">
        <v>#N/A</v>
      </c>
      <c r="M3705" t="e">
        <v>#N/A</v>
      </c>
      <c r="N3705" t="e">
        <v>#N/A</v>
      </c>
      <c r="O3705" t="e">
        <v>#N/A</v>
      </c>
      <c r="P3705" t="e">
        <v>#N/A</v>
      </c>
      <c r="Q3705">
        <v>0</v>
      </c>
      <c r="R3705">
        <v>-0.19</v>
      </c>
      <c r="S3705">
        <v>-0.32</v>
      </c>
      <c r="T3705">
        <v>-1.18</v>
      </c>
      <c r="U3705">
        <v>-1.48</v>
      </c>
      <c r="V3705">
        <v>-1.71</v>
      </c>
      <c r="W3705">
        <v>-0.89</v>
      </c>
      <c r="X3705" t="e">
        <v>#N/A</v>
      </c>
      <c r="Y3705" t="e">
        <v>#N/A</v>
      </c>
      <c r="Z3705" t="e">
        <v>#N/A</v>
      </c>
      <c r="AA3705" t="e">
        <v>#N/A</v>
      </c>
      <c r="AB3705" t="e">
        <v>#N/A</v>
      </c>
      <c r="AC3705" t="e">
        <v>#N/A</v>
      </c>
      <c r="AD3705" t="e">
        <v>#N/A</v>
      </c>
      <c r="AE3705" t="e">
        <v>#N/A</v>
      </c>
      <c r="AF3705" t="e">
        <v>#N/A</v>
      </c>
      <c r="AG3705" t="e">
        <v>#N/A</v>
      </c>
      <c r="AH3705" t="e">
        <v>#N/A</v>
      </c>
      <c r="AI3705">
        <v>5.43</v>
      </c>
      <c r="AJ3705">
        <v>3.13</v>
      </c>
      <c r="AK3705">
        <v>3.265</v>
      </c>
      <c r="AL3705">
        <v>2.16</v>
      </c>
      <c r="AM3705" t="s">
        <v>23</v>
      </c>
      <c r="AN3705" t="s">
        <v>23</v>
      </c>
      <c r="AO3705" t="s">
        <v>23</v>
      </c>
      <c r="AP3705" t="s">
        <v>23</v>
      </c>
      <c r="AQ3705" t="s">
        <v>23</v>
      </c>
      <c r="AR3705" t="s">
        <v>23</v>
      </c>
      <c r="AS3705" t="s">
        <v>23</v>
      </c>
      <c r="AT3705" t="s">
        <v>23</v>
      </c>
      <c r="AU3705" t="s">
        <v>23</v>
      </c>
      <c r="AV3705" t="s">
        <v>23</v>
      </c>
      <c r="AW3705" t="s">
        <v>23</v>
      </c>
      <c r="AX3705">
        <v>-4.6016949150000004</v>
      </c>
      <c r="AY3705">
        <v>-2.1148648649999999</v>
      </c>
      <c r="AZ3705">
        <v>-1.9093567250000001</v>
      </c>
      <c r="BA3705">
        <v>-2.4269662919999999</v>
      </c>
    </row>
    <row r="3706" spans="1:53" ht="14.4" hidden="1">
      <c r="A3706" t="s">
        <v>7412</v>
      </c>
      <c r="B3706" t="s">
        <v>7413</v>
      </c>
      <c r="C3706">
        <v>25504050</v>
      </c>
      <c r="D3706">
        <v>5500</v>
      </c>
      <c r="E3706">
        <v>0.057241744999999997</v>
      </c>
      <c r="F3706">
        <v>255040</v>
      </c>
      <c r="G3706">
        <v>25</v>
      </c>
      <c r="H3706">
        <v>25504050</v>
      </c>
      <c r="I3706" t="e">
        <v>#N/A</v>
      </c>
      <c r="J3706" t="e">
        <v>#N/A</v>
      </c>
      <c r="K3706" t="e">
        <v>#N/A</v>
      </c>
      <c r="L3706" t="e">
        <v>#N/A</v>
      </c>
      <c r="M3706" t="e">
        <v>#N/A</v>
      </c>
      <c r="N3706">
        <v>0</v>
      </c>
      <c r="O3706">
        <v>-0.20</v>
      </c>
      <c r="P3706">
        <v>-0.40</v>
      </c>
      <c r="Q3706">
        <v>-0.78</v>
      </c>
      <c r="R3706">
        <v>-0.53</v>
      </c>
      <c r="S3706">
        <v>0.56999999999999995</v>
      </c>
      <c r="T3706">
        <v>3.74</v>
      </c>
      <c r="U3706">
        <v>2.42</v>
      </c>
      <c r="V3706">
        <v>-8.4499999999999993</v>
      </c>
      <c r="W3706">
        <v>-8.90</v>
      </c>
      <c r="X3706" t="e">
        <v>#N/A</v>
      </c>
      <c r="Y3706" t="e">
        <v>#N/A</v>
      </c>
      <c r="Z3706" t="e">
        <v>#N/A</v>
      </c>
      <c r="AA3706" t="e">
        <v>#N/A</v>
      </c>
      <c r="AB3706" t="e">
        <v>#N/A</v>
      </c>
      <c r="AC3706">
        <v>9.5</v>
      </c>
      <c r="AD3706">
        <v>9.9309999999999992</v>
      </c>
      <c r="AE3706">
        <v>10.30</v>
      </c>
      <c r="AF3706">
        <v>5.40</v>
      </c>
      <c r="AG3706">
        <v>4.0999999999999996</v>
      </c>
      <c r="AH3706">
        <v>16.25</v>
      </c>
      <c r="AI3706">
        <v>21.54</v>
      </c>
      <c r="AJ3706">
        <v>11.94</v>
      </c>
      <c r="AK3706">
        <v>7.05</v>
      </c>
      <c r="AL3706">
        <v>0.955</v>
      </c>
      <c r="AM3706" t="s">
        <v>23</v>
      </c>
      <c r="AN3706" t="s">
        <v>23</v>
      </c>
      <c r="AO3706" t="s">
        <v>23</v>
      </c>
      <c r="AP3706" t="s">
        <v>23</v>
      </c>
      <c r="AQ3706" t="s">
        <v>23</v>
      </c>
      <c r="AR3706" t="s">
        <v>23</v>
      </c>
      <c r="AS3706">
        <v>-49.655</v>
      </c>
      <c r="AT3706">
        <v>-25.75</v>
      </c>
      <c r="AU3706">
        <v>-6.923076923</v>
      </c>
      <c r="AV3706">
        <v>-7.7358490570000003</v>
      </c>
      <c r="AW3706">
        <v>28.508771930000002</v>
      </c>
      <c r="AX3706">
        <v>5.7593582889999997</v>
      </c>
      <c r="AY3706">
        <v>4.9338842979999997</v>
      </c>
      <c r="AZ3706">
        <v>-0.83431952700000001</v>
      </c>
      <c r="BA3706">
        <v>-0.10730337099999999</v>
      </c>
    </row>
    <row r="3707" spans="1:53" ht="14.4" hidden="1">
      <c r="A3707" t="s">
        <v>7414</v>
      </c>
      <c r="B3707" t="s">
        <v>7415</v>
      </c>
      <c r="C3707">
        <v>45203015</v>
      </c>
      <c r="D3707">
        <v>3663</v>
      </c>
      <c r="E3707">
        <v>0.057012880000000002</v>
      </c>
      <c r="F3707">
        <v>452030</v>
      </c>
      <c r="G3707">
        <v>45</v>
      </c>
      <c r="H3707">
        <v>45203015</v>
      </c>
      <c r="I3707" t="e">
        <v>#N/A</v>
      </c>
      <c r="J3707" t="e">
        <v>#N/A</v>
      </c>
      <c r="K3707" t="e">
        <v>#N/A</v>
      </c>
      <c r="L3707" t="e">
        <v>#N/A</v>
      </c>
      <c r="M3707" t="e">
        <v>#N/A</v>
      </c>
      <c r="N3707" t="e">
        <v>#N/A</v>
      </c>
      <c r="O3707" t="e">
        <v>#N/A</v>
      </c>
      <c r="P3707" t="e">
        <v>#N/A</v>
      </c>
      <c r="Q3707" t="e">
        <v>#N/A</v>
      </c>
      <c r="R3707">
        <v>0</v>
      </c>
      <c r="S3707">
        <v>-0.02</v>
      </c>
      <c r="T3707">
        <v>-0.53</v>
      </c>
      <c r="U3707">
        <v>-0.070000000000000007</v>
      </c>
      <c r="V3707">
        <v>-0.26</v>
      </c>
      <c r="W3707">
        <v>-1.08</v>
      </c>
      <c r="X3707" t="e">
        <v>#N/A</v>
      </c>
      <c r="Y3707" t="e">
        <v>#N/A</v>
      </c>
      <c r="Z3707" t="e">
        <v>#N/A</v>
      </c>
      <c r="AA3707">
        <v>0.115</v>
      </c>
      <c r="AB3707">
        <v>0.017500000000000002</v>
      </c>
      <c r="AC3707">
        <v>0.021000000000000001</v>
      </c>
      <c r="AD3707">
        <v>0.063</v>
      </c>
      <c r="AE3707">
        <v>0.032000000000000001</v>
      </c>
      <c r="AF3707">
        <v>0.028299999999999999</v>
      </c>
      <c r="AG3707">
        <v>0.067799999999999999</v>
      </c>
      <c r="AH3707">
        <v>0.18340000000000001</v>
      </c>
      <c r="AI3707">
        <v>3.94</v>
      </c>
      <c r="AJ3707">
        <v>2.12</v>
      </c>
      <c r="AK3707">
        <v>1.88</v>
      </c>
      <c r="AL3707">
        <v>5.14</v>
      </c>
      <c r="AM3707" t="s">
        <v>23</v>
      </c>
      <c r="AN3707" t="s">
        <v>23</v>
      </c>
      <c r="AO3707" t="s">
        <v>23</v>
      </c>
      <c r="AP3707" t="s">
        <v>23</v>
      </c>
      <c r="AQ3707" t="s">
        <v>23</v>
      </c>
      <c r="AR3707" t="s">
        <v>23</v>
      </c>
      <c r="AS3707" t="s">
        <v>23</v>
      </c>
      <c r="AT3707" t="s">
        <v>23</v>
      </c>
      <c r="AU3707" t="s">
        <v>23</v>
      </c>
      <c r="AV3707" t="s">
        <v>23</v>
      </c>
      <c r="AW3707">
        <v>-9.17</v>
      </c>
      <c r="AX3707">
        <v>-7.4339622639999998</v>
      </c>
      <c r="AY3707">
        <v>-30.285714290000001</v>
      </c>
      <c r="AZ3707">
        <v>-7.230769231</v>
      </c>
      <c r="BA3707">
        <v>-4.7592592590000002</v>
      </c>
    </row>
    <row r="3708" spans="1:53" ht="14.4" hidden="1">
      <c r="A3708" t="s">
        <v>7416</v>
      </c>
      <c r="B3708" t="s">
        <v>7417</v>
      </c>
      <c r="C3708">
        <v>20201050</v>
      </c>
      <c r="D3708">
        <v>8734</v>
      </c>
      <c r="E3708">
        <v>0.056869799999999998</v>
      </c>
      <c r="F3708">
        <v>202010</v>
      </c>
      <c r="G3708">
        <v>20</v>
      </c>
      <c r="H3708">
        <v>20201050</v>
      </c>
      <c r="I3708">
        <v>1.32</v>
      </c>
      <c r="J3708">
        <v>1.59</v>
      </c>
      <c r="K3708">
        <v>1.53</v>
      </c>
      <c r="L3708">
        <v>1.40</v>
      </c>
      <c r="M3708">
        <v>1.85</v>
      </c>
      <c r="N3708">
        <v>1.1299999999999999</v>
      </c>
      <c r="O3708">
        <v>-0.45</v>
      </c>
      <c r="P3708">
        <v>-3.49</v>
      </c>
      <c r="Q3708">
        <v>-2.10</v>
      </c>
      <c r="R3708">
        <v>-1.07</v>
      </c>
      <c r="S3708">
        <v>-7.74</v>
      </c>
      <c r="T3708">
        <v>-6.01</v>
      </c>
      <c r="U3708">
        <v>16.739999999999998</v>
      </c>
      <c r="V3708">
        <v>-17.32</v>
      </c>
      <c r="W3708">
        <v>-8.64</v>
      </c>
      <c r="X3708">
        <v>24.20</v>
      </c>
      <c r="Y3708">
        <v>29.75</v>
      </c>
      <c r="Z3708">
        <v>38.04</v>
      </c>
      <c r="AA3708">
        <v>42.34</v>
      </c>
      <c r="AB3708">
        <v>40.46</v>
      </c>
      <c r="AC3708">
        <v>31.96</v>
      </c>
      <c r="AD3708">
        <v>39.25</v>
      </c>
      <c r="AE3708">
        <v>14.90</v>
      </c>
      <c r="AF3708">
        <v>14.65</v>
      </c>
      <c r="AG3708">
        <v>15.97</v>
      </c>
      <c r="AH3708">
        <v>10.90</v>
      </c>
      <c r="AI3708">
        <v>1.0900000000000001</v>
      </c>
      <c r="AJ3708">
        <v>5.25</v>
      </c>
      <c r="AK3708">
        <v>6.60</v>
      </c>
      <c r="AL3708">
        <v>12.68</v>
      </c>
      <c r="AM3708">
        <v>18.333333329999999</v>
      </c>
      <c r="AN3708">
        <v>18.710691820000001</v>
      </c>
      <c r="AO3708">
        <v>24.862745100000001</v>
      </c>
      <c r="AP3708">
        <v>30.242857140000002</v>
      </c>
      <c r="AQ3708">
        <v>21.870270269999999</v>
      </c>
      <c r="AR3708">
        <v>28.283185840000002</v>
      </c>
      <c r="AS3708">
        <v>-87.222222220000006</v>
      </c>
      <c r="AT3708">
        <v>-4.2693409740000003</v>
      </c>
      <c r="AU3708">
        <v>-6.9761904760000002</v>
      </c>
      <c r="AV3708">
        <v>-14.92523364</v>
      </c>
      <c r="AW3708">
        <v>-1.408268734</v>
      </c>
      <c r="AX3708">
        <v>-0.18136439300000001</v>
      </c>
      <c r="AY3708">
        <v>0.31362007200000003</v>
      </c>
      <c r="AZ3708">
        <v>-0.38106235599999999</v>
      </c>
      <c r="BA3708">
        <v>-1.467592593</v>
      </c>
    </row>
    <row r="3709" spans="1:53" ht="14.4" hidden="1">
      <c r="A3709" t="s">
        <v>7418</v>
      </c>
      <c r="B3709" t="s">
        <v>7419</v>
      </c>
      <c r="C3709">
        <v>25504050</v>
      </c>
      <c r="D3709">
        <v>5500</v>
      </c>
      <c r="E3709">
        <v>0.056801501999999997</v>
      </c>
      <c r="F3709">
        <v>255040</v>
      </c>
      <c r="G3709">
        <v>25</v>
      </c>
      <c r="H3709">
        <v>25504050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>
        <v>0</v>
      </c>
      <c r="V3709">
        <v>-0.21</v>
      </c>
      <c r="W3709">
        <v>0.31</v>
      </c>
      <c r="X3709" t="e">
        <v>#N/A</v>
      </c>
      <c r="Y3709" t="e">
        <v>#N/A</v>
      </c>
      <c r="Z3709" t="e">
        <v>#N/A</v>
      </c>
      <c r="AA3709" t="e">
        <v>#N/A</v>
      </c>
      <c r="AB3709" t="e">
        <v>#N/A</v>
      </c>
      <c r="AC3709" t="e">
        <v>#N/A</v>
      </c>
      <c r="AD3709" t="e">
        <v>#N/A</v>
      </c>
      <c r="AE3709" t="e">
        <v>#N/A</v>
      </c>
      <c r="AF3709" t="e">
        <v>#N/A</v>
      </c>
      <c r="AG3709" t="e">
        <v>#N/A</v>
      </c>
      <c r="AH3709" t="e">
        <v>#N/A</v>
      </c>
      <c r="AI3709" t="e">
        <v>#N/A</v>
      </c>
      <c r="AJ3709" t="e">
        <v>#N/A</v>
      </c>
      <c r="AK3709" t="e">
        <v>#N/A</v>
      </c>
      <c r="AL3709">
        <v>0.80700000000000005</v>
      </c>
      <c r="AM3709" t="s">
        <v>23</v>
      </c>
      <c r="AN3709" t="s">
        <v>23</v>
      </c>
      <c r="AO3709" t="s">
        <v>23</v>
      </c>
      <c r="AP3709" t="s">
        <v>23</v>
      </c>
      <c r="AQ3709" t="s">
        <v>23</v>
      </c>
      <c r="AR3709" t="s">
        <v>23</v>
      </c>
      <c r="AS3709" t="s">
        <v>23</v>
      </c>
      <c r="AT3709" t="s">
        <v>23</v>
      </c>
      <c r="AU3709" t="s">
        <v>23</v>
      </c>
      <c r="AV3709" t="s">
        <v>23</v>
      </c>
      <c r="AW3709" t="s">
        <v>23</v>
      </c>
      <c r="AX3709" t="s">
        <v>23</v>
      </c>
      <c r="AY3709" t="s">
        <v>23</v>
      </c>
      <c r="AZ3709" t="s">
        <v>23</v>
      </c>
      <c r="BA3709">
        <v>2.6032258060000002</v>
      </c>
    </row>
    <row r="3710" spans="1:53" ht="14.4" hidden="1">
      <c r="A3710" t="s">
        <v>7420</v>
      </c>
      <c r="B3710" t="s">
        <v>7421</v>
      </c>
      <c r="C3710">
        <v>50202010</v>
      </c>
      <c r="D3710">
        <v>7370</v>
      </c>
      <c r="E3710">
        <v>0.056253299999999999</v>
      </c>
      <c r="F3710">
        <v>502020</v>
      </c>
      <c r="G3710">
        <v>50</v>
      </c>
      <c r="H3710">
        <v>50202010</v>
      </c>
      <c r="I3710">
        <v>1.04</v>
      </c>
      <c r="J3710">
        <v>-0.94</v>
      </c>
      <c r="K3710">
        <v>3.32</v>
      </c>
      <c r="L3710">
        <v>2.0299999999999998</v>
      </c>
      <c r="M3710">
        <v>-7.32</v>
      </c>
      <c r="N3710">
        <v>4.17</v>
      </c>
      <c r="O3710">
        <v>0.78</v>
      </c>
      <c r="P3710">
        <v>5.0999999999999996</v>
      </c>
      <c r="Q3710">
        <v>-5.58</v>
      </c>
      <c r="R3710">
        <v>-10.78</v>
      </c>
      <c r="S3710">
        <v>-27.33</v>
      </c>
      <c r="T3710">
        <v>3.37</v>
      </c>
      <c r="U3710">
        <v>-0.37</v>
      </c>
      <c r="V3710">
        <v>-0.13</v>
      </c>
      <c r="W3710">
        <v>-0.23</v>
      </c>
      <c r="X3710">
        <v>18.100000000000001</v>
      </c>
      <c r="Y3710">
        <v>6.15</v>
      </c>
      <c r="Z3710">
        <v>14.0899</v>
      </c>
      <c r="AA3710">
        <v>17.18</v>
      </c>
      <c r="AB3710">
        <v>8.7100000000000009</v>
      </c>
      <c r="AC3710">
        <v>12.70</v>
      </c>
      <c r="AD3710">
        <v>9.4499999999999993</v>
      </c>
      <c r="AE3710">
        <v>15.24</v>
      </c>
      <c r="AF3710">
        <v>9.57</v>
      </c>
      <c r="AG3710">
        <v>4.5</v>
      </c>
      <c r="AH3710">
        <v>10.75</v>
      </c>
      <c r="AI3710">
        <v>59.70</v>
      </c>
      <c r="AJ3710">
        <v>1.76</v>
      </c>
      <c r="AK3710">
        <v>1.41</v>
      </c>
      <c r="AL3710">
        <v>1.39</v>
      </c>
      <c r="AM3710">
        <v>17.40384615</v>
      </c>
      <c r="AN3710">
        <v>-6.5425531909999997</v>
      </c>
      <c r="AO3710">
        <v>4.243945783</v>
      </c>
      <c r="AP3710">
        <v>8.4630541869999991</v>
      </c>
      <c r="AQ3710">
        <v>-1.18989071</v>
      </c>
      <c r="AR3710">
        <v>3.0455635490000001</v>
      </c>
      <c r="AS3710">
        <v>12.11538462</v>
      </c>
      <c r="AT3710">
        <v>2.9882352939999999</v>
      </c>
      <c r="AU3710">
        <v>-1.715053763</v>
      </c>
      <c r="AV3710">
        <v>-0.417439703</v>
      </c>
      <c r="AW3710">
        <v>-0.39334065099999999</v>
      </c>
      <c r="AX3710">
        <v>17.715133529999999</v>
      </c>
      <c r="AY3710">
        <v>-4.7567567569999998</v>
      </c>
      <c r="AZ3710">
        <v>-10.84615385</v>
      </c>
      <c r="BA3710">
        <v>-6.0434782609999997</v>
      </c>
    </row>
    <row r="3711" spans="1:53" ht="14.4" hidden="1">
      <c r="A3711" t="s">
        <v>7422</v>
      </c>
      <c r="B3711" t="s">
        <v>7423</v>
      </c>
      <c r="C3711">
        <v>35201010</v>
      </c>
      <c r="D3711">
        <v>2836</v>
      </c>
      <c r="E3711">
        <v>0.056153540000000002</v>
      </c>
      <c r="F3711">
        <v>352010</v>
      </c>
      <c r="G3711">
        <v>35</v>
      </c>
      <c r="H3711">
        <v>35201010</v>
      </c>
      <c r="I3711" t="e">
        <v>#N/A</v>
      </c>
      <c r="J3711" t="e">
        <v>#N/A</v>
      </c>
      <c r="K3711" t="e">
        <v>#N/A</v>
      </c>
      <c r="L3711" t="e">
        <v>#N/A</v>
      </c>
      <c r="M3711" t="e">
        <v>#N/A</v>
      </c>
      <c r="N3711">
        <v>-0.73</v>
      </c>
      <c r="O3711">
        <v>-1.83</v>
      </c>
      <c r="P3711">
        <v>-2.79</v>
      </c>
      <c r="Q3711">
        <v>-2.60</v>
      </c>
      <c r="R3711">
        <v>-3.35</v>
      </c>
      <c r="S3711">
        <v>-3.52</v>
      </c>
      <c r="T3711">
        <v>-2.91</v>
      </c>
      <c r="U3711">
        <v>-1.23</v>
      </c>
      <c r="V3711">
        <v>0.43</v>
      </c>
      <c r="W3711">
        <v>-1.27</v>
      </c>
      <c r="X3711" t="e">
        <v>#N/A</v>
      </c>
      <c r="Y3711" t="e">
        <v>#N/A</v>
      </c>
      <c r="Z3711" t="e">
        <v>#N/A</v>
      </c>
      <c r="AA3711" t="e">
        <v>#N/A</v>
      </c>
      <c r="AB3711" t="e">
        <v>#N/A</v>
      </c>
      <c r="AC3711" t="e">
        <v>#N/A</v>
      </c>
      <c r="AD3711" t="e">
        <v>#N/A</v>
      </c>
      <c r="AE3711">
        <v>11.75</v>
      </c>
      <c r="AF3711">
        <v>6.15</v>
      </c>
      <c r="AG3711">
        <v>9.615</v>
      </c>
      <c r="AH3711">
        <v>19.39</v>
      </c>
      <c r="AI3711">
        <v>16.010000000000002</v>
      </c>
      <c r="AJ3711">
        <v>1.73</v>
      </c>
      <c r="AK3711">
        <v>1.47</v>
      </c>
      <c r="AL3711">
        <v>1.03</v>
      </c>
      <c r="AM3711" t="s">
        <v>23</v>
      </c>
      <c r="AN3711" t="s">
        <v>23</v>
      </c>
      <c r="AO3711" t="s">
        <v>23</v>
      </c>
      <c r="AP3711" t="s">
        <v>23</v>
      </c>
      <c r="AQ3711" t="s">
        <v>23</v>
      </c>
      <c r="AR3711" t="s">
        <v>23</v>
      </c>
      <c r="AS3711" t="s">
        <v>23</v>
      </c>
      <c r="AT3711">
        <v>-4.2114695339999999</v>
      </c>
      <c r="AU3711">
        <v>-2.365384615</v>
      </c>
      <c r="AV3711">
        <v>-2.8701492540000002</v>
      </c>
      <c r="AW3711">
        <v>-5.5085227269999999</v>
      </c>
      <c r="AX3711">
        <v>-5.5017182130000002</v>
      </c>
      <c r="AY3711">
        <v>-1.406504065</v>
      </c>
      <c r="AZ3711">
        <v>3.4186046509999999</v>
      </c>
      <c r="BA3711">
        <v>-0.811023622</v>
      </c>
    </row>
    <row r="3712" spans="1:53" ht="14.4" hidden="1">
      <c r="A3712" t="s">
        <v>7424</v>
      </c>
      <c r="B3712" t="s">
        <v>7425</v>
      </c>
      <c r="C3712">
        <v>45203010</v>
      </c>
      <c r="D3712">
        <v>3823</v>
      </c>
      <c r="E3712">
        <v>0.056011440000000003</v>
      </c>
      <c r="F3712">
        <v>452030</v>
      </c>
      <c r="G3712">
        <v>45</v>
      </c>
      <c r="H3712">
        <v>45203010</v>
      </c>
      <c r="I3712" t="e">
        <v>#N/A</v>
      </c>
      <c r="J3712" t="e">
        <v>#N/A</v>
      </c>
      <c r="K3712" t="e">
        <v>#N/A</v>
      </c>
      <c r="L3712" t="e">
        <v>#N/A</v>
      </c>
      <c r="M3712" t="e">
        <v>#N/A</v>
      </c>
      <c r="N3712" t="e">
        <v>#N/A</v>
      </c>
      <c r="O3712" t="e">
        <v>#N/A</v>
      </c>
      <c r="P3712" t="e">
        <v>#N/A</v>
      </c>
      <c r="Q3712" t="e">
        <v>#N/A</v>
      </c>
      <c r="R3712" t="e">
        <v>#N/A</v>
      </c>
      <c r="S3712" t="e">
        <v>#N/A</v>
      </c>
      <c r="T3712" t="e">
        <v>#N/A</v>
      </c>
      <c r="U3712">
        <v>-2.5099999999999998</v>
      </c>
      <c r="V3712">
        <v>-3.56</v>
      </c>
      <c r="W3712">
        <v>-1.07</v>
      </c>
      <c r="X3712" t="e">
        <v>#N/A</v>
      </c>
      <c r="Y3712" t="e">
        <v>#N/A</v>
      </c>
      <c r="Z3712" t="e">
        <v>#N/A</v>
      </c>
      <c r="AA3712" t="e">
        <v>#N/A</v>
      </c>
      <c r="AB3712" t="e">
        <v>#N/A</v>
      </c>
      <c r="AC3712" t="e">
        <v>#N/A</v>
      </c>
      <c r="AD3712" t="e">
        <v>#N/A</v>
      </c>
      <c r="AE3712" t="e">
        <v>#N/A</v>
      </c>
      <c r="AF3712" t="e">
        <v>#N/A</v>
      </c>
      <c r="AG3712" t="e">
        <v>#N/A</v>
      </c>
      <c r="AH3712" t="e">
        <v>#N/A</v>
      </c>
      <c r="AI3712">
        <v>9.81</v>
      </c>
      <c r="AJ3712">
        <v>10.205</v>
      </c>
      <c r="AK3712">
        <v>3.35</v>
      </c>
      <c r="AL3712">
        <v>1.84</v>
      </c>
      <c r="AM3712" t="s">
        <v>23</v>
      </c>
      <c r="AN3712" t="s">
        <v>23</v>
      </c>
      <c r="AO3712" t="s">
        <v>23</v>
      </c>
      <c r="AP3712" t="s">
        <v>23</v>
      </c>
      <c r="AQ3712" t="s">
        <v>23</v>
      </c>
      <c r="AR3712" t="s">
        <v>23</v>
      </c>
      <c r="AS3712" t="s">
        <v>23</v>
      </c>
      <c r="AT3712" t="s">
        <v>23</v>
      </c>
      <c r="AU3712" t="s">
        <v>23</v>
      </c>
      <c r="AV3712" t="s">
        <v>23</v>
      </c>
      <c r="AW3712" t="s">
        <v>23</v>
      </c>
      <c r="AX3712" t="s">
        <v>23</v>
      </c>
      <c r="AY3712">
        <v>-4.0657370520000002</v>
      </c>
      <c r="AZ3712">
        <v>-0.94101123600000003</v>
      </c>
      <c r="BA3712">
        <v>-1.719626168</v>
      </c>
    </row>
    <row r="3713" spans="1:53" ht="14.4" hidden="1">
      <c r="A3713" t="s">
        <v>7426</v>
      </c>
      <c r="B3713" t="s">
        <v>7427</v>
      </c>
      <c r="C3713">
        <v>35201010</v>
      </c>
      <c r="D3713">
        <v>2834</v>
      </c>
      <c r="E3713">
        <v>0.055900125000000002</v>
      </c>
      <c r="F3713">
        <v>352010</v>
      </c>
      <c r="G3713">
        <v>35</v>
      </c>
      <c r="H3713">
        <v>35201010</v>
      </c>
      <c r="I3713">
        <v>-0.54</v>
      </c>
      <c r="J3713">
        <v>-1.96</v>
      </c>
      <c r="K3713">
        <v>-1.27</v>
      </c>
      <c r="L3713">
        <v>-1.22</v>
      </c>
      <c r="M3713">
        <v>-0.56000000000000005</v>
      </c>
      <c r="N3713">
        <v>-1.24</v>
      </c>
      <c r="O3713">
        <v>-1.38</v>
      </c>
      <c r="P3713">
        <v>-1.61</v>
      </c>
      <c r="Q3713">
        <v>-1.94</v>
      </c>
      <c r="R3713">
        <v>-0.73</v>
      </c>
      <c r="S3713">
        <v>-0.65</v>
      </c>
      <c r="T3713">
        <v>-0.79</v>
      </c>
      <c r="U3713">
        <v>-0.97</v>
      </c>
      <c r="V3713">
        <v>-8.4700000000000006</v>
      </c>
      <c r="W3713">
        <v>-2.69</v>
      </c>
      <c r="X3713" t="e">
        <v>#N/A</v>
      </c>
      <c r="Y3713">
        <v>6.5</v>
      </c>
      <c r="Z3713">
        <v>4.51</v>
      </c>
      <c r="AA3713">
        <v>2.63</v>
      </c>
      <c r="AB3713">
        <v>2.44</v>
      </c>
      <c r="AC3713">
        <v>2.79</v>
      </c>
      <c r="AD3713">
        <v>2.70</v>
      </c>
      <c r="AE3713">
        <v>3.99</v>
      </c>
      <c r="AF3713">
        <v>0.86</v>
      </c>
      <c r="AG3713">
        <v>2.57</v>
      </c>
      <c r="AH3713">
        <v>3.17</v>
      </c>
      <c r="AI3713">
        <v>2.5</v>
      </c>
      <c r="AJ3713">
        <v>0.655</v>
      </c>
      <c r="AK3713">
        <v>3.01</v>
      </c>
      <c r="AL3713">
        <v>2.025</v>
      </c>
      <c r="AM3713" t="s">
        <v>23</v>
      </c>
      <c r="AN3713">
        <v>-3.3163265310000001</v>
      </c>
      <c r="AO3713">
        <v>-3.5511811020000001</v>
      </c>
      <c r="AP3713">
        <v>-2.1557377049999999</v>
      </c>
      <c r="AQ3713">
        <v>-4.3571428570000004</v>
      </c>
      <c r="AR3713">
        <v>-2.25</v>
      </c>
      <c r="AS3713">
        <v>-1.956521739</v>
      </c>
      <c r="AT3713">
        <v>-2.4782608700000002</v>
      </c>
      <c r="AU3713">
        <v>-0.44329896899999999</v>
      </c>
      <c r="AV3713">
        <v>-3.5205479450000001</v>
      </c>
      <c r="AW3713">
        <v>-4.8769230769999998</v>
      </c>
      <c r="AX3713">
        <v>-3.1645569619999998</v>
      </c>
      <c r="AY3713">
        <v>-0.67525773200000005</v>
      </c>
      <c r="AZ3713">
        <v>-0.35537190099999999</v>
      </c>
      <c r="BA3713">
        <v>-0.75278810399999996</v>
      </c>
    </row>
    <row r="3714" spans="1:53" ht="14.4" hidden="1">
      <c r="A3714" t="s">
        <v>7428</v>
      </c>
      <c r="B3714" t="s">
        <v>7429</v>
      </c>
      <c r="C3714">
        <v>60104010</v>
      </c>
      <c r="D3714">
        <v>6798</v>
      </c>
      <c r="E3714">
        <v>0.055769843999999999</v>
      </c>
      <c r="F3714">
        <v>601040</v>
      </c>
      <c r="G3714">
        <v>60</v>
      </c>
      <c r="H3714">
        <v>60104010</v>
      </c>
      <c r="I3714">
        <v>0.81</v>
      </c>
      <c r="J3714">
        <v>1.06</v>
      </c>
      <c r="K3714">
        <v>1.03</v>
      </c>
      <c r="L3714">
        <v>1</v>
      </c>
      <c r="M3714">
        <v>0.92</v>
      </c>
      <c r="N3714">
        <v>-2.97</v>
      </c>
      <c r="O3714">
        <v>0.81</v>
      </c>
      <c r="P3714">
        <v>0.14000000000000001</v>
      </c>
      <c r="Q3714">
        <v>-0.23</v>
      </c>
      <c r="R3714">
        <v>0.63</v>
      </c>
      <c r="S3714">
        <v>0.14000000000000001</v>
      </c>
      <c r="T3714">
        <v>-0.17</v>
      </c>
      <c r="U3714">
        <v>-0.14000000000000001</v>
      </c>
      <c r="V3714">
        <v>-1.44</v>
      </c>
      <c r="W3714">
        <v>-2.63</v>
      </c>
      <c r="X3714">
        <v>26.79</v>
      </c>
      <c r="Y3714">
        <v>22.55</v>
      </c>
      <c r="Z3714">
        <v>23.97</v>
      </c>
      <c r="AA3714">
        <v>24.85</v>
      </c>
      <c r="AB3714">
        <v>23.01</v>
      </c>
      <c r="AC3714">
        <v>15.87</v>
      </c>
      <c r="AD3714">
        <v>19.065000000000001</v>
      </c>
      <c r="AE3714">
        <v>18.54</v>
      </c>
      <c r="AF3714">
        <v>6.87</v>
      </c>
      <c r="AG3714">
        <v>32.14</v>
      </c>
      <c r="AH3714">
        <v>22.72</v>
      </c>
      <c r="AI3714">
        <v>24.84</v>
      </c>
      <c r="AJ3714">
        <v>13.35</v>
      </c>
      <c r="AK3714">
        <v>7.32</v>
      </c>
      <c r="AL3714">
        <v>0.99980000000000002</v>
      </c>
      <c r="AM3714">
        <v>33.074074070000002</v>
      </c>
      <c r="AN3714">
        <v>21.27358491</v>
      </c>
      <c r="AO3714">
        <v>23.271844659999999</v>
      </c>
      <c r="AP3714">
        <v>24.85</v>
      </c>
      <c r="AQ3714">
        <v>25.010869570000001</v>
      </c>
      <c r="AR3714">
        <v>-5.3434343430000002</v>
      </c>
      <c r="AS3714">
        <v>23.537037040000001</v>
      </c>
      <c r="AT3714">
        <v>132.42857140000001</v>
      </c>
      <c r="AU3714">
        <v>-29.869565219999998</v>
      </c>
      <c r="AV3714">
        <v>51.015873020000001</v>
      </c>
      <c r="AW3714">
        <v>162.2857143</v>
      </c>
      <c r="AX3714">
        <v>-146.1176471</v>
      </c>
      <c r="AY3714">
        <v>-95.357142859999996</v>
      </c>
      <c r="AZ3714">
        <v>-5.0833333329999997</v>
      </c>
      <c r="BA3714">
        <v>-0.38015209100000003</v>
      </c>
    </row>
    <row r="3715" spans="1:53" ht="14.4" hidden="1">
      <c r="A3715" t="s">
        <v>7430</v>
      </c>
      <c r="B3715" t="s">
        <v>7431</v>
      </c>
      <c r="C3715">
        <v>40202010</v>
      </c>
      <c r="D3715">
        <v>6141</v>
      </c>
      <c r="E3715">
        <v>0.055689599999999999</v>
      </c>
      <c r="F3715">
        <v>402020</v>
      </c>
      <c r="G3715">
        <v>40</v>
      </c>
      <c r="H3715">
        <v>40202010</v>
      </c>
      <c r="I3715" t="e">
        <v>#N/A</v>
      </c>
      <c r="J3715" t="e">
        <v>#N/A</v>
      </c>
      <c r="K3715" t="e">
        <v>#N/A</v>
      </c>
      <c r="L3715">
        <v>-0.14000000000000001</v>
      </c>
      <c r="M3715">
        <v>-0.08</v>
      </c>
      <c r="N3715">
        <v>0.75</v>
      </c>
      <c r="O3715">
        <v>2.70</v>
      </c>
      <c r="P3715">
        <v>3.45</v>
      </c>
      <c r="Q3715">
        <v>2.2599999999999998</v>
      </c>
      <c r="R3715">
        <v>1.78</v>
      </c>
      <c r="S3715">
        <v>-1.17</v>
      </c>
      <c r="T3715">
        <v>1.91</v>
      </c>
      <c r="U3715">
        <v>1.98</v>
      </c>
      <c r="V3715">
        <v>3.28</v>
      </c>
      <c r="W3715">
        <v>2.48</v>
      </c>
      <c r="X3715" t="e">
        <v>#N/A</v>
      </c>
      <c r="Y3715" t="e">
        <v>#N/A</v>
      </c>
      <c r="Z3715" t="e">
        <v>#N/A</v>
      </c>
      <c r="AA3715" t="e">
        <v>#N/A</v>
      </c>
      <c r="AB3715" t="e">
        <v>#N/A</v>
      </c>
      <c r="AC3715">
        <v>9.4499999999999993</v>
      </c>
      <c r="AD3715">
        <v>20.72</v>
      </c>
      <c r="AE3715">
        <v>43.97</v>
      </c>
      <c r="AF3715">
        <v>10.75</v>
      </c>
      <c r="AG3715">
        <v>5.55</v>
      </c>
      <c r="AH3715">
        <v>3.34</v>
      </c>
      <c r="AI3715">
        <v>2.86</v>
      </c>
      <c r="AJ3715">
        <v>1.37</v>
      </c>
      <c r="AK3715">
        <v>3.12</v>
      </c>
      <c r="AL3715">
        <v>4.80</v>
      </c>
      <c r="AM3715" t="s">
        <v>23</v>
      </c>
      <c r="AN3715" t="s">
        <v>23</v>
      </c>
      <c r="AO3715" t="s">
        <v>23</v>
      </c>
      <c r="AP3715" t="s">
        <v>23</v>
      </c>
      <c r="AQ3715" t="s">
        <v>23</v>
      </c>
      <c r="AR3715">
        <v>12.60</v>
      </c>
      <c r="AS3715">
        <v>7.674074074</v>
      </c>
      <c r="AT3715">
        <v>12.744927540000001</v>
      </c>
      <c r="AU3715">
        <v>4.7566371680000001</v>
      </c>
      <c r="AV3715">
        <v>3.1179775279999999</v>
      </c>
      <c r="AW3715">
        <v>-2.8547008549999999</v>
      </c>
      <c r="AX3715">
        <v>1.497382199</v>
      </c>
      <c r="AY3715">
        <v>0.69191919199999996</v>
      </c>
      <c r="AZ3715">
        <v>0.95121951199999999</v>
      </c>
      <c r="BA3715">
        <v>1.935483871</v>
      </c>
    </row>
    <row r="3716" spans="1:53" ht="14.4" hidden="1">
      <c r="A3716" t="s">
        <v>7432</v>
      </c>
      <c r="B3716" t="s">
        <v>7433</v>
      </c>
      <c r="C3716">
        <v>35201010</v>
      </c>
      <c r="D3716">
        <v>2836</v>
      </c>
      <c r="E3716">
        <v>0.055689410000000002</v>
      </c>
      <c r="F3716">
        <v>352010</v>
      </c>
      <c r="G3716">
        <v>35</v>
      </c>
      <c r="H3716">
        <v>35201010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>
        <v>0</v>
      </c>
      <c r="Q3716">
        <v>-0.41</v>
      </c>
      <c r="R3716">
        <v>-0.78</v>
      </c>
      <c r="S3716">
        <v>-1.49</v>
      </c>
      <c r="T3716">
        <v>-2.83</v>
      </c>
      <c r="U3716">
        <v>-0.69</v>
      </c>
      <c r="V3716">
        <v>-2.23</v>
      </c>
      <c r="W3716">
        <v>-2</v>
      </c>
      <c r="X3716" t="e">
        <v>#N/A</v>
      </c>
      <c r="Y3716" t="e">
        <v>#N/A</v>
      </c>
      <c r="Z3716" t="e">
        <v>#N/A</v>
      </c>
      <c r="AA3716" t="e">
        <v>#N/A</v>
      </c>
      <c r="AB3716" t="e">
        <v>#N/A</v>
      </c>
      <c r="AC3716" t="e">
        <v>#N/A</v>
      </c>
      <c r="AD3716" t="e">
        <v>#N/A</v>
      </c>
      <c r="AE3716" t="e">
        <v>#N/A</v>
      </c>
      <c r="AF3716" t="e">
        <v>#N/A</v>
      </c>
      <c r="AG3716" t="e">
        <v>#N/A</v>
      </c>
      <c r="AH3716">
        <v>34.299999999999997</v>
      </c>
      <c r="AI3716">
        <v>21.09</v>
      </c>
      <c r="AJ3716">
        <v>14.71</v>
      </c>
      <c r="AK3716">
        <v>7.30</v>
      </c>
      <c r="AL3716">
        <v>1.31</v>
      </c>
      <c r="AM3716" t="s">
        <v>23</v>
      </c>
      <c r="AN3716" t="s">
        <v>23</v>
      </c>
      <c r="AO3716" t="s">
        <v>23</v>
      </c>
      <c r="AP3716" t="s">
        <v>23</v>
      </c>
      <c r="AQ3716" t="s">
        <v>23</v>
      </c>
      <c r="AR3716" t="s">
        <v>23</v>
      </c>
      <c r="AS3716" t="s">
        <v>23</v>
      </c>
      <c r="AT3716" t="s">
        <v>23</v>
      </c>
      <c r="AU3716" t="s">
        <v>23</v>
      </c>
      <c r="AV3716" t="s">
        <v>23</v>
      </c>
      <c r="AW3716">
        <v>-23.02013423</v>
      </c>
      <c r="AX3716">
        <v>-7.4522968199999999</v>
      </c>
      <c r="AY3716">
        <v>-21.31884058</v>
      </c>
      <c r="AZ3716">
        <v>-3.2735426009999999</v>
      </c>
      <c r="BA3716">
        <v>-0.655</v>
      </c>
    </row>
    <row r="3717" spans="1:53" ht="14.4" hidden="1">
      <c r="A3717" t="s">
        <v>7434</v>
      </c>
      <c r="B3717" t="s">
        <v>7435</v>
      </c>
      <c r="C3717">
        <v>45103010</v>
      </c>
      <c r="D3717">
        <v>7370</v>
      </c>
      <c r="E3717">
        <v>0.055333599999999997</v>
      </c>
      <c r="F3717">
        <v>451030</v>
      </c>
      <c r="G3717">
        <v>45</v>
      </c>
      <c r="H3717">
        <v>45103010</v>
      </c>
      <c r="I3717">
        <v>-0.10</v>
      </c>
      <c r="J3717">
        <v>-0.01</v>
      </c>
      <c r="K3717">
        <v>-0.08</v>
      </c>
      <c r="L3717">
        <v>-0.09</v>
      </c>
      <c r="M3717">
        <v>-1.59</v>
      </c>
      <c r="N3717">
        <v>-0.55000000000000004</v>
      </c>
      <c r="O3717">
        <v>-0.57999999999999996</v>
      </c>
      <c r="P3717">
        <v>-0.48</v>
      </c>
      <c r="Q3717">
        <v>-0.26</v>
      </c>
      <c r="R3717">
        <v>-0.16</v>
      </c>
      <c r="S3717">
        <v>0.03</v>
      </c>
      <c r="T3717">
        <v>-0.22</v>
      </c>
      <c r="U3717">
        <v>-0.20</v>
      </c>
      <c r="V3717">
        <v>-0.10</v>
      </c>
      <c r="W3717">
        <v>-0.05</v>
      </c>
      <c r="X3717">
        <v>1.3701000000000001</v>
      </c>
      <c r="Y3717">
        <v>0.89</v>
      </c>
      <c r="Z3717">
        <v>0.65</v>
      </c>
      <c r="AA3717">
        <v>0.5</v>
      </c>
      <c r="AB3717">
        <v>2.95</v>
      </c>
      <c r="AC3717">
        <v>1.1000000000000001</v>
      </c>
      <c r="AD3717">
        <v>2.75</v>
      </c>
      <c r="AE3717">
        <v>2.56</v>
      </c>
      <c r="AF3717">
        <v>2.14</v>
      </c>
      <c r="AG3717">
        <v>7.49</v>
      </c>
      <c r="AH3717">
        <v>11.405</v>
      </c>
      <c r="AI3717">
        <v>4.62</v>
      </c>
      <c r="AJ3717">
        <v>2</v>
      </c>
      <c r="AK3717">
        <v>1.90</v>
      </c>
      <c r="AL3717">
        <v>2.80</v>
      </c>
      <c r="AM3717">
        <v>-13.701000000000001</v>
      </c>
      <c r="AN3717">
        <v>-89</v>
      </c>
      <c r="AO3717">
        <v>-8.125</v>
      </c>
      <c r="AP3717">
        <v>-5.5555555559999998</v>
      </c>
      <c r="AQ3717">
        <v>-1.855345912</v>
      </c>
      <c r="AR3717">
        <v>-2</v>
      </c>
      <c r="AS3717">
        <v>-4.7413793100000001</v>
      </c>
      <c r="AT3717">
        <v>-5.3333333329999997</v>
      </c>
      <c r="AU3717">
        <v>-8.230769231</v>
      </c>
      <c r="AV3717">
        <v>-46.8125</v>
      </c>
      <c r="AW3717">
        <v>380.16666670000001</v>
      </c>
      <c r="AX3717">
        <v>-21</v>
      </c>
      <c r="AY3717">
        <v>-10</v>
      </c>
      <c r="AZ3717">
        <v>-19</v>
      </c>
      <c r="BA3717">
        <v>-56</v>
      </c>
    </row>
    <row r="3718" spans="1:53" ht="14.4" hidden="1">
      <c r="A3718" t="s">
        <v>7436</v>
      </c>
      <c r="B3718" t="s">
        <v>7437</v>
      </c>
      <c r="C3718">
        <v>55105020</v>
      </c>
      <c r="D3718">
        <v>4911</v>
      </c>
      <c r="E3718">
        <v>0.05525091</v>
      </c>
      <c r="F3718">
        <v>551050</v>
      </c>
      <c r="G3718">
        <v>55</v>
      </c>
      <c r="H3718">
        <v>55105020</v>
      </c>
      <c r="I3718" t="e">
        <v>#N/A</v>
      </c>
      <c r="J3718" t="e">
        <v>#N/A</v>
      </c>
      <c r="K3718" t="e">
        <v>#N/A</v>
      </c>
      <c r="L3718" t="e">
        <v>#N/A</v>
      </c>
      <c r="M3718" t="e">
        <v>#N/A</v>
      </c>
      <c r="N3718" t="e">
        <v>#N/A</v>
      </c>
      <c r="O3718" t="e">
        <v>#N/A</v>
      </c>
      <c r="P3718" t="e">
        <v>#N/A</v>
      </c>
      <c r="Q3718" t="e">
        <v>#N/A</v>
      </c>
      <c r="R3718" t="e">
        <v>#N/A</v>
      </c>
      <c r="S3718">
        <v>-0.72</v>
      </c>
      <c r="T3718">
        <v>0.19</v>
      </c>
      <c r="U3718">
        <v>-0.66</v>
      </c>
      <c r="V3718">
        <v>-3.58</v>
      </c>
      <c r="W3718">
        <v>-3.82</v>
      </c>
      <c r="X3718" t="e">
        <v>#N/A</v>
      </c>
      <c r="Y3718" t="e">
        <v>#N/A</v>
      </c>
      <c r="Z3718" t="e">
        <v>#N/A</v>
      </c>
      <c r="AA3718" t="e">
        <v>#N/A</v>
      </c>
      <c r="AB3718" t="e">
        <v>#N/A</v>
      </c>
      <c r="AC3718" t="e">
        <v>#N/A</v>
      </c>
      <c r="AD3718" t="e">
        <v>#N/A</v>
      </c>
      <c r="AE3718" t="e">
        <v>#N/A</v>
      </c>
      <c r="AF3718" t="e">
        <v>#N/A</v>
      </c>
      <c r="AG3718" t="e">
        <v>#N/A</v>
      </c>
      <c r="AH3718">
        <v>23.73</v>
      </c>
      <c r="AI3718">
        <v>3.31</v>
      </c>
      <c r="AJ3718">
        <v>0.91910000000000003</v>
      </c>
      <c r="AK3718">
        <v>4.42</v>
      </c>
      <c r="AL3718">
        <v>2.97</v>
      </c>
      <c r="AM3718" t="s">
        <v>23</v>
      </c>
      <c r="AN3718" t="s">
        <v>23</v>
      </c>
      <c r="AO3718" t="s">
        <v>23</v>
      </c>
      <c r="AP3718" t="s">
        <v>23</v>
      </c>
      <c r="AQ3718" t="s">
        <v>23</v>
      </c>
      <c r="AR3718" t="s">
        <v>23</v>
      </c>
      <c r="AS3718" t="s">
        <v>23</v>
      </c>
      <c r="AT3718" t="s">
        <v>23</v>
      </c>
      <c r="AU3718" t="s">
        <v>23</v>
      </c>
      <c r="AV3718" t="s">
        <v>23</v>
      </c>
      <c r="AW3718">
        <v>-32.958333330000002</v>
      </c>
      <c r="AX3718">
        <v>17.421052629999998</v>
      </c>
      <c r="AY3718">
        <v>-1.392575758</v>
      </c>
      <c r="AZ3718">
        <v>-1.2346368720000001</v>
      </c>
      <c r="BA3718">
        <v>-0.777486911</v>
      </c>
    </row>
    <row r="3719" spans="1:53" ht="14.4" hidden="1">
      <c r="A3719" t="s">
        <v>7438</v>
      </c>
      <c r="B3719" t="s">
        <v>7439</v>
      </c>
      <c r="C3719">
        <v>35201010</v>
      </c>
      <c r="D3719">
        <v>2836</v>
      </c>
      <c r="E3719">
        <v>0.05514674</v>
      </c>
      <c r="F3719">
        <v>352010</v>
      </c>
      <c r="G3719">
        <v>35</v>
      </c>
      <c r="H3719">
        <v>35201010</v>
      </c>
      <c r="I3719" t="e">
        <v>#N/A</v>
      </c>
      <c r="J3719" t="e">
        <v>#N/A</v>
      </c>
      <c r="K3719" t="e">
        <v>#N/A</v>
      </c>
      <c r="L3719" t="e">
        <v>#N/A</v>
      </c>
      <c r="M3719" t="e">
        <v>#N/A</v>
      </c>
      <c r="N3719" t="e">
        <v>#N/A</v>
      </c>
      <c r="O3719" t="e">
        <v>#N/A</v>
      </c>
      <c r="P3719">
        <v>-1.37</v>
      </c>
      <c r="Q3719">
        <v>-1.70</v>
      </c>
      <c r="R3719">
        <v>-2.02</v>
      </c>
      <c r="S3719">
        <v>-2.19</v>
      </c>
      <c r="T3719">
        <v>-2.5299999999999998</v>
      </c>
      <c r="U3719">
        <v>-2.58</v>
      </c>
      <c r="V3719">
        <v>-3.05</v>
      </c>
      <c r="W3719">
        <v>-3.19</v>
      </c>
      <c r="X3719" t="e">
        <v>#N/A</v>
      </c>
      <c r="Y3719" t="e">
        <v>#N/A</v>
      </c>
      <c r="Z3719" t="e">
        <v>#N/A</v>
      </c>
      <c r="AA3719" t="e">
        <v>#N/A</v>
      </c>
      <c r="AB3719" t="e">
        <v>#N/A</v>
      </c>
      <c r="AC3719" t="e">
        <v>#N/A</v>
      </c>
      <c r="AD3719" t="e">
        <v>#N/A</v>
      </c>
      <c r="AE3719" t="e">
        <v>#N/A</v>
      </c>
      <c r="AF3719" t="e">
        <v>#N/A</v>
      </c>
      <c r="AG3719">
        <v>27.61</v>
      </c>
      <c r="AH3719">
        <v>19.75</v>
      </c>
      <c r="AI3719">
        <v>36.729999999999997</v>
      </c>
      <c r="AJ3719">
        <v>19.80</v>
      </c>
      <c r="AK3719">
        <v>24.85</v>
      </c>
      <c r="AL3719">
        <v>1.58</v>
      </c>
      <c r="AM3719" t="s">
        <v>23</v>
      </c>
      <c r="AN3719" t="s">
        <v>23</v>
      </c>
      <c r="AO3719" t="s">
        <v>23</v>
      </c>
      <c r="AP3719" t="s">
        <v>23</v>
      </c>
      <c r="AQ3719" t="s">
        <v>23</v>
      </c>
      <c r="AR3719" t="s">
        <v>23</v>
      </c>
      <c r="AS3719" t="s">
        <v>23</v>
      </c>
      <c r="AT3719" t="s">
        <v>23</v>
      </c>
      <c r="AU3719" t="s">
        <v>23</v>
      </c>
      <c r="AV3719">
        <v>-13.66831683</v>
      </c>
      <c r="AW3719">
        <v>-9.0182648400000005</v>
      </c>
      <c r="AX3719">
        <v>-14.517786559999999</v>
      </c>
      <c r="AY3719">
        <v>-7.6744186049999996</v>
      </c>
      <c r="AZ3719">
        <v>-8.1475409840000008</v>
      </c>
      <c r="BA3719">
        <v>-0.49529780600000001</v>
      </c>
    </row>
    <row r="3720" spans="1:53" ht="14.4" hidden="1">
      <c r="A3720" t="s">
        <v>7440</v>
      </c>
      <c r="B3720" t="s">
        <v>7441</v>
      </c>
      <c r="C3720">
        <v>35201010</v>
      </c>
      <c r="D3720">
        <v>2836</v>
      </c>
      <c r="E3720">
        <v>0.055034100000000002</v>
      </c>
      <c r="F3720">
        <v>352010</v>
      </c>
      <c r="G3720">
        <v>35</v>
      </c>
      <c r="H3720">
        <v>35201010</v>
      </c>
      <c r="I3720" t="e">
        <v>#N/A</v>
      </c>
      <c r="J3720" t="e">
        <v>#N/A</v>
      </c>
      <c r="K3720" t="e">
        <v>#N/A</v>
      </c>
      <c r="L3720" t="e">
        <v>#N/A</v>
      </c>
      <c r="M3720" t="e">
        <v>#N/A</v>
      </c>
      <c r="N3720" t="e">
        <v>#N/A</v>
      </c>
      <c r="O3720" t="e">
        <v>#N/A</v>
      </c>
      <c r="P3720" t="e">
        <v>#N/A</v>
      </c>
      <c r="Q3720">
        <v>-0.70</v>
      </c>
      <c r="R3720">
        <v>-1.42</v>
      </c>
      <c r="S3720">
        <v>-2.79</v>
      </c>
      <c r="T3720">
        <v>-1.85</v>
      </c>
      <c r="U3720">
        <v>-1.29</v>
      </c>
      <c r="V3720">
        <v>-6.96</v>
      </c>
      <c r="W3720">
        <v>-4.25</v>
      </c>
      <c r="X3720" t="e">
        <v>#N/A</v>
      </c>
      <c r="Y3720" t="e">
        <v>#N/A</v>
      </c>
      <c r="Z3720" t="e">
        <v>#N/A</v>
      </c>
      <c r="AA3720" t="e">
        <v>#N/A</v>
      </c>
      <c r="AB3720" t="e">
        <v>#N/A</v>
      </c>
      <c r="AC3720" t="e">
        <v>#N/A</v>
      </c>
      <c r="AD3720" t="e">
        <v>#N/A</v>
      </c>
      <c r="AE3720" t="e">
        <v>#N/A</v>
      </c>
      <c r="AF3720" t="e">
        <v>#N/A</v>
      </c>
      <c r="AG3720" t="e">
        <v>#N/A</v>
      </c>
      <c r="AH3720" t="e">
        <v>#N/A</v>
      </c>
      <c r="AI3720">
        <v>2.90</v>
      </c>
      <c r="AJ3720">
        <v>0.81159999999999999</v>
      </c>
      <c r="AK3720">
        <v>8.34</v>
      </c>
      <c r="AL3720">
        <v>5.0999999999999996</v>
      </c>
      <c r="AM3720" t="s">
        <v>23</v>
      </c>
      <c r="AN3720" t="s">
        <v>23</v>
      </c>
      <c r="AO3720" t="s">
        <v>23</v>
      </c>
      <c r="AP3720" t="s">
        <v>23</v>
      </c>
      <c r="AQ3720" t="s">
        <v>23</v>
      </c>
      <c r="AR3720" t="s">
        <v>23</v>
      </c>
      <c r="AS3720" t="s">
        <v>23</v>
      </c>
      <c r="AT3720" t="s">
        <v>23</v>
      </c>
      <c r="AU3720" t="s">
        <v>23</v>
      </c>
      <c r="AV3720" t="s">
        <v>23</v>
      </c>
      <c r="AW3720" t="s">
        <v>23</v>
      </c>
      <c r="AX3720">
        <v>-1.5675675680000001</v>
      </c>
      <c r="AY3720">
        <v>-0.629147287</v>
      </c>
      <c r="AZ3720">
        <v>-1.198275862</v>
      </c>
      <c r="BA3720">
        <v>-1.20</v>
      </c>
    </row>
    <row r="3721" spans="1:53" ht="14.4" hidden="1">
      <c r="A3721" t="s">
        <v>7442</v>
      </c>
      <c r="B3721" t="s">
        <v>7443</v>
      </c>
      <c r="C3721">
        <v>40101015</v>
      </c>
      <c r="D3721">
        <v>6020</v>
      </c>
      <c r="E3721">
        <v>0.054968900000000001</v>
      </c>
      <c r="F3721">
        <v>401010</v>
      </c>
      <c r="G3721">
        <v>40</v>
      </c>
      <c r="H3721">
        <v>40101015</v>
      </c>
      <c r="I3721" t="e">
        <v>#N/A</v>
      </c>
      <c r="J3721" t="e">
        <v>#N/A</v>
      </c>
      <c r="K3721" t="e">
        <v>#N/A</v>
      </c>
      <c r="L3721" t="e">
        <v>#N/A</v>
      </c>
      <c r="M3721" t="e">
        <v>#N/A</v>
      </c>
      <c r="N3721" t="e">
        <v>#N/A</v>
      </c>
      <c r="O3721" t="e">
        <v>#N/A</v>
      </c>
      <c r="P3721" t="e">
        <v>#N/A</v>
      </c>
      <c r="Q3721" t="e">
        <v>#N/A</v>
      </c>
      <c r="R3721" t="e">
        <v>#N/A</v>
      </c>
      <c r="S3721" t="e">
        <v>#N/A</v>
      </c>
      <c r="T3721" t="e">
        <v>#N/A</v>
      </c>
      <c r="U3721">
        <v>-0.22</v>
      </c>
      <c r="V3721">
        <v>1.1200000000000001</v>
      </c>
      <c r="W3721">
        <v>2.62</v>
      </c>
      <c r="X3721" t="e">
        <v>#N/A</v>
      </c>
      <c r="Y3721" t="e">
        <v>#N/A</v>
      </c>
      <c r="Z3721" t="e">
        <v>#N/A</v>
      </c>
      <c r="AA3721" t="e">
        <v>#N/A</v>
      </c>
      <c r="AB3721" t="e">
        <v>#N/A</v>
      </c>
      <c r="AC3721" t="e">
        <v>#N/A</v>
      </c>
      <c r="AD3721">
        <v>30</v>
      </c>
      <c r="AE3721">
        <v>30</v>
      </c>
      <c r="AF3721">
        <v>30</v>
      </c>
      <c r="AG3721">
        <v>25.65</v>
      </c>
      <c r="AH3721">
        <v>20.75</v>
      </c>
      <c r="AI3721">
        <v>22.770199999999999</v>
      </c>
      <c r="AJ3721">
        <v>16.72</v>
      </c>
      <c r="AK3721">
        <v>13.045</v>
      </c>
      <c r="AL3721">
        <v>13.30</v>
      </c>
      <c r="AM3721" t="s">
        <v>23</v>
      </c>
      <c r="AN3721" t="s">
        <v>23</v>
      </c>
      <c r="AO3721" t="s">
        <v>23</v>
      </c>
      <c r="AP3721" t="s">
        <v>23</v>
      </c>
      <c r="AQ3721" t="s">
        <v>23</v>
      </c>
      <c r="AR3721" t="s">
        <v>23</v>
      </c>
      <c r="AS3721" t="s">
        <v>23</v>
      </c>
      <c r="AT3721" t="s">
        <v>23</v>
      </c>
      <c r="AU3721" t="s">
        <v>23</v>
      </c>
      <c r="AV3721" t="s">
        <v>23</v>
      </c>
      <c r="AW3721" t="s">
        <v>23</v>
      </c>
      <c r="AX3721" t="s">
        <v>23</v>
      </c>
      <c r="AY3721">
        <v>-76</v>
      </c>
      <c r="AZ3721">
        <v>11.64732143</v>
      </c>
      <c r="BA3721">
        <v>5.0763358780000001</v>
      </c>
    </row>
    <row r="3722" spans="1:53" ht="14.4" hidden="1">
      <c r="A3722" t="s">
        <v>7444</v>
      </c>
      <c r="B3722" t="s">
        <v>7445</v>
      </c>
      <c r="C3722">
        <v>35201010</v>
      </c>
      <c r="D3722">
        <v>2836</v>
      </c>
      <c r="E3722">
        <v>0.054933200000000001</v>
      </c>
      <c r="F3722">
        <v>352010</v>
      </c>
      <c r="G3722">
        <v>35</v>
      </c>
      <c r="H3722">
        <v>35201010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>
        <v>-10.51</v>
      </c>
      <c r="U3722">
        <v>-11.37</v>
      </c>
      <c r="V3722">
        <v>-12.43</v>
      </c>
      <c r="W3722">
        <v>-7.58</v>
      </c>
      <c r="X3722" t="e">
        <v>#N/A</v>
      </c>
      <c r="Y3722" t="e">
        <v>#N/A</v>
      </c>
      <c r="Z3722" t="e">
        <v>#N/A</v>
      </c>
      <c r="AA3722" t="e">
        <v>#N/A</v>
      </c>
      <c r="AB3722" t="e">
        <v>#N/A</v>
      </c>
      <c r="AC3722" t="e">
        <v>#N/A</v>
      </c>
      <c r="AD3722" t="e">
        <v>#N/A</v>
      </c>
      <c r="AE3722" t="e">
        <v>#N/A</v>
      </c>
      <c r="AF3722" t="e">
        <v>#N/A</v>
      </c>
      <c r="AG3722" t="e">
        <v>#N/A</v>
      </c>
      <c r="AH3722" t="e">
        <v>#N/A</v>
      </c>
      <c r="AI3722" t="e">
        <v>#N/A</v>
      </c>
      <c r="AJ3722" t="e">
        <v>#N/A</v>
      </c>
      <c r="AK3722">
        <v>5.92</v>
      </c>
      <c r="AL3722">
        <v>3.22</v>
      </c>
      <c r="AM3722" t="s">
        <v>23</v>
      </c>
      <c r="AN3722" t="s">
        <v>23</v>
      </c>
      <c r="AO3722" t="s">
        <v>23</v>
      </c>
      <c r="AP3722" t="s">
        <v>23</v>
      </c>
      <c r="AQ3722" t="s">
        <v>23</v>
      </c>
      <c r="AR3722" t="s">
        <v>23</v>
      </c>
      <c r="AS3722" t="s">
        <v>23</v>
      </c>
      <c r="AT3722" t="s">
        <v>23</v>
      </c>
      <c r="AU3722" t="s">
        <v>23</v>
      </c>
      <c r="AV3722" t="s">
        <v>23</v>
      </c>
      <c r="AW3722" t="s">
        <v>23</v>
      </c>
      <c r="AX3722" t="s">
        <v>23</v>
      </c>
      <c r="AY3722" t="s">
        <v>23</v>
      </c>
      <c r="AZ3722">
        <v>-0.476267096</v>
      </c>
      <c r="BA3722">
        <v>-0.42480211099999998</v>
      </c>
    </row>
    <row r="3723" spans="1:53" ht="14.4" hidden="1">
      <c r="A3723" t="s">
        <v>7446</v>
      </c>
      <c r="B3723" t="s">
        <v>7447</v>
      </c>
      <c r="C3723">
        <v>35101010</v>
      </c>
      <c r="D3723">
        <v>3845</v>
      </c>
      <c r="E3723">
        <v>0.054737519999999998</v>
      </c>
      <c r="F3723">
        <v>351010</v>
      </c>
      <c r="G3723">
        <v>35</v>
      </c>
      <c r="H3723">
        <v>35101010</v>
      </c>
      <c r="I3723">
        <v>-0.09</v>
      </c>
      <c r="J3723">
        <v>0.01</v>
      </c>
      <c r="K3723">
        <v>0.03</v>
      </c>
      <c r="L3723">
        <v>-0.40</v>
      </c>
      <c r="M3723">
        <v>-1.03</v>
      </c>
      <c r="N3723">
        <v>0.24</v>
      </c>
      <c r="O3723">
        <v>-0.15</v>
      </c>
      <c r="P3723">
        <v>-0.17</v>
      </c>
      <c r="Q3723">
        <v>1.86</v>
      </c>
      <c r="R3723">
        <v>-0.57999999999999996</v>
      </c>
      <c r="S3723">
        <v>-0.35</v>
      </c>
      <c r="T3723">
        <v>-0.44</v>
      </c>
      <c r="U3723">
        <v>-0.67</v>
      </c>
      <c r="V3723">
        <v>-0.54</v>
      </c>
      <c r="W3723">
        <v>-0.66</v>
      </c>
      <c r="X3723">
        <v>3.28</v>
      </c>
      <c r="Y3723">
        <v>2.12</v>
      </c>
      <c r="Z3723">
        <v>2.42</v>
      </c>
      <c r="AA3723">
        <v>2.15</v>
      </c>
      <c r="AB3723">
        <v>3.68</v>
      </c>
      <c r="AC3723">
        <v>2.10</v>
      </c>
      <c r="AD3723">
        <v>3.59</v>
      </c>
      <c r="AE3723">
        <v>2.60</v>
      </c>
      <c r="AF3723">
        <v>6.48</v>
      </c>
      <c r="AG3723">
        <v>8.4600000000000009</v>
      </c>
      <c r="AH3723">
        <v>7.20</v>
      </c>
      <c r="AI3723">
        <v>12.82</v>
      </c>
      <c r="AJ3723">
        <v>2.34</v>
      </c>
      <c r="AK3723">
        <v>2.62</v>
      </c>
      <c r="AL3723">
        <v>1.58</v>
      </c>
      <c r="AM3723">
        <v>-36.444444439999998</v>
      </c>
      <c r="AN3723">
        <v>212</v>
      </c>
      <c r="AO3723">
        <v>80.666666669999998</v>
      </c>
      <c r="AP3723">
        <v>-5.375</v>
      </c>
      <c r="AQ3723">
        <v>-3.5728155340000001</v>
      </c>
      <c r="AR3723">
        <v>8.75</v>
      </c>
      <c r="AS3723">
        <v>-23.93333333</v>
      </c>
      <c r="AT3723">
        <v>-15.29411765</v>
      </c>
      <c r="AU3723">
        <v>3.4838709680000002</v>
      </c>
      <c r="AV3723">
        <v>-14.586206900000001</v>
      </c>
      <c r="AW3723">
        <v>-20.571428569999998</v>
      </c>
      <c r="AX3723">
        <v>-29.136363639999999</v>
      </c>
      <c r="AY3723">
        <v>-3.4925373130000001</v>
      </c>
      <c r="AZ3723">
        <v>-4.8518518520000002</v>
      </c>
      <c r="BA3723">
        <v>-2.3939393940000002</v>
      </c>
    </row>
    <row r="3724" spans="1:53" ht="14.4" hidden="1">
      <c r="A3724" t="s">
        <v>7448</v>
      </c>
      <c r="B3724" t="s">
        <v>7449</v>
      </c>
      <c r="C3724">
        <v>15104030</v>
      </c>
      <c r="D3724">
        <v>1040</v>
      </c>
      <c r="E3724">
        <v>0.054706339999999999</v>
      </c>
      <c r="F3724">
        <v>151040</v>
      </c>
      <c r="G3724">
        <v>15</v>
      </c>
      <c r="H3724">
        <v>15104030</v>
      </c>
      <c r="I3724">
        <v>0.41</v>
      </c>
      <c r="J3724">
        <v>0.40</v>
      </c>
      <c r="K3724">
        <v>0.52</v>
      </c>
      <c r="L3724">
        <v>0.01</v>
      </c>
      <c r="M3724">
        <v>-4.9000000000000004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-3.92</v>
      </c>
      <c r="T3724">
        <v>-1.47</v>
      </c>
      <c r="U3724">
        <v>-0.36</v>
      </c>
      <c r="V3724">
        <v>-2.61</v>
      </c>
      <c r="W3724">
        <v>-2.63</v>
      </c>
      <c r="X3724" t="e">
        <v>#N/A</v>
      </c>
      <c r="Y3724" t="e">
        <v>#N/A</v>
      </c>
      <c r="Z3724" t="e">
        <v>#N/A</v>
      </c>
      <c r="AA3724" t="e">
        <v>#N/A</v>
      </c>
      <c r="AB3724" t="e">
        <v>#N/A</v>
      </c>
      <c r="AC3724" t="e">
        <v>#N/A</v>
      </c>
      <c r="AD3724">
        <v>0.20</v>
      </c>
      <c r="AE3724">
        <v>0.01</v>
      </c>
      <c r="AF3724">
        <v>0.016</v>
      </c>
      <c r="AG3724">
        <v>0.012</v>
      </c>
      <c r="AH3724">
        <v>7.85</v>
      </c>
      <c r="AI3724">
        <v>0.61370000000000002</v>
      </c>
      <c r="AJ3724">
        <v>0.53210000000000002</v>
      </c>
      <c r="AK3724">
        <v>2.4500000000000002</v>
      </c>
      <c r="AL3724">
        <v>2.21</v>
      </c>
      <c r="AM3724" t="s">
        <v>23</v>
      </c>
      <c r="AN3724" t="s">
        <v>23</v>
      </c>
      <c r="AO3724" t="s">
        <v>23</v>
      </c>
      <c r="AP3724" t="s">
        <v>23</v>
      </c>
      <c r="AQ3724" t="s">
        <v>23</v>
      </c>
      <c r="AR3724" t="s">
        <v>23</v>
      </c>
      <c r="AS3724" t="s">
        <v>23</v>
      </c>
      <c r="AT3724" t="s">
        <v>23</v>
      </c>
      <c r="AU3724" t="s">
        <v>23</v>
      </c>
      <c r="AV3724" t="s">
        <v>23</v>
      </c>
      <c r="AW3724">
        <v>-2.0025510199999998</v>
      </c>
      <c r="AX3724">
        <v>-0.41748299300000002</v>
      </c>
      <c r="AY3724">
        <v>-1.4780555559999999</v>
      </c>
      <c r="AZ3724">
        <v>-0.938697318</v>
      </c>
      <c r="BA3724">
        <v>-0.84030418299999998</v>
      </c>
    </row>
    <row r="3725" spans="1:53" ht="14.4" hidden="1">
      <c r="A3725" t="s">
        <v>7450</v>
      </c>
      <c r="B3725" t="s">
        <v>7451</v>
      </c>
      <c r="C3725">
        <v>35101010</v>
      </c>
      <c r="D3725">
        <v>3845</v>
      </c>
      <c r="E3725">
        <v>0.054469799999999999</v>
      </c>
      <c r="F3725">
        <v>351010</v>
      </c>
      <c r="G3725">
        <v>35</v>
      </c>
      <c r="H3725">
        <v>35101010</v>
      </c>
      <c r="I3725" t="e">
        <v>#N/A</v>
      </c>
      <c r="J3725" t="e">
        <v>#N/A</v>
      </c>
      <c r="K3725" t="e">
        <v>#N/A</v>
      </c>
      <c r="L3725" t="e">
        <v>#N/A</v>
      </c>
      <c r="M3725" t="e">
        <v>#N/A</v>
      </c>
      <c r="N3725" t="e">
        <v>#N/A</v>
      </c>
      <c r="O3725" t="e">
        <v>#N/A</v>
      </c>
      <c r="P3725" t="e">
        <v>#N/A</v>
      </c>
      <c r="Q3725" t="e">
        <v>#N/A</v>
      </c>
      <c r="R3725">
        <v>-0.13</v>
      </c>
      <c r="S3725">
        <v>-0.11</v>
      </c>
      <c r="T3725">
        <v>-0.28000000000000003</v>
      </c>
      <c r="U3725">
        <v>-0.46</v>
      </c>
      <c r="V3725">
        <v>-0.32</v>
      </c>
      <c r="W3725">
        <v>-0.30</v>
      </c>
      <c r="X3725" t="e">
        <v>#N/A</v>
      </c>
      <c r="Y3725" t="e">
        <v>#N/A</v>
      </c>
      <c r="Z3725" t="e">
        <v>#N/A</v>
      </c>
      <c r="AA3725">
        <v>0.10</v>
      </c>
      <c r="AB3725">
        <v>0</v>
      </c>
      <c r="AC3725">
        <v>0.23</v>
      </c>
      <c r="AD3725" t="e">
        <v>#N/A</v>
      </c>
      <c r="AE3725" t="e">
        <v>#N/A</v>
      </c>
      <c r="AF3725" t="e">
        <v>#N/A</v>
      </c>
      <c r="AG3725" t="e">
        <v>#N/A</v>
      </c>
      <c r="AH3725">
        <v>0.25019999999999998</v>
      </c>
      <c r="AI3725">
        <v>3.05</v>
      </c>
      <c r="AJ3725">
        <v>1.55</v>
      </c>
      <c r="AK3725">
        <v>1.07</v>
      </c>
      <c r="AL3725">
        <v>1.1000000000000001</v>
      </c>
      <c r="AM3725" t="s">
        <v>23</v>
      </c>
      <c r="AN3725" t="s">
        <v>23</v>
      </c>
      <c r="AO3725" t="s">
        <v>23</v>
      </c>
      <c r="AP3725" t="s">
        <v>23</v>
      </c>
      <c r="AQ3725" t="s">
        <v>23</v>
      </c>
      <c r="AR3725" t="s">
        <v>23</v>
      </c>
      <c r="AS3725" t="s">
        <v>23</v>
      </c>
      <c r="AT3725" t="s">
        <v>23</v>
      </c>
      <c r="AU3725" t="s">
        <v>23</v>
      </c>
      <c r="AV3725" t="s">
        <v>23</v>
      </c>
      <c r="AW3725">
        <v>-2.2745454550000002</v>
      </c>
      <c r="AX3725">
        <v>-10.89285714</v>
      </c>
      <c r="AY3725">
        <v>-3.3695652169999999</v>
      </c>
      <c r="AZ3725">
        <v>-3.34375</v>
      </c>
      <c r="BA3725">
        <v>-3.6666666669999999</v>
      </c>
    </row>
    <row r="3726" spans="1:53" ht="14.4" hidden="1">
      <c r="A3726" t="s">
        <v>7452</v>
      </c>
      <c r="B3726" t="s">
        <v>7453</v>
      </c>
      <c r="C3726">
        <v>25302020</v>
      </c>
      <c r="D3726">
        <v>7200</v>
      </c>
      <c r="E3726">
        <v>0.054129040000000003</v>
      </c>
      <c r="F3726">
        <v>253020</v>
      </c>
      <c r="G3726">
        <v>25</v>
      </c>
      <c r="H3726">
        <v>25302020</v>
      </c>
      <c r="I3726">
        <v>0.75</v>
      </c>
      <c r="J3726">
        <v>-0.16</v>
      </c>
      <c r="K3726">
        <v>-2</v>
      </c>
      <c r="L3726">
        <v>0.51</v>
      </c>
      <c r="M3726">
        <v>-2.40</v>
      </c>
      <c r="N3726">
        <v>-0.62</v>
      </c>
      <c r="O3726">
        <v>-0.23</v>
      </c>
      <c r="P3726">
        <v>-0.35</v>
      </c>
      <c r="Q3726">
        <v>0.18</v>
      </c>
      <c r="R3726">
        <v>-0.34</v>
      </c>
      <c r="S3726">
        <v>-4.7699999999999996</v>
      </c>
      <c r="T3726">
        <v>-3.15</v>
      </c>
      <c r="U3726">
        <v>-1.97</v>
      </c>
      <c r="V3726">
        <v>-0.16</v>
      </c>
      <c r="W3726">
        <v>38.340000000000003</v>
      </c>
      <c r="X3726">
        <v>16.600000000000001</v>
      </c>
      <c r="Y3726">
        <v>16.55</v>
      </c>
      <c r="Z3726">
        <v>16.920000000000002</v>
      </c>
      <c r="AA3726">
        <v>14.51</v>
      </c>
      <c r="AB3726">
        <v>16.760000000000002</v>
      </c>
      <c r="AC3726">
        <v>14.15</v>
      </c>
      <c r="AD3726">
        <v>14.52</v>
      </c>
      <c r="AE3726">
        <v>15.36</v>
      </c>
      <c r="AF3726">
        <v>16.95</v>
      </c>
      <c r="AG3726">
        <v>17.87</v>
      </c>
      <c r="AH3726">
        <v>9.19</v>
      </c>
      <c r="AI3726">
        <v>1.74</v>
      </c>
      <c r="AJ3726">
        <v>1.22</v>
      </c>
      <c r="AK3726">
        <v>9.4499999999999993</v>
      </c>
      <c r="AL3726">
        <v>23.72</v>
      </c>
      <c r="AM3726">
        <v>22.133333329999999</v>
      </c>
      <c r="AN3726">
        <v>-103.4375</v>
      </c>
      <c r="AO3726">
        <v>-8.4600000000000009</v>
      </c>
      <c r="AP3726">
        <v>28.450980390000002</v>
      </c>
      <c r="AQ3726">
        <v>-6.983333333</v>
      </c>
      <c r="AR3726">
        <v>-22.822580649999999</v>
      </c>
      <c r="AS3726">
        <v>-63.130434780000002</v>
      </c>
      <c r="AT3726">
        <v>-43.885714290000003</v>
      </c>
      <c r="AU3726">
        <v>94.166666669999998</v>
      </c>
      <c r="AV3726">
        <v>-52.558823529999998</v>
      </c>
      <c r="AW3726">
        <v>-1.9266247379999999</v>
      </c>
      <c r="AX3726">
        <v>-0.55238095200000004</v>
      </c>
      <c r="AY3726">
        <v>-0.61928934000000002</v>
      </c>
      <c r="AZ3726">
        <v>-59.0625</v>
      </c>
      <c r="BA3726">
        <v>0.61867501300000005</v>
      </c>
    </row>
    <row r="3727" spans="1:53" ht="14.4" hidden="1">
      <c r="A3727" t="s">
        <v>7454</v>
      </c>
      <c r="B3727" t="s">
        <v>7455</v>
      </c>
      <c r="C3727">
        <v>40203010</v>
      </c>
      <c r="D3727">
        <v>6799</v>
      </c>
      <c r="E3727">
        <v>0.053836639999999998</v>
      </c>
      <c r="F3727">
        <v>402030</v>
      </c>
      <c r="G3727">
        <v>40</v>
      </c>
      <c r="H3727">
        <v>40203010</v>
      </c>
      <c r="I3727">
        <v>-0.070000000000000007</v>
      </c>
      <c r="J3727">
        <v>-0.42</v>
      </c>
      <c r="K3727">
        <v>0.17</v>
      </c>
      <c r="L3727">
        <v>-0.53</v>
      </c>
      <c r="M3727">
        <v>0</v>
      </c>
      <c r="N3727">
        <v>-0.37</v>
      </c>
      <c r="O3727">
        <v>1</v>
      </c>
      <c r="P3727">
        <v>-0.93</v>
      </c>
      <c r="Q3727">
        <v>-0.46</v>
      </c>
      <c r="R3727">
        <v>-0.11</v>
      </c>
      <c r="S3727">
        <v>-0.51</v>
      </c>
      <c r="T3727">
        <v>-0.31</v>
      </c>
      <c r="U3727">
        <v>-0.56000000000000005</v>
      </c>
      <c r="V3727">
        <v>0.73</v>
      </c>
      <c r="W3727">
        <v>-0.05</v>
      </c>
      <c r="X3727">
        <v>2.12</v>
      </c>
      <c r="Y3727">
        <v>1.58</v>
      </c>
      <c r="Z3727">
        <v>1.20</v>
      </c>
      <c r="AA3727">
        <v>1.38</v>
      </c>
      <c r="AB3727">
        <v>1</v>
      </c>
      <c r="AC3727">
        <v>0.86299999999999999</v>
      </c>
      <c r="AD3727">
        <v>3.75</v>
      </c>
      <c r="AE3727">
        <v>4.05</v>
      </c>
      <c r="AF3727">
        <v>3.38</v>
      </c>
      <c r="AG3727">
        <v>3.34</v>
      </c>
      <c r="AH3727">
        <v>2.88</v>
      </c>
      <c r="AI3727">
        <v>2.09</v>
      </c>
      <c r="AJ3727">
        <v>2.02</v>
      </c>
      <c r="AK3727">
        <v>1.94</v>
      </c>
      <c r="AL3727">
        <v>1.81</v>
      </c>
      <c r="AM3727">
        <v>-30.285714290000001</v>
      </c>
      <c r="AN3727">
        <v>-3.7619047619999999</v>
      </c>
      <c r="AO3727">
        <v>7.0588235289999997</v>
      </c>
      <c r="AP3727">
        <v>-2.6037735849999999</v>
      </c>
      <c r="AQ3727" t="s">
        <v>23</v>
      </c>
      <c r="AR3727">
        <v>-2.3324324320000001</v>
      </c>
      <c r="AS3727">
        <v>3.75</v>
      </c>
      <c r="AT3727">
        <v>-4.3548387100000001</v>
      </c>
      <c r="AU3727">
        <v>-7.3478260869999996</v>
      </c>
      <c r="AV3727">
        <v>-30.363636360000001</v>
      </c>
      <c r="AW3727">
        <v>-5.6470588240000001</v>
      </c>
      <c r="AX3727">
        <v>-6.7419354839999999</v>
      </c>
      <c r="AY3727">
        <v>-3.6071428569999999</v>
      </c>
      <c r="AZ3727">
        <v>2.6575342470000001</v>
      </c>
      <c r="BA3727">
        <v>-36.200000000000003</v>
      </c>
    </row>
    <row r="3728" spans="1:53" ht="14.4" hidden="1">
      <c r="A3728" t="s">
        <v>7456</v>
      </c>
      <c r="B3728" t="s">
        <v>7457</v>
      </c>
      <c r="C3728">
        <v>35201010</v>
      </c>
      <c r="D3728">
        <v>2836</v>
      </c>
      <c r="E3728">
        <v>0.053785874999999997</v>
      </c>
      <c r="F3728">
        <v>352010</v>
      </c>
      <c r="G3728">
        <v>35</v>
      </c>
      <c r="H3728">
        <v>35201010</v>
      </c>
      <c r="I3728" t="e">
        <v>#N/A</v>
      </c>
      <c r="J3728" t="e">
        <v>#N/A</v>
      </c>
      <c r="K3728" t="e">
        <v>#N/A</v>
      </c>
      <c r="L3728" t="e">
        <v>#N/A</v>
      </c>
      <c r="M3728" t="e">
        <v>#N/A</v>
      </c>
      <c r="N3728" t="e">
        <v>#N/A</v>
      </c>
      <c r="O3728" t="e">
        <v>#N/A</v>
      </c>
      <c r="P3728" t="e">
        <v>#N/A</v>
      </c>
      <c r="Q3728">
        <v>-0.35</v>
      </c>
      <c r="R3728">
        <v>-0.65</v>
      </c>
      <c r="S3728">
        <v>-1.34</v>
      </c>
      <c r="T3728">
        <v>-2.4300000000000002</v>
      </c>
      <c r="U3728">
        <v>-2.44</v>
      </c>
      <c r="V3728">
        <v>-2.02</v>
      </c>
      <c r="W3728">
        <v>-1.68</v>
      </c>
      <c r="X3728" t="e">
        <v>#N/A</v>
      </c>
      <c r="Y3728" t="e">
        <v>#N/A</v>
      </c>
      <c r="Z3728" t="e">
        <v>#N/A</v>
      </c>
      <c r="AA3728" t="e">
        <v>#N/A</v>
      </c>
      <c r="AB3728" t="e">
        <v>#N/A</v>
      </c>
      <c r="AC3728" t="e">
        <v>#N/A</v>
      </c>
      <c r="AD3728" t="e">
        <v>#N/A</v>
      </c>
      <c r="AE3728" t="e">
        <v>#N/A</v>
      </c>
      <c r="AF3728" t="e">
        <v>#N/A</v>
      </c>
      <c r="AG3728" t="e">
        <v>#N/A</v>
      </c>
      <c r="AH3728">
        <v>71.55</v>
      </c>
      <c r="AI3728">
        <v>12.45</v>
      </c>
      <c r="AJ3728">
        <v>6.04</v>
      </c>
      <c r="AK3728">
        <v>4.2699999999999996</v>
      </c>
      <c r="AL3728">
        <v>1.2749999999999999</v>
      </c>
      <c r="AM3728" t="s">
        <v>23</v>
      </c>
      <c r="AN3728" t="s">
        <v>23</v>
      </c>
      <c r="AO3728" t="s">
        <v>23</v>
      </c>
      <c r="AP3728" t="s">
        <v>23</v>
      </c>
      <c r="AQ3728" t="s">
        <v>23</v>
      </c>
      <c r="AR3728" t="s">
        <v>23</v>
      </c>
      <c r="AS3728" t="s">
        <v>23</v>
      </c>
      <c r="AT3728" t="s">
        <v>23</v>
      </c>
      <c r="AU3728" t="s">
        <v>23</v>
      </c>
      <c r="AV3728" t="s">
        <v>23</v>
      </c>
      <c r="AW3728">
        <v>-53.395522389999996</v>
      </c>
      <c r="AX3728">
        <v>-5.1234567899999996</v>
      </c>
      <c r="AY3728">
        <v>-2.4754098359999999</v>
      </c>
      <c r="AZ3728">
        <v>-2.113861386</v>
      </c>
      <c r="BA3728">
        <v>-0.758928571</v>
      </c>
    </row>
    <row r="3729" spans="1:53" ht="14.4" hidden="1">
      <c r="A3729" t="s">
        <v>7458</v>
      </c>
      <c r="B3729" t="s">
        <v>7459</v>
      </c>
      <c r="C3729">
        <v>20301010</v>
      </c>
      <c r="D3729">
        <v>4731</v>
      </c>
      <c r="E3729">
        <v>0.05375</v>
      </c>
      <c r="F3729">
        <v>203010</v>
      </c>
      <c r="G3729">
        <v>20</v>
      </c>
      <c r="H3729">
        <v>20301010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>
        <v>0.32</v>
      </c>
      <c r="V3729">
        <v>0.02</v>
      </c>
      <c r="W3729">
        <v>0.01</v>
      </c>
      <c r="X3729" t="e">
        <v>#N/A</v>
      </c>
      <c r="Y3729" t="e">
        <v>#N/A</v>
      </c>
      <c r="Z3729" t="e">
        <v>#N/A</v>
      </c>
      <c r="AA3729" t="e">
        <v>#N/A</v>
      </c>
      <c r="AB3729" t="e">
        <v>#N/A</v>
      </c>
      <c r="AC3729" t="e">
        <v>#N/A</v>
      </c>
      <c r="AD3729" t="e">
        <v>#N/A</v>
      </c>
      <c r="AE3729" t="e">
        <v>#N/A</v>
      </c>
      <c r="AF3729" t="e">
        <v>#N/A</v>
      </c>
      <c r="AG3729" t="e">
        <v>#N/A</v>
      </c>
      <c r="AH3729" t="e">
        <v>#N/A</v>
      </c>
      <c r="AI3729" t="e">
        <v>#N/A</v>
      </c>
      <c r="AJ3729" t="e">
        <v>#N/A</v>
      </c>
      <c r="AK3729" t="e">
        <v>#N/A</v>
      </c>
      <c r="AL3729">
        <v>2.5</v>
      </c>
      <c r="AM3729" t="s">
        <v>23</v>
      </c>
      <c r="AN3729" t="s">
        <v>23</v>
      </c>
      <c r="AO3729" t="s">
        <v>23</v>
      </c>
      <c r="AP3729" t="s">
        <v>23</v>
      </c>
      <c r="AQ3729" t="s">
        <v>23</v>
      </c>
      <c r="AR3729" t="s">
        <v>23</v>
      </c>
      <c r="AS3729" t="s">
        <v>23</v>
      </c>
      <c r="AT3729" t="s">
        <v>23</v>
      </c>
      <c r="AU3729" t="s">
        <v>23</v>
      </c>
      <c r="AV3729" t="s">
        <v>23</v>
      </c>
      <c r="AW3729" t="s">
        <v>23</v>
      </c>
      <c r="AX3729" t="s">
        <v>23</v>
      </c>
      <c r="AY3729" t="s">
        <v>23</v>
      </c>
      <c r="AZ3729" t="s">
        <v>23</v>
      </c>
      <c r="BA3729">
        <v>250</v>
      </c>
    </row>
    <row r="3730" spans="1:53" ht="14.4" hidden="1">
      <c r="A3730" t="s">
        <v>7460</v>
      </c>
      <c r="B3730" t="s">
        <v>7461</v>
      </c>
      <c r="C3730">
        <v>35201010</v>
      </c>
      <c r="D3730">
        <v>2836</v>
      </c>
      <c r="E3730">
        <v>0.053357715</v>
      </c>
      <c r="F3730">
        <v>352010</v>
      </c>
      <c r="G3730">
        <v>35</v>
      </c>
      <c r="H3730">
        <v>35201010</v>
      </c>
      <c r="I3730" t="e">
        <v>#N/A</v>
      </c>
      <c r="J3730" t="e">
        <v>#N/A</v>
      </c>
      <c r="K3730">
        <v>-0.57999999999999996</v>
      </c>
      <c r="L3730">
        <v>-0.26</v>
      </c>
      <c r="M3730">
        <v>-1.05</v>
      </c>
      <c r="N3730">
        <v>-1.42</v>
      </c>
      <c r="O3730">
        <v>-0.98</v>
      </c>
      <c r="P3730">
        <v>-1.73</v>
      </c>
      <c r="Q3730">
        <v>-1.03</v>
      </c>
      <c r="R3730">
        <v>-0.89</v>
      </c>
      <c r="S3730">
        <v>-2.11</v>
      </c>
      <c r="T3730">
        <v>-3.14</v>
      </c>
      <c r="U3730">
        <v>-3.14</v>
      </c>
      <c r="V3730">
        <v>-2.92</v>
      </c>
      <c r="W3730">
        <v>-0.48</v>
      </c>
      <c r="X3730" t="e">
        <v>#N/A</v>
      </c>
      <c r="Y3730" t="e">
        <v>#N/A</v>
      </c>
      <c r="Z3730" t="e">
        <v>#N/A</v>
      </c>
      <c r="AA3730" t="e">
        <v>#N/A</v>
      </c>
      <c r="AB3730">
        <v>27.34</v>
      </c>
      <c r="AC3730">
        <v>30.47</v>
      </c>
      <c r="AD3730">
        <v>21.40</v>
      </c>
      <c r="AE3730">
        <v>47.40</v>
      </c>
      <c r="AF3730">
        <v>46.28</v>
      </c>
      <c r="AG3730">
        <v>42.89</v>
      </c>
      <c r="AH3730">
        <v>37.090000000000003</v>
      </c>
      <c r="AI3730">
        <v>14.10</v>
      </c>
      <c r="AJ3730">
        <v>16.02</v>
      </c>
      <c r="AK3730">
        <v>0.88629999999999998</v>
      </c>
      <c r="AL3730">
        <v>0.52949999999999997</v>
      </c>
      <c r="AM3730" t="s">
        <v>23</v>
      </c>
      <c r="AN3730" t="s">
        <v>23</v>
      </c>
      <c r="AO3730" t="s">
        <v>23</v>
      </c>
      <c r="AP3730" t="s">
        <v>23</v>
      </c>
      <c r="AQ3730">
        <v>-26.038095240000001</v>
      </c>
      <c r="AR3730">
        <v>-21.457746480000001</v>
      </c>
      <c r="AS3730">
        <v>-21.83673469</v>
      </c>
      <c r="AT3730">
        <v>-27.398843930000002</v>
      </c>
      <c r="AU3730">
        <v>-44.932038830000003</v>
      </c>
      <c r="AV3730">
        <v>-48.191011240000002</v>
      </c>
      <c r="AW3730">
        <v>-17.578199049999998</v>
      </c>
      <c r="AX3730">
        <v>-4.4904458600000003</v>
      </c>
      <c r="AY3730">
        <v>-5.1019108280000003</v>
      </c>
      <c r="AZ3730">
        <v>-0.30352739699999998</v>
      </c>
      <c r="BA3730">
        <v>-1.1031249999999999</v>
      </c>
    </row>
    <row r="3731" spans="1:53" ht="14.4" hidden="1">
      <c r="A3731" t="s">
        <v>7462</v>
      </c>
      <c r="B3731" t="s">
        <v>7463</v>
      </c>
      <c r="C3731">
        <v>25302010</v>
      </c>
      <c r="D3731">
        <v>8200</v>
      </c>
      <c r="E3731">
        <v>0.05331528</v>
      </c>
      <c r="F3731">
        <v>253020</v>
      </c>
      <c r="G3731">
        <v>25</v>
      </c>
      <c r="H3731">
        <v>25302010</v>
      </c>
      <c r="I3731" t="e">
        <v>#N/A</v>
      </c>
      <c r="J3731" t="e">
        <v>#N/A</v>
      </c>
      <c r="K3731" t="e">
        <v>#N/A</v>
      </c>
      <c r="L3731" t="e">
        <v>#N/A</v>
      </c>
      <c r="M3731" t="e">
        <v>#N/A</v>
      </c>
      <c r="N3731" t="e">
        <v>#N/A</v>
      </c>
      <c r="O3731" t="e">
        <v>#N/A</v>
      </c>
      <c r="P3731" t="e">
        <v>#N/A</v>
      </c>
      <c r="Q3731" t="e">
        <v>#N/A</v>
      </c>
      <c r="R3731" t="e">
        <v>#N/A</v>
      </c>
      <c r="S3731" t="e">
        <v>#N/A</v>
      </c>
      <c r="T3731">
        <v>-0.98</v>
      </c>
      <c r="U3731">
        <v>-0.70</v>
      </c>
      <c r="V3731">
        <v>-0.28000000000000003</v>
      </c>
      <c r="W3731">
        <v>0.94</v>
      </c>
      <c r="X3731" t="e">
        <v>#N/A</v>
      </c>
      <c r="Y3731" t="e">
        <v>#N/A</v>
      </c>
      <c r="Z3731" t="e">
        <v>#N/A</v>
      </c>
      <c r="AA3731" t="e">
        <v>#N/A</v>
      </c>
      <c r="AB3731" t="e">
        <v>#N/A</v>
      </c>
      <c r="AC3731" t="e">
        <v>#N/A</v>
      </c>
      <c r="AD3731" t="e">
        <v>#N/A</v>
      </c>
      <c r="AE3731" t="e">
        <v>#N/A</v>
      </c>
      <c r="AF3731" t="e">
        <v>#N/A</v>
      </c>
      <c r="AG3731" t="e">
        <v>#N/A</v>
      </c>
      <c r="AH3731" t="e">
        <v>#N/A</v>
      </c>
      <c r="AI3731" t="e">
        <v>#N/A</v>
      </c>
      <c r="AJ3731" t="e">
        <v>#N/A</v>
      </c>
      <c r="AK3731">
        <v>1.56</v>
      </c>
      <c r="AL3731">
        <v>2.16</v>
      </c>
      <c r="AM3731" t="s">
        <v>23</v>
      </c>
      <c r="AN3731" t="s">
        <v>23</v>
      </c>
      <c r="AO3731" t="s">
        <v>23</v>
      </c>
      <c r="AP3731" t="s">
        <v>23</v>
      </c>
      <c r="AQ3731" t="s">
        <v>23</v>
      </c>
      <c r="AR3731" t="s">
        <v>23</v>
      </c>
      <c r="AS3731" t="s">
        <v>23</v>
      </c>
      <c r="AT3731" t="s">
        <v>23</v>
      </c>
      <c r="AU3731" t="s">
        <v>23</v>
      </c>
      <c r="AV3731" t="s">
        <v>23</v>
      </c>
      <c r="AW3731" t="s">
        <v>23</v>
      </c>
      <c r="AX3731" t="s">
        <v>23</v>
      </c>
      <c r="AY3731" t="s">
        <v>23</v>
      </c>
      <c r="AZ3731">
        <v>-5.5714285710000002</v>
      </c>
      <c r="BA3731">
        <v>2.2978723400000001</v>
      </c>
    </row>
    <row r="3732" spans="1:53" ht="14.4" hidden="1">
      <c r="A3732" t="s">
        <v>7464</v>
      </c>
      <c r="B3732" t="s">
        <v>7465</v>
      </c>
      <c r="C3732">
        <v>30302010</v>
      </c>
      <c r="D3732">
        <v>5122</v>
      </c>
      <c r="E3732">
        <v>0.053190059999999997</v>
      </c>
      <c r="F3732">
        <v>303020</v>
      </c>
      <c r="G3732">
        <v>30</v>
      </c>
      <c r="H3732">
        <v>30302010</v>
      </c>
      <c r="I3732">
        <v>-0.23</v>
      </c>
      <c r="J3732">
        <v>0.21</v>
      </c>
      <c r="K3732">
        <v>0.23</v>
      </c>
      <c r="L3732">
        <v>0.36</v>
      </c>
      <c r="M3732">
        <v>1.61</v>
      </c>
      <c r="N3732">
        <v>3.82</v>
      </c>
      <c r="O3732">
        <v>4.83</v>
      </c>
      <c r="P3732">
        <v>2.09</v>
      </c>
      <c r="Q3732">
        <v>2.74</v>
      </c>
      <c r="R3732">
        <v>-0.52</v>
      </c>
      <c r="S3732">
        <v>0.070000000000000007</v>
      </c>
      <c r="T3732">
        <v>0.09</v>
      </c>
      <c r="U3732">
        <v>0.03</v>
      </c>
      <c r="V3732">
        <v>0.05</v>
      </c>
      <c r="W3732">
        <v>0.05</v>
      </c>
      <c r="X3732">
        <v>0.121</v>
      </c>
      <c r="Y3732">
        <v>0.65</v>
      </c>
      <c r="Z3732">
        <v>1.01</v>
      </c>
      <c r="AA3732">
        <v>3.20</v>
      </c>
      <c r="AB3732">
        <v>11.45</v>
      </c>
      <c r="AC3732">
        <v>33.53</v>
      </c>
      <c r="AD3732">
        <v>24.85</v>
      </c>
      <c r="AE3732">
        <v>15.19</v>
      </c>
      <c r="AF3732">
        <v>18.489999999999998</v>
      </c>
      <c r="AG3732">
        <v>5.38</v>
      </c>
      <c r="AH3732">
        <v>4.9800000000000004</v>
      </c>
      <c r="AI3732">
        <v>6.76</v>
      </c>
      <c r="AJ3732">
        <v>3.43</v>
      </c>
      <c r="AK3732">
        <v>5.86</v>
      </c>
      <c r="AL3732">
        <v>4.62</v>
      </c>
      <c r="AM3732">
        <v>-0.52608695699999997</v>
      </c>
      <c r="AN3732">
        <v>3.095238095</v>
      </c>
      <c r="AO3732">
        <v>4.3913043480000002</v>
      </c>
      <c r="AP3732">
        <v>8.8888888890000004</v>
      </c>
      <c r="AQ3732">
        <v>7.1118012420000003</v>
      </c>
      <c r="AR3732">
        <v>8.7774869110000004</v>
      </c>
      <c r="AS3732">
        <v>5.144927536</v>
      </c>
      <c r="AT3732">
        <v>7.267942584</v>
      </c>
      <c r="AU3732">
        <v>6.7481751819999998</v>
      </c>
      <c r="AV3732">
        <v>-10.34615385</v>
      </c>
      <c r="AW3732">
        <v>71.142857140000004</v>
      </c>
      <c r="AX3732">
        <v>75.111111109999996</v>
      </c>
      <c r="AY3732">
        <v>114.33333330000001</v>
      </c>
      <c r="AZ3732">
        <v>117.20</v>
      </c>
      <c r="BA3732">
        <v>92.40</v>
      </c>
    </row>
    <row r="3733" spans="1:53" ht="14.4" hidden="1">
      <c r="A3733" t="s">
        <v>7466</v>
      </c>
      <c r="B3733" t="s">
        <v>7467</v>
      </c>
      <c r="C3733">
        <v>35201010</v>
      </c>
      <c r="D3733">
        <v>2836</v>
      </c>
      <c r="E3733">
        <v>0.053001850000000003</v>
      </c>
      <c r="F3733">
        <v>352010</v>
      </c>
      <c r="G3733">
        <v>35</v>
      </c>
      <c r="H3733">
        <v>35201010</v>
      </c>
      <c r="I3733" t="e">
        <v>#N/A</v>
      </c>
      <c r="J3733" t="e">
        <v>#N/A</v>
      </c>
      <c r="K3733" t="e">
        <v>#N/A</v>
      </c>
      <c r="L3733" t="e">
        <v>#N/A</v>
      </c>
      <c r="M3733" t="e">
        <v>#N/A</v>
      </c>
      <c r="N3733" t="e">
        <v>#N/A</v>
      </c>
      <c r="O3733" t="e">
        <v>#N/A</v>
      </c>
      <c r="P3733" t="e">
        <v>#N/A</v>
      </c>
      <c r="Q3733" t="e">
        <v>#N/A</v>
      </c>
      <c r="R3733" t="e">
        <v>#N/A</v>
      </c>
      <c r="S3733">
        <v>0</v>
      </c>
      <c r="T3733">
        <v>-2.09</v>
      </c>
      <c r="U3733">
        <v>-2.23</v>
      </c>
      <c r="V3733">
        <v>-1.81</v>
      </c>
      <c r="W3733">
        <v>-1.43</v>
      </c>
      <c r="X3733" t="e">
        <v>#N/A</v>
      </c>
      <c r="Y3733" t="e">
        <v>#N/A</v>
      </c>
      <c r="Z3733" t="e">
        <v>#N/A</v>
      </c>
      <c r="AA3733" t="e">
        <v>#N/A</v>
      </c>
      <c r="AB3733" t="e">
        <v>#N/A</v>
      </c>
      <c r="AC3733" t="e">
        <v>#N/A</v>
      </c>
      <c r="AD3733" t="e">
        <v>#N/A</v>
      </c>
      <c r="AE3733" t="e">
        <v>#N/A</v>
      </c>
      <c r="AF3733" t="e">
        <v>#N/A</v>
      </c>
      <c r="AG3733" t="e">
        <v>#N/A</v>
      </c>
      <c r="AH3733" t="e">
        <v>#N/A</v>
      </c>
      <c r="AI3733">
        <v>7.26</v>
      </c>
      <c r="AJ3733">
        <v>1.5</v>
      </c>
      <c r="AK3733">
        <v>3.94</v>
      </c>
      <c r="AL3733">
        <v>0.44309999999999999</v>
      </c>
      <c r="AM3733" t="s">
        <v>23</v>
      </c>
      <c r="AN3733" t="s">
        <v>23</v>
      </c>
      <c r="AO3733" t="s">
        <v>23</v>
      </c>
      <c r="AP3733" t="s">
        <v>23</v>
      </c>
      <c r="AQ3733" t="s">
        <v>23</v>
      </c>
      <c r="AR3733" t="s">
        <v>23</v>
      </c>
      <c r="AS3733" t="s">
        <v>23</v>
      </c>
      <c r="AT3733" t="s">
        <v>23</v>
      </c>
      <c r="AU3733" t="s">
        <v>23</v>
      </c>
      <c r="AV3733" t="s">
        <v>23</v>
      </c>
      <c r="AW3733" t="s">
        <v>23</v>
      </c>
      <c r="AX3733">
        <v>-3.4736842110000001</v>
      </c>
      <c r="AY3733">
        <v>-0.67264573999999999</v>
      </c>
      <c r="AZ3733">
        <v>-2.1767955799999998</v>
      </c>
      <c r="BA3733">
        <v>-0.30986014000000001</v>
      </c>
    </row>
    <row r="3734" spans="1:53" ht="14.4" hidden="1">
      <c r="A3734" t="s">
        <v>7468</v>
      </c>
      <c r="B3734" t="s">
        <v>7469</v>
      </c>
      <c r="C3734">
        <v>35101010</v>
      </c>
      <c r="D3734">
        <v>3841</v>
      </c>
      <c r="E3734">
        <v>0.052958720000000001</v>
      </c>
      <c r="F3734">
        <v>351010</v>
      </c>
      <c r="G3734">
        <v>35</v>
      </c>
      <c r="H3734">
        <v>35101010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  <c r="N3734" t="e">
        <v>#N/A</v>
      </c>
      <c r="O3734">
        <v>-0.30</v>
      </c>
      <c r="P3734">
        <v>-0.69</v>
      </c>
      <c r="Q3734">
        <v>-1.1399999999999999</v>
      </c>
      <c r="R3734">
        <v>-0.48</v>
      </c>
      <c r="S3734">
        <v>-7.54</v>
      </c>
      <c r="T3734">
        <v>-1.90</v>
      </c>
      <c r="U3734">
        <v>-2.2000000000000002</v>
      </c>
      <c r="V3734">
        <v>-1.91</v>
      </c>
      <c r="W3734">
        <v>-1.27</v>
      </c>
      <c r="X3734" t="e">
        <v>#N/A</v>
      </c>
      <c r="Y3734" t="e">
        <v>#N/A</v>
      </c>
      <c r="Z3734" t="e">
        <v>#N/A</v>
      </c>
      <c r="AA3734" t="e">
        <v>#N/A</v>
      </c>
      <c r="AB3734" t="e">
        <v>#N/A</v>
      </c>
      <c r="AC3734" t="e">
        <v>#N/A</v>
      </c>
      <c r="AD3734" t="e">
        <v>#N/A</v>
      </c>
      <c r="AE3734" t="e">
        <v>#N/A</v>
      </c>
      <c r="AF3734">
        <v>1.475</v>
      </c>
      <c r="AG3734">
        <v>0.55000000000000004</v>
      </c>
      <c r="AH3734">
        <v>8.65</v>
      </c>
      <c r="AI3734">
        <v>6.59</v>
      </c>
      <c r="AJ3734">
        <v>5.0999999999999996</v>
      </c>
      <c r="AK3734">
        <v>5.14</v>
      </c>
      <c r="AL3734">
        <v>3.02</v>
      </c>
      <c r="AM3734" t="s">
        <v>23</v>
      </c>
      <c r="AN3734" t="s">
        <v>23</v>
      </c>
      <c r="AO3734" t="s">
        <v>23</v>
      </c>
      <c r="AP3734" t="s">
        <v>23</v>
      </c>
      <c r="AQ3734" t="s">
        <v>23</v>
      </c>
      <c r="AR3734" t="s">
        <v>23</v>
      </c>
      <c r="AS3734" t="s">
        <v>23</v>
      </c>
      <c r="AT3734" t="s">
        <v>23</v>
      </c>
      <c r="AU3734">
        <v>-1.2938596490000001</v>
      </c>
      <c r="AV3734">
        <v>-1.1458333329999999</v>
      </c>
      <c r="AW3734">
        <v>-1.147214854</v>
      </c>
      <c r="AX3734">
        <v>-3.4684210530000001</v>
      </c>
      <c r="AY3734">
        <v>-2.3181818179999998</v>
      </c>
      <c r="AZ3734">
        <v>-2.6910994760000002</v>
      </c>
      <c r="BA3734">
        <v>-2.377952756</v>
      </c>
    </row>
    <row r="3735" spans="1:53" ht="14.4" hidden="1">
      <c r="A3735" t="s">
        <v>7470</v>
      </c>
      <c r="B3735" t="s">
        <v>7471</v>
      </c>
      <c r="C3735">
        <v>45103010</v>
      </c>
      <c r="D3735">
        <v>7370</v>
      </c>
      <c r="E3735">
        <v>0.052918989999999999</v>
      </c>
      <c r="F3735">
        <v>451030</v>
      </c>
      <c r="G3735">
        <v>45</v>
      </c>
      <c r="H3735">
        <v>45103010</v>
      </c>
      <c r="I3735">
        <v>0.47</v>
      </c>
      <c r="J3735">
        <v>0.26</v>
      </c>
      <c r="K3735">
        <v>-0.67</v>
      </c>
      <c r="L3735">
        <v>-0.74</v>
      </c>
      <c r="M3735">
        <v>-0.88</v>
      </c>
      <c r="N3735">
        <v>-0.82</v>
      </c>
      <c r="O3735">
        <v>-2.40</v>
      </c>
      <c r="P3735">
        <v>-2.17</v>
      </c>
      <c r="Q3735">
        <v>-0.99</v>
      </c>
      <c r="R3735">
        <v>0.5</v>
      </c>
      <c r="S3735">
        <v>0.91</v>
      </c>
      <c r="T3735">
        <v>4.30</v>
      </c>
      <c r="U3735">
        <v>0</v>
      </c>
      <c r="V3735">
        <v>-0.10</v>
      </c>
      <c r="W3735">
        <v>-4.25</v>
      </c>
      <c r="X3735">
        <v>3.21</v>
      </c>
      <c r="Y3735">
        <v>1.23</v>
      </c>
      <c r="Z3735">
        <v>1.4499</v>
      </c>
      <c r="AA3735">
        <v>1.1200000000000001</v>
      </c>
      <c r="AB3735">
        <v>0.66520000000000001</v>
      </c>
      <c r="AC3735">
        <v>0.76</v>
      </c>
      <c r="AD3735">
        <v>1.83</v>
      </c>
      <c r="AE3735">
        <v>2.94</v>
      </c>
      <c r="AF3735">
        <v>2.14</v>
      </c>
      <c r="AG3735">
        <v>2.82</v>
      </c>
      <c r="AH3735">
        <v>11.81</v>
      </c>
      <c r="AI3735">
        <v>7.93</v>
      </c>
      <c r="AJ3735">
        <v>9.3800000000000008</v>
      </c>
      <c r="AK3735">
        <v>2</v>
      </c>
      <c r="AL3735">
        <v>3.61</v>
      </c>
      <c r="AM3735">
        <v>6.8297872340000003</v>
      </c>
      <c r="AN3735">
        <v>4.730769231</v>
      </c>
      <c r="AO3735">
        <v>-2.164029851</v>
      </c>
      <c r="AP3735">
        <v>-1.513513514</v>
      </c>
      <c r="AQ3735">
        <v>-0.75590909100000003</v>
      </c>
      <c r="AR3735">
        <v>-0.92682926799999998</v>
      </c>
      <c r="AS3735">
        <v>-0.7625</v>
      </c>
      <c r="AT3735">
        <v>-1.3548387099999999</v>
      </c>
      <c r="AU3735">
        <v>-2.1616161620000001</v>
      </c>
      <c r="AV3735">
        <v>5.64</v>
      </c>
      <c r="AW3735">
        <v>12.978021979999999</v>
      </c>
      <c r="AX3735">
        <v>1.844186047</v>
      </c>
      <c r="AY3735" t="s">
        <v>23</v>
      </c>
      <c r="AZ3735">
        <v>-20</v>
      </c>
      <c r="BA3735">
        <v>-0.84941176500000004</v>
      </c>
    </row>
    <row r="3736" spans="1:53" ht="14.4" hidden="1">
      <c r="A3736" t="s">
        <v>7472</v>
      </c>
      <c r="B3736" t="s">
        <v>7473</v>
      </c>
      <c r="C3736">
        <v>35201010</v>
      </c>
      <c r="D3736">
        <v>2836</v>
      </c>
      <c r="E3736">
        <v>0.0527877</v>
      </c>
      <c r="F3736">
        <v>352010</v>
      </c>
      <c r="G3736">
        <v>35</v>
      </c>
      <c r="H3736">
        <v>35201010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>
        <v>-0.68</v>
      </c>
      <c r="T3736">
        <v>-0.90</v>
      </c>
      <c r="U3736">
        <v>-1.99</v>
      </c>
      <c r="V3736">
        <v>-2.60</v>
      </c>
      <c r="W3736">
        <v>-1.55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  <c r="AC3736" t="e">
        <v>#N/A</v>
      </c>
      <c r="AD3736" t="e">
        <v>#N/A</v>
      </c>
      <c r="AE3736" t="e">
        <v>#N/A</v>
      </c>
      <c r="AF3736" t="e">
        <v>#N/A</v>
      </c>
      <c r="AG3736" t="e">
        <v>#N/A</v>
      </c>
      <c r="AH3736" t="e">
        <v>#N/A</v>
      </c>
      <c r="AI3736" t="e">
        <v>#N/A</v>
      </c>
      <c r="AJ3736" t="e">
        <v>#N/A</v>
      </c>
      <c r="AK3736" t="e">
        <v>#N/A</v>
      </c>
      <c r="AL3736">
        <v>3.43</v>
      </c>
      <c r="AM3736" t="s">
        <v>23</v>
      </c>
      <c r="AN3736" t="s">
        <v>23</v>
      </c>
      <c r="AO3736" t="s">
        <v>23</v>
      </c>
      <c r="AP3736" t="s">
        <v>23</v>
      </c>
      <c r="AQ3736" t="s">
        <v>23</v>
      </c>
      <c r="AR3736" t="s">
        <v>23</v>
      </c>
      <c r="AS3736" t="s">
        <v>23</v>
      </c>
      <c r="AT3736" t="s">
        <v>23</v>
      </c>
      <c r="AU3736" t="s">
        <v>23</v>
      </c>
      <c r="AV3736" t="s">
        <v>23</v>
      </c>
      <c r="AW3736" t="s">
        <v>23</v>
      </c>
      <c r="AX3736" t="s">
        <v>23</v>
      </c>
      <c r="AY3736" t="s">
        <v>23</v>
      </c>
      <c r="AZ3736" t="s">
        <v>23</v>
      </c>
      <c r="BA3736">
        <v>-2.2129032259999999</v>
      </c>
    </row>
    <row r="3737" spans="1:53" ht="14.4" hidden="1">
      <c r="A3737" t="s">
        <v>7474</v>
      </c>
      <c r="B3737" t="s">
        <v>7475</v>
      </c>
      <c r="C3737">
        <v>20101010</v>
      </c>
      <c r="D3737">
        <v>3842</v>
      </c>
      <c r="E3737">
        <v>0.052696970000000003</v>
      </c>
      <c r="F3737">
        <v>201010</v>
      </c>
      <c r="G3737">
        <v>20</v>
      </c>
      <c r="H3737">
        <v>20101010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>
        <v>-0.04</v>
      </c>
      <c r="V3737">
        <v>-0.46</v>
      </c>
      <c r="W3737">
        <v>-0.54</v>
      </c>
      <c r="X3737" t="e">
        <v>#N/A</v>
      </c>
      <c r="Y3737" t="e">
        <v>#N/A</v>
      </c>
      <c r="Z3737" t="e">
        <v>#N/A</v>
      </c>
      <c r="AA3737" t="e">
        <v>#N/A</v>
      </c>
      <c r="AB3737" t="e">
        <v>#N/A</v>
      </c>
      <c r="AC3737" t="e">
        <v>#N/A</v>
      </c>
      <c r="AD3737" t="e">
        <v>#N/A</v>
      </c>
      <c r="AE3737" t="e">
        <v>#N/A</v>
      </c>
      <c r="AF3737" t="e">
        <v>#N/A</v>
      </c>
      <c r="AG3737" t="e">
        <v>#N/A</v>
      </c>
      <c r="AH3737" t="e">
        <v>#N/A</v>
      </c>
      <c r="AI3737" t="e">
        <v>#N/A</v>
      </c>
      <c r="AJ3737" t="e">
        <v>#N/A</v>
      </c>
      <c r="AK3737" t="e">
        <v>#N/A</v>
      </c>
      <c r="AL3737">
        <v>3.83</v>
      </c>
      <c r="AM3737" t="s">
        <v>23</v>
      </c>
      <c r="AN3737" t="s">
        <v>23</v>
      </c>
      <c r="AO3737" t="s">
        <v>23</v>
      </c>
      <c r="AP3737" t="s">
        <v>23</v>
      </c>
      <c r="AQ3737" t="s">
        <v>23</v>
      </c>
      <c r="AR3737" t="s">
        <v>23</v>
      </c>
      <c r="AS3737" t="s">
        <v>23</v>
      </c>
      <c r="AT3737" t="s">
        <v>23</v>
      </c>
      <c r="AU3737" t="s">
        <v>23</v>
      </c>
      <c r="AV3737" t="s">
        <v>23</v>
      </c>
      <c r="AW3737" t="s">
        <v>23</v>
      </c>
      <c r="AX3737" t="s">
        <v>23</v>
      </c>
      <c r="AY3737" t="s">
        <v>23</v>
      </c>
      <c r="AZ3737" t="s">
        <v>23</v>
      </c>
      <c r="BA3737">
        <v>-7.092592593</v>
      </c>
    </row>
    <row r="3738" spans="1:53" ht="14.4" hidden="1">
      <c r="A3738" t="s">
        <v>7476</v>
      </c>
      <c r="B3738" t="s">
        <v>7477</v>
      </c>
      <c r="C3738">
        <v>20101010</v>
      </c>
      <c r="D3738">
        <v>3728</v>
      </c>
      <c r="E3738">
        <v>0.052654050000000001</v>
      </c>
      <c r="F3738">
        <v>201010</v>
      </c>
      <c r="G3738">
        <v>20</v>
      </c>
      <c r="H3738">
        <v>20101010</v>
      </c>
      <c r="I3738">
        <v>0.08</v>
      </c>
      <c r="J3738">
        <v>1.04</v>
      </c>
      <c r="K3738">
        <v>1.40</v>
      </c>
      <c r="L3738">
        <v>0.91</v>
      </c>
      <c r="M3738">
        <v>-2.98</v>
      </c>
      <c r="N3738">
        <v>0.57999999999999996</v>
      </c>
      <c r="O3738">
        <v>-0.42</v>
      </c>
      <c r="P3738">
        <v>0.65</v>
      </c>
      <c r="Q3738">
        <v>0.23</v>
      </c>
      <c r="R3738">
        <v>-0.38</v>
      </c>
      <c r="S3738">
        <v>-0.11</v>
      </c>
      <c r="T3738">
        <v>0.56000000000000005</v>
      </c>
      <c r="U3738">
        <v>0.74</v>
      </c>
      <c r="V3738">
        <v>1.38</v>
      </c>
      <c r="W3738">
        <v>0.26</v>
      </c>
      <c r="X3738">
        <v>14.08</v>
      </c>
      <c r="Y3738">
        <v>11.87</v>
      </c>
      <c r="Z3738">
        <v>10.01</v>
      </c>
      <c r="AA3738">
        <v>15.04</v>
      </c>
      <c r="AB3738">
        <v>10.210000000000001</v>
      </c>
      <c r="AC3738">
        <v>9.73</v>
      </c>
      <c r="AD3738">
        <v>9.25</v>
      </c>
      <c r="AE3738">
        <v>8.9499999999999993</v>
      </c>
      <c r="AF3738">
        <v>6.37</v>
      </c>
      <c r="AG3738">
        <v>6.73</v>
      </c>
      <c r="AH3738">
        <v>3.831</v>
      </c>
      <c r="AI3738">
        <v>2.73</v>
      </c>
      <c r="AJ3738">
        <v>3.20</v>
      </c>
      <c r="AK3738">
        <v>2.73</v>
      </c>
      <c r="AL3738">
        <v>4.05</v>
      </c>
      <c r="AM3738">
        <v>176</v>
      </c>
      <c r="AN3738">
        <v>11.41346154</v>
      </c>
      <c r="AO3738">
        <v>7.15</v>
      </c>
      <c r="AP3738">
        <v>16.527472530000001</v>
      </c>
      <c r="AQ3738">
        <v>-3.4261744969999999</v>
      </c>
      <c r="AR3738">
        <v>16.775862069999999</v>
      </c>
      <c r="AS3738">
        <v>-22.02380952</v>
      </c>
      <c r="AT3738">
        <v>13.76923077</v>
      </c>
      <c r="AU3738">
        <v>27.695652169999999</v>
      </c>
      <c r="AV3738">
        <v>-17.71052632</v>
      </c>
      <c r="AW3738">
        <v>-34.827272729999997</v>
      </c>
      <c r="AX3738">
        <v>4.875</v>
      </c>
      <c r="AY3738">
        <v>4.324324324</v>
      </c>
      <c r="AZ3738">
        <v>1.9782608699999999</v>
      </c>
      <c r="BA3738">
        <v>15.57692308</v>
      </c>
    </row>
    <row r="3739" spans="1:53" ht="14.4" hidden="1">
      <c r="A3739" t="s">
        <v>7478</v>
      </c>
      <c r="B3739" t="s">
        <v>7479</v>
      </c>
      <c r="C3739">
        <v>60106020</v>
      </c>
      <c r="D3739">
        <v>6798</v>
      </c>
      <c r="E3739">
        <v>0.052469580000000002</v>
      </c>
      <c r="F3739">
        <v>601060</v>
      </c>
      <c r="G3739">
        <v>60</v>
      </c>
      <c r="H3739">
        <v>60106020</v>
      </c>
      <c r="I3739" t="e">
        <v>#N/A</v>
      </c>
      <c r="J3739" t="e">
        <v>#N/A</v>
      </c>
      <c r="K3739" t="e">
        <v>#N/A</v>
      </c>
      <c r="L3739" t="e">
        <v>#N/A</v>
      </c>
      <c r="M3739" t="e">
        <v>#N/A</v>
      </c>
      <c r="N3739" t="e">
        <v>#N/A</v>
      </c>
      <c r="O3739" t="e">
        <v>#N/A</v>
      </c>
      <c r="P3739" t="e">
        <v>#N/A</v>
      </c>
      <c r="Q3739" t="e">
        <v>#N/A</v>
      </c>
      <c r="R3739" t="e">
        <v>#N/A</v>
      </c>
      <c r="S3739">
        <v>0</v>
      </c>
      <c r="T3739">
        <v>26.14</v>
      </c>
      <c r="U3739">
        <v>-0.26</v>
      </c>
      <c r="V3739">
        <v>-1.30</v>
      </c>
      <c r="W3739">
        <v>-1.1000000000000001</v>
      </c>
      <c r="X3739" t="e">
        <v>#N/A</v>
      </c>
      <c r="Y3739" t="e">
        <v>#N/A</v>
      </c>
      <c r="Z3739" t="e">
        <v>#N/A</v>
      </c>
      <c r="AA3739" t="e">
        <v>#N/A</v>
      </c>
      <c r="AB3739" t="e">
        <v>#N/A</v>
      </c>
      <c r="AC3739" t="e">
        <v>#N/A</v>
      </c>
      <c r="AD3739" t="e">
        <v>#N/A</v>
      </c>
      <c r="AE3739" t="e">
        <v>#N/A</v>
      </c>
      <c r="AF3739" t="e">
        <v>#N/A</v>
      </c>
      <c r="AG3739" t="e">
        <v>#N/A</v>
      </c>
      <c r="AH3739" t="e">
        <v>#N/A</v>
      </c>
      <c r="AI3739" t="e">
        <v>#N/A</v>
      </c>
      <c r="AJ3739">
        <v>21.31</v>
      </c>
      <c r="AK3739">
        <v>13.99</v>
      </c>
      <c r="AL3739">
        <v>13.27</v>
      </c>
      <c r="AM3739" t="s">
        <v>23</v>
      </c>
      <c r="AN3739" t="s">
        <v>23</v>
      </c>
      <c r="AO3739" t="s">
        <v>23</v>
      </c>
      <c r="AP3739" t="s">
        <v>23</v>
      </c>
      <c r="AQ3739" t="s">
        <v>23</v>
      </c>
      <c r="AR3739" t="s">
        <v>23</v>
      </c>
      <c r="AS3739" t="s">
        <v>23</v>
      </c>
      <c r="AT3739" t="s">
        <v>23</v>
      </c>
      <c r="AU3739" t="s">
        <v>23</v>
      </c>
      <c r="AV3739" t="s">
        <v>23</v>
      </c>
      <c r="AW3739" t="s">
        <v>23</v>
      </c>
      <c r="AX3739" t="s">
        <v>23</v>
      </c>
      <c r="AY3739">
        <v>-81.96153846</v>
      </c>
      <c r="AZ3739">
        <v>-10.761538460000001</v>
      </c>
      <c r="BA3739">
        <v>-12.06363636</v>
      </c>
    </row>
    <row r="3740" spans="1:53" ht="14.4" hidden="1">
      <c r="A3740" t="s">
        <v>7480</v>
      </c>
      <c r="B3740" t="s">
        <v>7481</v>
      </c>
      <c r="C3740">
        <v>35103010</v>
      </c>
      <c r="D3740">
        <v>7370</v>
      </c>
      <c r="E3740">
        <v>0.051890850000000002</v>
      </c>
      <c r="F3740">
        <v>351030</v>
      </c>
      <c r="G3740">
        <v>35</v>
      </c>
      <c r="H3740">
        <v>35103010</v>
      </c>
      <c r="I3740">
        <v>0</v>
      </c>
      <c r="J3740">
        <v>0</v>
      </c>
      <c r="K3740">
        <v>0</v>
      </c>
      <c r="L3740">
        <v>0</v>
      </c>
      <c r="M3740">
        <v>-0.070000000000000007</v>
      </c>
      <c r="N3740">
        <v>-0.04</v>
      </c>
      <c r="O3740">
        <v>-0.09</v>
      </c>
      <c r="P3740">
        <v>0.01</v>
      </c>
      <c r="Q3740">
        <v>0</v>
      </c>
      <c r="R3740">
        <v>-0.01</v>
      </c>
      <c r="S3740">
        <v>-0.33</v>
      </c>
      <c r="T3740">
        <v>-0.65</v>
      </c>
      <c r="U3740">
        <v>-0.41</v>
      </c>
      <c r="V3740">
        <v>-7.49</v>
      </c>
      <c r="W3740">
        <v>2.06</v>
      </c>
      <c r="X3740">
        <v>0.0083000000000000001</v>
      </c>
      <c r="Y3740">
        <v>0.00080000000000000004</v>
      </c>
      <c r="Z3740">
        <v>0.00050000000000000001</v>
      </c>
      <c r="AA3740">
        <v>0.0020999999999999999</v>
      </c>
      <c r="AB3740">
        <v>1.70</v>
      </c>
      <c r="AC3740">
        <v>1.1000000000000001</v>
      </c>
      <c r="AD3740">
        <v>0.46</v>
      </c>
      <c r="AE3740">
        <v>0.45</v>
      </c>
      <c r="AF3740">
        <v>0.30</v>
      </c>
      <c r="AG3740">
        <v>1.1000000000000001</v>
      </c>
      <c r="AH3740">
        <v>5.29</v>
      </c>
      <c r="AI3740">
        <v>2.36</v>
      </c>
      <c r="AJ3740">
        <v>0.40260000000000001</v>
      </c>
      <c r="AK3740">
        <v>5.1962999999999999</v>
      </c>
      <c r="AL3740">
        <v>6.05</v>
      </c>
      <c r="AM3740" t="s">
        <v>23</v>
      </c>
      <c r="AN3740" t="s">
        <v>23</v>
      </c>
      <c r="AO3740" t="s">
        <v>23</v>
      </c>
      <c r="AP3740" t="s">
        <v>23</v>
      </c>
      <c r="AQ3740">
        <v>-24.285714290000001</v>
      </c>
      <c r="AR3740">
        <v>-27.5</v>
      </c>
      <c r="AS3740">
        <v>-5.1111111109999996</v>
      </c>
      <c r="AT3740">
        <v>45</v>
      </c>
      <c r="AU3740" t="s">
        <v>23</v>
      </c>
      <c r="AV3740">
        <v>-110</v>
      </c>
      <c r="AW3740">
        <v>-16.030303029999999</v>
      </c>
      <c r="AX3740">
        <v>-3.6307692309999999</v>
      </c>
      <c r="AY3740">
        <v>-0.98195122000000001</v>
      </c>
      <c r="AZ3740">
        <v>-0.69376501999999995</v>
      </c>
      <c r="BA3740">
        <v>2.936893204</v>
      </c>
    </row>
    <row r="3741" spans="1:53" ht="14.4" hidden="1">
      <c r="A3741" t="s">
        <v>7482</v>
      </c>
      <c r="B3741" t="s">
        <v>7483</v>
      </c>
      <c r="C3741">
        <v>40101015</v>
      </c>
      <c r="D3741">
        <v>6020</v>
      </c>
      <c r="E3741">
        <v>0.051844050000000003</v>
      </c>
      <c r="F3741">
        <v>401010</v>
      </c>
      <c r="G3741">
        <v>40</v>
      </c>
      <c r="H3741">
        <v>40101015</v>
      </c>
      <c r="I3741">
        <v>0.26</v>
      </c>
      <c r="J3741">
        <v>0.33</v>
      </c>
      <c r="K3741">
        <v>0.62</v>
      </c>
      <c r="L3741">
        <v>0.85</v>
      </c>
      <c r="M3741">
        <v>1.1100000000000001</v>
      </c>
      <c r="N3741">
        <v>1.23</v>
      </c>
      <c r="O3741">
        <v>1.03</v>
      </c>
      <c r="P3741">
        <v>0.54</v>
      </c>
      <c r="Q3741">
        <v>0.96</v>
      </c>
      <c r="R3741">
        <v>1.07</v>
      </c>
      <c r="S3741">
        <v>1.73</v>
      </c>
      <c r="T3741">
        <v>2.2000000000000002</v>
      </c>
      <c r="U3741">
        <v>2.54</v>
      </c>
      <c r="V3741">
        <v>1.62</v>
      </c>
      <c r="W3741">
        <v>-0.62</v>
      </c>
      <c r="X3741">
        <v>6.99</v>
      </c>
      <c r="Y3741">
        <v>5.20</v>
      </c>
      <c r="Z3741">
        <v>6.75</v>
      </c>
      <c r="AA3741">
        <v>10.5</v>
      </c>
      <c r="AB3741">
        <v>13.88</v>
      </c>
      <c r="AC3741">
        <v>13.7599</v>
      </c>
      <c r="AD3741">
        <v>15</v>
      </c>
      <c r="AE3741">
        <v>12.60</v>
      </c>
      <c r="AF3741">
        <v>11.77</v>
      </c>
      <c r="AG3741">
        <v>12.965</v>
      </c>
      <c r="AH3741">
        <v>13.48</v>
      </c>
      <c r="AI3741">
        <v>15.492000000000001</v>
      </c>
      <c r="AJ3741">
        <v>15.80</v>
      </c>
      <c r="AK3741">
        <v>12.30</v>
      </c>
      <c r="AL3741">
        <v>7.65</v>
      </c>
      <c r="AM3741">
        <v>26.88461538</v>
      </c>
      <c r="AN3741">
        <v>15.75757576</v>
      </c>
      <c r="AO3741">
        <v>10.887096769999999</v>
      </c>
      <c r="AP3741">
        <v>12.35294118</v>
      </c>
      <c r="AQ3741">
        <v>12.504504499999999</v>
      </c>
      <c r="AR3741">
        <v>11.18691057</v>
      </c>
      <c r="AS3741">
        <v>14.5631068</v>
      </c>
      <c r="AT3741">
        <v>23.333333329999999</v>
      </c>
      <c r="AU3741">
        <v>12.26041667</v>
      </c>
      <c r="AV3741">
        <v>12.116822429999999</v>
      </c>
      <c r="AW3741">
        <v>7.791907514</v>
      </c>
      <c r="AX3741">
        <v>7.0418181820000001</v>
      </c>
      <c r="AY3741">
        <v>6.2204724410000001</v>
      </c>
      <c r="AZ3741">
        <v>7.592592593</v>
      </c>
      <c r="BA3741">
        <v>-12.338709679999999</v>
      </c>
    </row>
    <row r="3742" spans="1:53" ht="14.4" hidden="1">
      <c r="A3742" t="s">
        <v>7484</v>
      </c>
      <c r="B3742" t="s">
        <v>7485</v>
      </c>
      <c r="C3742">
        <v>35201010</v>
      </c>
      <c r="D3742">
        <v>2836</v>
      </c>
      <c r="E3742">
        <v>0.05179284</v>
      </c>
      <c r="F3742">
        <v>352010</v>
      </c>
      <c r="G3742">
        <v>35</v>
      </c>
      <c r="H3742">
        <v>35201010</v>
      </c>
      <c r="I3742" t="e">
        <v>#N/A</v>
      </c>
      <c r="J3742" t="e">
        <v>#N/A</v>
      </c>
      <c r="K3742" t="e">
        <v>#N/A</v>
      </c>
      <c r="L3742" t="e">
        <v>#N/A</v>
      </c>
      <c r="M3742" t="e">
        <v>#N/A</v>
      </c>
      <c r="N3742" t="e">
        <v>#N/A</v>
      </c>
      <c r="O3742" t="e">
        <v>#N/A</v>
      </c>
      <c r="P3742" t="e">
        <v>#N/A</v>
      </c>
      <c r="Q3742" t="e">
        <v>#N/A</v>
      </c>
      <c r="R3742" t="e">
        <v>#N/A</v>
      </c>
      <c r="S3742">
        <v>-0.62</v>
      </c>
      <c r="T3742">
        <v>-1.18</v>
      </c>
      <c r="U3742">
        <v>-1.53</v>
      </c>
      <c r="V3742">
        <v>-1.49</v>
      </c>
      <c r="W3742">
        <v>-1.05</v>
      </c>
      <c r="X3742" t="e">
        <v>#N/A</v>
      </c>
      <c r="Y3742" t="e">
        <v>#N/A</v>
      </c>
      <c r="Z3742" t="e">
        <v>#N/A</v>
      </c>
      <c r="AA3742" t="e">
        <v>#N/A</v>
      </c>
      <c r="AB3742" t="e">
        <v>#N/A</v>
      </c>
      <c r="AC3742" t="e">
        <v>#N/A</v>
      </c>
      <c r="AD3742" t="e">
        <v>#N/A</v>
      </c>
      <c r="AE3742" t="e">
        <v>#N/A</v>
      </c>
      <c r="AF3742" t="e">
        <v>#N/A</v>
      </c>
      <c r="AG3742" t="e">
        <v>#N/A</v>
      </c>
      <c r="AH3742" t="e">
        <v>#N/A</v>
      </c>
      <c r="AI3742" t="e">
        <v>#N/A</v>
      </c>
      <c r="AJ3742">
        <v>3.51</v>
      </c>
      <c r="AK3742">
        <v>1.17</v>
      </c>
      <c r="AL3742">
        <v>1.98</v>
      </c>
      <c r="AM3742" t="s">
        <v>23</v>
      </c>
      <c r="AN3742" t="s">
        <v>23</v>
      </c>
      <c r="AO3742" t="s">
        <v>23</v>
      </c>
      <c r="AP3742" t="s">
        <v>23</v>
      </c>
      <c r="AQ3742" t="s">
        <v>23</v>
      </c>
      <c r="AR3742" t="s">
        <v>23</v>
      </c>
      <c r="AS3742" t="s">
        <v>23</v>
      </c>
      <c r="AT3742" t="s">
        <v>23</v>
      </c>
      <c r="AU3742" t="s">
        <v>23</v>
      </c>
      <c r="AV3742" t="s">
        <v>23</v>
      </c>
      <c r="AW3742" t="s">
        <v>23</v>
      </c>
      <c r="AX3742" t="s">
        <v>23</v>
      </c>
      <c r="AY3742">
        <v>-2.2941176470000002</v>
      </c>
      <c r="AZ3742">
        <v>-0.78523489899999999</v>
      </c>
      <c r="BA3742">
        <v>-1.885714286</v>
      </c>
    </row>
    <row r="3743" spans="1:53" ht="14.4" hidden="1">
      <c r="A3743" t="s">
        <v>7486</v>
      </c>
      <c r="B3743" t="s">
        <v>7487</v>
      </c>
      <c r="C3743">
        <v>35201010</v>
      </c>
      <c r="D3743">
        <v>2836</v>
      </c>
      <c r="E3743">
        <v>0.05178075</v>
      </c>
      <c r="F3743">
        <v>352010</v>
      </c>
      <c r="G3743">
        <v>35</v>
      </c>
      <c r="H3743">
        <v>35201010</v>
      </c>
      <c r="I3743">
        <v>-0.18</v>
      </c>
      <c r="J3743">
        <v>-0.15</v>
      </c>
      <c r="K3743">
        <v>0.04</v>
      </c>
      <c r="L3743">
        <v>-0.01</v>
      </c>
      <c r="M3743">
        <v>-0.18</v>
      </c>
      <c r="N3743">
        <v>1.91</v>
      </c>
      <c r="O3743">
        <v>-0.10</v>
      </c>
      <c r="P3743">
        <v>-0.070000000000000007</v>
      </c>
      <c r="Q3743">
        <v>-0.21</v>
      </c>
      <c r="R3743">
        <v>-0.31</v>
      </c>
      <c r="S3743">
        <v>-0.34</v>
      </c>
      <c r="T3743">
        <v>-0.47</v>
      </c>
      <c r="U3743">
        <v>-0.34</v>
      </c>
      <c r="V3743">
        <v>-0.24</v>
      </c>
      <c r="W3743">
        <v>-0.20</v>
      </c>
      <c r="X3743">
        <v>2.13</v>
      </c>
      <c r="Y3743">
        <v>0.97</v>
      </c>
      <c r="Z3743">
        <v>1.89</v>
      </c>
      <c r="AA3743">
        <v>1.5</v>
      </c>
      <c r="AB3743">
        <v>0.94</v>
      </c>
      <c r="AC3743">
        <v>1.81</v>
      </c>
      <c r="AD3743">
        <v>1.66</v>
      </c>
      <c r="AE3743">
        <v>1.39</v>
      </c>
      <c r="AF3743">
        <v>1.89</v>
      </c>
      <c r="AG3743">
        <v>5.18</v>
      </c>
      <c r="AH3743">
        <v>5.38</v>
      </c>
      <c r="AI3743">
        <v>4.5199999999999996</v>
      </c>
      <c r="AJ3743">
        <v>1.23</v>
      </c>
      <c r="AK3743">
        <v>1.61</v>
      </c>
      <c r="AL3743">
        <v>1.75</v>
      </c>
      <c r="AM3743">
        <v>-11.83333333</v>
      </c>
      <c r="AN3743">
        <v>-6.4666666670000001</v>
      </c>
      <c r="AO3743">
        <v>47.25</v>
      </c>
      <c r="AP3743">
        <v>-150</v>
      </c>
      <c r="AQ3743">
        <v>-5.2222222220000001</v>
      </c>
      <c r="AR3743">
        <v>0.94764397899999997</v>
      </c>
      <c r="AS3743">
        <v>-16.600000000000001</v>
      </c>
      <c r="AT3743">
        <v>-19.85714286</v>
      </c>
      <c r="AU3743">
        <v>-9</v>
      </c>
      <c r="AV3743">
        <v>-16.709677419999998</v>
      </c>
      <c r="AW3743">
        <v>-15.823529410000001</v>
      </c>
      <c r="AX3743">
        <v>-9.6170212769999992</v>
      </c>
      <c r="AY3743">
        <v>-3.6176470589999998</v>
      </c>
      <c r="AZ3743">
        <v>-6.7083333329999997</v>
      </c>
      <c r="BA3743">
        <v>-8.75</v>
      </c>
    </row>
    <row r="3744" spans="1:53" ht="14.4" hidden="1">
      <c r="A3744" t="s">
        <v>7488</v>
      </c>
      <c r="B3744" t="s">
        <v>7489</v>
      </c>
      <c r="C3744">
        <v>35202010</v>
      </c>
      <c r="D3744">
        <v>2836</v>
      </c>
      <c r="E3744">
        <v>0.051400800000000003</v>
      </c>
      <c r="F3744">
        <v>352020</v>
      </c>
      <c r="G3744">
        <v>35</v>
      </c>
      <c r="H3744">
        <v>35202010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>
        <v>-0.96</v>
      </c>
      <c r="P3744">
        <v>-2.11</v>
      </c>
      <c r="Q3744">
        <v>-5.5</v>
      </c>
      <c r="R3744">
        <v>-7.10</v>
      </c>
      <c r="S3744">
        <v>-2.17</v>
      </c>
      <c r="T3744">
        <v>-0.56000000000000005</v>
      </c>
      <c r="U3744">
        <v>-3.63</v>
      </c>
      <c r="V3744">
        <v>-2.96</v>
      </c>
      <c r="W3744">
        <v>-1.26</v>
      </c>
      <c r="X3744" t="e">
        <v>#N/A</v>
      </c>
      <c r="Y3744" t="e">
        <v>#N/A</v>
      </c>
      <c r="Z3744" t="e">
        <v>#N/A</v>
      </c>
      <c r="AA3744" t="e">
        <v>#N/A</v>
      </c>
      <c r="AB3744" t="e">
        <v>#N/A</v>
      </c>
      <c r="AC3744" t="e">
        <v>#N/A</v>
      </c>
      <c r="AD3744" t="e">
        <v>#N/A</v>
      </c>
      <c r="AE3744" t="e">
        <v>#N/A</v>
      </c>
      <c r="AF3744">
        <v>5.01</v>
      </c>
      <c r="AG3744">
        <v>4.5</v>
      </c>
      <c r="AH3744">
        <v>0.98899999999999999</v>
      </c>
      <c r="AI3744">
        <v>0.39179999999999998</v>
      </c>
      <c r="AJ3744">
        <v>0.84</v>
      </c>
      <c r="AK3744">
        <v>1.97</v>
      </c>
      <c r="AL3744">
        <v>1.77</v>
      </c>
      <c r="AM3744" t="s">
        <v>23</v>
      </c>
      <c r="AN3744" t="s">
        <v>23</v>
      </c>
      <c r="AO3744" t="s">
        <v>23</v>
      </c>
      <c r="AP3744" t="s">
        <v>23</v>
      </c>
      <c r="AQ3744" t="s">
        <v>23</v>
      </c>
      <c r="AR3744" t="s">
        <v>23</v>
      </c>
      <c r="AS3744" t="s">
        <v>23</v>
      </c>
      <c r="AT3744" t="s">
        <v>23</v>
      </c>
      <c r="AU3744">
        <v>-0.91090909099999995</v>
      </c>
      <c r="AV3744">
        <v>-0.63380281699999996</v>
      </c>
      <c r="AW3744">
        <v>-0.455760369</v>
      </c>
      <c r="AX3744">
        <v>-0.69964285699999995</v>
      </c>
      <c r="AY3744">
        <v>-0.23140495899999999</v>
      </c>
      <c r="AZ3744">
        <v>-0.66554054100000004</v>
      </c>
      <c r="BA3744">
        <v>-1.404761905</v>
      </c>
    </row>
    <row r="3745" spans="1:53" ht="14.4" hidden="1">
      <c r="A3745" t="s">
        <v>7490</v>
      </c>
      <c r="B3745" t="s">
        <v>7491</v>
      </c>
      <c r="C3745">
        <v>40101015</v>
      </c>
      <c r="D3745">
        <v>6035</v>
      </c>
      <c r="E3745">
        <v>0.051105339999999999</v>
      </c>
      <c r="F3745">
        <v>401010</v>
      </c>
      <c r="G3745">
        <v>40</v>
      </c>
      <c r="H3745">
        <v>40101015</v>
      </c>
      <c r="I3745" t="e">
        <v>#N/A</v>
      </c>
      <c r="J3745" t="e">
        <v>#N/A</v>
      </c>
      <c r="K3745" t="e">
        <v>#N/A</v>
      </c>
      <c r="L3745" t="e">
        <v>#N/A</v>
      </c>
      <c r="M3745" t="e">
        <v>#N/A</v>
      </c>
      <c r="N3745" t="e">
        <v>#N/A</v>
      </c>
      <c r="O3745" t="e">
        <v>#N/A</v>
      </c>
      <c r="P3745" t="e">
        <v>#N/A</v>
      </c>
      <c r="Q3745" t="e">
        <v>#N/A</v>
      </c>
      <c r="R3745">
        <v>0.25</v>
      </c>
      <c r="S3745">
        <v>-0.13</v>
      </c>
      <c r="T3745">
        <v>0.36</v>
      </c>
      <c r="U3745">
        <v>0.04</v>
      </c>
      <c r="V3745">
        <v>0.14000000000000001</v>
      </c>
      <c r="W3745">
        <v>-0.78</v>
      </c>
      <c r="X3745" t="e">
        <v>#N/A</v>
      </c>
      <c r="Y3745" t="e">
        <v>#N/A</v>
      </c>
      <c r="Z3745" t="e">
        <v>#N/A</v>
      </c>
      <c r="AA3745" t="e">
        <v>#N/A</v>
      </c>
      <c r="AB3745" t="e">
        <v>#N/A</v>
      </c>
      <c r="AC3745" t="e">
        <v>#N/A</v>
      </c>
      <c r="AD3745" t="e">
        <v>#N/A</v>
      </c>
      <c r="AE3745" t="e">
        <v>#N/A</v>
      </c>
      <c r="AF3745" t="e">
        <v>#N/A</v>
      </c>
      <c r="AG3745" t="e">
        <v>#N/A</v>
      </c>
      <c r="AH3745" t="e">
        <v>#N/A</v>
      </c>
      <c r="AI3745">
        <v>13.67</v>
      </c>
      <c r="AJ3745">
        <v>12.70</v>
      </c>
      <c r="AK3745">
        <v>10.84</v>
      </c>
      <c r="AL3745">
        <v>11.77</v>
      </c>
      <c r="AM3745" t="s">
        <v>23</v>
      </c>
      <c r="AN3745" t="s">
        <v>23</v>
      </c>
      <c r="AO3745" t="s">
        <v>23</v>
      </c>
      <c r="AP3745" t="s">
        <v>23</v>
      </c>
      <c r="AQ3745" t="s">
        <v>23</v>
      </c>
      <c r="AR3745" t="s">
        <v>23</v>
      </c>
      <c r="AS3745" t="s">
        <v>23</v>
      </c>
      <c r="AT3745" t="s">
        <v>23</v>
      </c>
      <c r="AU3745" t="s">
        <v>23</v>
      </c>
      <c r="AV3745" t="s">
        <v>23</v>
      </c>
      <c r="AW3745" t="s">
        <v>23</v>
      </c>
      <c r="AX3745">
        <v>37.972222219999999</v>
      </c>
      <c r="AY3745">
        <v>317.5</v>
      </c>
      <c r="AZ3745">
        <v>77.428571430000005</v>
      </c>
      <c r="BA3745">
        <v>-15.089743589999999</v>
      </c>
    </row>
    <row r="3746" spans="1:53" ht="14.4" hidden="1">
      <c r="A3746" t="s">
        <v>7492</v>
      </c>
      <c r="B3746" t="s">
        <v>7493</v>
      </c>
      <c r="C3746">
        <v>35101010</v>
      </c>
      <c r="D3746">
        <v>3845</v>
      </c>
      <c r="E3746">
        <v>0.050945839999999999</v>
      </c>
      <c r="F3746">
        <v>351010</v>
      </c>
      <c r="G3746">
        <v>35</v>
      </c>
      <c r="H3746">
        <v>35101010</v>
      </c>
      <c r="I3746" t="e">
        <v>#N/A</v>
      </c>
      <c r="J3746" t="e">
        <v>#N/A</v>
      </c>
      <c r="K3746" t="e">
        <v>#N/A</v>
      </c>
      <c r="L3746" t="e">
        <v>#N/A</v>
      </c>
      <c r="M3746" t="e">
        <v>#N/A</v>
      </c>
      <c r="N3746" t="e">
        <v>#N/A</v>
      </c>
      <c r="O3746" t="e">
        <v>#N/A</v>
      </c>
      <c r="P3746" t="e">
        <v>#N/A</v>
      </c>
      <c r="Q3746" t="e">
        <v>#N/A</v>
      </c>
      <c r="R3746" t="e">
        <v>#N/A</v>
      </c>
      <c r="S3746">
        <v>-15.38</v>
      </c>
      <c r="T3746">
        <v>-17.57</v>
      </c>
      <c r="U3746">
        <v>-1.04</v>
      </c>
      <c r="V3746">
        <v>-0.62</v>
      </c>
      <c r="W3746">
        <v>-0.56000000000000005</v>
      </c>
      <c r="X3746" t="e">
        <v>#N/A</v>
      </c>
      <c r="Y3746" t="e">
        <v>#N/A</v>
      </c>
      <c r="Z3746" t="e">
        <v>#N/A</v>
      </c>
      <c r="AA3746" t="e">
        <v>#N/A</v>
      </c>
      <c r="AB3746" t="e">
        <v>#N/A</v>
      </c>
      <c r="AC3746" t="e">
        <v>#N/A</v>
      </c>
      <c r="AD3746" t="e">
        <v>#N/A</v>
      </c>
      <c r="AE3746" t="e">
        <v>#N/A</v>
      </c>
      <c r="AF3746" t="e">
        <v>#N/A</v>
      </c>
      <c r="AG3746" t="e">
        <v>#N/A</v>
      </c>
      <c r="AH3746" t="e">
        <v>#N/A</v>
      </c>
      <c r="AI3746">
        <v>7.25</v>
      </c>
      <c r="AJ3746">
        <v>0.84</v>
      </c>
      <c r="AK3746">
        <v>1.1200000000000001</v>
      </c>
      <c r="AL3746">
        <v>0.88</v>
      </c>
      <c r="AM3746" t="s">
        <v>23</v>
      </c>
      <c r="AN3746" t="s">
        <v>23</v>
      </c>
      <c r="AO3746" t="s">
        <v>23</v>
      </c>
      <c r="AP3746" t="s">
        <v>23</v>
      </c>
      <c r="AQ3746" t="s">
        <v>23</v>
      </c>
      <c r="AR3746" t="s">
        <v>23</v>
      </c>
      <c r="AS3746" t="s">
        <v>23</v>
      </c>
      <c r="AT3746" t="s">
        <v>23</v>
      </c>
      <c r="AU3746" t="s">
        <v>23</v>
      </c>
      <c r="AV3746" t="s">
        <v>23</v>
      </c>
      <c r="AW3746" t="s">
        <v>23</v>
      </c>
      <c r="AX3746">
        <v>-0.41263517399999999</v>
      </c>
      <c r="AY3746">
        <v>-0.80769230800000003</v>
      </c>
      <c r="AZ3746">
        <v>-1.8064516129999999</v>
      </c>
      <c r="BA3746">
        <v>-1.571428571</v>
      </c>
    </row>
    <row r="3747" spans="1:53" ht="14.4" hidden="1">
      <c r="A3747" t="s">
        <v>7494</v>
      </c>
      <c r="B3747" t="s">
        <v>7495</v>
      </c>
      <c r="C3747">
        <v>40301010</v>
      </c>
      <c r="D3747">
        <v>6411</v>
      </c>
      <c r="E3747">
        <v>0.050854225000000003</v>
      </c>
      <c r="F3747">
        <v>403010</v>
      </c>
      <c r="G3747">
        <v>40</v>
      </c>
      <c r="H3747">
        <v>40301010</v>
      </c>
      <c r="I3747" t="e">
        <v>#N/A</v>
      </c>
      <c r="J3747" t="e">
        <v>#N/A</v>
      </c>
      <c r="K3747" t="e">
        <v>#N/A</v>
      </c>
      <c r="L3747" t="e">
        <v>#N/A</v>
      </c>
      <c r="M3747" t="e">
        <v>#N/A</v>
      </c>
      <c r="N3747" t="e">
        <v>#N/A</v>
      </c>
      <c r="O3747" t="e">
        <v>#N/A</v>
      </c>
      <c r="P3747" t="e">
        <v>#N/A</v>
      </c>
      <c r="Q3747" t="e">
        <v>#N/A</v>
      </c>
      <c r="R3747" t="e">
        <v>#N/A</v>
      </c>
      <c r="S3747" t="e">
        <v>#N/A</v>
      </c>
      <c r="T3747" t="e">
        <v>#N/A</v>
      </c>
      <c r="U3747">
        <v>-1.27</v>
      </c>
      <c r="V3747">
        <v>-2.86</v>
      </c>
      <c r="W3747">
        <v>-0.11</v>
      </c>
      <c r="X3747" t="e">
        <v>#N/A</v>
      </c>
      <c r="Y3747" t="e">
        <v>#N/A</v>
      </c>
      <c r="Z3747" t="e">
        <v>#N/A</v>
      </c>
      <c r="AA3747" t="e">
        <v>#N/A</v>
      </c>
      <c r="AB3747" t="e">
        <v>#N/A</v>
      </c>
      <c r="AC3747" t="e">
        <v>#N/A</v>
      </c>
      <c r="AD3747" t="e">
        <v>#N/A</v>
      </c>
      <c r="AE3747" t="e">
        <v>#N/A</v>
      </c>
      <c r="AF3747" t="e">
        <v>#N/A</v>
      </c>
      <c r="AG3747" t="e">
        <v>#N/A</v>
      </c>
      <c r="AH3747">
        <v>10.10</v>
      </c>
      <c r="AI3747">
        <v>9.84</v>
      </c>
      <c r="AJ3747">
        <v>10.26</v>
      </c>
      <c r="AK3747">
        <v>6.43</v>
      </c>
      <c r="AL3747">
        <v>0.88990000000000002</v>
      </c>
      <c r="AM3747" t="s">
        <v>23</v>
      </c>
      <c r="AN3747" t="s">
        <v>23</v>
      </c>
      <c r="AO3747" t="s">
        <v>23</v>
      </c>
      <c r="AP3747" t="s">
        <v>23</v>
      </c>
      <c r="AQ3747" t="s">
        <v>23</v>
      </c>
      <c r="AR3747" t="s">
        <v>23</v>
      </c>
      <c r="AS3747" t="s">
        <v>23</v>
      </c>
      <c r="AT3747" t="s">
        <v>23</v>
      </c>
      <c r="AU3747" t="s">
        <v>23</v>
      </c>
      <c r="AV3747" t="s">
        <v>23</v>
      </c>
      <c r="AW3747" t="s">
        <v>23</v>
      </c>
      <c r="AX3747" t="s">
        <v>23</v>
      </c>
      <c r="AY3747">
        <v>-8.0787401570000004</v>
      </c>
      <c r="AZ3747">
        <v>-2.2482517479999999</v>
      </c>
      <c r="BA3747">
        <v>-8.09</v>
      </c>
    </row>
    <row r="3748" spans="1:53" ht="14.4" hidden="1">
      <c r="A3748" t="s">
        <v>7496</v>
      </c>
      <c r="B3748" t="s">
        <v>7497</v>
      </c>
      <c r="C3748">
        <v>35201010</v>
      </c>
      <c r="D3748">
        <v>2836</v>
      </c>
      <c r="E3748">
        <v>0.050411400000000002</v>
      </c>
      <c r="F3748">
        <v>352010</v>
      </c>
      <c r="G3748">
        <v>35</v>
      </c>
      <c r="H3748">
        <v>35201010</v>
      </c>
      <c r="I3748" t="e">
        <v>#N/A</v>
      </c>
      <c r="J3748" t="e">
        <v>#N/A</v>
      </c>
      <c r="K3748" t="e">
        <v>#N/A</v>
      </c>
      <c r="L3748" t="e">
        <v>#N/A</v>
      </c>
      <c r="M3748" t="e">
        <v>#N/A</v>
      </c>
      <c r="N3748" t="e">
        <v>#N/A</v>
      </c>
      <c r="O3748" t="e">
        <v>#N/A</v>
      </c>
      <c r="P3748" t="e">
        <v>#N/A</v>
      </c>
      <c r="Q3748" t="e">
        <v>#N/A</v>
      </c>
      <c r="R3748">
        <v>-0.43</v>
      </c>
      <c r="S3748">
        <v>-2.12</v>
      </c>
      <c r="T3748">
        <v>-3.69</v>
      </c>
      <c r="U3748">
        <v>-2.10</v>
      </c>
      <c r="V3748">
        <v>-1.08</v>
      </c>
      <c r="W3748">
        <v>-0.28000000000000003</v>
      </c>
      <c r="X3748" t="e">
        <v>#N/A</v>
      </c>
      <c r="Y3748" t="e">
        <v>#N/A</v>
      </c>
      <c r="Z3748" t="e">
        <v>#N/A</v>
      </c>
      <c r="AA3748" t="e">
        <v>#N/A</v>
      </c>
      <c r="AB3748" t="e">
        <v>#N/A</v>
      </c>
      <c r="AC3748" t="e">
        <v>#N/A</v>
      </c>
      <c r="AD3748" t="e">
        <v>#N/A</v>
      </c>
      <c r="AE3748" t="e">
        <v>#N/A</v>
      </c>
      <c r="AF3748" t="e">
        <v>#N/A</v>
      </c>
      <c r="AG3748" t="e">
        <v>#N/A</v>
      </c>
      <c r="AH3748" t="e">
        <v>#N/A</v>
      </c>
      <c r="AI3748">
        <v>5.15</v>
      </c>
      <c r="AJ3748">
        <v>0.86780000000000002</v>
      </c>
      <c r="AK3748">
        <v>1.18</v>
      </c>
      <c r="AL3748">
        <v>1.38</v>
      </c>
      <c r="AM3748" t="s">
        <v>23</v>
      </c>
      <c r="AN3748" t="s">
        <v>23</v>
      </c>
      <c r="AO3748" t="s">
        <v>23</v>
      </c>
      <c r="AP3748" t="s">
        <v>23</v>
      </c>
      <c r="AQ3748" t="s">
        <v>23</v>
      </c>
      <c r="AR3748" t="s">
        <v>23</v>
      </c>
      <c r="AS3748" t="s">
        <v>23</v>
      </c>
      <c r="AT3748" t="s">
        <v>23</v>
      </c>
      <c r="AU3748" t="s">
        <v>23</v>
      </c>
      <c r="AV3748" t="s">
        <v>23</v>
      </c>
      <c r="AW3748" t="s">
        <v>23</v>
      </c>
      <c r="AX3748">
        <v>-1.395663957</v>
      </c>
      <c r="AY3748">
        <v>-0.41323809500000003</v>
      </c>
      <c r="AZ3748">
        <v>-1.092592593</v>
      </c>
      <c r="BA3748">
        <v>-4.9285714289999998</v>
      </c>
    </row>
    <row r="3749" spans="1:53" ht="14.4" hidden="1">
      <c r="A3749" t="s">
        <v>7498</v>
      </c>
      <c r="B3749" t="s">
        <v>7499</v>
      </c>
      <c r="C3749">
        <v>10102040</v>
      </c>
      <c r="D3749">
        <v>4950</v>
      </c>
      <c r="E3749">
        <v>0.05002976</v>
      </c>
      <c r="F3749">
        <v>101020</v>
      </c>
      <c r="G3749">
        <v>10</v>
      </c>
      <c r="H3749">
        <v>10102040</v>
      </c>
      <c r="I3749" t="e">
        <v>#N/A</v>
      </c>
      <c r="J3749" t="e">
        <v>#N/A</v>
      </c>
      <c r="K3749" t="e">
        <v>#N/A</v>
      </c>
      <c r="L3749" t="e">
        <v>#N/A</v>
      </c>
      <c r="M3749" t="e">
        <v>#N/A</v>
      </c>
      <c r="N3749" t="e">
        <v>#N/A</v>
      </c>
      <c r="O3749" t="e">
        <v>#N/A</v>
      </c>
      <c r="P3749" t="e">
        <v>#N/A</v>
      </c>
      <c r="Q3749" t="e">
        <v>#N/A</v>
      </c>
      <c r="R3749" t="e">
        <v>#N/A</v>
      </c>
      <c r="S3749">
        <v>0</v>
      </c>
      <c r="T3749">
        <v>-0.02</v>
      </c>
      <c r="U3749">
        <v>-1.22</v>
      </c>
      <c r="V3749">
        <v>-0.56000000000000005</v>
      </c>
      <c r="W3749">
        <v>-0.76</v>
      </c>
      <c r="X3749">
        <v>0.0033999999999999998</v>
      </c>
      <c r="Y3749">
        <v>0.04</v>
      </c>
      <c r="Z3749">
        <v>0.53</v>
      </c>
      <c r="AA3749">
        <v>0.65</v>
      </c>
      <c r="AB3749">
        <v>0.59989999999999999</v>
      </c>
      <c r="AC3749">
        <v>0.28499999999999998</v>
      </c>
      <c r="AD3749">
        <v>0.42</v>
      </c>
      <c r="AE3749">
        <v>0.31</v>
      </c>
      <c r="AF3749">
        <v>0.27</v>
      </c>
      <c r="AG3749">
        <v>0.1855</v>
      </c>
      <c r="AH3749">
        <v>0.5</v>
      </c>
      <c r="AI3749">
        <v>0.2586</v>
      </c>
      <c r="AJ3749">
        <v>1.0273000000000001</v>
      </c>
      <c r="AK3749">
        <v>1.0459000000000001</v>
      </c>
      <c r="AL3749">
        <v>1.22</v>
      </c>
      <c r="AM3749" t="s">
        <v>23</v>
      </c>
      <c r="AN3749" t="s">
        <v>23</v>
      </c>
      <c r="AO3749" t="s">
        <v>23</v>
      </c>
      <c r="AP3749" t="s">
        <v>23</v>
      </c>
      <c r="AQ3749" t="s">
        <v>23</v>
      </c>
      <c r="AR3749" t="s">
        <v>23</v>
      </c>
      <c r="AS3749" t="s">
        <v>23</v>
      </c>
      <c r="AT3749" t="s">
        <v>23</v>
      </c>
      <c r="AU3749" t="s">
        <v>23</v>
      </c>
      <c r="AV3749" t="s">
        <v>23</v>
      </c>
      <c r="AW3749" t="s">
        <v>23</v>
      </c>
      <c r="AX3749">
        <v>-12.93</v>
      </c>
      <c r="AY3749">
        <v>-0.84204917999999995</v>
      </c>
      <c r="AZ3749">
        <v>-1.8676785709999999</v>
      </c>
      <c r="BA3749">
        <v>-1.6052631580000001</v>
      </c>
    </row>
    <row r="3750" spans="1:53" ht="14.4" hidden="1">
      <c r="A3750" t="s">
        <v>7500</v>
      </c>
      <c r="B3750" t="s">
        <v>7501</v>
      </c>
      <c r="C3750">
        <v>35101010</v>
      </c>
      <c r="D3750">
        <v>3841</v>
      </c>
      <c r="E3750">
        <v>0.049758799999999999</v>
      </c>
      <c r="F3750">
        <v>351010</v>
      </c>
      <c r="G3750">
        <v>35</v>
      </c>
      <c r="H3750">
        <v>35101010</v>
      </c>
      <c r="I3750">
        <v>-0.05</v>
      </c>
      <c r="J3750">
        <v>-0.05</v>
      </c>
      <c r="K3750">
        <v>-0.03</v>
      </c>
      <c r="L3750">
        <v>-0.03</v>
      </c>
      <c r="M3750">
        <v>-1.29</v>
      </c>
      <c r="N3750">
        <v>-0.33</v>
      </c>
      <c r="O3750">
        <v>-0.47</v>
      </c>
      <c r="P3750">
        <v>-0.32</v>
      </c>
      <c r="Q3750">
        <v>-0.56000000000000005</v>
      </c>
      <c r="R3750">
        <v>-0.60</v>
      </c>
      <c r="S3750">
        <v>-0.20</v>
      </c>
      <c r="T3750">
        <v>-0.56999999999999995</v>
      </c>
      <c r="U3750">
        <v>-0.75</v>
      </c>
      <c r="V3750">
        <v>-0.64</v>
      </c>
      <c r="W3750">
        <v>-0.38</v>
      </c>
      <c r="X3750">
        <v>0.14000000000000001</v>
      </c>
      <c r="Y3750">
        <v>0.16009999999999999</v>
      </c>
      <c r="Z3750">
        <v>0.13</v>
      </c>
      <c r="AA3750">
        <v>0.125</v>
      </c>
      <c r="AB3750">
        <v>9.9499999999999993</v>
      </c>
      <c r="AC3750">
        <v>5.57</v>
      </c>
      <c r="AD3750">
        <v>5.45</v>
      </c>
      <c r="AE3750">
        <v>6.5</v>
      </c>
      <c r="AF3750">
        <v>8.08</v>
      </c>
      <c r="AG3750">
        <v>3.85</v>
      </c>
      <c r="AH3750">
        <v>7.97</v>
      </c>
      <c r="AI3750">
        <v>4.1900000000000004</v>
      </c>
      <c r="AJ3750">
        <v>1.55</v>
      </c>
      <c r="AK3750">
        <v>1.1100000000000001</v>
      </c>
      <c r="AL3750">
        <v>0.91</v>
      </c>
      <c r="AM3750">
        <v>-2.80</v>
      </c>
      <c r="AN3750">
        <v>-3.202</v>
      </c>
      <c r="AO3750">
        <v>-4.3333333329999997</v>
      </c>
      <c r="AP3750">
        <v>-4.1666666670000003</v>
      </c>
      <c r="AQ3750">
        <v>-7.7131782949999996</v>
      </c>
      <c r="AR3750">
        <v>-16.878787880000001</v>
      </c>
      <c r="AS3750">
        <v>-11.595744679999999</v>
      </c>
      <c r="AT3750">
        <v>-20.3125</v>
      </c>
      <c r="AU3750">
        <v>-14.42857143</v>
      </c>
      <c r="AV3750">
        <v>-6.4166666670000003</v>
      </c>
      <c r="AW3750">
        <v>-39.85</v>
      </c>
      <c r="AX3750">
        <v>-7.3508771929999996</v>
      </c>
      <c r="AY3750">
        <v>-2.0666666669999998</v>
      </c>
      <c r="AZ3750">
        <v>-1.734375</v>
      </c>
      <c r="BA3750">
        <v>-2.3947368419999999</v>
      </c>
    </row>
    <row r="3751" spans="1:53" ht="14.4" hidden="1">
      <c r="A3751" t="s">
        <v>7502</v>
      </c>
      <c r="B3751" t="s">
        <v>7503</v>
      </c>
      <c r="C3751">
        <v>40203010</v>
      </c>
      <c r="D3751">
        <v>6797</v>
      </c>
      <c r="E3751">
        <v>0.049684249999999999</v>
      </c>
      <c r="F3751">
        <v>402030</v>
      </c>
      <c r="G3751">
        <v>40</v>
      </c>
      <c r="H3751">
        <v>40203010</v>
      </c>
      <c r="I3751">
        <v>-0.02</v>
      </c>
      <c r="J3751">
        <v>0.20</v>
      </c>
      <c r="K3751">
        <v>0.28999999999999998</v>
      </c>
      <c r="L3751">
        <v>0.44</v>
      </c>
      <c r="M3751">
        <v>0.71</v>
      </c>
      <c r="N3751">
        <v>0.24</v>
      </c>
      <c r="O3751">
        <v>-0.19</v>
      </c>
      <c r="P3751">
        <v>-0.11</v>
      </c>
      <c r="Q3751">
        <v>-0.06</v>
      </c>
      <c r="R3751">
        <v>-0.30</v>
      </c>
      <c r="S3751">
        <v>0.33</v>
      </c>
      <c r="T3751">
        <v>6.12</v>
      </c>
      <c r="U3751">
        <v>-0.34</v>
      </c>
      <c r="V3751">
        <v>2.5299999999999998</v>
      </c>
      <c r="W3751">
        <v>3.42</v>
      </c>
      <c r="X3751">
        <v>3.23</v>
      </c>
      <c r="Y3751">
        <v>3.10</v>
      </c>
      <c r="Z3751">
        <v>2.34</v>
      </c>
      <c r="AA3751">
        <v>3.07</v>
      </c>
      <c r="AB3751">
        <v>4.09</v>
      </c>
      <c r="AC3751">
        <v>3.77</v>
      </c>
      <c r="AD3751">
        <v>3.16</v>
      </c>
      <c r="AE3751">
        <v>3.0190999999999999</v>
      </c>
      <c r="AF3751">
        <v>2.5</v>
      </c>
      <c r="AG3751">
        <v>2.6831</v>
      </c>
      <c r="AH3751">
        <v>17.598700000000001</v>
      </c>
      <c r="AI3751">
        <v>16.989999999999998</v>
      </c>
      <c r="AJ3751">
        <v>13.32</v>
      </c>
      <c r="AK3751">
        <v>12.99</v>
      </c>
      <c r="AL3751">
        <v>19.25</v>
      </c>
      <c r="AM3751">
        <v>-161.5</v>
      </c>
      <c r="AN3751">
        <v>15.5</v>
      </c>
      <c r="AO3751">
        <v>8.0689655170000005</v>
      </c>
      <c r="AP3751">
        <v>6.9772727269999999</v>
      </c>
      <c r="AQ3751">
        <v>5.7605633799999998</v>
      </c>
      <c r="AR3751">
        <v>15.70833333</v>
      </c>
      <c r="AS3751">
        <v>-16.631578950000002</v>
      </c>
      <c r="AT3751">
        <v>-27.446363640000001</v>
      </c>
      <c r="AU3751">
        <v>-41.666666669999998</v>
      </c>
      <c r="AV3751">
        <v>-8.9436666670000005</v>
      </c>
      <c r="AW3751">
        <v>53.329393940000003</v>
      </c>
      <c r="AX3751">
        <v>2.776143791</v>
      </c>
      <c r="AY3751">
        <v>-39.176470590000001</v>
      </c>
      <c r="AZ3751">
        <v>5.1343873520000001</v>
      </c>
      <c r="BA3751">
        <v>5.6286549709999996</v>
      </c>
    </row>
    <row r="3752" spans="1:53" ht="14.4" hidden="1">
      <c r="A3752" t="s">
        <v>7504</v>
      </c>
      <c r="B3752" t="s">
        <v>7505</v>
      </c>
      <c r="C3752">
        <v>35202010</v>
      </c>
      <c r="D3752">
        <v>2834</v>
      </c>
      <c r="E3752">
        <v>0.049415849999999997</v>
      </c>
      <c r="F3752">
        <v>352020</v>
      </c>
      <c r="G3752">
        <v>35</v>
      </c>
      <c r="H3752">
        <v>35202010</v>
      </c>
      <c r="I3752" t="e">
        <v>#N/A</v>
      </c>
      <c r="J3752" t="e">
        <v>#N/A</v>
      </c>
      <c r="K3752" t="e">
        <v>#N/A</v>
      </c>
      <c r="L3752">
        <v>-0.11</v>
      </c>
      <c r="M3752">
        <v>-0.53</v>
      </c>
      <c r="N3752">
        <v>-0.57999999999999996</v>
      </c>
      <c r="O3752">
        <v>-0.91</v>
      </c>
      <c r="P3752">
        <v>-1.76</v>
      </c>
      <c r="Q3752">
        <v>-1.70</v>
      </c>
      <c r="R3752">
        <v>-1.66</v>
      </c>
      <c r="S3752">
        <v>-1.97</v>
      </c>
      <c r="T3752">
        <v>-1.42</v>
      </c>
      <c r="U3752">
        <v>-0.40</v>
      </c>
      <c r="V3752">
        <v>-2.78</v>
      </c>
      <c r="W3752">
        <v>-0.93</v>
      </c>
      <c r="X3752" t="e">
        <v>#N/A</v>
      </c>
      <c r="Y3752" t="e">
        <v>#N/A</v>
      </c>
      <c r="Z3752" t="e">
        <v>#N/A</v>
      </c>
      <c r="AA3752" t="e">
        <v>#N/A</v>
      </c>
      <c r="AB3752">
        <v>7.01</v>
      </c>
      <c r="AC3752">
        <v>8.11</v>
      </c>
      <c r="AD3752">
        <v>11.10</v>
      </c>
      <c r="AE3752">
        <v>6.01</v>
      </c>
      <c r="AF3752">
        <v>3.59</v>
      </c>
      <c r="AG3752">
        <v>3.33</v>
      </c>
      <c r="AH3752">
        <v>1.58</v>
      </c>
      <c r="AI3752">
        <v>1.02</v>
      </c>
      <c r="AJ3752">
        <v>0.15</v>
      </c>
      <c r="AK3752">
        <v>2.33</v>
      </c>
      <c r="AL3752">
        <v>3.35</v>
      </c>
      <c r="AM3752" t="s">
        <v>23</v>
      </c>
      <c r="AN3752" t="s">
        <v>23</v>
      </c>
      <c r="AO3752" t="s">
        <v>23</v>
      </c>
      <c r="AP3752" t="s">
        <v>23</v>
      </c>
      <c r="AQ3752">
        <v>-13.22641509</v>
      </c>
      <c r="AR3752">
        <v>-13.98275862</v>
      </c>
      <c r="AS3752">
        <v>-12.1978022</v>
      </c>
      <c r="AT3752">
        <v>-3.4147727269999999</v>
      </c>
      <c r="AU3752">
        <v>-2.1117647060000002</v>
      </c>
      <c r="AV3752">
        <v>-2.006024096</v>
      </c>
      <c r="AW3752">
        <v>-0.80203045699999997</v>
      </c>
      <c r="AX3752">
        <v>-0.71830985899999999</v>
      </c>
      <c r="AY3752">
        <v>-0.375</v>
      </c>
      <c r="AZ3752">
        <v>-0.83812949599999997</v>
      </c>
      <c r="BA3752">
        <v>-3.6021505380000001</v>
      </c>
    </row>
    <row r="3753" spans="1:53" ht="14.4" hidden="1">
      <c r="A3753" t="s">
        <v>7506</v>
      </c>
      <c r="B3753" t="s">
        <v>7507</v>
      </c>
      <c r="C3753">
        <v>25504040</v>
      </c>
      <c r="D3753">
        <v>5961</v>
      </c>
      <c r="E3753">
        <v>0.049260209999999999</v>
      </c>
      <c r="F3753">
        <v>255040</v>
      </c>
      <c r="G3753">
        <v>25</v>
      </c>
      <c r="H3753">
        <v>25504040</v>
      </c>
      <c r="I3753" t="e">
        <v>#N/A</v>
      </c>
      <c r="J3753" t="e">
        <v>#N/A</v>
      </c>
      <c r="K3753" t="e">
        <v>#N/A</v>
      </c>
      <c r="L3753" t="e">
        <v>#N/A</v>
      </c>
      <c r="M3753" t="e">
        <v>#N/A</v>
      </c>
      <c r="N3753" t="e">
        <v>#N/A</v>
      </c>
      <c r="O3753" t="e">
        <v>#N/A</v>
      </c>
      <c r="P3753" t="e">
        <v>#N/A</v>
      </c>
      <c r="Q3753" t="e">
        <v>#N/A</v>
      </c>
      <c r="R3753" t="e">
        <v>#N/A</v>
      </c>
      <c r="S3753">
        <v>0</v>
      </c>
      <c r="T3753">
        <v>0</v>
      </c>
      <c r="U3753">
        <v>-0.97</v>
      </c>
      <c r="V3753">
        <v>-1.28</v>
      </c>
      <c r="W3753">
        <v>-0.76</v>
      </c>
      <c r="X3753" t="e">
        <v>#N/A</v>
      </c>
      <c r="Y3753" t="e">
        <v>#N/A</v>
      </c>
      <c r="Z3753" t="e">
        <v>#N/A</v>
      </c>
      <c r="AA3753" t="e">
        <v>#N/A</v>
      </c>
      <c r="AB3753" t="e">
        <v>#N/A</v>
      </c>
      <c r="AC3753" t="e">
        <v>#N/A</v>
      </c>
      <c r="AD3753" t="e">
        <v>#N/A</v>
      </c>
      <c r="AE3753" t="e">
        <v>#N/A</v>
      </c>
      <c r="AF3753" t="e">
        <v>#N/A</v>
      </c>
      <c r="AG3753" t="e">
        <v>#N/A</v>
      </c>
      <c r="AH3753" t="e">
        <v>#N/A</v>
      </c>
      <c r="AI3753">
        <v>9.8699999999999992</v>
      </c>
      <c r="AJ3753">
        <v>0.39900000000000002</v>
      </c>
      <c r="AK3753">
        <v>1.77</v>
      </c>
      <c r="AL3753">
        <v>1.39</v>
      </c>
      <c r="AM3753" t="s">
        <v>23</v>
      </c>
      <c r="AN3753" t="s">
        <v>23</v>
      </c>
      <c r="AO3753" t="s">
        <v>23</v>
      </c>
      <c r="AP3753" t="s">
        <v>23</v>
      </c>
      <c r="AQ3753" t="s">
        <v>23</v>
      </c>
      <c r="AR3753" t="s">
        <v>23</v>
      </c>
      <c r="AS3753" t="s">
        <v>23</v>
      </c>
      <c r="AT3753" t="s">
        <v>23</v>
      </c>
      <c r="AU3753" t="s">
        <v>23</v>
      </c>
      <c r="AV3753" t="s">
        <v>23</v>
      </c>
      <c r="AW3753" t="s">
        <v>23</v>
      </c>
      <c r="AX3753" t="s">
        <v>23</v>
      </c>
      <c r="AY3753">
        <v>-0.41134020599999999</v>
      </c>
      <c r="AZ3753">
        <v>-1.3828125</v>
      </c>
      <c r="BA3753">
        <v>-1.8289473679999999</v>
      </c>
    </row>
    <row r="3754" spans="1:53" ht="14.4" hidden="1">
      <c r="A3754" t="s">
        <v>7508</v>
      </c>
      <c r="B3754" t="s">
        <v>7509</v>
      </c>
      <c r="C3754">
        <v>35201010</v>
      </c>
      <c r="D3754">
        <v>2836</v>
      </c>
      <c r="E3754">
        <v>0.049029120000000002</v>
      </c>
      <c r="F3754">
        <v>352010</v>
      </c>
      <c r="G3754">
        <v>35</v>
      </c>
      <c r="H3754">
        <v>35201010</v>
      </c>
      <c r="I3754" t="e">
        <v>#N/A</v>
      </c>
      <c r="J3754" t="e">
        <v>#N/A</v>
      </c>
      <c r="K3754" t="e">
        <v>#N/A</v>
      </c>
      <c r="L3754" t="e">
        <v>#N/A</v>
      </c>
      <c r="M3754" t="e">
        <v>#N/A</v>
      </c>
      <c r="N3754" t="e">
        <v>#N/A</v>
      </c>
      <c r="O3754">
        <v>-0.49</v>
      </c>
      <c r="P3754">
        <v>-0.46</v>
      </c>
      <c r="Q3754">
        <v>-1.24</v>
      </c>
      <c r="R3754">
        <v>-1.84</v>
      </c>
      <c r="S3754">
        <v>-0.95</v>
      </c>
      <c r="T3754">
        <v>-1.04</v>
      </c>
      <c r="U3754">
        <v>-1.01</v>
      </c>
      <c r="V3754">
        <v>-1.40</v>
      </c>
      <c r="W3754">
        <v>-11.49</v>
      </c>
      <c r="X3754" t="e">
        <v>#N/A</v>
      </c>
      <c r="Y3754" t="e">
        <v>#N/A</v>
      </c>
      <c r="Z3754" t="e">
        <v>#N/A</v>
      </c>
      <c r="AA3754" t="e">
        <v>#N/A</v>
      </c>
      <c r="AB3754" t="e">
        <v>#N/A</v>
      </c>
      <c r="AC3754" t="e">
        <v>#N/A</v>
      </c>
      <c r="AD3754" t="e">
        <v>#N/A</v>
      </c>
      <c r="AE3754" t="e">
        <v>#N/A</v>
      </c>
      <c r="AF3754">
        <v>23.60</v>
      </c>
      <c r="AG3754">
        <v>4.01</v>
      </c>
      <c r="AH3754">
        <v>5.22</v>
      </c>
      <c r="AI3754">
        <v>16.72</v>
      </c>
      <c r="AJ3754">
        <v>7.04</v>
      </c>
      <c r="AK3754">
        <v>0.94740000000000002</v>
      </c>
      <c r="AL3754">
        <v>6.72</v>
      </c>
      <c r="AM3754" t="s">
        <v>23</v>
      </c>
      <c r="AN3754" t="s">
        <v>23</v>
      </c>
      <c r="AO3754" t="s">
        <v>23</v>
      </c>
      <c r="AP3754" t="s">
        <v>23</v>
      </c>
      <c r="AQ3754" t="s">
        <v>23</v>
      </c>
      <c r="AR3754" t="s">
        <v>23</v>
      </c>
      <c r="AS3754" t="s">
        <v>23</v>
      </c>
      <c r="AT3754" t="s">
        <v>23</v>
      </c>
      <c r="AU3754">
        <v>-19.03225806</v>
      </c>
      <c r="AV3754">
        <v>-2.1793478259999999</v>
      </c>
      <c r="AW3754">
        <v>-5.494736842</v>
      </c>
      <c r="AX3754">
        <v>-16.07692308</v>
      </c>
      <c r="AY3754">
        <v>-6.9702970300000002</v>
      </c>
      <c r="AZ3754">
        <v>-0.67671428600000005</v>
      </c>
      <c r="BA3754">
        <v>-0.58485639700000003</v>
      </c>
    </row>
    <row r="3755" spans="1:53" ht="14.4" hidden="1">
      <c r="A3755" t="s">
        <v>7510</v>
      </c>
      <c r="B3755" t="s">
        <v>7511</v>
      </c>
      <c r="C3755">
        <v>20201080</v>
      </c>
      <c r="D3755">
        <v>7380</v>
      </c>
      <c r="E3755">
        <v>0.048902500000000002</v>
      </c>
      <c r="F3755">
        <v>202010</v>
      </c>
      <c r="G3755">
        <v>20</v>
      </c>
      <c r="H3755">
        <v>20201080</v>
      </c>
      <c r="I3755" t="e">
        <v>#N/A</v>
      </c>
      <c r="J3755" t="e">
        <v>#N/A</v>
      </c>
      <c r="K3755" t="e">
        <v>#N/A</v>
      </c>
      <c r="L3755" t="e">
        <v>#N/A</v>
      </c>
      <c r="M3755" t="e">
        <v>#N/A</v>
      </c>
      <c r="N3755" t="e">
        <v>#N/A</v>
      </c>
      <c r="O3755" t="e">
        <v>#N/A</v>
      </c>
      <c r="P3755" t="e">
        <v>#N/A</v>
      </c>
      <c r="Q3755" t="e">
        <v>#N/A</v>
      </c>
      <c r="R3755" t="e">
        <v>#N/A</v>
      </c>
      <c r="S3755">
        <v>-1.96</v>
      </c>
      <c r="T3755">
        <v>-4.18</v>
      </c>
      <c r="U3755">
        <v>-0.72</v>
      </c>
      <c r="V3755">
        <v>-0.34</v>
      </c>
      <c r="W3755">
        <v>-10.97</v>
      </c>
      <c r="X3755" t="e">
        <v>#N/A</v>
      </c>
      <c r="Y3755" t="e">
        <v>#N/A</v>
      </c>
      <c r="Z3755" t="e">
        <v>#N/A</v>
      </c>
      <c r="AA3755" t="e">
        <v>#N/A</v>
      </c>
      <c r="AB3755" t="e">
        <v>#N/A</v>
      </c>
      <c r="AC3755" t="e">
        <v>#N/A</v>
      </c>
      <c r="AD3755" t="e">
        <v>#N/A</v>
      </c>
      <c r="AE3755" t="e">
        <v>#N/A</v>
      </c>
      <c r="AF3755" t="e">
        <v>#N/A</v>
      </c>
      <c r="AG3755" t="e">
        <v>#N/A</v>
      </c>
      <c r="AH3755" t="e">
        <v>#N/A</v>
      </c>
      <c r="AI3755" t="e">
        <v>#N/A</v>
      </c>
      <c r="AJ3755">
        <v>1.89</v>
      </c>
      <c r="AK3755">
        <v>0.60</v>
      </c>
      <c r="AL3755">
        <v>12.62</v>
      </c>
      <c r="AM3755" t="s">
        <v>23</v>
      </c>
      <c r="AN3755" t="s">
        <v>23</v>
      </c>
      <c r="AO3755" t="s">
        <v>23</v>
      </c>
      <c r="AP3755" t="s">
        <v>23</v>
      </c>
      <c r="AQ3755" t="s">
        <v>23</v>
      </c>
      <c r="AR3755" t="s">
        <v>23</v>
      </c>
      <c r="AS3755" t="s">
        <v>23</v>
      </c>
      <c r="AT3755" t="s">
        <v>23</v>
      </c>
      <c r="AU3755" t="s">
        <v>23</v>
      </c>
      <c r="AV3755" t="s">
        <v>23</v>
      </c>
      <c r="AW3755" t="s">
        <v>23</v>
      </c>
      <c r="AX3755" t="s">
        <v>23</v>
      </c>
      <c r="AY3755">
        <v>-2.625</v>
      </c>
      <c r="AZ3755">
        <v>-1.7647058819999999</v>
      </c>
      <c r="BA3755">
        <v>-1.15041021</v>
      </c>
    </row>
    <row r="3756" spans="1:53" ht="14.4" hidden="1">
      <c r="A3756" t="s">
        <v>7512</v>
      </c>
      <c r="B3756" t="s">
        <v>7513</v>
      </c>
      <c r="C3756">
        <v>40203010</v>
      </c>
      <c r="D3756">
        <v>6200</v>
      </c>
      <c r="E3756">
        <v>0.04880988</v>
      </c>
      <c r="F3756">
        <v>402030</v>
      </c>
      <c r="G3756">
        <v>40</v>
      </c>
      <c r="H3756">
        <v>40203010</v>
      </c>
      <c r="I3756" t="e">
        <v>#N/A</v>
      </c>
      <c r="J3756" t="e">
        <v>#N/A</v>
      </c>
      <c r="K3756" t="e">
        <v>#N/A</v>
      </c>
      <c r="L3756" t="e">
        <v>#N/A</v>
      </c>
      <c r="M3756" t="e">
        <v>#N/A</v>
      </c>
      <c r="N3756" t="e">
        <v>#N/A</v>
      </c>
      <c r="O3756" t="e">
        <v>#N/A</v>
      </c>
      <c r="P3756" t="e">
        <v>#N/A</v>
      </c>
      <c r="Q3756" t="e">
        <v>#N/A</v>
      </c>
      <c r="R3756" t="e">
        <v>#N/A</v>
      </c>
      <c r="S3756" t="e">
        <v>#N/A</v>
      </c>
      <c r="T3756" t="e">
        <v>#N/A</v>
      </c>
      <c r="U3756" t="e">
        <v>#N/A</v>
      </c>
      <c r="V3756">
        <v>0</v>
      </c>
      <c r="W3756">
        <v>-0.32</v>
      </c>
      <c r="X3756" t="e">
        <v>#N/A</v>
      </c>
      <c r="Y3756" t="e">
        <v>#N/A</v>
      </c>
      <c r="Z3756" t="e">
        <v>#N/A</v>
      </c>
      <c r="AA3756" t="e">
        <v>#N/A</v>
      </c>
      <c r="AB3756" t="e">
        <v>#N/A</v>
      </c>
      <c r="AC3756" t="e">
        <v>#N/A</v>
      </c>
      <c r="AD3756" t="e">
        <v>#N/A</v>
      </c>
      <c r="AE3756" t="e">
        <v>#N/A</v>
      </c>
      <c r="AF3756" t="e">
        <v>#N/A</v>
      </c>
      <c r="AG3756" t="e">
        <v>#N/A</v>
      </c>
      <c r="AH3756" t="e">
        <v>#N/A</v>
      </c>
      <c r="AI3756">
        <v>10.10</v>
      </c>
      <c r="AJ3756">
        <v>10.02</v>
      </c>
      <c r="AK3756">
        <v>12.40</v>
      </c>
      <c r="AL3756">
        <v>2.94</v>
      </c>
      <c r="AM3756" t="s">
        <v>23</v>
      </c>
      <c r="AN3756" t="s">
        <v>23</v>
      </c>
      <c r="AO3756" t="s">
        <v>23</v>
      </c>
      <c r="AP3756" t="s">
        <v>23</v>
      </c>
      <c r="AQ3756" t="s">
        <v>23</v>
      </c>
      <c r="AR3756" t="s">
        <v>23</v>
      </c>
      <c r="AS3756" t="s">
        <v>23</v>
      </c>
      <c r="AT3756" t="s">
        <v>23</v>
      </c>
      <c r="AU3756" t="s">
        <v>23</v>
      </c>
      <c r="AV3756" t="s">
        <v>23</v>
      </c>
      <c r="AW3756" t="s">
        <v>23</v>
      </c>
      <c r="AX3756" t="s">
        <v>23</v>
      </c>
      <c r="AY3756" t="s">
        <v>23</v>
      </c>
      <c r="AZ3756" t="s">
        <v>23</v>
      </c>
      <c r="BA3756">
        <v>-9.1875</v>
      </c>
    </row>
    <row r="3757" spans="1:53" ht="14.4" hidden="1">
      <c r="A3757" t="s">
        <v>7514</v>
      </c>
      <c r="B3757" t="s">
        <v>7515</v>
      </c>
      <c r="C3757">
        <v>50203010</v>
      </c>
      <c r="D3757">
        <v>7370</v>
      </c>
      <c r="E3757">
        <v>0.04879058</v>
      </c>
      <c r="F3757">
        <v>502030</v>
      </c>
      <c r="G3757">
        <v>50</v>
      </c>
      <c r="H3757">
        <v>50203010</v>
      </c>
      <c r="I3757" t="e">
        <v>#N/A</v>
      </c>
      <c r="J3757" t="e">
        <v>#N/A</v>
      </c>
      <c r="K3757" t="e">
        <v>#N/A</v>
      </c>
      <c r="L3757" t="e">
        <v>#N/A</v>
      </c>
      <c r="M3757">
        <v>-0.12</v>
      </c>
      <c r="N3757">
        <v>-0.18</v>
      </c>
      <c r="O3757">
        <v>-0.23</v>
      </c>
      <c r="P3757">
        <v>-0.06</v>
      </c>
      <c r="Q3757">
        <v>-0.070000000000000007</v>
      </c>
      <c r="R3757">
        <v>0.06</v>
      </c>
      <c r="S3757">
        <v>-0.83</v>
      </c>
      <c r="T3757">
        <v>0.03</v>
      </c>
      <c r="U3757">
        <v>-0.38</v>
      </c>
      <c r="V3757">
        <v>-2.65</v>
      </c>
      <c r="W3757">
        <v>-0.36</v>
      </c>
      <c r="X3757" t="e">
        <v>#N/A</v>
      </c>
      <c r="Y3757" t="e">
        <v>#N/A</v>
      </c>
      <c r="Z3757" t="e">
        <v>#N/A</v>
      </c>
      <c r="AA3757" t="e">
        <v>#N/A</v>
      </c>
      <c r="AB3757" t="e">
        <v>#N/A</v>
      </c>
      <c r="AC3757" t="e">
        <v>#N/A</v>
      </c>
      <c r="AD3757">
        <v>11.75</v>
      </c>
      <c r="AE3757">
        <v>6.84</v>
      </c>
      <c r="AF3757">
        <v>5.63</v>
      </c>
      <c r="AG3757">
        <v>2.62</v>
      </c>
      <c r="AH3757">
        <v>2.42</v>
      </c>
      <c r="AI3757">
        <v>2.1800000000000002</v>
      </c>
      <c r="AJ3757">
        <v>1.35</v>
      </c>
      <c r="AK3757">
        <v>2.44</v>
      </c>
      <c r="AL3757">
        <v>2.1800000000000002</v>
      </c>
      <c r="AM3757" t="s">
        <v>23</v>
      </c>
      <c r="AN3757" t="s">
        <v>23</v>
      </c>
      <c r="AO3757" t="s">
        <v>23</v>
      </c>
      <c r="AP3757" t="s">
        <v>23</v>
      </c>
      <c r="AQ3757" t="s">
        <v>23</v>
      </c>
      <c r="AR3757" t="s">
        <v>23</v>
      </c>
      <c r="AS3757">
        <v>-51.086956520000001</v>
      </c>
      <c r="AT3757">
        <v>-114</v>
      </c>
      <c r="AU3757">
        <v>-80.428571430000005</v>
      </c>
      <c r="AV3757">
        <v>43.666666669999998</v>
      </c>
      <c r="AW3757">
        <v>-2.9156626509999999</v>
      </c>
      <c r="AX3757">
        <v>72.666666669999998</v>
      </c>
      <c r="AY3757">
        <v>-3.5526315789999998</v>
      </c>
      <c r="AZ3757">
        <v>-0.920754717</v>
      </c>
      <c r="BA3757">
        <v>-6.0555555559999998</v>
      </c>
    </row>
    <row r="3758" spans="1:53" ht="14.4" hidden="1">
      <c r="A3758" t="s">
        <v>7516</v>
      </c>
      <c r="B3758" t="s">
        <v>7517</v>
      </c>
      <c r="C3758">
        <v>15104020</v>
      </c>
      <c r="D3758">
        <v>1000</v>
      </c>
      <c r="E3758">
        <v>0.048414891000000002</v>
      </c>
      <c r="F3758">
        <v>151040</v>
      </c>
      <c r="G3758">
        <v>15</v>
      </c>
      <c r="H3758">
        <v>15104020</v>
      </c>
      <c r="I3758">
        <v>-0.14000000000000001</v>
      </c>
      <c r="J3758">
        <v>-0.10</v>
      </c>
      <c r="K3758">
        <v>-0.10</v>
      </c>
      <c r="L3758">
        <v>-0.06</v>
      </c>
      <c r="M3758">
        <v>-0.05</v>
      </c>
      <c r="N3758">
        <v>0.23</v>
      </c>
      <c r="O3758">
        <v>-0.04</v>
      </c>
      <c r="P3758">
        <v>-0.02</v>
      </c>
      <c r="Q3758">
        <v>-0.06</v>
      </c>
      <c r="R3758">
        <v>-0.06</v>
      </c>
      <c r="S3758">
        <v>-0.02</v>
      </c>
      <c r="T3758">
        <v>-0.04</v>
      </c>
      <c r="U3758">
        <v>-0.06</v>
      </c>
      <c r="V3758">
        <v>-0.05</v>
      </c>
      <c r="W3758">
        <v>-0.070000000000000007</v>
      </c>
      <c r="X3758">
        <v>3.63</v>
      </c>
      <c r="Y3758">
        <v>1.43</v>
      </c>
      <c r="Z3758">
        <v>1.68</v>
      </c>
      <c r="AA3758">
        <v>0.85</v>
      </c>
      <c r="AB3758">
        <v>0.92</v>
      </c>
      <c r="AC3758">
        <v>0.49399999999999999</v>
      </c>
      <c r="AD3758">
        <v>0.62</v>
      </c>
      <c r="AE3758">
        <v>0.60260000000000002</v>
      </c>
      <c r="AF3758">
        <v>0.23230000000000001</v>
      </c>
      <c r="AG3758">
        <v>0.30009999999999998</v>
      </c>
      <c r="AH3758">
        <v>0.56230000000000002</v>
      </c>
      <c r="AI3758">
        <v>0.49990000000000001</v>
      </c>
      <c r="AJ3758">
        <v>0.62009999999999998</v>
      </c>
      <c r="AK3758">
        <v>0.56010000000000004</v>
      </c>
      <c r="AL3758">
        <v>0.59450000000000003</v>
      </c>
      <c r="AM3758">
        <v>-25.928571430000002</v>
      </c>
      <c r="AN3758">
        <v>-14.30</v>
      </c>
      <c r="AO3758">
        <v>-16.80</v>
      </c>
      <c r="AP3758">
        <v>-14.16666667</v>
      </c>
      <c r="AQ3758">
        <v>-18.399999999999999</v>
      </c>
      <c r="AR3758">
        <v>2.1478260869999999</v>
      </c>
      <c r="AS3758">
        <v>-15.5</v>
      </c>
      <c r="AT3758">
        <v>-30.13</v>
      </c>
      <c r="AU3758">
        <v>-3.871666667</v>
      </c>
      <c r="AV3758">
        <v>-5.0016666670000003</v>
      </c>
      <c r="AW3758">
        <v>-28.115</v>
      </c>
      <c r="AX3758">
        <v>-12.4975</v>
      </c>
      <c r="AY3758">
        <v>-10.335</v>
      </c>
      <c r="AZ3758">
        <v>-11.202</v>
      </c>
      <c r="BA3758">
        <v>-8.4928571430000002</v>
      </c>
    </row>
    <row r="3759" spans="1:53" ht="14.4" hidden="1">
      <c r="A3759" t="s">
        <v>7518</v>
      </c>
      <c r="B3759" t="s">
        <v>7519</v>
      </c>
      <c r="C3759">
        <v>35103010</v>
      </c>
      <c r="D3759">
        <v>3845</v>
      </c>
      <c r="E3759">
        <v>0.048227819999999998</v>
      </c>
      <c r="F3759">
        <v>351030</v>
      </c>
      <c r="G3759">
        <v>35</v>
      </c>
      <c r="H3759">
        <v>35103010</v>
      </c>
      <c r="I3759">
        <v>-0.14000000000000001</v>
      </c>
      <c r="J3759">
        <v>-0.69</v>
      </c>
      <c r="K3759">
        <v>-0.87</v>
      </c>
      <c r="L3759">
        <v>-0.70</v>
      </c>
      <c r="M3759">
        <v>-0.070000000000000007</v>
      </c>
      <c r="N3759">
        <v>-2.0699999999999998</v>
      </c>
      <c r="O3759">
        <v>-0.63</v>
      </c>
      <c r="P3759">
        <v>-0.87</v>
      </c>
      <c r="Q3759">
        <v>-0.54</v>
      </c>
      <c r="R3759">
        <v>-0.74</v>
      </c>
      <c r="S3759">
        <v>-0.80</v>
      </c>
      <c r="T3759">
        <v>-0.45</v>
      </c>
      <c r="U3759">
        <v>-0.54</v>
      </c>
      <c r="V3759">
        <v>-0.19</v>
      </c>
      <c r="W3759">
        <v>-0.21</v>
      </c>
      <c r="X3759">
        <v>1.35</v>
      </c>
      <c r="Y3759">
        <v>0.56999999999999995</v>
      </c>
      <c r="Z3759">
        <v>4.79</v>
      </c>
      <c r="AA3759">
        <v>11.66</v>
      </c>
      <c r="AB3759">
        <v>9.17</v>
      </c>
      <c r="AC3759">
        <v>5.17</v>
      </c>
      <c r="AD3759">
        <v>3.235</v>
      </c>
      <c r="AE3759">
        <v>3.44</v>
      </c>
      <c r="AF3759">
        <v>3.70</v>
      </c>
      <c r="AG3759">
        <v>7.77</v>
      </c>
      <c r="AH3759">
        <v>13.20</v>
      </c>
      <c r="AI3759">
        <v>7.20</v>
      </c>
      <c r="AJ3759">
        <v>1.83</v>
      </c>
      <c r="AK3759">
        <v>1.77</v>
      </c>
      <c r="AL3759">
        <v>1.83</v>
      </c>
      <c r="AM3759">
        <v>-9.6428571430000005</v>
      </c>
      <c r="AN3759">
        <v>-0.82608695700000001</v>
      </c>
      <c r="AO3759">
        <v>-5.5057471260000002</v>
      </c>
      <c r="AP3759">
        <v>-16.65714286</v>
      </c>
      <c r="AQ3759">
        <v>-131</v>
      </c>
      <c r="AR3759">
        <v>-2.4975845410000002</v>
      </c>
      <c r="AS3759">
        <v>-5.1349206350000003</v>
      </c>
      <c r="AT3759">
        <v>-3.9540229889999998</v>
      </c>
      <c r="AU3759">
        <v>-6.8518518520000002</v>
      </c>
      <c r="AV3759">
        <v>-10.5</v>
      </c>
      <c r="AW3759">
        <v>-16.5</v>
      </c>
      <c r="AX3759">
        <v>-16</v>
      </c>
      <c r="AY3759">
        <v>-3.388888889</v>
      </c>
      <c r="AZ3759">
        <v>-9.3157894740000007</v>
      </c>
      <c r="BA3759">
        <v>-8.7142857140000007</v>
      </c>
    </row>
    <row r="3760" spans="1:53" ht="14.4" hidden="1">
      <c r="A3760" t="s">
        <v>7520</v>
      </c>
      <c r="B3760" t="s">
        <v>7521</v>
      </c>
      <c r="C3760">
        <v>40101015</v>
      </c>
      <c r="D3760">
        <v>6020</v>
      </c>
      <c r="E3760">
        <v>0.048028399999999999</v>
      </c>
      <c r="F3760">
        <v>401010</v>
      </c>
      <c r="G3760">
        <v>40</v>
      </c>
      <c r="H3760">
        <v>40101015</v>
      </c>
      <c r="I3760">
        <v>-10.32</v>
      </c>
      <c r="J3760">
        <v>-0.82</v>
      </c>
      <c r="K3760">
        <v>-0.17</v>
      </c>
      <c r="L3760">
        <v>-0.89</v>
      </c>
      <c r="M3760">
        <v>0.18</v>
      </c>
      <c r="N3760">
        <v>-0.02</v>
      </c>
      <c r="O3760">
        <v>-0.38</v>
      </c>
      <c r="P3760">
        <v>-0.53</v>
      </c>
      <c r="Q3760">
        <v>0.53</v>
      </c>
      <c r="R3760">
        <v>-0.57999999999999996</v>
      </c>
      <c r="S3760">
        <v>-0.27</v>
      </c>
      <c r="T3760">
        <v>1.61</v>
      </c>
      <c r="U3760">
        <v>0.68</v>
      </c>
      <c r="V3760">
        <v>0.87</v>
      </c>
      <c r="W3760">
        <v>1.33</v>
      </c>
      <c r="X3760">
        <v>4.96</v>
      </c>
      <c r="Y3760">
        <v>0.5</v>
      </c>
      <c r="Z3760">
        <v>0.49</v>
      </c>
      <c r="AA3760">
        <v>1.495</v>
      </c>
      <c r="AB3760">
        <v>1.0507</v>
      </c>
      <c r="AC3760">
        <v>0.372</v>
      </c>
      <c r="AD3760">
        <v>3.78</v>
      </c>
      <c r="AE3760">
        <v>4.70</v>
      </c>
      <c r="AF3760">
        <v>3</v>
      </c>
      <c r="AG3760">
        <v>2.77</v>
      </c>
      <c r="AH3760">
        <v>3.37</v>
      </c>
      <c r="AI3760">
        <v>3.93</v>
      </c>
      <c r="AJ3760">
        <v>4.09</v>
      </c>
      <c r="AK3760">
        <v>4.1818</v>
      </c>
      <c r="AL3760">
        <v>4.76</v>
      </c>
      <c r="AM3760">
        <v>-0.48062015499999999</v>
      </c>
      <c r="AN3760">
        <v>-0.60975609799999997</v>
      </c>
      <c r="AO3760">
        <v>-2.8823529410000002</v>
      </c>
      <c r="AP3760">
        <v>-1.679775281</v>
      </c>
      <c r="AQ3760">
        <v>5.8372222220000003</v>
      </c>
      <c r="AR3760">
        <v>-18.600000000000001</v>
      </c>
      <c r="AS3760">
        <v>-9.9473684210000002</v>
      </c>
      <c r="AT3760">
        <v>-8.8679245279999996</v>
      </c>
      <c r="AU3760">
        <v>5.6603773579999999</v>
      </c>
      <c r="AV3760">
        <v>-4.7758620690000004</v>
      </c>
      <c r="AW3760">
        <v>-12.481481479999999</v>
      </c>
      <c r="AX3760">
        <v>2.4409937890000002</v>
      </c>
      <c r="AY3760">
        <v>6.0147058820000003</v>
      </c>
      <c r="AZ3760">
        <v>4.806666667</v>
      </c>
      <c r="BA3760">
        <v>3.5789473680000001</v>
      </c>
    </row>
    <row r="3761" spans="1:53" ht="14.4" hidden="1">
      <c r="A3761" t="s">
        <v>7522</v>
      </c>
      <c r="B3761" t="s">
        <v>7523</v>
      </c>
      <c r="C3761">
        <v>20202010</v>
      </c>
      <c r="D3761">
        <v>7361</v>
      </c>
      <c r="E3761">
        <v>0.047801450000000002</v>
      </c>
      <c r="F3761">
        <v>202020</v>
      </c>
      <c r="G3761">
        <v>20</v>
      </c>
      <c r="H3761">
        <v>20202010</v>
      </c>
      <c r="I3761" t="e">
        <v>#N/A</v>
      </c>
      <c r="J3761" t="e">
        <v>#N/A</v>
      </c>
      <c r="K3761" t="e">
        <v>#N/A</v>
      </c>
      <c r="L3761" t="e">
        <v>#N/A</v>
      </c>
      <c r="M3761" t="e">
        <v>#N/A</v>
      </c>
      <c r="N3761" t="e">
        <v>#N/A</v>
      </c>
      <c r="O3761" t="e">
        <v>#N/A</v>
      </c>
      <c r="P3761" t="e">
        <v>#N/A</v>
      </c>
      <c r="Q3761" t="e">
        <v>#N/A</v>
      </c>
      <c r="R3761" t="e">
        <v>#N/A</v>
      </c>
      <c r="S3761" t="e">
        <v>#N/A</v>
      </c>
      <c r="T3761">
        <v>0.070000000000000007</v>
      </c>
      <c r="U3761">
        <v>0.06</v>
      </c>
      <c r="V3761">
        <v>0.14000000000000001</v>
      </c>
      <c r="W3761">
        <v>0.070000000000000007</v>
      </c>
      <c r="X3761" t="e">
        <v>#N/A</v>
      </c>
      <c r="Y3761" t="e">
        <v>#N/A</v>
      </c>
      <c r="Z3761" t="e">
        <v>#N/A</v>
      </c>
      <c r="AA3761" t="e">
        <v>#N/A</v>
      </c>
      <c r="AB3761" t="e">
        <v>#N/A</v>
      </c>
      <c r="AC3761" t="e">
        <v>#N/A</v>
      </c>
      <c r="AD3761" t="e">
        <v>#N/A</v>
      </c>
      <c r="AE3761" t="e">
        <v>#N/A</v>
      </c>
      <c r="AF3761" t="e">
        <v>#N/A</v>
      </c>
      <c r="AG3761" t="e">
        <v>#N/A</v>
      </c>
      <c r="AH3761" t="e">
        <v>#N/A</v>
      </c>
      <c r="AI3761" t="e">
        <v>#N/A</v>
      </c>
      <c r="AJ3761" t="e">
        <v>#N/A</v>
      </c>
      <c r="AK3761" t="e">
        <v>#N/A</v>
      </c>
      <c r="AL3761">
        <v>0.6008</v>
      </c>
      <c r="AM3761" t="s">
        <v>23</v>
      </c>
      <c r="AN3761" t="s">
        <v>23</v>
      </c>
      <c r="AO3761" t="s">
        <v>23</v>
      </c>
      <c r="AP3761" t="s">
        <v>23</v>
      </c>
      <c r="AQ3761" t="s">
        <v>23</v>
      </c>
      <c r="AR3761" t="s">
        <v>23</v>
      </c>
      <c r="AS3761" t="s">
        <v>23</v>
      </c>
      <c r="AT3761" t="s">
        <v>23</v>
      </c>
      <c r="AU3761" t="s">
        <v>23</v>
      </c>
      <c r="AV3761" t="s">
        <v>23</v>
      </c>
      <c r="AW3761" t="s">
        <v>23</v>
      </c>
      <c r="AX3761" t="s">
        <v>23</v>
      </c>
      <c r="AY3761" t="s">
        <v>23</v>
      </c>
      <c r="AZ3761" t="s">
        <v>23</v>
      </c>
      <c r="BA3761">
        <v>8.582857143</v>
      </c>
    </row>
    <row r="3762" spans="1:53" ht="14.4" hidden="1">
      <c r="A3762" t="s">
        <v>7524</v>
      </c>
      <c r="B3762" t="s">
        <v>7525</v>
      </c>
      <c r="C3762">
        <v>35201010</v>
      </c>
      <c r="D3762">
        <v>2836</v>
      </c>
      <c r="E3762">
        <v>0.047767944</v>
      </c>
      <c r="F3762">
        <v>352010</v>
      </c>
      <c r="G3762">
        <v>35</v>
      </c>
      <c r="H3762">
        <v>35201010</v>
      </c>
      <c r="I3762" t="e">
        <v>#N/A</v>
      </c>
      <c r="J3762" t="e">
        <v>#N/A</v>
      </c>
      <c r="K3762" t="e">
        <v>#N/A</v>
      </c>
      <c r="L3762" t="e">
        <v>#N/A</v>
      </c>
      <c r="M3762" t="e">
        <v>#N/A</v>
      </c>
      <c r="N3762" t="e">
        <v>#N/A</v>
      </c>
      <c r="O3762" t="e">
        <v>#N/A</v>
      </c>
      <c r="P3762" t="e">
        <v>#N/A</v>
      </c>
      <c r="Q3762" t="e">
        <v>#N/A</v>
      </c>
      <c r="R3762">
        <v>0</v>
      </c>
      <c r="S3762">
        <v>-0.52</v>
      </c>
      <c r="T3762">
        <v>-1.48</v>
      </c>
      <c r="U3762">
        <v>0.14000000000000001</v>
      </c>
      <c r="V3762">
        <v>-1.91</v>
      </c>
      <c r="W3762">
        <v>-1.55</v>
      </c>
      <c r="X3762" t="e">
        <v>#N/A</v>
      </c>
      <c r="Y3762" t="e">
        <v>#N/A</v>
      </c>
      <c r="Z3762" t="e">
        <v>#N/A</v>
      </c>
      <c r="AA3762" t="e">
        <v>#N/A</v>
      </c>
      <c r="AB3762" t="e">
        <v>#N/A</v>
      </c>
      <c r="AC3762" t="e">
        <v>#N/A</v>
      </c>
      <c r="AD3762" t="e">
        <v>#N/A</v>
      </c>
      <c r="AE3762" t="e">
        <v>#N/A</v>
      </c>
      <c r="AF3762" t="e">
        <v>#N/A</v>
      </c>
      <c r="AG3762" t="e">
        <v>#N/A</v>
      </c>
      <c r="AH3762" t="e">
        <v>#N/A</v>
      </c>
      <c r="AI3762">
        <v>11.11</v>
      </c>
      <c r="AJ3762">
        <v>2.35</v>
      </c>
      <c r="AK3762">
        <v>3.69</v>
      </c>
      <c r="AL3762">
        <v>1.208</v>
      </c>
      <c r="AM3762" t="s">
        <v>23</v>
      </c>
      <c r="AN3762" t="s">
        <v>23</v>
      </c>
      <c r="AO3762" t="s">
        <v>23</v>
      </c>
      <c r="AP3762" t="s">
        <v>23</v>
      </c>
      <c r="AQ3762" t="s">
        <v>23</v>
      </c>
      <c r="AR3762" t="s">
        <v>23</v>
      </c>
      <c r="AS3762" t="s">
        <v>23</v>
      </c>
      <c r="AT3762" t="s">
        <v>23</v>
      </c>
      <c r="AU3762" t="s">
        <v>23</v>
      </c>
      <c r="AV3762" t="s">
        <v>23</v>
      </c>
      <c r="AW3762" t="s">
        <v>23</v>
      </c>
      <c r="AX3762">
        <v>-7.5067567569999998</v>
      </c>
      <c r="AY3762">
        <v>16.785714290000001</v>
      </c>
      <c r="AZ3762">
        <v>-1.9319371729999999</v>
      </c>
      <c r="BA3762">
        <v>-0.77935483900000002</v>
      </c>
    </row>
    <row r="3763" spans="1:53" ht="14.4" hidden="1">
      <c r="A3763" t="s">
        <v>7526</v>
      </c>
      <c r="B3763" t="s">
        <v>7527</v>
      </c>
      <c r="C3763">
        <v>35201010</v>
      </c>
      <c r="D3763">
        <v>2836</v>
      </c>
      <c r="E3763">
        <v>0.047763</v>
      </c>
      <c r="F3763">
        <v>352010</v>
      </c>
      <c r="G3763">
        <v>35</v>
      </c>
      <c r="H3763">
        <v>35201010</v>
      </c>
      <c r="I3763">
        <v>-0.17</v>
      </c>
      <c r="J3763">
        <v>-0.12</v>
      </c>
      <c r="K3763">
        <v>-0.14000000000000001</v>
      </c>
      <c r="L3763">
        <v>-0.36</v>
      </c>
      <c r="M3763">
        <v>-0.64</v>
      </c>
      <c r="N3763">
        <v>-0.44</v>
      </c>
      <c r="O3763">
        <v>-1.01</v>
      </c>
      <c r="P3763">
        <v>-1.0900000000000001</v>
      </c>
      <c r="Q3763">
        <v>-1.05</v>
      </c>
      <c r="R3763">
        <v>-1.21</v>
      </c>
      <c r="S3763">
        <v>-1.07</v>
      </c>
      <c r="T3763">
        <v>-1.45</v>
      </c>
      <c r="U3763">
        <v>-1.17</v>
      </c>
      <c r="V3763">
        <v>-0.51</v>
      </c>
      <c r="W3763">
        <v>-3.95</v>
      </c>
      <c r="X3763">
        <v>1.1499999999999999</v>
      </c>
      <c r="Y3763">
        <v>0.42799999999999999</v>
      </c>
      <c r="Z3763">
        <v>0.4995</v>
      </c>
      <c r="AA3763">
        <v>2.90</v>
      </c>
      <c r="AB3763">
        <v>9.18</v>
      </c>
      <c r="AC3763">
        <v>6.72</v>
      </c>
      <c r="AD3763">
        <v>6.94</v>
      </c>
      <c r="AE3763">
        <v>4.13</v>
      </c>
      <c r="AF3763">
        <v>4</v>
      </c>
      <c r="AG3763">
        <v>3.30</v>
      </c>
      <c r="AH3763">
        <v>8.85</v>
      </c>
      <c r="AI3763">
        <v>4.99</v>
      </c>
      <c r="AJ3763">
        <v>1.56</v>
      </c>
      <c r="AK3763">
        <v>0.51</v>
      </c>
      <c r="AL3763">
        <v>1.83</v>
      </c>
      <c r="AM3763">
        <v>-6.7647058820000003</v>
      </c>
      <c r="AN3763">
        <v>-3.5666666669999998</v>
      </c>
      <c r="AO3763">
        <v>-3.5678571429999999</v>
      </c>
      <c r="AP3763">
        <v>-8.0555555559999998</v>
      </c>
      <c r="AQ3763">
        <v>-14.34375</v>
      </c>
      <c r="AR3763">
        <v>-15.272727270000001</v>
      </c>
      <c r="AS3763">
        <v>-6.8712871289999997</v>
      </c>
      <c r="AT3763">
        <v>-3.788990826</v>
      </c>
      <c r="AU3763">
        <v>-3.80952381</v>
      </c>
      <c r="AV3763">
        <v>-2.7272727269999999</v>
      </c>
      <c r="AW3763">
        <v>-8.2710280370000007</v>
      </c>
      <c r="AX3763">
        <v>-3.4413793099999999</v>
      </c>
      <c r="AY3763">
        <v>-1.3333333329999999</v>
      </c>
      <c r="AZ3763">
        <v>-1</v>
      </c>
      <c r="BA3763">
        <v>-0.46329113900000002</v>
      </c>
    </row>
    <row r="3764" spans="1:53" ht="14.4" hidden="1">
      <c r="A3764" t="s">
        <v>7528</v>
      </c>
      <c r="B3764" t="s">
        <v>7529</v>
      </c>
      <c r="C3764">
        <v>35202010</v>
      </c>
      <c r="D3764">
        <v>2834</v>
      </c>
      <c r="E3764">
        <v>0.047726280000000003</v>
      </c>
      <c r="F3764">
        <v>352020</v>
      </c>
      <c r="G3764">
        <v>35</v>
      </c>
      <c r="H3764">
        <v>35202010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>
        <v>-1.41</v>
      </c>
      <c r="R3764">
        <v>-1.84</v>
      </c>
      <c r="S3764">
        <v>-1.37</v>
      </c>
      <c r="T3764">
        <v>-1.69</v>
      </c>
      <c r="U3764">
        <v>-1.66</v>
      </c>
      <c r="V3764">
        <v>-7.66</v>
      </c>
      <c r="W3764">
        <v>-1.22</v>
      </c>
      <c r="X3764" t="e">
        <v>#N/A</v>
      </c>
      <c r="Y3764" t="e">
        <v>#N/A</v>
      </c>
      <c r="Z3764" t="e">
        <v>#N/A</v>
      </c>
      <c r="AA3764" t="e">
        <v>#N/A</v>
      </c>
      <c r="AB3764" t="e">
        <v>#N/A</v>
      </c>
      <c r="AC3764" t="e">
        <v>#N/A</v>
      </c>
      <c r="AD3764" t="e">
        <v>#N/A</v>
      </c>
      <c r="AE3764" t="e">
        <v>#N/A</v>
      </c>
      <c r="AF3764" t="e">
        <v>#N/A</v>
      </c>
      <c r="AG3764" t="e">
        <v>#N/A</v>
      </c>
      <c r="AH3764">
        <v>29.02</v>
      </c>
      <c r="AI3764">
        <v>1.83</v>
      </c>
      <c r="AJ3764">
        <v>0.5</v>
      </c>
      <c r="AK3764">
        <v>2.86</v>
      </c>
      <c r="AL3764">
        <v>3.54</v>
      </c>
      <c r="AM3764" t="s">
        <v>23</v>
      </c>
      <c r="AN3764" t="s">
        <v>23</v>
      </c>
      <c r="AO3764" t="s">
        <v>23</v>
      </c>
      <c r="AP3764" t="s">
        <v>23</v>
      </c>
      <c r="AQ3764" t="s">
        <v>23</v>
      </c>
      <c r="AR3764" t="s">
        <v>23</v>
      </c>
      <c r="AS3764" t="s">
        <v>23</v>
      </c>
      <c r="AT3764" t="s">
        <v>23</v>
      </c>
      <c r="AU3764" t="s">
        <v>23</v>
      </c>
      <c r="AV3764" t="s">
        <v>23</v>
      </c>
      <c r="AW3764">
        <v>-21.182481750000001</v>
      </c>
      <c r="AX3764">
        <v>-1.0828402370000001</v>
      </c>
      <c r="AY3764">
        <v>-0.30120481900000001</v>
      </c>
      <c r="AZ3764">
        <v>-0.37336814600000001</v>
      </c>
      <c r="BA3764">
        <v>-2.9016393439999999</v>
      </c>
    </row>
    <row r="3765" spans="1:53" ht="14.4" hidden="1">
      <c r="A3765" t="s">
        <v>7530</v>
      </c>
      <c r="B3765" t="s">
        <v>7531</v>
      </c>
      <c r="C3765">
        <v>40101015</v>
      </c>
      <c r="D3765">
        <v>6036</v>
      </c>
      <c r="E3765">
        <v>0.047518999999999999</v>
      </c>
      <c r="F3765">
        <v>401010</v>
      </c>
      <c r="G3765">
        <v>40</v>
      </c>
      <c r="H3765">
        <v>40101015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>
        <v>0.37</v>
      </c>
      <c r="S3765">
        <v>0.26</v>
      </c>
      <c r="T3765">
        <v>0.17</v>
      </c>
      <c r="U3765">
        <v>0.57999999999999996</v>
      </c>
      <c r="V3765">
        <v>-0.24</v>
      </c>
      <c r="W3765">
        <v>-0.44</v>
      </c>
      <c r="X3765" t="e">
        <v>#N/A</v>
      </c>
      <c r="Y3765" t="e">
        <v>#N/A</v>
      </c>
      <c r="Z3765" t="e">
        <v>#N/A</v>
      </c>
      <c r="AA3765" t="e">
        <v>#N/A</v>
      </c>
      <c r="AB3765" t="e">
        <v>#N/A</v>
      </c>
      <c r="AC3765" t="e">
        <v>#N/A</v>
      </c>
      <c r="AD3765" t="e">
        <v>#N/A</v>
      </c>
      <c r="AE3765" t="e">
        <v>#N/A</v>
      </c>
      <c r="AF3765" t="e">
        <v>#N/A</v>
      </c>
      <c r="AG3765" t="e">
        <v>#N/A</v>
      </c>
      <c r="AH3765" t="e">
        <v>#N/A</v>
      </c>
      <c r="AI3765">
        <v>15.5</v>
      </c>
      <c r="AJ3765">
        <v>15.35</v>
      </c>
      <c r="AK3765">
        <v>14.115</v>
      </c>
      <c r="AL3765">
        <v>15.25</v>
      </c>
      <c r="AM3765" t="s">
        <v>23</v>
      </c>
      <c r="AN3765" t="s">
        <v>23</v>
      </c>
      <c r="AO3765" t="s">
        <v>23</v>
      </c>
      <c r="AP3765" t="s">
        <v>23</v>
      </c>
      <c r="AQ3765" t="s">
        <v>23</v>
      </c>
      <c r="AR3765" t="s">
        <v>23</v>
      </c>
      <c r="AS3765" t="s">
        <v>23</v>
      </c>
      <c r="AT3765" t="s">
        <v>23</v>
      </c>
      <c r="AU3765" t="s">
        <v>23</v>
      </c>
      <c r="AV3765" t="s">
        <v>23</v>
      </c>
      <c r="AW3765" t="s">
        <v>23</v>
      </c>
      <c r="AX3765">
        <v>91.176470589999994</v>
      </c>
      <c r="AY3765">
        <v>26.46551724</v>
      </c>
      <c r="AZ3765">
        <v>-58.8125</v>
      </c>
      <c r="BA3765">
        <v>-34.659090910000003</v>
      </c>
    </row>
    <row r="3766" spans="1:53" ht="14.4" hidden="1">
      <c r="A3766" t="s">
        <v>7532</v>
      </c>
      <c r="B3766" t="s">
        <v>7533</v>
      </c>
      <c r="C3766">
        <v>25504010</v>
      </c>
      <c r="D3766">
        <v>5961</v>
      </c>
      <c r="E3766">
        <v>0.047495030000000001</v>
      </c>
      <c r="F3766">
        <v>255040</v>
      </c>
      <c r="G3766">
        <v>25</v>
      </c>
      <c r="H3766">
        <v>25504010</v>
      </c>
      <c r="I3766" t="e">
        <v>#N/A</v>
      </c>
      <c r="J3766" t="e">
        <v>#N/A</v>
      </c>
      <c r="K3766" t="e">
        <v>#N/A</v>
      </c>
      <c r="L3766" t="e">
        <v>#N/A</v>
      </c>
      <c r="M3766" t="e">
        <v>#N/A</v>
      </c>
      <c r="N3766" t="e">
        <v>#N/A</v>
      </c>
      <c r="O3766" t="e">
        <v>#N/A</v>
      </c>
      <c r="P3766" t="e">
        <v>#N/A</v>
      </c>
      <c r="Q3766" t="e">
        <v>#N/A</v>
      </c>
      <c r="R3766">
        <v>-0.01</v>
      </c>
      <c r="S3766">
        <v>-0.5</v>
      </c>
      <c r="T3766">
        <v>0</v>
      </c>
      <c r="U3766">
        <v>0.10</v>
      </c>
      <c r="V3766">
        <v>-0.48</v>
      </c>
      <c r="W3766">
        <v>-1.33</v>
      </c>
      <c r="X3766" t="e">
        <v>#N/A</v>
      </c>
      <c r="Y3766" t="e">
        <v>#N/A</v>
      </c>
      <c r="Z3766" t="e">
        <v>#N/A</v>
      </c>
      <c r="AA3766" t="e">
        <v>#N/A</v>
      </c>
      <c r="AB3766" t="e">
        <v>#N/A</v>
      </c>
      <c r="AC3766" t="e">
        <v>#N/A</v>
      </c>
      <c r="AD3766" t="e">
        <v>#N/A</v>
      </c>
      <c r="AE3766" t="e">
        <v>#N/A</v>
      </c>
      <c r="AF3766" t="e">
        <v>#N/A</v>
      </c>
      <c r="AG3766" t="e">
        <v>#N/A</v>
      </c>
      <c r="AH3766" t="e">
        <v>#N/A</v>
      </c>
      <c r="AI3766">
        <v>10.23</v>
      </c>
      <c r="AJ3766">
        <v>2.5099999999999998</v>
      </c>
      <c r="AK3766">
        <v>1.86</v>
      </c>
      <c r="AL3766">
        <v>1.1299999999999999</v>
      </c>
      <c r="AM3766" t="s">
        <v>23</v>
      </c>
      <c r="AN3766" t="s">
        <v>23</v>
      </c>
      <c r="AO3766" t="s">
        <v>23</v>
      </c>
      <c r="AP3766" t="s">
        <v>23</v>
      </c>
      <c r="AQ3766" t="s">
        <v>23</v>
      </c>
      <c r="AR3766" t="s">
        <v>23</v>
      </c>
      <c r="AS3766" t="s">
        <v>23</v>
      </c>
      <c r="AT3766" t="s">
        <v>23</v>
      </c>
      <c r="AU3766" t="s">
        <v>23</v>
      </c>
      <c r="AV3766" t="s">
        <v>23</v>
      </c>
      <c r="AW3766" t="s">
        <v>23</v>
      </c>
      <c r="AX3766" t="s">
        <v>23</v>
      </c>
      <c r="AY3766">
        <v>25.10</v>
      </c>
      <c r="AZ3766">
        <v>-3.875</v>
      </c>
      <c r="BA3766">
        <v>-0.84962406000000001</v>
      </c>
    </row>
    <row r="3767" spans="1:53" ht="14.4" hidden="1">
      <c r="A3767" t="s">
        <v>7534</v>
      </c>
      <c r="B3767" t="s">
        <v>7535</v>
      </c>
      <c r="C3767">
        <v>10101020</v>
      </c>
      <c r="D3767">
        <v>1389</v>
      </c>
      <c r="E3767">
        <v>0.047447679999999999</v>
      </c>
      <c r="F3767">
        <v>101010</v>
      </c>
      <c r="G3767">
        <v>10</v>
      </c>
      <c r="H3767">
        <v>10101020</v>
      </c>
      <c r="I3767" t="e">
        <v>#N/A</v>
      </c>
      <c r="J3767" t="e">
        <v>#N/A</v>
      </c>
      <c r="K3767" t="e">
        <v>#N/A</v>
      </c>
      <c r="L3767" t="e">
        <v>#N/A</v>
      </c>
      <c r="M3767" t="e">
        <v>#N/A</v>
      </c>
      <c r="N3767">
        <v>-1.93</v>
      </c>
      <c r="O3767">
        <v>-3.5</v>
      </c>
      <c r="P3767">
        <v>-3.15</v>
      </c>
      <c r="Q3767">
        <v>-2.1800000000000002</v>
      </c>
      <c r="R3767">
        <v>-7.43</v>
      </c>
      <c r="S3767">
        <v>-12.74</v>
      </c>
      <c r="T3767">
        <v>-2.13</v>
      </c>
      <c r="U3767">
        <v>0.45</v>
      </c>
      <c r="V3767">
        <v>-0.97</v>
      </c>
      <c r="W3767">
        <v>-1.1100000000000001</v>
      </c>
      <c r="X3767" t="e">
        <v>#N/A</v>
      </c>
      <c r="Y3767" t="e">
        <v>#N/A</v>
      </c>
      <c r="Z3767" t="e">
        <v>#N/A</v>
      </c>
      <c r="AA3767" t="e">
        <v>#N/A</v>
      </c>
      <c r="AB3767" t="e">
        <v>#N/A</v>
      </c>
      <c r="AC3767" t="e">
        <v>#N/A</v>
      </c>
      <c r="AD3767" t="e">
        <v>#N/A</v>
      </c>
      <c r="AE3767" t="e">
        <v>#N/A</v>
      </c>
      <c r="AF3767">
        <v>22.54</v>
      </c>
      <c r="AG3767">
        <v>7.82</v>
      </c>
      <c r="AH3767">
        <v>2.72</v>
      </c>
      <c r="AI3767">
        <v>1</v>
      </c>
      <c r="AJ3767">
        <v>14.53</v>
      </c>
      <c r="AK3767">
        <v>2.68</v>
      </c>
      <c r="AL3767">
        <v>1.1200000000000001</v>
      </c>
      <c r="AM3767" t="s">
        <v>23</v>
      </c>
      <c r="AN3767" t="s">
        <v>23</v>
      </c>
      <c r="AO3767" t="s">
        <v>23</v>
      </c>
      <c r="AP3767" t="s">
        <v>23</v>
      </c>
      <c r="AQ3767" t="s">
        <v>23</v>
      </c>
      <c r="AR3767" t="s">
        <v>23</v>
      </c>
      <c r="AS3767" t="s">
        <v>23</v>
      </c>
      <c r="AT3767" t="s">
        <v>23</v>
      </c>
      <c r="AU3767">
        <v>-10.33944954</v>
      </c>
      <c r="AV3767">
        <v>-1.0524899059999999</v>
      </c>
      <c r="AW3767">
        <v>-0.213500785</v>
      </c>
      <c r="AX3767">
        <v>-0.46948356800000002</v>
      </c>
      <c r="AY3767">
        <v>32.288888890000003</v>
      </c>
      <c r="AZ3767">
        <v>-2.7628865980000001</v>
      </c>
      <c r="BA3767">
        <v>-1.0090090089999999</v>
      </c>
    </row>
    <row r="3768" spans="1:53" ht="14.4" hidden="1">
      <c r="A3768" t="s">
        <v>7536</v>
      </c>
      <c r="B3768" t="s">
        <v>7537</v>
      </c>
      <c r="C3768">
        <v>45102010</v>
      </c>
      <c r="D3768">
        <v>7370</v>
      </c>
      <c r="E3768">
        <v>0.04744168</v>
      </c>
      <c r="F3768">
        <v>451020</v>
      </c>
      <c r="G3768">
        <v>45</v>
      </c>
      <c r="H3768">
        <v>45102010</v>
      </c>
      <c r="I3768">
        <v>0.10</v>
      </c>
      <c r="J3768">
        <v>0</v>
      </c>
      <c r="K3768">
        <v>0.01</v>
      </c>
      <c r="L3768">
        <v>-0.03</v>
      </c>
      <c r="M3768">
        <v>-0.11</v>
      </c>
      <c r="N3768">
        <v>-0.070000000000000007</v>
      </c>
      <c r="O3768">
        <v>-0.05</v>
      </c>
      <c r="P3768">
        <v>-0.04</v>
      </c>
      <c r="Q3768">
        <v>-0.02</v>
      </c>
      <c r="R3768">
        <v>0</v>
      </c>
      <c r="S3768">
        <v>1.20</v>
      </c>
      <c r="T3768">
        <v>0.04</v>
      </c>
      <c r="U3768">
        <v>-2.70</v>
      </c>
      <c r="V3768">
        <v>-0.46</v>
      </c>
      <c r="W3768">
        <v>-0.21</v>
      </c>
      <c r="X3768">
        <v>1.34</v>
      </c>
      <c r="Y3768">
        <v>0.68799999999999994</v>
      </c>
      <c r="Z3768">
        <v>0.37</v>
      </c>
      <c r="AA3768">
        <v>1.64</v>
      </c>
      <c r="AB3768">
        <v>1.38</v>
      </c>
      <c r="AC3768">
        <v>0.695</v>
      </c>
      <c r="AD3768">
        <v>0.81</v>
      </c>
      <c r="AE3768">
        <v>0.65029999999999999</v>
      </c>
      <c r="AF3768">
        <v>0.41699999999999998</v>
      </c>
      <c r="AG3768">
        <v>0.39800000000000002</v>
      </c>
      <c r="AH3768">
        <v>10.11</v>
      </c>
      <c r="AI3768">
        <v>3.93</v>
      </c>
      <c r="AJ3768">
        <v>1.8201000000000001</v>
      </c>
      <c r="AK3768">
        <v>2.3199999999999998</v>
      </c>
      <c r="AL3768">
        <v>4.84</v>
      </c>
      <c r="AM3768">
        <v>13.40</v>
      </c>
      <c r="AN3768" t="s">
        <v>23</v>
      </c>
      <c r="AO3768">
        <v>37</v>
      </c>
      <c r="AP3768">
        <v>-54.666666669999998</v>
      </c>
      <c r="AQ3768">
        <v>-12.545454550000001</v>
      </c>
      <c r="AR3768">
        <v>-9.9285714289999998</v>
      </c>
      <c r="AS3768">
        <v>-16.20</v>
      </c>
      <c r="AT3768">
        <v>-16.2575</v>
      </c>
      <c r="AU3768">
        <v>-20.85</v>
      </c>
      <c r="AV3768" t="s">
        <v>23</v>
      </c>
      <c r="AW3768">
        <v>8.4250000000000007</v>
      </c>
      <c r="AX3768">
        <v>98.25</v>
      </c>
      <c r="AY3768">
        <v>-0.67411111099999999</v>
      </c>
      <c r="AZ3768">
        <v>-5.0434782609999997</v>
      </c>
      <c r="BA3768">
        <v>-23.047619050000002</v>
      </c>
    </row>
    <row r="3769" spans="1:53" ht="14.4" hidden="1">
      <c r="A3769" t="s">
        <v>7538</v>
      </c>
      <c r="B3769" t="s">
        <v>7539</v>
      </c>
      <c r="C3769">
        <v>45103010</v>
      </c>
      <c r="D3769">
        <v>7011</v>
      </c>
      <c r="E3769">
        <v>0.047359999999999999</v>
      </c>
      <c r="F3769">
        <v>451030</v>
      </c>
      <c r="G3769">
        <v>45</v>
      </c>
      <c r="H3769">
        <v>45103010</v>
      </c>
      <c r="I3769" t="e">
        <v>#N/A</v>
      </c>
      <c r="J3769" t="e">
        <v>#N/A</v>
      </c>
      <c r="K3769" t="e">
        <v>#N/A</v>
      </c>
      <c r="L3769" t="e">
        <v>#N/A</v>
      </c>
      <c r="M3769" t="e">
        <v>#N/A</v>
      </c>
      <c r="N3769" t="e">
        <v>#N/A</v>
      </c>
      <c r="O3769" t="e">
        <v>#N/A</v>
      </c>
      <c r="P3769" t="e">
        <v>#N/A</v>
      </c>
      <c r="Q3769" t="e">
        <v>#N/A</v>
      </c>
      <c r="R3769">
        <v>0.10</v>
      </c>
      <c r="S3769">
        <v>0.12</v>
      </c>
      <c r="T3769">
        <v>0.15</v>
      </c>
      <c r="U3769">
        <v>0.22</v>
      </c>
      <c r="V3769">
        <v>0.34</v>
      </c>
      <c r="W3769">
        <v>0.23</v>
      </c>
      <c r="X3769" t="e">
        <v>#N/A</v>
      </c>
      <c r="Y3769" t="e">
        <v>#N/A</v>
      </c>
      <c r="Z3769" t="e">
        <v>#N/A</v>
      </c>
      <c r="AA3769" t="e">
        <v>#N/A</v>
      </c>
      <c r="AB3769" t="e">
        <v>#N/A</v>
      </c>
      <c r="AC3769" t="e">
        <v>#N/A</v>
      </c>
      <c r="AD3769" t="e">
        <v>#N/A</v>
      </c>
      <c r="AE3769" t="e">
        <v>#N/A</v>
      </c>
      <c r="AF3769" t="e">
        <v>#N/A</v>
      </c>
      <c r="AG3769" t="e">
        <v>#N/A</v>
      </c>
      <c r="AH3769" t="e">
        <v>#N/A</v>
      </c>
      <c r="AI3769" t="e">
        <v>#N/A</v>
      </c>
      <c r="AJ3769">
        <v>10</v>
      </c>
      <c r="AK3769">
        <v>4.17</v>
      </c>
      <c r="AL3769">
        <v>2.96</v>
      </c>
      <c r="AM3769" t="s">
        <v>23</v>
      </c>
      <c r="AN3769" t="s">
        <v>23</v>
      </c>
      <c r="AO3769" t="s">
        <v>23</v>
      </c>
      <c r="AP3769" t="s">
        <v>23</v>
      </c>
      <c r="AQ3769" t="s">
        <v>23</v>
      </c>
      <c r="AR3769" t="s">
        <v>23</v>
      </c>
      <c r="AS3769" t="s">
        <v>23</v>
      </c>
      <c r="AT3769" t="s">
        <v>23</v>
      </c>
      <c r="AU3769" t="s">
        <v>23</v>
      </c>
      <c r="AV3769" t="s">
        <v>23</v>
      </c>
      <c r="AW3769" t="s">
        <v>23</v>
      </c>
      <c r="AX3769" t="s">
        <v>23</v>
      </c>
      <c r="AY3769">
        <v>45.454545449999998</v>
      </c>
      <c r="AZ3769">
        <v>12.264705879999999</v>
      </c>
      <c r="BA3769">
        <v>12.86956522</v>
      </c>
    </row>
    <row r="3770" spans="1:53" ht="14.4" hidden="1">
      <c r="A3770" t="s">
        <v>7540</v>
      </c>
      <c r="B3770" t="s">
        <v>7541</v>
      </c>
      <c r="C3770">
        <v>20101010</v>
      </c>
      <c r="D3770">
        <v>3827</v>
      </c>
      <c r="E3770">
        <v>0.047313420000000002</v>
      </c>
      <c r="F3770">
        <v>201010</v>
      </c>
      <c r="G3770">
        <v>20</v>
      </c>
      <c r="H3770">
        <v>20101010</v>
      </c>
      <c r="I3770" t="e">
        <v>#N/A</v>
      </c>
      <c r="J3770" t="e">
        <v>#N/A</v>
      </c>
      <c r="K3770" t="e">
        <v>#N/A</v>
      </c>
      <c r="L3770" t="e">
        <v>#N/A</v>
      </c>
      <c r="M3770" t="e">
        <v>#N/A</v>
      </c>
      <c r="N3770">
        <v>-0.03</v>
      </c>
      <c r="O3770">
        <v>-0.91</v>
      </c>
      <c r="P3770">
        <v>-0.04</v>
      </c>
      <c r="Q3770">
        <v>0.11</v>
      </c>
      <c r="R3770">
        <v>0.45</v>
      </c>
      <c r="S3770">
        <v>0.14000000000000001</v>
      </c>
      <c r="T3770">
        <v>0.18</v>
      </c>
      <c r="U3770">
        <v>0.16</v>
      </c>
      <c r="V3770">
        <v>0.34</v>
      </c>
      <c r="W3770">
        <v>0.55000000000000004</v>
      </c>
      <c r="X3770">
        <v>0.017000000000000001</v>
      </c>
      <c r="Y3770">
        <v>0.0022000000000000001</v>
      </c>
      <c r="Z3770">
        <v>0.01</v>
      </c>
      <c r="AA3770">
        <v>0.0091000000000000004</v>
      </c>
      <c r="AB3770">
        <v>0.03</v>
      </c>
      <c r="AC3770">
        <v>3.5</v>
      </c>
      <c r="AD3770">
        <v>0.67310000000000003</v>
      </c>
      <c r="AE3770">
        <v>1.1000000000000001</v>
      </c>
      <c r="AF3770">
        <v>1.31</v>
      </c>
      <c r="AG3770">
        <v>1.97</v>
      </c>
      <c r="AH3770">
        <v>1.78</v>
      </c>
      <c r="AI3770">
        <v>1.87</v>
      </c>
      <c r="AJ3770">
        <v>2.95</v>
      </c>
      <c r="AK3770">
        <v>6.5545999999999998</v>
      </c>
      <c r="AL3770">
        <v>6.86</v>
      </c>
      <c r="AM3770" t="s">
        <v>23</v>
      </c>
      <c r="AN3770" t="s">
        <v>23</v>
      </c>
      <c r="AO3770" t="s">
        <v>23</v>
      </c>
      <c r="AP3770" t="s">
        <v>23</v>
      </c>
      <c r="AQ3770" t="s">
        <v>23</v>
      </c>
      <c r="AR3770">
        <v>-116.66666669999999</v>
      </c>
      <c r="AS3770">
        <v>-0.73967033000000004</v>
      </c>
      <c r="AT3770">
        <v>-27.5</v>
      </c>
      <c r="AU3770">
        <v>11.90909091</v>
      </c>
      <c r="AV3770">
        <v>4.3777777779999996</v>
      </c>
      <c r="AW3770">
        <v>12.71428571</v>
      </c>
      <c r="AX3770">
        <v>10.38888889</v>
      </c>
      <c r="AY3770">
        <v>18.4375</v>
      </c>
      <c r="AZ3770">
        <v>19.278235290000001</v>
      </c>
      <c r="BA3770">
        <v>12.47272727</v>
      </c>
    </row>
    <row r="3771" spans="1:53" ht="14.4" hidden="1">
      <c r="A3771" t="s">
        <v>7542</v>
      </c>
      <c r="B3771" t="s">
        <v>7543</v>
      </c>
      <c r="C3771">
        <v>40101015</v>
      </c>
      <c r="D3771">
        <v>6035</v>
      </c>
      <c r="E3771">
        <v>0.047137800000000001</v>
      </c>
      <c r="F3771">
        <v>401010</v>
      </c>
      <c r="G3771">
        <v>40</v>
      </c>
      <c r="H3771">
        <v>40101015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>
        <v>0.18</v>
      </c>
      <c r="Q3771">
        <v>0.21</v>
      </c>
      <c r="R3771">
        <v>-0.02</v>
      </c>
      <c r="S3771">
        <v>0.18</v>
      </c>
      <c r="T3771">
        <v>0.45</v>
      </c>
      <c r="U3771">
        <v>-0.10</v>
      </c>
      <c r="V3771">
        <v>-2.29</v>
      </c>
      <c r="W3771">
        <v>-0.12</v>
      </c>
      <c r="X3771" t="e">
        <v>#N/A</v>
      </c>
      <c r="Y3771" t="e">
        <v>#N/A</v>
      </c>
      <c r="Z3771" t="e">
        <v>#N/A</v>
      </c>
      <c r="AA3771" t="e">
        <v>#N/A</v>
      </c>
      <c r="AB3771" t="e">
        <v>#N/A</v>
      </c>
      <c r="AC3771" t="e">
        <v>#N/A</v>
      </c>
      <c r="AD3771" t="e">
        <v>#N/A</v>
      </c>
      <c r="AE3771" t="e">
        <v>#N/A</v>
      </c>
      <c r="AF3771" t="e">
        <v>#N/A</v>
      </c>
      <c r="AG3771">
        <v>9.42</v>
      </c>
      <c r="AH3771">
        <v>8.8795999999999999</v>
      </c>
      <c r="AI3771">
        <v>10.67</v>
      </c>
      <c r="AJ3771">
        <v>9.5500000000000007</v>
      </c>
      <c r="AK3771">
        <v>7.69</v>
      </c>
      <c r="AL3771">
        <v>10.039999999999999</v>
      </c>
      <c r="AM3771" t="s">
        <v>23</v>
      </c>
      <c r="AN3771" t="s">
        <v>23</v>
      </c>
      <c r="AO3771" t="s">
        <v>23</v>
      </c>
      <c r="AP3771" t="s">
        <v>23</v>
      </c>
      <c r="AQ3771" t="s">
        <v>23</v>
      </c>
      <c r="AR3771" t="s">
        <v>23</v>
      </c>
      <c r="AS3771" t="s">
        <v>23</v>
      </c>
      <c r="AT3771" t="s">
        <v>23</v>
      </c>
      <c r="AU3771" t="s">
        <v>23</v>
      </c>
      <c r="AV3771">
        <v>-471</v>
      </c>
      <c r="AW3771">
        <v>49.331111110000002</v>
      </c>
      <c r="AX3771">
        <v>23.711111110000001</v>
      </c>
      <c r="AY3771">
        <v>-95.5</v>
      </c>
      <c r="AZ3771">
        <v>-3.3580786030000001</v>
      </c>
      <c r="BA3771">
        <v>-83.666666669999998</v>
      </c>
    </row>
    <row r="3772" spans="1:53" ht="14.4" hidden="1">
      <c r="A3772" t="s">
        <v>7544</v>
      </c>
      <c r="B3772" t="s">
        <v>7545</v>
      </c>
      <c r="C3772">
        <v>50201020</v>
      </c>
      <c r="D3772">
        <v>4832</v>
      </c>
      <c r="E3772">
        <v>0.047030700000000002</v>
      </c>
      <c r="F3772">
        <v>502010</v>
      </c>
      <c r="G3772">
        <v>50</v>
      </c>
      <c r="H3772">
        <v>50201020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>
        <v>0.28000000000000003</v>
      </c>
      <c r="Q3772">
        <v>0.76</v>
      </c>
      <c r="R3772">
        <v>0.26</v>
      </c>
      <c r="S3772">
        <v>-4.07</v>
      </c>
      <c r="T3772">
        <v>-1.22</v>
      </c>
      <c r="U3772">
        <v>2.06</v>
      </c>
      <c r="V3772">
        <v>-0.40</v>
      </c>
      <c r="W3772">
        <v>-0.08</v>
      </c>
      <c r="X3772" t="e">
        <v>#N/A</v>
      </c>
      <c r="Y3772" t="e">
        <v>#N/A</v>
      </c>
      <c r="Z3772" t="e">
        <v>#N/A</v>
      </c>
      <c r="AA3772" t="e">
        <v>#N/A</v>
      </c>
      <c r="AB3772" t="e">
        <v>#N/A</v>
      </c>
      <c r="AC3772" t="e">
        <v>#N/A</v>
      </c>
      <c r="AD3772" t="e">
        <v>#N/A</v>
      </c>
      <c r="AE3772" t="e">
        <v>#N/A</v>
      </c>
      <c r="AF3772" t="e">
        <v>#N/A</v>
      </c>
      <c r="AG3772" t="e">
        <v>#N/A</v>
      </c>
      <c r="AH3772">
        <v>2.605</v>
      </c>
      <c r="AI3772">
        <v>5.35</v>
      </c>
      <c r="AJ3772">
        <v>1.1485000000000001</v>
      </c>
      <c r="AK3772">
        <v>0.42949999999999999</v>
      </c>
      <c r="AL3772">
        <v>1.1399999999999999</v>
      </c>
      <c r="AM3772" t="s">
        <v>23</v>
      </c>
      <c r="AN3772" t="s">
        <v>23</v>
      </c>
      <c r="AO3772" t="s">
        <v>23</v>
      </c>
      <c r="AP3772" t="s">
        <v>23</v>
      </c>
      <c r="AQ3772" t="s">
        <v>23</v>
      </c>
      <c r="AR3772" t="s">
        <v>23</v>
      </c>
      <c r="AS3772" t="s">
        <v>23</v>
      </c>
      <c r="AT3772" t="s">
        <v>23</v>
      </c>
      <c r="AU3772" t="s">
        <v>23</v>
      </c>
      <c r="AV3772" t="s">
        <v>23</v>
      </c>
      <c r="AW3772">
        <v>-0.64004914000000002</v>
      </c>
      <c r="AX3772">
        <v>-4.3852459020000003</v>
      </c>
      <c r="AY3772">
        <v>0.55752427199999999</v>
      </c>
      <c r="AZ3772">
        <v>-1.07375</v>
      </c>
      <c r="BA3772">
        <v>-14.25</v>
      </c>
    </row>
    <row r="3773" spans="1:53" ht="14.4" hidden="1">
      <c r="A3773" t="s">
        <v>7546</v>
      </c>
      <c r="B3773" t="s">
        <v>7547</v>
      </c>
      <c r="C3773">
        <v>25301040</v>
      </c>
      <c r="D3773">
        <v>5812</v>
      </c>
      <c r="E3773">
        <v>0.046939750000000002</v>
      </c>
      <c r="F3773">
        <v>253010</v>
      </c>
      <c r="G3773">
        <v>25</v>
      </c>
      <c r="H3773">
        <v>25301040</v>
      </c>
      <c r="I3773">
        <v>0.90</v>
      </c>
      <c r="J3773">
        <v>0.78</v>
      </c>
      <c r="K3773">
        <v>0.76</v>
      </c>
      <c r="L3773">
        <v>1.06</v>
      </c>
      <c r="M3773">
        <v>1.49</v>
      </c>
      <c r="N3773">
        <v>1.86</v>
      </c>
      <c r="O3773">
        <v>1.64</v>
      </c>
      <c r="P3773">
        <v>1.63</v>
      </c>
      <c r="Q3773">
        <v>1.98</v>
      </c>
      <c r="R3773">
        <v>1.96</v>
      </c>
      <c r="S3773">
        <v>0.60</v>
      </c>
      <c r="T3773">
        <v>6.34</v>
      </c>
      <c r="U3773">
        <v>3.40</v>
      </c>
      <c r="V3773">
        <v>2.15</v>
      </c>
      <c r="W3773">
        <v>1.81</v>
      </c>
      <c r="X3773">
        <v>8.7200000000000006</v>
      </c>
      <c r="Y3773">
        <v>6.75</v>
      </c>
      <c r="Z3773">
        <v>7.72</v>
      </c>
      <c r="AA3773">
        <v>13.25</v>
      </c>
      <c r="AB3773">
        <v>30</v>
      </c>
      <c r="AC3773">
        <v>21.88</v>
      </c>
      <c r="AD3773">
        <v>24.35</v>
      </c>
      <c r="AE3773">
        <v>23.593599999999999</v>
      </c>
      <c r="AF3773">
        <v>25.87</v>
      </c>
      <c r="AG3773">
        <v>22.139900000000001</v>
      </c>
      <c r="AH3773">
        <v>19.7593</v>
      </c>
      <c r="AI3773">
        <v>30.870699999999999</v>
      </c>
      <c r="AJ3773">
        <v>25.88</v>
      </c>
      <c r="AK3773">
        <v>25.72</v>
      </c>
      <c r="AL3773">
        <v>25.25</v>
      </c>
      <c r="AM3773">
        <v>9.6888888889999993</v>
      </c>
      <c r="AN3773">
        <v>8.653846154</v>
      </c>
      <c r="AO3773">
        <v>10.15789474</v>
      </c>
      <c r="AP3773">
        <v>12.5</v>
      </c>
      <c r="AQ3773">
        <v>20.134228190000002</v>
      </c>
      <c r="AR3773">
        <v>11.763440859999999</v>
      </c>
      <c r="AS3773">
        <v>14.847560980000001</v>
      </c>
      <c r="AT3773">
        <v>14.474601229999999</v>
      </c>
      <c r="AU3773">
        <v>13.06565657</v>
      </c>
      <c r="AV3773">
        <v>11.29586735</v>
      </c>
      <c r="AW3773">
        <v>32.932166670000001</v>
      </c>
      <c r="AX3773">
        <v>4.8691955839999999</v>
      </c>
      <c r="AY3773">
        <v>7.6117647059999998</v>
      </c>
      <c r="AZ3773">
        <v>11.962790699999999</v>
      </c>
      <c r="BA3773">
        <v>13.950276240000001</v>
      </c>
    </row>
    <row r="3774" spans="1:53" ht="14.4" hidden="1">
      <c r="A3774" t="s">
        <v>7548</v>
      </c>
      <c r="B3774" t="s">
        <v>7549</v>
      </c>
      <c r="C3774">
        <v>35201010</v>
      </c>
      <c r="D3774">
        <v>2836</v>
      </c>
      <c r="E3774">
        <v>0.046867659999999998</v>
      </c>
      <c r="F3774">
        <v>352010</v>
      </c>
      <c r="G3774">
        <v>35</v>
      </c>
      <c r="H3774">
        <v>35201010</v>
      </c>
      <c r="I3774" t="e">
        <v>#N/A</v>
      </c>
      <c r="J3774">
        <v>-1.20</v>
      </c>
      <c r="K3774">
        <v>-0.59</v>
      </c>
      <c r="L3774">
        <v>-0.39</v>
      </c>
      <c r="M3774">
        <v>-0.31</v>
      </c>
      <c r="N3774">
        <v>-0.47</v>
      </c>
      <c r="O3774">
        <v>-0.62</v>
      </c>
      <c r="P3774">
        <v>-0.35</v>
      </c>
      <c r="Q3774">
        <v>-0.36</v>
      </c>
      <c r="R3774">
        <v>-0.40</v>
      </c>
      <c r="S3774">
        <v>-0.23</v>
      </c>
      <c r="T3774">
        <v>-0.37</v>
      </c>
      <c r="U3774">
        <v>-0.26</v>
      </c>
      <c r="V3774">
        <v>-0.30</v>
      </c>
      <c r="W3774">
        <v>-0.24</v>
      </c>
      <c r="X3774" t="e">
        <v>#N/A</v>
      </c>
      <c r="Y3774" t="e">
        <v>#N/A</v>
      </c>
      <c r="Z3774">
        <v>3.43</v>
      </c>
      <c r="AA3774">
        <v>1.1000000000000001</v>
      </c>
      <c r="AB3774">
        <v>0.67010000000000003</v>
      </c>
      <c r="AC3774">
        <v>1.1399999999999999</v>
      </c>
      <c r="AD3774">
        <v>2.34</v>
      </c>
      <c r="AE3774">
        <v>1.57</v>
      </c>
      <c r="AF3774">
        <v>1.84</v>
      </c>
      <c r="AG3774">
        <v>1.79</v>
      </c>
      <c r="AH3774">
        <v>3.14</v>
      </c>
      <c r="AI3774">
        <v>3.28</v>
      </c>
      <c r="AJ3774">
        <v>1.75</v>
      </c>
      <c r="AK3774">
        <v>2.40</v>
      </c>
      <c r="AL3774">
        <v>2.17</v>
      </c>
      <c r="AM3774" t="s">
        <v>23</v>
      </c>
      <c r="AN3774" t="s">
        <v>23</v>
      </c>
      <c r="AO3774">
        <v>-5.8135593219999997</v>
      </c>
      <c r="AP3774">
        <v>-2.8205128209999999</v>
      </c>
      <c r="AQ3774">
        <v>-2.161612903</v>
      </c>
      <c r="AR3774">
        <v>-2.4255319150000001</v>
      </c>
      <c r="AS3774">
        <v>-3.774193548</v>
      </c>
      <c r="AT3774">
        <v>-4.4857142860000003</v>
      </c>
      <c r="AU3774">
        <v>-5.1111111109999996</v>
      </c>
      <c r="AV3774">
        <v>-4.4749999999999996</v>
      </c>
      <c r="AW3774">
        <v>-13.65217391</v>
      </c>
      <c r="AX3774">
        <v>-8.8648648649999995</v>
      </c>
      <c r="AY3774">
        <v>-6.730769231</v>
      </c>
      <c r="AZ3774">
        <v>-8</v>
      </c>
      <c r="BA3774">
        <v>-9.0416666669999994</v>
      </c>
    </row>
    <row r="3775" spans="1:53" ht="14.4" hidden="1">
      <c r="A3775" t="s">
        <v>7550</v>
      </c>
      <c r="B3775" t="s">
        <v>7551</v>
      </c>
      <c r="C3775">
        <v>20104010</v>
      </c>
      <c r="D3775">
        <v>3690</v>
      </c>
      <c r="E3775">
        <v>0.04683358</v>
      </c>
      <c r="F3775">
        <v>201040</v>
      </c>
      <c r="G3775">
        <v>20</v>
      </c>
      <c r="H3775">
        <v>20104010</v>
      </c>
      <c r="I3775" t="e">
        <v>#N/A</v>
      </c>
      <c r="J3775" t="e">
        <v>#N/A</v>
      </c>
      <c r="K3775" t="e">
        <v>#N/A</v>
      </c>
      <c r="L3775" t="e">
        <v>#N/A</v>
      </c>
      <c r="M3775" t="e">
        <v>#N/A</v>
      </c>
      <c r="N3775" t="e">
        <v>#N/A</v>
      </c>
      <c r="O3775">
        <v>0</v>
      </c>
      <c r="P3775">
        <v>-0.02</v>
      </c>
      <c r="Q3775">
        <v>-0.02</v>
      </c>
      <c r="R3775">
        <v>-0.88</v>
      </c>
      <c r="S3775">
        <v>-0.84</v>
      </c>
      <c r="T3775">
        <v>-0.74</v>
      </c>
      <c r="U3775">
        <v>-1.99</v>
      </c>
      <c r="V3775">
        <v>-1.30</v>
      </c>
      <c r="W3775">
        <v>-0.77</v>
      </c>
      <c r="X3775">
        <v>0.42</v>
      </c>
      <c r="Y3775">
        <v>0.23100000000000001</v>
      </c>
      <c r="Z3775">
        <v>0.17</v>
      </c>
      <c r="AA3775">
        <v>0.18</v>
      </c>
      <c r="AB3775">
        <v>0.13980000000000001</v>
      </c>
      <c r="AC3775">
        <v>0.13</v>
      </c>
      <c r="AD3775">
        <v>0.14399999999999999</v>
      </c>
      <c r="AE3775">
        <v>0.15</v>
      </c>
      <c r="AF3775">
        <v>0.195</v>
      </c>
      <c r="AG3775">
        <v>4.66</v>
      </c>
      <c r="AH3775">
        <v>73.78</v>
      </c>
      <c r="AI3775">
        <v>18.600000000000001</v>
      </c>
      <c r="AJ3775">
        <v>17.47</v>
      </c>
      <c r="AK3775">
        <v>7.09</v>
      </c>
      <c r="AL3775">
        <v>3.17</v>
      </c>
      <c r="AM3775" t="s">
        <v>23</v>
      </c>
      <c r="AN3775" t="s">
        <v>23</v>
      </c>
      <c r="AO3775" t="s">
        <v>23</v>
      </c>
      <c r="AP3775" t="s">
        <v>23</v>
      </c>
      <c r="AQ3775" t="s">
        <v>23</v>
      </c>
      <c r="AR3775" t="s">
        <v>23</v>
      </c>
      <c r="AS3775" t="s">
        <v>23</v>
      </c>
      <c r="AT3775">
        <v>-7.5</v>
      </c>
      <c r="AU3775">
        <v>-9.75</v>
      </c>
      <c r="AV3775">
        <v>-5.2954545450000001</v>
      </c>
      <c r="AW3775">
        <v>-87.833333330000002</v>
      </c>
      <c r="AX3775">
        <v>-25.135135139999999</v>
      </c>
      <c r="AY3775">
        <v>-8.7788944719999993</v>
      </c>
      <c r="AZ3775">
        <v>-5.4538461539999998</v>
      </c>
      <c r="BA3775">
        <v>-4.1168831170000004</v>
      </c>
    </row>
    <row r="3776" spans="1:53" ht="14.4" hidden="1">
      <c r="A3776" t="s">
        <v>7552</v>
      </c>
      <c r="B3776" t="s">
        <v>7553</v>
      </c>
      <c r="C3776">
        <v>30302010</v>
      </c>
      <c r="D3776">
        <v>2844</v>
      </c>
      <c r="E3776">
        <v>0.046765000000000001</v>
      </c>
      <c r="F3776">
        <v>303020</v>
      </c>
      <c r="G3776">
        <v>30</v>
      </c>
      <c r="H3776">
        <v>30302010</v>
      </c>
      <c r="I3776" t="e">
        <v>#N/A</v>
      </c>
      <c r="J3776" t="e">
        <v>#N/A</v>
      </c>
      <c r="K3776" t="e">
        <v>#N/A</v>
      </c>
      <c r="L3776" t="e">
        <v>#N/A</v>
      </c>
      <c r="M3776" t="e">
        <v>#N/A</v>
      </c>
      <c r="N3776" t="e">
        <v>#N/A</v>
      </c>
      <c r="O3776" t="e">
        <v>#N/A</v>
      </c>
      <c r="P3776" t="e">
        <v>#N/A</v>
      </c>
      <c r="Q3776">
        <v>-0.01</v>
      </c>
      <c r="R3776">
        <v>0.02</v>
      </c>
      <c r="S3776">
        <v>-0.66</v>
      </c>
      <c r="T3776">
        <v>-0.38</v>
      </c>
      <c r="U3776">
        <v>-0.20</v>
      </c>
      <c r="V3776">
        <v>-0.19</v>
      </c>
      <c r="W3776">
        <v>-0.96</v>
      </c>
      <c r="X3776" t="e">
        <v>#N/A</v>
      </c>
      <c r="Y3776" t="e">
        <v>#N/A</v>
      </c>
      <c r="Z3776" t="e">
        <v>#N/A</v>
      </c>
      <c r="AA3776" t="e">
        <v>#N/A</v>
      </c>
      <c r="AB3776" t="e">
        <v>#N/A</v>
      </c>
      <c r="AC3776" t="e">
        <v>#N/A</v>
      </c>
      <c r="AD3776" t="e">
        <v>#N/A</v>
      </c>
      <c r="AE3776" t="e">
        <v>#N/A</v>
      </c>
      <c r="AF3776" t="e">
        <v>#N/A</v>
      </c>
      <c r="AG3776" t="e">
        <v>#N/A</v>
      </c>
      <c r="AH3776">
        <v>17</v>
      </c>
      <c r="AI3776">
        <v>2.15</v>
      </c>
      <c r="AJ3776">
        <v>1.46</v>
      </c>
      <c r="AK3776">
        <v>0.73160000000000003</v>
      </c>
      <c r="AL3776">
        <v>3.98</v>
      </c>
      <c r="AM3776" t="s">
        <v>23</v>
      </c>
      <c r="AN3776" t="s">
        <v>23</v>
      </c>
      <c r="AO3776" t="s">
        <v>23</v>
      </c>
      <c r="AP3776" t="s">
        <v>23</v>
      </c>
      <c r="AQ3776" t="s">
        <v>23</v>
      </c>
      <c r="AR3776" t="s">
        <v>23</v>
      </c>
      <c r="AS3776" t="s">
        <v>23</v>
      </c>
      <c r="AT3776" t="s">
        <v>23</v>
      </c>
      <c r="AU3776" t="s">
        <v>23</v>
      </c>
      <c r="AV3776" t="s">
        <v>23</v>
      </c>
      <c r="AW3776">
        <v>-25.757575760000002</v>
      </c>
      <c r="AX3776">
        <v>-5.6578947370000003</v>
      </c>
      <c r="AY3776">
        <v>-7.30</v>
      </c>
      <c r="AZ3776">
        <v>-3.8505263159999998</v>
      </c>
      <c r="BA3776">
        <v>-4.1458333329999997</v>
      </c>
    </row>
    <row r="3777" spans="1:53" ht="14.4" hidden="1">
      <c r="A3777" t="s">
        <v>7554</v>
      </c>
      <c r="B3777" t="s">
        <v>7555</v>
      </c>
      <c r="C3777">
        <v>25504020</v>
      </c>
      <c r="D3777">
        <v>5961</v>
      </c>
      <c r="E3777">
        <v>0.046751040000000001</v>
      </c>
      <c r="F3777">
        <v>255040</v>
      </c>
      <c r="G3777">
        <v>25</v>
      </c>
      <c r="H3777">
        <v>25504020</v>
      </c>
      <c r="I3777" t="e">
        <v>#N/A</v>
      </c>
      <c r="J3777" t="e">
        <v>#N/A</v>
      </c>
      <c r="K3777" t="e">
        <v>#N/A</v>
      </c>
      <c r="L3777" t="e">
        <v>#N/A</v>
      </c>
      <c r="M3777" t="e">
        <v>#N/A</v>
      </c>
      <c r="N3777" t="e">
        <v>#N/A</v>
      </c>
      <c r="O3777" t="e">
        <v>#N/A</v>
      </c>
      <c r="P3777" t="e">
        <v>#N/A</v>
      </c>
      <c r="Q3777" t="e">
        <v>#N/A</v>
      </c>
      <c r="R3777">
        <v>-0.46</v>
      </c>
      <c r="S3777">
        <v>-0.33</v>
      </c>
      <c r="T3777">
        <v>-0.55000000000000004</v>
      </c>
      <c r="U3777">
        <v>-1.47</v>
      </c>
      <c r="V3777">
        <v>-0.09</v>
      </c>
      <c r="W3777">
        <v>0</v>
      </c>
      <c r="X3777" t="e">
        <v>#N/A</v>
      </c>
      <c r="Y3777" t="e">
        <v>#N/A</v>
      </c>
      <c r="Z3777" t="e">
        <v>#N/A</v>
      </c>
      <c r="AA3777" t="e">
        <v>#N/A</v>
      </c>
      <c r="AB3777" t="e">
        <v>#N/A</v>
      </c>
      <c r="AC3777" t="e">
        <v>#N/A</v>
      </c>
      <c r="AD3777" t="e">
        <v>#N/A</v>
      </c>
      <c r="AE3777" t="e">
        <v>#N/A</v>
      </c>
      <c r="AF3777" t="e">
        <v>#N/A</v>
      </c>
      <c r="AG3777" t="e">
        <v>#N/A</v>
      </c>
      <c r="AH3777" t="e">
        <v>#N/A</v>
      </c>
      <c r="AI3777">
        <v>5.94</v>
      </c>
      <c r="AJ3777">
        <v>2.89</v>
      </c>
      <c r="AK3777">
        <v>1.92</v>
      </c>
      <c r="AL3777">
        <v>2.88</v>
      </c>
      <c r="AM3777" t="s">
        <v>23</v>
      </c>
      <c r="AN3777" t="s">
        <v>23</v>
      </c>
      <c r="AO3777" t="s">
        <v>23</v>
      </c>
      <c r="AP3777" t="s">
        <v>23</v>
      </c>
      <c r="AQ3777" t="s">
        <v>23</v>
      </c>
      <c r="AR3777" t="s">
        <v>23</v>
      </c>
      <c r="AS3777" t="s">
        <v>23</v>
      </c>
      <c r="AT3777" t="s">
        <v>23</v>
      </c>
      <c r="AU3777" t="s">
        <v>23</v>
      </c>
      <c r="AV3777" t="s">
        <v>23</v>
      </c>
      <c r="AW3777" t="s">
        <v>23</v>
      </c>
      <c r="AX3777">
        <v>-10.80</v>
      </c>
      <c r="AY3777">
        <v>-1.9659863950000001</v>
      </c>
      <c r="AZ3777">
        <v>-21.333333329999999</v>
      </c>
      <c r="BA3777" t="s">
        <v>23</v>
      </c>
    </row>
    <row r="3778" spans="1:53" ht="14.4" hidden="1">
      <c r="A3778" t="s">
        <v>7556</v>
      </c>
      <c r="B3778" t="s">
        <v>7557</v>
      </c>
      <c r="C3778">
        <v>50203010</v>
      </c>
      <c r="D3778">
        <v>7370</v>
      </c>
      <c r="E3778">
        <v>0.046659249999999999</v>
      </c>
      <c r="F3778">
        <v>502030</v>
      </c>
      <c r="G3778">
        <v>50</v>
      </c>
      <c r="H3778">
        <v>50203010</v>
      </c>
      <c r="I3778" t="e">
        <v>#N/A</v>
      </c>
      <c r="J3778">
        <v>-0.16</v>
      </c>
      <c r="K3778">
        <v>-0.99</v>
      </c>
      <c r="L3778">
        <v>-0.27</v>
      </c>
      <c r="M3778">
        <v>0.05</v>
      </c>
      <c r="N3778">
        <v>-0.15</v>
      </c>
      <c r="O3778">
        <v>-1.41</v>
      </c>
      <c r="P3778">
        <v>-0.96</v>
      </c>
      <c r="Q3778">
        <v>-0.67</v>
      </c>
      <c r="R3778">
        <v>-0.28999999999999998</v>
      </c>
      <c r="S3778">
        <v>-0.25</v>
      </c>
      <c r="T3778">
        <v>-0.05</v>
      </c>
      <c r="U3778">
        <v>-0.070000000000000007</v>
      </c>
      <c r="V3778">
        <v>-0.45</v>
      </c>
      <c r="W3778">
        <v>-1.1000000000000001</v>
      </c>
      <c r="X3778" t="e">
        <v>#N/A</v>
      </c>
      <c r="Y3778">
        <v>0.75</v>
      </c>
      <c r="Z3778">
        <v>0.22</v>
      </c>
      <c r="AA3778">
        <v>0.30109999999999998</v>
      </c>
      <c r="AB3778">
        <v>0.28000000000000003</v>
      </c>
      <c r="AC3778">
        <v>0.38300000000000001</v>
      </c>
      <c r="AD3778">
        <v>4.51</v>
      </c>
      <c r="AE3778">
        <v>4.5199999999999996</v>
      </c>
      <c r="AF3778">
        <v>0.98</v>
      </c>
      <c r="AG3778">
        <v>0.2366</v>
      </c>
      <c r="AH3778">
        <v>1.82</v>
      </c>
      <c r="AI3778">
        <v>1.34</v>
      </c>
      <c r="AJ3778">
        <v>0.54300000000000004</v>
      </c>
      <c r="AK3778">
        <v>2.0099999999999998</v>
      </c>
      <c r="AL3778">
        <v>2.75</v>
      </c>
      <c r="AM3778" t="s">
        <v>23</v>
      </c>
      <c r="AN3778">
        <v>-4.6875</v>
      </c>
      <c r="AO3778">
        <v>-0.222222222</v>
      </c>
      <c r="AP3778">
        <v>-1.1151851850000001</v>
      </c>
      <c r="AQ3778">
        <v>5.60</v>
      </c>
      <c r="AR3778">
        <v>-2.5533333329999999</v>
      </c>
      <c r="AS3778">
        <v>-3.19858156</v>
      </c>
      <c r="AT3778">
        <v>-4.7083333329999997</v>
      </c>
      <c r="AU3778">
        <v>-1.462686567</v>
      </c>
      <c r="AV3778">
        <v>-0.81586206900000002</v>
      </c>
      <c r="AW3778">
        <v>-7.28</v>
      </c>
      <c r="AX3778">
        <v>-26.80</v>
      </c>
      <c r="AY3778">
        <v>-7.7571428569999998</v>
      </c>
      <c r="AZ3778">
        <v>-4.4666666670000001</v>
      </c>
      <c r="BA3778">
        <v>-2.5</v>
      </c>
    </row>
    <row r="3779" spans="1:53" ht="14.4" hidden="1">
      <c r="A3779" t="s">
        <v>7558</v>
      </c>
      <c r="B3779" t="s">
        <v>7559</v>
      </c>
      <c r="C3779">
        <v>35201010</v>
      </c>
      <c r="D3779">
        <v>2836</v>
      </c>
      <c r="E3779">
        <v>0.046637499999999998</v>
      </c>
      <c r="F3779">
        <v>352010</v>
      </c>
      <c r="G3779">
        <v>35</v>
      </c>
      <c r="H3779">
        <v>35201010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>
        <v>0</v>
      </c>
      <c r="T3779">
        <v>-2.21</v>
      </c>
      <c r="U3779">
        <v>-1.04</v>
      </c>
      <c r="V3779">
        <v>-21.33</v>
      </c>
      <c r="W3779">
        <v>-21.67</v>
      </c>
      <c r="X3779" t="e">
        <v>#N/A</v>
      </c>
      <c r="Y3779" t="e">
        <v>#N/A</v>
      </c>
      <c r="Z3779" t="e">
        <v>#N/A</v>
      </c>
      <c r="AA3779" t="e">
        <v>#N/A</v>
      </c>
      <c r="AB3779" t="e">
        <v>#N/A</v>
      </c>
      <c r="AC3779" t="e">
        <v>#N/A</v>
      </c>
      <c r="AD3779" t="e">
        <v>#N/A</v>
      </c>
      <c r="AE3779" t="e">
        <v>#N/A</v>
      </c>
      <c r="AF3779" t="e">
        <v>#N/A</v>
      </c>
      <c r="AG3779" t="e">
        <v>#N/A</v>
      </c>
      <c r="AH3779" t="e">
        <v>#N/A</v>
      </c>
      <c r="AI3779">
        <v>6.44</v>
      </c>
      <c r="AJ3779">
        <v>0.58189999999999997</v>
      </c>
      <c r="AK3779">
        <v>9.40</v>
      </c>
      <c r="AL3779">
        <v>14.35</v>
      </c>
      <c r="AM3779" t="s">
        <v>23</v>
      </c>
      <c r="AN3779" t="s">
        <v>23</v>
      </c>
      <c r="AO3779" t="s">
        <v>23</v>
      </c>
      <c r="AP3779" t="s">
        <v>23</v>
      </c>
      <c r="AQ3779" t="s">
        <v>23</v>
      </c>
      <c r="AR3779" t="s">
        <v>23</v>
      </c>
      <c r="AS3779" t="s">
        <v>23</v>
      </c>
      <c r="AT3779" t="s">
        <v>23</v>
      </c>
      <c r="AU3779" t="s">
        <v>23</v>
      </c>
      <c r="AV3779" t="s">
        <v>23</v>
      </c>
      <c r="AW3779" t="s">
        <v>23</v>
      </c>
      <c r="AX3779">
        <v>-2.9140271489999998</v>
      </c>
      <c r="AY3779">
        <v>-0.55951923100000001</v>
      </c>
      <c r="AZ3779">
        <v>-0.44069385799999999</v>
      </c>
      <c r="BA3779">
        <v>-0.662205814</v>
      </c>
    </row>
    <row r="3780" spans="1:53" ht="14.4" hidden="1">
      <c r="A3780" t="s">
        <v>7560</v>
      </c>
      <c r="B3780" t="s">
        <v>7561</v>
      </c>
      <c r="C3780">
        <v>35202010</v>
      </c>
      <c r="D3780">
        <v>2836</v>
      </c>
      <c r="E3780">
        <v>0.045911029999999999</v>
      </c>
      <c r="F3780">
        <v>352020</v>
      </c>
      <c r="G3780">
        <v>35</v>
      </c>
      <c r="H3780">
        <v>35202010</v>
      </c>
      <c r="I3780" t="e">
        <v>#N/A</v>
      </c>
      <c r="J3780" t="e">
        <v>#N/A</v>
      </c>
      <c r="K3780">
        <v>-1.35</v>
      </c>
      <c r="L3780">
        <v>-3.60</v>
      </c>
      <c r="M3780">
        <v>-0.5</v>
      </c>
      <c r="N3780">
        <v>-2.68</v>
      </c>
      <c r="O3780">
        <v>-1.58</v>
      </c>
      <c r="P3780">
        <v>-0.94</v>
      </c>
      <c r="Q3780">
        <v>-0.28000000000000003</v>
      </c>
      <c r="R3780">
        <v>-0.96</v>
      </c>
      <c r="S3780">
        <v>-5.15</v>
      </c>
      <c r="T3780">
        <v>-1.25</v>
      </c>
      <c r="U3780">
        <v>-1.47</v>
      </c>
      <c r="V3780">
        <v>1.39</v>
      </c>
      <c r="W3780">
        <v>-0.44</v>
      </c>
      <c r="X3780" t="e">
        <v>#N/A</v>
      </c>
      <c r="Y3780" t="e">
        <v>#N/A</v>
      </c>
      <c r="Z3780" t="e">
        <v>#N/A</v>
      </c>
      <c r="AA3780" t="e">
        <v>#N/A</v>
      </c>
      <c r="AB3780">
        <v>9.98</v>
      </c>
      <c r="AC3780">
        <v>6.21</v>
      </c>
      <c r="AD3780">
        <v>3.19</v>
      </c>
      <c r="AE3780">
        <v>2.3199999999999998</v>
      </c>
      <c r="AF3780">
        <v>0.48170000000000002</v>
      </c>
      <c r="AG3780">
        <v>0.91</v>
      </c>
      <c r="AH3780">
        <v>7.65</v>
      </c>
      <c r="AI3780">
        <v>6.10</v>
      </c>
      <c r="AJ3780">
        <v>1.56</v>
      </c>
      <c r="AK3780">
        <v>2.23</v>
      </c>
      <c r="AL3780">
        <v>1.21</v>
      </c>
      <c r="AM3780" t="s">
        <v>23</v>
      </c>
      <c r="AN3780" t="s">
        <v>23</v>
      </c>
      <c r="AO3780" t="s">
        <v>23</v>
      </c>
      <c r="AP3780" t="s">
        <v>23</v>
      </c>
      <c r="AQ3780">
        <v>-19.96</v>
      </c>
      <c r="AR3780">
        <v>-2.3171641790000002</v>
      </c>
      <c r="AS3780">
        <v>-2.018987342</v>
      </c>
      <c r="AT3780">
        <v>-2.4680851060000002</v>
      </c>
      <c r="AU3780">
        <v>-1.720357143</v>
      </c>
      <c r="AV3780">
        <v>-0.94791666699999999</v>
      </c>
      <c r="AW3780">
        <v>-1.4854368929999999</v>
      </c>
      <c r="AX3780">
        <v>-4.88</v>
      </c>
      <c r="AY3780">
        <v>-1.0612244900000001</v>
      </c>
      <c r="AZ3780">
        <v>1.604316547</v>
      </c>
      <c r="BA3780">
        <v>-2.75</v>
      </c>
    </row>
    <row r="3781" spans="1:53" ht="14.4" hidden="1">
      <c r="A3781" t="s">
        <v>7562</v>
      </c>
      <c r="B3781" t="s">
        <v>7563</v>
      </c>
      <c r="C3781">
        <v>35201010</v>
      </c>
      <c r="D3781">
        <v>2835</v>
      </c>
      <c r="E3781">
        <v>0.045896800000000001</v>
      </c>
      <c r="F3781">
        <v>352010</v>
      </c>
      <c r="G3781">
        <v>35</v>
      </c>
      <c r="H3781">
        <v>35201010</v>
      </c>
      <c r="I3781">
        <v>-0.13</v>
      </c>
      <c r="J3781">
        <v>-0.14000000000000001</v>
      </c>
      <c r="K3781">
        <v>0.03</v>
      </c>
      <c r="L3781">
        <v>0.04</v>
      </c>
      <c r="M3781">
        <v>-0.06</v>
      </c>
      <c r="N3781">
        <v>0.38</v>
      </c>
      <c r="O3781">
        <v>0.12</v>
      </c>
      <c r="P3781">
        <v>-0.03</v>
      </c>
      <c r="Q3781">
        <v>-0.42</v>
      </c>
      <c r="R3781">
        <v>-0.19</v>
      </c>
      <c r="S3781">
        <v>-0.14000000000000001</v>
      </c>
      <c r="T3781">
        <v>-0.01</v>
      </c>
      <c r="U3781">
        <v>-0.32</v>
      </c>
      <c r="V3781">
        <v>-0.75</v>
      </c>
      <c r="W3781">
        <v>-0.26</v>
      </c>
      <c r="X3781">
        <v>3.2000999999999999</v>
      </c>
      <c r="Y3781">
        <v>4.6500000000000004</v>
      </c>
      <c r="Z3781">
        <v>4.0000999999999998</v>
      </c>
      <c r="AA3781">
        <v>4.2690000000000001</v>
      </c>
      <c r="AB3781">
        <v>4.8600000000000003</v>
      </c>
      <c r="AC3781">
        <v>7.54</v>
      </c>
      <c r="AD3781">
        <v>5.95</v>
      </c>
      <c r="AE3781">
        <v>8.7899999999999991</v>
      </c>
      <c r="AF3781">
        <v>7.0465</v>
      </c>
      <c r="AG3781">
        <v>5.15</v>
      </c>
      <c r="AH3781">
        <v>5.95</v>
      </c>
      <c r="AI3781">
        <v>8.0000999999999998</v>
      </c>
      <c r="AJ3781">
        <v>6.10</v>
      </c>
      <c r="AK3781">
        <v>5.09</v>
      </c>
      <c r="AL3781">
        <v>5.15</v>
      </c>
      <c r="AM3781">
        <v>-24.61615385</v>
      </c>
      <c r="AN3781">
        <v>-33.214285709999999</v>
      </c>
      <c r="AO3781">
        <v>133.33666669999999</v>
      </c>
      <c r="AP3781">
        <v>106.725</v>
      </c>
      <c r="AQ3781">
        <v>-81</v>
      </c>
      <c r="AR3781">
        <v>19.84210526</v>
      </c>
      <c r="AS3781">
        <v>49.583333330000002</v>
      </c>
      <c r="AT3781">
        <v>-293</v>
      </c>
      <c r="AU3781">
        <v>-16.777380950000001</v>
      </c>
      <c r="AV3781">
        <v>-27.10526316</v>
      </c>
      <c r="AW3781">
        <v>-42.5</v>
      </c>
      <c r="AX3781">
        <v>-800.01</v>
      </c>
      <c r="AY3781">
        <v>-19.0625</v>
      </c>
      <c r="AZ3781">
        <v>-6.7866666670000004</v>
      </c>
      <c r="BA3781">
        <v>-19.80769231</v>
      </c>
    </row>
    <row r="3782" spans="1:53" ht="14.4" hidden="1">
      <c r="A3782" t="s">
        <v>7564</v>
      </c>
      <c r="B3782" t="s">
        <v>7565</v>
      </c>
      <c r="C3782">
        <v>35202010</v>
      </c>
      <c r="D3782">
        <v>2836</v>
      </c>
      <c r="E3782">
        <v>0.045637440000000001</v>
      </c>
      <c r="F3782">
        <v>352020</v>
      </c>
      <c r="G3782">
        <v>35</v>
      </c>
      <c r="H3782">
        <v>35202010</v>
      </c>
      <c r="I3782" t="e">
        <v>#N/A</v>
      </c>
      <c r="J3782" t="e">
        <v>#N/A</v>
      </c>
      <c r="K3782" t="e">
        <v>#N/A</v>
      </c>
      <c r="L3782" t="e">
        <v>#N/A</v>
      </c>
      <c r="M3782" t="e">
        <v>#N/A</v>
      </c>
      <c r="N3782" t="e">
        <v>#N/A</v>
      </c>
      <c r="O3782" t="e">
        <v>#N/A</v>
      </c>
      <c r="P3782" t="e">
        <v>#N/A</v>
      </c>
      <c r="Q3782" t="e">
        <v>#N/A</v>
      </c>
      <c r="R3782">
        <v>-1.42</v>
      </c>
      <c r="S3782">
        <v>-0.89</v>
      </c>
      <c r="T3782">
        <v>-0.44</v>
      </c>
      <c r="U3782">
        <v>-1.28</v>
      </c>
      <c r="V3782">
        <v>-1.33</v>
      </c>
      <c r="W3782">
        <v>-1.05</v>
      </c>
      <c r="X3782" t="e">
        <v>#N/A</v>
      </c>
      <c r="Y3782" t="e">
        <v>#N/A</v>
      </c>
      <c r="Z3782" t="e">
        <v>#N/A</v>
      </c>
      <c r="AA3782" t="e">
        <v>#N/A</v>
      </c>
      <c r="AB3782" t="e">
        <v>#N/A</v>
      </c>
      <c r="AC3782" t="e">
        <v>#N/A</v>
      </c>
      <c r="AD3782" t="e">
        <v>#N/A</v>
      </c>
      <c r="AE3782" t="e">
        <v>#N/A</v>
      </c>
      <c r="AF3782" t="e">
        <v>#N/A</v>
      </c>
      <c r="AG3782" t="e">
        <v>#N/A</v>
      </c>
      <c r="AH3782" t="e">
        <v>#N/A</v>
      </c>
      <c r="AI3782">
        <v>16.350000000000001</v>
      </c>
      <c r="AJ3782">
        <v>5.90</v>
      </c>
      <c r="AK3782">
        <v>3.32</v>
      </c>
      <c r="AL3782">
        <v>1.37</v>
      </c>
      <c r="AM3782" t="s">
        <v>23</v>
      </c>
      <c r="AN3782" t="s">
        <v>23</v>
      </c>
      <c r="AO3782" t="s">
        <v>23</v>
      </c>
      <c r="AP3782" t="s">
        <v>23</v>
      </c>
      <c r="AQ3782" t="s">
        <v>23</v>
      </c>
      <c r="AR3782" t="s">
        <v>23</v>
      </c>
      <c r="AS3782" t="s">
        <v>23</v>
      </c>
      <c r="AT3782" t="s">
        <v>23</v>
      </c>
      <c r="AU3782" t="s">
        <v>23</v>
      </c>
      <c r="AV3782" t="s">
        <v>23</v>
      </c>
      <c r="AW3782" t="s">
        <v>23</v>
      </c>
      <c r="AX3782">
        <v>-37.159090910000003</v>
      </c>
      <c r="AY3782">
        <v>-4.609375</v>
      </c>
      <c r="AZ3782">
        <v>-2.4962406019999999</v>
      </c>
      <c r="BA3782">
        <v>-1.3047619050000001</v>
      </c>
    </row>
    <row r="3783" spans="1:53" ht="14.4" hidden="1">
      <c r="A3783" t="s">
        <v>7566</v>
      </c>
      <c r="B3783" t="s">
        <v>7567</v>
      </c>
      <c r="C3783">
        <v>10102020</v>
      </c>
      <c r="D3783">
        <v>1311</v>
      </c>
      <c r="E3783">
        <v>0.045582949999999997</v>
      </c>
      <c r="F3783">
        <v>101020</v>
      </c>
      <c r="G3783">
        <v>10</v>
      </c>
      <c r="H3783">
        <v>10102020</v>
      </c>
      <c r="I3783">
        <v>-0.03</v>
      </c>
      <c r="J3783">
        <v>-0.18</v>
      </c>
      <c r="K3783">
        <v>-0.41</v>
      </c>
      <c r="L3783">
        <v>-0.27</v>
      </c>
      <c r="M3783">
        <v>-0.08</v>
      </c>
      <c r="N3783">
        <v>-3.31</v>
      </c>
      <c r="O3783">
        <v>-3.01</v>
      </c>
      <c r="P3783">
        <v>-0.32</v>
      </c>
      <c r="Q3783">
        <v>-0.11</v>
      </c>
      <c r="R3783">
        <v>-0.070000000000000007</v>
      </c>
      <c r="S3783">
        <v>-3.94</v>
      </c>
      <c r="T3783">
        <v>-0.39</v>
      </c>
      <c r="U3783">
        <v>-0.04</v>
      </c>
      <c r="V3783">
        <v>-1.28</v>
      </c>
      <c r="W3783">
        <v>-0.96</v>
      </c>
      <c r="X3783">
        <v>6.08</v>
      </c>
      <c r="Y3783">
        <v>2.91</v>
      </c>
      <c r="Z3783">
        <v>1.5</v>
      </c>
      <c r="AA3783">
        <v>3.76</v>
      </c>
      <c r="AB3783">
        <v>1.48</v>
      </c>
      <c r="AC3783">
        <v>0.1625</v>
      </c>
      <c r="AD3783">
        <v>1.28</v>
      </c>
      <c r="AE3783">
        <v>1.5</v>
      </c>
      <c r="AF3783">
        <v>0.67</v>
      </c>
      <c r="AG3783">
        <v>0.30199999999999999</v>
      </c>
      <c r="AH3783">
        <v>3.68</v>
      </c>
      <c r="AI3783">
        <v>3.27</v>
      </c>
      <c r="AJ3783">
        <v>2.2999999999999998</v>
      </c>
      <c r="AK3783">
        <v>1.0001</v>
      </c>
      <c r="AL3783">
        <v>1.63</v>
      </c>
      <c r="AM3783">
        <v>-202.66666670000001</v>
      </c>
      <c r="AN3783">
        <v>-16.166666670000001</v>
      </c>
      <c r="AO3783">
        <v>-3.6585365849999998</v>
      </c>
      <c r="AP3783">
        <v>-13.92592593</v>
      </c>
      <c r="AQ3783">
        <v>-18.5</v>
      </c>
      <c r="AR3783">
        <v>-0.049093655999999999</v>
      </c>
      <c r="AS3783">
        <v>-0.42524916899999998</v>
      </c>
      <c r="AT3783">
        <v>-4.6875</v>
      </c>
      <c r="AU3783">
        <v>-6.0909090910000003</v>
      </c>
      <c r="AV3783">
        <v>-4.3142857140000004</v>
      </c>
      <c r="AW3783">
        <v>-0.93401015200000004</v>
      </c>
      <c r="AX3783">
        <v>-8.384615385</v>
      </c>
      <c r="AY3783">
        <v>-57.5</v>
      </c>
      <c r="AZ3783">
        <v>-0.781328125</v>
      </c>
      <c r="BA3783">
        <v>-1.6979166670000001</v>
      </c>
    </row>
    <row r="3784" spans="1:53" ht="14.4" hidden="1">
      <c r="A3784" t="s">
        <v>7568</v>
      </c>
      <c r="B3784" t="s">
        <v>7569</v>
      </c>
      <c r="C3784">
        <v>20104020</v>
      </c>
      <c r="D3784">
        <v>3612</v>
      </c>
      <c r="E3784">
        <v>0.04548369</v>
      </c>
      <c r="F3784">
        <v>201040</v>
      </c>
      <c r="G3784">
        <v>20</v>
      </c>
      <c r="H3784">
        <v>20104020</v>
      </c>
      <c r="I3784">
        <v>0.10</v>
      </c>
      <c r="J3784">
        <v>-0.01</v>
      </c>
      <c r="K3784">
        <v>0.51</v>
      </c>
      <c r="L3784">
        <v>0.84</v>
      </c>
      <c r="M3784">
        <v>-0.04</v>
      </c>
      <c r="N3784">
        <v>-0.76</v>
      </c>
      <c r="O3784">
        <v>-0.12</v>
      </c>
      <c r="P3784">
        <v>-1.07</v>
      </c>
      <c r="Q3784">
        <v>-0.65</v>
      </c>
      <c r="R3784">
        <v>-0.17</v>
      </c>
      <c r="S3784">
        <v>-0.34</v>
      </c>
      <c r="T3784">
        <v>-0.24</v>
      </c>
      <c r="U3784">
        <v>-0.37</v>
      </c>
      <c r="V3784">
        <v>-0.19</v>
      </c>
      <c r="W3784">
        <v>2.90</v>
      </c>
      <c r="X3784">
        <v>2.95</v>
      </c>
      <c r="Y3784">
        <v>8</v>
      </c>
      <c r="Z3784">
        <v>5.60</v>
      </c>
      <c r="AA3784">
        <v>10.30</v>
      </c>
      <c r="AB3784">
        <v>9.34</v>
      </c>
      <c r="AC3784">
        <v>3.95</v>
      </c>
      <c r="AD3784">
        <v>5.95</v>
      </c>
      <c r="AE3784">
        <v>7.6121999999999996</v>
      </c>
      <c r="AF3784">
        <v>5.25</v>
      </c>
      <c r="AG3784">
        <v>2.27</v>
      </c>
      <c r="AH3784">
        <v>3.87</v>
      </c>
      <c r="AI3784">
        <v>7.5</v>
      </c>
      <c r="AJ3784">
        <v>2.68</v>
      </c>
      <c r="AK3784">
        <v>6.79</v>
      </c>
      <c r="AL3784">
        <v>4.13</v>
      </c>
      <c r="AM3784">
        <v>29.5</v>
      </c>
      <c r="AN3784">
        <v>-800</v>
      </c>
      <c r="AO3784">
        <v>10.980392159999999</v>
      </c>
      <c r="AP3784">
        <v>12.26190476</v>
      </c>
      <c r="AQ3784">
        <v>-233.5</v>
      </c>
      <c r="AR3784">
        <v>-5.1973684210000002</v>
      </c>
      <c r="AS3784">
        <v>-49.583333330000002</v>
      </c>
      <c r="AT3784">
        <v>-7.1142056069999997</v>
      </c>
      <c r="AU3784">
        <v>-8.076923077</v>
      </c>
      <c r="AV3784">
        <v>-13.35294118</v>
      </c>
      <c r="AW3784">
        <v>-11.382352940000001</v>
      </c>
      <c r="AX3784">
        <v>-31.25</v>
      </c>
      <c r="AY3784">
        <v>-7.2432432430000002</v>
      </c>
      <c r="AZ3784">
        <v>-35.736842109999998</v>
      </c>
      <c r="BA3784">
        <v>1.424137931</v>
      </c>
    </row>
    <row r="3785" spans="1:53" ht="14.4" hidden="1">
      <c r="A3785" t="s">
        <v>7570</v>
      </c>
      <c r="B3785" t="s">
        <v>7571</v>
      </c>
      <c r="C3785">
        <v>35101010</v>
      </c>
      <c r="D3785">
        <v>3845</v>
      </c>
      <c r="E3785">
        <v>0.045392821999999999</v>
      </c>
      <c r="F3785">
        <v>351010</v>
      </c>
      <c r="G3785">
        <v>35</v>
      </c>
      <c r="H3785">
        <v>35101010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>
        <v>-0.13</v>
      </c>
      <c r="S3785">
        <v>-0.24</v>
      </c>
      <c r="T3785">
        <v>-0.80</v>
      </c>
      <c r="U3785">
        <v>-1.55</v>
      </c>
      <c r="V3785">
        <v>-1.26</v>
      </c>
      <c r="W3785">
        <v>-1.05</v>
      </c>
      <c r="X3785" t="e">
        <v>#N/A</v>
      </c>
      <c r="Y3785" t="e">
        <v>#N/A</v>
      </c>
      <c r="Z3785" t="e">
        <v>#N/A</v>
      </c>
      <c r="AA3785" t="e">
        <v>#N/A</v>
      </c>
      <c r="AB3785" t="e">
        <v>#N/A</v>
      </c>
      <c r="AC3785" t="e">
        <v>#N/A</v>
      </c>
      <c r="AD3785" t="e">
        <v>#N/A</v>
      </c>
      <c r="AE3785" t="e">
        <v>#N/A</v>
      </c>
      <c r="AF3785" t="e">
        <v>#N/A</v>
      </c>
      <c r="AG3785" t="e">
        <v>#N/A</v>
      </c>
      <c r="AH3785" t="e">
        <v>#N/A</v>
      </c>
      <c r="AI3785">
        <v>5.37</v>
      </c>
      <c r="AJ3785">
        <v>1.36</v>
      </c>
      <c r="AK3785">
        <v>1.41</v>
      </c>
      <c r="AL3785">
        <v>0.81869999999999998</v>
      </c>
      <c r="AM3785" t="s">
        <v>23</v>
      </c>
      <c r="AN3785" t="s">
        <v>23</v>
      </c>
      <c r="AO3785" t="s">
        <v>23</v>
      </c>
      <c r="AP3785" t="s">
        <v>23</v>
      </c>
      <c r="AQ3785" t="s">
        <v>23</v>
      </c>
      <c r="AR3785" t="s">
        <v>23</v>
      </c>
      <c r="AS3785" t="s">
        <v>23</v>
      </c>
      <c r="AT3785" t="s">
        <v>23</v>
      </c>
      <c r="AU3785" t="s">
        <v>23</v>
      </c>
      <c r="AV3785" t="s">
        <v>23</v>
      </c>
      <c r="AW3785" t="s">
        <v>23</v>
      </c>
      <c r="AX3785">
        <v>-6.7125</v>
      </c>
      <c r="AY3785">
        <v>-0.87741935500000001</v>
      </c>
      <c r="AZ3785">
        <v>-1.119047619</v>
      </c>
      <c r="BA3785">
        <v>-0.77971428600000003</v>
      </c>
    </row>
    <row r="3786" spans="1:53" ht="14.4" hidden="1">
      <c r="A3786" t="s">
        <v>7572</v>
      </c>
      <c r="B3786" t="s">
        <v>7573</v>
      </c>
      <c r="C3786">
        <v>35201010</v>
      </c>
      <c r="D3786">
        <v>2836</v>
      </c>
      <c r="E3786">
        <v>0.045182340000000001</v>
      </c>
      <c r="F3786">
        <v>352010</v>
      </c>
      <c r="G3786">
        <v>35</v>
      </c>
      <c r="H3786">
        <v>35201010</v>
      </c>
      <c r="I3786" t="e">
        <v>#N/A</v>
      </c>
      <c r="J3786" t="e">
        <v>#N/A</v>
      </c>
      <c r="K3786" t="e">
        <v>#N/A</v>
      </c>
      <c r="L3786" t="e">
        <v>#N/A</v>
      </c>
      <c r="M3786">
        <v>-0.60</v>
      </c>
      <c r="N3786">
        <v>-2.08</v>
      </c>
      <c r="O3786">
        <v>-2.34</v>
      </c>
      <c r="P3786">
        <v>-1.80</v>
      </c>
      <c r="Q3786">
        <v>-1.22</v>
      </c>
      <c r="R3786">
        <v>-1.98</v>
      </c>
      <c r="S3786">
        <v>-0.67</v>
      </c>
      <c r="T3786">
        <v>-0.35</v>
      </c>
      <c r="U3786">
        <v>-0.31</v>
      </c>
      <c r="V3786">
        <v>-0.24</v>
      </c>
      <c r="W3786">
        <v>-4.0599999999999996</v>
      </c>
      <c r="X3786" t="e">
        <v>#N/A</v>
      </c>
      <c r="Y3786" t="e">
        <v>#N/A</v>
      </c>
      <c r="Z3786" t="e">
        <v>#N/A</v>
      </c>
      <c r="AA3786" t="e">
        <v>#N/A</v>
      </c>
      <c r="AB3786" t="e">
        <v>#N/A</v>
      </c>
      <c r="AC3786" t="e">
        <v>#N/A</v>
      </c>
      <c r="AD3786">
        <v>3.01</v>
      </c>
      <c r="AE3786">
        <v>1.30</v>
      </c>
      <c r="AF3786">
        <v>0.5</v>
      </c>
      <c r="AG3786">
        <v>0.59</v>
      </c>
      <c r="AH3786">
        <v>1.30</v>
      </c>
      <c r="AI3786">
        <v>1.36</v>
      </c>
      <c r="AJ3786">
        <v>1.08</v>
      </c>
      <c r="AK3786">
        <v>0.39400000000000002</v>
      </c>
      <c r="AL3786">
        <v>1.89</v>
      </c>
      <c r="AM3786" t="s">
        <v>23</v>
      </c>
      <c r="AN3786" t="s">
        <v>23</v>
      </c>
      <c r="AO3786" t="s">
        <v>23</v>
      </c>
      <c r="AP3786" t="s">
        <v>23</v>
      </c>
      <c r="AQ3786" t="s">
        <v>23</v>
      </c>
      <c r="AR3786" t="s">
        <v>23</v>
      </c>
      <c r="AS3786">
        <v>-1.286324786</v>
      </c>
      <c r="AT3786">
        <v>-0.72222222199999997</v>
      </c>
      <c r="AU3786">
        <v>-0.409836066</v>
      </c>
      <c r="AV3786">
        <v>-0.29797979800000002</v>
      </c>
      <c r="AW3786">
        <v>-1.9402985070000001</v>
      </c>
      <c r="AX3786">
        <v>-3.8857142859999998</v>
      </c>
      <c r="AY3786">
        <v>-3.4838709680000002</v>
      </c>
      <c r="AZ3786">
        <v>-1.641666667</v>
      </c>
      <c r="BA3786">
        <v>-0.46551724100000003</v>
      </c>
    </row>
    <row r="3787" spans="1:53" ht="14.4" hidden="1">
      <c r="A3787" t="s">
        <v>7574</v>
      </c>
      <c r="B3787" t="s">
        <v>7575</v>
      </c>
      <c r="C3787">
        <v>15101050</v>
      </c>
      <c r="D3787">
        <v>2810</v>
      </c>
      <c r="E3787">
        <v>0.044966159999999998</v>
      </c>
      <c r="F3787">
        <v>151010</v>
      </c>
      <c r="G3787">
        <v>15</v>
      </c>
      <c r="H3787">
        <v>15101050</v>
      </c>
      <c r="I3787">
        <v>-0.01</v>
      </c>
      <c r="J3787">
        <v>0.01</v>
      </c>
      <c r="K3787">
        <v>-0.08</v>
      </c>
      <c r="L3787">
        <v>0.14000000000000001</v>
      </c>
      <c r="M3787">
        <v>0.03</v>
      </c>
      <c r="N3787">
        <v>0.11</v>
      </c>
      <c r="O3787">
        <v>0.16</v>
      </c>
      <c r="P3787">
        <v>0.15</v>
      </c>
      <c r="Q3787">
        <v>0.21</v>
      </c>
      <c r="R3787">
        <v>0.16</v>
      </c>
      <c r="S3787">
        <v>0.24</v>
      </c>
      <c r="T3787">
        <v>0.28000000000000003</v>
      </c>
      <c r="U3787">
        <v>0.56000000000000005</v>
      </c>
      <c r="V3787">
        <v>0.22</v>
      </c>
      <c r="W3787">
        <v>0.24</v>
      </c>
      <c r="X3787">
        <v>1.28</v>
      </c>
      <c r="Y3787">
        <v>2.2498999999999998</v>
      </c>
      <c r="Z3787">
        <v>1.1499999999999999</v>
      </c>
      <c r="AA3787">
        <v>0.96</v>
      </c>
      <c r="AB3787">
        <v>1.1332</v>
      </c>
      <c r="AC3787">
        <v>0.995</v>
      </c>
      <c r="AD3787">
        <v>1.3297000000000001</v>
      </c>
      <c r="AE3787">
        <v>1.82</v>
      </c>
      <c r="AF3787">
        <v>1.35</v>
      </c>
      <c r="AG3787">
        <v>2.57</v>
      </c>
      <c r="AH3787">
        <v>2.4900000000000002</v>
      </c>
      <c r="AI3787">
        <v>3.89</v>
      </c>
      <c r="AJ3787">
        <v>3.10</v>
      </c>
      <c r="AK3787">
        <v>1.91</v>
      </c>
      <c r="AL3787">
        <v>3.61</v>
      </c>
      <c r="AM3787">
        <v>-128</v>
      </c>
      <c r="AN3787">
        <v>224.99</v>
      </c>
      <c r="AO3787">
        <v>-14.375</v>
      </c>
      <c r="AP3787">
        <v>6.8571428570000004</v>
      </c>
      <c r="AQ3787">
        <v>37.77333333</v>
      </c>
      <c r="AR3787">
        <v>9.0454545450000001</v>
      </c>
      <c r="AS3787">
        <v>8.310625</v>
      </c>
      <c r="AT3787">
        <v>12.133333329999999</v>
      </c>
      <c r="AU3787">
        <v>6.4285714289999998</v>
      </c>
      <c r="AV3787">
        <v>16.0625</v>
      </c>
      <c r="AW3787">
        <v>10.375</v>
      </c>
      <c r="AX3787">
        <v>13.89285714</v>
      </c>
      <c r="AY3787">
        <v>5.5357142860000002</v>
      </c>
      <c r="AZ3787">
        <v>8.6818181820000007</v>
      </c>
      <c r="BA3787">
        <v>15.04166667</v>
      </c>
    </row>
    <row r="3788" spans="1:53" ht="14.4" hidden="1">
      <c r="A3788" t="s">
        <v>7576</v>
      </c>
      <c r="B3788" t="s">
        <v>7577</v>
      </c>
      <c r="C3788">
        <v>45102010</v>
      </c>
      <c r="D3788">
        <v>7371</v>
      </c>
      <c r="E3788">
        <v>0.044889779999999997</v>
      </c>
      <c r="F3788">
        <v>451020</v>
      </c>
      <c r="G3788">
        <v>45</v>
      </c>
      <c r="H3788">
        <v>45102010</v>
      </c>
      <c r="I3788" t="e">
        <v>#N/A</v>
      </c>
      <c r="J3788" t="e">
        <v>#N/A</v>
      </c>
      <c r="K3788" t="e">
        <v>#N/A</v>
      </c>
      <c r="L3788" t="e">
        <v>#N/A</v>
      </c>
      <c r="M3788" t="e">
        <v>#N/A</v>
      </c>
      <c r="N3788" t="e">
        <v>#N/A</v>
      </c>
      <c r="O3788" t="e">
        <v>#N/A</v>
      </c>
      <c r="P3788" t="e">
        <v>#N/A</v>
      </c>
      <c r="Q3788" t="e">
        <v>#N/A</v>
      </c>
      <c r="R3788">
        <v>0</v>
      </c>
      <c r="S3788">
        <v>-0.52</v>
      </c>
      <c r="T3788">
        <v>-0.64</v>
      </c>
      <c r="U3788">
        <v>-0.51</v>
      </c>
      <c r="V3788">
        <v>-2.0499999999999998</v>
      </c>
      <c r="W3788">
        <v>-0.38</v>
      </c>
      <c r="X3788" t="e">
        <v>#N/A</v>
      </c>
      <c r="Y3788" t="e">
        <v>#N/A</v>
      </c>
      <c r="Z3788" t="e">
        <v>#N/A</v>
      </c>
      <c r="AA3788" t="e">
        <v>#N/A</v>
      </c>
      <c r="AB3788" t="e">
        <v>#N/A</v>
      </c>
      <c r="AC3788" t="e">
        <v>#N/A</v>
      </c>
      <c r="AD3788" t="e">
        <v>#N/A</v>
      </c>
      <c r="AE3788" t="e">
        <v>#N/A</v>
      </c>
      <c r="AF3788" t="e">
        <v>#N/A</v>
      </c>
      <c r="AG3788" t="e">
        <v>#N/A</v>
      </c>
      <c r="AH3788" t="e">
        <v>#N/A</v>
      </c>
      <c r="AI3788">
        <v>9.86</v>
      </c>
      <c r="AJ3788">
        <v>3.03</v>
      </c>
      <c r="AK3788">
        <v>1.1299999999999999</v>
      </c>
      <c r="AL3788">
        <v>2.4700000000000002</v>
      </c>
      <c r="AM3788" t="s">
        <v>23</v>
      </c>
      <c r="AN3788" t="s">
        <v>23</v>
      </c>
      <c r="AO3788" t="s">
        <v>23</v>
      </c>
      <c r="AP3788" t="s">
        <v>23</v>
      </c>
      <c r="AQ3788" t="s">
        <v>23</v>
      </c>
      <c r="AR3788" t="s">
        <v>23</v>
      </c>
      <c r="AS3788" t="s">
        <v>23</v>
      </c>
      <c r="AT3788" t="s">
        <v>23</v>
      </c>
      <c r="AU3788" t="s">
        <v>23</v>
      </c>
      <c r="AV3788" t="s">
        <v>23</v>
      </c>
      <c r="AW3788" t="s">
        <v>23</v>
      </c>
      <c r="AX3788">
        <v>-15.40625</v>
      </c>
      <c r="AY3788">
        <v>-5.9411764710000003</v>
      </c>
      <c r="AZ3788">
        <v>-0.55121951199999997</v>
      </c>
      <c r="BA3788">
        <v>-6.5</v>
      </c>
    </row>
    <row r="3789" spans="1:53" ht="14.4" hidden="1">
      <c r="A3789" t="s">
        <v>7578</v>
      </c>
      <c r="B3789" t="s">
        <v>7579</v>
      </c>
      <c r="C3789">
        <v>45203020</v>
      </c>
      <c r="D3789">
        <v>3670</v>
      </c>
      <c r="E3789">
        <v>0.04487754</v>
      </c>
      <c r="F3789">
        <v>452030</v>
      </c>
      <c r="G3789">
        <v>45</v>
      </c>
      <c r="H3789">
        <v>45203020</v>
      </c>
      <c r="I3789">
        <v>0.85</v>
      </c>
      <c r="J3789">
        <v>0.55000000000000004</v>
      </c>
      <c r="K3789">
        <v>1.1000000000000001</v>
      </c>
      <c r="L3789">
        <v>1.1499999999999999</v>
      </c>
      <c r="M3789">
        <v>0.67</v>
      </c>
      <c r="N3789">
        <v>0.38</v>
      </c>
      <c r="O3789">
        <v>0.57999999999999996</v>
      </c>
      <c r="P3789">
        <v>0.51</v>
      </c>
      <c r="Q3789">
        <v>-0.12</v>
      </c>
      <c r="R3789">
        <v>-0.74</v>
      </c>
      <c r="S3789">
        <v>0.44</v>
      </c>
      <c r="T3789">
        <v>0.39</v>
      </c>
      <c r="U3789">
        <v>0.31</v>
      </c>
      <c r="V3789">
        <v>0.47</v>
      </c>
      <c r="W3789">
        <v>-0.26</v>
      </c>
      <c r="X3789">
        <v>5.22</v>
      </c>
      <c r="Y3789">
        <v>4.6900000000000004</v>
      </c>
      <c r="Z3789">
        <v>10.24</v>
      </c>
      <c r="AA3789">
        <v>11.02</v>
      </c>
      <c r="AB3789">
        <v>7.94</v>
      </c>
      <c r="AC3789">
        <v>7.60</v>
      </c>
      <c r="AD3789">
        <v>7.82</v>
      </c>
      <c r="AE3789">
        <v>6.8198999999999996</v>
      </c>
      <c r="AF3789">
        <v>5.65</v>
      </c>
      <c r="AG3789">
        <v>5.44</v>
      </c>
      <c r="AH3789">
        <v>6.90</v>
      </c>
      <c r="AI3789">
        <v>6.255</v>
      </c>
      <c r="AJ3789">
        <v>4.33</v>
      </c>
      <c r="AK3789">
        <v>4.32</v>
      </c>
      <c r="AL3789">
        <v>4.17</v>
      </c>
      <c r="AM3789">
        <v>6.1411764709999996</v>
      </c>
      <c r="AN3789">
        <v>8.5272727269999997</v>
      </c>
      <c r="AO3789">
        <v>9.309090909</v>
      </c>
      <c r="AP3789">
        <v>9.5826086959999994</v>
      </c>
      <c r="AQ3789">
        <v>11.85074627</v>
      </c>
      <c r="AR3789">
        <v>20</v>
      </c>
      <c r="AS3789">
        <v>13.48275862</v>
      </c>
      <c r="AT3789">
        <v>13.372352940000001</v>
      </c>
      <c r="AU3789">
        <v>-47.083333330000002</v>
      </c>
      <c r="AV3789">
        <v>-7.3513513509999999</v>
      </c>
      <c r="AW3789">
        <v>15.68181818</v>
      </c>
      <c r="AX3789">
        <v>16.03846154</v>
      </c>
      <c r="AY3789">
        <v>13.96774194</v>
      </c>
      <c r="AZ3789">
        <v>9.1914893620000004</v>
      </c>
      <c r="BA3789">
        <v>-16.03846154</v>
      </c>
    </row>
    <row r="3790" spans="1:53" ht="14.4" hidden="1">
      <c r="A3790" t="s">
        <v>7580</v>
      </c>
      <c r="B3790" t="s">
        <v>7581</v>
      </c>
      <c r="C3790">
        <v>40101015</v>
      </c>
      <c r="D3790">
        <v>6035</v>
      </c>
      <c r="E3790">
        <v>0.044642380000000002</v>
      </c>
      <c r="F3790">
        <v>401010</v>
      </c>
      <c r="G3790">
        <v>40</v>
      </c>
      <c r="H3790">
        <v>40101015</v>
      </c>
      <c r="I3790" t="e">
        <v>#N/A</v>
      </c>
      <c r="J3790" t="e">
        <v>#N/A</v>
      </c>
      <c r="K3790" t="e">
        <v>#N/A</v>
      </c>
      <c r="L3790" t="e">
        <v>#N/A</v>
      </c>
      <c r="M3790" t="e">
        <v>#N/A</v>
      </c>
      <c r="N3790" t="e">
        <v>#N/A</v>
      </c>
      <c r="O3790" t="e">
        <v>#N/A</v>
      </c>
      <c r="P3790" t="e">
        <v>#N/A</v>
      </c>
      <c r="Q3790" t="e">
        <v>#N/A</v>
      </c>
      <c r="R3790" t="e">
        <v>#N/A</v>
      </c>
      <c r="S3790">
        <v>0.27</v>
      </c>
      <c r="T3790">
        <v>0.22</v>
      </c>
      <c r="U3790">
        <v>0.070000000000000007</v>
      </c>
      <c r="V3790">
        <v>0.23</v>
      </c>
      <c r="W3790">
        <v>0.01</v>
      </c>
      <c r="X3790" t="e">
        <v>#N/A</v>
      </c>
      <c r="Y3790" t="e">
        <v>#N/A</v>
      </c>
      <c r="Z3790" t="e">
        <v>#N/A</v>
      </c>
      <c r="AA3790" t="e">
        <v>#N/A</v>
      </c>
      <c r="AB3790" t="e">
        <v>#N/A</v>
      </c>
      <c r="AC3790" t="e">
        <v>#N/A</v>
      </c>
      <c r="AD3790" t="e">
        <v>#N/A</v>
      </c>
      <c r="AE3790" t="e">
        <v>#N/A</v>
      </c>
      <c r="AF3790" t="e">
        <v>#N/A</v>
      </c>
      <c r="AG3790" t="e">
        <v>#N/A</v>
      </c>
      <c r="AH3790" t="e">
        <v>#N/A</v>
      </c>
      <c r="AI3790" t="e">
        <v>#N/A</v>
      </c>
      <c r="AJ3790">
        <v>8.09</v>
      </c>
      <c r="AK3790">
        <v>6.4516</v>
      </c>
      <c r="AL3790">
        <v>6.7599</v>
      </c>
      <c r="AM3790" t="s">
        <v>23</v>
      </c>
      <c r="AN3790" t="s">
        <v>23</v>
      </c>
      <c r="AO3790" t="s">
        <v>23</v>
      </c>
      <c r="AP3790" t="s">
        <v>23</v>
      </c>
      <c r="AQ3790" t="s">
        <v>23</v>
      </c>
      <c r="AR3790" t="s">
        <v>23</v>
      </c>
      <c r="AS3790" t="s">
        <v>23</v>
      </c>
      <c r="AT3790" t="s">
        <v>23</v>
      </c>
      <c r="AU3790" t="s">
        <v>23</v>
      </c>
      <c r="AV3790" t="s">
        <v>23</v>
      </c>
      <c r="AW3790" t="s">
        <v>23</v>
      </c>
      <c r="AX3790" t="s">
        <v>23</v>
      </c>
      <c r="AY3790">
        <v>115.5714286</v>
      </c>
      <c r="AZ3790">
        <v>28.05043478</v>
      </c>
      <c r="BA3790">
        <v>675.99</v>
      </c>
    </row>
    <row r="3791" spans="1:53" ht="14.4" hidden="1">
      <c r="A3791" t="s">
        <v>7582</v>
      </c>
      <c r="B3791" t="s">
        <v>7583</v>
      </c>
      <c r="C3791">
        <v>35201010</v>
      </c>
      <c r="D3791">
        <v>2836</v>
      </c>
      <c r="E3791">
        <v>0.044548919999999999</v>
      </c>
      <c r="F3791">
        <v>352010</v>
      </c>
      <c r="G3791">
        <v>35</v>
      </c>
      <c r="H3791">
        <v>35201010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>
        <v>-0.54</v>
      </c>
      <c r="P3791">
        <v>-0.21</v>
      </c>
      <c r="Q3791">
        <v>-0.21</v>
      </c>
      <c r="R3791">
        <v>-0.33</v>
      </c>
      <c r="S3791">
        <v>-0.28999999999999998</v>
      </c>
      <c r="T3791">
        <v>-0.23</v>
      </c>
      <c r="U3791">
        <v>-0.28000000000000003</v>
      </c>
      <c r="V3791">
        <v>-0.39</v>
      </c>
      <c r="W3791">
        <v>-1.51</v>
      </c>
      <c r="X3791" t="e">
        <v>#N/A</v>
      </c>
      <c r="Y3791" t="e">
        <v>#N/A</v>
      </c>
      <c r="Z3791" t="e">
        <v>#N/A</v>
      </c>
      <c r="AA3791" t="e">
        <v>#N/A</v>
      </c>
      <c r="AB3791" t="e">
        <v>#N/A</v>
      </c>
      <c r="AC3791" t="e">
        <v>#N/A</v>
      </c>
      <c r="AD3791" t="e">
        <v>#N/A</v>
      </c>
      <c r="AE3791" t="e">
        <v>#N/A</v>
      </c>
      <c r="AF3791">
        <v>2.99</v>
      </c>
      <c r="AG3791">
        <v>1.82</v>
      </c>
      <c r="AH3791">
        <v>1.52</v>
      </c>
      <c r="AI3791">
        <v>1.0900000000000001</v>
      </c>
      <c r="AJ3791">
        <v>0.55189999999999995</v>
      </c>
      <c r="AK3791">
        <v>0.385</v>
      </c>
      <c r="AL3791">
        <v>5.01</v>
      </c>
      <c r="AM3791" t="s">
        <v>23</v>
      </c>
      <c r="AN3791" t="s">
        <v>23</v>
      </c>
      <c r="AO3791" t="s">
        <v>23</v>
      </c>
      <c r="AP3791" t="s">
        <v>23</v>
      </c>
      <c r="AQ3791" t="s">
        <v>23</v>
      </c>
      <c r="AR3791" t="s">
        <v>23</v>
      </c>
      <c r="AS3791" t="s">
        <v>23</v>
      </c>
      <c r="AT3791" t="s">
        <v>23</v>
      </c>
      <c r="AU3791">
        <v>-14.23809524</v>
      </c>
      <c r="AV3791">
        <v>-5.5151515150000003</v>
      </c>
      <c r="AW3791">
        <v>-5.2413793100000001</v>
      </c>
      <c r="AX3791">
        <v>-4.7391304349999999</v>
      </c>
      <c r="AY3791">
        <v>-1.971071429</v>
      </c>
      <c r="AZ3791">
        <v>-0.98717948700000002</v>
      </c>
      <c r="BA3791">
        <v>-3.3178807950000002</v>
      </c>
    </row>
    <row r="3792" spans="1:53" ht="14.4" hidden="1">
      <c r="A3792" t="s">
        <v>7584</v>
      </c>
      <c r="B3792" t="s">
        <v>7585</v>
      </c>
      <c r="C3792">
        <v>20106015</v>
      </c>
      <c r="D3792">
        <v>3523</v>
      </c>
      <c r="E3792">
        <v>0.044354699999999997</v>
      </c>
      <c r="F3792">
        <v>201060</v>
      </c>
      <c r="G3792">
        <v>20</v>
      </c>
      <c r="H3792">
        <v>20106015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>
        <v>-0.08</v>
      </c>
      <c r="R3792">
        <v>-0.24</v>
      </c>
      <c r="S3792">
        <v>-1.70</v>
      </c>
      <c r="T3792">
        <v>-1.71</v>
      </c>
      <c r="U3792">
        <v>-45.11</v>
      </c>
      <c r="V3792">
        <v>-12.51</v>
      </c>
      <c r="W3792">
        <v>-40.92</v>
      </c>
      <c r="X3792" t="e">
        <v>#N/A</v>
      </c>
      <c r="Y3792" t="e">
        <v>#N/A</v>
      </c>
      <c r="Z3792" t="e">
        <v>#N/A</v>
      </c>
      <c r="AA3792" t="e">
        <v>#N/A</v>
      </c>
      <c r="AB3792" t="e">
        <v>#N/A</v>
      </c>
      <c r="AC3792" t="e">
        <v>#N/A</v>
      </c>
      <c r="AD3792" t="e">
        <v>#N/A</v>
      </c>
      <c r="AE3792" t="e">
        <v>#N/A</v>
      </c>
      <c r="AF3792" t="e">
        <v>#N/A</v>
      </c>
      <c r="AG3792" t="e">
        <v>#N/A</v>
      </c>
      <c r="AH3792" t="e">
        <v>#N/A</v>
      </c>
      <c r="AI3792">
        <v>9.1999999999999993</v>
      </c>
      <c r="AJ3792">
        <v>0.33300000000000002</v>
      </c>
      <c r="AK3792">
        <v>1.2558</v>
      </c>
      <c r="AL3792">
        <v>28.99</v>
      </c>
      <c r="AM3792" t="s">
        <v>23</v>
      </c>
      <c r="AN3792" t="s">
        <v>23</v>
      </c>
      <c r="AO3792" t="s">
        <v>23</v>
      </c>
      <c r="AP3792" t="s">
        <v>23</v>
      </c>
      <c r="AQ3792" t="s">
        <v>23</v>
      </c>
      <c r="AR3792" t="s">
        <v>23</v>
      </c>
      <c r="AS3792" t="s">
        <v>23</v>
      </c>
      <c r="AT3792" t="s">
        <v>23</v>
      </c>
      <c r="AU3792" t="s">
        <v>23</v>
      </c>
      <c r="AV3792" t="s">
        <v>23</v>
      </c>
      <c r="AW3792" t="s">
        <v>23</v>
      </c>
      <c r="AX3792">
        <v>-5.3801169590000004</v>
      </c>
      <c r="AY3792">
        <v>-0.0073819549999999999</v>
      </c>
      <c r="AZ3792">
        <v>-0.100383693</v>
      </c>
      <c r="BA3792">
        <v>-0.70845552300000003</v>
      </c>
    </row>
    <row r="3793" spans="1:53" ht="14.4" hidden="1">
      <c r="A3793" t="s">
        <v>7586</v>
      </c>
      <c r="B3793" t="s">
        <v>7587</v>
      </c>
      <c r="C3793">
        <v>20104010</v>
      </c>
      <c r="D3793">
        <v>3620</v>
      </c>
      <c r="E3793">
        <v>0.044279959000000001</v>
      </c>
      <c r="F3793">
        <v>201040</v>
      </c>
      <c r="G3793">
        <v>20</v>
      </c>
      <c r="H3793">
        <v>20104010</v>
      </c>
      <c r="I3793">
        <v>-0.14000000000000001</v>
      </c>
      <c r="J3793">
        <v>-0.12</v>
      </c>
      <c r="K3793">
        <v>-0.16</v>
      </c>
      <c r="L3793">
        <v>-1.06</v>
      </c>
      <c r="M3793">
        <v>-0.44</v>
      </c>
      <c r="N3793">
        <v>-0.47</v>
      </c>
      <c r="O3793">
        <v>-3.73</v>
      </c>
      <c r="P3793">
        <v>-0.78</v>
      </c>
      <c r="Q3793">
        <v>-0.77</v>
      </c>
      <c r="R3793">
        <v>-5.39</v>
      </c>
      <c r="S3793">
        <v>-2.68</v>
      </c>
      <c r="T3793">
        <v>-0.49</v>
      </c>
      <c r="U3793">
        <v>-0.25</v>
      </c>
      <c r="V3793">
        <v>-0.15</v>
      </c>
      <c r="W3793">
        <v>-0.22</v>
      </c>
      <c r="X3793">
        <v>3.40</v>
      </c>
      <c r="Y3793">
        <v>0.72599999999999998</v>
      </c>
      <c r="Z3793">
        <v>0.32</v>
      </c>
      <c r="AA3793">
        <v>3.03</v>
      </c>
      <c r="AB3793">
        <v>1.86</v>
      </c>
      <c r="AC3793">
        <v>0.52</v>
      </c>
      <c r="AD3793">
        <v>1.37</v>
      </c>
      <c r="AE3793">
        <v>1.07</v>
      </c>
      <c r="AF3793">
        <v>0.14000000000000001</v>
      </c>
      <c r="AG3793">
        <v>2.11</v>
      </c>
      <c r="AH3793">
        <v>4.93</v>
      </c>
      <c r="AI3793">
        <v>2.15</v>
      </c>
      <c r="AJ3793">
        <v>0.79</v>
      </c>
      <c r="AK3793">
        <v>0.56489999999999996</v>
      </c>
      <c r="AL3793">
        <v>0.70840000000000003</v>
      </c>
      <c r="AM3793">
        <v>-24.285714290000001</v>
      </c>
      <c r="AN3793">
        <v>-6.05</v>
      </c>
      <c r="AO3793">
        <v>-2</v>
      </c>
      <c r="AP3793">
        <v>-2.858490566</v>
      </c>
      <c r="AQ3793">
        <v>-4.2272727269999999</v>
      </c>
      <c r="AR3793">
        <v>-1.1063829789999999</v>
      </c>
      <c r="AS3793">
        <v>-0.36729222500000003</v>
      </c>
      <c r="AT3793">
        <v>-1.3717948719999999</v>
      </c>
      <c r="AU3793">
        <v>-0.18181818199999999</v>
      </c>
      <c r="AV3793">
        <v>-0.39146567700000001</v>
      </c>
      <c r="AW3793">
        <v>-1.8395522390000001</v>
      </c>
      <c r="AX3793">
        <v>-4.3877551019999999</v>
      </c>
      <c r="AY3793">
        <v>-3.16</v>
      </c>
      <c r="AZ3793">
        <v>-3.766</v>
      </c>
      <c r="BA3793">
        <v>-3.22</v>
      </c>
    </row>
    <row r="3794" spans="1:53" ht="14.4" hidden="1">
      <c r="A3794" t="s">
        <v>7588</v>
      </c>
      <c r="B3794" t="s">
        <v>7589</v>
      </c>
      <c r="C3794">
        <v>40101015</v>
      </c>
      <c r="D3794">
        <v>6020</v>
      </c>
      <c r="E3794">
        <v>0.044270919999999998</v>
      </c>
      <c r="F3794">
        <v>401010</v>
      </c>
      <c r="G3794">
        <v>40</v>
      </c>
      <c r="H3794">
        <v>40101015</v>
      </c>
      <c r="I3794">
        <v>0.01</v>
      </c>
      <c r="J3794">
        <v>0.24</v>
      </c>
      <c r="K3794">
        <v>0.21</v>
      </c>
      <c r="L3794">
        <v>0.26</v>
      </c>
      <c r="M3794">
        <v>0.15</v>
      </c>
      <c r="N3794">
        <v>0.31</v>
      </c>
      <c r="O3794">
        <v>0.12</v>
      </c>
      <c r="P3794">
        <v>0.18</v>
      </c>
      <c r="Q3794">
        <v>0.43</v>
      </c>
      <c r="R3794">
        <v>0.35</v>
      </c>
      <c r="S3794">
        <v>0.27</v>
      </c>
      <c r="T3794">
        <v>0.41</v>
      </c>
      <c r="U3794">
        <v>0.43</v>
      </c>
      <c r="V3794">
        <v>-0.20</v>
      </c>
      <c r="W3794">
        <v>0.21</v>
      </c>
      <c r="X3794">
        <v>1.58</v>
      </c>
      <c r="Y3794">
        <v>1.95</v>
      </c>
      <c r="Z3794">
        <v>3.01</v>
      </c>
      <c r="AA3794">
        <v>3.03</v>
      </c>
      <c r="AB3794">
        <v>3.1299000000000001</v>
      </c>
      <c r="AC3794">
        <v>3.20</v>
      </c>
      <c r="AD3794">
        <v>3.70</v>
      </c>
      <c r="AE3794">
        <v>4.1500000000000004</v>
      </c>
      <c r="AF3794">
        <v>4.03</v>
      </c>
      <c r="AG3794">
        <v>4.20</v>
      </c>
      <c r="AH3794">
        <v>3.13</v>
      </c>
      <c r="AI3794">
        <v>3.86</v>
      </c>
      <c r="AJ3794">
        <v>3.94</v>
      </c>
      <c r="AK3794">
        <v>3.235</v>
      </c>
      <c r="AL3794">
        <v>2.68</v>
      </c>
      <c r="AM3794">
        <v>158</v>
      </c>
      <c r="AN3794">
        <v>8.125</v>
      </c>
      <c r="AO3794">
        <v>14.33333333</v>
      </c>
      <c r="AP3794">
        <v>11.65384615</v>
      </c>
      <c r="AQ3794">
        <v>20.866</v>
      </c>
      <c r="AR3794">
        <v>10.322580650000001</v>
      </c>
      <c r="AS3794">
        <v>30.833333329999999</v>
      </c>
      <c r="AT3794">
        <v>23.055555559999998</v>
      </c>
      <c r="AU3794">
        <v>9.3720930229999997</v>
      </c>
      <c r="AV3794">
        <v>12</v>
      </c>
      <c r="AW3794">
        <v>11.592592590000001</v>
      </c>
      <c r="AX3794">
        <v>9.4146341459999991</v>
      </c>
      <c r="AY3794">
        <v>9.1627906980000002</v>
      </c>
      <c r="AZ3794">
        <v>-16.175</v>
      </c>
      <c r="BA3794">
        <v>12.76190476</v>
      </c>
    </row>
    <row r="3795" spans="1:53" ht="14.4" hidden="1">
      <c r="A3795" t="s">
        <v>7590</v>
      </c>
      <c r="B3795" t="s">
        <v>7591</v>
      </c>
      <c r="C3795">
        <v>15104020</v>
      </c>
      <c r="D3795">
        <v>1400</v>
      </c>
      <c r="E3795">
        <v>0.044085119999999998</v>
      </c>
      <c r="F3795">
        <v>151040</v>
      </c>
      <c r="G3795">
        <v>15</v>
      </c>
      <c r="H3795">
        <v>15104020</v>
      </c>
      <c r="I3795" t="e">
        <v>#N/A</v>
      </c>
      <c r="J3795" t="e">
        <v>#N/A</v>
      </c>
      <c r="K3795" t="e">
        <v>#N/A</v>
      </c>
      <c r="L3795" t="e">
        <v>#N/A</v>
      </c>
      <c r="M3795" t="e">
        <v>#N/A</v>
      </c>
      <c r="N3795" t="e">
        <v>#N/A</v>
      </c>
      <c r="O3795" t="e">
        <v>#N/A</v>
      </c>
      <c r="P3795" t="e">
        <v>#N/A</v>
      </c>
      <c r="Q3795" t="e">
        <v>#N/A</v>
      </c>
      <c r="R3795" t="e">
        <v>#N/A</v>
      </c>
      <c r="S3795" t="e">
        <v>#N/A</v>
      </c>
      <c r="T3795">
        <v>0</v>
      </c>
      <c r="U3795">
        <v>-1.63</v>
      </c>
      <c r="V3795">
        <v>-0.70</v>
      </c>
      <c r="W3795">
        <v>-1.18</v>
      </c>
      <c r="X3795" t="e">
        <v>#N/A</v>
      </c>
      <c r="Y3795" t="e">
        <v>#N/A</v>
      </c>
      <c r="Z3795" t="e">
        <v>#N/A</v>
      </c>
      <c r="AA3795" t="e">
        <v>#N/A</v>
      </c>
      <c r="AB3795" t="e">
        <v>#N/A</v>
      </c>
      <c r="AC3795" t="e">
        <v>#N/A</v>
      </c>
      <c r="AD3795" t="e">
        <v>#N/A</v>
      </c>
      <c r="AE3795" t="e">
        <v>#N/A</v>
      </c>
      <c r="AF3795" t="e">
        <v>#N/A</v>
      </c>
      <c r="AG3795" t="e">
        <v>#N/A</v>
      </c>
      <c r="AH3795" t="e">
        <v>#N/A</v>
      </c>
      <c r="AI3795" t="e">
        <v>#N/A</v>
      </c>
      <c r="AJ3795">
        <v>7.88</v>
      </c>
      <c r="AK3795">
        <v>1.41</v>
      </c>
      <c r="AL3795">
        <v>0.64</v>
      </c>
      <c r="AM3795" t="s">
        <v>23</v>
      </c>
      <c r="AN3795" t="s">
        <v>23</v>
      </c>
      <c r="AO3795" t="s">
        <v>23</v>
      </c>
      <c r="AP3795" t="s">
        <v>23</v>
      </c>
      <c r="AQ3795" t="s">
        <v>23</v>
      </c>
      <c r="AR3795" t="s">
        <v>23</v>
      </c>
      <c r="AS3795" t="s">
        <v>23</v>
      </c>
      <c r="AT3795" t="s">
        <v>23</v>
      </c>
      <c r="AU3795" t="s">
        <v>23</v>
      </c>
      <c r="AV3795" t="s">
        <v>23</v>
      </c>
      <c r="AW3795" t="s">
        <v>23</v>
      </c>
      <c r="AX3795" t="s">
        <v>23</v>
      </c>
      <c r="AY3795">
        <v>-4.8343558279999996</v>
      </c>
      <c r="AZ3795">
        <v>-2.0142857140000001</v>
      </c>
      <c r="BA3795">
        <v>-0.54237288100000003</v>
      </c>
    </row>
    <row r="3796" spans="1:53" ht="14.4" hidden="1">
      <c r="A3796" t="s">
        <v>7592</v>
      </c>
      <c r="B3796" t="s">
        <v>7593</v>
      </c>
      <c r="C3796">
        <v>30302010</v>
      </c>
      <c r="D3796">
        <v>2844</v>
      </c>
      <c r="E3796">
        <v>0.04401936</v>
      </c>
      <c r="F3796">
        <v>303020</v>
      </c>
      <c r="G3796">
        <v>30</v>
      </c>
      <c r="H3796">
        <v>30302010</v>
      </c>
      <c r="I3796" t="e">
        <v>#N/A</v>
      </c>
      <c r="J3796" t="e">
        <v>#N/A</v>
      </c>
      <c r="K3796" t="e">
        <v>#N/A</v>
      </c>
      <c r="L3796" t="e">
        <v>#N/A</v>
      </c>
      <c r="M3796" t="e">
        <v>#N/A</v>
      </c>
      <c r="N3796" t="e">
        <v>#N/A</v>
      </c>
      <c r="O3796" t="e">
        <v>#N/A</v>
      </c>
      <c r="P3796" t="e">
        <v>#N/A</v>
      </c>
      <c r="Q3796">
        <v>0</v>
      </c>
      <c r="R3796">
        <v>-0.12</v>
      </c>
      <c r="S3796">
        <v>-0.80</v>
      </c>
      <c r="T3796">
        <v>-1.69</v>
      </c>
      <c r="U3796">
        <v>-0.69</v>
      </c>
      <c r="V3796">
        <v>-0.49</v>
      </c>
      <c r="W3796">
        <v>-0.95</v>
      </c>
      <c r="X3796" t="e">
        <v>#N/A</v>
      </c>
      <c r="Y3796" t="e">
        <v>#N/A</v>
      </c>
      <c r="Z3796" t="e">
        <v>#N/A</v>
      </c>
      <c r="AA3796" t="e">
        <v>#N/A</v>
      </c>
      <c r="AB3796" t="e">
        <v>#N/A</v>
      </c>
      <c r="AC3796" t="e">
        <v>#N/A</v>
      </c>
      <c r="AD3796" t="e">
        <v>#N/A</v>
      </c>
      <c r="AE3796" t="e">
        <v>#N/A</v>
      </c>
      <c r="AF3796" t="e">
        <v>#N/A</v>
      </c>
      <c r="AG3796" t="e">
        <v>#N/A</v>
      </c>
      <c r="AH3796">
        <v>5.09</v>
      </c>
      <c r="AI3796">
        <v>0.89</v>
      </c>
      <c r="AJ3796">
        <v>0.76949999999999996</v>
      </c>
      <c r="AK3796">
        <v>3.51</v>
      </c>
      <c r="AL3796">
        <v>0.72</v>
      </c>
      <c r="AM3796" t="s">
        <v>23</v>
      </c>
      <c r="AN3796" t="s">
        <v>23</v>
      </c>
      <c r="AO3796" t="s">
        <v>23</v>
      </c>
      <c r="AP3796" t="s">
        <v>23</v>
      </c>
      <c r="AQ3796" t="s">
        <v>23</v>
      </c>
      <c r="AR3796" t="s">
        <v>23</v>
      </c>
      <c r="AS3796" t="s">
        <v>23</v>
      </c>
      <c r="AT3796" t="s">
        <v>23</v>
      </c>
      <c r="AU3796" t="s">
        <v>23</v>
      </c>
      <c r="AV3796" t="s">
        <v>23</v>
      </c>
      <c r="AW3796">
        <v>-6.3625</v>
      </c>
      <c r="AX3796">
        <v>-0.52662721899999998</v>
      </c>
      <c r="AY3796">
        <v>-1.1152173910000001</v>
      </c>
      <c r="AZ3796">
        <v>-7.1632653060000004</v>
      </c>
      <c r="BA3796">
        <v>-0.75789473699999999</v>
      </c>
    </row>
    <row r="3797" spans="1:53" ht="14.4" hidden="1">
      <c r="A3797" t="s">
        <v>7594</v>
      </c>
      <c r="B3797" t="s">
        <v>7595</v>
      </c>
      <c r="C3797">
        <v>30302010</v>
      </c>
      <c r="D3797">
        <v>2834</v>
      </c>
      <c r="E3797">
        <v>0.043918640000000002</v>
      </c>
      <c r="F3797">
        <v>303020</v>
      </c>
      <c r="G3797">
        <v>30</v>
      </c>
      <c r="H3797">
        <v>30302010</v>
      </c>
      <c r="I3797">
        <v>0.80</v>
      </c>
      <c r="J3797">
        <v>1.03</v>
      </c>
      <c r="K3797">
        <v>1.05</v>
      </c>
      <c r="L3797">
        <v>1.28</v>
      </c>
      <c r="M3797">
        <v>0.88</v>
      </c>
      <c r="N3797">
        <v>1</v>
      </c>
      <c r="O3797">
        <v>0.56000000000000005</v>
      </c>
      <c r="P3797">
        <v>0.84</v>
      </c>
      <c r="Q3797">
        <v>0.95</v>
      </c>
      <c r="R3797">
        <v>1.04</v>
      </c>
      <c r="S3797">
        <v>0.72</v>
      </c>
      <c r="T3797">
        <v>1.01</v>
      </c>
      <c r="U3797">
        <v>0.56000000000000005</v>
      </c>
      <c r="V3797">
        <v>0.56000000000000005</v>
      </c>
      <c r="W3797">
        <v>0.71</v>
      </c>
      <c r="X3797">
        <v>14</v>
      </c>
      <c r="Y3797">
        <v>15.25</v>
      </c>
      <c r="Z3797">
        <v>19.670000000000002</v>
      </c>
      <c r="AA3797">
        <v>28.177</v>
      </c>
      <c r="AB3797">
        <v>19.829899999999999</v>
      </c>
      <c r="AC3797">
        <v>19.149999999999999</v>
      </c>
      <c r="AD3797">
        <v>15.5</v>
      </c>
      <c r="AE3797">
        <v>18.5</v>
      </c>
      <c r="AF3797">
        <v>18.34</v>
      </c>
      <c r="AG3797">
        <v>19.649999999999999</v>
      </c>
      <c r="AH3797">
        <v>14.378</v>
      </c>
      <c r="AI3797">
        <v>16.45</v>
      </c>
      <c r="AJ3797">
        <v>10.44</v>
      </c>
      <c r="AK3797">
        <v>7.20</v>
      </c>
      <c r="AL3797">
        <v>9.56</v>
      </c>
      <c r="AM3797">
        <v>17.5</v>
      </c>
      <c r="AN3797">
        <v>14.805825240000001</v>
      </c>
      <c r="AO3797">
        <v>18.733333330000001</v>
      </c>
      <c r="AP3797">
        <v>22.01328125</v>
      </c>
      <c r="AQ3797">
        <v>22.533977270000001</v>
      </c>
      <c r="AR3797">
        <v>19.149999999999999</v>
      </c>
      <c r="AS3797">
        <v>27.678571430000002</v>
      </c>
      <c r="AT3797">
        <v>22.02380952</v>
      </c>
      <c r="AU3797">
        <v>19.305263159999999</v>
      </c>
      <c r="AV3797">
        <v>18.89423077</v>
      </c>
      <c r="AW3797">
        <v>19.96944444</v>
      </c>
      <c r="AX3797">
        <v>16.287128710000001</v>
      </c>
      <c r="AY3797">
        <v>18.64285714</v>
      </c>
      <c r="AZ3797">
        <v>12.85714286</v>
      </c>
      <c r="BA3797">
        <v>13.46478873</v>
      </c>
    </row>
    <row r="3798" spans="1:53" ht="14.4" hidden="1">
      <c r="A3798" t="s">
        <v>7596</v>
      </c>
      <c r="B3798" t="s">
        <v>7597</v>
      </c>
      <c r="C3798">
        <v>20301010</v>
      </c>
      <c r="D3798">
        <v>4731</v>
      </c>
      <c r="E3798">
        <v>0.043867440000000001</v>
      </c>
      <c r="F3798">
        <v>203010</v>
      </c>
      <c r="G3798">
        <v>20</v>
      </c>
      <c r="H3798">
        <v>20301010</v>
      </c>
      <c r="I3798" t="e">
        <v>#N/A</v>
      </c>
      <c r="J3798" t="e">
        <v>#N/A</v>
      </c>
      <c r="K3798" t="e">
        <v>#N/A</v>
      </c>
      <c r="L3798" t="e">
        <v>#N/A</v>
      </c>
      <c r="M3798" t="e">
        <v>#N/A</v>
      </c>
      <c r="N3798" t="e">
        <v>#N/A</v>
      </c>
      <c r="O3798" t="e">
        <v>#N/A</v>
      </c>
      <c r="P3798" t="e">
        <v>#N/A</v>
      </c>
      <c r="Q3798" t="e">
        <v>#N/A</v>
      </c>
      <c r="R3798" t="e">
        <v>#N/A</v>
      </c>
      <c r="S3798">
        <v>0.070000000000000007</v>
      </c>
      <c r="T3798">
        <v>0.08</v>
      </c>
      <c r="U3798">
        <v>0.09</v>
      </c>
      <c r="V3798">
        <v>0.13</v>
      </c>
      <c r="W3798">
        <v>0.13</v>
      </c>
      <c r="X3798" t="e">
        <v>#N/A</v>
      </c>
      <c r="Y3798" t="e">
        <v>#N/A</v>
      </c>
      <c r="Z3798" t="e">
        <v>#N/A</v>
      </c>
      <c r="AA3798" t="e">
        <v>#N/A</v>
      </c>
      <c r="AB3798" t="e">
        <v>#N/A</v>
      </c>
      <c r="AC3798" t="e">
        <v>#N/A</v>
      </c>
      <c r="AD3798" t="e">
        <v>#N/A</v>
      </c>
      <c r="AE3798" t="e">
        <v>#N/A</v>
      </c>
      <c r="AF3798" t="e">
        <v>#N/A</v>
      </c>
      <c r="AG3798" t="e">
        <v>#N/A</v>
      </c>
      <c r="AH3798" t="e">
        <v>#N/A</v>
      </c>
      <c r="AI3798" t="e">
        <v>#N/A</v>
      </c>
      <c r="AJ3798" t="e">
        <v>#N/A</v>
      </c>
      <c r="AK3798">
        <v>2.94</v>
      </c>
      <c r="AL3798">
        <v>1.08</v>
      </c>
      <c r="AM3798" t="s">
        <v>23</v>
      </c>
      <c r="AN3798" t="s">
        <v>23</v>
      </c>
      <c r="AO3798" t="s">
        <v>23</v>
      </c>
      <c r="AP3798" t="s">
        <v>23</v>
      </c>
      <c r="AQ3798" t="s">
        <v>23</v>
      </c>
      <c r="AR3798" t="s">
        <v>23</v>
      </c>
      <c r="AS3798" t="s">
        <v>23</v>
      </c>
      <c r="AT3798" t="s">
        <v>23</v>
      </c>
      <c r="AU3798" t="s">
        <v>23</v>
      </c>
      <c r="AV3798" t="s">
        <v>23</v>
      </c>
      <c r="AW3798" t="s">
        <v>23</v>
      </c>
      <c r="AX3798" t="s">
        <v>23</v>
      </c>
      <c r="AY3798" t="s">
        <v>23</v>
      </c>
      <c r="AZ3798">
        <v>22.61538462</v>
      </c>
      <c r="BA3798">
        <v>8.307692308</v>
      </c>
    </row>
    <row r="3799" spans="1:53" ht="14.4" hidden="1">
      <c r="A3799" t="s">
        <v>7598</v>
      </c>
      <c r="B3799" t="s">
        <v>7599</v>
      </c>
      <c r="C3799">
        <v>40203010</v>
      </c>
      <c r="D3799">
        <v>6797</v>
      </c>
      <c r="E3799">
        <v>0.043650179999999997</v>
      </c>
      <c r="F3799">
        <v>402030</v>
      </c>
      <c r="G3799">
        <v>40</v>
      </c>
      <c r="H3799">
        <v>40203010</v>
      </c>
      <c r="I3799" t="e">
        <v>#N/A</v>
      </c>
      <c r="J3799" t="e">
        <v>#N/A</v>
      </c>
      <c r="K3799">
        <v>0</v>
      </c>
      <c r="L3799">
        <v>0.63</v>
      </c>
      <c r="M3799">
        <v>1.25</v>
      </c>
      <c r="N3799">
        <v>1.1299999999999999</v>
      </c>
      <c r="O3799">
        <v>-0.68</v>
      </c>
      <c r="P3799">
        <v>1.72</v>
      </c>
      <c r="Q3799">
        <v>1.1399999999999999</v>
      </c>
      <c r="R3799">
        <v>-1.07</v>
      </c>
      <c r="S3799">
        <v>-1.79</v>
      </c>
      <c r="T3799">
        <v>-0.17</v>
      </c>
      <c r="U3799">
        <v>0.18</v>
      </c>
      <c r="V3799">
        <v>0.22</v>
      </c>
      <c r="W3799">
        <v>-0.28000000000000003</v>
      </c>
      <c r="X3799" t="e">
        <v>#N/A</v>
      </c>
      <c r="Y3799" t="e">
        <v>#N/A</v>
      </c>
      <c r="Z3799" t="e">
        <v>#N/A</v>
      </c>
      <c r="AA3799" t="e">
        <v>#N/A</v>
      </c>
      <c r="AB3799">
        <v>11</v>
      </c>
      <c r="AC3799">
        <v>10.02</v>
      </c>
      <c r="AD3799">
        <v>9.3000000000000007</v>
      </c>
      <c r="AE3799">
        <v>8.15</v>
      </c>
      <c r="AF3799">
        <v>6.25</v>
      </c>
      <c r="AG3799">
        <v>6.70</v>
      </c>
      <c r="AH3799">
        <v>4.76</v>
      </c>
      <c r="AI3799">
        <v>4.95</v>
      </c>
      <c r="AJ3799">
        <v>3.525</v>
      </c>
      <c r="AK3799">
        <v>3.555</v>
      </c>
      <c r="AL3799">
        <v>3.03</v>
      </c>
      <c r="AM3799" t="s">
        <v>23</v>
      </c>
      <c r="AN3799" t="s">
        <v>23</v>
      </c>
      <c r="AO3799" t="s">
        <v>23</v>
      </c>
      <c r="AP3799" t="s">
        <v>23</v>
      </c>
      <c r="AQ3799">
        <v>8.8000000000000007</v>
      </c>
      <c r="AR3799">
        <v>8.8672566370000006</v>
      </c>
      <c r="AS3799">
        <v>-13.676470589999999</v>
      </c>
      <c r="AT3799">
        <v>4.7383720929999997</v>
      </c>
      <c r="AU3799">
        <v>5.48245614</v>
      </c>
      <c r="AV3799">
        <v>-6.2616822430000001</v>
      </c>
      <c r="AW3799">
        <v>-2.6592178770000001</v>
      </c>
      <c r="AX3799">
        <v>-29.117647059999999</v>
      </c>
      <c r="AY3799">
        <v>19.583333329999999</v>
      </c>
      <c r="AZ3799">
        <v>16.15909091</v>
      </c>
      <c r="BA3799">
        <v>-10.82142857</v>
      </c>
    </row>
    <row r="3800" spans="1:53" ht="14.4" hidden="1">
      <c r="A3800" t="s">
        <v>7600</v>
      </c>
      <c r="B3800" t="s">
        <v>7601</v>
      </c>
      <c r="C3800">
        <v>35202010</v>
      </c>
      <c r="D3800">
        <v>2834</v>
      </c>
      <c r="E3800">
        <v>0.043567439999999999</v>
      </c>
      <c r="F3800">
        <v>352020</v>
      </c>
      <c r="G3800">
        <v>35</v>
      </c>
      <c r="H3800">
        <v>35202010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>
        <v>0</v>
      </c>
      <c r="T3800">
        <v>-1.30</v>
      </c>
      <c r="U3800">
        <v>-0.28999999999999998</v>
      </c>
      <c r="V3800">
        <v>-0.47</v>
      </c>
      <c r="W3800">
        <v>-0.32</v>
      </c>
      <c r="X3800" t="e">
        <v>#N/A</v>
      </c>
      <c r="Y3800" t="e">
        <v>#N/A</v>
      </c>
      <c r="Z3800" t="e">
        <v>#N/A</v>
      </c>
      <c r="AA3800" t="e">
        <v>#N/A</v>
      </c>
      <c r="AB3800" t="e">
        <v>#N/A</v>
      </c>
      <c r="AC3800" t="e">
        <v>#N/A</v>
      </c>
      <c r="AD3800" t="e">
        <v>#N/A</v>
      </c>
      <c r="AE3800" t="e">
        <v>#N/A</v>
      </c>
      <c r="AF3800" t="e">
        <v>#N/A</v>
      </c>
      <c r="AG3800" t="e">
        <v>#N/A</v>
      </c>
      <c r="AH3800" t="e">
        <v>#N/A</v>
      </c>
      <c r="AI3800">
        <v>6.15</v>
      </c>
      <c r="AJ3800">
        <v>2.4237000000000002</v>
      </c>
      <c r="AK3800">
        <v>2.42</v>
      </c>
      <c r="AL3800">
        <v>1.68</v>
      </c>
      <c r="AM3800" t="s">
        <v>23</v>
      </c>
      <c r="AN3800" t="s">
        <v>23</v>
      </c>
      <c r="AO3800" t="s">
        <v>23</v>
      </c>
      <c r="AP3800" t="s">
        <v>23</v>
      </c>
      <c r="AQ3800" t="s">
        <v>23</v>
      </c>
      <c r="AR3800" t="s">
        <v>23</v>
      </c>
      <c r="AS3800" t="s">
        <v>23</v>
      </c>
      <c r="AT3800" t="s">
        <v>23</v>
      </c>
      <c r="AU3800" t="s">
        <v>23</v>
      </c>
      <c r="AV3800" t="s">
        <v>23</v>
      </c>
      <c r="AW3800" t="s">
        <v>23</v>
      </c>
      <c r="AX3800">
        <v>-4.730769231</v>
      </c>
      <c r="AY3800">
        <v>-8.3575862070000007</v>
      </c>
      <c r="AZ3800">
        <v>-5.1489361699999998</v>
      </c>
      <c r="BA3800">
        <v>-5.25</v>
      </c>
    </row>
    <row r="3801" spans="1:53" ht="14.4" hidden="1">
      <c r="A3801" t="s">
        <v>7602</v>
      </c>
      <c r="B3801" t="s">
        <v>7603</v>
      </c>
      <c r="C3801">
        <v>35201010</v>
      </c>
      <c r="D3801">
        <v>2836</v>
      </c>
      <c r="E3801">
        <v>0.043414800000000003</v>
      </c>
      <c r="F3801">
        <v>352010</v>
      </c>
      <c r="G3801">
        <v>35</v>
      </c>
      <c r="H3801">
        <v>35201010</v>
      </c>
      <c r="I3801" t="e">
        <v>#N/A</v>
      </c>
      <c r="J3801" t="e">
        <v>#N/A</v>
      </c>
      <c r="K3801" t="e">
        <v>#N/A</v>
      </c>
      <c r="L3801" t="e">
        <v>#N/A</v>
      </c>
      <c r="M3801" t="e">
        <v>#N/A</v>
      </c>
      <c r="N3801" t="e">
        <v>#N/A</v>
      </c>
      <c r="O3801" t="e">
        <v>#N/A</v>
      </c>
      <c r="P3801" t="e">
        <v>#N/A</v>
      </c>
      <c r="Q3801" t="e">
        <v>#N/A</v>
      </c>
      <c r="R3801" t="e">
        <v>#N/A</v>
      </c>
      <c r="S3801" t="e">
        <v>#N/A</v>
      </c>
      <c r="T3801" t="e">
        <v>#N/A</v>
      </c>
      <c r="U3801" t="e">
        <v>#N/A</v>
      </c>
      <c r="V3801">
        <v>0</v>
      </c>
      <c r="W3801">
        <v>-0.27</v>
      </c>
      <c r="X3801" t="e">
        <v>#N/A</v>
      </c>
      <c r="Y3801" t="e">
        <v>#N/A</v>
      </c>
      <c r="Z3801" t="e">
        <v>#N/A</v>
      </c>
      <c r="AA3801" t="e">
        <v>#N/A</v>
      </c>
      <c r="AB3801" t="e">
        <v>#N/A</v>
      </c>
      <c r="AC3801" t="e">
        <v>#N/A</v>
      </c>
      <c r="AD3801" t="e">
        <v>#N/A</v>
      </c>
      <c r="AE3801" t="e">
        <v>#N/A</v>
      </c>
      <c r="AF3801" t="e">
        <v>#N/A</v>
      </c>
      <c r="AG3801" t="e">
        <v>#N/A</v>
      </c>
      <c r="AH3801" t="e">
        <v>#N/A</v>
      </c>
      <c r="AI3801">
        <v>9.91</v>
      </c>
      <c r="AJ3801">
        <v>10.29</v>
      </c>
      <c r="AK3801">
        <v>1.1100000000000001</v>
      </c>
      <c r="AL3801">
        <v>1.20</v>
      </c>
      <c r="AM3801" t="s">
        <v>23</v>
      </c>
      <c r="AN3801" t="s">
        <v>23</v>
      </c>
      <c r="AO3801" t="s">
        <v>23</v>
      </c>
      <c r="AP3801" t="s">
        <v>23</v>
      </c>
      <c r="AQ3801" t="s">
        <v>23</v>
      </c>
      <c r="AR3801" t="s">
        <v>23</v>
      </c>
      <c r="AS3801" t="s">
        <v>23</v>
      </c>
      <c r="AT3801" t="s">
        <v>23</v>
      </c>
      <c r="AU3801" t="s">
        <v>23</v>
      </c>
      <c r="AV3801" t="s">
        <v>23</v>
      </c>
      <c r="AW3801" t="s">
        <v>23</v>
      </c>
      <c r="AX3801" t="s">
        <v>23</v>
      </c>
      <c r="AY3801" t="s">
        <v>23</v>
      </c>
      <c r="AZ3801" t="s">
        <v>23</v>
      </c>
      <c r="BA3801">
        <v>-4.4444444440000002</v>
      </c>
    </row>
    <row r="3802" spans="1:53" ht="14.4" hidden="1">
      <c r="A3802" t="s">
        <v>7604</v>
      </c>
      <c r="B3802" t="s">
        <v>7605</v>
      </c>
      <c r="C3802">
        <v>30202030</v>
      </c>
      <c r="D3802">
        <v>2030</v>
      </c>
      <c r="E3802">
        <v>0.043353240000000001</v>
      </c>
      <c r="F3802">
        <v>302020</v>
      </c>
      <c r="G3802">
        <v>30</v>
      </c>
      <c r="H3802">
        <v>30202030</v>
      </c>
      <c r="I3802" t="e">
        <v>#N/A</v>
      </c>
      <c r="J3802">
        <v>-0.01</v>
      </c>
      <c r="K3802">
        <v>-0.04</v>
      </c>
      <c r="L3802">
        <v>-0.05</v>
      </c>
      <c r="M3802">
        <v>-0.06</v>
      </c>
      <c r="N3802">
        <v>-0.070000000000000007</v>
      </c>
      <c r="O3802">
        <v>-0.11</v>
      </c>
      <c r="P3802">
        <v>-0.08</v>
      </c>
      <c r="Q3802">
        <v>-0.06</v>
      </c>
      <c r="R3802">
        <v>-0.04</v>
      </c>
      <c r="S3802">
        <v>-0.03</v>
      </c>
      <c r="T3802">
        <v>-0.10</v>
      </c>
      <c r="U3802">
        <v>-0.48</v>
      </c>
      <c r="V3802">
        <v>-0.21</v>
      </c>
      <c r="W3802">
        <v>-0.19</v>
      </c>
      <c r="X3802" t="e">
        <v>#N/A</v>
      </c>
      <c r="Y3802" t="e">
        <v>#N/A</v>
      </c>
      <c r="Z3802">
        <v>0.385</v>
      </c>
      <c r="AA3802">
        <v>0.62</v>
      </c>
      <c r="AB3802">
        <v>0.5</v>
      </c>
      <c r="AC3802">
        <v>0.875</v>
      </c>
      <c r="AD3802">
        <v>0.83</v>
      </c>
      <c r="AE3802">
        <v>0.57989999999999997</v>
      </c>
      <c r="AF3802">
        <v>0.63</v>
      </c>
      <c r="AG3802">
        <v>0.35</v>
      </c>
      <c r="AH3802">
        <v>0.43</v>
      </c>
      <c r="AI3802">
        <v>6.55</v>
      </c>
      <c r="AJ3802">
        <v>1.30</v>
      </c>
      <c r="AK3802">
        <v>1.59</v>
      </c>
      <c r="AL3802">
        <v>2.94</v>
      </c>
      <c r="AM3802" t="s">
        <v>23</v>
      </c>
      <c r="AN3802" t="s">
        <v>23</v>
      </c>
      <c r="AO3802">
        <v>-9.625</v>
      </c>
      <c r="AP3802">
        <v>-12.40</v>
      </c>
      <c r="AQ3802">
        <v>-8.3333333330000006</v>
      </c>
      <c r="AR3802">
        <v>-12.5</v>
      </c>
      <c r="AS3802">
        <v>-7.5454545450000001</v>
      </c>
      <c r="AT3802">
        <v>-7.24875</v>
      </c>
      <c r="AU3802">
        <v>-10.5</v>
      </c>
      <c r="AV3802">
        <v>-8.75</v>
      </c>
      <c r="AW3802">
        <v>-14.33333333</v>
      </c>
      <c r="AX3802">
        <v>-65.5</v>
      </c>
      <c r="AY3802">
        <v>-2.7083333330000001</v>
      </c>
      <c r="AZ3802">
        <v>-7.5714285710000002</v>
      </c>
      <c r="BA3802">
        <v>-15.47368421</v>
      </c>
    </row>
    <row r="3803" spans="1:53" ht="14.4" hidden="1">
      <c r="A3803" t="s">
        <v>7606</v>
      </c>
      <c r="B3803" t="s">
        <v>7607</v>
      </c>
      <c r="C3803">
        <v>20304040</v>
      </c>
      <c r="D3803">
        <v>4100</v>
      </c>
      <c r="E3803">
        <v>0.043352657000000003</v>
      </c>
      <c r="F3803">
        <v>203040</v>
      </c>
      <c r="G3803">
        <v>20</v>
      </c>
      <c r="H3803">
        <v>20304040</v>
      </c>
      <c r="I3803" t="e">
        <v>#N/A</v>
      </c>
      <c r="J3803" t="e">
        <v>#N/A</v>
      </c>
      <c r="K3803" t="e">
        <v>#N/A</v>
      </c>
      <c r="L3803" t="e">
        <v>#N/A</v>
      </c>
      <c r="M3803" t="e">
        <v>#N/A</v>
      </c>
      <c r="N3803" t="e">
        <v>#N/A</v>
      </c>
      <c r="O3803" t="e">
        <v>#N/A</v>
      </c>
      <c r="P3803" t="e">
        <v>#N/A</v>
      </c>
      <c r="Q3803" t="e">
        <v>#N/A</v>
      </c>
      <c r="R3803" t="e">
        <v>#N/A</v>
      </c>
      <c r="S3803">
        <v>0</v>
      </c>
      <c r="T3803">
        <v>0</v>
      </c>
      <c r="U3803">
        <v>-0.98</v>
      </c>
      <c r="V3803">
        <v>0.28000000000000003</v>
      </c>
      <c r="W3803">
        <v>-1.19</v>
      </c>
      <c r="X3803" t="e">
        <v>#N/A</v>
      </c>
      <c r="Y3803" t="e">
        <v>#N/A</v>
      </c>
      <c r="Z3803" t="e">
        <v>#N/A</v>
      </c>
      <c r="AA3803" t="e">
        <v>#N/A</v>
      </c>
      <c r="AB3803" t="e">
        <v>#N/A</v>
      </c>
      <c r="AC3803" t="e">
        <v>#N/A</v>
      </c>
      <c r="AD3803" t="e">
        <v>#N/A</v>
      </c>
      <c r="AE3803" t="e">
        <v>#N/A</v>
      </c>
      <c r="AF3803" t="e">
        <v>#N/A</v>
      </c>
      <c r="AG3803" t="e">
        <v>#N/A</v>
      </c>
      <c r="AH3803" t="e">
        <v>#N/A</v>
      </c>
      <c r="AI3803">
        <v>9.90</v>
      </c>
      <c r="AJ3803">
        <v>0.13700000000000001</v>
      </c>
      <c r="AK3803">
        <v>1.6736</v>
      </c>
      <c r="AL3803">
        <v>6.3829000000000002</v>
      </c>
      <c r="AM3803" t="s">
        <v>23</v>
      </c>
      <c r="AN3803" t="s">
        <v>23</v>
      </c>
      <c r="AO3803" t="s">
        <v>23</v>
      </c>
      <c r="AP3803" t="s">
        <v>23</v>
      </c>
      <c r="AQ3803" t="s">
        <v>23</v>
      </c>
      <c r="AR3803" t="s">
        <v>23</v>
      </c>
      <c r="AS3803" t="s">
        <v>23</v>
      </c>
      <c r="AT3803" t="s">
        <v>23</v>
      </c>
      <c r="AU3803" t="s">
        <v>23</v>
      </c>
      <c r="AV3803" t="s">
        <v>23</v>
      </c>
      <c r="AW3803" t="s">
        <v>23</v>
      </c>
      <c r="AX3803" t="s">
        <v>23</v>
      </c>
      <c r="AY3803">
        <v>-0.13979591799999999</v>
      </c>
      <c r="AZ3803">
        <v>5.9771428569999996</v>
      </c>
      <c r="BA3803">
        <v>-5.3637815130000002</v>
      </c>
    </row>
    <row r="3804" spans="1:53" ht="14.4" hidden="1">
      <c r="A3804" t="s">
        <v>7608</v>
      </c>
      <c r="B3804" t="s">
        <v>7609</v>
      </c>
      <c r="C3804">
        <v>45301020</v>
      </c>
      <c r="D3804">
        <v>3674</v>
      </c>
      <c r="E3804">
        <v>0.042995271000000002</v>
      </c>
      <c r="F3804">
        <v>453010</v>
      </c>
      <c r="G3804">
        <v>45</v>
      </c>
      <c r="H3804">
        <v>45301020</v>
      </c>
      <c r="I3804">
        <v>0.03</v>
      </c>
      <c r="J3804">
        <v>-0.40</v>
      </c>
      <c r="K3804">
        <v>-0.31</v>
      </c>
      <c r="L3804">
        <v>-0.45</v>
      </c>
      <c r="M3804">
        <v>-0.44</v>
      </c>
      <c r="N3804">
        <v>-0.42</v>
      </c>
      <c r="O3804">
        <v>-0.39</v>
      </c>
      <c r="P3804">
        <v>-0.13</v>
      </c>
      <c r="Q3804">
        <v>-0.13</v>
      </c>
      <c r="R3804">
        <v>-0.24</v>
      </c>
      <c r="S3804">
        <v>-0.65</v>
      </c>
      <c r="T3804">
        <v>-0.38</v>
      </c>
      <c r="U3804">
        <v>-0.30</v>
      </c>
      <c r="V3804">
        <v>-0.47</v>
      </c>
      <c r="W3804">
        <v>-0.49</v>
      </c>
      <c r="X3804">
        <v>3.48</v>
      </c>
      <c r="Y3804">
        <v>2.42</v>
      </c>
      <c r="Z3804">
        <v>2.2400000000000002</v>
      </c>
      <c r="AA3804">
        <v>4.82</v>
      </c>
      <c r="AB3804">
        <v>4.5599999999999996</v>
      </c>
      <c r="AC3804">
        <v>2.38</v>
      </c>
      <c r="AD3804">
        <v>2.80</v>
      </c>
      <c r="AE3804">
        <v>6.33</v>
      </c>
      <c r="AF3804">
        <v>2.90</v>
      </c>
      <c r="AG3804">
        <v>3.92</v>
      </c>
      <c r="AH3804">
        <v>2.82</v>
      </c>
      <c r="AI3804">
        <v>4.4000000000000004</v>
      </c>
      <c r="AJ3804">
        <v>1.77</v>
      </c>
      <c r="AK3804">
        <v>1.31</v>
      </c>
      <c r="AL3804">
        <v>0.72950000000000004</v>
      </c>
      <c r="AM3804">
        <v>116</v>
      </c>
      <c r="AN3804">
        <v>-6.05</v>
      </c>
      <c r="AO3804">
        <v>-7.2258064519999996</v>
      </c>
      <c r="AP3804">
        <v>-10.711111109999999</v>
      </c>
      <c r="AQ3804">
        <v>-10.363636359999999</v>
      </c>
      <c r="AR3804">
        <v>-5.6666666670000003</v>
      </c>
      <c r="AS3804">
        <v>-7.1794871789999997</v>
      </c>
      <c r="AT3804">
        <v>-48.69230769</v>
      </c>
      <c r="AU3804">
        <v>-22.30769231</v>
      </c>
      <c r="AV3804">
        <v>-16.333333329999999</v>
      </c>
      <c r="AW3804">
        <v>-4.3384615379999998</v>
      </c>
      <c r="AX3804">
        <v>-11.57894737</v>
      </c>
      <c r="AY3804">
        <v>-5.90</v>
      </c>
      <c r="AZ3804">
        <v>-2.7872340430000002</v>
      </c>
      <c r="BA3804">
        <v>-1.48877551</v>
      </c>
    </row>
    <row r="3805" spans="1:53" ht="14.4" hidden="1">
      <c r="A3805" t="s">
        <v>7610</v>
      </c>
      <c r="B3805" t="s">
        <v>7611</v>
      </c>
      <c r="C3805">
        <v>50201010</v>
      </c>
      <c r="D3805">
        <v>8742</v>
      </c>
      <c r="E3805">
        <v>0.042530039999999998</v>
      </c>
      <c r="F3805">
        <v>502010</v>
      </c>
      <c r="G3805">
        <v>50</v>
      </c>
      <c r="H3805">
        <v>50201010</v>
      </c>
      <c r="I3805">
        <v>-2.2400000000000002</v>
      </c>
      <c r="J3805">
        <v>-0.64</v>
      </c>
      <c r="K3805">
        <v>0.38</v>
      </c>
      <c r="L3805">
        <v>-0.13</v>
      </c>
      <c r="M3805">
        <v>-0.10</v>
      </c>
      <c r="N3805">
        <v>-6.48</v>
      </c>
      <c r="O3805">
        <v>-0.65</v>
      </c>
      <c r="P3805">
        <v>-0.96</v>
      </c>
      <c r="Q3805">
        <v>-0.24</v>
      </c>
      <c r="R3805">
        <v>-0.02</v>
      </c>
      <c r="S3805">
        <v>0.03</v>
      </c>
      <c r="T3805">
        <v>-0.13</v>
      </c>
      <c r="U3805">
        <v>-1.51</v>
      </c>
      <c r="V3805">
        <v>-0.77</v>
      </c>
      <c r="W3805">
        <v>-1.80</v>
      </c>
      <c r="X3805">
        <v>3.11</v>
      </c>
      <c r="Y3805">
        <v>0.65</v>
      </c>
      <c r="Z3805">
        <v>1.1888000000000001</v>
      </c>
      <c r="AA3805">
        <v>1.51</v>
      </c>
      <c r="AB3805">
        <v>0.82</v>
      </c>
      <c r="AC3805">
        <v>7.34</v>
      </c>
      <c r="AD3805">
        <v>3.45</v>
      </c>
      <c r="AE3805">
        <v>4.4000000000000004</v>
      </c>
      <c r="AF3805">
        <v>3.60</v>
      </c>
      <c r="AG3805">
        <v>2.5</v>
      </c>
      <c r="AH3805">
        <v>5.31</v>
      </c>
      <c r="AI3805">
        <v>1.99</v>
      </c>
      <c r="AJ3805">
        <v>1.0900000000000001</v>
      </c>
      <c r="AK3805">
        <v>0.67</v>
      </c>
      <c r="AL3805">
        <v>2.52</v>
      </c>
      <c r="AM3805">
        <v>-1.3883928569999999</v>
      </c>
      <c r="AN3805">
        <v>-1.015625</v>
      </c>
      <c r="AO3805">
        <v>3.1284210529999998</v>
      </c>
      <c r="AP3805">
        <v>-11.61538462</v>
      </c>
      <c r="AQ3805">
        <v>-8.1999999999999993</v>
      </c>
      <c r="AR3805">
        <v>-1.1327160489999999</v>
      </c>
      <c r="AS3805">
        <v>-5.307692308</v>
      </c>
      <c r="AT3805">
        <v>-4.5833333329999997</v>
      </c>
      <c r="AU3805">
        <v>-15</v>
      </c>
      <c r="AV3805">
        <v>-125</v>
      </c>
      <c r="AW3805">
        <v>177</v>
      </c>
      <c r="AX3805">
        <v>-15.30769231</v>
      </c>
      <c r="AY3805">
        <v>-0.72185430500000003</v>
      </c>
      <c r="AZ3805">
        <v>-0.87012986999999997</v>
      </c>
      <c r="BA3805">
        <v>-1.40</v>
      </c>
    </row>
    <row r="3806" spans="1:53" ht="14.4" hidden="1">
      <c r="A3806" t="s">
        <v>7612</v>
      </c>
      <c r="B3806" t="s">
        <v>7613</v>
      </c>
      <c r="C3806">
        <v>45203010</v>
      </c>
      <c r="D3806">
        <v>3669</v>
      </c>
      <c r="E3806">
        <v>0.04243421</v>
      </c>
      <c r="F3806">
        <v>452030</v>
      </c>
      <c r="G3806">
        <v>45</v>
      </c>
      <c r="H3806">
        <v>45203010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>
        <v>0</v>
      </c>
      <c r="S3806">
        <v>-0.67</v>
      </c>
      <c r="T3806">
        <v>-0.64</v>
      </c>
      <c r="U3806">
        <v>-0.66</v>
      </c>
      <c r="V3806">
        <v>-4.30</v>
      </c>
      <c r="W3806">
        <v>-1.85</v>
      </c>
      <c r="X3806" t="e">
        <v>#N/A</v>
      </c>
      <c r="Y3806" t="e">
        <v>#N/A</v>
      </c>
      <c r="Z3806" t="e">
        <v>#N/A</v>
      </c>
      <c r="AA3806" t="e">
        <v>#N/A</v>
      </c>
      <c r="AB3806" t="e">
        <v>#N/A</v>
      </c>
      <c r="AC3806" t="e">
        <v>#N/A</v>
      </c>
      <c r="AD3806" t="e">
        <v>#N/A</v>
      </c>
      <c r="AE3806" t="e">
        <v>#N/A</v>
      </c>
      <c r="AF3806" t="e">
        <v>#N/A</v>
      </c>
      <c r="AG3806" t="e">
        <v>#N/A</v>
      </c>
      <c r="AH3806" t="e">
        <v>#N/A</v>
      </c>
      <c r="AI3806" t="e">
        <v>#N/A</v>
      </c>
      <c r="AJ3806">
        <v>1.1393</v>
      </c>
      <c r="AK3806">
        <v>1.5242</v>
      </c>
      <c r="AL3806">
        <v>2.11</v>
      </c>
      <c r="AM3806" t="s">
        <v>23</v>
      </c>
      <c r="AN3806" t="s">
        <v>23</v>
      </c>
      <c r="AO3806" t="s">
        <v>23</v>
      </c>
      <c r="AP3806" t="s">
        <v>23</v>
      </c>
      <c r="AQ3806" t="s">
        <v>23</v>
      </c>
      <c r="AR3806" t="s">
        <v>23</v>
      </c>
      <c r="AS3806" t="s">
        <v>23</v>
      </c>
      <c r="AT3806" t="s">
        <v>23</v>
      </c>
      <c r="AU3806" t="s">
        <v>23</v>
      </c>
      <c r="AV3806" t="s">
        <v>23</v>
      </c>
      <c r="AW3806" t="s">
        <v>23</v>
      </c>
      <c r="AX3806" t="s">
        <v>23</v>
      </c>
      <c r="AY3806">
        <v>-1.7262121210000001</v>
      </c>
      <c r="AZ3806">
        <v>-0.35446511600000002</v>
      </c>
      <c r="BA3806">
        <v>-1.140540541</v>
      </c>
    </row>
    <row r="3807" spans="1:53" ht="14.4" hidden="1">
      <c r="A3807" t="s">
        <v>7614</v>
      </c>
      <c r="B3807" t="s">
        <v>7615</v>
      </c>
      <c r="C3807">
        <v>35201010</v>
      </c>
      <c r="D3807">
        <v>2834</v>
      </c>
      <c r="E3807">
        <v>0.042373800000000003</v>
      </c>
      <c r="F3807">
        <v>352010</v>
      </c>
      <c r="G3807">
        <v>35</v>
      </c>
      <c r="H3807">
        <v>35201010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>
        <v>0</v>
      </c>
      <c r="S3807">
        <v>-1.1000000000000001</v>
      </c>
      <c r="T3807">
        <v>-0.16</v>
      </c>
      <c r="U3807">
        <v>-0.46</v>
      </c>
      <c r="V3807">
        <v>-0.47</v>
      </c>
      <c r="W3807">
        <v>-5.67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  <c r="AC3807" t="e">
        <v>#N/A</v>
      </c>
      <c r="AD3807" t="e">
        <v>#N/A</v>
      </c>
      <c r="AE3807" t="e">
        <v>#N/A</v>
      </c>
      <c r="AF3807" t="e">
        <v>#N/A</v>
      </c>
      <c r="AG3807" t="e">
        <v>#N/A</v>
      </c>
      <c r="AH3807">
        <v>9.01</v>
      </c>
      <c r="AI3807">
        <v>4.0999999999999996</v>
      </c>
      <c r="AJ3807">
        <v>1</v>
      </c>
      <c r="AK3807">
        <v>0.29659999999999997</v>
      </c>
      <c r="AL3807">
        <v>5.31</v>
      </c>
      <c r="AM3807" t="s">
        <v>23</v>
      </c>
      <c r="AN3807" t="s">
        <v>23</v>
      </c>
      <c r="AO3807" t="s">
        <v>23</v>
      </c>
      <c r="AP3807" t="s">
        <v>23</v>
      </c>
      <c r="AQ3807" t="s">
        <v>23</v>
      </c>
      <c r="AR3807" t="s">
        <v>23</v>
      </c>
      <c r="AS3807" t="s">
        <v>23</v>
      </c>
      <c r="AT3807" t="s">
        <v>23</v>
      </c>
      <c r="AU3807" t="s">
        <v>23</v>
      </c>
      <c r="AV3807" t="s">
        <v>23</v>
      </c>
      <c r="AW3807">
        <v>-8.190909091</v>
      </c>
      <c r="AX3807">
        <v>-25.625</v>
      </c>
      <c r="AY3807">
        <v>-2.1739130430000002</v>
      </c>
      <c r="AZ3807">
        <v>-0.63106382999999999</v>
      </c>
      <c r="BA3807">
        <v>-0.93650793700000001</v>
      </c>
    </row>
    <row r="3808" spans="1:53" ht="14.4" hidden="1">
      <c r="A3808" t="s">
        <v>7616</v>
      </c>
      <c r="B3808" t="s">
        <v>7617</v>
      </c>
      <c r="C3808">
        <v>45103010</v>
      </c>
      <c r="D3808">
        <v>7370</v>
      </c>
      <c r="E3808">
        <v>0.042051749999999999</v>
      </c>
      <c r="F3808">
        <v>451030</v>
      </c>
      <c r="G3808">
        <v>45</v>
      </c>
      <c r="H3808">
        <v>45103010</v>
      </c>
      <c r="I3808" t="e">
        <v>#N/A</v>
      </c>
      <c r="J3808" t="e">
        <v>#N/A</v>
      </c>
      <c r="K3808" t="e">
        <v>#N/A</v>
      </c>
      <c r="L3808" t="e">
        <v>#N/A</v>
      </c>
      <c r="M3808" t="e">
        <v>#N/A</v>
      </c>
      <c r="N3808" t="e">
        <v>#N/A</v>
      </c>
      <c r="O3808" t="e">
        <v>#N/A</v>
      </c>
      <c r="P3808" t="e">
        <v>#N/A</v>
      </c>
      <c r="Q3808" t="e">
        <v>#N/A</v>
      </c>
      <c r="R3808">
        <v>0</v>
      </c>
      <c r="S3808">
        <v>-0.25</v>
      </c>
      <c r="T3808">
        <v>-1.60</v>
      </c>
      <c r="U3808">
        <v>-1.25</v>
      </c>
      <c r="V3808">
        <v>0.55000000000000004</v>
      </c>
      <c r="W3808">
        <v>-0.08</v>
      </c>
      <c r="X3808" t="e">
        <v>#N/A</v>
      </c>
      <c r="Y3808" t="e">
        <v>#N/A</v>
      </c>
      <c r="Z3808" t="e">
        <v>#N/A</v>
      </c>
      <c r="AA3808" t="e">
        <v>#N/A</v>
      </c>
      <c r="AB3808">
        <v>0.08</v>
      </c>
      <c r="AC3808">
        <v>0.107</v>
      </c>
      <c r="AD3808">
        <v>0.0015</v>
      </c>
      <c r="AE3808">
        <v>0.22</v>
      </c>
      <c r="AF3808">
        <v>0.0155</v>
      </c>
      <c r="AG3808">
        <v>0.068000000000000005</v>
      </c>
      <c r="AH3808">
        <v>0.19</v>
      </c>
      <c r="AI3808">
        <v>3.14</v>
      </c>
      <c r="AJ3808">
        <v>0.63</v>
      </c>
      <c r="AK3808">
        <v>1.63</v>
      </c>
      <c r="AL3808">
        <v>2.4700000000000002</v>
      </c>
      <c r="AM3808" t="s">
        <v>23</v>
      </c>
      <c r="AN3808" t="s">
        <v>23</v>
      </c>
      <c r="AO3808" t="s">
        <v>23</v>
      </c>
      <c r="AP3808" t="s">
        <v>23</v>
      </c>
      <c r="AQ3808" t="s">
        <v>23</v>
      </c>
      <c r="AR3808" t="s">
        <v>23</v>
      </c>
      <c r="AS3808" t="s">
        <v>23</v>
      </c>
      <c r="AT3808" t="s">
        <v>23</v>
      </c>
      <c r="AU3808" t="s">
        <v>23</v>
      </c>
      <c r="AV3808" t="s">
        <v>23</v>
      </c>
      <c r="AW3808">
        <v>-0.76</v>
      </c>
      <c r="AX3808">
        <v>-1.9625</v>
      </c>
      <c r="AY3808">
        <v>-0.504</v>
      </c>
      <c r="AZ3808">
        <v>2.9636363640000001</v>
      </c>
      <c r="BA3808">
        <v>-30.875</v>
      </c>
    </row>
    <row r="3809" spans="1:53" ht="14.4" hidden="1">
      <c r="A3809" t="s">
        <v>7618</v>
      </c>
      <c r="B3809" t="s">
        <v>7619</v>
      </c>
      <c r="C3809">
        <v>15104050</v>
      </c>
      <c r="D3809">
        <v>3312</v>
      </c>
      <c r="E3809">
        <v>0.041996459999999999</v>
      </c>
      <c r="F3809">
        <v>151040</v>
      </c>
      <c r="G3809">
        <v>15</v>
      </c>
      <c r="H3809">
        <v>15104050</v>
      </c>
      <c r="I3809">
        <v>1.5</v>
      </c>
      <c r="J3809">
        <v>2.0499999999999998</v>
      </c>
      <c r="K3809">
        <v>0.80</v>
      </c>
      <c r="L3809">
        <v>1.20</v>
      </c>
      <c r="M3809">
        <v>-0.11</v>
      </c>
      <c r="N3809">
        <v>0.13</v>
      </c>
      <c r="O3809">
        <v>-6.68</v>
      </c>
      <c r="P3809">
        <v>-0.98</v>
      </c>
      <c r="Q3809">
        <v>-5.57</v>
      </c>
      <c r="R3809">
        <v>-1.67</v>
      </c>
      <c r="S3809">
        <v>0.54</v>
      </c>
      <c r="T3809">
        <v>-0.67</v>
      </c>
      <c r="U3809">
        <v>0.18</v>
      </c>
      <c r="V3809">
        <v>-2.04</v>
      </c>
      <c r="W3809">
        <v>0.02</v>
      </c>
      <c r="X3809">
        <v>28.05</v>
      </c>
      <c r="Y3809">
        <v>19.34</v>
      </c>
      <c r="Z3809">
        <v>19.98</v>
      </c>
      <c r="AA3809">
        <v>19.45</v>
      </c>
      <c r="AB3809">
        <v>19.25</v>
      </c>
      <c r="AC3809">
        <v>10.26</v>
      </c>
      <c r="AD3809">
        <v>16.75</v>
      </c>
      <c r="AE3809">
        <v>12.40</v>
      </c>
      <c r="AF3809">
        <v>3.10</v>
      </c>
      <c r="AG3809">
        <v>3.01</v>
      </c>
      <c r="AH3809">
        <v>5.48</v>
      </c>
      <c r="AI3809">
        <v>5</v>
      </c>
      <c r="AJ3809">
        <v>2.5099999999999998</v>
      </c>
      <c r="AK3809">
        <v>2.73</v>
      </c>
      <c r="AL3809">
        <v>2.09</v>
      </c>
      <c r="AM3809">
        <v>18.70</v>
      </c>
      <c r="AN3809">
        <v>9.4341463409999999</v>
      </c>
      <c r="AO3809">
        <v>24.975</v>
      </c>
      <c r="AP3809">
        <v>16.208333329999999</v>
      </c>
      <c r="AQ3809">
        <v>-175</v>
      </c>
      <c r="AR3809">
        <v>78.92307692</v>
      </c>
      <c r="AS3809">
        <v>-2.5074850299999998</v>
      </c>
      <c r="AT3809">
        <v>-12.65306122</v>
      </c>
      <c r="AU3809">
        <v>-0.55655296200000004</v>
      </c>
      <c r="AV3809">
        <v>-1.80239521</v>
      </c>
      <c r="AW3809">
        <v>10.148148150000001</v>
      </c>
      <c r="AX3809">
        <v>-7.4626865670000004</v>
      </c>
      <c r="AY3809">
        <v>13.94444444</v>
      </c>
      <c r="AZ3809">
        <v>-1.338235294</v>
      </c>
      <c r="BA3809">
        <v>104.5</v>
      </c>
    </row>
    <row r="3810" spans="1:53" ht="14.4" hidden="1">
      <c r="A3810" t="s">
        <v>7620</v>
      </c>
      <c r="B3810" t="s">
        <v>7621</v>
      </c>
      <c r="C3810">
        <v>35201010</v>
      </c>
      <c r="D3810">
        <v>2836</v>
      </c>
      <c r="E3810">
        <v>0.041979889999999999</v>
      </c>
      <c r="F3810">
        <v>352010</v>
      </c>
      <c r="G3810">
        <v>35</v>
      </c>
      <c r="H3810">
        <v>35201010</v>
      </c>
      <c r="I3810" t="e">
        <v>#N/A</v>
      </c>
      <c r="J3810" t="e">
        <v>#N/A</v>
      </c>
      <c r="K3810" t="e">
        <v>#N/A</v>
      </c>
      <c r="L3810" t="e">
        <v>#N/A</v>
      </c>
      <c r="M3810" t="e">
        <v>#N/A</v>
      </c>
      <c r="N3810" t="e">
        <v>#N/A</v>
      </c>
      <c r="O3810" t="e">
        <v>#N/A</v>
      </c>
      <c r="P3810" t="e">
        <v>#N/A</v>
      </c>
      <c r="Q3810" t="e">
        <v>#N/A</v>
      </c>
      <c r="R3810">
        <v>-0.65</v>
      </c>
      <c r="S3810">
        <v>-2.08</v>
      </c>
      <c r="T3810">
        <v>-2.86</v>
      </c>
      <c r="U3810">
        <v>-3.22</v>
      </c>
      <c r="V3810">
        <v>-2.78</v>
      </c>
      <c r="W3810">
        <v>-1.0900000000000001</v>
      </c>
      <c r="X3810" t="e">
        <v>#N/A</v>
      </c>
      <c r="Y3810" t="e">
        <v>#N/A</v>
      </c>
      <c r="Z3810" t="e">
        <v>#N/A</v>
      </c>
      <c r="AA3810" t="e">
        <v>#N/A</v>
      </c>
      <c r="AB3810" t="e">
        <v>#N/A</v>
      </c>
      <c r="AC3810" t="e">
        <v>#N/A</v>
      </c>
      <c r="AD3810" t="e">
        <v>#N/A</v>
      </c>
      <c r="AE3810" t="e">
        <v>#N/A</v>
      </c>
      <c r="AF3810" t="e">
        <v>#N/A</v>
      </c>
      <c r="AG3810" t="e">
        <v>#N/A</v>
      </c>
      <c r="AH3810" t="e">
        <v>#N/A</v>
      </c>
      <c r="AI3810">
        <v>16</v>
      </c>
      <c r="AJ3810">
        <v>2.69</v>
      </c>
      <c r="AK3810">
        <v>0.55000000000000004</v>
      </c>
      <c r="AL3810">
        <v>0.955</v>
      </c>
      <c r="AM3810" t="s">
        <v>23</v>
      </c>
      <c r="AN3810" t="s">
        <v>23</v>
      </c>
      <c r="AO3810" t="s">
        <v>23</v>
      </c>
      <c r="AP3810" t="s">
        <v>23</v>
      </c>
      <c r="AQ3810" t="s">
        <v>23</v>
      </c>
      <c r="AR3810" t="s">
        <v>23</v>
      </c>
      <c r="AS3810" t="s">
        <v>23</v>
      </c>
      <c r="AT3810" t="s">
        <v>23</v>
      </c>
      <c r="AU3810" t="s">
        <v>23</v>
      </c>
      <c r="AV3810" t="s">
        <v>23</v>
      </c>
      <c r="AW3810" t="s">
        <v>23</v>
      </c>
      <c r="AX3810">
        <v>-5.5944055940000004</v>
      </c>
      <c r="AY3810">
        <v>-0.83540372699999998</v>
      </c>
      <c r="AZ3810">
        <v>-0.197841727</v>
      </c>
      <c r="BA3810">
        <v>-0.87614678899999998</v>
      </c>
    </row>
    <row r="3811" spans="1:53" ht="14.4" hidden="1">
      <c r="A3811" t="s">
        <v>7622</v>
      </c>
      <c r="B3811" t="s">
        <v>7623</v>
      </c>
      <c r="C3811">
        <v>35201010</v>
      </c>
      <c r="D3811">
        <v>2836</v>
      </c>
      <c r="E3811">
        <v>0.041902639999999998</v>
      </c>
      <c r="F3811">
        <v>352010</v>
      </c>
      <c r="G3811">
        <v>35</v>
      </c>
      <c r="H3811">
        <v>35201010</v>
      </c>
      <c r="I3811" t="e">
        <v>#N/A</v>
      </c>
      <c r="J3811" t="e">
        <v>#N/A</v>
      </c>
      <c r="K3811" t="e">
        <v>#N/A</v>
      </c>
      <c r="L3811" t="e">
        <v>#N/A</v>
      </c>
      <c r="M3811" t="e">
        <v>#N/A</v>
      </c>
      <c r="N3811" t="e">
        <v>#N/A</v>
      </c>
      <c r="O3811">
        <v>-0.22</v>
      </c>
      <c r="P3811">
        <v>-0.84</v>
      </c>
      <c r="Q3811">
        <v>-1.57</v>
      </c>
      <c r="R3811">
        <v>-2.4700000000000002</v>
      </c>
      <c r="S3811">
        <v>-2.80</v>
      </c>
      <c r="T3811">
        <v>-1.73</v>
      </c>
      <c r="U3811">
        <v>-0.09</v>
      </c>
      <c r="V3811">
        <v>-1.95</v>
      </c>
      <c r="W3811">
        <v>-6.58</v>
      </c>
      <c r="X3811" t="e">
        <v>#N/A</v>
      </c>
      <c r="Y3811" t="e">
        <v>#N/A</v>
      </c>
      <c r="Z3811" t="e">
        <v>#N/A</v>
      </c>
      <c r="AA3811" t="e">
        <v>#N/A</v>
      </c>
      <c r="AB3811" t="e">
        <v>#N/A</v>
      </c>
      <c r="AC3811" t="e">
        <v>#N/A</v>
      </c>
      <c r="AD3811" t="e">
        <v>#N/A</v>
      </c>
      <c r="AE3811" t="e">
        <v>#N/A</v>
      </c>
      <c r="AF3811">
        <v>22.36</v>
      </c>
      <c r="AG3811">
        <v>20.70</v>
      </c>
      <c r="AH3811">
        <v>11.29</v>
      </c>
      <c r="AI3811">
        <v>3.64</v>
      </c>
      <c r="AJ3811">
        <v>1.26</v>
      </c>
      <c r="AK3811">
        <v>0.60799999999999998</v>
      </c>
      <c r="AL3811">
        <v>3.44</v>
      </c>
      <c r="AM3811" t="s">
        <v>23</v>
      </c>
      <c r="AN3811" t="s">
        <v>23</v>
      </c>
      <c r="AO3811" t="s">
        <v>23</v>
      </c>
      <c r="AP3811" t="s">
        <v>23</v>
      </c>
      <c r="AQ3811" t="s">
        <v>23</v>
      </c>
      <c r="AR3811" t="s">
        <v>23</v>
      </c>
      <c r="AS3811" t="s">
        <v>23</v>
      </c>
      <c r="AT3811" t="s">
        <v>23</v>
      </c>
      <c r="AU3811">
        <v>-14.24203822</v>
      </c>
      <c r="AV3811">
        <v>-8.3805668020000006</v>
      </c>
      <c r="AW3811">
        <v>-4.0321428570000002</v>
      </c>
      <c r="AX3811">
        <v>-2.104046243</v>
      </c>
      <c r="AY3811">
        <v>-14</v>
      </c>
      <c r="AZ3811">
        <v>-0.311794872</v>
      </c>
      <c r="BA3811">
        <v>-0.52279635300000005</v>
      </c>
    </row>
    <row r="3812" spans="1:53" ht="14.4" hidden="1">
      <c r="A3812" t="s">
        <v>7624</v>
      </c>
      <c r="B3812" t="s">
        <v>7625</v>
      </c>
      <c r="C3812">
        <v>35201010</v>
      </c>
      <c r="D3812">
        <v>2836</v>
      </c>
      <c r="E3812">
        <v>0.041669999999999999</v>
      </c>
      <c r="F3812">
        <v>352010</v>
      </c>
      <c r="G3812">
        <v>35</v>
      </c>
      <c r="H3812">
        <v>35201010</v>
      </c>
      <c r="I3812" t="e">
        <v>#N/A</v>
      </c>
      <c r="J3812" t="e">
        <v>#N/A</v>
      </c>
      <c r="K3812" t="e">
        <v>#N/A</v>
      </c>
      <c r="L3812">
        <v>-2.19</v>
      </c>
      <c r="M3812">
        <v>0</v>
      </c>
      <c r="N3812">
        <v>-0.64</v>
      </c>
      <c r="O3812">
        <v>-1.81</v>
      </c>
      <c r="P3812">
        <v>-2.78</v>
      </c>
      <c r="Q3812">
        <v>-1.93</v>
      </c>
      <c r="R3812">
        <v>-2.41</v>
      </c>
      <c r="S3812">
        <v>-1.91</v>
      </c>
      <c r="T3812">
        <v>-2.5499999999999998</v>
      </c>
      <c r="U3812">
        <v>-2.33</v>
      </c>
      <c r="V3812">
        <v>-1.77</v>
      </c>
      <c r="W3812">
        <v>-0.41</v>
      </c>
      <c r="X3812" t="e">
        <v>#N/A</v>
      </c>
      <c r="Y3812" t="e">
        <v>#N/A</v>
      </c>
      <c r="Z3812" t="e">
        <v>#N/A</v>
      </c>
      <c r="AA3812" t="e">
        <v>#N/A</v>
      </c>
      <c r="AB3812" t="e">
        <v>#N/A</v>
      </c>
      <c r="AC3812">
        <v>31.03</v>
      </c>
      <c r="AD3812">
        <v>16.95</v>
      </c>
      <c r="AE3812">
        <v>29.15</v>
      </c>
      <c r="AF3812">
        <v>16.649999999999999</v>
      </c>
      <c r="AG3812">
        <v>17.12</v>
      </c>
      <c r="AH3812">
        <v>27.06</v>
      </c>
      <c r="AI3812">
        <v>8.1199999999999992</v>
      </c>
      <c r="AJ3812">
        <v>2.10</v>
      </c>
      <c r="AK3812">
        <v>3.08</v>
      </c>
      <c r="AL3812">
        <v>1.80</v>
      </c>
      <c r="AM3812" t="s">
        <v>23</v>
      </c>
      <c r="AN3812" t="s">
        <v>23</v>
      </c>
      <c r="AO3812" t="s">
        <v>23</v>
      </c>
      <c r="AP3812" t="s">
        <v>23</v>
      </c>
      <c r="AQ3812" t="s">
        <v>23</v>
      </c>
      <c r="AR3812">
        <v>-48.484375</v>
      </c>
      <c r="AS3812">
        <v>-9.3646408839999999</v>
      </c>
      <c r="AT3812">
        <v>-10.48561151</v>
      </c>
      <c r="AU3812">
        <v>-8.6269430049999993</v>
      </c>
      <c r="AV3812">
        <v>-7.1037344400000002</v>
      </c>
      <c r="AW3812">
        <v>-14.167539270000001</v>
      </c>
      <c r="AX3812">
        <v>-3.184313725</v>
      </c>
      <c r="AY3812">
        <v>-0.90128755400000005</v>
      </c>
      <c r="AZ3812">
        <v>-1.740112994</v>
      </c>
      <c r="BA3812">
        <v>-4.3902439019999999</v>
      </c>
    </row>
    <row r="3813" spans="1:53" ht="14.4" hidden="1">
      <c r="A3813" t="s">
        <v>7626</v>
      </c>
      <c r="B3813" t="s">
        <v>7627</v>
      </c>
      <c r="C3813">
        <v>20104020</v>
      </c>
      <c r="D3813">
        <v>3510</v>
      </c>
      <c r="E3813">
        <v>0.041574319999999998</v>
      </c>
      <c r="F3813">
        <v>201040</v>
      </c>
      <c r="G3813">
        <v>20</v>
      </c>
      <c r="H3813">
        <v>20104020</v>
      </c>
      <c r="I3813">
        <v>-0.80</v>
      </c>
      <c r="J3813">
        <v>-0.19</v>
      </c>
      <c r="K3813">
        <v>-1.27</v>
      </c>
      <c r="L3813">
        <v>-0.73</v>
      </c>
      <c r="M3813">
        <v>-0.42</v>
      </c>
      <c r="N3813">
        <v>-1.48</v>
      </c>
      <c r="O3813">
        <v>0.02</v>
      </c>
      <c r="P3813">
        <v>-0.24</v>
      </c>
      <c r="Q3813">
        <v>-1.56</v>
      </c>
      <c r="R3813">
        <v>-0.28000000000000003</v>
      </c>
      <c r="S3813">
        <v>-0.09</v>
      </c>
      <c r="T3813">
        <v>0.15</v>
      </c>
      <c r="U3813">
        <v>-0.48</v>
      </c>
      <c r="V3813">
        <v>0.36</v>
      </c>
      <c r="W3813">
        <v>0.05</v>
      </c>
      <c r="X3813">
        <v>2.31</v>
      </c>
      <c r="Y3813">
        <v>0.68</v>
      </c>
      <c r="Z3813">
        <v>2.16</v>
      </c>
      <c r="AA3813">
        <v>9.44</v>
      </c>
      <c r="AB3813">
        <v>5.39</v>
      </c>
      <c r="AC3813">
        <v>2.08</v>
      </c>
      <c r="AD3813">
        <v>4.045</v>
      </c>
      <c r="AE3813">
        <v>2.72</v>
      </c>
      <c r="AF3813">
        <v>1.30</v>
      </c>
      <c r="AG3813">
        <v>1.66</v>
      </c>
      <c r="AH3813">
        <v>7.93</v>
      </c>
      <c r="AI3813">
        <v>1.88</v>
      </c>
      <c r="AJ3813">
        <v>1.79</v>
      </c>
      <c r="AK3813">
        <v>2.77</v>
      </c>
      <c r="AL3813">
        <v>1.88</v>
      </c>
      <c r="AM3813">
        <v>-2.8875</v>
      </c>
      <c r="AN3813">
        <v>-3.5789473680000001</v>
      </c>
      <c r="AO3813">
        <v>-1.700787402</v>
      </c>
      <c r="AP3813">
        <v>-12.93150685</v>
      </c>
      <c r="AQ3813">
        <v>-12.83333333</v>
      </c>
      <c r="AR3813">
        <v>-1.405405405</v>
      </c>
      <c r="AS3813">
        <v>202.25</v>
      </c>
      <c r="AT3813">
        <v>-11.33333333</v>
      </c>
      <c r="AU3813">
        <v>-0.83333333300000001</v>
      </c>
      <c r="AV3813">
        <v>-5.9285714289999998</v>
      </c>
      <c r="AW3813">
        <v>-88.111111109999996</v>
      </c>
      <c r="AX3813">
        <v>12.53333333</v>
      </c>
      <c r="AY3813">
        <v>-3.7291666669999999</v>
      </c>
      <c r="AZ3813">
        <v>7.6944444440000002</v>
      </c>
      <c r="BA3813">
        <v>37.60</v>
      </c>
    </row>
    <row r="3814" spans="1:53" ht="14.4" hidden="1">
      <c r="A3814" t="s">
        <v>7628</v>
      </c>
      <c r="B3814" t="s">
        <v>7629</v>
      </c>
      <c r="C3814">
        <v>10101020</v>
      </c>
      <c r="D3814">
        <v>1382</v>
      </c>
      <c r="E3814">
        <v>0.041517220000000001</v>
      </c>
      <c r="F3814">
        <v>101010</v>
      </c>
      <c r="G3814">
        <v>10</v>
      </c>
      <c r="H3814">
        <v>10101020</v>
      </c>
      <c r="I3814">
        <v>-1.20</v>
      </c>
      <c r="J3814">
        <v>-0.42</v>
      </c>
      <c r="K3814">
        <v>1.40</v>
      </c>
      <c r="L3814">
        <v>1.31</v>
      </c>
      <c r="M3814">
        <v>-1.59</v>
      </c>
      <c r="N3814">
        <v>-1.27</v>
      </c>
      <c r="O3814">
        <v>-1.84</v>
      </c>
      <c r="P3814">
        <v>-1.44</v>
      </c>
      <c r="Q3814">
        <v>-1.07</v>
      </c>
      <c r="R3814">
        <v>-0.66</v>
      </c>
      <c r="S3814">
        <v>-0.56000000000000005</v>
      </c>
      <c r="T3814">
        <v>-1.23</v>
      </c>
      <c r="U3814">
        <v>-0.86</v>
      </c>
      <c r="V3814">
        <v>-0.45</v>
      </c>
      <c r="W3814">
        <v>-0.13</v>
      </c>
      <c r="X3814">
        <v>31.90</v>
      </c>
      <c r="Y3814">
        <v>39.53</v>
      </c>
      <c r="Z3814">
        <v>26.38</v>
      </c>
      <c r="AA3814">
        <v>33.82</v>
      </c>
      <c r="AB3814">
        <v>12.23</v>
      </c>
      <c r="AC3814">
        <v>3.46</v>
      </c>
      <c r="AD3814">
        <v>8.0399999999999991</v>
      </c>
      <c r="AE3814">
        <v>4.97</v>
      </c>
      <c r="AF3814">
        <v>3.38</v>
      </c>
      <c r="AG3814">
        <v>2.40</v>
      </c>
      <c r="AH3814">
        <v>2.12</v>
      </c>
      <c r="AI3814">
        <v>2.3199999999999998</v>
      </c>
      <c r="AJ3814">
        <v>1.96</v>
      </c>
      <c r="AK3814">
        <v>1.83</v>
      </c>
      <c r="AL3814">
        <v>1.34</v>
      </c>
      <c r="AM3814">
        <v>-26.583333329999999</v>
      </c>
      <c r="AN3814">
        <v>-94.119047620000003</v>
      </c>
      <c r="AO3814">
        <v>18.84285714</v>
      </c>
      <c r="AP3814">
        <v>25.81679389</v>
      </c>
      <c r="AQ3814">
        <v>-7.6918238990000001</v>
      </c>
      <c r="AR3814">
        <v>-2.7244094489999999</v>
      </c>
      <c r="AS3814">
        <v>-4.3695652169999999</v>
      </c>
      <c r="AT3814">
        <v>-3.451388889</v>
      </c>
      <c r="AU3814">
        <v>-3.1588785050000001</v>
      </c>
      <c r="AV3814">
        <v>-3.636363636</v>
      </c>
      <c r="AW3814">
        <v>-3.7857142860000002</v>
      </c>
      <c r="AX3814">
        <v>-1.886178862</v>
      </c>
      <c r="AY3814">
        <v>-2.2790697670000002</v>
      </c>
      <c r="AZ3814">
        <v>-4.0666666669999998</v>
      </c>
      <c r="BA3814">
        <v>-10.30769231</v>
      </c>
    </row>
    <row r="3815" spans="1:53" ht="14.4" hidden="1">
      <c r="A3815" t="s">
        <v>7630</v>
      </c>
      <c r="B3815" t="s">
        <v>7631</v>
      </c>
      <c r="C3815">
        <v>25302010</v>
      </c>
      <c r="D3815">
        <v>8200</v>
      </c>
      <c r="E3815">
        <v>0.041439999999999998</v>
      </c>
      <c r="F3815">
        <v>253020</v>
      </c>
      <c r="G3815">
        <v>25</v>
      </c>
      <c r="H3815">
        <v>25302010</v>
      </c>
      <c r="I3815" t="e">
        <v>#N/A</v>
      </c>
      <c r="J3815" t="e">
        <v>#N/A</v>
      </c>
      <c r="K3815" t="e">
        <v>#N/A</v>
      </c>
      <c r="L3815" t="e">
        <v>#N/A</v>
      </c>
      <c r="M3815" t="e">
        <v>#N/A</v>
      </c>
      <c r="N3815" t="e">
        <v>#N/A</v>
      </c>
      <c r="O3815" t="e">
        <v>#N/A</v>
      </c>
      <c r="P3815">
        <v>-0.18</v>
      </c>
      <c r="Q3815">
        <v>-0.27</v>
      </c>
      <c r="R3815">
        <v>-0.77</v>
      </c>
      <c r="S3815">
        <v>-2.36</v>
      </c>
      <c r="T3815">
        <v>-1.29</v>
      </c>
      <c r="U3815">
        <v>-0.85</v>
      </c>
      <c r="V3815">
        <v>-0.64</v>
      </c>
      <c r="W3815">
        <v>0.10</v>
      </c>
      <c r="X3815" t="e">
        <v>#N/A</v>
      </c>
      <c r="Y3815" t="e">
        <v>#N/A</v>
      </c>
      <c r="Z3815" t="e">
        <v>#N/A</v>
      </c>
      <c r="AA3815" t="e">
        <v>#N/A</v>
      </c>
      <c r="AB3815" t="e">
        <v>#N/A</v>
      </c>
      <c r="AC3815" t="e">
        <v>#N/A</v>
      </c>
      <c r="AD3815" t="e">
        <v>#N/A</v>
      </c>
      <c r="AE3815" t="e">
        <v>#N/A</v>
      </c>
      <c r="AF3815" t="e">
        <v>#N/A</v>
      </c>
      <c r="AG3815">
        <v>14.08</v>
      </c>
      <c r="AH3815">
        <v>26.53</v>
      </c>
      <c r="AI3815">
        <v>12.48</v>
      </c>
      <c r="AJ3815">
        <v>5.38</v>
      </c>
      <c r="AK3815">
        <v>3.94</v>
      </c>
      <c r="AL3815">
        <v>7.40</v>
      </c>
      <c r="AM3815" t="s">
        <v>23</v>
      </c>
      <c r="AN3815" t="s">
        <v>23</v>
      </c>
      <c r="AO3815" t="s">
        <v>23</v>
      </c>
      <c r="AP3815" t="s">
        <v>23</v>
      </c>
      <c r="AQ3815" t="s">
        <v>23</v>
      </c>
      <c r="AR3815" t="s">
        <v>23</v>
      </c>
      <c r="AS3815" t="s">
        <v>23</v>
      </c>
      <c r="AT3815" t="s">
        <v>23</v>
      </c>
      <c r="AU3815" t="s">
        <v>23</v>
      </c>
      <c r="AV3815">
        <v>-18.285714290000001</v>
      </c>
      <c r="AW3815">
        <v>-11.24152542</v>
      </c>
      <c r="AX3815">
        <v>-9.6744186049999996</v>
      </c>
      <c r="AY3815">
        <v>-6.3294117649999997</v>
      </c>
      <c r="AZ3815">
        <v>-6.15625</v>
      </c>
      <c r="BA3815">
        <v>74</v>
      </c>
    </row>
    <row r="3816" spans="1:53" ht="14.4" hidden="1">
      <c r="A3816" t="s">
        <v>7632</v>
      </c>
      <c r="B3816" t="s">
        <v>7633</v>
      </c>
      <c r="C3816">
        <v>35201010</v>
      </c>
      <c r="D3816">
        <v>2836</v>
      </c>
      <c r="E3816">
        <v>0.041399777999999998</v>
      </c>
      <c r="F3816">
        <v>352010</v>
      </c>
      <c r="G3816">
        <v>35</v>
      </c>
      <c r="H3816">
        <v>35201010</v>
      </c>
      <c r="I3816" t="e">
        <v>#N/A</v>
      </c>
      <c r="J3816" t="e">
        <v>#N/A</v>
      </c>
      <c r="K3816" t="e">
        <v>#N/A</v>
      </c>
      <c r="L3816" t="e">
        <v>#N/A</v>
      </c>
      <c r="M3816" t="e">
        <v>#N/A</v>
      </c>
      <c r="N3816" t="e">
        <v>#N/A</v>
      </c>
      <c r="O3816" t="e">
        <v>#N/A</v>
      </c>
      <c r="P3816" t="e">
        <v>#N/A</v>
      </c>
      <c r="Q3816" t="e">
        <v>#N/A</v>
      </c>
      <c r="R3816">
        <v>-0.35</v>
      </c>
      <c r="S3816">
        <v>-0.27</v>
      </c>
      <c r="T3816">
        <v>-1.05</v>
      </c>
      <c r="U3816">
        <v>-2.11</v>
      </c>
      <c r="V3816">
        <v>-2.58</v>
      </c>
      <c r="W3816">
        <v>-2.76</v>
      </c>
      <c r="X3816" t="e">
        <v>#N/A</v>
      </c>
      <c r="Y3816">
        <v>2.4089999999999998</v>
      </c>
      <c r="Z3816">
        <v>1.8169999999999999</v>
      </c>
      <c r="AA3816">
        <v>0.91700000000000004</v>
      </c>
      <c r="AB3816">
        <v>0.61399999999999999</v>
      </c>
      <c r="AC3816">
        <v>1.455</v>
      </c>
      <c r="AD3816">
        <v>3.0590000000000002</v>
      </c>
      <c r="AE3816">
        <v>2.738</v>
      </c>
      <c r="AF3816">
        <v>2.0419999999999998</v>
      </c>
      <c r="AG3816">
        <v>10.474</v>
      </c>
      <c r="AH3816">
        <v>11.215</v>
      </c>
      <c r="AI3816">
        <v>7.545</v>
      </c>
      <c r="AJ3816">
        <v>5.36</v>
      </c>
      <c r="AK3816">
        <v>2.95</v>
      </c>
      <c r="AL3816">
        <v>3.9275</v>
      </c>
      <c r="AM3816" t="s">
        <v>23</v>
      </c>
      <c r="AN3816" t="s">
        <v>23</v>
      </c>
      <c r="AO3816" t="s">
        <v>23</v>
      </c>
      <c r="AP3816" t="s">
        <v>23</v>
      </c>
      <c r="AQ3816" t="s">
        <v>23</v>
      </c>
      <c r="AR3816" t="s">
        <v>23</v>
      </c>
      <c r="AS3816" t="s">
        <v>23</v>
      </c>
      <c r="AT3816" t="s">
        <v>23</v>
      </c>
      <c r="AU3816" t="s">
        <v>23</v>
      </c>
      <c r="AV3816">
        <v>-29.925714289999998</v>
      </c>
      <c r="AW3816">
        <v>-41.537037040000001</v>
      </c>
      <c r="AX3816">
        <v>-7.1857142859999996</v>
      </c>
      <c r="AY3816">
        <v>-2.5402843599999998</v>
      </c>
      <c r="AZ3816">
        <v>-1.143410853</v>
      </c>
      <c r="BA3816">
        <v>-1.4230072460000001</v>
      </c>
    </row>
    <row r="3817" spans="1:53" ht="14.4" hidden="1">
      <c r="A3817" t="s">
        <v>7634</v>
      </c>
      <c r="B3817" t="s">
        <v>7635</v>
      </c>
      <c r="C3817">
        <v>45103010</v>
      </c>
      <c r="D3817">
        <v>7372</v>
      </c>
      <c r="E3817">
        <v>0.041347799999999997</v>
      </c>
      <c r="F3817">
        <v>451030</v>
      </c>
      <c r="G3817">
        <v>45</v>
      </c>
      <c r="H3817">
        <v>45103010</v>
      </c>
      <c r="I3817">
        <v>0.01</v>
      </c>
      <c r="J3817">
        <v>0.12</v>
      </c>
      <c r="K3817">
        <v>3.28</v>
      </c>
      <c r="L3817">
        <v>0.11</v>
      </c>
      <c r="M3817">
        <v>0.20</v>
      </c>
      <c r="N3817">
        <v>0.20</v>
      </c>
      <c r="O3817">
        <v>0.18</v>
      </c>
      <c r="P3817">
        <v>0.06</v>
      </c>
      <c r="Q3817">
        <v>0.06</v>
      </c>
      <c r="R3817">
        <v>-0.39</v>
      </c>
      <c r="S3817">
        <v>-0.35</v>
      </c>
      <c r="T3817">
        <v>-0.27</v>
      </c>
      <c r="U3817">
        <v>-0.08</v>
      </c>
      <c r="V3817">
        <v>-0.35</v>
      </c>
      <c r="W3817">
        <v>-0.21</v>
      </c>
      <c r="X3817">
        <v>2.8399000000000001</v>
      </c>
      <c r="Y3817">
        <v>3</v>
      </c>
      <c r="Z3817">
        <v>5.48</v>
      </c>
      <c r="AA3817">
        <v>6.11</v>
      </c>
      <c r="AB3817">
        <v>4.54</v>
      </c>
      <c r="AC3817">
        <v>3.26</v>
      </c>
      <c r="AD3817">
        <v>6.10</v>
      </c>
      <c r="AE3817">
        <v>4.5</v>
      </c>
      <c r="AF3817">
        <v>3.61</v>
      </c>
      <c r="AG3817">
        <v>3.36</v>
      </c>
      <c r="AH3817">
        <v>3.5</v>
      </c>
      <c r="AI3817">
        <v>3.15</v>
      </c>
      <c r="AJ3817">
        <v>1.71</v>
      </c>
      <c r="AK3817">
        <v>1.66</v>
      </c>
      <c r="AL3817">
        <v>1.95</v>
      </c>
      <c r="AM3817">
        <v>283.99</v>
      </c>
      <c r="AN3817">
        <v>25</v>
      </c>
      <c r="AO3817">
        <v>1.6707317070000001</v>
      </c>
      <c r="AP3817">
        <v>55.545454550000002</v>
      </c>
      <c r="AQ3817">
        <v>22.70</v>
      </c>
      <c r="AR3817">
        <v>16.30</v>
      </c>
      <c r="AS3817">
        <v>33.888888889999997</v>
      </c>
      <c r="AT3817">
        <v>75</v>
      </c>
      <c r="AU3817">
        <v>60.166666669999998</v>
      </c>
      <c r="AV3817">
        <v>-8.615384615</v>
      </c>
      <c r="AW3817">
        <v>-10</v>
      </c>
      <c r="AX3817">
        <v>-11.66666667</v>
      </c>
      <c r="AY3817">
        <v>-21.375</v>
      </c>
      <c r="AZ3817">
        <v>-4.7428571430000002</v>
      </c>
      <c r="BA3817">
        <v>-9.2857142859999993</v>
      </c>
    </row>
    <row r="3818" spans="1:53" ht="14.4" hidden="1">
      <c r="A3818" t="s">
        <v>7636</v>
      </c>
      <c r="B3818" t="s">
        <v>7637</v>
      </c>
      <c r="C3818">
        <v>35202010</v>
      </c>
      <c r="D3818">
        <v>2834</v>
      </c>
      <c r="E3818">
        <v>0.041233020000000002</v>
      </c>
      <c r="F3818">
        <v>352020</v>
      </c>
      <c r="G3818">
        <v>35</v>
      </c>
      <c r="H3818">
        <v>35202010</v>
      </c>
      <c r="I3818" t="e">
        <v>#N/A</v>
      </c>
      <c r="J3818" t="e">
        <v>#N/A</v>
      </c>
      <c r="K3818" t="e">
        <v>#N/A</v>
      </c>
      <c r="L3818" t="e">
        <v>#N/A</v>
      </c>
      <c r="M3818" t="e">
        <v>#N/A</v>
      </c>
      <c r="N3818" t="e">
        <v>#N/A</v>
      </c>
      <c r="O3818" t="e">
        <v>#N/A</v>
      </c>
      <c r="P3818" t="e">
        <v>#N/A</v>
      </c>
      <c r="Q3818" t="e">
        <v>#N/A</v>
      </c>
      <c r="R3818" t="e">
        <v>#N/A</v>
      </c>
      <c r="S3818">
        <v>0</v>
      </c>
      <c r="T3818">
        <v>-1.1499999999999999</v>
      </c>
      <c r="U3818">
        <v>-2.14</v>
      </c>
      <c r="V3818">
        <v>-2.74</v>
      </c>
      <c r="W3818">
        <v>-1.72</v>
      </c>
      <c r="X3818" t="e">
        <v>#N/A</v>
      </c>
      <c r="Y3818" t="e">
        <v>#N/A</v>
      </c>
      <c r="Z3818" t="e">
        <v>#N/A</v>
      </c>
      <c r="AA3818" t="e">
        <v>#N/A</v>
      </c>
      <c r="AB3818" t="e">
        <v>#N/A</v>
      </c>
      <c r="AC3818" t="e">
        <v>#N/A</v>
      </c>
      <c r="AD3818" t="e">
        <v>#N/A</v>
      </c>
      <c r="AE3818" t="e">
        <v>#N/A</v>
      </c>
      <c r="AF3818" t="e">
        <v>#N/A</v>
      </c>
      <c r="AG3818" t="e">
        <v>#N/A</v>
      </c>
      <c r="AH3818" t="e">
        <v>#N/A</v>
      </c>
      <c r="AI3818" t="e">
        <v>#N/A</v>
      </c>
      <c r="AJ3818">
        <v>9.5299999999999994</v>
      </c>
      <c r="AK3818">
        <v>20.49</v>
      </c>
      <c r="AL3818">
        <v>1.38</v>
      </c>
      <c r="AM3818" t="s">
        <v>23</v>
      </c>
      <c r="AN3818" t="s">
        <v>23</v>
      </c>
      <c r="AO3818" t="s">
        <v>23</v>
      </c>
      <c r="AP3818" t="s">
        <v>23</v>
      </c>
      <c r="AQ3818" t="s">
        <v>23</v>
      </c>
      <c r="AR3818" t="s">
        <v>23</v>
      </c>
      <c r="AS3818" t="s">
        <v>23</v>
      </c>
      <c r="AT3818" t="s">
        <v>23</v>
      </c>
      <c r="AU3818" t="s">
        <v>23</v>
      </c>
      <c r="AV3818" t="s">
        <v>23</v>
      </c>
      <c r="AW3818" t="s">
        <v>23</v>
      </c>
      <c r="AX3818" t="s">
        <v>23</v>
      </c>
      <c r="AY3818">
        <v>-4.4532710279999996</v>
      </c>
      <c r="AZ3818">
        <v>-7.4781021900000004</v>
      </c>
      <c r="BA3818">
        <v>-0.80232558099999995</v>
      </c>
    </row>
    <row r="3819" spans="1:53" ht="14.4" hidden="1">
      <c r="A3819" t="s">
        <v>7638</v>
      </c>
      <c r="B3819" t="s">
        <v>7639</v>
      </c>
      <c r="C3819">
        <v>40101015</v>
      </c>
      <c r="D3819">
        <v>6035</v>
      </c>
      <c r="E3819">
        <v>0.041195900000000001</v>
      </c>
      <c r="F3819">
        <v>401010</v>
      </c>
      <c r="G3819">
        <v>40</v>
      </c>
      <c r="H3819">
        <v>40101015</v>
      </c>
      <c r="I3819">
        <v>0.44</v>
      </c>
      <c r="J3819">
        <v>-8.81</v>
      </c>
      <c r="K3819">
        <v>-0.38</v>
      </c>
      <c r="L3819">
        <v>-0.13</v>
      </c>
      <c r="M3819">
        <v>0.11</v>
      </c>
      <c r="N3819">
        <v>0.31</v>
      </c>
      <c r="O3819">
        <v>0.12</v>
      </c>
      <c r="P3819">
        <v>0.070000000000000007</v>
      </c>
      <c r="Q3819">
        <v>0.03</v>
      </c>
      <c r="R3819">
        <v>-0.01</v>
      </c>
      <c r="S3819">
        <v>-0.02</v>
      </c>
      <c r="T3819">
        <v>-0.070000000000000007</v>
      </c>
      <c r="U3819">
        <v>0.08</v>
      </c>
      <c r="V3819">
        <v>0.51</v>
      </c>
      <c r="W3819">
        <v>0.04</v>
      </c>
      <c r="X3819">
        <v>2.4300000000000002</v>
      </c>
      <c r="Y3819">
        <v>1.56</v>
      </c>
      <c r="Z3819">
        <v>0.66</v>
      </c>
      <c r="AA3819">
        <v>0.9294</v>
      </c>
      <c r="AB3819">
        <v>1.31</v>
      </c>
      <c r="AC3819">
        <v>1.51</v>
      </c>
      <c r="AD3819">
        <v>1.635</v>
      </c>
      <c r="AE3819">
        <v>2.36</v>
      </c>
      <c r="AF3819">
        <v>1.05</v>
      </c>
      <c r="AG3819">
        <v>1.54</v>
      </c>
      <c r="AH3819">
        <v>1.85</v>
      </c>
      <c r="AI3819">
        <v>2.31</v>
      </c>
      <c r="AJ3819">
        <v>1.01</v>
      </c>
      <c r="AK3819">
        <v>6.7866999999999997</v>
      </c>
      <c r="AL3819">
        <v>6.85</v>
      </c>
      <c r="AM3819">
        <v>5.5227272730000001</v>
      </c>
      <c r="AN3819">
        <v>-0.17707150999999999</v>
      </c>
      <c r="AO3819">
        <v>-1.736842105</v>
      </c>
      <c r="AP3819">
        <v>-7.1492307689999999</v>
      </c>
      <c r="AQ3819">
        <v>11.90909091</v>
      </c>
      <c r="AR3819">
        <v>4.8709677420000004</v>
      </c>
      <c r="AS3819">
        <v>13.625</v>
      </c>
      <c r="AT3819">
        <v>33.714285709999999</v>
      </c>
      <c r="AU3819">
        <v>35</v>
      </c>
      <c r="AV3819">
        <v>-154</v>
      </c>
      <c r="AW3819">
        <v>-92.5</v>
      </c>
      <c r="AX3819">
        <v>-33</v>
      </c>
      <c r="AY3819">
        <v>12.625</v>
      </c>
      <c r="AZ3819">
        <v>13.3072549</v>
      </c>
      <c r="BA3819">
        <v>171.25</v>
      </c>
    </row>
    <row r="3820" spans="1:53" ht="14.4" hidden="1">
      <c r="A3820" t="s">
        <v>7640</v>
      </c>
      <c r="B3820" t="s">
        <v>7641</v>
      </c>
      <c r="C3820">
        <v>20303010</v>
      </c>
      <c r="D3820">
        <v>4412</v>
      </c>
      <c r="E3820">
        <v>0.041103870000000001</v>
      </c>
      <c r="F3820">
        <v>203030</v>
      </c>
      <c r="G3820">
        <v>20</v>
      </c>
      <c r="H3820">
        <v>20303010</v>
      </c>
      <c r="I3820" t="e">
        <v>#N/A</v>
      </c>
      <c r="J3820" t="e">
        <v>#N/A</v>
      </c>
      <c r="K3820" t="e">
        <v>#N/A</v>
      </c>
      <c r="L3820">
        <v>0.09</v>
      </c>
      <c r="M3820">
        <v>-1.07</v>
      </c>
      <c r="N3820">
        <v>0.20</v>
      </c>
      <c r="O3820">
        <v>-0.32</v>
      </c>
      <c r="P3820">
        <v>-0.28000000000000003</v>
      </c>
      <c r="Q3820">
        <v>-0.39</v>
      </c>
      <c r="R3820">
        <v>-0.39</v>
      </c>
      <c r="S3820">
        <v>-0.32</v>
      </c>
      <c r="T3820">
        <v>-0.36</v>
      </c>
      <c r="U3820">
        <v>1.06</v>
      </c>
      <c r="V3820">
        <v>2.94</v>
      </c>
      <c r="W3820">
        <v>0.91</v>
      </c>
      <c r="X3820" t="e">
        <v>#N/A</v>
      </c>
      <c r="Y3820" t="e">
        <v>#N/A</v>
      </c>
      <c r="Z3820" t="e">
        <v>#N/A</v>
      </c>
      <c r="AA3820" t="e">
        <v>#N/A</v>
      </c>
      <c r="AB3820" t="e">
        <v>#N/A</v>
      </c>
      <c r="AC3820">
        <v>1.26</v>
      </c>
      <c r="AD3820">
        <v>2.60</v>
      </c>
      <c r="AE3820">
        <v>3.22</v>
      </c>
      <c r="AF3820">
        <v>0.99719999999999998</v>
      </c>
      <c r="AG3820">
        <v>1.1324000000000001</v>
      </c>
      <c r="AH3820">
        <v>0.82989999999999997</v>
      </c>
      <c r="AI3820">
        <v>0.48</v>
      </c>
      <c r="AJ3820">
        <v>4.82</v>
      </c>
      <c r="AK3820">
        <v>4.17</v>
      </c>
      <c r="AL3820">
        <v>3.93</v>
      </c>
      <c r="AM3820" t="s">
        <v>23</v>
      </c>
      <c r="AN3820" t="s">
        <v>23</v>
      </c>
      <c r="AO3820" t="s">
        <v>23</v>
      </c>
      <c r="AP3820" t="s">
        <v>23</v>
      </c>
      <c r="AQ3820" t="s">
        <v>23</v>
      </c>
      <c r="AR3820">
        <v>6.30</v>
      </c>
      <c r="AS3820">
        <v>-8.125</v>
      </c>
      <c r="AT3820">
        <v>-11.5</v>
      </c>
      <c r="AU3820">
        <v>-2.556923077</v>
      </c>
      <c r="AV3820">
        <v>-2.903589744</v>
      </c>
      <c r="AW3820">
        <v>-2.5934375</v>
      </c>
      <c r="AX3820">
        <v>-1.3333333329999999</v>
      </c>
      <c r="AY3820">
        <v>4.5471698109999998</v>
      </c>
      <c r="AZ3820">
        <v>1.418367347</v>
      </c>
      <c r="BA3820">
        <v>4.3186813190000004</v>
      </c>
    </row>
    <row r="3821" spans="1:53" ht="14.4" hidden="1">
      <c r="A3821" t="s">
        <v>7642</v>
      </c>
      <c r="B3821" t="s">
        <v>7643</v>
      </c>
      <c r="C3821">
        <v>45203020</v>
      </c>
      <c r="D3821">
        <v>3678</v>
      </c>
      <c r="E3821">
        <v>0.041027630000000002</v>
      </c>
      <c r="F3821">
        <v>452030</v>
      </c>
      <c r="G3821">
        <v>45</v>
      </c>
      <c r="H3821">
        <v>45203020</v>
      </c>
      <c r="I3821">
        <v>0.38</v>
      </c>
      <c r="J3821">
        <v>0.11</v>
      </c>
      <c r="K3821">
        <v>0.34</v>
      </c>
      <c r="L3821">
        <v>0.46</v>
      </c>
      <c r="M3821">
        <v>0.16</v>
      </c>
      <c r="N3821">
        <v>0.11</v>
      </c>
      <c r="O3821">
        <v>-0.47</v>
      </c>
      <c r="P3821">
        <v>0.04</v>
      </c>
      <c r="Q3821">
        <v>0.61</v>
      </c>
      <c r="R3821">
        <v>0.36</v>
      </c>
      <c r="S3821">
        <v>-0.01</v>
      </c>
      <c r="T3821">
        <v>0.61</v>
      </c>
      <c r="U3821">
        <v>0.14000000000000001</v>
      </c>
      <c r="V3821">
        <v>-0.30</v>
      </c>
      <c r="W3821">
        <v>-0.63</v>
      </c>
      <c r="X3821">
        <v>6.85</v>
      </c>
      <c r="Y3821">
        <v>3.75</v>
      </c>
      <c r="Z3821">
        <v>4.21</v>
      </c>
      <c r="AA3821">
        <v>9.19</v>
      </c>
      <c r="AB3821">
        <v>4.07</v>
      </c>
      <c r="AC3821">
        <v>4.4000000000000004</v>
      </c>
      <c r="AD3821">
        <v>1.75</v>
      </c>
      <c r="AE3821">
        <v>2.70</v>
      </c>
      <c r="AF3821">
        <v>7.26</v>
      </c>
      <c r="AG3821">
        <v>6.76</v>
      </c>
      <c r="AH3821">
        <v>4.91</v>
      </c>
      <c r="AI3821">
        <v>8</v>
      </c>
      <c r="AJ3821">
        <v>5.14</v>
      </c>
      <c r="AK3821">
        <v>3.04</v>
      </c>
      <c r="AL3821">
        <v>3.91</v>
      </c>
      <c r="AM3821">
        <v>18.026315790000002</v>
      </c>
      <c r="AN3821">
        <v>34.090909089999997</v>
      </c>
      <c r="AO3821">
        <v>12.382352940000001</v>
      </c>
      <c r="AP3821">
        <v>19.97826087</v>
      </c>
      <c r="AQ3821">
        <v>25.4375</v>
      </c>
      <c r="AR3821">
        <v>40</v>
      </c>
      <c r="AS3821">
        <v>-3.7234042550000002</v>
      </c>
      <c r="AT3821">
        <v>67.5</v>
      </c>
      <c r="AU3821">
        <v>11.901639339999999</v>
      </c>
      <c r="AV3821">
        <v>18.777777780000001</v>
      </c>
      <c r="AW3821">
        <v>-491</v>
      </c>
      <c r="AX3821">
        <v>13.114754100000001</v>
      </c>
      <c r="AY3821">
        <v>36.714285709999999</v>
      </c>
      <c r="AZ3821">
        <v>-10.133333329999999</v>
      </c>
      <c r="BA3821">
        <v>-6.2063492059999996</v>
      </c>
    </row>
    <row r="3822" spans="1:53" ht="14.4" hidden="1">
      <c r="A3822" t="s">
        <v>7644</v>
      </c>
      <c r="B3822" t="s">
        <v>7645</v>
      </c>
      <c r="C3822">
        <v>45102010</v>
      </c>
      <c r="D3822">
        <v>7373</v>
      </c>
      <c r="E3822">
        <v>0.041022339999999997</v>
      </c>
      <c r="F3822">
        <v>451020</v>
      </c>
      <c r="G3822">
        <v>45</v>
      </c>
      <c r="H3822">
        <v>45102010</v>
      </c>
      <c r="I3822" t="e">
        <v>#N/A</v>
      </c>
      <c r="J3822" t="e">
        <v>#N/A</v>
      </c>
      <c r="K3822" t="e">
        <v>#N/A</v>
      </c>
      <c r="L3822" t="e">
        <v>#N/A</v>
      </c>
      <c r="M3822" t="e">
        <v>#N/A</v>
      </c>
      <c r="N3822" t="e">
        <v>#N/A</v>
      </c>
      <c r="O3822" t="e">
        <v>#N/A</v>
      </c>
      <c r="P3822" t="e">
        <v>#N/A</v>
      </c>
      <c r="Q3822" t="e">
        <v>#N/A</v>
      </c>
      <c r="R3822">
        <v>-0.01</v>
      </c>
      <c r="S3822">
        <v>-0.03</v>
      </c>
      <c r="T3822">
        <v>-0.33</v>
      </c>
      <c r="U3822">
        <v>-0.24</v>
      </c>
      <c r="V3822">
        <v>-0.48</v>
      </c>
      <c r="W3822">
        <v>-2.0299999999999998</v>
      </c>
      <c r="X3822" t="e">
        <v>#N/A</v>
      </c>
      <c r="Y3822" t="e">
        <v>#N/A</v>
      </c>
      <c r="Z3822" t="e">
        <v>#N/A</v>
      </c>
      <c r="AA3822" t="e">
        <v>#N/A</v>
      </c>
      <c r="AB3822" t="e">
        <v>#N/A</v>
      </c>
      <c r="AC3822" t="e">
        <v>#N/A</v>
      </c>
      <c r="AD3822" t="e">
        <v>#N/A</v>
      </c>
      <c r="AE3822" t="e">
        <v>#N/A</v>
      </c>
      <c r="AF3822" t="e">
        <v>#N/A</v>
      </c>
      <c r="AG3822" t="e">
        <v>#N/A</v>
      </c>
      <c r="AH3822">
        <v>2.0499999999999998</v>
      </c>
      <c r="AI3822">
        <v>20</v>
      </c>
      <c r="AJ3822">
        <v>2.5499999999999998</v>
      </c>
      <c r="AK3822">
        <v>0.1016</v>
      </c>
      <c r="AL3822">
        <v>3.47</v>
      </c>
      <c r="AM3822" t="s">
        <v>23</v>
      </c>
      <c r="AN3822" t="s">
        <v>23</v>
      </c>
      <c r="AO3822" t="s">
        <v>23</v>
      </c>
      <c r="AP3822" t="s">
        <v>23</v>
      </c>
      <c r="AQ3822" t="s">
        <v>23</v>
      </c>
      <c r="AR3822" t="s">
        <v>23</v>
      </c>
      <c r="AS3822" t="s">
        <v>23</v>
      </c>
      <c r="AT3822" t="s">
        <v>23</v>
      </c>
      <c r="AU3822" t="s">
        <v>23</v>
      </c>
      <c r="AV3822" t="s">
        <v>23</v>
      </c>
      <c r="AW3822">
        <v>-68.333333330000002</v>
      </c>
      <c r="AX3822">
        <v>-60.60606061</v>
      </c>
      <c r="AY3822">
        <v>-10.625</v>
      </c>
      <c r="AZ3822">
        <v>-0.211666667</v>
      </c>
      <c r="BA3822">
        <v>-1.709359606</v>
      </c>
    </row>
    <row r="3823" spans="1:53" ht="14.4" hidden="1">
      <c r="A3823" t="s">
        <v>7646</v>
      </c>
      <c r="B3823" t="s">
        <v>7647</v>
      </c>
      <c r="C3823">
        <v>25101010</v>
      </c>
      <c r="D3823">
        <v>3714</v>
      </c>
      <c r="E3823">
        <v>0.040979160000000001</v>
      </c>
      <c r="F3823">
        <v>251010</v>
      </c>
      <c r="G3823">
        <v>25</v>
      </c>
      <c r="H3823">
        <v>25101010</v>
      </c>
      <c r="I3823">
        <v>-0.55000000000000004</v>
      </c>
      <c r="J3823">
        <v>0.40</v>
      </c>
      <c r="K3823">
        <v>0.13</v>
      </c>
      <c r="L3823">
        <v>-0.51</v>
      </c>
      <c r="M3823">
        <v>-0.06</v>
      </c>
      <c r="N3823">
        <v>-1.38</v>
      </c>
      <c r="O3823">
        <v>0.30</v>
      </c>
      <c r="P3823">
        <v>-0.53</v>
      </c>
      <c r="Q3823">
        <v>-0.17</v>
      </c>
      <c r="R3823">
        <v>-0.19</v>
      </c>
      <c r="S3823">
        <v>0.08</v>
      </c>
      <c r="T3823">
        <v>0.13</v>
      </c>
      <c r="U3823">
        <v>-0.11</v>
      </c>
      <c r="V3823">
        <v>-0.070000000000000007</v>
      </c>
      <c r="W3823">
        <v>-0.08</v>
      </c>
      <c r="X3823">
        <v>4.25</v>
      </c>
      <c r="Y3823">
        <v>3.92</v>
      </c>
      <c r="Z3823">
        <v>3.96</v>
      </c>
      <c r="AA3823">
        <v>3.06</v>
      </c>
      <c r="AB3823">
        <v>2.66</v>
      </c>
      <c r="AC3823">
        <v>1.0900000000000001</v>
      </c>
      <c r="AD3823">
        <v>0.88</v>
      </c>
      <c r="AE3823">
        <v>1.3798999999999999</v>
      </c>
      <c r="AF3823">
        <v>0.78</v>
      </c>
      <c r="AG3823">
        <v>0.78010000000000002</v>
      </c>
      <c r="AH3823">
        <v>1.52</v>
      </c>
      <c r="AI3823">
        <v>2.46</v>
      </c>
      <c r="AJ3823">
        <v>2.0482</v>
      </c>
      <c r="AK3823">
        <v>2.0299999999999998</v>
      </c>
      <c r="AL3823">
        <v>1.78</v>
      </c>
      <c r="AM3823">
        <v>-7.7272727269999999</v>
      </c>
      <c r="AN3823">
        <v>9.8000000000000007</v>
      </c>
      <c r="AO3823">
        <v>30.46153846</v>
      </c>
      <c r="AP3823">
        <v>-6</v>
      </c>
      <c r="AQ3823">
        <v>-44.333333330000002</v>
      </c>
      <c r="AR3823">
        <v>-0.78985507200000005</v>
      </c>
      <c r="AS3823">
        <v>2.9333333330000002</v>
      </c>
      <c r="AT3823">
        <v>-2.603584906</v>
      </c>
      <c r="AU3823">
        <v>-4.5882352940000004</v>
      </c>
      <c r="AV3823">
        <v>-4.1057894739999998</v>
      </c>
      <c r="AW3823">
        <v>19</v>
      </c>
      <c r="AX3823">
        <v>18.92307692</v>
      </c>
      <c r="AY3823">
        <v>-18.62</v>
      </c>
      <c r="AZ3823">
        <v>-29</v>
      </c>
      <c r="BA3823">
        <v>-22.25</v>
      </c>
    </row>
    <row r="3824" spans="1:53" ht="14.4">
      <c r="A3824" t="s">
        <v>7648</v>
      </c>
      <c r="B3824" t="s">
        <v>7649</v>
      </c>
      <c r="C3824">
        <v>45202030</v>
      </c>
      <c r="D3824">
        <v>3577</v>
      </c>
      <c r="E3824">
        <v>0.040940900000000002</v>
      </c>
      <c r="F3824">
        <v>452020</v>
      </c>
      <c r="G3824">
        <v>45</v>
      </c>
      <c r="H3824">
        <v>45202030</v>
      </c>
      <c r="I3824">
        <v>0.41</v>
      </c>
      <c r="J3824">
        <v>0.49</v>
      </c>
      <c r="K3824">
        <v>0.40</v>
      </c>
      <c r="L3824">
        <v>0.56999999999999995</v>
      </c>
      <c r="M3824">
        <v>-0.28999999999999998</v>
      </c>
      <c r="N3824">
        <v>0.39</v>
      </c>
      <c r="O3824">
        <v>0.47</v>
      </c>
      <c r="P3824">
        <v>0.42</v>
      </c>
      <c r="Q3824">
        <v>0.70</v>
      </c>
      <c r="R3824">
        <v>0.070000000000000007</v>
      </c>
      <c r="S3824">
        <v>-0.72</v>
      </c>
      <c r="T3824">
        <v>-0.45</v>
      </c>
      <c r="U3824">
        <v>-0.60</v>
      </c>
      <c r="V3824">
        <v>0.47</v>
      </c>
      <c r="W3824">
        <v>-0.99</v>
      </c>
      <c r="X3824">
        <v>9.42</v>
      </c>
      <c r="Y3824">
        <v>7.26</v>
      </c>
      <c r="Z3824">
        <v>7.22</v>
      </c>
      <c r="AA3824">
        <v>12.53</v>
      </c>
      <c r="AB3824">
        <v>5.47</v>
      </c>
      <c r="AC3824">
        <v>8.59</v>
      </c>
      <c r="AD3824">
        <v>6.60</v>
      </c>
      <c r="AE3824">
        <v>13.25</v>
      </c>
      <c r="AF3824">
        <v>8.98</v>
      </c>
      <c r="AG3824">
        <v>10.97</v>
      </c>
      <c r="AH3824">
        <v>7.10</v>
      </c>
      <c r="AI3824">
        <v>10.90</v>
      </c>
      <c r="AJ3824">
        <v>6.32</v>
      </c>
      <c r="AK3824">
        <v>6.98</v>
      </c>
      <c r="AL3824">
        <v>4.09</v>
      </c>
      <c r="AM3824">
        <v>22.975609760000001</v>
      </c>
      <c r="AN3824">
        <v>14.81632653</v>
      </c>
      <c r="AO3824">
        <v>18.05</v>
      </c>
      <c r="AP3824">
        <v>21.98245614</v>
      </c>
      <c r="AQ3824">
        <v>-18.862068969999999</v>
      </c>
      <c r="AR3824">
        <v>22.025641029999999</v>
      </c>
      <c r="AS3824">
        <v>14.04255319</v>
      </c>
      <c r="AT3824">
        <v>31.547619050000002</v>
      </c>
      <c r="AU3824">
        <v>12.82857143</v>
      </c>
      <c r="AV3824">
        <v>156.7142857</v>
      </c>
      <c r="AW3824">
        <v>-9.8611111109999996</v>
      </c>
      <c r="AX3824">
        <v>-24.222222219999999</v>
      </c>
      <c r="AY3824">
        <v>-10.53333333</v>
      </c>
      <c r="AZ3824">
        <v>14.851063829999999</v>
      </c>
      <c r="BA3824">
        <v>-4.1313131309999997</v>
      </c>
    </row>
    <row r="3825" spans="1:53" ht="14.4" hidden="1">
      <c r="A3825" t="s">
        <v>7650</v>
      </c>
      <c r="B3825" t="s">
        <v>7651</v>
      </c>
      <c r="C3825">
        <v>35202010</v>
      </c>
      <c r="D3825">
        <v>2834</v>
      </c>
      <c r="E3825">
        <v>0.040779700000000002</v>
      </c>
      <c r="F3825">
        <v>352020</v>
      </c>
      <c r="G3825">
        <v>35</v>
      </c>
      <c r="H3825">
        <v>35202010</v>
      </c>
      <c r="I3825" t="e">
        <v>#N/A</v>
      </c>
      <c r="J3825" t="e">
        <v>#N/A</v>
      </c>
      <c r="K3825" t="e">
        <v>#N/A</v>
      </c>
      <c r="L3825" t="e">
        <v>#N/A</v>
      </c>
      <c r="M3825" t="e">
        <v>#N/A</v>
      </c>
      <c r="N3825" t="e">
        <v>#N/A</v>
      </c>
      <c r="O3825" t="e">
        <v>#N/A</v>
      </c>
      <c r="P3825">
        <v>0</v>
      </c>
      <c r="Q3825">
        <v>0</v>
      </c>
      <c r="R3825">
        <v>0.15</v>
      </c>
      <c r="S3825">
        <v>0.14000000000000001</v>
      </c>
      <c r="T3825">
        <v>0.09</v>
      </c>
      <c r="U3825">
        <v>0.03</v>
      </c>
      <c r="V3825">
        <v>-0.22</v>
      </c>
      <c r="W3825">
        <v>-0.20</v>
      </c>
      <c r="X3825" t="e">
        <v>#N/A</v>
      </c>
      <c r="Y3825" t="e">
        <v>#N/A</v>
      </c>
      <c r="Z3825" t="e">
        <v>#N/A</v>
      </c>
      <c r="AA3825" t="e">
        <v>#N/A</v>
      </c>
      <c r="AB3825" t="e">
        <v>#N/A</v>
      </c>
      <c r="AC3825" t="e">
        <v>#N/A</v>
      </c>
      <c r="AD3825" t="e">
        <v>#N/A</v>
      </c>
      <c r="AE3825" t="e">
        <v>#N/A</v>
      </c>
      <c r="AF3825" t="e">
        <v>#N/A</v>
      </c>
      <c r="AG3825" t="e">
        <v>#N/A</v>
      </c>
      <c r="AH3825" t="e">
        <v>#N/A</v>
      </c>
      <c r="AI3825">
        <v>2.65</v>
      </c>
      <c r="AJ3825">
        <v>0.7389</v>
      </c>
      <c r="AK3825">
        <v>0.77139999999999997</v>
      </c>
      <c r="AL3825">
        <v>8.4499999999999993</v>
      </c>
      <c r="AM3825" t="s">
        <v>23</v>
      </c>
      <c r="AN3825" t="s">
        <v>23</v>
      </c>
      <c r="AO3825" t="s">
        <v>23</v>
      </c>
      <c r="AP3825" t="s">
        <v>23</v>
      </c>
      <c r="AQ3825" t="s">
        <v>23</v>
      </c>
      <c r="AR3825" t="s">
        <v>23</v>
      </c>
      <c r="AS3825" t="s">
        <v>23</v>
      </c>
      <c r="AT3825" t="s">
        <v>23</v>
      </c>
      <c r="AU3825" t="s">
        <v>23</v>
      </c>
      <c r="AV3825" t="s">
        <v>23</v>
      </c>
      <c r="AW3825" t="s">
        <v>23</v>
      </c>
      <c r="AX3825">
        <v>29.444444440000002</v>
      </c>
      <c r="AY3825">
        <v>24.63</v>
      </c>
      <c r="AZ3825">
        <v>-3.5063636360000001</v>
      </c>
      <c r="BA3825">
        <v>-42.25</v>
      </c>
    </row>
    <row r="3826" spans="1:53" ht="14.4" hidden="1">
      <c r="A3826" t="s">
        <v>7652</v>
      </c>
      <c r="B3826" t="s">
        <v>7653</v>
      </c>
      <c r="C3826">
        <v>35201010</v>
      </c>
      <c r="D3826">
        <v>2835</v>
      </c>
      <c r="E3826">
        <v>0.040763250000000001</v>
      </c>
      <c r="F3826">
        <v>352010</v>
      </c>
      <c r="G3826">
        <v>35</v>
      </c>
      <c r="H3826">
        <v>35201010</v>
      </c>
      <c r="I3826" t="e">
        <v>#N/A</v>
      </c>
      <c r="J3826" t="e">
        <v>#N/A</v>
      </c>
      <c r="K3826" t="e">
        <v>#N/A</v>
      </c>
      <c r="L3826" t="e">
        <v>#N/A</v>
      </c>
      <c r="M3826" t="e">
        <v>#N/A</v>
      </c>
      <c r="N3826" t="e">
        <v>#N/A</v>
      </c>
      <c r="O3826" t="e">
        <v>#N/A</v>
      </c>
      <c r="P3826" t="e">
        <v>#N/A</v>
      </c>
      <c r="Q3826" t="e">
        <v>#N/A</v>
      </c>
      <c r="R3826">
        <v>-0.23</v>
      </c>
      <c r="S3826">
        <v>-0.60</v>
      </c>
      <c r="T3826">
        <v>-1.20</v>
      </c>
      <c r="U3826">
        <v>-1.36</v>
      </c>
      <c r="V3826">
        <v>-0.90</v>
      </c>
      <c r="W3826">
        <v>-4.6100000000000003</v>
      </c>
      <c r="X3826" t="e">
        <v>#N/A</v>
      </c>
      <c r="Y3826" t="e">
        <v>#N/A</v>
      </c>
      <c r="Z3826" t="e">
        <v>#N/A</v>
      </c>
      <c r="AA3826" t="e">
        <v>#N/A</v>
      </c>
      <c r="AB3826" t="e">
        <v>#N/A</v>
      </c>
      <c r="AC3826" t="e">
        <v>#N/A</v>
      </c>
      <c r="AD3826" t="e">
        <v>#N/A</v>
      </c>
      <c r="AE3826" t="e">
        <v>#N/A</v>
      </c>
      <c r="AF3826" t="e">
        <v>#N/A</v>
      </c>
      <c r="AG3826" t="e">
        <v>#N/A</v>
      </c>
      <c r="AH3826">
        <v>23.10</v>
      </c>
      <c r="AI3826">
        <v>9.5299999999999994</v>
      </c>
      <c r="AJ3826">
        <v>2.25</v>
      </c>
      <c r="AK3826">
        <v>0.93</v>
      </c>
      <c r="AL3826">
        <v>6.75</v>
      </c>
      <c r="AM3826" t="s">
        <v>23</v>
      </c>
      <c r="AN3826" t="s">
        <v>23</v>
      </c>
      <c r="AO3826" t="s">
        <v>23</v>
      </c>
      <c r="AP3826" t="s">
        <v>23</v>
      </c>
      <c r="AQ3826" t="s">
        <v>23</v>
      </c>
      <c r="AR3826" t="s">
        <v>23</v>
      </c>
      <c r="AS3826" t="s">
        <v>23</v>
      </c>
      <c r="AT3826" t="s">
        <v>23</v>
      </c>
      <c r="AU3826" t="s">
        <v>23</v>
      </c>
      <c r="AV3826" t="s">
        <v>23</v>
      </c>
      <c r="AW3826">
        <v>-38.5</v>
      </c>
      <c r="AX3826">
        <v>-7.9416666669999998</v>
      </c>
      <c r="AY3826">
        <v>-1.6544117650000001</v>
      </c>
      <c r="AZ3826">
        <v>-1.0333333330000001</v>
      </c>
      <c r="BA3826">
        <v>-1.4642082430000001</v>
      </c>
    </row>
    <row r="3827" spans="1:53" ht="14.4" hidden="1">
      <c r="A3827" t="s">
        <v>7654</v>
      </c>
      <c r="B3827" t="s">
        <v>7655</v>
      </c>
      <c r="C3827">
        <v>25504040</v>
      </c>
      <c r="D3827">
        <v>5940</v>
      </c>
      <c r="E3827">
        <v>0.040633000000000002</v>
      </c>
      <c r="F3827">
        <v>255040</v>
      </c>
      <c r="G3827">
        <v>25</v>
      </c>
      <c r="H3827">
        <v>25504040</v>
      </c>
      <c r="I3827">
        <v>0.94</v>
      </c>
      <c r="J3827">
        <v>0.53</v>
      </c>
      <c r="K3827">
        <v>0.69</v>
      </c>
      <c r="L3827">
        <v>1.27</v>
      </c>
      <c r="M3827">
        <v>0.67</v>
      </c>
      <c r="N3827">
        <v>0.70</v>
      </c>
      <c r="O3827">
        <v>0.77</v>
      </c>
      <c r="P3827">
        <v>0.05</v>
      </c>
      <c r="Q3827">
        <v>-0.17</v>
      </c>
      <c r="R3827">
        <v>0.40</v>
      </c>
      <c r="S3827">
        <v>2.58</v>
      </c>
      <c r="T3827">
        <v>4.55</v>
      </c>
      <c r="U3827">
        <v>1.18</v>
      </c>
      <c r="V3827">
        <v>-0.33</v>
      </c>
      <c r="W3827">
        <v>-3.15</v>
      </c>
      <c r="X3827">
        <v>15.27</v>
      </c>
      <c r="Y3827">
        <v>10.44</v>
      </c>
      <c r="Z3827">
        <v>13.10</v>
      </c>
      <c r="AA3827">
        <v>19.82</v>
      </c>
      <c r="AB3827">
        <v>14.63</v>
      </c>
      <c r="AC3827">
        <v>9.99</v>
      </c>
      <c r="AD3827">
        <v>17.350000000000001</v>
      </c>
      <c r="AE3827">
        <v>7.60</v>
      </c>
      <c r="AF3827">
        <v>2.59</v>
      </c>
      <c r="AG3827">
        <v>3</v>
      </c>
      <c r="AH3827">
        <v>10.210000000000001</v>
      </c>
      <c r="AI3827">
        <v>19.010000000000002</v>
      </c>
      <c r="AJ3827">
        <v>8.83</v>
      </c>
      <c r="AK3827">
        <v>6.34</v>
      </c>
      <c r="AL3827">
        <v>1.79</v>
      </c>
      <c r="AM3827">
        <v>16.244680850000002</v>
      </c>
      <c r="AN3827">
        <v>19.698113209999999</v>
      </c>
      <c r="AO3827">
        <v>18.985507250000001</v>
      </c>
      <c r="AP3827">
        <v>15.60629921</v>
      </c>
      <c r="AQ3827">
        <v>21.835820900000002</v>
      </c>
      <c r="AR3827">
        <v>14.271428569999999</v>
      </c>
      <c r="AS3827">
        <v>22.532467530000002</v>
      </c>
      <c r="AT3827">
        <v>152</v>
      </c>
      <c r="AU3827">
        <v>-15.235294120000001</v>
      </c>
      <c r="AV3827">
        <v>7.5</v>
      </c>
      <c r="AW3827">
        <v>3.9573643409999999</v>
      </c>
      <c r="AX3827">
        <v>4.1780219780000003</v>
      </c>
      <c r="AY3827">
        <v>7.4830508470000003</v>
      </c>
      <c r="AZ3827">
        <v>-19.212121209999999</v>
      </c>
      <c r="BA3827">
        <v>-0.56825396800000005</v>
      </c>
    </row>
    <row r="3828" spans="1:53" ht="14.4" hidden="1">
      <c r="A3828" t="s">
        <v>7656</v>
      </c>
      <c r="B3828" t="s">
        <v>7657</v>
      </c>
      <c r="C3828">
        <v>25504010</v>
      </c>
      <c r="D3828">
        <v>5990</v>
      </c>
      <c r="E3828">
        <v>0.040341380000000003</v>
      </c>
      <c r="F3828">
        <v>255040</v>
      </c>
      <c r="G3828">
        <v>25</v>
      </c>
      <c r="H3828">
        <v>25504010</v>
      </c>
      <c r="I3828">
        <v>0.41</v>
      </c>
      <c r="J3828">
        <v>0.47</v>
      </c>
      <c r="K3828">
        <v>0.55000000000000004</v>
      </c>
      <c r="L3828">
        <v>0.71</v>
      </c>
      <c r="M3828">
        <v>0.75</v>
      </c>
      <c r="N3828">
        <v>0.63</v>
      </c>
      <c r="O3828">
        <v>0.69</v>
      </c>
      <c r="P3828">
        <v>0.48</v>
      </c>
      <c r="Q3828">
        <v>0.21</v>
      </c>
      <c r="R3828">
        <v>-0.21</v>
      </c>
      <c r="S3828">
        <v>-0.54</v>
      </c>
      <c r="T3828">
        <v>0.16</v>
      </c>
      <c r="U3828">
        <v>0.15</v>
      </c>
      <c r="V3828">
        <v>0.45</v>
      </c>
      <c r="W3828">
        <v>0.09</v>
      </c>
      <c r="X3828">
        <v>4.72</v>
      </c>
      <c r="Y3828">
        <v>4.88</v>
      </c>
      <c r="Z3828">
        <v>5.52</v>
      </c>
      <c r="AA3828">
        <v>9.76</v>
      </c>
      <c r="AB3828">
        <v>8.9949999999999992</v>
      </c>
      <c r="AC3828">
        <v>7.34</v>
      </c>
      <c r="AD3828">
        <v>8.10</v>
      </c>
      <c r="AE3828">
        <v>7.75</v>
      </c>
      <c r="AF3828">
        <v>5.68</v>
      </c>
      <c r="AG3828">
        <v>5.71</v>
      </c>
      <c r="AH3828">
        <v>3.20</v>
      </c>
      <c r="AI3828">
        <v>5.15</v>
      </c>
      <c r="AJ3828">
        <v>4.25</v>
      </c>
      <c r="AK3828">
        <v>4.26</v>
      </c>
      <c r="AL3828">
        <v>4.79</v>
      </c>
      <c r="AM3828">
        <v>11.512195119999999</v>
      </c>
      <c r="AN3828">
        <v>10.382978720000001</v>
      </c>
      <c r="AO3828">
        <v>10.036363639999999</v>
      </c>
      <c r="AP3828">
        <v>13.746478870000001</v>
      </c>
      <c r="AQ3828">
        <v>11.99333333</v>
      </c>
      <c r="AR3828">
        <v>11.650793650000001</v>
      </c>
      <c r="AS3828">
        <v>11.739130429999999</v>
      </c>
      <c r="AT3828">
        <v>16.145833329999999</v>
      </c>
      <c r="AU3828">
        <v>27.047619050000002</v>
      </c>
      <c r="AV3828">
        <v>-27.190476189999998</v>
      </c>
      <c r="AW3828">
        <v>-5.9259259259999997</v>
      </c>
      <c r="AX3828">
        <v>32.1875</v>
      </c>
      <c r="AY3828">
        <v>28.333333329999999</v>
      </c>
      <c r="AZ3828">
        <v>9.4666666670000001</v>
      </c>
      <c r="BA3828">
        <v>53.222222219999999</v>
      </c>
    </row>
    <row r="3829" spans="1:53" ht="14.4" hidden="1">
      <c r="A3829" t="s">
        <v>7658</v>
      </c>
      <c r="B3829" t="s">
        <v>7659</v>
      </c>
      <c r="C3829">
        <v>35201010</v>
      </c>
      <c r="D3829">
        <v>2836</v>
      </c>
      <c r="E3829">
        <v>0.0400673</v>
      </c>
      <c r="F3829">
        <v>352010</v>
      </c>
      <c r="G3829">
        <v>35</v>
      </c>
      <c r="H3829">
        <v>35201010</v>
      </c>
      <c r="I3829" t="e">
        <v>#N/A</v>
      </c>
      <c r="J3829" t="e">
        <v>#N/A</v>
      </c>
      <c r="K3829" t="e">
        <v>#N/A</v>
      </c>
      <c r="L3829">
        <v>-0.19</v>
      </c>
      <c r="M3829">
        <v>-0.27</v>
      </c>
      <c r="N3829">
        <v>-0.42</v>
      </c>
      <c r="O3829">
        <v>-0.42</v>
      </c>
      <c r="P3829">
        <v>-0.64</v>
      </c>
      <c r="Q3829">
        <v>-0.42</v>
      </c>
      <c r="R3829">
        <v>-0.44</v>
      </c>
      <c r="S3829">
        <v>-0.46</v>
      </c>
      <c r="T3829">
        <v>-0.72</v>
      </c>
      <c r="U3829">
        <v>-0.66</v>
      </c>
      <c r="V3829">
        <v>-3.75</v>
      </c>
      <c r="W3829">
        <v>-4.66</v>
      </c>
      <c r="X3829" t="e">
        <v>#N/A</v>
      </c>
      <c r="Y3829" t="e">
        <v>#N/A</v>
      </c>
      <c r="Z3829" t="e">
        <v>#N/A</v>
      </c>
      <c r="AA3829" t="e">
        <v>#N/A</v>
      </c>
      <c r="AB3829" t="e">
        <v>#N/A</v>
      </c>
      <c r="AC3829">
        <v>6.25</v>
      </c>
      <c r="AD3829">
        <v>7.05</v>
      </c>
      <c r="AE3829">
        <v>4.6500000000000004</v>
      </c>
      <c r="AF3829">
        <v>1.38</v>
      </c>
      <c r="AG3829">
        <v>2.25</v>
      </c>
      <c r="AH3829">
        <v>2.39</v>
      </c>
      <c r="AI3829">
        <v>2.17</v>
      </c>
      <c r="AJ3829">
        <v>0.32090000000000002</v>
      </c>
      <c r="AK3829">
        <v>2.5</v>
      </c>
      <c r="AL3829">
        <v>2.38</v>
      </c>
      <c r="AM3829" t="s">
        <v>23</v>
      </c>
      <c r="AN3829" t="s">
        <v>23</v>
      </c>
      <c r="AO3829" t="s">
        <v>23</v>
      </c>
      <c r="AP3829" t="s">
        <v>23</v>
      </c>
      <c r="AQ3829" t="s">
        <v>23</v>
      </c>
      <c r="AR3829">
        <v>-14.88095238</v>
      </c>
      <c r="AS3829">
        <v>-16.785714290000001</v>
      </c>
      <c r="AT3829">
        <v>-7.265625</v>
      </c>
      <c r="AU3829">
        <v>-3.2857142860000002</v>
      </c>
      <c r="AV3829">
        <v>-5.1136363640000004</v>
      </c>
      <c r="AW3829">
        <v>-5.1956521740000001</v>
      </c>
      <c r="AX3829">
        <v>-3.013888889</v>
      </c>
      <c r="AY3829">
        <v>-0.486212121</v>
      </c>
      <c r="AZ3829">
        <v>-0.66666666699999999</v>
      </c>
      <c r="BA3829">
        <v>-0.51072961400000005</v>
      </c>
    </row>
    <row r="3830" spans="1:53" ht="14.4" hidden="1">
      <c r="A3830" t="s">
        <v>7660</v>
      </c>
      <c r="B3830" t="s">
        <v>7661</v>
      </c>
      <c r="C3830">
        <v>45103010</v>
      </c>
      <c r="D3830">
        <v>7372</v>
      </c>
      <c r="E3830">
        <v>0.039865375000000002</v>
      </c>
      <c r="F3830">
        <v>451030</v>
      </c>
      <c r="G3830">
        <v>45</v>
      </c>
      <c r="H3830">
        <v>45103010</v>
      </c>
      <c r="I3830">
        <v>0.26</v>
      </c>
      <c r="J3830">
        <v>0.23</v>
      </c>
      <c r="K3830">
        <v>0.23</v>
      </c>
      <c r="L3830">
        <v>0.12</v>
      </c>
      <c r="M3830">
        <v>0.28999999999999998</v>
      </c>
      <c r="N3830">
        <v>0.26</v>
      </c>
      <c r="O3830">
        <v>0.22</v>
      </c>
      <c r="P3830">
        <v>0.28999999999999998</v>
      </c>
      <c r="Q3830">
        <v>0.27</v>
      </c>
      <c r="R3830">
        <v>0.25</v>
      </c>
      <c r="S3830">
        <v>0.27</v>
      </c>
      <c r="T3830">
        <v>0.28999999999999998</v>
      </c>
      <c r="U3830">
        <v>0.26</v>
      </c>
      <c r="V3830">
        <v>0.25</v>
      </c>
      <c r="W3830">
        <v>0.22</v>
      </c>
      <c r="X3830">
        <v>2.5</v>
      </c>
      <c r="Y3830">
        <v>1.85</v>
      </c>
      <c r="Z3830">
        <v>2</v>
      </c>
      <c r="AA3830">
        <v>2.0099999999999998</v>
      </c>
      <c r="AB3830">
        <v>3.93</v>
      </c>
      <c r="AC3830">
        <v>2.5299999999999998</v>
      </c>
      <c r="AD3830">
        <v>2.46</v>
      </c>
      <c r="AE3830">
        <v>2.7698999999999998</v>
      </c>
      <c r="AF3830">
        <v>2.2799999999999998</v>
      </c>
      <c r="AG3830">
        <v>2.4114</v>
      </c>
      <c r="AH3830">
        <v>2.59</v>
      </c>
      <c r="AI3830">
        <v>3.1073</v>
      </c>
      <c r="AJ3830">
        <v>2.10</v>
      </c>
      <c r="AK3830">
        <v>1.96</v>
      </c>
      <c r="AL3830">
        <v>1.975</v>
      </c>
      <c r="AM3830">
        <v>9.615384615</v>
      </c>
      <c r="AN3830">
        <v>8.0434782610000006</v>
      </c>
      <c r="AO3830">
        <v>8.6956521739999992</v>
      </c>
      <c r="AP3830">
        <v>16.75</v>
      </c>
      <c r="AQ3830">
        <v>13.551724139999999</v>
      </c>
      <c r="AR3830">
        <v>9.730769231</v>
      </c>
      <c r="AS3830">
        <v>11.18181818</v>
      </c>
      <c r="AT3830">
        <v>9.5513793099999997</v>
      </c>
      <c r="AU3830">
        <v>8.4444444440000002</v>
      </c>
      <c r="AV3830">
        <v>9.6456</v>
      </c>
      <c r="AW3830">
        <v>9.5925925929999991</v>
      </c>
      <c r="AX3830">
        <v>10.714827590000001</v>
      </c>
      <c r="AY3830">
        <v>8.076923077</v>
      </c>
      <c r="AZ3830">
        <v>7.84</v>
      </c>
      <c r="BA3830">
        <v>8.9772727270000008</v>
      </c>
    </row>
    <row r="3831" spans="1:53" ht="14.4" hidden="1">
      <c r="A3831" t="s">
        <v>7662</v>
      </c>
      <c r="B3831" t="s">
        <v>7663</v>
      </c>
      <c r="C3831">
        <v>35201010</v>
      </c>
      <c r="D3831">
        <v>2836</v>
      </c>
      <c r="E3831">
        <v>0.039828479999999999</v>
      </c>
      <c r="F3831">
        <v>352010</v>
      </c>
      <c r="G3831">
        <v>35</v>
      </c>
      <c r="H3831">
        <v>35201010</v>
      </c>
      <c r="I3831" t="e">
        <v>#N/A</v>
      </c>
      <c r="J3831" t="e">
        <v>#N/A</v>
      </c>
      <c r="K3831" t="e">
        <v>#N/A</v>
      </c>
      <c r="L3831" t="e">
        <v>#N/A</v>
      </c>
      <c r="M3831" t="e">
        <v>#N/A</v>
      </c>
      <c r="N3831" t="e">
        <v>#N/A</v>
      </c>
      <c r="O3831" t="e">
        <v>#N/A</v>
      </c>
      <c r="P3831" t="e">
        <v>#N/A</v>
      </c>
      <c r="Q3831" t="e">
        <v>#N/A</v>
      </c>
      <c r="R3831">
        <v>-0.56000000000000005</v>
      </c>
      <c r="S3831">
        <v>-0.85</v>
      </c>
      <c r="T3831">
        <v>-1.52</v>
      </c>
      <c r="U3831">
        <v>-2.09</v>
      </c>
      <c r="V3831">
        <v>-1.84</v>
      </c>
      <c r="W3831">
        <v>-1.33</v>
      </c>
      <c r="X3831" t="e">
        <v>#N/A</v>
      </c>
      <c r="Y3831" t="e">
        <v>#N/A</v>
      </c>
      <c r="Z3831" t="e">
        <v>#N/A</v>
      </c>
      <c r="AA3831" t="e">
        <v>#N/A</v>
      </c>
      <c r="AB3831" t="e">
        <v>#N/A</v>
      </c>
      <c r="AC3831" t="e">
        <v>#N/A</v>
      </c>
      <c r="AD3831" t="e">
        <v>#N/A</v>
      </c>
      <c r="AE3831" t="e">
        <v>#N/A</v>
      </c>
      <c r="AF3831" t="e">
        <v>#N/A</v>
      </c>
      <c r="AG3831" t="e">
        <v>#N/A</v>
      </c>
      <c r="AH3831" t="e">
        <v>#N/A</v>
      </c>
      <c r="AI3831">
        <v>9.5399999999999991</v>
      </c>
      <c r="AJ3831">
        <v>6.57</v>
      </c>
      <c r="AK3831">
        <v>2.39</v>
      </c>
      <c r="AL3831">
        <v>0.96</v>
      </c>
      <c r="AM3831" t="s">
        <v>23</v>
      </c>
      <c r="AN3831" t="s">
        <v>23</v>
      </c>
      <c r="AO3831" t="s">
        <v>23</v>
      </c>
      <c r="AP3831" t="s">
        <v>23</v>
      </c>
      <c r="AQ3831" t="s">
        <v>23</v>
      </c>
      <c r="AR3831" t="s">
        <v>23</v>
      </c>
      <c r="AS3831" t="s">
        <v>23</v>
      </c>
      <c r="AT3831" t="s">
        <v>23</v>
      </c>
      <c r="AU3831" t="s">
        <v>23</v>
      </c>
      <c r="AV3831" t="s">
        <v>23</v>
      </c>
      <c r="AW3831" t="s">
        <v>23</v>
      </c>
      <c r="AX3831">
        <v>-6.2763157889999999</v>
      </c>
      <c r="AY3831">
        <v>-3.1435406700000001</v>
      </c>
      <c r="AZ3831">
        <v>-1.298913043</v>
      </c>
      <c r="BA3831">
        <v>-0.72180451099999998</v>
      </c>
    </row>
    <row r="3832" spans="1:53" ht="14.4" hidden="1">
      <c r="A3832" t="s">
        <v>7664</v>
      </c>
      <c r="B3832" t="s">
        <v>7665</v>
      </c>
      <c r="C3832">
        <v>45203010</v>
      </c>
      <c r="D3832">
        <v>3829</v>
      </c>
      <c r="E3832">
        <v>0.039710160000000001</v>
      </c>
      <c r="F3832">
        <v>452030</v>
      </c>
      <c r="G3832">
        <v>45</v>
      </c>
      <c r="H3832">
        <v>45203010</v>
      </c>
      <c r="I3832" t="e">
        <v>#N/A</v>
      </c>
      <c r="J3832" t="e">
        <v>#N/A</v>
      </c>
      <c r="K3832" t="e">
        <v>#N/A</v>
      </c>
      <c r="L3832" t="e">
        <v>#N/A</v>
      </c>
      <c r="M3832" t="e">
        <v>#N/A</v>
      </c>
      <c r="N3832" t="e">
        <v>#N/A</v>
      </c>
      <c r="O3832" t="e">
        <v>#N/A</v>
      </c>
      <c r="P3832" t="e">
        <v>#N/A</v>
      </c>
      <c r="Q3832" t="e">
        <v>#N/A</v>
      </c>
      <c r="R3832">
        <v>0</v>
      </c>
      <c r="S3832">
        <v>-0.08</v>
      </c>
      <c r="T3832">
        <v>-0.11</v>
      </c>
      <c r="U3832">
        <v>-0.47</v>
      </c>
      <c r="V3832">
        <v>-0.34</v>
      </c>
      <c r="W3832">
        <v>-0.16</v>
      </c>
      <c r="X3832" t="e">
        <v>#N/A</v>
      </c>
      <c r="Y3832" t="e">
        <v>#N/A</v>
      </c>
      <c r="Z3832" t="e">
        <v>#N/A</v>
      </c>
      <c r="AA3832" t="e">
        <v>#N/A</v>
      </c>
      <c r="AB3832" t="e">
        <v>#N/A</v>
      </c>
      <c r="AC3832" t="e">
        <v>#N/A</v>
      </c>
      <c r="AD3832" t="e">
        <v>#N/A</v>
      </c>
      <c r="AE3832" t="e">
        <v>#N/A</v>
      </c>
      <c r="AF3832" t="e">
        <v>#N/A</v>
      </c>
      <c r="AG3832" t="e">
        <v>#N/A</v>
      </c>
      <c r="AH3832" t="e">
        <v>#N/A</v>
      </c>
      <c r="AI3832" t="e">
        <v>#N/A</v>
      </c>
      <c r="AJ3832">
        <v>0.83</v>
      </c>
      <c r="AK3832">
        <v>1.04</v>
      </c>
      <c r="AL3832">
        <v>5.04</v>
      </c>
      <c r="AM3832" t="s">
        <v>23</v>
      </c>
      <c r="AN3832" t="s">
        <v>23</v>
      </c>
      <c r="AO3832" t="s">
        <v>23</v>
      </c>
      <c r="AP3832" t="s">
        <v>23</v>
      </c>
      <c r="AQ3832" t="s">
        <v>23</v>
      </c>
      <c r="AR3832" t="s">
        <v>23</v>
      </c>
      <c r="AS3832" t="s">
        <v>23</v>
      </c>
      <c r="AT3832" t="s">
        <v>23</v>
      </c>
      <c r="AU3832" t="s">
        <v>23</v>
      </c>
      <c r="AV3832" t="s">
        <v>23</v>
      </c>
      <c r="AW3832" t="s">
        <v>23</v>
      </c>
      <c r="AX3832" t="s">
        <v>23</v>
      </c>
      <c r="AY3832">
        <v>-1.7659574469999999</v>
      </c>
      <c r="AZ3832">
        <v>-3.0588235290000001</v>
      </c>
      <c r="BA3832">
        <v>-31.5</v>
      </c>
    </row>
    <row r="3833" spans="1:53" ht="14.4" hidden="1">
      <c r="A3833" t="s">
        <v>7666</v>
      </c>
      <c r="B3833" t="s">
        <v>7667</v>
      </c>
      <c r="C3833">
        <v>60103010</v>
      </c>
      <c r="D3833">
        <v>6798</v>
      </c>
      <c r="E3833">
        <v>0.03969599</v>
      </c>
      <c r="F3833">
        <v>601030</v>
      </c>
      <c r="G3833">
        <v>60</v>
      </c>
      <c r="H3833">
        <v>60103010</v>
      </c>
      <c r="I3833">
        <v>-1.43</v>
      </c>
      <c r="J3833">
        <v>-0.73</v>
      </c>
      <c r="K3833">
        <v>-1.30</v>
      </c>
      <c r="L3833">
        <v>-1</v>
      </c>
      <c r="M3833">
        <v>-0.75</v>
      </c>
      <c r="N3833">
        <v>2.35</v>
      </c>
      <c r="O3833">
        <v>-0.95</v>
      </c>
      <c r="P3833">
        <v>-1.30</v>
      </c>
      <c r="Q3833">
        <v>-1.75</v>
      </c>
      <c r="R3833">
        <v>-1.58</v>
      </c>
      <c r="S3833">
        <v>-33</v>
      </c>
      <c r="T3833">
        <v>-12.37</v>
      </c>
      <c r="U3833">
        <v>-4.46</v>
      </c>
      <c r="V3833">
        <v>-5.61</v>
      </c>
      <c r="W3833">
        <v>-17.54</v>
      </c>
      <c r="X3833">
        <v>9.65</v>
      </c>
      <c r="Y3833">
        <v>8</v>
      </c>
      <c r="Z3833">
        <v>10.51</v>
      </c>
      <c r="AA3833">
        <v>8.2799999999999994</v>
      </c>
      <c r="AB3833">
        <v>10.48</v>
      </c>
      <c r="AC3833">
        <v>6.31</v>
      </c>
      <c r="AD3833">
        <v>7.76</v>
      </c>
      <c r="AE3833">
        <v>6.73</v>
      </c>
      <c r="AF3833">
        <v>4</v>
      </c>
      <c r="AG3833">
        <v>2.79</v>
      </c>
      <c r="AH3833">
        <v>2.59</v>
      </c>
      <c r="AI3833">
        <v>9.60</v>
      </c>
      <c r="AJ3833">
        <v>4.47</v>
      </c>
      <c r="AK3833">
        <v>1.94</v>
      </c>
      <c r="AL3833">
        <v>7.19</v>
      </c>
      <c r="AM3833">
        <v>-6.7482517480000004</v>
      </c>
      <c r="AN3833">
        <v>-10.958904110000001</v>
      </c>
      <c r="AO3833">
        <v>-8.0846153849999993</v>
      </c>
      <c r="AP3833">
        <v>-8.2799999999999994</v>
      </c>
      <c r="AQ3833">
        <v>-13.973333330000001</v>
      </c>
      <c r="AR3833">
        <v>2.6851063829999999</v>
      </c>
      <c r="AS3833">
        <v>-8.1684210529999994</v>
      </c>
      <c r="AT3833">
        <v>-5.1769230769999997</v>
      </c>
      <c r="AU3833">
        <v>-2.2857142860000002</v>
      </c>
      <c r="AV3833">
        <v>-1.7658227849999999</v>
      </c>
      <c r="AW3833">
        <v>-0.078484847999999996</v>
      </c>
      <c r="AX3833">
        <v>-0.77607113999999999</v>
      </c>
      <c r="AY3833">
        <v>-1.002242152</v>
      </c>
      <c r="AZ3833">
        <v>-0.34581105200000001</v>
      </c>
      <c r="BA3833">
        <v>-0.40992018200000002</v>
      </c>
    </row>
    <row r="3834" spans="1:53" ht="14.4" hidden="1">
      <c r="A3834" t="s">
        <v>7668</v>
      </c>
      <c r="B3834" t="s">
        <v>7669</v>
      </c>
      <c r="C3834">
        <v>25301040</v>
      </c>
      <c r="D3834">
        <v>5812</v>
      </c>
      <c r="E3834">
        <v>0.039643999999999999</v>
      </c>
      <c r="F3834">
        <v>253010</v>
      </c>
      <c r="G3834">
        <v>25</v>
      </c>
      <c r="H3834">
        <v>25301040</v>
      </c>
      <c r="I3834">
        <v>0.74</v>
      </c>
      <c r="J3834">
        <v>0.40</v>
      </c>
      <c r="K3834">
        <v>1.65</v>
      </c>
      <c r="L3834">
        <v>1.1299999999999999</v>
      </c>
      <c r="M3834">
        <v>1.43</v>
      </c>
      <c r="N3834">
        <v>1.54</v>
      </c>
      <c r="O3834">
        <v>1.1499999999999999</v>
      </c>
      <c r="P3834">
        <v>1.1399999999999999</v>
      </c>
      <c r="Q3834">
        <v>1.31</v>
      </c>
      <c r="R3834">
        <v>0.76</v>
      </c>
      <c r="S3834">
        <v>-1.34</v>
      </c>
      <c r="T3834">
        <v>3.58</v>
      </c>
      <c r="U3834">
        <v>2.58</v>
      </c>
      <c r="V3834">
        <v>-1.65</v>
      </c>
      <c r="W3834">
        <v>-1.08</v>
      </c>
      <c r="X3834">
        <v>14.30</v>
      </c>
      <c r="Y3834">
        <v>13.40</v>
      </c>
      <c r="Z3834">
        <v>16.850000000000001</v>
      </c>
      <c r="AA3834">
        <v>21.52</v>
      </c>
      <c r="AB3834">
        <v>22.53</v>
      </c>
      <c r="AC3834">
        <v>23.23</v>
      </c>
      <c r="AD3834">
        <v>24.25</v>
      </c>
      <c r="AE3834">
        <v>27.03</v>
      </c>
      <c r="AF3834">
        <v>18.36</v>
      </c>
      <c r="AG3834">
        <v>22.49</v>
      </c>
      <c r="AH3834">
        <v>19.39</v>
      </c>
      <c r="AI3834">
        <v>16.825</v>
      </c>
      <c r="AJ3834">
        <v>16.559999999999999</v>
      </c>
      <c r="AK3834">
        <v>14.07</v>
      </c>
      <c r="AL3834">
        <v>11</v>
      </c>
      <c r="AM3834">
        <v>19.324324319999999</v>
      </c>
      <c r="AN3834">
        <v>33.5</v>
      </c>
      <c r="AO3834">
        <v>10.212121209999999</v>
      </c>
      <c r="AP3834">
        <v>19.04424779</v>
      </c>
      <c r="AQ3834">
        <v>15.75524476</v>
      </c>
      <c r="AR3834">
        <v>15.08441558</v>
      </c>
      <c r="AS3834">
        <v>21.086956520000001</v>
      </c>
      <c r="AT3834">
        <v>23.71052632</v>
      </c>
      <c r="AU3834">
        <v>14.01526718</v>
      </c>
      <c r="AV3834">
        <v>29.59210526</v>
      </c>
      <c r="AW3834">
        <v>-14.47014925</v>
      </c>
      <c r="AX3834">
        <v>4.6997206699999996</v>
      </c>
      <c r="AY3834">
        <v>6.4186046509999999</v>
      </c>
      <c r="AZ3834">
        <v>-8.5272727269999997</v>
      </c>
      <c r="BA3834">
        <v>-10.18518519</v>
      </c>
    </row>
    <row r="3835" spans="1:53" ht="14.4" hidden="1">
      <c r="A3835" t="s">
        <v>7670</v>
      </c>
      <c r="B3835" t="s">
        <v>7671</v>
      </c>
      <c r="C3835">
        <v>40201060</v>
      </c>
      <c r="D3835">
        <v>6099</v>
      </c>
      <c r="E3835">
        <v>0.039609800000000001</v>
      </c>
      <c r="F3835">
        <v>402010</v>
      </c>
      <c r="G3835">
        <v>40</v>
      </c>
      <c r="H3835">
        <v>40201060</v>
      </c>
      <c r="I3835">
        <v>0</v>
      </c>
      <c r="J3835">
        <v>0</v>
      </c>
      <c r="K3835">
        <v>0.01</v>
      </c>
      <c r="L3835">
        <v>-0.01</v>
      </c>
      <c r="M3835">
        <v>0.03</v>
      </c>
      <c r="N3835">
        <v>0.08</v>
      </c>
      <c r="O3835">
        <v>-0.15</v>
      </c>
      <c r="P3835">
        <v>-0.33</v>
      </c>
      <c r="Q3835">
        <v>-0.31</v>
      </c>
      <c r="R3835">
        <v>-0.39</v>
      </c>
      <c r="S3835">
        <v>-0.19</v>
      </c>
      <c r="T3835">
        <v>-0.02</v>
      </c>
      <c r="U3835">
        <v>-0.27</v>
      </c>
      <c r="V3835">
        <v>-0.02</v>
      </c>
      <c r="W3835">
        <v>0.12</v>
      </c>
      <c r="X3835">
        <v>0.021999999999999999</v>
      </c>
      <c r="Y3835">
        <v>0.097000000000000003</v>
      </c>
      <c r="Z3835">
        <v>0.13</v>
      </c>
      <c r="AA3835">
        <v>0.08</v>
      </c>
      <c r="AB3835">
        <v>0.175</v>
      </c>
      <c r="AC3835">
        <v>1.99</v>
      </c>
      <c r="AD3835">
        <v>1.85</v>
      </c>
      <c r="AE3835">
        <v>2.5299999999999998</v>
      </c>
      <c r="AF3835">
        <v>1.66</v>
      </c>
      <c r="AG3835">
        <v>1.56</v>
      </c>
      <c r="AH3835">
        <v>2.67</v>
      </c>
      <c r="AI3835">
        <v>4.3600000000000003</v>
      </c>
      <c r="AJ3835">
        <v>1.65</v>
      </c>
      <c r="AK3835">
        <v>1.72</v>
      </c>
      <c r="AL3835">
        <v>1.46</v>
      </c>
      <c r="AM3835" t="s">
        <v>23</v>
      </c>
      <c r="AN3835" t="s">
        <v>23</v>
      </c>
      <c r="AO3835">
        <v>13</v>
      </c>
      <c r="AP3835">
        <v>-8</v>
      </c>
      <c r="AQ3835">
        <v>5.8333333329999997</v>
      </c>
      <c r="AR3835">
        <v>24.875</v>
      </c>
      <c r="AS3835">
        <v>-12.33333333</v>
      </c>
      <c r="AT3835">
        <v>-7.6666666670000003</v>
      </c>
      <c r="AU3835">
        <v>-5.3548387100000001</v>
      </c>
      <c r="AV3835">
        <v>-4</v>
      </c>
      <c r="AW3835">
        <v>-14.05263158</v>
      </c>
      <c r="AX3835">
        <v>-218</v>
      </c>
      <c r="AY3835">
        <v>-6.1111111109999996</v>
      </c>
      <c r="AZ3835">
        <v>-86</v>
      </c>
      <c r="BA3835">
        <v>12.16666667</v>
      </c>
    </row>
    <row r="3836" spans="1:53" ht="14.4" hidden="1">
      <c r="A3836" t="s">
        <v>7672</v>
      </c>
      <c r="B3836" t="s">
        <v>7673</v>
      </c>
      <c r="C3836">
        <v>60201020</v>
      </c>
      <c r="D3836">
        <v>2836</v>
      </c>
      <c r="E3836">
        <v>0.039413549999999999</v>
      </c>
      <c r="F3836">
        <v>602010</v>
      </c>
      <c r="G3836">
        <v>60</v>
      </c>
      <c r="H3836">
        <v>60201020</v>
      </c>
      <c r="I3836" t="e">
        <v>#N/A</v>
      </c>
      <c r="J3836" t="e">
        <v>#N/A</v>
      </c>
      <c r="K3836" t="e">
        <v>#N/A</v>
      </c>
      <c r="L3836" t="e">
        <v>#N/A</v>
      </c>
      <c r="M3836" t="e">
        <v>#N/A</v>
      </c>
      <c r="N3836" t="e">
        <v>#N/A</v>
      </c>
      <c r="O3836" t="e">
        <v>#N/A</v>
      </c>
      <c r="P3836">
        <v>0.01</v>
      </c>
      <c r="Q3836">
        <v>-0.93</v>
      </c>
      <c r="R3836">
        <v>-0.35</v>
      </c>
      <c r="S3836">
        <v>-0.66</v>
      </c>
      <c r="T3836">
        <v>-1.49</v>
      </c>
      <c r="U3836">
        <v>-6.31</v>
      </c>
      <c r="V3836">
        <v>-0.08</v>
      </c>
      <c r="W3836">
        <v>-1.45</v>
      </c>
      <c r="X3836" t="e">
        <v>#N/A</v>
      </c>
      <c r="Y3836" t="e">
        <v>#N/A</v>
      </c>
      <c r="Z3836" t="e">
        <v>#N/A</v>
      </c>
      <c r="AA3836" t="e">
        <v>#N/A</v>
      </c>
      <c r="AB3836" t="e">
        <v>#N/A</v>
      </c>
      <c r="AC3836" t="e">
        <v>#N/A</v>
      </c>
      <c r="AD3836" t="e">
        <v>#N/A</v>
      </c>
      <c r="AE3836" t="e">
        <v>#N/A</v>
      </c>
      <c r="AF3836">
        <v>7.93</v>
      </c>
      <c r="AG3836">
        <v>17.84</v>
      </c>
      <c r="AH3836">
        <v>23.32</v>
      </c>
      <c r="AI3836">
        <v>5.0999999999999996</v>
      </c>
      <c r="AJ3836">
        <v>1.87</v>
      </c>
      <c r="AK3836">
        <v>1.83</v>
      </c>
      <c r="AL3836">
        <v>1.65</v>
      </c>
      <c r="AM3836" t="s">
        <v>23</v>
      </c>
      <c r="AN3836" t="s">
        <v>23</v>
      </c>
      <c r="AO3836" t="s">
        <v>23</v>
      </c>
      <c r="AP3836" t="s">
        <v>23</v>
      </c>
      <c r="AQ3836" t="s">
        <v>23</v>
      </c>
      <c r="AR3836" t="s">
        <v>23</v>
      </c>
      <c r="AS3836" t="s">
        <v>23</v>
      </c>
      <c r="AT3836" t="s">
        <v>23</v>
      </c>
      <c r="AU3836">
        <v>-8.5268817200000004</v>
      </c>
      <c r="AV3836">
        <v>-50.97142857</v>
      </c>
      <c r="AW3836">
        <v>-35.333333330000002</v>
      </c>
      <c r="AX3836">
        <v>-3.4228187920000002</v>
      </c>
      <c r="AY3836">
        <v>-0.29635499199999998</v>
      </c>
      <c r="AZ3836">
        <v>-22.875</v>
      </c>
      <c r="BA3836">
        <v>-1.137931034</v>
      </c>
    </row>
    <row r="3837" spans="1:53" ht="14.4" hidden="1">
      <c r="A3837" t="s">
        <v>7674</v>
      </c>
      <c r="B3837" t="s">
        <v>7675</v>
      </c>
      <c r="C3837">
        <v>35201010</v>
      </c>
      <c r="D3837">
        <v>2836</v>
      </c>
      <c r="E3837">
        <v>0.039306960000000002</v>
      </c>
      <c r="F3837">
        <v>352010</v>
      </c>
      <c r="G3837">
        <v>35</v>
      </c>
      <c r="H3837">
        <v>35201010</v>
      </c>
      <c r="I3837" t="e">
        <v>#N/A</v>
      </c>
      <c r="J3837" t="e">
        <v>#N/A</v>
      </c>
      <c r="K3837">
        <v>-7.58</v>
      </c>
      <c r="L3837">
        <v>-0.47</v>
      </c>
      <c r="M3837">
        <v>-0.90</v>
      </c>
      <c r="N3837">
        <v>-0.55000000000000004</v>
      </c>
      <c r="O3837">
        <v>-0.5</v>
      </c>
      <c r="P3837">
        <v>-0.40</v>
      </c>
      <c r="Q3837">
        <v>-0.22</v>
      </c>
      <c r="R3837">
        <v>-0.15</v>
      </c>
      <c r="S3837">
        <v>-1.83</v>
      </c>
      <c r="T3837">
        <v>-1.20</v>
      </c>
      <c r="U3837">
        <v>-1.37</v>
      </c>
      <c r="V3837">
        <v>-1.83</v>
      </c>
      <c r="W3837">
        <v>-1.27</v>
      </c>
      <c r="X3837" t="e">
        <v>#N/A</v>
      </c>
      <c r="Y3837" t="e">
        <v>#N/A</v>
      </c>
      <c r="Z3837">
        <v>1.5</v>
      </c>
      <c r="AA3837">
        <v>5.89</v>
      </c>
      <c r="AB3837">
        <v>5.89</v>
      </c>
      <c r="AC3837">
        <v>3.23</v>
      </c>
      <c r="AD3837">
        <v>0.875</v>
      </c>
      <c r="AE3837">
        <v>0.66359999999999997</v>
      </c>
      <c r="AF3837">
        <v>0.38700000000000001</v>
      </c>
      <c r="AG3837">
        <v>0.2177</v>
      </c>
      <c r="AH3837">
        <v>7.80</v>
      </c>
      <c r="AI3837">
        <v>6.01</v>
      </c>
      <c r="AJ3837">
        <v>10.65</v>
      </c>
      <c r="AK3837">
        <v>5.08</v>
      </c>
      <c r="AL3837">
        <v>1.26</v>
      </c>
      <c r="AM3837" t="s">
        <v>23</v>
      </c>
      <c r="AN3837" t="s">
        <v>23</v>
      </c>
      <c r="AO3837">
        <v>-0.197889182</v>
      </c>
      <c r="AP3837">
        <v>-12.531914889999999</v>
      </c>
      <c r="AQ3837">
        <v>-6.5444444439999998</v>
      </c>
      <c r="AR3837">
        <v>-5.8727272729999997</v>
      </c>
      <c r="AS3837">
        <v>-1.75</v>
      </c>
      <c r="AT3837">
        <v>-1.659</v>
      </c>
      <c r="AU3837">
        <v>-1.759090909</v>
      </c>
      <c r="AV3837">
        <v>-1.451333333</v>
      </c>
      <c r="AW3837">
        <v>-4.2622950819999996</v>
      </c>
      <c r="AX3837">
        <v>-5.0083333330000004</v>
      </c>
      <c r="AY3837">
        <v>-7.7737226279999998</v>
      </c>
      <c r="AZ3837">
        <v>-2.7759562839999998</v>
      </c>
      <c r="BA3837">
        <v>-0.99212598399999996</v>
      </c>
    </row>
    <row r="3838" spans="1:53" ht="14.4" hidden="1">
      <c r="A3838" t="s">
        <v>7676</v>
      </c>
      <c r="B3838" t="s">
        <v>7677</v>
      </c>
      <c r="C3838">
        <v>45103010</v>
      </c>
      <c r="D3838">
        <v>6211</v>
      </c>
      <c r="E3838">
        <v>0.03908201</v>
      </c>
      <c r="F3838">
        <v>451030</v>
      </c>
      <c r="G3838">
        <v>45</v>
      </c>
      <c r="H3838">
        <v>45103010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>
        <v>-0.01</v>
      </c>
      <c r="P3838">
        <v>-0.02</v>
      </c>
      <c r="Q3838">
        <v>-0.04</v>
      </c>
      <c r="R3838">
        <v>-0.06</v>
      </c>
      <c r="S3838">
        <v>-0.16</v>
      </c>
      <c r="T3838">
        <v>-0.28999999999999998</v>
      </c>
      <c r="U3838">
        <v>-1.61</v>
      </c>
      <c r="V3838">
        <v>0.47</v>
      </c>
      <c r="W3838">
        <v>-3.65</v>
      </c>
      <c r="X3838" t="e">
        <v>#N/A</v>
      </c>
      <c r="Y3838" t="e">
        <v>#N/A</v>
      </c>
      <c r="Z3838" t="e">
        <v>#N/A</v>
      </c>
      <c r="AA3838" t="e">
        <v>#N/A</v>
      </c>
      <c r="AB3838" t="e">
        <v>#N/A</v>
      </c>
      <c r="AC3838" t="e">
        <v>#N/A</v>
      </c>
      <c r="AD3838" t="e">
        <v>#N/A</v>
      </c>
      <c r="AE3838" t="e">
        <v>#N/A</v>
      </c>
      <c r="AF3838" t="e">
        <v>#N/A</v>
      </c>
      <c r="AG3838">
        <v>1.9500999999999999</v>
      </c>
      <c r="AH3838">
        <v>1.47</v>
      </c>
      <c r="AI3838">
        <v>0.66010000000000002</v>
      </c>
      <c r="AJ3838">
        <v>0.775</v>
      </c>
      <c r="AK3838">
        <v>1</v>
      </c>
      <c r="AL3838">
        <v>1.57</v>
      </c>
      <c r="AM3838" t="s">
        <v>23</v>
      </c>
      <c r="AN3838" t="s">
        <v>23</v>
      </c>
      <c r="AO3838" t="s">
        <v>23</v>
      </c>
      <c r="AP3838" t="s">
        <v>23</v>
      </c>
      <c r="AQ3838" t="s">
        <v>23</v>
      </c>
      <c r="AR3838" t="s">
        <v>23</v>
      </c>
      <c r="AS3838" t="s">
        <v>23</v>
      </c>
      <c r="AT3838" t="s">
        <v>23</v>
      </c>
      <c r="AU3838" t="s">
        <v>23</v>
      </c>
      <c r="AV3838">
        <v>-32.501666669999999</v>
      </c>
      <c r="AW3838">
        <v>-9.1875</v>
      </c>
      <c r="AX3838">
        <v>-2.2762068969999998</v>
      </c>
      <c r="AY3838">
        <v>-0.48136646</v>
      </c>
      <c r="AZ3838">
        <v>2.1276595739999999</v>
      </c>
      <c r="BA3838">
        <v>-0.430136986</v>
      </c>
    </row>
    <row r="3839" spans="1:53" ht="14.4" hidden="1">
      <c r="A3839" t="s">
        <v>7678</v>
      </c>
      <c r="B3839" t="s">
        <v>7679</v>
      </c>
      <c r="C3839">
        <v>10102030</v>
      </c>
      <c r="D3839">
        <v>2911</v>
      </c>
      <c r="E3839">
        <v>0.038820750000000001</v>
      </c>
      <c r="F3839">
        <v>101020</v>
      </c>
      <c r="G3839">
        <v>10</v>
      </c>
      <c r="H3839">
        <v>10102030</v>
      </c>
      <c r="I3839" t="e">
        <v>#N/A</v>
      </c>
      <c r="J3839" t="e">
        <v>#N/A</v>
      </c>
      <c r="K3839" t="e">
        <v>#N/A</v>
      </c>
      <c r="L3839" t="e">
        <v>#N/A</v>
      </c>
      <c r="M3839" t="e">
        <v>#N/A</v>
      </c>
      <c r="N3839" t="e">
        <v>#N/A</v>
      </c>
      <c r="O3839" t="e">
        <v>#N/A</v>
      </c>
      <c r="P3839" t="e">
        <v>#N/A</v>
      </c>
      <c r="Q3839" t="e">
        <v>#N/A</v>
      </c>
      <c r="R3839" t="e">
        <v>#N/A</v>
      </c>
      <c r="S3839" t="e">
        <v>#N/A</v>
      </c>
      <c r="T3839" t="e">
        <v>#N/A</v>
      </c>
      <c r="U3839">
        <v>0</v>
      </c>
      <c r="V3839">
        <v>-0.45</v>
      </c>
      <c r="W3839">
        <v>-0.53</v>
      </c>
      <c r="X3839" t="e">
        <v>#N/A</v>
      </c>
      <c r="Y3839" t="e">
        <v>#N/A</v>
      </c>
      <c r="Z3839" t="e">
        <v>#N/A</v>
      </c>
      <c r="AA3839" t="e">
        <v>#N/A</v>
      </c>
      <c r="AB3839" t="e">
        <v>#N/A</v>
      </c>
      <c r="AC3839" t="e">
        <v>#N/A</v>
      </c>
      <c r="AD3839" t="e">
        <v>#N/A</v>
      </c>
      <c r="AE3839" t="e">
        <v>#N/A</v>
      </c>
      <c r="AF3839" t="e">
        <v>#N/A</v>
      </c>
      <c r="AG3839" t="e">
        <v>#N/A</v>
      </c>
      <c r="AH3839" t="e">
        <v>#N/A</v>
      </c>
      <c r="AI3839">
        <v>9.92</v>
      </c>
      <c r="AJ3839">
        <v>9.11</v>
      </c>
      <c r="AK3839">
        <v>2.36</v>
      </c>
      <c r="AL3839">
        <v>4.0650000000000004</v>
      </c>
      <c r="AM3839" t="s">
        <v>23</v>
      </c>
      <c r="AN3839" t="s">
        <v>23</v>
      </c>
      <c r="AO3839" t="s">
        <v>23</v>
      </c>
      <c r="AP3839" t="s">
        <v>23</v>
      </c>
      <c r="AQ3839" t="s">
        <v>23</v>
      </c>
      <c r="AR3839" t="s">
        <v>23</v>
      </c>
      <c r="AS3839" t="s">
        <v>23</v>
      </c>
      <c r="AT3839" t="s">
        <v>23</v>
      </c>
      <c r="AU3839" t="s">
        <v>23</v>
      </c>
      <c r="AV3839" t="s">
        <v>23</v>
      </c>
      <c r="AW3839" t="s">
        <v>23</v>
      </c>
      <c r="AX3839" t="s">
        <v>23</v>
      </c>
      <c r="AY3839" t="s">
        <v>23</v>
      </c>
      <c r="AZ3839">
        <v>-5.244444444</v>
      </c>
      <c r="BA3839">
        <v>-7.6698113210000001</v>
      </c>
    </row>
    <row r="3840" spans="1:53" ht="14.4" hidden="1">
      <c r="A3840" t="s">
        <v>7680</v>
      </c>
      <c r="B3840" t="s">
        <v>7681</v>
      </c>
      <c r="C3840">
        <v>25301020</v>
      </c>
      <c r="D3840">
        <v>4700</v>
      </c>
      <c r="E3840">
        <v>0.038326079999999998</v>
      </c>
      <c r="F3840">
        <v>253010</v>
      </c>
      <c r="G3840">
        <v>25</v>
      </c>
      <c r="H3840">
        <v>25301020</v>
      </c>
      <c r="I3840" t="e">
        <v>#N/A</v>
      </c>
      <c r="J3840" t="e">
        <v>#N/A</v>
      </c>
      <c r="K3840" t="e">
        <v>#N/A</v>
      </c>
      <c r="L3840" t="e">
        <v>#N/A</v>
      </c>
      <c r="M3840" t="e">
        <v>#N/A</v>
      </c>
      <c r="N3840" t="e">
        <v>#N/A</v>
      </c>
      <c r="O3840" t="e">
        <v>#N/A</v>
      </c>
      <c r="P3840" t="e">
        <v>#N/A</v>
      </c>
      <c r="Q3840" t="e">
        <v>#N/A</v>
      </c>
      <c r="R3840" t="e">
        <v>#N/A</v>
      </c>
      <c r="S3840">
        <v>0</v>
      </c>
      <c r="T3840">
        <v>0</v>
      </c>
      <c r="U3840">
        <v>-0.46</v>
      </c>
      <c r="V3840">
        <v>-15.31</v>
      </c>
      <c r="W3840">
        <v>-0.91</v>
      </c>
      <c r="X3840" t="e">
        <v>#N/A</v>
      </c>
      <c r="Y3840" t="e">
        <v>#N/A</v>
      </c>
      <c r="Z3840" t="e">
        <v>#N/A</v>
      </c>
      <c r="AA3840" t="e">
        <v>#N/A</v>
      </c>
      <c r="AB3840" t="e">
        <v>#N/A</v>
      </c>
      <c r="AC3840" t="e">
        <v>#N/A</v>
      </c>
      <c r="AD3840" t="e">
        <v>#N/A</v>
      </c>
      <c r="AE3840" t="e">
        <v>#N/A</v>
      </c>
      <c r="AF3840" t="e">
        <v>#N/A</v>
      </c>
      <c r="AG3840" t="e">
        <v>#N/A</v>
      </c>
      <c r="AH3840" t="e">
        <v>#N/A</v>
      </c>
      <c r="AI3840">
        <v>10.10</v>
      </c>
      <c r="AJ3840">
        <v>1.19</v>
      </c>
      <c r="AK3840">
        <v>3.68</v>
      </c>
      <c r="AL3840">
        <v>3.32</v>
      </c>
      <c r="AM3840" t="s">
        <v>23</v>
      </c>
      <c r="AN3840" t="s">
        <v>23</v>
      </c>
      <c r="AO3840" t="s">
        <v>23</v>
      </c>
      <c r="AP3840" t="s">
        <v>23</v>
      </c>
      <c r="AQ3840" t="s">
        <v>23</v>
      </c>
      <c r="AR3840" t="s">
        <v>23</v>
      </c>
      <c r="AS3840" t="s">
        <v>23</v>
      </c>
      <c r="AT3840" t="s">
        <v>23</v>
      </c>
      <c r="AU3840" t="s">
        <v>23</v>
      </c>
      <c r="AV3840" t="s">
        <v>23</v>
      </c>
      <c r="AW3840" t="s">
        <v>23</v>
      </c>
      <c r="AX3840" t="s">
        <v>23</v>
      </c>
      <c r="AY3840">
        <v>-2.5869565219999999</v>
      </c>
      <c r="AZ3840">
        <v>-0.240365774</v>
      </c>
      <c r="BA3840">
        <v>-3.6483516479999998</v>
      </c>
    </row>
    <row r="3841" spans="1:53" ht="14.4" hidden="1">
      <c r="A3841" t="s">
        <v>7682</v>
      </c>
      <c r="B3841" t="s">
        <v>7683</v>
      </c>
      <c r="C3841">
        <v>30202030</v>
      </c>
      <c r="D3841">
        <v>2090</v>
      </c>
      <c r="E3841">
        <v>0.038282400000000001</v>
      </c>
      <c r="F3841">
        <v>302020</v>
      </c>
      <c r="G3841">
        <v>30</v>
      </c>
      <c r="H3841">
        <v>30202030</v>
      </c>
      <c r="I3841">
        <v>-1.61</v>
      </c>
      <c r="J3841">
        <v>-3.61</v>
      </c>
      <c r="K3841">
        <v>-1.89</v>
      </c>
      <c r="L3841">
        <v>-0.54</v>
      </c>
      <c r="M3841">
        <v>0.76</v>
      </c>
      <c r="N3841">
        <v>0.04</v>
      </c>
      <c r="O3841">
        <v>5.41</v>
      </c>
      <c r="P3841">
        <v>1.45</v>
      </c>
      <c r="Q3841">
        <v>-1.1100000000000001</v>
      </c>
      <c r="R3841">
        <v>-4.3600000000000003</v>
      </c>
      <c r="S3841">
        <v>-2.19</v>
      </c>
      <c r="T3841">
        <v>-2.39</v>
      </c>
      <c r="U3841">
        <v>-0.89</v>
      </c>
      <c r="V3841">
        <v>-4.04</v>
      </c>
      <c r="W3841">
        <v>-0.19</v>
      </c>
      <c r="X3841">
        <v>17.80</v>
      </c>
      <c r="Y3841">
        <v>7.64</v>
      </c>
      <c r="Z3841">
        <v>14.43</v>
      </c>
      <c r="AA3841">
        <v>23.26</v>
      </c>
      <c r="AB3841">
        <v>29.45</v>
      </c>
      <c r="AC3841">
        <v>32.270000000000003</v>
      </c>
      <c r="AD3841">
        <v>36.700000000000003</v>
      </c>
      <c r="AE3841">
        <v>32.15</v>
      </c>
      <c r="AF3841">
        <v>23.33</v>
      </c>
      <c r="AG3841">
        <v>15.06</v>
      </c>
      <c r="AH3841">
        <v>4.67</v>
      </c>
      <c r="AI3841">
        <v>7.45</v>
      </c>
      <c r="AJ3841">
        <v>4.6100000000000003</v>
      </c>
      <c r="AK3841">
        <v>3.06</v>
      </c>
      <c r="AL3841">
        <v>1.80</v>
      </c>
      <c r="AM3841">
        <v>-11.055900619999999</v>
      </c>
      <c r="AN3841">
        <v>-2.1163434900000002</v>
      </c>
      <c r="AO3841">
        <v>-7.6349206350000003</v>
      </c>
      <c r="AP3841">
        <v>-43.074074070000002</v>
      </c>
      <c r="AQ3841">
        <v>38.75</v>
      </c>
      <c r="AR3841">
        <v>806.75</v>
      </c>
      <c r="AS3841">
        <v>6.7837338259999997</v>
      </c>
      <c r="AT3841">
        <v>22.17241379</v>
      </c>
      <c r="AU3841">
        <v>-21.01801802</v>
      </c>
      <c r="AV3841">
        <v>-3.4541284399999999</v>
      </c>
      <c r="AW3841">
        <v>-2.1324200910000002</v>
      </c>
      <c r="AX3841">
        <v>-3.1171548119999999</v>
      </c>
      <c r="AY3841">
        <v>-5.1797752810000004</v>
      </c>
      <c r="AZ3841">
        <v>-0.75742574299999998</v>
      </c>
      <c r="BA3841">
        <v>-9.4736842110000001</v>
      </c>
    </row>
    <row r="3842" spans="1:53" ht="14.4" hidden="1">
      <c r="A3842" t="s">
        <v>7684</v>
      </c>
      <c r="B3842" t="s">
        <v>7685</v>
      </c>
      <c r="C3842">
        <v>45103010</v>
      </c>
      <c r="D3842">
        <v>7370</v>
      </c>
      <c r="E3842">
        <v>0.037995210000000001</v>
      </c>
      <c r="F3842">
        <v>451030</v>
      </c>
      <c r="G3842">
        <v>45</v>
      </c>
      <c r="H3842">
        <v>45103010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>
        <v>-0.070000000000000007</v>
      </c>
      <c r="S3842">
        <v>0.01</v>
      </c>
      <c r="T3842">
        <v>-0.02</v>
      </c>
      <c r="U3842">
        <v>-0.36</v>
      </c>
      <c r="V3842">
        <v>-0.21</v>
      </c>
      <c r="W3842">
        <v>-0.070000000000000007</v>
      </c>
      <c r="X3842" t="e">
        <v>#N/A</v>
      </c>
      <c r="Y3842" t="e">
        <v>#N/A</v>
      </c>
      <c r="Z3842" t="e">
        <v>#N/A</v>
      </c>
      <c r="AA3842" t="e">
        <v>#N/A</v>
      </c>
      <c r="AB3842" t="e">
        <v>#N/A</v>
      </c>
      <c r="AC3842" t="e">
        <v>#N/A</v>
      </c>
      <c r="AD3842" t="e">
        <v>#N/A</v>
      </c>
      <c r="AE3842" t="e">
        <v>#N/A</v>
      </c>
      <c r="AF3842" t="e">
        <v>#N/A</v>
      </c>
      <c r="AG3842" t="e">
        <v>#N/A</v>
      </c>
      <c r="AH3842" t="e">
        <v>#N/A</v>
      </c>
      <c r="AI3842" t="e">
        <v>#N/A</v>
      </c>
      <c r="AJ3842">
        <v>0.91</v>
      </c>
      <c r="AK3842">
        <v>0.63800000000000001</v>
      </c>
      <c r="AL3842">
        <v>1.815</v>
      </c>
      <c r="AM3842" t="s">
        <v>23</v>
      </c>
      <c r="AN3842" t="s">
        <v>23</v>
      </c>
      <c r="AO3842" t="s">
        <v>23</v>
      </c>
      <c r="AP3842" t="s">
        <v>23</v>
      </c>
      <c r="AQ3842" t="s">
        <v>23</v>
      </c>
      <c r="AR3842" t="s">
        <v>23</v>
      </c>
      <c r="AS3842" t="s">
        <v>23</v>
      </c>
      <c r="AT3842" t="s">
        <v>23</v>
      </c>
      <c r="AU3842" t="s">
        <v>23</v>
      </c>
      <c r="AV3842" t="s">
        <v>23</v>
      </c>
      <c r="AW3842" t="s">
        <v>23</v>
      </c>
      <c r="AX3842" t="s">
        <v>23</v>
      </c>
      <c r="AY3842">
        <v>-2.5277777779999999</v>
      </c>
      <c r="AZ3842">
        <v>-3.0380952379999999</v>
      </c>
      <c r="BA3842">
        <v>-25.928571430000002</v>
      </c>
    </row>
    <row r="3843" spans="1:53" ht="14.4" hidden="1">
      <c r="A3843" t="s">
        <v>7686</v>
      </c>
      <c r="B3843" t="s">
        <v>7687</v>
      </c>
      <c r="C3843">
        <v>25301040</v>
      </c>
      <c r="D3843">
        <v>6794</v>
      </c>
      <c r="E3843">
        <v>0.037956959999999998</v>
      </c>
      <c r="F3843">
        <v>253010</v>
      </c>
      <c r="G3843">
        <v>25</v>
      </c>
      <c r="H3843">
        <v>25301040</v>
      </c>
      <c r="I3843">
        <v>0.15</v>
      </c>
      <c r="J3843">
        <v>0.17</v>
      </c>
      <c r="K3843">
        <v>0.04</v>
      </c>
      <c r="L3843">
        <v>-0.16</v>
      </c>
      <c r="M3843">
        <v>-0.17</v>
      </c>
      <c r="N3843">
        <v>-0.18</v>
      </c>
      <c r="O3843">
        <v>-0.83</v>
      </c>
      <c r="P3843">
        <v>-1.18</v>
      </c>
      <c r="Q3843">
        <v>0.13</v>
      </c>
      <c r="R3843">
        <v>-0.05</v>
      </c>
      <c r="S3843">
        <v>-0.28000000000000003</v>
      </c>
      <c r="T3843">
        <v>0.09</v>
      </c>
      <c r="U3843">
        <v>0.45</v>
      </c>
      <c r="V3843">
        <v>0.10</v>
      </c>
      <c r="W3843">
        <v>0.17</v>
      </c>
      <c r="X3843">
        <v>1.95</v>
      </c>
      <c r="Y3843">
        <v>5.5</v>
      </c>
      <c r="Z3843">
        <v>3.43</v>
      </c>
      <c r="AA3843">
        <v>8.0609999999999999</v>
      </c>
      <c r="AB3843">
        <v>7.10</v>
      </c>
      <c r="AC3843">
        <v>6.39</v>
      </c>
      <c r="AD3843">
        <v>1.88</v>
      </c>
      <c r="AE3843">
        <v>1.4630000000000001</v>
      </c>
      <c r="AF3843">
        <v>0.8775</v>
      </c>
      <c r="AG3843">
        <v>1.65</v>
      </c>
      <c r="AH3843">
        <v>0.91010000000000002</v>
      </c>
      <c r="AI3843">
        <v>1.01</v>
      </c>
      <c r="AJ3843">
        <v>1.58</v>
      </c>
      <c r="AK3843">
        <v>2.23</v>
      </c>
      <c r="AL3843">
        <v>2.58</v>
      </c>
      <c r="AM3843">
        <v>13</v>
      </c>
      <c r="AN3843">
        <v>32.352941180000002</v>
      </c>
      <c r="AO3843">
        <v>85.75</v>
      </c>
      <c r="AP3843">
        <v>-50.38125</v>
      </c>
      <c r="AQ3843">
        <v>-41.764705880000001</v>
      </c>
      <c r="AR3843">
        <v>-35.5</v>
      </c>
      <c r="AS3843">
        <v>-2.265060241</v>
      </c>
      <c r="AT3843">
        <v>-1.2398305080000001</v>
      </c>
      <c r="AU3843">
        <v>6.75</v>
      </c>
      <c r="AV3843">
        <v>-33</v>
      </c>
      <c r="AW3843">
        <v>-3.250357143</v>
      </c>
      <c r="AX3843">
        <v>11.222222220000001</v>
      </c>
      <c r="AY3843">
        <v>3.511111111</v>
      </c>
      <c r="AZ3843">
        <v>22.30</v>
      </c>
      <c r="BA3843">
        <v>15.176470589999999</v>
      </c>
    </row>
    <row r="3844" spans="1:53" ht="14.4" hidden="1">
      <c r="A3844" t="s">
        <v>7688</v>
      </c>
      <c r="B3844" t="s">
        <v>7689</v>
      </c>
      <c r="C3844">
        <v>35201010</v>
      </c>
      <c r="D3844">
        <v>2834</v>
      </c>
      <c r="E3844">
        <v>0.03792483</v>
      </c>
      <c r="F3844">
        <v>352010</v>
      </c>
      <c r="G3844">
        <v>35</v>
      </c>
      <c r="H3844">
        <v>35201010</v>
      </c>
      <c r="I3844">
        <v>-0.94</v>
      </c>
      <c r="J3844">
        <v>-0.47</v>
      </c>
      <c r="K3844">
        <v>-0.78</v>
      </c>
      <c r="L3844">
        <v>-0.22</v>
      </c>
      <c r="M3844">
        <v>-0.92</v>
      </c>
      <c r="N3844">
        <v>-0.22</v>
      </c>
      <c r="O3844">
        <v>-0.17</v>
      </c>
      <c r="P3844">
        <v>-0.18</v>
      </c>
      <c r="Q3844">
        <v>-0.32</v>
      </c>
      <c r="R3844">
        <v>-0.48</v>
      </c>
      <c r="S3844">
        <v>-0.44</v>
      </c>
      <c r="T3844">
        <v>-0.27</v>
      </c>
      <c r="U3844">
        <v>-3.01</v>
      </c>
      <c r="V3844">
        <v>-2.02</v>
      </c>
      <c r="W3844">
        <v>-2.56</v>
      </c>
      <c r="X3844">
        <v>5.08</v>
      </c>
      <c r="Y3844">
        <v>0.95</v>
      </c>
      <c r="Z3844">
        <v>1.38</v>
      </c>
      <c r="AA3844">
        <v>1.671</v>
      </c>
      <c r="AB3844">
        <v>1.33</v>
      </c>
      <c r="AC3844">
        <v>0.96</v>
      </c>
      <c r="AD3844">
        <v>1.1499999999999999</v>
      </c>
      <c r="AE3844">
        <v>3.25</v>
      </c>
      <c r="AF3844">
        <v>4.0199999999999996</v>
      </c>
      <c r="AG3844">
        <v>3.09</v>
      </c>
      <c r="AH3844">
        <v>2.95</v>
      </c>
      <c r="AI3844">
        <v>0.80</v>
      </c>
      <c r="AJ3844">
        <v>1.79</v>
      </c>
      <c r="AK3844">
        <v>7.16</v>
      </c>
      <c r="AL3844">
        <v>2.83</v>
      </c>
      <c r="AM3844">
        <v>-5.4042553189999998</v>
      </c>
      <c r="AN3844">
        <v>-2.0212765959999999</v>
      </c>
      <c r="AO3844">
        <v>-1.769230769</v>
      </c>
      <c r="AP3844">
        <v>-7.5954545449999999</v>
      </c>
      <c r="AQ3844">
        <v>-1.4456521739999999</v>
      </c>
      <c r="AR3844">
        <v>-4.3636363640000004</v>
      </c>
      <c r="AS3844">
        <v>-6.7647058820000003</v>
      </c>
      <c r="AT3844">
        <v>-18.055555559999998</v>
      </c>
      <c r="AU3844">
        <v>-12.5625</v>
      </c>
      <c r="AV3844">
        <v>-6.4375</v>
      </c>
      <c r="AW3844">
        <v>-6.7045454549999999</v>
      </c>
      <c r="AX3844">
        <v>-2.9629629629999998</v>
      </c>
      <c r="AY3844">
        <v>-0.59468438499999998</v>
      </c>
      <c r="AZ3844">
        <v>-3.5445544550000001</v>
      </c>
      <c r="BA3844">
        <v>-1.10546875</v>
      </c>
    </row>
    <row r="3845" spans="1:53" ht="14.4" hidden="1">
      <c r="A3845" t="s">
        <v>7690</v>
      </c>
      <c r="B3845" t="s">
        <v>7691</v>
      </c>
      <c r="C3845">
        <v>30202010</v>
      </c>
      <c r="D3845">
        <v>100</v>
      </c>
      <c r="E3845">
        <v>0.037836410000000001</v>
      </c>
      <c r="F3845">
        <v>302020</v>
      </c>
      <c r="G3845">
        <v>30</v>
      </c>
      <c r="H3845">
        <v>30202010</v>
      </c>
      <c r="I3845" t="e">
        <v>#N/A</v>
      </c>
      <c r="J3845">
        <v>0.16</v>
      </c>
      <c r="K3845">
        <v>-0.05</v>
      </c>
      <c r="L3845">
        <v>0.22</v>
      </c>
      <c r="M3845">
        <v>-0.10</v>
      </c>
      <c r="N3845">
        <v>1</v>
      </c>
      <c r="O3845">
        <v>0.06</v>
      </c>
      <c r="P3845">
        <v>0.14000000000000001</v>
      </c>
      <c r="Q3845">
        <v>0.61</v>
      </c>
      <c r="R3845">
        <v>0.85</v>
      </c>
      <c r="S3845">
        <v>0.38</v>
      </c>
      <c r="T3845">
        <v>0.89</v>
      </c>
      <c r="U3845">
        <v>1</v>
      </c>
      <c r="V3845">
        <v>0.56000000000000005</v>
      </c>
      <c r="W3845">
        <v>0.41</v>
      </c>
      <c r="X3845">
        <v>6.6269999999999998</v>
      </c>
      <c r="Y3845">
        <v>5.1790000000000003</v>
      </c>
      <c r="Z3845">
        <v>4.9000000000000004</v>
      </c>
      <c r="AA3845">
        <v>3.96</v>
      </c>
      <c r="AB3845">
        <v>2.97</v>
      </c>
      <c r="AC3845">
        <v>2.9285000000000001</v>
      </c>
      <c r="AD3845">
        <v>3.25</v>
      </c>
      <c r="AE3845">
        <v>3.5030000000000001</v>
      </c>
      <c r="AF3845">
        <v>4.0199999999999996</v>
      </c>
      <c r="AG3845">
        <v>4.7725</v>
      </c>
      <c r="AH3845">
        <v>5</v>
      </c>
      <c r="AI3845">
        <v>5.40</v>
      </c>
      <c r="AJ3845">
        <v>5.6898999999999997</v>
      </c>
      <c r="AK3845">
        <v>5.28</v>
      </c>
      <c r="AL3845">
        <v>3.61</v>
      </c>
      <c r="AM3845" t="s">
        <v>23</v>
      </c>
      <c r="AN3845">
        <v>32.36875</v>
      </c>
      <c r="AO3845">
        <v>-98</v>
      </c>
      <c r="AP3845">
        <v>18</v>
      </c>
      <c r="AQ3845">
        <v>-29.70</v>
      </c>
      <c r="AR3845">
        <v>2.9285000000000001</v>
      </c>
      <c r="AS3845">
        <v>54.166666669999998</v>
      </c>
      <c r="AT3845">
        <v>25.021428570000001</v>
      </c>
      <c r="AU3845">
        <v>6.5901639339999996</v>
      </c>
      <c r="AV3845">
        <v>5.614705882</v>
      </c>
      <c r="AW3845">
        <v>13.15789474</v>
      </c>
      <c r="AX3845">
        <v>6.0674157299999996</v>
      </c>
      <c r="AY3845">
        <v>5.6898999999999997</v>
      </c>
      <c r="AZ3845">
        <v>9.4285714289999998</v>
      </c>
      <c r="BA3845">
        <v>8.8048780489999992</v>
      </c>
    </row>
    <row r="3846" spans="1:53" ht="14.4" hidden="1">
      <c r="A3846" t="s">
        <v>7692</v>
      </c>
      <c r="B3846" t="s">
        <v>7693</v>
      </c>
      <c r="C3846">
        <v>25203020</v>
      </c>
      <c r="D3846">
        <v>3021</v>
      </c>
      <c r="E3846">
        <v>0.037568299999999999</v>
      </c>
      <c r="F3846">
        <v>252030</v>
      </c>
      <c r="G3846">
        <v>25</v>
      </c>
      <c r="H3846">
        <v>25203020</v>
      </c>
      <c r="I3846" t="e">
        <v>#N/A</v>
      </c>
      <c r="J3846" t="e">
        <v>#N/A</v>
      </c>
      <c r="K3846" t="e">
        <v>#N/A</v>
      </c>
      <c r="L3846" t="e">
        <v>#N/A</v>
      </c>
      <c r="M3846" t="e">
        <v>#N/A</v>
      </c>
      <c r="N3846" t="e">
        <v>#N/A</v>
      </c>
      <c r="O3846" t="e">
        <v>#N/A</v>
      </c>
      <c r="P3846" t="e">
        <v>#N/A</v>
      </c>
      <c r="Q3846" t="e">
        <v>#N/A</v>
      </c>
      <c r="R3846">
        <v>-0.10</v>
      </c>
      <c r="S3846">
        <v>-0.18</v>
      </c>
      <c r="T3846">
        <v>-0.32</v>
      </c>
      <c r="U3846">
        <v>-0.68</v>
      </c>
      <c r="V3846">
        <v>-1.01</v>
      </c>
      <c r="W3846">
        <v>-11.87</v>
      </c>
      <c r="X3846" t="e">
        <v>#N/A</v>
      </c>
      <c r="Y3846" t="e">
        <v>#N/A</v>
      </c>
      <c r="Z3846" t="e">
        <v>#N/A</v>
      </c>
      <c r="AA3846" t="e">
        <v>#N/A</v>
      </c>
      <c r="AB3846" t="e">
        <v>#N/A</v>
      </c>
      <c r="AC3846" t="e">
        <v>#N/A</v>
      </c>
      <c r="AD3846" t="e">
        <v>#N/A</v>
      </c>
      <c r="AE3846" t="e">
        <v>#N/A</v>
      </c>
      <c r="AF3846" t="e">
        <v>#N/A</v>
      </c>
      <c r="AG3846" t="e">
        <v>#N/A</v>
      </c>
      <c r="AH3846" t="e">
        <v>#N/A</v>
      </c>
      <c r="AI3846">
        <v>15.08</v>
      </c>
      <c r="AJ3846">
        <v>2.42</v>
      </c>
      <c r="AK3846">
        <v>1.2250000000000001</v>
      </c>
      <c r="AL3846">
        <v>6.97</v>
      </c>
      <c r="AM3846" t="s">
        <v>23</v>
      </c>
      <c r="AN3846" t="s">
        <v>23</v>
      </c>
      <c r="AO3846" t="s">
        <v>23</v>
      </c>
      <c r="AP3846" t="s">
        <v>23</v>
      </c>
      <c r="AQ3846" t="s">
        <v>23</v>
      </c>
      <c r="AR3846" t="s">
        <v>23</v>
      </c>
      <c r="AS3846" t="s">
        <v>23</v>
      </c>
      <c r="AT3846" t="s">
        <v>23</v>
      </c>
      <c r="AU3846" t="s">
        <v>23</v>
      </c>
      <c r="AV3846" t="s">
        <v>23</v>
      </c>
      <c r="AW3846" t="s">
        <v>23</v>
      </c>
      <c r="AX3846">
        <v>-47.125</v>
      </c>
      <c r="AY3846">
        <v>-3.5588235290000001</v>
      </c>
      <c r="AZ3846">
        <v>-1.212871287</v>
      </c>
      <c r="BA3846">
        <v>-0.58719460800000001</v>
      </c>
    </row>
    <row r="3847" spans="1:53" ht="14.4" hidden="1">
      <c r="A3847" t="s">
        <v>7694</v>
      </c>
      <c r="B3847" t="s">
        <v>7695</v>
      </c>
      <c r="C3847">
        <v>35202010</v>
      </c>
      <c r="D3847">
        <v>2834</v>
      </c>
      <c r="E3847">
        <v>0.037565920000000003</v>
      </c>
      <c r="F3847">
        <v>352020</v>
      </c>
      <c r="G3847">
        <v>35</v>
      </c>
      <c r="H3847">
        <v>35202010</v>
      </c>
      <c r="I3847" t="e">
        <v>#N/A</v>
      </c>
      <c r="J3847" t="e">
        <v>#N/A</v>
      </c>
      <c r="K3847" t="e">
        <v>#N/A</v>
      </c>
      <c r="L3847" t="e">
        <v>#N/A</v>
      </c>
      <c r="M3847" t="e">
        <v>#N/A</v>
      </c>
      <c r="N3847" t="e">
        <v>#N/A</v>
      </c>
      <c r="O3847" t="e">
        <v>#N/A</v>
      </c>
      <c r="P3847" t="e">
        <v>#N/A</v>
      </c>
      <c r="Q3847" t="e">
        <v>#N/A</v>
      </c>
      <c r="R3847">
        <v>0</v>
      </c>
      <c r="S3847">
        <v>-5.28</v>
      </c>
      <c r="T3847">
        <v>-3.82</v>
      </c>
      <c r="U3847">
        <v>0.87</v>
      </c>
      <c r="V3847">
        <v>-0.46</v>
      </c>
      <c r="W3847">
        <v>-2.15</v>
      </c>
      <c r="X3847" t="e">
        <v>#N/A</v>
      </c>
      <c r="Y3847" t="e">
        <v>#N/A</v>
      </c>
      <c r="Z3847" t="e">
        <v>#N/A</v>
      </c>
      <c r="AA3847" t="e">
        <v>#N/A</v>
      </c>
      <c r="AB3847" t="e">
        <v>#N/A</v>
      </c>
      <c r="AC3847" t="e">
        <v>#N/A</v>
      </c>
      <c r="AD3847" t="e">
        <v>#N/A</v>
      </c>
      <c r="AE3847" t="e">
        <v>#N/A</v>
      </c>
      <c r="AF3847" t="e">
        <v>#N/A</v>
      </c>
      <c r="AG3847" t="e">
        <v>#N/A</v>
      </c>
      <c r="AH3847">
        <v>6.49</v>
      </c>
      <c r="AI3847">
        <v>3.73</v>
      </c>
      <c r="AJ3847">
        <v>3.53</v>
      </c>
      <c r="AK3847">
        <v>3.01</v>
      </c>
      <c r="AL3847">
        <v>1.19</v>
      </c>
      <c r="AM3847" t="s">
        <v>23</v>
      </c>
      <c r="AN3847" t="s">
        <v>23</v>
      </c>
      <c r="AO3847" t="s">
        <v>23</v>
      </c>
      <c r="AP3847" t="s">
        <v>23</v>
      </c>
      <c r="AQ3847" t="s">
        <v>23</v>
      </c>
      <c r="AR3847" t="s">
        <v>23</v>
      </c>
      <c r="AS3847" t="s">
        <v>23</v>
      </c>
      <c r="AT3847" t="s">
        <v>23</v>
      </c>
      <c r="AU3847" t="s">
        <v>23</v>
      </c>
      <c r="AV3847" t="s">
        <v>23</v>
      </c>
      <c r="AW3847">
        <v>-1.2291666670000001</v>
      </c>
      <c r="AX3847">
        <v>-0.976439791</v>
      </c>
      <c r="AY3847">
        <v>4.0574712640000001</v>
      </c>
      <c r="AZ3847">
        <v>-6.5434782609999997</v>
      </c>
      <c r="BA3847">
        <v>-0.55348837200000001</v>
      </c>
    </row>
    <row r="3848" spans="1:53" ht="14.4" hidden="1">
      <c r="A3848" t="s">
        <v>7696</v>
      </c>
      <c r="B3848" t="s">
        <v>7697</v>
      </c>
      <c r="C3848">
        <v>50201010</v>
      </c>
      <c r="D3848">
        <v>7331</v>
      </c>
      <c r="E3848">
        <v>0.037538349999999998</v>
      </c>
      <c r="F3848">
        <v>502010</v>
      </c>
      <c r="G3848">
        <v>50</v>
      </c>
      <c r="H3848">
        <v>50201010</v>
      </c>
      <c r="I3848">
        <v>0.84</v>
      </c>
      <c r="J3848">
        <v>0.70</v>
      </c>
      <c r="K3848">
        <v>-1.33</v>
      </c>
      <c r="L3848">
        <v>0.21</v>
      </c>
      <c r="M3848">
        <v>0.38</v>
      </c>
      <c r="N3848">
        <v>-2.77</v>
      </c>
      <c r="O3848">
        <v>-2.13</v>
      </c>
      <c r="P3848">
        <v>-0.68</v>
      </c>
      <c r="Q3848">
        <v>2.38</v>
      </c>
      <c r="R3848">
        <v>-4.26</v>
      </c>
      <c r="S3848">
        <v>-0.34</v>
      </c>
      <c r="T3848">
        <v>1.76</v>
      </c>
      <c r="U3848">
        <v>4.75</v>
      </c>
      <c r="V3848">
        <v>-0.21</v>
      </c>
      <c r="W3848">
        <v>-4.1500000000000004</v>
      </c>
      <c r="X3848">
        <v>12.77</v>
      </c>
      <c r="Y3848">
        <v>9.09</v>
      </c>
      <c r="Z3848">
        <v>5.90</v>
      </c>
      <c r="AA3848">
        <v>7.82</v>
      </c>
      <c r="AB3848">
        <v>7.74</v>
      </c>
      <c r="AC3848">
        <v>3.24</v>
      </c>
      <c r="AD3848">
        <v>1.51</v>
      </c>
      <c r="AE3848">
        <v>0.94869999999999999</v>
      </c>
      <c r="AF3848">
        <v>2.42</v>
      </c>
      <c r="AG3848">
        <v>3.58</v>
      </c>
      <c r="AH3848">
        <v>2.75</v>
      </c>
      <c r="AI3848">
        <v>7.60</v>
      </c>
      <c r="AJ3848">
        <v>11.69</v>
      </c>
      <c r="AK3848">
        <v>6.79</v>
      </c>
      <c r="AL3848">
        <v>5.15</v>
      </c>
      <c r="AM3848">
        <v>15.20238095</v>
      </c>
      <c r="AN3848">
        <v>12.985714290000001</v>
      </c>
      <c r="AO3848">
        <v>-4.4360902260000001</v>
      </c>
      <c r="AP3848">
        <v>37.23809524</v>
      </c>
      <c r="AQ3848">
        <v>20.368421049999998</v>
      </c>
      <c r="AR3848">
        <v>-1.1696750899999999</v>
      </c>
      <c r="AS3848">
        <v>-0.70892018800000001</v>
      </c>
      <c r="AT3848">
        <v>-1.3951470589999999</v>
      </c>
      <c r="AU3848">
        <v>1.016806723</v>
      </c>
      <c r="AV3848">
        <v>-0.84037558700000003</v>
      </c>
      <c r="AW3848">
        <v>-8.0882352940000004</v>
      </c>
      <c r="AX3848">
        <v>4.3181818180000002</v>
      </c>
      <c r="AY3848">
        <v>2.4610526319999999</v>
      </c>
      <c r="AZ3848">
        <v>-32.333333330000002</v>
      </c>
      <c r="BA3848">
        <v>-1.2409638549999999</v>
      </c>
    </row>
    <row r="3849" spans="1:53" ht="14.4" hidden="1">
      <c r="A3849" t="s">
        <v>7698</v>
      </c>
      <c r="B3849" t="s">
        <v>7699</v>
      </c>
      <c r="C3849">
        <v>35202010</v>
      </c>
      <c r="D3849">
        <v>2834</v>
      </c>
      <c r="E3849">
        <v>0.037403159999999998</v>
      </c>
      <c r="F3849">
        <v>352020</v>
      </c>
      <c r="G3849">
        <v>35</v>
      </c>
      <c r="H3849">
        <v>35202010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>
        <v>-0.12</v>
      </c>
      <c r="T3849">
        <v>-0.22</v>
      </c>
      <c r="U3849">
        <v>-0.21</v>
      </c>
      <c r="V3849">
        <v>-0.22</v>
      </c>
      <c r="W3849">
        <v>-1.1399999999999999</v>
      </c>
      <c r="X3849" t="e">
        <v>#N/A</v>
      </c>
      <c r="Y3849" t="e">
        <v>#N/A</v>
      </c>
      <c r="Z3849" t="e">
        <v>#N/A</v>
      </c>
      <c r="AA3849" t="e">
        <v>#N/A</v>
      </c>
      <c r="AB3849" t="e">
        <v>#N/A</v>
      </c>
      <c r="AC3849" t="e">
        <v>#N/A</v>
      </c>
      <c r="AD3849" t="e">
        <v>#N/A</v>
      </c>
      <c r="AE3849" t="e">
        <v>#N/A</v>
      </c>
      <c r="AF3849" t="e">
        <v>#N/A</v>
      </c>
      <c r="AG3849" t="e">
        <v>#N/A</v>
      </c>
      <c r="AH3849" t="e">
        <v>#N/A</v>
      </c>
      <c r="AI3849" t="e">
        <v>#N/A</v>
      </c>
      <c r="AJ3849" t="e">
        <v>#N/A</v>
      </c>
      <c r="AK3849">
        <v>4.6399999999999997</v>
      </c>
      <c r="AL3849">
        <v>2.12</v>
      </c>
      <c r="AM3849" t="s">
        <v>23</v>
      </c>
      <c r="AN3849" t="s">
        <v>23</v>
      </c>
      <c r="AO3849" t="s">
        <v>23</v>
      </c>
      <c r="AP3849" t="s">
        <v>23</v>
      </c>
      <c r="AQ3849" t="s">
        <v>23</v>
      </c>
      <c r="AR3849" t="s">
        <v>23</v>
      </c>
      <c r="AS3849" t="s">
        <v>23</v>
      </c>
      <c r="AT3849" t="s">
        <v>23</v>
      </c>
      <c r="AU3849" t="s">
        <v>23</v>
      </c>
      <c r="AV3849" t="s">
        <v>23</v>
      </c>
      <c r="AW3849" t="s">
        <v>23</v>
      </c>
      <c r="AX3849" t="s">
        <v>23</v>
      </c>
      <c r="AY3849" t="s">
        <v>23</v>
      </c>
      <c r="AZ3849">
        <v>-21.09090909</v>
      </c>
      <c r="BA3849">
        <v>-1.8596491230000001</v>
      </c>
    </row>
    <row r="3850" spans="1:53" ht="14.4" hidden="1">
      <c r="A3850" t="s">
        <v>7700</v>
      </c>
      <c r="B3850" t="s">
        <v>7701</v>
      </c>
      <c r="C3850">
        <v>10102020</v>
      </c>
      <c r="D3850">
        <v>6792</v>
      </c>
      <c r="E3850">
        <v>0.03713164</v>
      </c>
      <c r="F3850">
        <v>101020</v>
      </c>
      <c r="G3850">
        <v>10</v>
      </c>
      <c r="H3850">
        <v>10102020</v>
      </c>
      <c r="I3850">
        <v>2.04</v>
      </c>
      <c r="J3850">
        <v>2.63</v>
      </c>
      <c r="K3850">
        <v>2.46</v>
      </c>
      <c r="L3850">
        <v>2.25</v>
      </c>
      <c r="M3850">
        <v>1.96</v>
      </c>
      <c r="N3850">
        <v>1.26</v>
      </c>
      <c r="O3850">
        <v>0.67</v>
      </c>
      <c r="P3850">
        <v>0.76</v>
      </c>
      <c r="Q3850">
        <v>0.70</v>
      </c>
      <c r="R3850">
        <v>0.82</v>
      </c>
      <c r="S3850">
        <v>0.36</v>
      </c>
      <c r="T3850">
        <v>0.43</v>
      </c>
      <c r="U3850">
        <v>1.86</v>
      </c>
      <c r="V3850">
        <v>2.2999999999999998</v>
      </c>
      <c r="W3850">
        <v>0.55000000000000004</v>
      </c>
      <c r="X3850">
        <v>28.70</v>
      </c>
      <c r="Y3850">
        <v>32.520000000000003</v>
      </c>
      <c r="Z3850">
        <v>22.45</v>
      </c>
      <c r="AA3850">
        <v>19.98</v>
      </c>
      <c r="AB3850">
        <v>12.16</v>
      </c>
      <c r="AC3850">
        <v>7.28</v>
      </c>
      <c r="AD3850">
        <v>6.60</v>
      </c>
      <c r="AE3850">
        <v>6.96</v>
      </c>
      <c r="AF3850">
        <v>5.80</v>
      </c>
      <c r="AG3850">
        <v>5.91</v>
      </c>
      <c r="AH3850">
        <v>2.91</v>
      </c>
      <c r="AI3850">
        <v>10.01</v>
      </c>
      <c r="AJ3850">
        <v>12.69</v>
      </c>
      <c r="AK3850">
        <v>5.83</v>
      </c>
      <c r="AL3850">
        <v>4.04</v>
      </c>
      <c r="AM3850">
        <v>14.068627449999999</v>
      </c>
      <c r="AN3850">
        <v>12.365019009999999</v>
      </c>
      <c r="AO3850">
        <v>9.1260162600000001</v>
      </c>
      <c r="AP3850">
        <v>8.8800000000000008</v>
      </c>
      <c r="AQ3850">
        <v>6.2040816330000004</v>
      </c>
      <c r="AR3850">
        <v>5.7777777779999999</v>
      </c>
      <c r="AS3850">
        <v>9.8507462690000001</v>
      </c>
      <c r="AT3850">
        <v>9.1578947369999995</v>
      </c>
      <c r="AU3850">
        <v>8.2857142859999993</v>
      </c>
      <c r="AV3850">
        <v>7.2073170729999996</v>
      </c>
      <c r="AW3850">
        <v>8.0833333330000006</v>
      </c>
      <c r="AX3850">
        <v>23.27906977</v>
      </c>
      <c r="AY3850">
        <v>6.8225806450000004</v>
      </c>
      <c r="AZ3850">
        <v>2.5347826090000001</v>
      </c>
      <c r="BA3850">
        <v>7.3454545449999999</v>
      </c>
    </row>
    <row r="3851" spans="1:53" ht="14.4" hidden="1">
      <c r="A3851" t="s">
        <v>7702</v>
      </c>
      <c r="B3851" t="s">
        <v>7703</v>
      </c>
      <c r="C3851">
        <v>35201010</v>
      </c>
      <c r="D3851">
        <v>2835</v>
      </c>
      <c r="E3851">
        <v>0.037083480000000002</v>
      </c>
      <c r="F3851">
        <v>352010</v>
      </c>
      <c r="G3851">
        <v>35</v>
      </c>
      <c r="H3851">
        <v>35201010</v>
      </c>
      <c r="I3851" t="e">
        <v>#N/A</v>
      </c>
      <c r="J3851" t="e">
        <v>#N/A</v>
      </c>
      <c r="K3851" t="e">
        <v>#N/A</v>
      </c>
      <c r="L3851" t="e">
        <v>#N/A</v>
      </c>
      <c r="M3851" t="e">
        <v>#N/A</v>
      </c>
      <c r="N3851" t="e">
        <v>#N/A</v>
      </c>
      <c r="O3851" t="e">
        <v>#N/A</v>
      </c>
      <c r="P3851" t="e">
        <v>#N/A</v>
      </c>
      <c r="Q3851" t="e">
        <v>#N/A</v>
      </c>
      <c r="R3851" t="e">
        <v>#N/A</v>
      </c>
      <c r="S3851" t="e">
        <v>#N/A</v>
      </c>
      <c r="T3851">
        <v>0</v>
      </c>
      <c r="U3851">
        <v>-1.51</v>
      </c>
      <c r="V3851">
        <v>-0.66</v>
      </c>
      <c r="W3851">
        <v>-0.31</v>
      </c>
      <c r="X3851" t="e">
        <v>#N/A</v>
      </c>
      <c r="Y3851" t="e">
        <v>#N/A</v>
      </c>
      <c r="Z3851" t="e">
        <v>#N/A</v>
      </c>
      <c r="AA3851" t="e">
        <v>#N/A</v>
      </c>
      <c r="AB3851" t="e">
        <v>#N/A</v>
      </c>
      <c r="AC3851" t="e">
        <v>#N/A</v>
      </c>
      <c r="AD3851" t="e">
        <v>#N/A</v>
      </c>
      <c r="AE3851" t="e">
        <v>#N/A</v>
      </c>
      <c r="AF3851" t="e">
        <v>#N/A</v>
      </c>
      <c r="AG3851" t="e">
        <v>#N/A</v>
      </c>
      <c r="AH3851" t="e">
        <v>#N/A</v>
      </c>
      <c r="AI3851" t="e">
        <v>#N/A</v>
      </c>
      <c r="AJ3851">
        <v>1.06</v>
      </c>
      <c r="AK3851">
        <v>2.4900000000000002</v>
      </c>
      <c r="AL3851">
        <v>0.91700000000000004</v>
      </c>
      <c r="AM3851" t="s">
        <v>23</v>
      </c>
      <c r="AN3851" t="s">
        <v>23</v>
      </c>
      <c r="AO3851" t="s">
        <v>23</v>
      </c>
      <c r="AP3851" t="s">
        <v>23</v>
      </c>
      <c r="AQ3851" t="s">
        <v>23</v>
      </c>
      <c r="AR3851" t="s">
        <v>23</v>
      </c>
      <c r="AS3851" t="s">
        <v>23</v>
      </c>
      <c r="AT3851" t="s">
        <v>23</v>
      </c>
      <c r="AU3851" t="s">
        <v>23</v>
      </c>
      <c r="AV3851" t="s">
        <v>23</v>
      </c>
      <c r="AW3851" t="s">
        <v>23</v>
      </c>
      <c r="AX3851" t="s">
        <v>23</v>
      </c>
      <c r="AY3851">
        <v>-0.70198675499999996</v>
      </c>
      <c r="AZ3851">
        <v>-3.7727272730000001</v>
      </c>
      <c r="BA3851">
        <v>-2.9580645159999999</v>
      </c>
    </row>
    <row r="3852" spans="1:53" ht="14.4" hidden="1">
      <c r="A3852" t="s">
        <v>7704</v>
      </c>
      <c r="B3852" t="s">
        <v>7705</v>
      </c>
      <c r="C3852">
        <v>45102010</v>
      </c>
      <c r="D3852">
        <v>7372</v>
      </c>
      <c r="E3852">
        <v>0.036945767999999997</v>
      </c>
      <c r="F3852">
        <v>451020</v>
      </c>
      <c r="G3852">
        <v>45</v>
      </c>
      <c r="H3852">
        <v>45102010</v>
      </c>
      <c r="I3852" t="e">
        <v>#N/A</v>
      </c>
      <c r="J3852" t="e">
        <v>#N/A</v>
      </c>
      <c r="K3852" t="e">
        <v>#N/A</v>
      </c>
      <c r="L3852" t="e">
        <v>#N/A</v>
      </c>
      <c r="M3852" t="e">
        <v>#N/A</v>
      </c>
      <c r="N3852" t="e">
        <v>#N/A</v>
      </c>
      <c r="O3852" t="e">
        <v>#N/A</v>
      </c>
      <c r="P3852" t="e">
        <v>#N/A</v>
      </c>
      <c r="Q3852" t="e">
        <v>#N/A</v>
      </c>
      <c r="R3852" t="e">
        <v>#N/A</v>
      </c>
      <c r="S3852" t="e">
        <v>#N/A</v>
      </c>
      <c r="T3852" t="e">
        <v>#N/A</v>
      </c>
      <c r="U3852" t="e">
        <v>#N/A</v>
      </c>
      <c r="V3852">
        <v>0</v>
      </c>
      <c r="W3852">
        <v>-1.02</v>
      </c>
      <c r="X3852" t="e">
        <v>#N/A</v>
      </c>
      <c r="Y3852" t="e">
        <v>#N/A</v>
      </c>
      <c r="Z3852" t="e">
        <v>#N/A</v>
      </c>
      <c r="AA3852" t="e">
        <v>#N/A</v>
      </c>
      <c r="AB3852" t="e">
        <v>#N/A</v>
      </c>
      <c r="AC3852" t="e">
        <v>#N/A</v>
      </c>
      <c r="AD3852" t="e">
        <v>#N/A</v>
      </c>
      <c r="AE3852" t="e">
        <v>#N/A</v>
      </c>
      <c r="AF3852" t="e">
        <v>#N/A</v>
      </c>
      <c r="AG3852" t="e">
        <v>#N/A</v>
      </c>
      <c r="AH3852" t="e">
        <v>#N/A</v>
      </c>
      <c r="AI3852">
        <v>9.73</v>
      </c>
      <c r="AJ3852">
        <v>10.0701</v>
      </c>
      <c r="AK3852">
        <v>10.59</v>
      </c>
      <c r="AL3852">
        <v>0.97399999999999998</v>
      </c>
      <c r="AM3852" t="s">
        <v>23</v>
      </c>
      <c r="AN3852" t="s">
        <v>23</v>
      </c>
      <c r="AO3852" t="s">
        <v>23</v>
      </c>
      <c r="AP3852" t="s">
        <v>23</v>
      </c>
      <c r="AQ3852" t="s">
        <v>23</v>
      </c>
      <c r="AR3852" t="s">
        <v>23</v>
      </c>
      <c r="AS3852" t="s">
        <v>23</v>
      </c>
      <c r="AT3852" t="s">
        <v>23</v>
      </c>
      <c r="AU3852" t="s">
        <v>23</v>
      </c>
      <c r="AV3852" t="s">
        <v>23</v>
      </c>
      <c r="AW3852" t="s">
        <v>23</v>
      </c>
      <c r="AX3852" t="s">
        <v>23</v>
      </c>
      <c r="AY3852" t="s">
        <v>23</v>
      </c>
      <c r="AZ3852" t="s">
        <v>23</v>
      </c>
      <c r="BA3852">
        <v>-0.95490196100000002</v>
      </c>
    </row>
    <row r="3853" spans="1:53" ht="14.4" hidden="1">
      <c r="A3853" t="s">
        <v>7706</v>
      </c>
      <c r="B3853" t="s">
        <v>7707</v>
      </c>
      <c r="C3853">
        <v>25301040</v>
      </c>
      <c r="D3853">
        <v>5812</v>
      </c>
      <c r="E3853">
        <v>0.036749240000000002</v>
      </c>
      <c r="F3853">
        <v>253010</v>
      </c>
      <c r="G3853">
        <v>25</v>
      </c>
      <c r="H3853">
        <v>25301040</v>
      </c>
      <c r="I3853" t="e">
        <v>#N/A</v>
      </c>
      <c r="J3853" t="e">
        <v>#N/A</v>
      </c>
      <c r="K3853" t="e">
        <v>#N/A</v>
      </c>
      <c r="L3853" t="e">
        <v>#N/A</v>
      </c>
      <c r="M3853" t="e">
        <v>#N/A</v>
      </c>
      <c r="N3853" t="e">
        <v>#N/A</v>
      </c>
      <c r="O3853" t="e">
        <v>#N/A</v>
      </c>
      <c r="P3853" t="e">
        <v>#N/A</v>
      </c>
      <c r="Q3853" t="e">
        <v>#N/A</v>
      </c>
      <c r="R3853" t="e">
        <v>#N/A</v>
      </c>
      <c r="S3853" t="e">
        <v>#N/A</v>
      </c>
      <c r="T3853">
        <v>1.57</v>
      </c>
      <c r="U3853">
        <v>0.32</v>
      </c>
      <c r="V3853">
        <v>0.02</v>
      </c>
      <c r="W3853">
        <v>0.13</v>
      </c>
      <c r="X3853" t="e">
        <v>#N/A</v>
      </c>
      <c r="Y3853" t="e">
        <v>#N/A</v>
      </c>
      <c r="Z3853" t="e">
        <v>#N/A</v>
      </c>
      <c r="AA3853" t="e">
        <v>#N/A</v>
      </c>
      <c r="AB3853" t="e">
        <v>#N/A</v>
      </c>
      <c r="AC3853" t="e">
        <v>#N/A</v>
      </c>
      <c r="AD3853" t="e">
        <v>#N/A</v>
      </c>
      <c r="AE3853" t="e">
        <v>#N/A</v>
      </c>
      <c r="AF3853" t="e">
        <v>#N/A</v>
      </c>
      <c r="AG3853" t="e">
        <v>#N/A</v>
      </c>
      <c r="AH3853" t="e">
        <v>#N/A</v>
      </c>
      <c r="AI3853" t="e">
        <v>#N/A</v>
      </c>
      <c r="AJ3853" t="e">
        <v>#N/A</v>
      </c>
      <c r="AK3853">
        <v>7.83</v>
      </c>
      <c r="AL3853">
        <v>7.48</v>
      </c>
      <c r="AM3853" t="s">
        <v>23</v>
      </c>
      <c r="AN3853" t="s">
        <v>23</v>
      </c>
      <c r="AO3853" t="s">
        <v>23</v>
      </c>
      <c r="AP3853" t="s">
        <v>23</v>
      </c>
      <c r="AQ3853" t="s">
        <v>23</v>
      </c>
      <c r="AR3853" t="s">
        <v>23</v>
      </c>
      <c r="AS3853" t="s">
        <v>23</v>
      </c>
      <c r="AT3853" t="s">
        <v>23</v>
      </c>
      <c r="AU3853" t="s">
        <v>23</v>
      </c>
      <c r="AV3853" t="s">
        <v>23</v>
      </c>
      <c r="AW3853" t="s">
        <v>23</v>
      </c>
      <c r="AX3853" t="s">
        <v>23</v>
      </c>
      <c r="AY3853" t="s">
        <v>23</v>
      </c>
      <c r="AZ3853">
        <v>391.5</v>
      </c>
      <c r="BA3853">
        <v>57.53846154</v>
      </c>
    </row>
    <row r="3854" spans="1:53" ht="14.4" hidden="1">
      <c r="A3854" t="s">
        <v>7708</v>
      </c>
      <c r="B3854" t="s">
        <v>7709</v>
      </c>
      <c r="C3854">
        <v>40203010</v>
      </c>
      <c r="D3854">
        <v>6726</v>
      </c>
      <c r="E3854">
        <v>0.036700000000000003</v>
      </c>
      <c r="F3854">
        <v>402030</v>
      </c>
      <c r="G3854">
        <v>40</v>
      </c>
      <c r="H3854">
        <v>40203010</v>
      </c>
      <c r="I3854">
        <v>0.34</v>
      </c>
      <c r="J3854">
        <v>-0.12</v>
      </c>
      <c r="K3854">
        <v>-0.65</v>
      </c>
      <c r="L3854">
        <v>-0.25</v>
      </c>
      <c r="M3854">
        <v>-0.43</v>
      </c>
      <c r="N3854">
        <v>-0.65</v>
      </c>
      <c r="O3854">
        <v>-0.53</v>
      </c>
      <c r="P3854">
        <v>0.30</v>
      </c>
      <c r="Q3854">
        <v>0.04</v>
      </c>
      <c r="R3854">
        <v>0.42</v>
      </c>
      <c r="S3854">
        <v>0.04</v>
      </c>
      <c r="T3854">
        <v>1.38</v>
      </c>
      <c r="U3854">
        <v>-4.34</v>
      </c>
      <c r="V3854">
        <v>-1.36</v>
      </c>
      <c r="W3854">
        <v>-0.38</v>
      </c>
      <c r="X3854">
        <v>4.38</v>
      </c>
      <c r="Y3854">
        <v>3.46</v>
      </c>
      <c r="Z3854">
        <v>3.30</v>
      </c>
      <c r="AA3854">
        <v>2.98</v>
      </c>
      <c r="AB3854">
        <v>2.95</v>
      </c>
      <c r="AC3854">
        <v>2.2000000000000002</v>
      </c>
      <c r="AD3854">
        <v>1.38</v>
      </c>
      <c r="AE3854">
        <v>1.97</v>
      </c>
      <c r="AF3854">
        <v>1.75</v>
      </c>
      <c r="AG3854">
        <v>2.15</v>
      </c>
      <c r="AH3854">
        <v>2.2200000000000002</v>
      </c>
      <c r="AI3854">
        <v>7.35</v>
      </c>
      <c r="AJ3854">
        <v>5.28</v>
      </c>
      <c r="AK3854">
        <v>4.0999999999999996</v>
      </c>
      <c r="AL3854">
        <v>3.67</v>
      </c>
      <c r="AM3854">
        <v>12.882352940000001</v>
      </c>
      <c r="AN3854">
        <v>-28.833333329999999</v>
      </c>
      <c r="AO3854">
        <v>-5.076923077</v>
      </c>
      <c r="AP3854">
        <v>-11.92</v>
      </c>
      <c r="AQ3854">
        <v>-6.8604651160000003</v>
      </c>
      <c r="AR3854">
        <v>-3.384615385</v>
      </c>
      <c r="AS3854">
        <v>-2.6037735849999999</v>
      </c>
      <c r="AT3854">
        <v>6.5666666669999998</v>
      </c>
      <c r="AU3854">
        <v>43.75</v>
      </c>
      <c r="AV3854">
        <v>5.1190476189999998</v>
      </c>
      <c r="AW3854">
        <v>55.5</v>
      </c>
      <c r="AX3854">
        <v>5.3260869570000002</v>
      </c>
      <c r="AY3854">
        <v>-1.216589862</v>
      </c>
      <c r="AZ3854">
        <v>-3.0147058819999999</v>
      </c>
      <c r="BA3854">
        <v>-9.6578947369999995</v>
      </c>
    </row>
    <row r="3855" spans="1:53" ht="14.4" hidden="1">
      <c r="A3855" t="s">
        <v>7710</v>
      </c>
      <c r="B3855" t="s">
        <v>7711</v>
      </c>
      <c r="C3855">
        <v>15102010</v>
      </c>
      <c r="D3855">
        <v>3241</v>
      </c>
      <c r="E3855">
        <v>0.036677990000000001</v>
      </c>
      <c r="F3855">
        <v>151020</v>
      </c>
      <c r="G3855">
        <v>15</v>
      </c>
      <c r="H3855">
        <v>15102010</v>
      </c>
      <c r="I3855">
        <v>0.71</v>
      </c>
      <c r="J3855">
        <v>0.22</v>
      </c>
      <c r="K3855">
        <v>0.55000000000000004</v>
      </c>
      <c r="L3855">
        <v>0.48</v>
      </c>
      <c r="M3855">
        <v>0.56000000000000005</v>
      </c>
      <c r="N3855">
        <v>0.56000000000000005</v>
      </c>
      <c r="O3855">
        <v>0.32</v>
      </c>
      <c r="P3855">
        <v>0.33</v>
      </c>
      <c r="Q3855">
        <v>0.27</v>
      </c>
      <c r="R3855">
        <v>0.46</v>
      </c>
      <c r="S3855">
        <v>0.19</v>
      </c>
      <c r="T3855">
        <v>0.45</v>
      </c>
      <c r="U3855">
        <v>0.54</v>
      </c>
      <c r="V3855">
        <v>0.53</v>
      </c>
      <c r="W3855">
        <v>0.61</v>
      </c>
      <c r="X3855" t="e">
        <v>#N/A</v>
      </c>
      <c r="Y3855" t="e">
        <v>#N/A</v>
      </c>
      <c r="Z3855">
        <v>13.36</v>
      </c>
      <c r="AA3855">
        <v>11.84</v>
      </c>
      <c r="AB3855">
        <v>8.73</v>
      </c>
      <c r="AC3855">
        <v>7.65</v>
      </c>
      <c r="AD3855">
        <v>9.2100000000000009</v>
      </c>
      <c r="AE3855">
        <v>12.40</v>
      </c>
      <c r="AF3855">
        <v>9.4990000000000006</v>
      </c>
      <c r="AG3855">
        <v>9.2344000000000008</v>
      </c>
      <c r="AH3855">
        <v>7.46</v>
      </c>
      <c r="AI3855">
        <v>6.22</v>
      </c>
      <c r="AJ3855">
        <v>5.1616999999999997</v>
      </c>
      <c r="AK3855">
        <v>5.14</v>
      </c>
      <c r="AL3855">
        <v>5.23</v>
      </c>
      <c r="AM3855" t="s">
        <v>23</v>
      </c>
      <c r="AN3855" t="s">
        <v>23</v>
      </c>
      <c r="AO3855">
        <v>24.29090909</v>
      </c>
      <c r="AP3855">
        <v>24.666666670000001</v>
      </c>
      <c r="AQ3855">
        <v>15.58928571</v>
      </c>
      <c r="AR3855">
        <v>13.66071429</v>
      </c>
      <c r="AS3855">
        <v>28.78125</v>
      </c>
      <c r="AT3855">
        <v>37.575757580000001</v>
      </c>
      <c r="AU3855">
        <v>35.181481480000002</v>
      </c>
      <c r="AV3855">
        <v>20.07478261</v>
      </c>
      <c r="AW3855">
        <v>39.263157890000002</v>
      </c>
      <c r="AX3855">
        <v>13.82222222</v>
      </c>
      <c r="AY3855">
        <v>9.5587037039999991</v>
      </c>
      <c r="AZ3855">
        <v>9.6981132080000005</v>
      </c>
      <c r="BA3855">
        <v>8.5737704919999995</v>
      </c>
    </row>
    <row r="3856" spans="1:53" ht="14.4" hidden="1">
      <c r="A3856" t="s">
        <v>7712</v>
      </c>
      <c r="B3856" t="s">
        <v>7713</v>
      </c>
      <c r="C3856">
        <v>50203010</v>
      </c>
      <c r="D3856">
        <v>7372</v>
      </c>
      <c r="E3856">
        <v>0.036635109999999999</v>
      </c>
      <c r="F3856">
        <v>502030</v>
      </c>
      <c r="G3856">
        <v>50</v>
      </c>
      <c r="H3856">
        <v>50203010</v>
      </c>
      <c r="I3856" t="e">
        <v>#N/A</v>
      </c>
      <c r="J3856" t="e">
        <v>#N/A</v>
      </c>
      <c r="K3856" t="e">
        <v>#N/A</v>
      </c>
      <c r="L3856" t="e">
        <v>#N/A</v>
      </c>
      <c r="M3856">
        <v>-0.02</v>
      </c>
      <c r="N3856">
        <v>0.04</v>
      </c>
      <c r="O3856">
        <v>0.11</v>
      </c>
      <c r="P3856">
        <v>-0.06</v>
      </c>
      <c r="Q3856">
        <v>-0.16</v>
      </c>
      <c r="R3856">
        <v>-0.33</v>
      </c>
      <c r="S3856">
        <v>-0.05</v>
      </c>
      <c r="T3856">
        <v>0.59</v>
      </c>
      <c r="U3856">
        <v>0.65</v>
      </c>
      <c r="V3856">
        <v>-0.43</v>
      </c>
      <c r="W3856">
        <v>-0.65</v>
      </c>
      <c r="X3856" t="e">
        <v>#N/A</v>
      </c>
      <c r="Y3856" t="e">
        <v>#N/A</v>
      </c>
      <c r="Z3856" t="e">
        <v>#N/A</v>
      </c>
      <c r="AA3856" t="e">
        <v>#N/A</v>
      </c>
      <c r="AB3856" t="e">
        <v>#N/A</v>
      </c>
      <c r="AC3856" t="e">
        <v>#N/A</v>
      </c>
      <c r="AD3856">
        <v>3.13</v>
      </c>
      <c r="AE3856">
        <v>2.7492999999999999</v>
      </c>
      <c r="AF3856">
        <v>2.448</v>
      </c>
      <c r="AG3856">
        <v>1.54</v>
      </c>
      <c r="AH3856">
        <v>6.04</v>
      </c>
      <c r="AI3856">
        <v>8.5</v>
      </c>
      <c r="AJ3856">
        <v>1.76</v>
      </c>
      <c r="AK3856">
        <v>2.35</v>
      </c>
      <c r="AL3856">
        <v>2.69</v>
      </c>
      <c r="AM3856" t="s">
        <v>23</v>
      </c>
      <c r="AN3856" t="s">
        <v>23</v>
      </c>
      <c r="AO3856" t="s">
        <v>23</v>
      </c>
      <c r="AP3856" t="s">
        <v>23</v>
      </c>
      <c r="AQ3856" t="s">
        <v>23</v>
      </c>
      <c r="AR3856" t="s">
        <v>23</v>
      </c>
      <c r="AS3856">
        <v>28.454545450000001</v>
      </c>
      <c r="AT3856">
        <v>-45.821666669999999</v>
      </c>
      <c r="AU3856">
        <v>-15.30</v>
      </c>
      <c r="AV3856">
        <v>-4.6666666670000003</v>
      </c>
      <c r="AW3856">
        <v>-120.80</v>
      </c>
      <c r="AX3856">
        <v>14.40677966</v>
      </c>
      <c r="AY3856">
        <v>2.7076923079999999</v>
      </c>
      <c r="AZ3856">
        <v>-5.4651162790000001</v>
      </c>
      <c r="BA3856">
        <v>-4.1384615379999996</v>
      </c>
    </row>
    <row r="3857" spans="1:53" ht="14.4" hidden="1">
      <c r="A3857" t="s">
        <v>7714</v>
      </c>
      <c r="B3857" t="s">
        <v>7715</v>
      </c>
      <c r="C3857">
        <v>35102015</v>
      </c>
      <c r="D3857">
        <v>8090</v>
      </c>
      <c r="E3857">
        <v>0.036627888999999997</v>
      </c>
      <c r="F3857">
        <v>351020</v>
      </c>
      <c r="G3857">
        <v>35</v>
      </c>
      <c r="H3857">
        <v>35102015</v>
      </c>
      <c r="I3857" t="e">
        <v>#N/A</v>
      </c>
      <c r="J3857" t="e">
        <v>#N/A</v>
      </c>
      <c r="K3857" t="e">
        <v>#N/A</v>
      </c>
      <c r="L3857" t="e">
        <v>#N/A</v>
      </c>
      <c r="M3857" t="e">
        <v>#N/A</v>
      </c>
      <c r="N3857" t="e">
        <v>#N/A</v>
      </c>
      <c r="O3857" t="e">
        <v>#N/A</v>
      </c>
      <c r="P3857" t="e">
        <v>#N/A</v>
      </c>
      <c r="Q3857" t="e">
        <v>#N/A</v>
      </c>
      <c r="R3857">
        <v>0</v>
      </c>
      <c r="S3857">
        <v>0</v>
      </c>
      <c r="T3857">
        <v>-3.76</v>
      </c>
      <c r="U3857">
        <v>-6.5</v>
      </c>
      <c r="V3857">
        <v>-0.63</v>
      </c>
      <c r="W3857">
        <v>-1.08</v>
      </c>
      <c r="X3857" t="e">
        <v>#N/A</v>
      </c>
      <c r="Y3857" t="e">
        <v>#N/A</v>
      </c>
      <c r="Z3857" t="e">
        <v>#N/A</v>
      </c>
      <c r="AA3857" t="e">
        <v>#N/A</v>
      </c>
      <c r="AB3857" t="e">
        <v>#N/A</v>
      </c>
      <c r="AC3857" t="e">
        <v>#N/A</v>
      </c>
      <c r="AD3857" t="e">
        <v>#N/A</v>
      </c>
      <c r="AE3857" t="e">
        <v>#N/A</v>
      </c>
      <c r="AF3857" t="e">
        <v>#N/A</v>
      </c>
      <c r="AG3857" t="e">
        <v>#N/A</v>
      </c>
      <c r="AH3857" t="e">
        <v>#N/A</v>
      </c>
      <c r="AI3857">
        <v>7.04</v>
      </c>
      <c r="AJ3857">
        <v>1.84</v>
      </c>
      <c r="AK3857">
        <v>1.41</v>
      </c>
      <c r="AL3857">
        <v>0.22489999999999999</v>
      </c>
      <c r="AM3857" t="s">
        <v>23</v>
      </c>
      <c r="AN3857" t="s">
        <v>23</v>
      </c>
      <c r="AO3857" t="s">
        <v>23</v>
      </c>
      <c r="AP3857" t="s">
        <v>23</v>
      </c>
      <c r="AQ3857" t="s">
        <v>23</v>
      </c>
      <c r="AR3857" t="s">
        <v>23</v>
      </c>
      <c r="AS3857" t="s">
        <v>23</v>
      </c>
      <c r="AT3857" t="s">
        <v>23</v>
      </c>
      <c r="AU3857" t="s">
        <v>23</v>
      </c>
      <c r="AV3857" t="s">
        <v>23</v>
      </c>
      <c r="AW3857" t="s">
        <v>23</v>
      </c>
      <c r="AX3857">
        <v>-1.8723404260000001</v>
      </c>
      <c r="AY3857">
        <v>-0.28307692299999998</v>
      </c>
      <c r="AZ3857">
        <v>-2.2380952380000001</v>
      </c>
      <c r="BA3857">
        <v>-0.20824074100000001</v>
      </c>
    </row>
    <row r="3858" spans="1:53" ht="14.4" hidden="1">
      <c r="A3858" t="s">
        <v>7716</v>
      </c>
      <c r="B3858" t="s">
        <v>7717</v>
      </c>
      <c r="C3858">
        <v>35201010</v>
      </c>
      <c r="D3858">
        <v>2836</v>
      </c>
      <c r="E3858">
        <v>0.036419249000000001</v>
      </c>
      <c r="F3858">
        <v>352010</v>
      </c>
      <c r="G3858">
        <v>35</v>
      </c>
      <c r="H3858">
        <v>35201010</v>
      </c>
      <c r="I3858" t="e">
        <v>#N/A</v>
      </c>
      <c r="J3858" t="e">
        <v>#N/A</v>
      </c>
      <c r="K3858" t="e">
        <v>#N/A</v>
      </c>
      <c r="L3858" t="e">
        <v>#N/A</v>
      </c>
      <c r="M3858" t="e">
        <v>#N/A</v>
      </c>
      <c r="N3858" t="e">
        <v>#N/A</v>
      </c>
      <c r="O3858" t="e">
        <v>#N/A</v>
      </c>
      <c r="P3858" t="e">
        <v>#N/A</v>
      </c>
      <c r="Q3858" t="e">
        <v>#N/A</v>
      </c>
      <c r="R3858" t="e">
        <v>#N/A</v>
      </c>
      <c r="S3858">
        <v>0</v>
      </c>
      <c r="T3858">
        <v>-7.47</v>
      </c>
      <c r="U3858">
        <v>-3.09</v>
      </c>
      <c r="V3858">
        <v>-1.91</v>
      </c>
      <c r="W3858">
        <v>-1.5</v>
      </c>
      <c r="X3858" t="e">
        <v>#N/A</v>
      </c>
      <c r="Y3858" t="e">
        <v>#N/A</v>
      </c>
      <c r="Z3858" t="e">
        <v>#N/A</v>
      </c>
      <c r="AA3858" t="e">
        <v>#N/A</v>
      </c>
      <c r="AB3858" t="e">
        <v>#N/A</v>
      </c>
      <c r="AC3858" t="e">
        <v>#N/A</v>
      </c>
      <c r="AD3858" t="e">
        <v>#N/A</v>
      </c>
      <c r="AE3858" t="e">
        <v>#N/A</v>
      </c>
      <c r="AF3858" t="e">
        <v>#N/A</v>
      </c>
      <c r="AG3858" t="e">
        <v>#N/A</v>
      </c>
      <c r="AH3858" t="e">
        <v>#N/A</v>
      </c>
      <c r="AI3858">
        <v>5.28</v>
      </c>
      <c r="AJ3858">
        <v>1.1499999999999999</v>
      </c>
      <c r="AK3858">
        <v>4.4000000000000004</v>
      </c>
      <c r="AL3858">
        <v>0.83450000000000002</v>
      </c>
      <c r="AM3858" t="s">
        <v>23</v>
      </c>
      <c r="AN3858" t="s">
        <v>23</v>
      </c>
      <c r="AO3858" t="s">
        <v>23</v>
      </c>
      <c r="AP3858" t="s">
        <v>23</v>
      </c>
      <c r="AQ3858" t="s">
        <v>23</v>
      </c>
      <c r="AR3858" t="s">
        <v>23</v>
      </c>
      <c r="AS3858" t="s">
        <v>23</v>
      </c>
      <c r="AT3858" t="s">
        <v>23</v>
      </c>
      <c r="AU3858" t="s">
        <v>23</v>
      </c>
      <c r="AV3858" t="s">
        <v>23</v>
      </c>
      <c r="AW3858" t="s">
        <v>23</v>
      </c>
      <c r="AX3858">
        <v>-0.70682730900000001</v>
      </c>
      <c r="AY3858">
        <v>-0.37216828499999999</v>
      </c>
      <c r="AZ3858">
        <v>-2.3036649210000002</v>
      </c>
      <c r="BA3858">
        <v>-0.55633333299999999</v>
      </c>
    </row>
    <row r="3859" spans="1:53" ht="14.4" hidden="1">
      <c r="A3859" t="s">
        <v>7718</v>
      </c>
      <c r="B3859" t="s">
        <v>7719</v>
      </c>
      <c r="C3859">
        <v>25301010</v>
      </c>
      <c r="D3859">
        <v>7990</v>
      </c>
      <c r="E3859">
        <v>0.036126789999999999</v>
      </c>
      <c r="F3859">
        <v>253010</v>
      </c>
      <c r="G3859">
        <v>25</v>
      </c>
      <c r="H3859">
        <v>25301010</v>
      </c>
      <c r="I3859" t="e">
        <v>#N/A</v>
      </c>
      <c r="J3859" t="e">
        <v>#N/A</v>
      </c>
      <c r="K3859" t="e">
        <v>#N/A</v>
      </c>
      <c r="L3859" t="e">
        <v>#N/A</v>
      </c>
      <c r="M3859" t="e">
        <v>#N/A</v>
      </c>
      <c r="N3859" t="e">
        <v>#N/A</v>
      </c>
      <c r="O3859" t="e">
        <v>#N/A</v>
      </c>
      <c r="P3859" t="e">
        <v>#N/A</v>
      </c>
      <c r="Q3859" t="e">
        <v>#N/A</v>
      </c>
      <c r="R3859" t="e">
        <v>#N/A</v>
      </c>
      <c r="S3859" t="e">
        <v>#N/A</v>
      </c>
      <c r="T3859" t="e">
        <v>#N/A</v>
      </c>
      <c r="U3859">
        <v>-0.37</v>
      </c>
      <c r="V3859">
        <v>-0.34</v>
      </c>
      <c r="W3859">
        <v>-0.72</v>
      </c>
      <c r="X3859" t="e">
        <v>#N/A</v>
      </c>
      <c r="Y3859" t="e">
        <v>#N/A</v>
      </c>
      <c r="Z3859" t="e">
        <v>#N/A</v>
      </c>
      <c r="AA3859" t="e">
        <v>#N/A</v>
      </c>
      <c r="AB3859" t="e">
        <v>#N/A</v>
      </c>
      <c r="AC3859" t="e">
        <v>#N/A</v>
      </c>
      <c r="AD3859" t="e">
        <v>#N/A</v>
      </c>
      <c r="AE3859" t="e">
        <v>#N/A</v>
      </c>
      <c r="AF3859" t="e">
        <v>#N/A</v>
      </c>
      <c r="AG3859" t="e">
        <v>#N/A</v>
      </c>
      <c r="AH3859" t="e">
        <v>#N/A</v>
      </c>
      <c r="AI3859" t="e">
        <v>#N/A</v>
      </c>
      <c r="AJ3859" t="e">
        <v>#N/A</v>
      </c>
      <c r="AK3859" t="e">
        <v>#N/A</v>
      </c>
      <c r="AL3859">
        <v>4.37</v>
      </c>
      <c r="AM3859" t="s">
        <v>23</v>
      </c>
      <c r="AN3859" t="s">
        <v>23</v>
      </c>
      <c r="AO3859" t="s">
        <v>23</v>
      </c>
      <c r="AP3859" t="s">
        <v>23</v>
      </c>
      <c r="AQ3859" t="s">
        <v>23</v>
      </c>
      <c r="AR3859" t="s">
        <v>23</v>
      </c>
      <c r="AS3859" t="s">
        <v>23</v>
      </c>
      <c r="AT3859" t="s">
        <v>23</v>
      </c>
      <c r="AU3859" t="s">
        <v>23</v>
      </c>
      <c r="AV3859" t="s">
        <v>23</v>
      </c>
      <c r="AW3859" t="s">
        <v>23</v>
      </c>
      <c r="AX3859" t="s">
        <v>23</v>
      </c>
      <c r="AY3859" t="s">
        <v>23</v>
      </c>
      <c r="AZ3859" t="s">
        <v>23</v>
      </c>
      <c r="BA3859">
        <v>-6.0694444440000002</v>
      </c>
    </row>
    <row r="3860" spans="1:53" ht="14.4" hidden="1">
      <c r="A3860" t="s">
        <v>7720</v>
      </c>
      <c r="B3860" t="s">
        <v>7721</v>
      </c>
      <c r="C3860">
        <v>40101015</v>
      </c>
      <c r="D3860">
        <v>6036</v>
      </c>
      <c r="E3860">
        <v>0.036106640000000002</v>
      </c>
      <c r="F3860">
        <v>401010</v>
      </c>
      <c r="G3860">
        <v>40</v>
      </c>
      <c r="H3860">
        <v>40101015</v>
      </c>
      <c r="I3860" t="e">
        <v>#N/A</v>
      </c>
      <c r="J3860" t="e">
        <v>#N/A</v>
      </c>
      <c r="K3860" t="e">
        <v>#N/A</v>
      </c>
      <c r="L3860" t="e">
        <v>#N/A</v>
      </c>
      <c r="M3860" t="e">
        <v>#N/A</v>
      </c>
      <c r="N3860" t="e">
        <v>#N/A</v>
      </c>
      <c r="O3860" t="e">
        <v>#N/A</v>
      </c>
      <c r="P3860" t="e">
        <v>#N/A</v>
      </c>
      <c r="Q3860" t="e">
        <v>#N/A</v>
      </c>
      <c r="R3860">
        <v>0.30</v>
      </c>
      <c r="S3860">
        <v>-0.16</v>
      </c>
      <c r="T3860">
        <v>0.31</v>
      </c>
      <c r="U3860">
        <v>0.82</v>
      </c>
      <c r="V3860">
        <v>0.77</v>
      </c>
      <c r="W3860">
        <v>0.76</v>
      </c>
      <c r="X3860" t="e">
        <v>#N/A</v>
      </c>
      <c r="Y3860" t="e">
        <v>#N/A</v>
      </c>
      <c r="Z3860" t="e">
        <v>#N/A</v>
      </c>
      <c r="AA3860" t="e">
        <v>#N/A</v>
      </c>
      <c r="AB3860" t="e">
        <v>#N/A</v>
      </c>
      <c r="AC3860" t="e">
        <v>#N/A</v>
      </c>
      <c r="AD3860" t="e">
        <v>#N/A</v>
      </c>
      <c r="AE3860" t="e">
        <v>#N/A</v>
      </c>
      <c r="AF3860" t="e">
        <v>#N/A</v>
      </c>
      <c r="AG3860" t="e">
        <v>#N/A</v>
      </c>
      <c r="AH3860" t="e">
        <v>#N/A</v>
      </c>
      <c r="AI3860">
        <v>13.5901</v>
      </c>
      <c r="AJ3860">
        <v>13.58</v>
      </c>
      <c r="AK3860">
        <v>12.54</v>
      </c>
      <c r="AL3860">
        <v>15.28</v>
      </c>
      <c r="AM3860" t="s">
        <v>23</v>
      </c>
      <c r="AN3860" t="s">
        <v>23</v>
      </c>
      <c r="AO3860" t="s">
        <v>23</v>
      </c>
      <c r="AP3860" t="s">
        <v>23</v>
      </c>
      <c r="AQ3860" t="s">
        <v>23</v>
      </c>
      <c r="AR3860" t="s">
        <v>23</v>
      </c>
      <c r="AS3860" t="s">
        <v>23</v>
      </c>
      <c r="AT3860" t="s">
        <v>23</v>
      </c>
      <c r="AU3860" t="s">
        <v>23</v>
      </c>
      <c r="AV3860" t="s">
        <v>23</v>
      </c>
      <c r="AW3860" t="s">
        <v>23</v>
      </c>
      <c r="AX3860">
        <v>43.839032260000003</v>
      </c>
      <c r="AY3860">
        <v>16.56097561</v>
      </c>
      <c r="AZ3860">
        <v>16.285714290000001</v>
      </c>
      <c r="BA3860">
        <v>20.10526316</v>
      </c>
    </row>
    <row r="3861" spans="1:53" ht="14.4" hidden="1">
      <c r="A3861" t="s">
        <v>7722</v>
      </c>
      <c r="B3861" t="s">
        <v>7723</v>
      </c>
      <c r="C3861">
        <v>35201010</v>
      </c>
      <c r="D3861">
        <v>2836</v>
      </c>
      <c r="E3861">
        <v>0.036068323999999999</v>
      </c>
      <c r="F3861">
        <v>352010</v>
      </c>
      <c r="G3861">
        <v>35</v>
      </c>
      <c r="H3861">
        <v>35201010</v>
      </c>
      <c r="I3861" t="e">
        <v>#N/A</v>
      </c>
      <c r="J3861" t="e">
        <v>#N/A</v>
      </c>
      <c r="K3861" t="e">
        <v>#N/A</v>
      </c>
      <c r="L3861">
        <v>-6.17</v>
      </c>
      <c r="M3861">
        <v>-4.62</v>
      </c>
      <c r="N3861">
        <v>-3.32</v>
      </c>
      <c r="O3861">
        <v>-1.71</v>
      </c>
      <c r="P3861">
        <v>-1.67</v>
      </c>
      <c r="Q3861">
        <v>-0.69</v>
      </c>
      <c r="R3861">
        <v>-0.59</v>
      </c>
      <c r="S3861">
        <v>-0.18</v>
      </c>
      <c r="T3861">
        <v>-0.21</v>
      </c>
      <c r="U3861">
        <v>-0.26</v>
      </c>
      <c r="V3861">
        <v>-9.7100000000000009</v>
      </c>
      <c r="W3861">
        <v>-3.20</v>
      </c>
      <c r="X3861" t="e">
        <v>#N/A</v>
      </c>
      <c r="Y3861" t="e">
        <v>#N/A</v>
      </c>
      <c r="Z3861" t="e">
        <v>#N/A</v>
      </c>
      <c r="AA3861" t="e">
        <v>#N/A</v>
      </c>
      <c r="AB3861" t="e">
        <v>#N/A</v>
      </c>
      <c r="AC3861">
        <v>6.81</v>
      </c>
      <c r="AD3861">
        <v>4.83</v>
      </c>
      <c r="AE3861">
        <v>6.01</v>
      </c>
      <c r="AF3861">
        <v>2.65</v>
      </c>
      <c r="AG3861">
        <v>1.70</v>
      </c>
      <c r="AH3861">
        <v>1.86</v>
      </c>
      <c r="AI3861">
        <v>0.995</v>
      </c>
      <c r="AJ3861">
        <v>0.66279999999999994</v>
      </c>
      <c r="AK3861">
        <v>11.5</v>
      </c>
      <c r="AL3861">
        <v>13.8087</v>
      </c>
      <c r="AM3861" t="s">
        <v>23</v>
      </c>
      <c r="AN3861" t="s">
        <v>23</v>
      </c>
      <c r="AO3861" t="s">
        <v>23</v>
      </c>
      <c r="AP3861" t="s">
        <v>23</v>
      </c>
      <c r="AQ3861" t="s">
        <v>23</v>
      </c>
      <c r="AR3861">
        <v>-2.0512048190000001</v>
      </c>
      <c r="AS3861">
        <v>-2.8245614040000002</v>
      </c>
      <c r="AT3861">
        <v>-3.5988023949999999</v>
      </c>
      <c r="AU3861">
        <v>-3.8405797100000001</v>
      </c>
      <c r="AV3861">
        <v>-2.881355932</v>
      </c>
      <c r="AW3861">
        <v>-10.33333333</v>
      </c>
      <c r="AX3861">
        <v>-4.7380952379999997</v>
      </c>
      <c r="AY3861">
        <v>-2.5492307689999998</v>
      </c>
      <c r="AZ3861">
        <v>-1.1843460349999999</v>
      </c>
      <c r="BA3861">
        <v>-4.3152187499999997</v>
      </c>
    </row>
    <row r="3862" spans="1:53" ht="14.4" hidden="1">
      <c r="A3862" t="s">
        <v>7724</v>
      </c>
      <c r="B3862" t="s">
        <v>7725</v>
      </c>
      <c r="C3862">
        <v>50102010</v>
      </c>
      <c r="D3862">
        <v>4812</v>
      </c>
      <c r="E3862">
        <v>0.035888360000000001</v>
      </c>
      <c r="F3862">
        <v>501020</v>
      </c>
      <c r="G3862">
        <v>50</v>
      </c>
      <c r="H3862">
        <v>50102010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>
        <v>-0.02</v>
      </c>
      <c r="R3862">
        <v>-0.09</v>
      </c>
      <c r="S3862">
        <v>-0.10</v>
      </c>
      <c r="T3862">
        <v>-3.09</v>
      </c>
      <c r="U3862">
        <v>-0.05</v>
      </c>
      <c r="V3862">
        <v>1.38</v>
      </c>
      <c r="W3862">
        <v>-2.39</v>
      </c>
      <c r="X3862" t="e">
        <v>#N/A</v>
      </c>
      <c r="Y3862" t="e">
        <v>#N/A</v>
      </c>
      <c r="Z3862" t="e">
        <v>#N/A</v>
      </c>
      <c r="AA3862" t="e">
        <v>#N/A</v>
      </c>
      <c r="AB3862" t="e">
        <v>#N/A</v>
      </c>
      <c r="AC3862" t="e">
        <v>#N/A</v>
      </c>
      <c r="AD3862" t="e">
        <v>#N/A</v>
      </c>
      <c r="AE3862" t="e">
        <v>#N/A</v>
      </c>
      <c r="AF3862">
        <v>0.38</v>
      </c>
      <c r="AG3862">
        <v>0.30</v>
      </c>
      <c r="AH3862">
        <v>0.1175</v>
      </c>
      <c r="AI3862">
        <v>2.02</v>
      </c>
      <c r="AJ3862">
        <v>6.56</v>
      </c>
      <c r="AK3862">
        <v>6.45</v>
      </c>
      <c r="AL3862">
        <v>1.78</v>
      </c>
      <c r="AM3862" t="s">
        <v>23</v>
      </c>
      <c r="AN3862" t="s">
        <v>23</v>
      </c>
      <c r="AO3862" t="s">
        <v>23</v>
      </c>
      <c r="AP3862" t="s">
        <v>23</v>
      </c>
      <c r="AQ3862" t="s">
        <v>23</v>
      </c>
      <c r="AR3862" t="s">
        <v>23</v>
      </c>
      <c r="AS3862" t="s">
        <v>23</v>
      </c>
      <c r="AT3862" t="s">
        <v>23</v>
      </c>
      <c r="AU3862">
        <v>-19</v>
      </c>
      <c r="AV3862">
        <v>-3.3333333330000001</v>
      </c>
      <c r="AW3862">
        <v>-1.175</v>
      </c>
      <c r="AX3862">
        <v>-0.653721683</v>
      </c>
      <c r="AY3862">
        <v>-131.19999999999999</v>
      </c>
      <c r="AZ3862">
        <v>4.6739130429999998</v>
      </c>
      <c r="BA3862">
        <v>-0.74476987400000005</v>
      </c>
    </row>
    <row r="3863" spans="1:53" ht="14.4">
      <c r="A3863" t="s">
        <v>7726</v>
      </c>
      <c r="B3863" t="s">
        <v>7727</v>
      </c>
      <c r="C3863">
        <v>45202030</v>
      </c>
      <c r="D3863">
        <v>3845</v>
      </c>
      <c r="E3863">
        <v>0.035823599999999997</v>
      </c>
      <c r="F3863">
        <v>452020</v>
      </c>
      <c r="G3863">
        <v>45</v>
      </c>
      <c r="H3863">
        <v>45202030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>
        <v>-0.27</v>
      </c>
      <c r="S3863">
        <v>-0.42</v>
      </c>
      <c r="T3863">
        <v>-0.68</v>
      </c>
      <c r="U3863">
        <v>-0.92</v>
      </c>
      <c r="V3863">
        <v>-0.63</v>
      </c>
      <c r="W3863">
        <v>-3.94</v>
      </c>
      <c r="X3863" t="e">
        <v>#N/A</v>
      </c>
      <c r="Y3863" t="e">
        <v>#N/A</v>
      </c>
      <c r="Z3863" t="e">
        <v>#N/A</v>
      </c>
      <c r="AA3863" t="e">
        <v>#N/A</v>
      </c>
      <c r="AB3863" t="e">
        <v>#N/A</v>
      </c>
      <c r="AC3863" t="e">
        <v>#N/A</v>
      </c>
      <c r="AD3863" t="e">
        <v>#N/A</v>
      </c>
      <c r="AE3863" t="e">
        <v>#N/A</v>
      </c>
      <c r="AF3863" t="e">
        <v>#N/A</v>
      </c>
      <c r="AG3863" t="e">
        <v>#N/A</v>
      </c>
      <c r="AH3863" t="e">
        <v>#N/A</v>
      </c>
      <c r="AI3863">
        <v>3.80</v>
      </c>
      <c r="AJ3863">
        <v>1.30</v>
      </c>
      <c r="AK3863">
        <v>0.78139999999999998</v>
      </c>
      <c r="AL3863">
        <v>5.40</v>
      </c>
      <c r="AM3863" t="s">
        <v>23</v>
      </c>
      <c r="AN3863" t="s">
        <v>23</v>
      </c>
      <c r="AO3863" t="s">
        <v>23</v>
      </c>
      <c r="AP3863" t="s">
        <v>23</v>
      </c>
      <c r="AQ3863" t="s">
        <v>23</v>
      </c>
      <c r="AR3863" t="s">
        <v>23</v>
      </c>
      <c r="AS3863" t="s">
        <v>23</v>
      </c>
      <c r="AT3863" t="s">
        <v>23</v>
      </c>
      <c r="AU3863" t="s">
        <v>23</v>
      </c>
      <c r="AV3863" t="s">
        <v>23</v>
      </c>
      <c r="AW3863" t="s">
        <v>23</v>
      </c>
      <c r="AX3863">
        <v>-5.5882352940000004</v>
      </c>
      <c r="AY3863">
        <v>-1.4130434780000001</v>
      </c>
      <c r="AZ3863">
        <v>-1.24031746</v>
      </c>
      <c r="BA3863">
        <v>-1.370558376</v>
      </c>
    </row>
    <row r="3864" spans="1:53" ht="14.4" hidden="1">
      <c r="A3864" t="s">
        <v>7728</v>
      </c>
      <c r="B3864" t="s">
        <v>7729</v>
      </c>
      <c r="C3864">
        <v>20202010</v>
      </c>
      <c r="D3864">
        <v>7361</v>
      </c>
      <c r="E3864">
        <v>0.035639549999999999</v>
      </c>
      <c r="F3864">
        <v>202020</v>
      </c>
      <c r="G3864">
        <v>20</v>
      </c>
      <c r="H3864">
        <v>20202010</v>
      </c>
      <c r="I3864">
        <v>-0.16</v>
      </c>
      <c r="J3864">
        <v>0.34</v>
      </c>
      <c r="K3864">
        <v>-0.17</v>
      </c>
      <c r="L3864">
        <v>-0.94</v>
      </c>
      <c r="M3864">
        <v>-0.40</v>
      </c>
      <c r="N3864">
        <v>0.070000000000000007</v>
      </c>
      <c r="O3864">
        <v>-0.26</v>
      </c>
      <c r="P3864">
        <v>-0.09</v>
      </c>
      <c r="Q3864">
        <v>0.24</v>
      </c>
      <c r="R3864">
        <v>-0.30</v>
      </c>
      <c r="S3864">
        <v>-0.43</v>
      </c>
      <c r="T3864">
        <v>1.07</v>
      </c>
      <c r="U3864">
        <v>2.27</v>
      </c>
      <c r="V3864">
        <v>0.70</v>
      </c>
      <c r="W3864">
        <v>-1.59</v>
      </c>
      <c r="X3864">
        <v>5.83</v>
      </c>
      <c r="Y3864">
        <v>4.79</v>
      </c>
      <c r="Z3864">
        <v>4.4800000000000004</v>
      </c>
      <c r="AA3864">
        <v>4.0199999999999996</v>
      </c>
      <c r="AB3864">
        <v>3.095</v>
      </c>
      <c r="AC3864">
        <v>2.92</v>
      </c>
      <c r="AD3864">
        <v>1.36</v>
      </c>
      <c r="AE3864">
        <v>2.25</v>
      </c>
      <c r="AF3864">
        <v>1.35</v>
      </c>
      <c r="AG3864">
        <v>11.95</v>
      </c>
      <c r="AH3864">
        <v>10.5</v>
      </c>
      <c r="AI3864">
        <v>29</v>
      </c>
      <c r="AJ3864">
        <v>22.63</v>
      </c>
      <c r="AK3864">
        <v>15.49</v>
      </c>
      <c r="AL3864">
        <v>13.05</v>
      </c>
      <c r="AM3864">
        <v>-36.4375</v>
      </c>
      <c r="AN3864">
        <v>14.08823529</v>
      </c>
      <c r="AO3864">
        <v>-26.352941179999998</v>
      </c>
      <c r="AP3864">
        <v>-4.2765957449999998</v>
      </c>
      <c r="AQ3864">
        <v>-7.7375</v>
      </c>
      <c r="AR3864">
        <v>41.714285709999999</v>
      </c>
      <c r="AS3864">
        <v>-5.230769231</v>
      </c>
      <c r="AT3864">
        <v>-25</v>
      </c>
      <c r="AU3864">
        <v>5.625</v>
      </c>
      <c r="AV3864">
        <v>-39.833333330000002</v>
      </c>
      <c r="AW3864">
        <v>-24.418604649999999</v>
      </c>
      <c r="AX3864">
        <v>27.102803739999999</v>
      </c>
      <c r="AY3864">
        <v>9.9691629959999997</v>
      </c>
      <c r="AZ3864">
        <v>22.128571430000001</v>
      </c>
      <c r="BA3864">
        <v>-8.2075471699999998</v>
      </c>
    </row>
    <row r="3865" spans="1:53" ht="14.4" hidden="1">
      <c r="A3865" t="s">
        <v>7730</v>
      </c>
      <c r="B3865" t="s">
        <v>7731</v>
      </c>
      <c r="C3865">
        <v>40101010</v>
      </c>
      <c r="D3865">
        <v>6020</v>
      </c>
      <c r="E3865">
        <v>0.035624999999999997</v>
      </c>
      <c r="F3865">
        <v>401010</v>
      </c>
      <c r="G3865">
        <v>40</v>
      </c>
      <c r="H3865">
        <v>40101010</v>
      </c>
      <c r="I3865">
        <v>3.94</v>
      </c>
      <c r="J3865">
        <v>6.86</v>
      </c>
      <c r="K3865">
        <v>5.45</v>
      </c>
      <c r="L3865">
        <v>-2.93</v>
      </c>
      <c r="M3865">
        <v>4.01</v>
      </c>
      <c r="N3865">
        <v>3.34</v>
      </c>
      <c r="O3865">
        <v>3.91</v>
      </c>
      <c r="P3865">
        <v>5.62</v>
      </c>
      <c r="Q3865">
        <v>7.53</v>
      </c>
      <c r="R3865">
        <v>7.10</v>
      </c>
      <c r="S3865">
        <v>4.72</v>
      </c>
      <c r="T3865">
        <v>8.61</v>
      </c>
      <c r="U3865">
        <v>10.15</v>
      </c>
      <c r="V3865">
        <v>7.47</v>
      </c>
      <c r="W3865">
        <v>8.02</v>
      </c>
      <c r="X3865">
        <v>41.55</v>
      </c>
      <c r="Y3865">
        <v>24.41</v>
      </c>
      <c r="Z3865">
        <v>33.35</v>
      </c>
      <c r="AA3865">
        <v>38.33</v>
      </c>
      <c r="AB3865">
        <v>27.25</v>
      </c>
      <c r="AC3865">
        <v>22.60</v>
      </c>
      <c r="AD3865">
        <v>32</v>
      </c>
      <c r="AE3865">
        <v>44.69</v>
      </c>
      <c r="AF3865">
        <v>42.12</v>
      </c>
      <c r="AG3865">
        <v>30.26</v>
      </c>
      <c r="AH3865">
        <v>27.38</v>
      </c>
      <c r="AI3865">
        <v>32.130000000000003</v>
      </c>
      <c r="AJ3865">
        <v>27.53</v>
      </c>
      <c r="AK3865">
        <v>30.22</v>
      </c>
      <c r="AL3865">
        <v>31.25</v>
      </c>
      <c r="AM3865">
        <v>10.545685280000001</v>
      </c>
      <c r="AN3865">
        <v>3.558309038</v>
      </c>
      <c r="AO3865">
        <v>6.1192660549999998</v>
      </c>
      <c r="AP3865">
        <v>-13.08191126</v>
      </c>
      <c r="AQ3865">
        <v>6.795511222</v>
      </c>
      <c r="AR3865">
        <v>6.7664670659999997</v>
      </c>
      <c r="AS3865">
        <v>8.1841432229999995</v>
      </c>
      <c r="AT3865">
        <v>7.9519572949999997</v>
      </c>
      <c r="AU3865">
        <v>5.5936254979999998</v>
      </c>
      <c r="AV3865">
        <v>4.2619718310000003</v>
      </c>
      <c r="AW3865">
        <v>5.8008474579999998</v>
      </c>
      <c r="AX3865">
        <v>3.7317073170000001</v>
      </c>
      <c r="AY3865">
        <v>2.712315271</v>
      </c>
      <c r="AZ3865">
        <v>4.0455153949999998</v>
      </c>
      <c r="BA3865">
        <v>3.8965087280000001</v>
      </c>
    </row>
    <row r="3866" spans="1:53" ht="14.4" hidden="1">
      <c r="A3866" t="s">
        <v>7732</v>
      </c>
      <c r="B3866" t="s">
        <v>7733</v>
      </c>
      <c r="C3866">
        <v>35201010</v>
      </c>
      <c r="D3866">
        <v>2836</v>
      </c>
      <c r="E3866">
        <v>0.035624019999999999</v>
      </c>
      <c r="F3866">
        <v>352010</v>
      </c>
      <c r="G3866">
        <v>35</v>
      </c>
      <c r="H3866">
        <v>35201010</v>
      </c>
      <c r="I3866" t="e">
        <v>#N/A</v>
      </c>
      <c r="J3866" t="e">
        <v>#N/A</v>
      </c>
      <c r="K3866" t="e">
        <v>#N/A</v>
      </c>
      <c r="L3866" t="e">
        <v>#N/A</v>
      </c>
      <c r="M3866" t="e">
        <v>#N/A</v>
      </c>
      <c r="N3866">
        <v>0</v>
      </c>
      <c r="O3866">
        <v>0</v>
      </c>
      <c r="P3866">
        <v>-1.19</v>
      </c>
      <c r="Q3866">
        <v>-0.54</v>
      </c>
      <c r="R3866">
        <v>-0.46</v>
      </c>
      <c r="S3866">
        <v>-0.28000000000000003</v>
      </c>
      <c r="T3866">
        <v>-0.72</v>
      </c>
      <c r="U3866">
        <v>-0.56000000000000005</v>
      </c>
      <c r="V3866">
        <v>-2.11</v>
      </c>
      <c r="W3866">
        <v>-4.75</v>
      </c>
      <c r="X3866" t="e">
        <v>#N/A</v>
      </c>
      <c r="Y3866" t="e">
        <v>#N/A</v>
      </c>
      <c r="Z3866" t="e">
        <v>#N/A</v>
      </c>
      <c r="AA3866" t="e">
        <v>#N/A</v>
      </c>
      <c r="AB3866" t="e">
        <v>#N/A</v>
      </c>
      <c r="AC3866" t="e">
        <v>#N/A</v>
      </c>
      <c r="AD3866" t="e">
        <v>#N/A</v>
      </c>
      <c r="AE3866" t="e">
        <v>#N/A</v>
      </c>
      <c r="AF3866">
        <v>3.54</v>
      </c>
      <c r="AG3866">
        <v>2.86</v>
      </c>
      <c r="AH3866">
        <v>1.77</v>
      </c>
      <c r="AI3866">
        <v>0.2021</v>
      </c>
      <c r="AJ3866">
        <v>1.1499999999999999</v>
      </c>
      <c r="AK3866">
        <v>0.58030000000000004</v>
      </c>
      <c r="AL3866">
        <v>13.67</v>
      </c>
      <c r="AM3866" t="s">
        <v>23</v>
      </c>
      <c r="AN3866" t="s">
        <v>23</v>
      </c>
      <c r="AO3866" t="s">
        <v>23</v>
      </c>
      <c r="AP3866" t="s">
        <v>23</v>
      </c>
      <c r="AQ3866" t="s">
        <v>23</v>
      </c>
      <c r="AR3866" t="s">
        <v>23</v>
      </c>
      <c r="AS3866" t="s">
        <v>23</v>
      </c>
      <c r="AT3866" t="s">
        <v>23</v>
      </c>
      <c r="AU3866">
        <v>-6.5555555559999998</v>
      </c>
      <c r="AV3866">
        <v>-6.2173913040000004</v>
      </c>
      <c r="AW3866">
        <v>-6.3214285710000002</v>
      </c>
      <c r="AX3866">
        <v>-0.28069444399999999</v>
      </c>
      <c r="AY3866">
        <v>-2.0535714289999998</v>
      </c>
      <c r="AZ3866">
        <v>-0.27502369700000001</v>
      </c>
      <c r="BA3866">
        <v>-2.8778947370000001</v>
      </c>
    </row>
    <row r="3867" spans="1:53" ht="14.4" hidden="1">
      <c r="A3867" t="s">
        <v>7734</v>
      </c>
      <c r="B3867" t="s">
        <v>7735</v>
      </c>
      <c r="C3867">
        <v>35201010</v>
      </c>
      <c r="D3867">
        <v>2836</v>
      </c>
      <c r="E3867">
        <v>0.035569950000000003</v>
      </c>
      <c r="F3867">
        <v>352010</v>
      </c>
      <c r="G3867">
        <v>35</v>
      </c>
      <c r="H3867">
        <v>35201010</v>
      </c>
      <c r="I3867" t="e">
        <v>#N/A</v>
      </c>
      <c r="J3867" t="e">
        <v>#N/A</v>
      </c>
      <c r="K3867" t="e">
        <v>#N/A</v>
      </c>
      <c r="L3867" t="e">
        <v>#N/A</v>
      </c>
      <c r="M3867" t="e">
        <v>#N/A</v>
      </c>
      <c r="N3867" t="e">
        <v>#N/A</v>
      </c>
      <c r="O3867" t="e">
        <v>#N/A</v>
      </c>
      <c r="P3867" t="e">
        <v>#N/A</v>
      </c>
      <c r="Q3867" t="e">
        <v>#N/A</v>
      </c>
      <c r="R3867" t="e">
        <v>#N/A</v>
      </c>
      <c r="S3867">
        <v>-0.46</v>
      </c>
      <c r="T3867">
        <v>-0.42</v>
      </c>
      <c r="U3867">
        <v>-0.5</v>
      </c>
      <c r="V3867">
        <v>-0.71</v>
      </c>
      <c r="W3867">
        <v>-0.51</v>
      </c>
      <c r="X3867" t="e">
        <v>#N/A</v>
      </c>
      <c r="Y3867" t="e">
        <v>#N/A</v>
      </c>
      <c r="Z3867" t="e">
        <v>#N/A</v>
      </c>
      <c r="AA3867" t="e">
        <v>#N/A</v>
      </c>
      <c r="AB3867" t="e">
        <v>#N/A</v>
      </c>
      <c r="AC3867" t="e">
        <v>#N/A</v>
      </c>
      <c r="AD3867" t="e">
        <v>#N/A</v>
      </c>
      <c r="AE3867" t="e">
        <v>#N/A</v>
      </c>
      <c r="AF3867" t="e">
        <v>#N/A</v>
      </c>
      <c r="AG3867" t="e">
        <v>#N/A</v>
      </c>
      <c r="AH3867" t="e">
        <v>#N/A</v>
      </c>
      <c r="AI3867">
        <v>10.961600000000001</v>
      </c>
      <c r="AJ3867">
        <v>5.5</v>
      </c>
      <c r="AK3867">
        <v>4.95</v>
      </c>
      <c r="AL3867">
        <v>4.3499999999999996</v>
      </c>
      <c r="AM3867" t="s">
        <v>23</v>
      </c>
      <c r="AN3867" t="s">
        <v>23</v>
      </c>
      <c r="AO3867" t="s">
        <v>23</v>
      </c>
      <c r="AP3867" t="s">
        <v>23</v>
      </c>
      <c r="AQ3867" t="s">
        <v>23</v>
      </c>
      <c r="AR3867" t="s">
        <v>23</v>
      </c>
      <c r="AS3867" t="s">
        <v>23</v>
      </c>
      <c r="AT3867" t="s">
        <v>23</v>
      </c>
      <c r="AU3867" t="s">
        <v>23</v>
      </c>
      <c r="AV3867" t="s">
        <v>23</v>
      </c>
      <c r="AW3867" t="s">
        <v>23</v>
      </c>
      <c r="AX3867">
        <v>-26.09904762</v>
      </c>
      <c r="AY3867">
        <v>-11</v>
      </c>
      <c r="AZ3867">
        <v>-6.9718309859999996</v>
      </c>
      <c r="BA3867">
        <v>-8.5294117650000008</v>
      </c>
    </row>
    <row r="3868" spans="1:53" ht="14.4" hidden="1">
      <c r="A3868" t="s">
        <v>7736</v>
      </c>
      <c r="B3868" t="s">
        <v>7737</v>
      </c>
      <c r="C3868">
        <v>35201010</v>
      </c>
      <c r="D3868">
        <v>2836</v>
      </c>
      <c r="E3868">
        <v>0.035535999999999998</v>
      </c>
      <c r="F3868">
        <v>352010</v>
      </c>
      <c r="G3868">
        <v>35</v>
      </c>
      <c r="H3868">
        <v>35201010</v>
      </c>
      <c r="I3868" t="e">
        <v>#N/A</v>
      </c>
      <c r="J3868" t="e">
        <v>#N/A</v>
      </c>
      <c r="K3868" t="e">
        <v>#N/A</v>
      </c>
      <c r="L3868" t="e">
        <v>#N/A</v>
      </c>
      <c r="M3868" t="e">
        <v>#N/A</v>
      </c>
      <c r="N3868" t="e">
        <v>#N/A</v>
      </c>
      <c r="O3868" t="e">
        <v>#N/A</v>
      </c>
      <c r="P3868" t="e">
        <v>#N/A</v>
      </c>
      <c r="Q3868" t="e">
        <v>#N/A</v>
      </c>
      <c r="R3868" t="e">
        <v>#N/A</v>
      </c>
      <c r="S3868">
        <v>0</v>
      </c>
      <c r="T3868">
        <v>-14.82</v>
      </c>
      <c r="U3868">
        <v>-1.06</v>
      </c>
      <c r="V3868">
        <v>-1.55</v>
      </c>
      <c r="W3868">
        <v>-0.73</v>
      </c>
      <c r="X3868" t="e">
        <v>#N/A</v>
      </c>
      <c r="Y3868" t="e">
        <v>#N/A</v>
      </c>
      <c r="Z3868" t="e">
        <v>#N/A</v>
      </c>
      <c r="AA3868" t="e">
        <v>#N/A</v>
      </c>
      <c r="AB3868">
        <v>0.28999999999999998</v>
      </c>
      <c r="AC3868">
        <v>0.12</v>
      </c>
      <c r="AD3868">
        <v>0.295</v>
      </c>
      <c r="AE3868">
        <v>0.15</v>
      </c>
      <c r="AF3868">
        <v>0.0281</v>
      </c>
      <c r="AG3868">
        <v>3.5</v>
      </c>
      <c r="AH3868">
        <v>17.32</v>
      </c>
      <c r="AI3868">
        <v>4.5</v>
      </c>
      <c r="AJ3868">
        <v>7.77</v>
      </c>
      <c r="AK3868">
        <v>1.26</v>
      </c>
      <c r="AL3868">
        <v>2</v>
      </c>
      <c r="AM3868" t="s">
        <v>23</v>
      </c>
      <c r="AN3868" t="s">
        <v>23</v>
      </c>
      <c r="AO3868" t="s">
        <v>23</v>
      </c>
      <c r="AP3868" t="s">
        <v>23</v>
      </c>
      <c r="AQ3868" t="s">
        <v>23</v>
      </c>
      <c r="AR3868" t="s">
        <v>23</v>
      </c>
      <c r="AS3868" t="s">
        <v>23</v>
      </c>
      <c r="AT3868" t="s">
        <v>23</v>
      </c>
      <c r="AU3868" t="s">
        <v>23</v>
      </c>
      <c r="AV3868" t="s">
        <v>23</v>
      </c>
      <c r="AW3868" t="s">
        <v>23</v>
      </c>
      <c r="AX3868">
        <v>-0.30364372499999998</v>
      </c>
      <c r="AY3868">
        <v>-7.3301886789999999</v>
      </c>
      <c r="AZ3868">
        <v>-0.81290322599999998</v>
      </c>
      <c r="BA3868">
        <v>-2.7397260270000001</v>
      </c>
    </row>
    <row r="3869" spans="1:53" ht="14.4" hidden="1">
      <c r="A3869" t="s">
        <v>7738</v>
      </c>
      <c r="B3869" t="s">
        <v>7739</v>
      </c>
      <c r="C3869">
        <v>35101010</v>
      </c>
      <c r="D3869">
        <v>3845</v>
      </c>
      <c r="E3869">
        <v>0.035499120000000002</v>
      </c>
      <c r="F3869">
        <v>351010</v>
      </c>
      <c r="G3869">
        <v>35</v>
      </c>
      <c r="H3869">
        <v>35101010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>
        <v>-0.47</v>
      </c>
      <c r="T3869">
        <v>-0.84</v>
      </c>
      <c r="U3869">
        <v>-0.24</v>
      </c>
      <c r="V3869">
        <v>-0.63</v>
      </c>
      <c r="W3869">
        <v>-0.83</v>
      </c>
      <c r="X3869" t="e">
        <v>#N/A</v>
      </c>
      <c r="Y3869" t="e">
        <v>#N/A</v>
      </c>
      <c r="Z3869" t="e">
        <v>#N/A</v>
      </c>
      <c r="AA3869" t="e">
        <v>#N/A</v>
      </c>
      <c r="AB3869" t="e">
        <v>#N/A</v>
      </c>
      <c r="AC3869" t="e">
        <v>#N/A</v>
      </c>
      <c r="AD3869" t="e">
        <v>#N/A</v>
      </c>
      <c r="AE3869" t="e">
        <v>#N/A</v>
      </c>
      <c r="AF3869" t="e">
        <v>#N/A</v>
      </c>
      <c r="AG3869" t="e">
        <v>#N/A</v>
      </c>
      <c r="AH3869" t="e">
        <v>#N/A</v>
      </c>
      <c r="AI3869" t="e">
        <v>#N/A</v>
      </c>
      <c r="AJ3869">
        <v>0.749</v>
      </c>
      <c r="AK3869">
        <v>0.40479999999999999</v>
      </c>
      <c r="AL3869">
        <v>2.76</v>
      </c>
      <c r="AM3869" t="s">
        <v>23</v>
      </c>
      <c r="AN3869" t="s">
        <v>23</v>
      </c>
      <c r="AO3869" t="s">
        <v>23</v>
      </c>
      <c r="AP3869" t="s">
        <v>23</v>
      </c>
      <c r="AQ3869" t="s">
        <v>23</v>
      </c>
      <c r="AR3869" t="s">
        <v>23</v>
      </c>
      <c r="AS3869" t="s">
        <v>23</v>
      </c>
      <c r="AT3869" t="s">
        <v>23</v>
      </c>
      <c r="AU3869" t="s">
        <v>23</v>
      </c>
      <c r="AV3869" t="s">
        <v>23</v>
      </c>
      <c r="AW3869" t="s">
        <v>23</v>
      </c>
      <c r="AX3869" t="s">
        <v>23</v>
      </c>
      <c r="AY3869">
        <v>-3.1208333330000002</v>
      </c>
      <c r="AZ3869">
        <v>-0.64253968299999997</v>
      </c>
      <c r="BA3869">
        <v>-3.3253012050000001</v>
      </c>
    </row>
    <row r="3870" spans="1:53" ht="14.4" hidden="1">
      <c r="A3870" t="s">
        <v>7740</v>
      </c>
      <c r="B3870" t="s">
        <v>7741</v>
      </c>
      <c r="C3870">
        <v>40301010</v>
      </c>
      <c r="D3870">
        <v>6411</v>
      </c>
      <c r="E3870">
        <v>0.035400000000000001</v>
      </c>
      <c r="F3870">
        <v>403010</v>
      </c>
      <c r="G3870">
        <v>40</v>
      </c>
      <c r="H3870">
        <v>40301010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>
        <v>-0.12</v>
      </c>
      <c r="S3870">
        <v>-0.26</v>
      </c>
      <c r="T3870">
        <v>-0.63</v>
      </c>
      <c r="U3870">
        <v>0.22</v>
      </c>
      <c r="V3870">
        <v>0.06</v>
      </c>
      <c r="W3870">
        <v>0.14000000000000001</v>
      </c>
      <c r="X3870" t="e">
        <v>#N/A</v>
      </c>
      <c r="Y3870" t="e">
        <v>#N/A</v>
      </c>
      <c r="Z3870" t="e">
        <v>#N/A</v>
      </c>
      <c r="AA3870" t="e">
        <v>#N/A</v>
      </c>
      <c r="AB3870" t="e">
        <v>#N/A</v>
      </c>
      <c r="AC3870" t="e">
        <v>#N/A</v>
      </c>
      <c r="AD3870" t="e">
        <v>#N/A</v>
      </c>
      <c r="AE3870" t="e">
        <v>#N/A</v>
      </c>
      <c r="AF3870" t="e">
        <v>#N/A</v>
      </c>
      <c r="AG3870" t="e">
        <v>#N/A</v>
      </c>
      <c r="AH3870" t="e">
        <v>#N/A</v>
      </c>
      <c r="AI3870">
        <v>1.38</v>
      </c>
      <c r="AJ3870">
        <v>3.33</v>
      </c>
      <c r="AK3870">
        <v>1.04</v>
      </c>
      <c r="AL3870">
        <v>1.18</v>
      </c>
      <c r="AM3870" t="s">
        <v>23</v>
      </c>
      <c r="AN3870" t="s">
        <v>23</v>
      </c>
      <c r="AO3870" t="s">
        <v>23</v>
      </c>
      <c r="AP3870" t="s">
        <v>23</v>
      </c>
      <c r="AQ3870" t="s">
        <v>23</v>
      </c>
      <c r="AR3870" t="s">
        <v>23</v>
      </c>
      <c r="AS3870" t="s">
        <v>23</v>
      </c>
      <c r="AT3870" t="s">
        <v>23</v>
      </c>
      <c r="AU3870" t="s">
        <v>23</v>
      </c>
      <c r="AV3870" t="s">
        <v>23</v>
      </c>
      <c r="AW3870" t="s">
        <v>23</v>
      </c>
      <c r="AX3870">
        <v>-2.19047619</v>
      </c>
      <c r="AY3870">
        <v>15.136363640000001</v>
      </c>
      <c r="AZ3870">
        <v>17.333333329999999</v>
      </c>
      <c r="BA3870">
        <v>8.4285714289999998</v>
      </c>
    </row>
    <row r="3871" spans="1:53" ht="14.4" hidden="1">
      <c r="A3871" t="s">
        <v>7742</v>
      </c>
      <c r="B3871" t="s">
        <v>7743</v>
      </c>
      <c r="C3871">
        <v>50201040</v>
      </c>
      <c r="D3871">
        <v>2711</v>
      </c>
      <c r="E3871">
        <v>0.035210770000000002</v>
      </c>
      <c r="F3871">
        <v>502010</v>
      </c>
      <c r="G3871">
        <v>50</v>
      </c>
      <c r="H3871">
        <v>50201040</v>
      </c>
      <c r="I3871">
        <v>-5.92</v>
      </c>
      <c r="J3871">
        <v>-0.51</v>
      </c>
      <c r="K3871">
        <v>0.01</v>
      </c>
      <c r="L3871">
        <v>0.71</v>
      </c>
      <c r="M3871">
        <v>4.13</v>
      </c>
      <c r="N3871">
        <v>-0.84</v>
      </c>
      <c r="O3871">
        <v>-0.90</v>
      </c>
      <c r="P3871">
        <v>0.46</v>
      </c>
      <c r="Q3871">
        <v>-1.17</v>
      </c>
      <c r="R3871">
        <v>0.43</v>
      </c>
      <c r="S3871">
        <v>-0.32</v>
      </c>
      <c r="T3871">
        <v>-0.09</v>
      </c>
      <c r="U3871">
        <v>-1.83</v>
      </c>
      <c r="V3871">
        <v>-1.33</v>
      </c>
      <c r="W3871">
        <v>0.02</v>
      </c>
      <c r="X3871">
        <v>8.6999999999999993</v>
      </c>
      <c r="Y3871">
        <v>4.75</v>
      </c>
      <c r="Z3871">
        <v>4.6500000000000004</v>
      </c>
      <c r="AA3871">
        <v>7.47</v>
      </c>
      <c r="AB3871">
        <v>10.38</v>
      </c>
      <c r="AC3871">
        <v>5</v>
      </c>
      <c r="AD3871">
        <v>6.35</v>
      </c>
      <c r="AE3871">
        <v>4.80</v>
      </c>
      <c r="AF3871">
        <v>3.37</v>
      </c>
      <c r="AG3871">
        <v>2.82</v>
      </c>
      <c r="AH3871">
        <v>1.51</v>
      </c>
      <c r="AI3871">
        <v>7.215</v>
      </c>
      <c r="AJ3871">
        <v>3.8620000000000001</v>
      </c>
      <c r="AK3871">
        <v>4.25</v>
      </c>
      <c r="AL3871">
        <v>7.43</v>
      </c>
      <c r="AM3871">
        <v>-1.469594595</v>
      </c>
      <c r="AN3871">
        <v>-9.3137254899999995</v>
      </c>
      <c r="AO3871">
        <v>465</v>
      </c>
      <c r="AP3871">
        <v>10.52112676</v>
      </c>
      <c r="AQ3871">
        <v>2.5133171910000001</v>
      </c>
      <c r="AR3871">
        <v>-5.9523809520000004</v>
      </c>
      <c r="AS3871">
        <v>-7.0555555559999998</v>
      </c>
      <c r="AT3871">
        <v>10.434782609999999</v>
      </c>
      <c r="AU3871">
        <v>-2.88034188</v>
      </c>
      <c r="AV3871">
        <v>6.5581395349999996</v>
      </c>
      <c r="AW3871">
        <v>-4.71875</v>
      </c>
      <c r="AX3871">
        <v>-80.166666669999998</v>
      </c>
      <c r="AY3871">
        <v>-2.1103825139999999</v>
      </c>
      <c r="AZ3871">
        <v>-3.1954887219999999</v>
      </c>
      <c r="BA3871">
        <v>371.5</v>
      </c>
    </row>
    <row r="3872" spans="1:53" ht="14.4" hidden="1">
      <c r="A3872" t="s">
        <v>7744</v>
      </c>
      <c r="B3872" t="s">
        <v>7745</v>
      </c>
      <c r="C3872">
        <v>35201010</v>
      </c>
      <c r="D3872">
        <v>2836</v>
      </c>
      <c r="E3872">
        <v>0.035028065999999997</v>
      </c>
      <c r="F3872">
        <v>352010</v>
      </c>
      <c r="G3872">
        <v>35</v>
      </c>
      <c r="H3872">
        <v>35201010</v>
      </c>
      <c r="I3872" t="e">
        <v>#N/A</v>
      </c>
      <c r="J3872" t="e">
        <v>#N/A</v>
      </c>
      <c r="K3872" t="e">
        <v>#N/A</v>
      </c>
      <c r="L3872" t="e">
        <v>#N/A</v>
      </c>
      <c r="M3872" t="e">
        <v>#N/A</v>
      </c>
      <c r="N3872" t="e">
        <v>#N/A</v>
      </c>
      <c r="O3872" t="e">
        <v>#N/A</v>
      </c>
      <c r="P3872" t="e">
        <v>#N/A</v>
      </c>
      <c r="Q3872">
        <v>0</v>
      </c>
      <c r="R3872">
        <v>-1.05</v>
      </c>
      <c r="S3872">
        <v>-2.5</v>
      </c>
      <c r="T3872">
        <v>-3.48</v>
      </c>
      <c r="U3872">
        <v>-2.5</v>
      </c>
      <c r="V3872">
        <v>-1.86</v>
      </c>
      <c r="W3872">
        <v>-1.07</v>
      </c>
      <c r="X3872" t="e">
        <v>#N/A</v>
      </c>
      <c r="Y3872" t="e">
        <v>#N/A</v>
      </c>
      <c r="Z3872" t="e">
        <v>#N/A</v>
      </c>
      <c r="AA3872" t="e">
        <v>#N/A</v>
      </c>
      <c r="AB3872" t="e">
        <v>#N/A</v>
      </c>
      <c r="AC3872" t="e">
        <v>#N/A</v>
      </c>
      <c r="AD3872" t="e">
        <v>#N/A</v>
      </c>
      <c r="AE3872" t="e">
        <v>#N/A</v>
      </c>
      <c r="AF3872" t="e">
        <v>#N/A</v>
      </c>
      <c r="AG3872" t="e">
        <v>#N/A</v>
      </c>
      <c r="AH3872">
        <v>25.57</v>
      </c>
      <c r="AI3872">
        <v>6.35</v>
      </c>
      <c r="AJ3872">
        <v>1.38</v>
      </c>
      <c r="AK3872">
        <v>1.01</v>
      </c>
      <c r="AL3872">
        <v>0.56710000000000005</v>
      </c>
      <c r="AM3872" t="s">
        <v>23</v>
      </c>
      <c r="AN3872" t="s">
        <v>23</v>
      </c>
      <c r="AO3872" t="s">
        <v>23</v>
      </c>
      <c r="AP3872" t="s">
        <v>23</v>
      </c>
      <c r="AQ3872" t="s">
        <v>23</v>
      </c>
      <c r="AR3872" t="s">
        <v>23</v>
      </c>
      <c r="AS3872" t="s">
        <v>23</v>
      </c>
      <c r="AT3872" t="s">
        <v>23</v>
      </c>
      <c r="AU3872" t="s">
        <v>23</v>
      </c>
      <c r="AV3872" t="s">
        <v>23</v>
      </c>
      <c r="AW3872">
        <v>-10.228</v>
      </c>
      <c r="AX3872">
        <v>-1.8247126440000001</v>
      </c>
      <c r="AY3872">
        <v>-0.55200000000000005</v>
      </c>
      <c r="AZ3872">
        <v>-0.54301075300000001</v>
      </c>
      <c r="BA3872">
        <v>-0.53</v>
      </c>
    </row>
    <row r="3873" spans="1:53" ht="14.4" hidden="1">
      <c r="A3873" t="s">
        <v>7746</v>
      </c>
      <c r="B3873" t="s">
        <v>7747</v>
      </c>
      <c r="C3873">
        <v>35201010</v>
      </c>
      <c r="D3873">
        <v>2836</v>
      </c>
      <c r="E3873">
        <v>0.035016671999999999</v>
      </c>
      <c r="F3873">
        <v>352010</v>
      </c>
      <c r="G3873">
        <v>35</v>
      </c>
      <c r="H3873">
        <v>35201010</v>
      </c>
      <c r="I3873" t="e">
        <v>#N/A</v>
      </c>
      <c r="J3873" t="e">
        <v>#N/A</v>
      </c>
      <c r="K3873" t="e">
        <v>#N/A</v>
      </c>
      <c r="L3873" t="e">
        <v>#N/A</v>
      </c>
      <c r="M3873" t="e">
        <v>#N/A</v>
      </c>
      <c r="N3873" t="e">
        <v>#N/A</v>
      </c>
      <c r="O3873" t="e">
        <v>#N/A</v>
      </c>
      <c r="P3873" t="e">
        <v>#N/A</v>
      </c>
      <c r="Q3873" t="e">
        <v>#N/A</v>
      </c>
      <c r="R3873" t="e">
        <v>#N/A</v>
      </c>
      <c r="S3873">
        <v>0</v>
      </c>
      <c r="T3873">
        <v>-0.63</v>
      </c>
      <c r="U3873">
        <v>-0.43</v>
      </c>
      <c r="V3873">
        <v>-0.76</v>
      </c>
      <c r="W3873">
        <v>-3.68</v>
      </c>
      <c r="X3873" t="e">
        <v>#N/A</v>
      </c>
      <c r="Y3873" t="e">
        <v>#N/A</v>
      </c>
      <c r="Z3873" t="e">
        <v>#N/A</v>
      </c>
      <c r="AA3873" t="e">
        <v>#N/A</v>
      </c>
      <c r="AB3873" t="e">
        <v>#N/A</v>
      </c>
      <c r="AC3873" t="e">
        <v>#N/A</v>
      </c>
      <c r="AD3873" t="e">
        <v>#N/A</v>
      </c>
      <c r="AE3873" t="e">
        <v>#N/A</v>
      </c>
      <c r="AF3873" t="e">
        <v>#N/A</v>
      </c>
      <c r="AG3873" t="e">
        <v>#N/A</v>
      </c>
      <c r="AH3873" t="e">
        <v>#N/A</v>
      </c>
      <c r="AI3873">
        <v>7.81</v>
      </c>
      <c r="AJ3873">
        <v>0.58989999999999998</v>
      </c>
      <c r="AK3873">
        <v>0.6875</v>
      </c>
      <c r="AL3873">
        <v>3.7942</v>
      </c>
      <c r="AM3873" t="s">
        <v>23</v>
      </c>
      <c r="AN3873" t="s">
        <v>23</v>
      </c>
      <c r="AO3873" t="s">
        <v>23</v>
      </c>
      <c r="AP3873" t="s">
        <v>23</v>
      </c>
      <c r="AQ3873" t="s">
        <v>23</v>
      </c>
      <c r="AR3873" t="s">
        <v>23</v>
      </c>
      <c r="AS3873" t="s">
        <v>23</v>
      </c>
      <c r="AT3873" t="s">
        <v>23</v>
      </c>
      <c r="AU3873" t="s">
        <v>23</v>
      </c>
      <c r="AV3873" t="s">
        <v>23</v>
      </c>
      <c r="AW3873" t="s">
        <v>23</v>
      </c>
      <c r="AX3873">
        <v>-12.396825400000001</v>
      </c>
      <c r="AY3873">
        <v>-1.3718604649999999</v>
      </c>
      <c r="AZ3873">
        <v>-0.90460526299999999</v>
      </c>
      <c r="BA3873">
        <v>-1.0310326089999999</v>
      </c>
    </row>
    <row r="3874" spans="1:53" ht="14.4" hidden="1">
      <c r="A3874" t="s">
        <v>7748</v>
      </c>
      <c r="B3874" t="s">
        <v>7749</v>
      </c>
      <c r="C3874">
        <v>25102010</v>
      </c>
      <c r="D3874">
        <v>3711</v>
      </c>
      <c r="E3874">
        <v>0.034751999999999998</v>
      </c>
      <c r="F3874">
        <v>251020</v>
      </c>
      <c r="G3874">
        <v>25</v>
      </c>
      <c r="H3874">
        <v>25102010</v>
      </c>
      <c r="I3874" t="e">
        <v>#N/A</v>
      </c>
      <c r="J3874" t="e">
        <v>#N/A</v>
      </c>
      <c r="K3874" t="e">
        <v>#N/A</v>
      </c>
      <c r="L3874" t="e">
        <v>#N/A</v>
      </c>
      <c r="M3874" t="e">
        <v>#N/A</v>
      </c>
      <c r="N3874" t="e">
        <v>#N/A</v>
      </c>
      <c r="O3874" t="e">
        <v>#N/A</v>
      </c>
      <c r="P3874" t="e">
        <v>#N/A</v>
      </c>
      <c r="Q3874" t="e">
        <v>#N/A</v>
      </c>
      <c r="R3874" t="e">
        <v>#N/A</v>
      </c>
      <c r="S3874" t="e">
        <v>#N/A</v>
      </c>
      <c r="T3874" t="e">
        <v>#N/A</v>
      </c>
      <c r="U3874" t="e">
        <v>#N/A</v>
      </c>
      <c r="V3874">
        <v>-0.09</v>
      </c>
      <c r="W3874">
        <v>-0.32</v>
      </c>
      <c r="X3874" t="e">
        <v>#N/A</v>
      </c>
      <c r="Y3874" t="e">
        <v>#N/A</v>
      </c>
      <c r="Z3874" t="e">
        <v>#N/A</v>
      </c>
      <c r="AA3874" t="e">
        <v>#N/A</v>
      </c>
      <c r="AB3874" t="e">
        <v>#N/A</v>
      </c>
      <c r="AC3874" t="e">
        <v>#N/A</v>
      </c>
      <c r="AD3874" t="e">
        <v>#N/A</v>
      </c>
      <c r="AE3874" t="e">
        <v>#N/A</v>
      </c>
      <c r="AF3874" t="e">
        <v>#N/A</v>
      </c>
      <c r="AG3874" t="e">
        <v>#N/A</v>
      </c>
      <c r="AH3874" t="e">
        <v>#N/A</v>
      </c>
      <c r="AI3874" t="e">
        <v>#N/A</v>
      </c>
      <c r="AJ3874">
        <v>10.02</v>
      </c>
      <c r="AK3874">
        <v>1.23</v>
      </c>
      <c r="AL3874">
        <v>0.96</v>
      </c>
      <c r="AM3874" t="s">
        <v>23</v>
      </c>
      <c r="AN3874" t="s">
        <v>23</v>
      </c>
      <c r="AO3874" t="s">
        <v>23</v>
      </c>
      <c r="AP3874" t="s">
        <v>23</v>
      </c>
      <c r="AQ3874" t="s">
        <v>23</v>
      </c>
      <c r="AR3874" t="s">
        <v>23</v>
      </c>
      <c r="AS3874" t="s">
        <v>23</v>
      </c>
      <c r="AT3874" t="s">
        <v>23</v>
      </c>
      <c r="AU3874" t="s">
        <v>23</v>
      </c>
      <c r="AV3874" t="s">
        <v>23</v>
      </c>
      <c r="AW3874" t="s">
        <v>23</v>
      </c>
      <c r="AX3874" t="s">
        <v>23</v>
      </c>
      <c r="AY3874" t="s">
        <v>23</v>
      </c>
      <c r="AZ3874">
        <v>-13.66666667</v>
      </c>
      <c r="BA3874">
        <v>-3</v>
      </c>
    </row>
    <row r="3875" spans="1:53" ht="14.4" hidden="1">
      <c r="A3875" t="s">
        <v>7750</v>
      </c>
      <c r="B3875" t="s">
        <v>7751</v>
      </c>
      <c r="C3875">
        <v>50201020</v>
      </c>
      <c r="D3875">
        <v>4832</v>
      </c>
      <c r="E3875">
        <v>0.03464391</v>
      </c>
      <c r="F3875">
        <v>502010</v>
      </c>
      <c r="G3875">
        <v>50</v>
      </c>
      <c r="H3875">
        <v>50201020</v>
      </c>
      <c r="I3875">
        <v>-0.56000000000000005</v>
      </c>
      <c r="J3875">
        <v>0.06</v>
      </c>
      <c r="K3875">
        <v>-1.34</v>
      </c>
      <c r="L3875">
        <v>-1.28</v>
      </c>
      <c r="M3875">
        <v>-1.32</v>
      </c>
      <c r="N3875">
        <v>-1.54</v>
      </c>
      <c r="O3875">
        <v>-0.01</v>
      </c>
      <c r="P3875">
        <v>2.25</v>
      </c>
      <c r="Q3875">
        <v>2.94</v>
      </c>
      <c r="R3875">
        <v>0.02</v>
      </c>
      <c r="S3875">
        <v>-0.18</v>
      </c>
      <c r="T3875">
        <v>0.71</v>
      </c>
      <c r="U3875">
        <v>0.72</v>
      </c>
      <c r="V3875">
        <v>0.04</v>
      </c>
      <c r="W3875">
        <v>-2.2200000000000002</v>
      </c>
      <c r="X3875">
        <v>1.1200000000000001</v>
      </c>
      <c r="Y3875">
        <v>1</v>
      </c>
      <c r="Z3875">
        <v>0.76</v>
      </c>
      <c r="AA3875">
        <v>3.79</v>
      </c>
      <c r="AB3875">
        <v>1.67</v>
      </c>
      <c r="AC3875">
        <v>1.72</v>
      </c>
      <c r="AD3875">
        <v>2.90</v>
      </c>
      <c r="AE3875">
        <v>1.75</v>
      </c>
      <c r="AF3875">
        <v>1.61</v>
      </c>
      <c r="AG3875">
        <v>1.90</v>
      </c>
      <c r="AH3875">
        <v>1.17</v>
      </c>
      <c r="AI3875">
        <v>3.39</v>
      </c>
      <c r="AJ3875">
        <v>3.76</v>
      </c>
      <c r="AK3875">
        <v>3.53</v>
      </c>
      <c r="AL3875">
        <v>0.995</v>
      </c>
      <c r="AM3875">
        <v>-2</v>
      </c>
      <c r="AN3875">
        <v>16.666666670000001</v>
      </c>
      <c r="AO3875">
        <v>-0.56716417900000005</v>
      </c>
      <c r="AP3875">
        <v>-2.9609375</v>
      </c>
      <c r="AQ3875">
        <v>-1.2651515149999999</v>
      </c>
      <c r="AR3875">
        <v>-1.116883117</v>
      </c>
      <c r="AS3875">
        <v>-290</v>
      </c>
      <c r="AT3875">
        <v>0.77777777800000003</v>
      </c>
      <c r="AU3875">
        <v>0.54761904800000005</v>
      </c>
      <c r="AV3875">
        <v>95</v>
      </c>
      <c r="AW3875">
        <v>-6.5</v>
      </c>
      <c r="AX3875">
        <v>4.7746478870000004</v>
      </c>
      <c r="AY3875">
        <v>5.2222222220000001</v>
      </c>
      <c r="AZ3875">
        <v>88.25</v>
      </c>
      <c r="BA3875">
        <v>-0.44819819799999999</v>
      </c>
    </row>
    <row r="3876" spans="1:53" ht="14.4" hidden="1">
      <c r="A3876" t="s">
        <v>7752</v>
      </c>
      <c r="B3876" t="s">
        <v>7753</v>
      </c>
      <c r="C3876">
        <v>60201040</v>
      </c>
      <c r="D3876">
        <v>6531</v>
      </c>
      <c r="E3876">
        <v>0.034608600000000003</v>
      </c>
      <c r="F3876">
        <v>602010</v>
      </c>
      <c r="G3876">
        <v>60</v>
      </c>
      <c r="H3876">
        <v>60201040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>
        <v>-0.12</v>
      </c>
      <c r="R3876">
        <v>-0.30</v>
      </c>
      <c r="S3876">
        <v>-0.10</v>
      </c>
      <c r="T3876">
        <v>-0.88</v>
      </c>
      <c r="U3876">
        <v>-1.73</v>
      </c>
      <c r="V3876">
        <v>-1.47</v>
      </c>
      <c r="W3876">
        <v>-1.07</v>
      </c>
      <c r="X3876" t="e">
        <v>#N/A</v>
      </c>
      <c r="Y3876" t="e">
        <v>#N/A</v>
      </c>
      <c r="Z3876" t="e">
        <v>#N/A</v>
      </c>
      <c r="AA3876" t="e">
        <v>#N/A</v>
      </c>
      <c r="AB3876" t="e">
        <v>#N/A</v>
      </c>
      <c r="AC3876" t="e">
        <v>#N/A</v>
      </c>
      <c r="AD3876" t="e">
        <v>#N/A</v>
      </c>
      <c r="AE3876" t="e">
        <v>#N/A</v>
      </c>
      <c r="AF3876" t="e">
        <v>#N/A</v>
      </c>
      <c r="AG3876" t="e">
        <v>#N/A</v>
      </c>
      <c r="AH3876">
        <v>36.04</v>
      </c>
      <c r="AI3876">
        <v>20.46</v>
      </c>
      <c r="AJ3876">
        <v>4.25</v>
      </c>
      <c r="AK3876">
        <v>3.59</v>
      </c>
      <c r="AL3876">
        <v>1.53</v>
      </c>
      <c r="AM3876" t="s">
        <v>23</v>
      </c>
      <c r="AN3876" t="s">
        <v>23</v>
      </c>
      <c r="AO3876" t="s">
        <v>23</v>
      </c>
      <c r="AP3876" t="s">
        <v>23</v>
      </c>
      <c r="AQ3876" t="s">
        <v>23</v>
      </c>
      <c r="AR3876" t="s">
        <v>23</v>
      </c>
      <c r="AS3876" t="s">
        <v>23</v>
      </c>
      <c r="AT3876" t="s">
        <v>23</v>
      </c>
      <c r="AU3876" t="s">
        <v>23</v>
      </c>
      <c r="AV3876" t="s">
        <v>23</v>
      </c>
      <c r="AW3876">
        <v>-360.40</v>
      </c>
      <c r="AX3876">
        <v>-23.25</v>
      </c>
      <c r="AY3876">
        <v>-2.456647399</v>
      </c>
      <c r="AZ3876">
        <v>-2.442176871</v>
      </c>
      <c r="BA3876">
        <v>-1.4299065419999999</v>
      </c>
    </row>
    <row r="3877" spans="1:53" ht="14.4" hidden="1">
      <c r="A3877" t="s">
        <v>7754</v>
      </c>
      <c r="B3877" t="s">
        <v>7755</v>
      </c>
      <c r="C3877">
        <v>35201010</v>
      </c>
      <c r="D3877">
        <v>2836</v>
      </c>
      <c r="E3877">
        <v>0.034404150000000001</v>
      </c>
      <c r="F3877">
        <v>352010</v>
      </c>
      <c r="G3877">
        <v>35</v>
      </c>
      <c r="H3877">
        <v>35201010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>
        <v>-0.28000000000000003</v>
      </c>
      <c r="R3877">
        <v>-0.39</v>
      </c>
      <c r="S3877">
        <v>-0.95</v>
      </c>
      <c r="T3877">
        <v>-1.1299999999999999</v>
      </c>
      <c r="U3877">
        <v>-1.31</v>
      </c>
      <c r="V3877">
        <v>-1.47</v>
      </c>
      <c r="W3877">
        <v>-1.93</v>
      </c>
      <c r="X3877" t="e">
        <v>#N/A</v>
      </c>
      <c r="Y3877" t="e">
        <v>#N/A</v>
      </c>
      <c r="Z3877" t="e">
        <v>#N/A</v>
      </c>
      <c r="AA3877" t="e">
        <v>#N/A</v>
      </c>
      <c r="AB3877" t="e">
        <v>#N/A</v>
      </c>
      <c r="AC3877" t="e">
        <v>#N/A</v>
      </c>
      <c r="AD3877" t="e">
        <v>#N/A</v>
      </c>
      <c r="AE3877" t="e">
        <v>#N/A</v>
      </c>
      <c r="AF3877" t="e">
        <v>#N/A</v>
      </c>
      <c r="AG3877" t="e">
        <v>#N/A</v>
      </c>
      <c r="AH3877">
        <v>19.25</v>
      </c>
      <c r="AI3877">
        <v>7.98</v>
      </c>
      <c r="AJ3877">
        <v>6.04</v>
      </c>
      <c r="AK3877">
        <v>4.28</v>
      </c>
      <c r="AL3877">
        <v>3.19</v>
      </c>
      <c r="AM3877" t="s">
        <v>23</v>
      </c>
      <c r="AN3877" t="s">
        <v>23</v>
      </c>
      <c r="AO3877" t="s">
        <v>23</v>
      </c>
      <c r="AP3877" t="s">
        <v>23</v>
      </c>
      <c r="AQ3877" t="s">
        <v>23</v>
      </c>
      <c r="AR3877" t="s">
        <v>23</v>
      </c>
      <c r="AS3877" t="s">
        <v>23</v>
      </c>
      <c r="AT3877" t="s">
        <v>23</v>
      </c>
      <c r="AU3877" t="s">
        <v>23</v>
      </c>
      <c r="AV3877" t="s">
        <v>23</v>
      </c>
      <c r="AW3877">
        <v>-20.263157889999999</v>
      </c>
      <c r="AX3877">
        <v>-7.0619469029999999</v>
      </c>
      <c r="AY3877">
        <v>-4.6106870229999997</v>
      </c>
      <c r="AZ3877">
        <v>-2.9115646260000001</v>
      </c>
      <c r="BA3877">
        <v>-1.652849741</v>
      </c>
    </row>
    <row r="3878" spans="1:53" ht="14.4" hidden="1">
      <c r="A3878" t="s">
        <v>7756</v>
      </c>
      <c r="B3878" t="s">
        <v>7757</v>
      </c>
      <c r="C3878">
        <v>20301010</v>
      </c>
      <c r="D3878">
        <v>4210</v>
      </c>
      <c r="E3878">
        <v>0.0341541</v>
      </c>
      <c r="F3878">
        <v>203010</v>
      </c>
      <c r="G3878">
        <v>20</v>
      </c>
      <c r="H3878">
        <v>20301010</v>
      </c>
      <c r="I3878" t="e">
        <v>#N/A</v>
      </c>
      <c r="J3878" t="e">
        <v>#N/A</v>
      </c>
      <c r="K3878" t="e">
        <v>#N/A</v>
      </c>
      <c r="L3878" t="e">
        <v>#N/A</v>
      </c>
      <c r="M3878" t="e">
        <v>#N/A</v>
      </c>
      <c r="N3878" t="e">
        <v>#N/A</v>
      </c>
      <c r="O3878" t="e">
        <v>#N/A</v>
      </c>
      <c r="P3878" t="e">
        <v>#N/A</v>
      </c>
      <c r="Q3878" t="e">
        <v>#N/A</v>
      </c>
      <c r="R3878" t="e">
        <v>#N/A</v>
      </c>
      <c r="S3878" t="e">
        <v>#N/A</v>
      </c>
      <c r="T3878" t="e">
        <v>#N/A</v>
      </c>
      <c r="U3878">
        <v>-0.38</v>
      </c>
      <c r="V3878">
        <v>0.23</v>
      </c>
      <c r="W3878">
        <v>-0.28999999999999998</v>
      </c>
      <c r="X3878" t="e">
        <v>#N/A</v>
      </c>
      <c r="Y3878" t="e">
        <v>#N/A</v>
      </c>
      <c r="Z3878" t="e">
        <v>#N/A</v>
      </c>
      <c r="AA3878" t="e">
        <v>#N/A</v>
      </c>
      <c r="AB3878" t="e">
        <v>#N/A</v>
      </c>
      <c r="AC3878" t="e">
        <v>#N/A</v>
      </c>
      <c r="AD3878" t="e">
        <v>#N/A</v>
      </c>
      <c r="AE3878" t="e">
        <v>#N/A</v>
      </c>
      <c r="AF3878" t="e">
        <v>#N/A</v>
      </c>
      <c r="AG3878" t="e">
        <v>#N/A</v>
      </c>
      <c r="AH3878" t="e">
        <v>#N/A</v>
      </c>
      <c r="AI3878" t="e">
        <v>#N/A</v>
      </c>
      <c r="AJ3878" t="e">
        <v>#N/A</v>
      </c>
      <c r="AK3878" t="e">
        <v>#N/A</v>
      </c>
      <c r="AL3878">
        <v>8.31</v>
      </c>
      <c r="AM3878" t="s">
        <v>23</v>
      </c>
      <c r="AN3878" t="s">
        <v>23</v>
      </c>
      <c r="AO3878" t="s">
        <v>23</v>
      </c>
      <c r="AP3878" t="s">
        <v>23</v>
      </c>
      <c r="AQ3878" t="s">
        <v>23</v>
      </c>
      <c r="AR3878" t="s">
        <v>23</v>
      </c>
      <c r="AS3878" t="s">
        <v>23</v>
      </c>
      <c r="AT3878" t="s">
        <v>23</v>
      </c>
      <c r="AU3878" t="s">
        <v>23</v>
      </c>
      <c r="AV3878" t="s">
        <v>23</v>
      </c>
      <c r="AW3878" t="s">
        <v>23</v>
      </c>
      <c r="AX3878" t="s">
        <v>23</v>
      </c>
      <c r="AY3878" t="s">
        <v>23</v>
      </c>
      <c r="AZ3878" t="s">
        <v>23</v>
      </c>
      <c r="BA3878">
        <v>-28.655172409999999</v>
      </c>
    </row>
    <row r="3879" spans="1:53" ht="14.4" hidden="1">
      <c r="A3879" t="s">
        <v>7758</v>
      </c>
      <c r="B3879" t="s">
        <v>7759</v>
      </c>
      <c r="C3879">
        <v>35201010</v>
      </c>
      <c r="D3879">
        <v>2836</v>
      </c>
      <c r="E3879">
        <v>0.034131170000000002</v>
      </c>
      <c r="F3879">
        <v>352010</v>
      </c>
      <c r="G3879">
        <v>35</v>
      </c>
      <c r="H3879">
        <v>35201010</v>
      </c>
      <c r="I3879" t="e">
        <v>#N/A</v>
      </c>
      <c r="J3879" t="e">
        <v>#N/A</v>
      </c>
      <c r="K3879" t="e">
        <v>#N/A</v>
      </c>
      <c r="L3879" t="e">
        <v>#N/A</v>
      </c>
      <c r="M3879" t="e">
        <v>#N/A</v>
      </c>
      <c r="N3879" t="e">
        <v>#N/A</v>
      </c>
      <c r="O3879" t="e">
        <v>#N/A</v>
      </c>
      <c r="P3879" t="e">
        <v>#N/A</v>
      </c>
      <c r="Q3879" t="e">
        <v>#N/A</v>
      </c>
      <c r="R3879" t="e">
        <v>#N/A</v>
      </c>
      <c r="S3879">
        <v>-0.88</v>
      </c>
      <c r="T3879">
        <v>-1.20</v>
      </c>
      <c r="U3879">
        <v>-2.42</v>
      </c>
      <c r="V3879">
        <v>-2.06</v>
      </c>
      <c r="W3879">
        <v>-0.78</v>
      </c>
      <c r="X3879" t="e">
        <v>#N/A</v>
      </c>
      <c r="Y3879" t="e">
        <v>#N/A</v>
      </c>
      <c r="Z3879" t="e">
        <v>#N/A</v>
      </c>
      <c r="AA3879" t="e">
        <v>#N/A</v>
      </c>
      <c r="AB3879" t="e">
        <v>#N/A</v>
      </c>
      <c r="AC3879" t="e">
        <v>#N/A</v>
      </c>
      <c r="AD3879" t="e">
        <v>#N/A</v>
      </c>
      <c r="AE3879" t="e">
        <v>#N/A</v>
      </c>
      <c r="AF3879" t="e">
        <v>#N/A</v>
      </c>
      <c r="AG3879" t="e">
        <v>#N/A</v>
      </c>
      <c r="AH3879" t="e">
        <v>#N/A</v>
      </c>
      <c r="AI3879">
        <v>6.90</v>
      </c>
      <c r="AJ3879">
        <v>3.20</v>
      </c>
      <c r="AK3879">
        <v>0.51</v>
      </c>
      <c r="AL3879">
        <v>1.81</v>
      </c>
      <c r="AM3879" t="s">
        <v>23</v>
      </c>
      <c r="AN3879" t="s">
        <v>23</v>
      </c>
      <c r="AO3879" t="s">
        <v>23</v>
      </c>
      <c r="AP3879" t="s">
        <v>23</v>
      </c>
      <c r="AQ3879" t="s">
        <v>23</v>
      </c>
      <c r="AR3879" t="s">
        <v>23</v>
      </c>
      <c r="AS3879" t="s">
        <v>23</v>
      </c>
      <c r="AT3879" t="s">
        <v>23</v>
      </c>
      <c r="AU3879" t="s">
        <v>23</v>
      </c>
      <c r="AV3879" t="s">
        <v>23</v>
      </c>
      <c r="AW3879" t="s">
        <v>23</v>
      </c>
      <c r="AX3879">
        <v>-5.75</v>
      </c>
      <c r="AY3879">
        <v>-1.3223140499999999</v>
      </c>
      <c r="AZ3879">
        <v>-0.247572816</v>
      </c>
      <c r="BA3879">
        <v>-2.3205128209999999</v>
      </c>
    </row>
    <row r="3880" spans="1:53" ht="14.4" hidden="1">
      <c r="A3880" t="s">
        <v>7760</v>
      </c>
      <c r="B3880" t="s">
        <v>7761</v>
      </c>
      <c r="C3880">
        <v>50102010</v>
      </c>
      <c r="D3880">
        <v>4899</v>
      </c>
      <c r="E3880">
        <v>0.034091400000000001</v>
      </c>
      <c r="F3880">
        <v>501020</v>
      </c>
      <c r="G3880">
        <v>50</v>
      </c>
      <c r="H3880">
        <v>50102010</v>
      </c>
      <c r="I3880" t="e">
        <v>#N/A</v>
      </c>
      <c r="J3880" t="e">
        <v>#N/A</v>
      </c>
      <c r="K3880" t="e">
        <v>#N/A</v>
      </c>
      <c r="L3880" t="e">
        <v>#N/A</v>
      </c>
      <c r="M3880" t="e">
        <v>#N/A</v>
      </c>
      <c r="N3880" t="e">
        <v>#N/A</v>
      </c>
      <c r="O3880" t="e">
        <v>#N/A</v>
      </c>
      <c r="P3880">
        <v>0</v>
      </c>
      <c r="Q3880">
        <v>-0.94</v>
      </c>
      <c r="R3880">
        <v>0.18</v>
      </c>
      <c r="S3880">
        <v>-2.25</v>
      </c>
      <c r="T3880">
        <v>-1.61</v>
      </c>
      <c r="U3880">
        <v>-0.64</v>
      </c>
      <c r="V3880">
        <v>0.08</v>
      </c>
      <c r="W3880">
        <v>0.12</v>
      </c>
      <c r="X3880" t="e">
        <v>#N/A</v>
      </c>
      <c r="Y3880" t="e">
        <v>#N/A</v>
      </c>
      <c r="Z3880" t="e">
        <v>#N/A</v>
      </c>
      <c r="AA3880" t="e">
        <v>#N/A</v>
      </c>
      <c r="AB3880" t="e">
        <v>#N/A</v>
      </c>
      <c r="AC3880" t="e">
        <v>#N/A</v>
      </c>
      <c r="AD3880" t="e">
        <v>#N/A</v>
      </c>
      <c r="AE3880" t="e">
        <v>#N/A</v>
      </c>
      <c r="AF3880" t="e">
        <v>#N/A</v>
      </c>
      <c r="AG3880" t="e">
        <v>#N/A</v>
      </c>
      <c r="AH3880">
        <v>10.54</v>
      </c>
      <c r="AI3880">
        <v>6.59</v>
      </c>
      <c r="AJ3880">
        <v>3.34</v>
      </c>
      <c r="AK3880">
        <v>1.75</v>
      </c>
      <c r="AL3880">
        <v>2.10</v>
      </c>
      <c r="AM3880" t="s">
        <v>23</v>
      </c>
      <c r="AN3880" t="s">
        <v>23</v>
      </c>
      <c r="AO3880" t="s">
        <v>23</v>
      </c>
      <c r="AP3880" t="s">
        <v>23</v>
      </c>
      <c r="AQ3880" t="s">
        <v>23</v>
      </c>
      <c r="AR3880" t="s">
        <v>23</v>
      </c>
      <c r="AS3880" t="s">
        <v>23</v>
      </c>
      <c r="AT3880" t="s">
        <v>23</v>
      </c>
      <c r="AU3880" t="s">
        <v>23</v>
      </c>
      <c r="AV3880" t="s">
        <v>23</v>
      </c>
      <c r="AW3880">
        <v>-4.6844444440000004</v>
      </c>
      <c r="AX3880">
        <v>-4.0931677019999997</v>
      </c>
      <c r="AY3880">
        <v>-5.21875</v>
      </c>
      <c r="AZ3880">
        <v>21.875</v>
      </c>
      <c r="BA3880">
        <v>17.5</v>
      </c>
    </row>
    <row r="3881" spans="1:53" ht="14.4" hidden="1">
      <c r="A3881" t="s">
        <v>7762</v>
      </c>
      <c r="B3881" t="s">
        <v>7763</v>
      </c>
      <c r="C3881">
        <v>35203010</v>
      </c>
      <c r="D3881">
        <v>3826</v>
      </c>
      <c r="E3881">
        <v>0.033952499999999997</v>
      </c>
      <c r="F3881">
        <v>352030</v>
      </c>
      <c r="G3881">
        <v>35</v>
      </c>
      <c r="H3881">
        <v>35203010</v>
      </c>
      <c r="I3881" t="e">
        <v>#N/A</v>
      </c>
      <c r="J3881" t="e">
        <v>#N/A</v>
      </c>
      <c r="K3881" t="e">
        <v>#N/A</v>
      </c>
      <c r="L3881" t="e">
        <v>#N/A</v>
      </c>
      <c r="M3881" t="e">
        <v>#N/A</v>
      </c>
      <c r="N3881" t="e">
        <v>#N/A</v>
      </c>
      <c r="O3881" t="e">
        <v>#N/A</v>
      </c>
      <c r="P3881" t="e">
        <v>#N/A</v>
      </c>
      <c r="Q3881" t="e">
        <v>#N/A</v>
      </c>
      <c r="R3881">
        <v>-0.53</v>
      </c>
      <c r="S3881">
        <v>-0.93</v>
      </c>
      <c r="T3881">
        <v>-1.82</v>
      </c>
      <c r="U3881">
        <v>-1.43</v>
      </c>
      <c r="V3881">
        <v>-1.22</v>
      </c>
      <c r="W3881">
        <v>-1.08</v>
      </c>
      <c r="X3881" t="e">
        <v>#N/A</v>
      </c>
      <c r="Y3881" t="e">
        <v>#N/A</v>
      </c>
      <c r="Z3881" t="e">
        <v>#N/A</v>
      </c>
      <c r="AA3881" t="e">
        <v>#N/A</v>
      </c>
      <c r="AB3881" t="e">
        <v>#N/A</v>
      </c>
      <c r="AC3881" t="e">
        <v>#N/A</v>
      </c>
      <c r="AD3881" t="e">
        <v>#N/A</v>
      </c>
      <c r="AE3881" t="e">
        <v>#N/A</v>
      </c>
      <c r="AF3881" t="e">
        <v>#N/A</v>
      </c>
      <c r="AG3881" t="e">
        <v>#N/A</v>
      </c>
      <c r="AH3881" t="e">
        <v>#N/A</v>
      </c>
      <c r="AI3881">
        <v>10.64</v>
      </c>
      <c r="AJ3881">
        <v>1.1299999999999999</v>
      </c>
      <c r="AK3881">
        <v>0.74</v>
      </c>
      <c r="AL3881">
        <v>0.90</v>
      </c>
      <c r="AM3881" t="s">
        <v>23</v>
      </c>
      <c r="AN3881" t="s">
        <v>23</v>
      </c>
      <c r="AO3881" t="s">
        <v>23</v>
      </c>
      <c r="AP3881" t="s">
        <v>23</v>
      </c>
      <c r="AQ3881" t="s">
        <v>23</v>
      </c>
      <c r="AR3881" t="s">
        <v>23</v>
      </c>
      <c r="AS3881" t="s">
        <v>23</v>
      </c>
      <c r="AT3881" t="s">
        <v>23</v>
      </c>
      <c r="AU3881" t="s">
        <v>23</v>
      </c>
      <c r="AV3881" t="s">
        <v>23</v>
      </c>
      <c r="AW3881" t="s">
        <v>23</v>
      </c>
      <c r="AX3881">
        <v>-5.846153846</v>
      </c>
      <c r="AY3881">
        <v>-0.79020979000000002</v>
      </c>
      <c r="AZ3881">
        <v>-0.60655737700000001</v>
      </c>
      <c r="BA3881">
        <v>-0.83333333300000001</v>
      </c>
    </row>
    <row r="3882" spans="1:53" ht="14.4" hidden="1">
      <c r="A3882" t="s">
        <v>7764</v>
      </c>
      <c r="B3882" t="s">
        <v>7765</v>
      </c>
      <c r="C3882">
        <v>35202010</v>
      </c>
      <c r="D3882">
        <v>2834</v>
      </c>
      <c r="E3882">
        <v>0.033279540000000003</v>
      </c>
      <c r="F3882">
        <v>352020</v>
      </c>
      <c r="G3882">
        <v>35</v>
      </c>
      <c r="H3882">
        <v>35202010</v>
      </c>
      <c r="I3882">
        <v>0.12</v>
      </c>
      <c r="J3882">
        <v>0.28000000000000003</v>
      </c>
      <c r="K3882">
        <v>0.30</v>
      </c>
      <c r="L3882">
        <v>-0.11</v>
      </c>
      <c r="M3882">
        <v>0.14000000000000001</v>
      </c>
      <c r="N3882">
        <v>0.04</v>
      </c>
      <c r="O3882">
        <v>-0.06</v>
      </c>
      <c r="P3882">
        <v>-0.5</v>
      </c>
      <c r="Q3882">
        <v>-0.45</v>
      </c>
      <c r="R3882">
        <v>-0.23</v>
      </c>
      <c r="S3882">
        <v>-0.22</v>
      </c>
      <c r="T3882">
        <v>-0.24</v>
      </c>
      <c r="U3882">
        <v>-0.38</v>
      </c>
      <c r="V3882">
        <v>-0.44</v>
      </c>
      <c r="W3882">
        <v>-0.46</v>
      </c>
      <c r="X3882">
        <v>5.99</v>
      </c>
      <c r="Y3882">
        <v>5.38</v>
      </c>
      <c r="Z3882">
        <v>4.20</v>
      </c>
      <c r="AA3882">
        <v>5.1100000000000003</v>
      </c>
      <c r="AB3882">
        <v>5.98</v>
      </c>
      <c r="AC3882">
        <v>5.26</v>
      </c>
      <c r="AD3882">
        <v>5.5</v>
      </c>
      <c r="AE3882">
        <v>7.36</v>
      </c>
      <c r="AF3882">
        <v>6.03</v>
      </c>
      <c r="AG3882">
        <v>5.15</v>
      </c>
      <c r="AH3882">
        <v>2.95</v>
      </c>
      <c r="AI3882">
        <v>4.67</v>
      </c>
      <c r="AJ3882">
        <v>2.25</v>
      </c>
      <c r="AK3882">
        <v>1.7917000000000001</v>
      </c>
      <c r="AL3882">
        <v>2.37</v>
      </c>
      <c r="AM3882">
        <v>49.916666669999998</v>
      </c>
      <c r="AN3882">
        <v>19.214285709999999</v>
      </c>
      <c r="AO3882">
        <v>14</v>
      </c>
      <c r="AP3882">
        <v>-46.454545449999998</v>
      </c>
      <c r="AQ3882">
        <v>42.714285709999999</v>
      </c>
      <c r="AR3882">
        <v>131.5</v>
      </c>
      <c r="AS3882">
        <v>-91.666666669999998</v>
      </c>
      <c r="AT3882">
        <v>-14.72</v>
      </c>
      <c r="AU3882">
        <v>-13.40</v>
      </c>
      <c r="AV3882">
        <v>-22.391304349999999</v>
      </c>
      <c r="AW3882">
        <v>-13.40909091</v>
      </c>
      <c r="AX3882">
        <v>-19.458333329999999</v>
      </c>
      <c r="AY3882">
        <v>-5.9210526320000003</v>
      </c>
      <c r="AZ3882">
        <v>-4.0720454549999996</v>
      </c>
      <c r="BA3882">
        <v>-5.1521739130000004</v>
      </c>
    </row>
    <row r="3883" spans="1:53" ht="14.4" hidden="1">
      <c r="A3883" t="s">
        <v>7766</v>
      </c>
      <c r="B3883" t="s">
        <v>7767</v>
      </c>
      <c r="C3883">
        <v>20104010</v>
      </c>
      <c r="D3883">
        <v>1600</v>
      </c>
      <c r="E3883">
        <v>0.033271139999999998</v>
      </c>
      <c r="F3883">
        <v>201040</v>
      </c>
      <c r="G3883">
        <v>20</v>
      </c>
      <c r="H3883">
        <v>20104010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>
        <v>0</v>
      </c>
      <c r="V3883">
        <v>0</v>
      </c>
      <c r="W3883">
        <v>-17.5</v>
      </c>
      <c r="X3883" t="e">
        <v>#N/A</v>
      </c>
      <c r="Y3883" t="e">
        <v>#N/A</v>
      </c>
      <c r="Z3883" t="e">
        <v>#N/A</v>
      </c>
      <c r="AA3883" t="e">
        <v>#N/A</v>
      </c>
      <c r="AB3883" t="e">
        <v>#N/A</v>
      </c>
      <c r="AC3883" t="e">
        <v>#N/A</v>
      </c>
      <c r="AD3883" t="e">
        <v>#N/A</v>
      </c>
      <c r="AE3883" t="e">
        <v>#N/A</v>
      </c>
      <c r="AF3883" t="e">
        <v>#N/A</v>
      </c>
      <c r="AG3883" t="e">
        <v>#N/A</v>
      </c>
      <c r="AH3883" t="e">
        <v>#N/A</v>
      </c>
      <c r="AI3883" t="e">
        <v>#N/A</v>
      </c>
      <c r="AJ3883">
        <v>10.27</v>
      </c>
      <c r="AK3883">
        <v>5.19</v>
      </c>
      <c r="AL3883">
        <v>1.1100000000000001</v>
      </c>
      <c r="AM3883" t="s">
        <v>23</v>
      </c>
      <c r="AN3883" t="s">
        <v>23</v>
      </c>
      <c r="AO3883" t="s">
        <v>23</v>
      </c>
      <c r="AP3883" t="s">
        <v>23</v>
      </c>
      <c r="AQ3883" t="s">
        <v>23</v>
      </c>
      <c r="AR3883" t="s">
        <v>23</v>
      </c>
      <c r="AS3883" t="s">
        <v>23</v>
      </c>
      <c r="AT3883" t="s">
        <v>23</v>
      </c>
      <c r="AU3883" t="s">
        <v>23</v>
      </c>
      <c r="AV3883" t="s">
        <v>23</v>
      </c>
      <c r="AW3883" t="s">
        <v>23</v>
      </c>
      <c r="AX3883" t="s">
        <v>23</v>
      </c>
      <c r="AY3883" t="s">
        <v>23</v>
      </c>
      <c r="AZ3883" t="s">
        <v>23</v>
      </c>
      <c r="BA3883">
        <v>-0.063428571000000003</v>
      </c>
    </row>
    <row r="3884" spans="1:53" ht="14.4" hidden="1">
      <c r="A3884" t="s">
        <v>7768</v>
      </c>
      <c r="B3884" t="s">
        <v>7769</v>
      </c>
      <c r="C3884">
        <v>35201010</v>
      </c>
      <c r="D3884">
        <v>2836</v>
      </c>
      <c r="E3884">
        <v>0.033260349000000002</v>
      </c>
      <c r="F3884">
        <v>352010</v>
      </c>
      <c r="G3884">
        <v>35</v>
      </c>
      <c r="H3884">
        <v>35201010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>
        <v>0</v>
      </c>
      <c r="S3884">
        <v>-0.76</v>
      </c>
      <c r="T3884">
        <v>-1.39</v>
      </c>
      <c r="U3884">
        <v>-4.09</v>
      </c>
      <c r="V3884">
        <v>-1.34</v>
      </c>
      <c r="W3884">
        <v>-0.78</v>
      </c>
      <c r="X3884" t="e">
        <v>#N/A</v>
      </c>
      <c r="Y3884" t="e">
        <v>#N/A</v>
      </c>
      <c r="Z3884" t="e">
        <v>#N/A</v>
      </c>
      <c r="AA3884" t="e">
        <v>#N/A</v>
      </c>
      <c r="AB3884" t="e">
        <v>#N/A</v>
      </c>
      <c r="AC3884" t="e">
        <v>#N/A</v>
      </c>
      <c r="AD3884" t="e">
        <v>#N/A</v>
      </c>
      <c r="AE3884" t="e">
        <v>#N/A</v>
      </c>
      <c r="AF3884" t="e">
        <v>#N/A</v>
      </c>
      <c r="AG3884" t="e">
        <v>#N/A</v>
      </c>
      <c r="AH3884" t="e">
        <v>#N/A</v>
      </c>
      <c r="AI3884">
        <v>6.02</v>
      </c>
      <c r="AJ3884">
        <v>0.95</v>
      </c>
      <c r="AK3884">
        <v>0.53700000000000003</v>
      </c>
      <c r="AL3884">
        <v>0.56259999999999999</v>
      </c>
      <c r="AM3884" t="s">
        <v>23</v>
      </c>
      <c r="AN3884" t="s">
        <v>23</v>
      </c>
      <c r="AO3884" t="s">
        <v>23</v>
      </c>
      <c r="AP3884" t="s">
        <v>23</v>
      </c>
      <c r="AQ3884" t="s">
        <v>23</v>
      </c>
      <c r="AR3884" t="s">
        <v>23</v>
      </c>
      <c r="AS3884" t="s">
        <v>23</v>
      </c>
      <c r="AT3884" t="s">
        <v>23</v>
      </c>
      <c r="AU3884" t="s">
        <v>23</v>
      </c>
      <c r="AV3884" t="s">
        <v>23</v>
      </c>
      <c r="AW3884" t="s">
        <v>23</v>
      </c>
      <c r="AX3884">
        <v>-4.3309352519999997</v>
      </c>
      <c r="AY3884">
        <v>-0.23227383900000001</v>
      </c>
      <c r="AZ3884">
        <v>-0.40074626899999999</v>
      </c>
      <c r="BA3884">
        <v>-0.72128205099999998</v>
      </c>
    </row>
    <row r="3885" spans="1:53" ht="14.4" hidden="1">
      <c r="A3885" t="s">
        <v>7770</v>
      </c>
      <c r="B3885" t="s">
        <v>7771</v>
      </c>
      <c r="C3885">
        <v>25102010</v>
      </c>
      <c r="D3885">
        <v>3711</v>
      </c>
      <c r="E3885">
        <v>0.033027689999999998</v>
      </c>
      <c r="F3885">
        <v>251020</v>
      </c>
      <c r="G3885">
        <v>25</v>
      </c>
      <c r="H3885">
        <v>25102010</v>
      </c>
      <c r="I3885" t="e">
        <v>#N/A</v>
      </c>
      <c r="J3885" t="e">
        <v>#N/A</v>
      </c>
      <c r="K3885" t="e">
        <v>#N/A</v>
      </c>
      <c r="L3885" t="e">
        <v>#N/A</v>
      </c>
      <c r="M3885" t="e">
        <v>#N/A</v>
      </c>
      <c r="N3885" t="e">
        <v>#N/A</v>
      </c>
      <c r="O3885" t="e">
        <v>#N/A</v>
      </c>
      <c r="P3885" t="e">
        <v>#N/A</v>
      </c>
      <c r="Q3885" t="e">
        <v>#N/A</v>
      </c>
      <c r="R3885" t="e">
        <v>#N/A</v>
      </c>
      <c r="S3885" t="e">
        <v>#N/A</v>
      </c>
      <c r="T3885">
        <v>-0.09</v>
      </c>
      <c r="U3885">
        <v>-0.42</v>
      </c>
      <c r="V3885">
        <v>-1.78</v>
      </c>
      <c r="W3885">
        <v>-1.45</v>
      </c>
      <c r="X3885" t="e">
        <v>#N/A</v>
      </c>
      <c r="Y3885" t="e">
        <v>#N/A</v>
      </c>
      <c r="Z3885" t="e">
        <v>#N/A</v>
      </c>
      <c r="AA3885" t="e">
        <v>#N/A</v>
      </c>
      <c r="AB3885" t="e">
        <v>#N/A</v>
      </c>
      <c r="AC3885" t="e">
        <v>#N/A</v>
      </c>
      <c r="AD3885" t="e">
        <v>#N/A</v>
      </c>
      <c r="AE3885" t="e">
        <v>#N/A</v>
      </c>
      <c r="AF3885">
        <v>0.8367</v>
      </c>
      <c r="AG3885">
        <v>1.56</v>
      </c>
      <c r="AH3885">
        <v>0.192</v>
      </c>
      <c r="AI3885">
        <v>5.36</v>
      </c>
      <c r="AJ3885">
        <v>0.44</v>
      </c>
      <c r="AK3885">
        <v>1.44</v>
      </c>
      <c r="AL3885">
        <v>1.07</v>
      </c>
      <c r="AM3885" t="s">
        <v>23</v>
      </c>
      <c r="AN3885" t="s">
        <v>23</v>
      </c>
      <c r="AO3885" t="s">
        <v>23</v>
      </c>
      <c r="AP3885" t="s">
        <v>23</v>
      </c>
      <c r="AQ3885" t="s">
        <v>23</v>
      </c>
      <c r="AR3885" t="s">
        <v>23</v>
      </c>
      <c r="AS3885" t="s">
        <v>23</v>
      </c>
      <c r="AT3885" t="s">
        <v>23</v>
      </c>
      <c r="AU3885" t="s">
        <v>23</v>
      </c>
      <c r="AV3885" t="s">
        <v>23</v>
      </c>
      <c r="AW3885" t="s">
        <v>23</v>
      </c>
      <c r="AX3885">
        <v>-59.555555560000002</v>
      </c>
      <c r="AY3885">
        <v>-1.0476190480000001</v>
      </c>
      <c r="AZ3885">
        <v>-0.80898876399999997</v>
      </c>
      <c r="BA3885">
        <v>-0.73793103400000004</v>
      </c>
    </row>
    <row r="3886" spans="1:53" ht="14.4" hidden="1">
      <c r="A3886" t="s">
        <v>7772</v>
      </c>
      <c r="B3886" t="s">
        <v>7773</v>
      </c>
      <c r="C3886">
        <v>45301020</v>
      </c>
      <c r="D3886">
        <v>3674</v>
      </c>
      <c r="E3886">
        <v>0.032889759999999997</v>
      </c>
      <c r="F3886">
        <v>453010</v>
      </c>
      <c r="G3886">
        <v>45</v>
      </c>
      <c r="H3886">
        <v>45301020</v>
      </c>
      <c r="I3886">
        <v>-0.08</v>
      </c>
      <c r="J3886">
        <v>-0.01</v>
      </c>
      <c r="K3886">
        <v>-0.95</v>
      </c>
      <c r="L3886">
        <v>-0.78</v>
      </c>
      <c r="M3886">
        <v>-0.57999999999999996</v>
      </c>
      <c r="N3886">
        <v>-0.46</v>
      </c>
      <c r="O3886">
        <v>-0.39</v>
      </c>
      <c r="P3886">
        <v>-0.34</v>
      </c>
      <c r="Q3886">
        <v>-0.39</v>
      </c>
      <c r="R3886">
        <v>-1.54</v>
      </c>
      <c r="S3886">
        <v>-1.94</v>
      </c>
      <c r="T3886">
        <v>-0.55000000000000004</v>
      </c>
      <c r="U3886">
        <v>-0.20</v>
      </c>
      <c r="V3886">
        <v>-0.73</v>
      </c>
      <c r="W3886">
        <v>2.0099999999999998</v>
      </c>
      <c r="X3886" t="e">
        <v>#N/A</v>
      </c>
      <c r="Y3886">
        <v>2.78</v>
      </c>
      <c r="Z3886">
        <v>2.34</v>
      </c>
      <c r="AA3886">
        <v>2</v>
      </c>
      <c r="AB3886">
        <v>1.19</v>
      </c>
      <c r="AC3886">
        <v>2.10</v>
      </c>
      <c r="AD3886">
        <v>1.87</v>
      </c>
      <c r="AE3886">
        <v>1.91</v>
      </c>
      <c r="AF3886">
        <v>0.78</v>
      </c>
      <c r="AG3886">
        <v>3</v>
      </c>
      <c r="AH3886">
        <v>6.04</v>
      </c>
      <c r="AI3886">
        <v>4.74</v>
      </c>
      <c r="AJ3886">
        <v>3.32</v>
      </c>
      <c r="AK3886">
        <v>2.83</v>
      </c>
      <c r="AL3886">
        <v>3.49</v>
      </c>
      <c r="AM3886" t="s">
        <v>23</v>
      </c>
      <c r="AN3886">
        <v>-278</v>
      </c>
      <c r="AO3886">
        <v>-2.4631578950000002</v>
      </c>
      <c r="AP3886">
        <v>-2.5641025640000001</v>
      </c>
      <c r="AQ3886">
        <v>-2.051724138</v>
      </c>
      <c r="AR3886">
        <v>-4.565217391</v>
      </c>
      <c r="AS3886">
        <v>-4.7948717949999997</v>
      </c>
      <c r="AT3886">
        <v>-5.6176470590000003</v>
      </c>
      <c r="AU3886">
        <v>-2</v>
      </c>
      <c r="AV3886">
        <v>-1.948051948</v>
      </c>
      <c r="AW3886">
        <v>-3.113402062</v>
      </c>
      <c r="AX3886">
        <v>-8.618181818</v>
      </c>
      <c r="AY3886">
        <v>-16.600000000000001</v>
      </c>
      <c r="AZ3886">
        <v>-3.8767123290000001</v>
      </c>
      <c r="BA3886">
        <v>1.736318408</v>
      </c>
    </row>
    <row r="3887" spans="1:53" ht="14.4" hidden="1">
      <c r="A3887" t="s">
        <v>7774</v>
      </c>
      <c r="B3887" t="s">
        <v>7775</v>
      </c>
      <c r="C3887">
        <v>40201060</v>
      </c>
      <c r="D3887">
        <v>7389</v>
      </c>
      <c r="E3887">
        <v>0.032880939999999997</v>
      </c>
      <c r="F3887">
        <v>402010</v>
      </c>
      <c r="G3887">
        <v>40</v>
      </c>
      <c r="H3887">
        <v>40201060</v>
      </c>
      <c r="I3887" t="e">
        <v>#N/A</v>
      </c>
      <c r="J3887" t="e">
        <v>#N/A</v>
      </c>
      <c r="K3887" t="e">
        <v>#N/A</v>
      </c>
      <c r="L3887" t="e">
        <v>#N/A</v>
      </c>
      <c r="M3887" t="e">
        <v>#N/A</v>
      </c>
      <c r="N3887" t="e">
        <v>#N/A</v>
      </c>
      <c r="O3887" t="e">
        <v>#N/A</v>
      </c>
      <c r="P3887" t="e">
        <v>#N/A</v>
      </c>
      <c r="Q3887" t="e">
        <v>#N/A</v>
      </c>
      <c r="R3887" t="e">
        <v>#N/A</v>
      </c>
      <c r="S3887" t="e">
        <v>#N/A</v>
      </c>
      <c r="T3887" t="e">
        <v>#N/A</v>
      </c>
      <c r="U3887">
        <v>-0.36</v>
      </c>
      <c r="V3887">
        <v>-0.49</v>
      </c>
      <c r="W3887">
        <v>-0.41</v>
      </c>
      <c r="X3887" t="e">
        <v>#N/A</v>
      </c>
      <c r="Y3887" t="e">
        <v>#N/A</v>
      </c>
      <c r="Z3887" t="e">
        <v>#N/A</v>
      </c>
      <c r="AA3887" t="e">
        <v>#N/A</v>
      </c>
      <c r="AB3887" t="e">
        <v>#N/A</v>
      </c>
      <c r="AC3887" t="e">
        <v>#N/A</v>
      </c>
      <c r="AD3887" t="e">
        <v>#N/A</v>
      </c>
      <c r="AE3887" t="e">
        <v>#N/A</v>
      </c>
      <c r="AF3887" t="e">
        <v>#N/A</v>
      </c>
      <c r="AG3887" t="e">
        <v>#N/A</v>
      </c>
      <c r="AH3887" t="e">
        <v>#N/A</v>
      </c>
      <c r="AI3887">
        <v>9.98</v>
      </c>
      <c r="AJ3887">
        <v>10.41</v>
      </c>
      <c r="AK3887">
        <v>5.30</v>
      </c>
      <c r="AL3887">
        <v>1.0900000000000001</v>
      </c>
      <c r="AM3887" t="s">
        <v>23</v>
      </c>
      <c r="AN3887" t="s">
        <v>23</v>
      </c>
      <c r="AO3887" t="s">
        <v>23</v>
      </c>
      <c r="AP3887" t="s">
        <v>23</v>
      </c>
      <c r="AQ3887" t="s">
        <v>23</v>
      </c>
      <c r="AR3887" t="s">
        <v>23</v>
      </c>
      <c r="AS3887" t="s">
        <v>23</v>
      </c>
      <c r="AT3887" t="s">
        <v>23</v>
      </c>
      <c r="AU3887" t="s">
        <v>23</v>
      </c>
      <c r="AV3887" t="s">
        <v>23</v>
      </c>
      <c r="AW3887" t="s">
        <v>23</v>
      </c>
      <c r="AX3887" t="s">
        <v>23</v>
      </c>
      <c r="AY3887">
        <v>-28.916666670000001</v>
      </c>
      <c r="AZ3887">
        <v>-10.81632653</v>
      </c>
      <c r="BA3887">
        <v>-2.6585365849999998</v>
      </c>
    </row>
    <row r="3888" spans="1:53" ht="14.4" hidden="1">
      <c r="A3888" t="s">
        <v>7776</v>
      </c>
      <c r="B3888" t="s">
        <v>7777</v>
      </c>
      <c r="C3888">
        <v>45102010</v>
      </c>
      <c r="D3888">
        <v>7370</v>
      </c>
      <c r="E3888">
        <v>0.032570016</v>
      </c>
      <c r="F3888">
        <v>451020</v>
      </c>
      <c r="G3888">
        <v>45</v>
      </c>
      <c r="H3888">
        <v>45102010</v>
      </c>
      <c r="I3888" t="e">
        <v>#N/A</v>
      </c>
      <c r="J3888" t="e">
        <v>#N/A</v>
      </c>
      <c r="K3888" t="e">
        <v>#N/A</v>
      </c>
      <c r="L3888" t="e">
        <v>#N/A</v>
      </c>
      <c r="M3888" t="e">
        <v>#N/A</v>
      </c>
      <c r="N3888" t="e">
        <v>#N/A</v>
      </c>
      <c r="O3888">
        <v>0.14000000000000001</v>
      </c>
      <c r="P3888">
        <v>0.15</v>
      </c>
      <c r="Q3888">
        <v>0.18</v>
      </c>
      <c r="R3888">
        <v>-0.24</v>
      </c>
      <c r="S3888">
        <v>0.20</v>
      </c>
      <c r="T3888">
        <v>0.39</v>
      </c>
      <c r="U3888">
        <v>0.21</v>
      </c>
      <c r="V3888">
        <v>0.01</v>
      </c>
      <c r="W3888">
        <v>-0.09</v>
      </c>
      <c r="X3888" t="e">
        <v>#N/A</v>
      </c>
      <c r="Y3888" t="e">
        <v>#N/A</v>
      </c>
      <c r="Z3888" t="e">
        <v>#N/A</v>
      </c>
      <c r="AA3888" t="e">
        <v>#N/A</v>
      </c>
      <c r="AB3888" t="e">
        <v>#N/A</v>
      </c>
      <c r="AC3888" t="e">
        <v>#N/A</v>
      </c>
      <c r="AD3888" t="e">
        <v>#N/A</v>
      </c>
      <c r="AE3888" t="e">
        <v>#N/A</v>
      </c>
      <c r="AF3888">
        <v>2.42</v>
      </c>
      <c r="AG3888">
        <v>5</v>
      </c>
      <c r="AH3888">
        <v>3.04</v>
      </c>
      <c r="AI3888">
        <v>1.96</v>
      </c>
      <c r="AJ3888">
        <v>1.1200000000000001</v>
      </c>
      <c r="AK3888">
        <v>1.04</v>
      </c>
      <c r="AL3888">
        <v>1.1698999999999999</v>
      </c>
      <c r="AM3888" t="s">
        <v>23</v>
      </c>
      <c r="AN3888" t="s">
        <v>23</v>
      </c>
      <c r="AO3888" t="s">
        <v>23</v>
      </c>
      <c r="AP3888" t="s">
        <v>23</v>
      </c>
      <c r="AQ3888" t="s">
        <v>23</v>
      </c>
      <c r="AR3888" t="s">
        <v>23</v>
      </c>
      <c r="AS3888" t="s">
        <v>23</v>
      </c>
      <c r="AT3888" t="s">
        <v>23</v>
      </c>
      <c r="AU3888">
        <v>13.44444444</v>
      </c>
      <c r="AV3888">
        <v>-20.833333329999999</v>
      </c>
      <c r="AW3888">
        <v>15.20</v>
      </c>
      <c r="AX3888">
        <v>5.0256410259999997</v>
      </c>
      <c r="AY3888">
        <v>5.3333333329999997</v>
      </c>
      <c r="AZ3888">
        <v>104</v>
      </c>
      <c r="BA3888">
        <v>-12.99888889</v>
      </c>
    </row>
    <row r="3889" spans="1:53" ht="14.4" hidden="1">
      <c r="A3889" t="s">
        <v>7778</v>
      </c>
      <c r="B3889" t="s">
        <v>7779</v>
      </c>
      <c r="C3889">
        <v>20201050</v>
      </c>
      <c r="D3889">
        <v>3559</v>
      </c>
      <c r="E3889">
        <v>0.032243399999999998</v>
      </c>
      <c r="F3889">
        <v>202010</v>
      </c>
      <c r="G3889">
        <v>20</v>
      </c>
      <c r="H3889">
        <v>20201050</v>
      </c>
      <c r="I3889">
        <v>0.070000000000000007</v>
      </c>
      <c r="J3889">
        <v>0.25</v>
      </c>
      <c r="K3889">
        <v>0.12</v>
      </c>
      <c r="L3889">
        <v>0.23</v>
      </c>
      <c r="M3889">
        <v>-0.78</v>
      </c>
      <c r="N3889">
        <v>-0.54</v>
      </c>
      <c r="O3889">
        <v>-0.74</v>
      </c>
      <c r="P3889">
        <v>-0.46</v>
      </c>
      <c r="Q3889">
        <v>0</v>
      </c>
      <c r="R3889">
        <v>-0.32</v>
      </c>
      <c r="S3889">
        <v>-0.17</v>
      </c>
      <c r="T3889">
        <v>0</v>
      </c>
      <c r="U3889">
        <v>-0.05</v>
      </c>
      <c r="V3889">
        <v>-0.05</v>
      </c>
      <c r="W3889">
        <v>-0.06</v>
      </c>
      <c r="X3889">
        <v>9.7100000000000009</v>
      </c>
      <c r="Y3889">
        <v>6.58</v>
      </c>
      <c r="Z3889">
        <v>4.20</v>
      </c>
      <c r="AA3889">
        <v>7.09</v>
      </c>
      <c r="AB3889">
        <v>3.83</v>
      </c>
      <c r="AC3889">
        <v>1.89</v>
      </c>
      <c r="AD3889">
        <v>1.1499999999999999</v>
      </c>
      <c r="AE3889">
        <v>1.1200000000000001</v>
      </c>
      <c r="AF3889">
        <v>1.19</v>
      </c>
      <c r="AG3889">
        <v>0.95</v>
      </c>
      <c r="AH3889">
        <v>3.88</v>
      </c>
      <c r="AI3889">
        <v>1.40</v>
      </c>
      <c r="AJ3889">
        <v>1.2749999999999999</v>
      </c>
      <c r="AK3889">
        <v>1.05</v>
      </c>
      <c r="AL3889">
        <v>1.05</v>
      </c>
      <c r="AM3889">
        <v>138.7142857</v>
      </c>
      <c r="AN3889">
        <v>26.32</v>
      </c>
      <c r="AO3889">
        <v>35</v>
      </c>
      <c r="AP3889">
        <v>30.826086960000001</v>
      </c>
      <c r="AQ3889">
        <v>-4.9102564099999997</v>
      </c>
      <c r="AR3889">
        <v>-3.5</v>
      </c>
      <c r="AS3889">
        <v>-1.5540540540000001</v>
      </c>
      <c r="AT3889">
        <v>-2.434782609</v>
      </c>
      <c r="AU3889" t="s">
        <v>23</v>
      </c>
      <c r="AV3889">
        <v>-2.96875</v>
      </c>
      <c r="AW3889">
        <v>-22.823529409999999</v>
      </c>
      <c r="AX3889" t="s">
        <v>23</v>
      </c>
      <c r="AY3889">
        <v>-25.5</v>
      </c>
      <c r="AZ3889">
        <v>-21</v>
      </c>
      <c r="BA3889">
        <v>-17.5</v>
      </c>
    </row>
    <row r="3890" spans="1:53" ht="14.4" hidden="1">
      <c r="A3890" t="s">
        <v>7780</v>
      </c>
      <c r="B3890" t="s">
        <v>7781</v>
      </c>
      <c r="C3890">
        <v>45203015</v>
      </c>
      <c r="D3890">
        <v>3679</v>
      </c>
      <c r="E3890">
        <v>0.032076809999999997</v>
      </c>
      <c r="F3890">
        <v>452030</v>
      </c>
      <c r="G3890">
        <v>45</v>
      </c>
      <c r="H3890">
        <v>45203015</v>
      </c>
      <c r="I3890">
        <v>4.1900000000000004</v>
      </c>
      <c r="J3890">
        <v>0.15</v>
      </c>
      <c r="K3890">
        <v>-0.51</v>
      </c>
      <c r="L3890">
        <v>-3.17</v>
      </c>
      <c r="M3890">
        <v>-1.0900000000000001</v>
      </c>
      <c r="N3890">
        <v>-0.27</v>
      </c>
      <c r="O3890">
        <v>0.06</v>
      </c>
      <c r="P3890">
        <v>0.04</v>
      </c>
      <c r="Q3890">
        <v>0.28999999999999998</v>
      </c>
      <c r="R3890">
        <v>1.41</v>
      </c>
      <c r="S3890">
        <v>0.19</v>
      </c>
      <c r="T3890">
        <v>2.74</v>
      </c>
      <c r="U3890">
        <v>-0.56000000000000005</v>
      </c>
      <c r="V3890">
        <v>0.05</v>
      </c>
      <c r="W3890">
        <v>0.08</v>
      </c>
      <c r="X3890">
        <v>17.989999999999998</v>
      </c>
      <c r="Y3890">
        <v>7.33</v>
      </c>
      <c r="Z3890">
        <v>5.25</v>
      </c>
      <c r="AA3890">
        <v>5.41</v>
      </c>
      <c r="AB3890">
        <v>3.58</v>
      </c>
      <c r="AC3890">
        <v>3.70</v>
      </c>
      <c r="AD3890">
        <v>5.0199999999999996</v>
      </c>
      <c r="AE3890">
        <v>5.6173999999999999</v>
      </c>
      <c r="AF3890">
        <v>6.10</v>
      </c>
      <c r="AG3890">
        <v>15</v>
      </c>
      <c r="AH3890">
        <v>12.54</v>
      </c>
      <c r="AI3890">
        <v>11.40</v>
      </c>
      <c r="AJ3890">
        <v>4.05</v>
      </c>
      <c r="AK3890">
        <v>6.14</v>
      </c>
      <c r="AL3890">
        <v>5.97</v>
      </c>
      <c r="AM3890">
        <v>4.2935560859999997</v>
      </c>
      <c r="AN3890">
        <v>48.866666670000001</v>
      </c>
      <c r="AO3890">
        <v>-10.29411765</v>
      </c>
      <c r="AP3890">
        <v>-1.7066246060000001</v>
      </c>
      <c r="AQ3890">
        <v>-3.2844036700000001</v>
      </c>
      <c r="AR3890">
        <v>-13.7037037</v>
      </c>
      <c r="AS3890">
        <v>83.666666669999998</v>
      </c>
      <c r="AT3890">
        <v>140.435</v>
      </c>
      <c r="AU3890">
        <v>21.03448276</v>
      </c>
      <c r="AV3890">
        <v>10.638297870000001</v>
      </c>
      <c r="AW3890">
        <v>66</v>
      </c>
      <c r="AX3890">
        <v>4.1605839419999997</v>
      </c>
      <c r="AY3890">
        <v>-7.2321428570000004</v>
      </c>
      <c r="AZ3890">
        <v>122.80</v>
      </c>
      <c r="BA3890">
        <v>74.625</v>
      </c>
    </row>
    <row r="3891" spans="1:53" ht="14.4" hidden="1">
      <c r="A3891" t="s">
        <v>7782</v>
      </c>
      <c r="B3891" t="s">
        <v>7783</v>
      </c>
      <c r="C3891">
        <v>35201010</v>
      </c>
      <c r="D3891">
        <v>2836</v>
      </c>
      <c r="E3891">
        <v>0.031993399999999998</v>
      </c>
      <c r="F3891">
        <v>352010</v>
      </c>
      <c r="G3891">
        <v>35</v>
      </c>
      <c r="H3891">
        <v>35201010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>
        <v>-0.72</v>
      </c>
      <c r="O3891">
        <v>-1.42</v>
      </c>
      <c r="P3891">
        <v>-1.79</v>
      </c>
      <c r="Q3891">
        <v>-2.4900000000000002</v>
      </c>
      <c r="R3891">
        <v>-2.76</v>
      </c>
      <c r="S3891">
        <v>-1.99</v>
      </c>
      <c r="T3891">
        <v>-2.19</v>
      </c>
      <c r="U3891">
        <v>-29.48</v>
      </c>
      <c r="V3891">
        <v>-17.350000000000001</v>
      </c>
      <c r="W3891">
        <v>-10.15</v>
      </c>
      <c r="X3891" t="e">
        <v>#N/A</v>
      </c>
      <c r="Y3891" t="e">
        <v>#N/A</v>
      </c>
      <c r="Z3891" t="e">
        <v>#N/A</v>
      </c>
      <c r="AA3891" t="e">
        <v>#N/A</v>
      </c>
      <c r="AB3891" t="e">
        <v>#N/A</v>
      </c>
      <c r="AC3891" t="e">
        <v>#N/A</v>
      </c>
      <c r="AD3891" t="e">
        <v>#N/A</v>
      </c>
      <c r="AE3891">
        <v>18.489999999999998</v>
      </c>
      <c r="AF3891">
        <v>4.8899999999999997</v>
      </c>
      <c r="AG3891">
        <v>3.69</v>
      </c>
      <c r="AH3891">
        <v>6.78</v>
      </c>
      <c r="AI3891">
        <v>1.21</v>
      </c>
      <c r="AJ3891">
        <v>38.15</v>
      </c>
      <c r="AK3891">
        <v>7</v>
      </c>
      <c r="AL3891">
        <v>6.94</v>
      </c>
      <c r="AM3891" t="s">
        <v>23</v>
      </c>
      <c r="AN3891" t="s">
        <v>23</v>
      </c>
      <c r="AO3891" t="s">
        <v>23</v>
      </c>
      <c r="AP3891" t="s">
        <v>23</v>
      </c>
      <c r="AQ3891" t="s">
        <v>23</v>
      </c>
      <c r="AR3891" t="s">
        <v>23</v>
      </c>
      <c r="AS3891" t="s">
        <v>23</v>
      </c>
      <c r="AT3891">
        <v>-10.32960894</v>
      </c>
      <c r="AU3891">
        <v>-1.963855422</v>
      </c>
      <c r="AV3891">
        <v>-1.3369565219999999</v>
      </c>
      <c r="AW3891">
        <v>-3.4070351759999999</v>
      </c>
      <c r="AX3891">
        <v>-0.55251141599999998</v>
      </c>
      <c r="AY3891">
        <v>-1.2940976930000001</v>
      </c>
      <c r="AZ3891">
        <v>-0.40345821300000001</v>
      </c>
      <c r="BA3891">
        <v>-0.68374384200000005</v>
      </c>
    </row>
    <row r="3892" spans="1:53" ht="14.4" hidden="1">
      <c r="A3892" t="s">
        <v>7784</v>
      </c>
      <c r="B3892" t="s">
        <v>7785</v>
      </c>
      <c r="C3892">
        <v>25504040</v>
      </c>
      <c r="D3892">
        <v>7200</v>
      </c>
      <c r="E3892">
        <v>0.031679499999999999</v>
      </c>
      <c r="F3892">
        <v>255040</v>
      </c>
      <c r="G3892">
        <v>25</v>
      </c>
      <c r="H3892">
        <v>25504040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>
        <v>-2.46</v>
      </c>
      <c r="S3892">
        <v>-2.74</v>
      </c>
      <c r="T3892">
        <v>-3.37</v>
      </c>
      <c r="U3892">
        <v>-2.16</v>
      </c>
      <c r="V3892">
        <v>-1.66</v>
      </c>
      <c r="W3892">
        <v>-18.510000000000002</v>
      </c>
      <c r="X3892" t="e">
        <v>#N/A</v>
      </c>
      <c r="Y3892" t="e">
        <v>#N/A</v>
      </c>
      <c r="Z3892" t="e">
        <v>#N/A</v>
      </c>
      <c r="AA3892" t="e">
        <v>#N/A</v>
      </c>
      <c r="AB3892" t="e">
        <v>#N/A</v>
      </c>
      <c r="AC3892" t="e">
        <v>#N/A</v>
      </c>
      <c r="AD3892" t="e">
        <v>#N/A</v>
      </c>
      <c r="AE3892" t="e">
        <v>#N/A</v>
      </c>
      <c r="AF3892" t="e">
        <v>#N/A</v>
      </c>
      <c r="AG3892" t="e">
        <v>#N/A</v>
      </c>
      <c r="AH3892" t="e">
        <v>#N/A</v>
      </c>
      <c r="AI3892">
        <v>8.15</v>
      </c>
      <c r="AJ3892">
        <v>3.05</v>
      </c>
      <c r="AK3892">
        <v>0.5275</v>
      </c>
      <c r="AL3892">
        <v>8.5</v>
      </c>
      <c r="AM3892" t="s">
        <v>23</v>
      </c>
      <c r="AN3892" t="s">
        <v>23</v>
      </c>
      <c r="AO3892" t="s">
        <v>23</v>
      </c>
      <c r="AP3892" t="s">
        <v>23</v>
      </c>
      <c r="AQ3892" t="s">
        <v>23</v>
      </c>
      <c r="AR3892" t="s">
        <v>23</v>
      </c>
      <c r="AS3892" t="s">
        <v>23</v>
      </c>
      <c r="AT3892" t="s">
        <v>23</v>
      </c>
      <c r="AU3892" t="s">
        <v>23</v>
      </c>
      <c r="AV3892" t="s">
        <v>23</v>
      </c>
      <c r="AW3892" t="s">
        <v>23</v>
      </c>
      <c r="AX3892">
        <v>-2.418397626</v>
      </c>
      <c r="AY3892">
        <v>-1.4120370369999999</v>
      </c>
      <c r="AZ3892">
        <v>-0.31777108399999998</v>
      </c>
      <c r="BA3892">
        <v>-0.45921123699999999</v>
      </c>
    </row>
    <row r="3893" spans="1:53" ht="14.4" hidden="1">
      <c r="A3893" t="s">
        <v>7786</v>
      </c>
      <c r="B3893" t="s">
        <v>7787</v>
      </c>
      <c r="C3893">
        <v>30101010</v>
      </c>
      <c r="D3893">
        <v>5961</v>
      </c>
      <c r="E3893">
        <v>0.031513209</v>
      </c>
      <c r="F3893">
        <v>301010</v>
      </c>
      <c r="G3893">
        <v>30</v>
      </c>
      <c r="H3893">
        <v>30101010</v>
      </c>
      <c r="I3893" t="e">
        <v>#N/A</v>
      </c>
      <c r="J3893" t="e">
        <v>#N/A</v>
      </c>
      <c r="K3893" t="e">
        <v>#N/A</v>
      </c>
      <c r="L3893" t="e">
        <v>#N/A</v>
      </c>
      <c r="M3893" t="e">
        <v>#N/A</v>
      </c>
      <c r="N3893" t="e">
        <v>#N/A</v>
      </c>
      <c r="O3893">
        <v>-0.65</v>
      </c>
      <c r="P3893">
        <v>-0.47</v>
      </c>
      <c r="Q3893">
        <v>-0.68</v>
      </c>
      <c r="R3893">
        <v>-0.88</v>
      </c>
      <c r="S3893">
        <v>-0.84</v>
      </c>
      <c r="T3893">
        <v>-1.27</v>
      </c>
      <c r="U3893">
        <v>-0.72</v>
      </c>
      <c r="V3893">
        <v>-0.66</v>
      </c>
      <c r="W3893">
        <v>-0.10</v>
      </c>
      <c r="X3893" t="e">
        <v>#N/A</v>
      </c>
      <c r="Y3893" t="e">
        <v>#N/A</v>
      </c>
      <c r="Z3893" t="e">
        <v>#N/A</v>
      </c>
      <c r="AA3893" t="e">
        <v>#N/A</v>
      </c>
      <c r="AB3893" t="e">
        <v>#N/A</v>
      </c>
      <c r="AC3893" t="e">
        <v>#N/A</v>
      </c>
      <c r="AD3893" t="e">
        <v>#N/A</v>
      </c>
      <c r="AE3893" t="e">
        <v>#N/A</v>
      </c>
      <c r="AF3893">
        <v>6.14</v>
      </c>
      <c r="AG3893">
        <v>6.73</v>
      </c>
      <c r="AH3893">
        <v>6.95</v>
      </c>
      <c r="AI3893">
        <v>3.5</v>
      </c>
      <c r="AJ3893">
        <v>3.02</v>
      </c>
      <c r="AK3893">
        <v>1.55</v>
      </c>
      <c r="AL3893">
        <v>0.623</v>
      </c>
      <c r="AM3893" t="s">
        <v>23</v>
      </c>
      <c r="AN3893" t="s">
        <v>23</v>
      </c>
      <c r="AO3893" t="s">
        <v>23</v>
      </c>
      <c r="AP3893" t="s">
        <v>23</v>
      </c>
      <c r="AQ3893" t="s">
        <v>23</v>
      </c>
      <c r="AR3893" t="s">
        <v>23</v>
      </c>
      <c r="AS3893" t="s">
        <v>23</v>
      </c>
      <c r="AT3893" t="s">
        <v>23</v>
      </c>
      <c r="AU3893">
        <v>-9.0294117650000008</v>
      </c>
      <c r="AV3893">
        <v>-7.6477272730000001</v>
      </c>
      <c r="AW3893">
        <v>-8.2738095240000007</v>
      </c>
      <c r="AX3893">
        <v>-2.755905512</v>
      </c>
      <c r="AY3893">
        <v>-4.1944444440000002</v>
      </c>
      <c r="AZ3893">
        <v>-2.348484848</v>
      </c>
      <c r="BA3893">
        <v>-6.23</v>
      </c>
    </row>
    <row r="3894" spans="1:53" ht="14.4" hidden="1">
      <c r="A3894" t="s">
        <v>7788</v>
      </c>
      <c r="B3894" t="s">
        <v>7789</v>
      </c>
      <c r="C3894">
        <v>40301030</v>
      </c>
      <c r="D3894">
        <v>6321</v>
      </c>
      <c r="E3894">
        <v>0.031415999999999999</v>
      </c>
      <c r="F3894">
        <v>403010</v>
      </c>
      <c r="G3894">
        <v>40</v>
      </c>
      <c r="H3894">
        <v>40301030</v>
      </c>
      <c r="I3894">
        <v>0.09</v>
      </c>
      <c r="J3894">
        <v>0.12</v>
      </c>
      <c r="K3894">
        <v>0.18</v>
      </c>
      <c r="L3894">
        <v>0.48</v>
      </c>
      <c r="M3894">
        <v>0.19</v>
      </c>
      <c r="N3894">
        <v>0.19</v>
      </c>
      <c r="O3894">
        <v>0.11</v>
      </c>
      <c r="P3894">
        <v>0.20</v>
      </c>
      <c r="Q3894">
        <v>-0.05</v>
      </c>
      <c r="R3894">
        <v>-0.04</v>
      </c>
      <c r="S3894">
        <v>0.56000000000000005</v>
      </c>
      <c r="T3894">
        <v>0.19</v>
      </c>
      <c r="U3894">
        <v>0.06</v>
      </c>
      <c r="V3894">
        <v>-0.03</v>
      </c>
      <c r="W3894">
        <v>-0.23</v>
      </c>
      <c r="X3894">
        <v>2.0299999999999998</v>
      </c>
      <c r="Y3894">
        <v>1.97</v>
      </c>
      <c r="Z3894">
        <v>3.09</v>
      </c>
      <c r="AA3894">
        <v>4.09</v>
      </c>
      <c r="AB3894">
        <v>4.03</v>
      </c>
      <c r="AC3894">
        <v>4.99</v>
      </c>
      <c r="AD3894">
        <v>4.0999999999999996</v>
      </c>
      <c r="AE3894">
        <v>3.40</v>
      </c>
      <c r="AF3894">
        <v>2.4087000000000001</v>
      </c>
      <c r="AG3894">
        <v>1.97</v>
      </c>
      <c r="AH3894">
        <v>2.06</v>
      </c>
      <c r="AI3894">
        <v>2.4500000000000002</v>
      </c>
      <c r="AJ3894">
        <v>2.3410000000000002</v>
      </c>
      <c r="AK3894">
        <v>2.4500999999999999</v>
      </c>
      <c r="AL3894">
        <v>1.54</v>
      </c>
      <c r="AM3894">
        <v>22.555555559999998</v>
      </c>
      <c r="AN3894">
        <v>16.416666670000001</v>
      </c>
      <c r="AO3894">
        <v>17.166666670000001</v>
      </c>
      <c r="AP3894">
        <v>8.5208333330000006</v>
      </c>
      <c r="AQ3894">
        <v>21.21052632</v>
      </c>
      <c r="AR3894">
        <v>26.263157889999999</v>
      </c>
      <c r="AS3894">
        <v>37.272727269999997</v>
      </c>
      <c r="AT3894">
        <v>17</v>
      </c>
      <c r="AU3894">
        <v>-48.173999999999999</v>
      </c>
      <c r="AV3894">
        <v>-49.25</v>
      </c>
      <c r="AW3894">
        <v>3.6785714289999998</v>
      </c>
      <c r="AX3894">
        <v>12.89473684</v>
      </c>
      <c r="AY3894">
        <v>39.016666669999999</v>
      </c>
      <c r="AZ3894">
        <v>-81.67</v>
      </c>
      <c r="BA3894">
        <v>-6.6956521740000001</v>
      </c>
    </row>
    <row r="3895" spans="1:53" ht="14.4" hidden="1">
      <c r="A3895" t="s">
        <v>7790</v>
      </c>
      <c r="B3895" t="s">
        <v>7791</v>
      </c>
      <c r="C3895">
        <v>20303010</v>
      </c>
      <c r="D3895">
        <v>4412</v>
      </c>
      <c r="E3895">
        <v>0.031382399999999998</v>
      </c>
      <c r="F3895">
        <v>203030</v>
      </c>
      <c r="G3895">
        <v>20</v>
      </c>
      <c r="H3895">
        <v>20303010</v>
      </c>
      <c r="I3895" t="e">
        <v>#N/A</v>
      </c>
      <c r="J3895" t="e">
        <v>#N/A</v>
      </c>
      <c r="K3895" t="e">
        <v>#N/A</v>
      </c>
      <c r="L3895" t="e">
        <v>#N/A</v>
      </c>
      <c r="M3895" t="e">
        <v>#N/A</v>
      </c>
      <c r="N3895" t="e">
        <v>#N/A</v>
      </c>
      <c r="O3895">
        <v>-4.5</v>
      </c>
      <c r="P3895">
        <v>0.38</v>
      </c>
      <c r="Q3895">
        <v>0.25</v>
      </c>
      <c r="R3895">
        <v>-0.85</v>
      </c>
      <c r="S3895">
        <v>-3.28</v>
      </c>
      <c r="T3895">
        <v>11.54</v>
      </c>
      <c r="U3895">
        <v>11.61</v>
      </c>
      <c r="V3895">
        <v>-1.05</v>
      </c>
      <c r="W3895">
        <v>-3.54</v>
      </c>
      <c r="X3895" t="e">
        <v>#N/A</v>
      </c>
      <c r="Y3895" t="e">
        <v>#N/A</v>
      </c>
      <c r="Z3895" t="e">
        <v>#N/A</v>
      </c>
      <c r="AA3895" t="e">
        <v>#N/A</v>
      </c>
      <c r="AB3895" t="e">
        <v>#N/A</v>
      </c>
      <c r="AC3895" t="e">
        <v>#N/A</v>
      </c>
      <c r="AD3895" t="e">
        <v>#N/A</v>
      </c>
      <c r="AE3895" t="e">
        <v>#N/A</v>
      </c>
      <c r="AF3895">
        <v>8.59</v>
      </c>
      <c r="AG3895">
        <v>7.80</v>
      </c>
      <c r="AH3895">
        <v>5.48</v>
      </c>
      <c r="AI3895">
        <v>19.04</v>
      </c>
      <c r="AJ3895">
        <v>17.184999999999999</v>
      </c>
      <c r="AK3895">
        <v>19.05</v>
      </c>
      <c r="AL3895">
        <v>11.20</v>
      </c>
      <c r="AM3895" t="s">
        <v>23</v>
      </c>
      <c r="AN3895" t="s">
        <v>23</v>
      </c>
      <c r="AO3895" t="s">
        <v>23</v>
      </c>
      <c r="AP3895" t="s">
        <v>23</v>
      </c>
      <c r="AQ3895" t="s">
        <v>23</v>
      </c>
      <c r="AR3895" t="s">
        <v>23</v>
      </c>
      <c r="AS3895" t="s">
        <v>23</v>
      </c>
      <c r="AT3895" t="s">
        <v>23</v>
      </c>
      <c r="AU3895">
        <v>34.36</v>
      </c>
      <c r="AV3895">
        <v>-9.1764705880000008</v>
      </c>
      <c r="AW3895">
        <v>-1.6707317070000001</v>
      </c>
      <c r="AX3895">
        <v>1.6499133450000001</v>
      </c>
      <c r="AY3895">
        <v>1.4801894920000001</v>
      </c>
      <c r="AZ3895">
        <v>-18.14285714</v>
      </c>
      <c r="BA3895">
        <v>-3.1638418079999999</v>
      </c>
    </row>
    <row r="3896" spans="1:53" ht="14.4" hidden="1">
      <c r="A3896" t="s">
        <v>7792</v>
      </c>
      <c r="B3896" t="s">
        <v>7793</v>
      </c>
      <c r="C3896">
        <v>25302010</v>
      </c>
      <c r="D3896">
        <v>8200</v>
      </c>
      <c r="E3896">
        <v>0.031260000000000003</v>
      </c>
      <c r="F3896">
        <v>253020</v>
      </c>
      <c r="G3896">
        <v>25</v>
      </c>
      <c r="H3896">
        <v>25302010</v>
      </c>
      <c r="I3896" t="e">
        <v>#N/A</v>
      </c>
      <c r="J3896" t="e">
        <v>#N/A</v>
      </c>
      <c r="K3896" t="e">
        <v>#N/A</v>
      </c>
      <c r="L3896" t="e">
        <v>#N/A</v>
      </c>
      <c r="M3896" t="e">
        <v>#N/A</v>
      </c>
      <c r="N3896" t="e">
        <v>#N/A</v>
      </c>
      <c r="O3896" t="e">
        <v>#N/A</v>
      </c>
      <c r="P3896" t="e">
        <v>#N/A</v>
      </c>
      <c r="Q3896">
        <v>0</v>
      </c>
      <c r="R3896">
        <v>-0.18</v>
      </c>
      <c r="S3896">
        <v>-0.10</v>
      </c>
      <c r="T3896">
        <v>-0.26</v>
      </c>
      <c r="U3896">
        <v>-0.12</v>
      </c>
      <c r="V3896">
        <v>-0.21</v>
      </c>
      <c r="W3896">
        <v>0.97</v>
      </c>
      <c r="X3896" t="e">
        <v>#N/A</v>
      </c>
      <c r="Y3896" t="e">
        <v>#N/A</v>
      </c>
      <c r="Z3896" t="e">
        <v>#N/A</v>
      </c>
      <c r="AA3896" t="e">
        <v>#N/A</v>
      </c>
      <c r="AB3896" t="e">
        <v>#N/A</v>
      </c>
      <c r="AC3896" t="e">
        <v>#N/A</v>
      </c>
      <c r="AD3896" t="e">
        <v>#N/A</v>
      </c>
      <c r="AE3896" t="e">
        <v>#N/A</v>
      </c>
      <c r="AF3896" t="e">
        <v>#N/A</v>
      </c>
      <c r="AG3896" t="e">
        <v>#N/A</v>
      </c>
      <c r="AH3896">
        <v>14.5</v>
      </c>
      <c r="AI3896">
        <v>4.2300000000000004</v>
      </c>
      <c r="AJ3896">
        <v>4</v>
      </c>
      <c r="AK3896">
        <v>4.455</v>
      </c>
      <c r="AL3896">
        <v>2</v>
      </c>
      <c r="AM3896" t="s">
        <v>23</v>
      </c>
      <c r="AN3896" t="s">
        <v>23</v>
      </c>
      <c r="AO3896" t="s">
        <v>23</v>
      </c>
      <c r="AP3896" t="s">
        <v>23</v>
      </c>
      <c r="AQ3896" t="s">
        <v>23</v>
      </c>
      <c r="AR3896" t="s">
        <v>23</v>
      </c>
      <c r="AS3896" t="s">
        <v>23</v>
      </c>
      <c r="AT3896" t="s">
        <v>23</v>
      </c>
      <c r="AU3896" t="s">
        <v>23</v>
      </c>
      <c r="AV3896" t="s">
        <v>23</v>
      </c>
      <c r="AW3896">
        <v>-145</v>
      </c>
      <c r="AX3896">
        <v>-16.26923077</v>
      </c>
      <c r="AY3896">
        <v>-33.333333330000002</v>
      </c>
      <c r="AZ3896">
        <v>-21.214285709999999</v>
      </c>
      <c r="BA3896">
        <v>2.0618556699999999</v>
      </c>
    </row>
    <row r="3897" spans="1:53" ht="14.4" hidden="1">
      <c r="A3897" t="s">
        <v>7794</v>
      </c>
      <c r="B3897" t="s">
        <v>7795</v>
      </c>
      <c r="C3897">
        <v>40203020</v>
      </c>
      <c r="D3897">
        <v>6211</v>
      </c>
      <c r="E3897">
        <v>0.031191300000000002</v>
      </c>
      <c r="F3897">
        <v>402030</v>
      </c>
      <c r="G3897">
        <v>40</v>
      </c>
      <c r="H3897">
        <v>40203020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>
        <v>-1.62</v>
      </c>
      <c r="U3897">
        <v>-0.56999999999999995</v>
      </c>
      <c r="V3897">
        <v>-0.81</v>
      </c>
      <c r="W3897">
        <v>0.81</v>
      </c>
      <c r="X3897" t="e">
        <v>#N/A</v>
      </c>
      <c r="Y3897" t="e">
        <v>#N/A</v>
      </c>
      <c r="Z3897" t="e">
        <v>#N/A</v>
      </c>
      <c r="AA3897" t="e">
        <v>#N/A</v>
      </c>
      <c r="AB3897" t="e">
        <v>#N/A</v>
      </c>
      <c r="AC3897" t="e">
        <v>#N/A</v>
      </c>
      <c r="AD3897" t="e">
        <v>#N/A</v>
      </c>
      <c r="AE3897" t="e">
        <v>#N/A</v>
      </c>
      <c r="AF3897" t="e">
        <v>#N/A</v>
      </c>
      <c r="AG3897" t="e">
        <v>#N/A</v>
      </c>
      <c r="AH3897" t="e">
        <v>#N/A</v>
      </c>
      <c r="AI3897" t="e">
        <v>#N/A</v>
      </c>
      <c r="AJ3897" t="e">
        <v>#N/A</v>
      </c>
      <c r="AK3897">
        <v>11.535</v>
      </c>
      <c r="AL3897">
        <v>6.30</v>
      </c>
      <c r="AM3897" t="s">
        <v>23</v>
      </c>
      <c r="AN3897" t="s">
        <v>23</v>
      </c>
      <c r="AO3897" t="s">
        <v>23</v>
      </c>
      <c r="AP3897" t="s">
        <v>23</v>
      </c>
      <c r="AQ3897" t="s">
        <v>23</v>
      </c>
      <c r="AR3897" t="s">
        <v>23</v>
      </c>
      <c r="AS3897" t="s">
        <v>23</v>
      </c>
      <c r="AT3897" t="s">
        <v>23</v>
      </c>
      <c r="AU3897" t="s">
        <v>23</v>
      </c>
      <c r="AV3897" t="s">
        <v>23</v>
      </c>
      <c r="AW3897" t="s">
        <v>23</v>
      </c>
      <c r="AX3897" t="s">
        <v>23</v>
      </c>
      <c r="AY3897" t="s">
        <v>23</v>
      </c>
      <c r="AZ3897">
        <v>-14.24074074</v>
      </c>
      <c r="BA3897">
        <v>7.7777777779999999</v>
      </c>
    </row>
    <row r="3898" spans="1:53" ht="14.4" hidden="1">
      <c r="A3898" t="s">
        <v>7796</v>
      </c>
      <c r="B3898" t="s">
        <v>7797</v>
      </c>
      <c r="C3898">
        <v>45102010</v>
      </c>
      <c r="D3898">
        <v>7370</v>
      </c>
      <c r="E3898">
        <v>0.031140000000000001</v>
      </c>
      <c r="F3898">
        <v>451020</v>
      </c>
      <c r="G3898">
        <v>45</v>
      </c>
      <c r="H3898">
        <v>45102010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>
        <v>0.06</v>
      </c>
      <c r="V3898">
        <v>0.02</v>
      </c>
      <c r="W3898">
        <v>0.02</v>
      </c>
      <c r="X3898" t="e">
        <v>#N/A</v>
      </c>
      <c r="Y3898" t="e">
        <v>#N/A</v>
      </c>
      <c r="Z3898" t="e">
        <v>#N/A</v>
      </c>
      <c r="AA3898" t="e">
        <v>#N/A</v>
      </c>
      <c r="AB3898" t="e">
        <v>#N/A</v>
      </c>
      <c r="AC3898" t="e">
        <v>#N/A</v>
      </c>
      <c r="AD3898" t="e">
        <v>#N/A</v>
      </c>
      <c r="AE3898" t="e">
        <v>#N/A</v>
      </c>
      <c r="AF3898" t="e">
        <v>#N/A</v>
      </c>
      <c r="AG3898" t="e">
        <v>#N/A</v>
      </c>
      <c r="AH3898" t="e">
        <v>#N/A</v>
      </c>
      <c r="AI3898" t="e">
        <v>#N/A</v>
      </c>
      <c r="AJ3898" t="e">
        <v>#N/A</v>
      </c>
      <c r="AK3898" t="e">
        <v>#N/A</v>
      </c>
      <c r="AL3898">
        <v>1.73</v>
      </c>
      <c r="AM3898" t="s">
        <v>23</v>
      </c>
      <c r="AN3898" t="s">
        <v>23</v>
      </c>
      <c r="AO3898" t="s">
        <v>23</v>
      </c>
      <c r="AP3898" t="s">
        <v>23</v>
      </c>
      <c r="AQ3898" t="s">
        <v>23</v>
      </c>
      <c r="AR3898" t="s">
        <v>23</v>
      </c>
      <c r="AS3898" t="s">
        <v>23</v>
      </c>
      <c r="AT3898" t="s">
        <v>23</v>
      </c>
      <c r="AU3898" t="s">
        <v>23</v>
      </c>
      <c r="AV3898" t="s">
        <v>23</v>
      </c>
      <c r="AW3898" t="s">
        <v>23</v>
      </c>
      <c r="AX3898" t="s">
        <v>23</v>
      </c>
      <c r="AY3898" t="s">
        <v>23</v>
      </c>
      <c r="AZ3898" t="s">
        <v>23</v>
      </c>
      <c r="BA3898">
        <v>86.5</v>
      </c>
    </row>
    <row r="3899" spans="1:53" ht="14.4" hidden="1">
      <c r="A3899" t="s">
        <v>7798</v>
      </c>
      <c r="B3899" t="s">
        <v>7799</v>
      </c>
      <c r="C3899">
        <v>35201010</v>
      </c>
      <c r="D3899">
        <v>2836</v>
      </c>
      <c r="E3899">
        <v>0.030982633999999998</v>
      </c>
      <c r="F3899">
        <v>352010</v>
      </c>
      <c r="G3899">
        <v>35</v>
      </c>
      <c r="H3899">
        <v>35201010</v>
      </c>
      <c r="I3899" t="e">
        <v>#N/A</v>
      </c>
      <c r="J3899" t="e">
        <v>#N/A</v>
      </c>
      <c r="K3899" t="e">
        <v>#N/A</v>
      </c>
      <c r="L3899" t="e">
        <v>#N/A</v>
      </c>
      <c r="M3899" t="e">
        <v>#N/A</v>
      </c>
      <c r="N3899" t="e">
        <v>#N/A</v>
      </c>
      <c r="O3899" t="e">
        <v>#N/A</v>
      </c>
      <c r="P3899" t="e">
        <v>#N/A</v>
      </c>
      <c r="Q3899" t="e">
        <v>#N/A</v>
      </c>
      <c r="R3899" t="e">
        <v>#N/A</v>
      </c>
      <c r="S3899" t="e">
        <v>#N/A</v>
      </c>
      <c r="T3899" t="e">
        <v>#N/A</v>
      </c>
      <c r="U3899">
        <v>-2.41</v>
      </c>
      <c r="V3899">
        <v>-1.07</v>
      </c>
      <c r="W3899">
        <v>0.11</v>
      </c>
      <c r="X3899" t="e">
        <v>#N/A</v>
      </c>
      <c r="Y3899" t="e">
        <v>#N/A</v>
      </c>
      <c r="Z3899">
        <v>0.39300000000000002</v>
      </c>
      <c r="AA3899">
        <v>0.33100000000000002</v>
      </c>
      <c r="AB3899">
        <v>0.14499999999999999</v>
      </c>
      <c r="AC3899">
        <v>0.036499999999999998</v>
      </c>
      <c r="AD3899">
        <v>0.10199999999999999</v>
      </c>
      <c r="AE3899">
        <v>0.16900000000000001</v>
      </c>
      <c r="AF3899">
        <v>0.19889999999999999</v>
      </c>
      <c r="AG3899">
        <v>0.13300000000000001</v>
      </c>
      <c r="AH3899">
        <v>0.082900000000000001</v>
      </c>
      <c r="AI3899">
        <v>0.1139</v>
      </c>
      <c r="AJ3899">
        <v>4.34</v>
      </c>
      <c r="AK3899">
        <v>1.1499999999999999</v>
      </c>
      <c r="AL3899">
        <v>0.94779999999999998</v>
      </c>
      <c r="AM3899" t="s">
        <v>23</v>
      </c>
      <c r="AN3899" t="s">
        <v>23</v>
      </c>
      <c r="AO3899" t="s">
        <v>23</v>
      </c>
      <c r="AP3899" t="s">
        <v>23</v>
      </c>
      <c r="AQ3899" t="s">
        <v>23</v>
      </c>
      <c r="AR3899" t="s">
        <v>23</v>
      </c>
      <c r="AS3899" t="s">
        <v>23</v>
      </c>
      <c r="AT3899" t="s">
        <v>23</v>
      </c>
      <c r="AU3899" t="s">
        <v>23</v>
      </c>
      <c r="AV3899" t="s">
        <v>23</v>
      </c>
      <c r="AW3899" t="s">
        <v>23</v>
      </c>
      <c r="AX3899" t="s">
        <v>23</v>
      </c>
      <c r="AY3899">
        <v>-1.8008298760000001</v>
      </c>
      <c r="AZ3899">
        <v>-1.074766355</v>
      </c>
      <c r="BA3899">
        <v>8.6163636360000009</v>
      </c>
    </row>
    <row r="3900" spans="1:53" ht="14.4" hidden="1">
      <c r="A3900" t="s">
        <v>7800</v>
      </c>
      <c r="B3900" t="s">
        <v>7801</v>
      </c>
      <c r="C3900">
        <v>35201010</v>
      </c>
      <c r="D3900">
        <v>2836</v>
      </c>
      <c r="E3900">
        <v>0.030961289999999999</v>
      </c>
      <c r="F3900">
        <v>352010</v>
      </c>
      <c r="G3900">
        <v>35</v>
      </c>
      <c r="H3900">
        <v>35201010</v>
      </c>
      <c r="I3900" t="e">
        <v>#N/A</v>
      </c>
      <c r="J3900" t="e">
        <v>#N/A</v>
      </c>
      <c r="K3900" t="e">
        <v>#N/A</v>
      </c>
      <c r="L3900" t="e">
        <v>#N/A</v>
      </c>
      <c r="M3900" t="e">
        <v>#N/A</v>
      </c>
      <c r="N3900" t="e">
        <v>#N/A</v>
      </c>
      <c r="O3900" t="e">
        <v>#N/A</v>
      </c>
      <c r="P3900" t="e">
        <v>#N/A</v>
      </c>
      <c r="Q3900" t="e">
        <v>#N/A</v>
      </c>
      <c r="R3900">
        <v>-0.46</v>
      </c>
      <c r="S3900">
        <v>-0.45</v>
      </c>
      <c r="T3900">
        <v>-0.75</v>
      </c>
      <c r="U3900">
        <v>-1.0900000000000001</v>
      </c>
      <c r="V3900">
        <v>-0.99</v>
      </c>
      <c r="W3900">
        <v>-0.40</v>
      </c>
      <c r="X3900" t="e">
        <v>#N/A</v>
      </c>
      <c r="Y3900" t="e">
        <v>#N/A</v>
      </c>
      <c r="Z3900" t="e">
        <v>#N/A</v>
      </c>
      <c r="AA3900" t="e">
        <v>#N/A</v>
      </c>
      <c r="AB3900" t="e">
        <v>#N/A</v>
      </c>
      <c r="AC3900" t="e">
        <v>#N/A</v>
      </c>
      <c r="AD3900" t="e">
        <v>#N/A</v>
      </c>
      <c r="AE3900" t="e">
        <v>#N/A</v>
      </c>
      <c r="AF3900" t="e">
        <v>#N/A</v>
      </c>
      <c r="AG3900" t="e">
        <v>#N/A</v>
      </c>
      <c r="AH3900" t="e">
        <v>#N/A</v>
      </c>
      <c r="AI3900">
        <v>4.84</v>
      </c>
      <c r="AJ3900">
        <v>2.35</v>
      </c>
      <c r="AK3900">
        <v>2.29</v>
      </c>
      <c r="AL3900">
        <v>1.29</v>
      </c>
      <c r="AM3900" t="s">
        <v>23</v>
      </c>
      <c r="AN3900" t="s">
        <v>23</v>
      </c>
      <c r="AO3900" t="s">
        <v>23</v>
      </c>
      <c r="AP3900" t="s">
        <v>23</v>
      </c>
      <c r="AQ3900" t="s">
        <v>23</v>
      </c>
      <c r="AR3900" t="s">
        <v>23</v>
      </c>
      <c r="AS3900" t="s">
        <v>23</v>
      </c>
      <c r="AT3900" t="s">
        <v>23</v>
      </c>
      <c r="AU3900" t="s">
        <v>23</v>
      </c>
      <c r="AV3900" t="s">
        <v>23</v>
      </c>
      <c r="AW3900" t="s">
        <v>23</v>
      </c>
      <c r="AX3900">
        <v>-6.4533333329999998</v>
      </c>
      <c r="AY3900">
        <v>-2.1559633030000001</v>
      </c>
      <c r="AZ3900">
        <v>-2.313131313</v>
      </c>
      <c r="BA3900">
        <v>-3.225</v>
      </c>
    </row>
    <row r="3901" spans="1:53" ht="14.4" hidden="1">
      <c r="A3901" t="s">
        <v>7802</v>
      </c>
      <c r="B3901" t="s">
        <v>7803</v>
      </c>
      <c r="C3901">
        <v>60201020</v>
      </c>
      <c r="D3901">
        <v>7011</v>
      </c>
      <c r="E3901">
        <v>0.030937360000000001</v>
      </c>
      <c r="F3901">
        <v>602010</v>
      </c>
      <c r="G3901">
        <v>60</v>
      </c>
      <c r="H3901">
        <v>60201020</v>
      </c>
      <c r="I3901">
        <v>-1.07</v>
      </c>
      <c r="J3901">
        <v>3.49</v>
      </c>
      <c r="K3901">
        <v>-0.97</v>
      </c>
      <c r="L3901">
        <v>-0.30</v>
      </c>
      <c r="M3901">
        <v>-1.98</v>
      </c>
      <c r="N3901">
        <v>1.21</v>
      </c>
      <c r="O3901">
        <v>-2.99</v>
      </c>
      <c r="P3901">
        <v>-0.70</v>
      </c>
      <c r="Q3901">
        <v>1.53</v>
      </c>
      <c r="R3901">
        <v>0.55000000000000004</v>
      </c>
      <c r="S3901">
        <v>-1.64</v>
      </c>
      <c r="T3901">
        <v>4.0599999999999996</v>
      </c>
      <c r="U3901">
        <v>-3.92</v>
      </c>
      <c r="V3901">
        <v>-3.92</v>
      </c>
      <c r="W3901">
        <v>-4.4000000000000004</v>
      </c>
      <c r="X3901">
        <v>21.61</v>
      </c>
      <c r="Y3901">
        <v>18</v>
      </c>
      <c r="Z3901">
        <v>21.04</v>
      </c>
      <c r="AA3901">
        <v>18.489999999999998</v>
      </c>
      <c r="AB3901">
        <v>17.61</v>
      </c>
      <c r="AC3901">
        <v>25.49</v>
      </c>
      <c r="AD3901">
        <v>26.9025</v>
      </c>
      <c r="AE3901">
        <v>23.836200000000002</v>
      </c>
      <c r="AF3901">
        <v>32.18</v>
      </c>
      <c r="AG3901">
        <v>37.448799999999999</v>
      </c>
      <c r="AH3901">
        <v>31.62</v>
      </c>
      <c r="AI3901">
        <v>51</v>
      </c>
      <c r="AJ3901">
        <v>47.13</v>
      </c>
      <c r="AK3901">
        <v>19.649999999999999</v>
      </c>
      <c r="AL3901">
        <v>14.27</v>
      </c>
      <c r="AM3901">
        <v>-20.196261679999999</v>
      </c>
      <c r="AN3901">
        <v>5.1575931229999998</v>
      </c>
      <c r="AO3901">
        <v>-21.69072165</v>
      </c>
      <c r="AP3901">
        <v>-61.633333329999999</v>
      </c>
      <c r="AQ3901">
        <v>-8.8939393940000002</v>
      </c>
      <c r="AR3901">
        <v>21.066115700000001</v>
      </c>
      <c r="AS3901">
        <v>-8.9974916389999997</v>
      </c>
      <c r="AT3901">
        <v>-34.05171429</v>
      </c>
      <c r="AU3901">
        <v>21.032679739999999</v>
      </c>
      <c r="AV3901">
        <v>68.088727270000007</v>
      </c>
      <c r="AW3901">
        <v>-19.2804878</v>
      </c>
      <c r="AX3901">
        <v>12.561576349999999</v>
      </c>
      <c r="AY3901">
        <v>-12.022959180000001</v>
      </c>
      <c r="AZ3901">
        <v>-5.0127551019999999</v>
      </c>
      <c r="BA3901">
        <v>-3.243181818</v>
      </c>
    </row>
    <row r="3902" spans="1:53" ht="14.4" hidden="1">
      <c r="A3902" t="s">
        <v>7804</v>
      </c>
      <c r="B3902" t="s">
        <v>7805</v>
      </c>
      <c r="C3902">
        <v>30202030</v>
      </c>
      <c r="D3902">
        <v>2836</v>
      </c>
      <c r="E3902">
        <v>0.0306536</v>
      </c>
      <c r="F3902">
        <v>302020</v>
      </c>
      <c r="G3902">
        <v>30</v>
      </c>
      <c r="H3902">
        <v>30202030</v>
      </c>
      <c r="I3902" t="e">
        <v>#N/A</v>
      </c>
      <c r="J3902" t="e">
        <v>#N/A</v>
      </c>
      <c r="K3902" t="e">
        <v>#N/A</v>
      </c>
      <c r="L3902" t="e">
        <v>#N/A</v>
      </c>
      <c r="M3902" t="e">
        <v>#N/A</v>
      </c>
      <c r="N3902" t="e">
        <v>#N/A</v>
      </c>
      <c r="O3902" t="e">
        <v>#N/A</v>
      </c>
      <c r="P3902" t="e">
        <v>#N/A</v>
      </c>
      <c r="Q3902" t="e">
        <v>#N/A</v>
      </c>
      <c r="R3902" t="e">
        <v>#N/A</v>
      </c>
      <c r="S3902" t="e">
        <v>#N/A</v>
      </c>
      <c r="T3902">
        <v>-0.08</v>
      </c>
      <c r="U3902">
        <v>-0.15</v>
      </c>
      <c r="V3902">
        <v>-1.5</v>
      </c>
      <c r="W3902">
        <v>-0.19</v>
      </c>
      <c r="X3902" t="e">
        <v>#N/A</v>
      </c>
      <c r="Y3902" t="e">
        <v>#N/A</v>
      </c>
      <c r="Z3902" t="e">
        <v>#N/A</v>
      </c>
      <c r="AA3902" t="e">
        <v>#N/A</v>
      </c>
      <c r="AB3902" t="e">
        <v>#N/A</v>
      </c>
      <c r="AC3902" t="e">
        <v>#N/A</v>
      </c>
      <c r="AD3902" t="e">
        <v>#N/A</v>
      </c>
      <c r="AE3902" t="e">
        <v>#N/A</v>
      </c>
      <c r="AF3902" t="e">
        <v>#N/A</v>
      </c>
      <c r="AG3902" t="e">
        <v>#N/A</v>
      </c>
      <c r="AH3902" t="e">
        <v>#N/A</v>
      </c>
      <c r="AI3902">
        <v>9.86</v>
      </c>
      <c r="AJ3902">
        <v>12.10</v>
      </c>
      <c r="AK3902">
        <v>2.46</v>
      </c>
      <c r="AL3902">
        <v>0.80</v>
      </c>
      <c r="AM3902" t="s">
        <v>23</v>
      </c>
      <c r="AN3902" t="s">
        <v>23</v>
      </c>
      <c r="AO3902" t="s">
        <v>23</v>
      </c>
      <c r="AP3902" t="s">
        <v>23</v>
      </c>
      <c r="AQ3902" t="s">
        <v>23</v>
      </c>
      <c r="AR3902" t="s">
        <v>23</v>
      </c>
      <c r="AS3902" t="s">
        <v>23</v>
      </c>
      <c r="AT3902" t="s">
        <v>23</v>
      </c>
      <c r="AU3902" t="s">
        <v>23</v>
      </c>
      <c r="AV3902" t="s">
        <v>23</v>
      </c>
      <c r="AW3902" t="s">
        <v>23</v>
      </c>
      <c r="AX3902">
        <v>-123.25</v>
      </c>
      <c r="AY3902">
        <v>-80.666666669999998</v>
      </c>
      <c r="AZ3902">
        <v>-1.64</v>
      </c>
      <c r="BA3902">
        <v>-4.2105263160000002</v>
      </c>
    </row>
    <row r="3903" spans="1:53" ht="14.4" hidden="1">
      <c r="A3903" t="s">
        <v>7806</v>
      </c>
      <c r="B3903" t="s">
        <v>7807</v>
      </c>
      <c r="C3903">
        <v>45201020</v>
      </c>
      <c r="D3903">
        <v>6794</v>
      </c>
      <c r="E3903">
        <v>0.03063921</v>
      </c>
      <c r="F3903">
        <v>452010</v>
      </c>
      <c r="G3903">
        <v>45</v>
      </c>
      <c r="H3903">
        <v>45201020</v>
      </c>
      <c r="I3903">
        <v>0.67</v>
      </c>
      <c r="J3903">
        <v>0.27</v>
      </c>
      <c r="K3903">
        <v>0.09</v>
      </c>
      <c r="L3903">
        <v>0.04</v>
      </c>
      <c r="M3903">
        <v>0.070000000000000007</v>
      </c>
      <c r="N3903">
        <v>0.17</v>
      </c>
      <c r="O3903">
        <v>0.93</v>
      </c>
      <c r="P3903">
        <v>0.16</v>
      </c>
      <c r="Q3903">
        <v>0.30</v>
      </c>
      <c r="R3903">
        <v>-0.070000000000000007</v>
      </c>
      <c r="S3903">
        <v>-0.070000000000000007</v>
      </c>
      <c r="T3903">
        <v>0.57999999999999996</v>
      </c>
      <c r="U3903">
        <v>-0.10</v>
      </c>
      <c r="V3903">
        <v>-0.06</v>
      </c>
      <c r="W3903">
        <v>-0.13</v>
      </c>
      <c r="X3903">
        <v>1.60</v>
      </c>
      <c r="Y3903">
        <v>1.19</v>
      </c>
      <c r="Z3903">
        <v>1.17</v>
      </c>
      <c r="AA3903">
        <v>1.58</v>
      </c>
      <c r="AB3903">
        <v>2.2000000000000002</v>
      </c>
      <c r="AC3903">
        <v>2.09</v>
      </c>
      <c r="AD3903">
        <v>3.40</v>
      </c>
      <c r="AE3903">
        <v>2.40</v>
      </c>
      <c r="AF3903">
        <v>2.23</v>
      </c>
      <c r="AG3903">
        <v>2.1800000000000002</v>
      </c>
      <c r="AH3903">
        <v>3.69</v>
      </c>
      <c r="AI3903">
        <v>2.82</v>
      </c>
      <c r="AJ3903">
        <v>2.2000000000000002</v>
      </c>
      <c r="AK3903">
        <v>2.1800000000000002</v>
      </c>
      <c r="AL3903">
        <v>1.33</v>
      </c>
      <c r="AM3903">
        <v>2.388059701</v>
      </c>
      <c r="AN3903">
        <v>4.407407407</v>
      </c>
      <c r="AO3903">
        <v>13</v>
      </c>
      <c r="AP3903">
        <v>39.5</v>
      </c>
      <c r="AQ3903">
        <v>31.428571430000002</v>
      </c>
      <c r="AR3903">
        <v>12.29411765</v>
      </c>
      <c r="AS3903">
        <v>3.6559139780000001</v>
      </c>
      <c r="AT3903">
        <v>15</v>
      </c>
      <c r="AU3903">
        <v>7.4333333330000002</v>
      </c>
      <c r="AV3903">
        <v>-31.14285714</v>
      </c>
      <c r="AW3903">
        <v>-52.714285709999999</v>
      </c>
      <c r="AX3903">
        <v>4.8620689659999998</v>
      </c>
      <c r="AY3903">
        <v>-22</v>
      </c>
      <c r="AZ3903">
        <v>-36.333333330000002</v>
      </c>
      <c r="BA3903">
        <v>-10.23076923</v>
      </c>
    </row>
    <row r="3904" spans="1:53" ht="14.4" hidden="1">
      <c r="A3904" t="s">
        <v>7808</v>
      </c>
      <c r="B3904" t="s">
        <v>7809</v>
      </c>
      <c r="C3904">
        <v>35101010</v>
      </c>
      <c r="D3904">
        <v>3845</v>
      </c>
      <c r="E3904">
        <v>0.030606999999999999</v>
      </c>
      <c r="F3904">
        <v>351010</v>
      </c>
      <c r="G3904">
        <v>35</v>
      </c>
      <c r="H3904">
        <v>35101010</v>
      </c>
      <c r="I3904">
        <v>-0.65</v>
      </c>
      <c r="J3904">
        <v>-1.06</v>
      </c>
      <c r="K3904">
        <v>0.78</v>
      </c>
      <c r="L3904">
        <v>-0.51</v>
      </c>
      <c r="M3904">
        <v>-0.26</v>
      </c>
      <c r="N3904">
        <v>-0.19</v>
      </c>
      <c r="O3904">
        <v>-0.15</v>
      </c>
      <c r="P3904">
        <v>-0.12</v>
      </c>
      <c r="Q3904">
        <v>-0.04</v>
      </c>
      <c r="R3904">
        <v>-0.05</v>
      </c>
      <c r="S3904">
        <v>-0.11</v>
      </c>
      <c r="T3904">
        <v>-0.01</v>
      </c>
      <c r="U3904">
        <v>-0.06</v>
      </c>
      <c r="V3904">
        <v>-0.03</v>
      </c>
      <c r="W3904">
        <v>-0.49</v>
      </c>
      <c r="X3904">
        <v>0.15</v>
      </c>
      <c r="Y3904">
        <v>1.40</v>
      </c>
      <c r="Z3904">
        <v>0.85</v>
      </c>
      <c r="AA3904">
        <v>0.90</v>
      </c>
      <c r="AB3904">
        <v>0.60</v>
      </c>
      <c r="AC3904">
        <v>0.67</v>
      </c>
      <c r="AD3904">
        <v>0.59</v>
      </c>
      <c r="AE3904">
        <v>0.41</v>
      </c>
      <c r="AF3904">
        <v>1.35</v>
      </c>
      <c r="AG3904">
        <v>1.80</v>
      </c>
      <c r="AH3904">
        <v>1.5</v>
      </c>
      <c r="AI3904">
        <v>2.40</v>
      </c>
      <c r="AJ3904">
        <v>5.5651999999999999</v>
      </c>
      <c r="AK3904">
        <v>6.02</v>
      </c>
      <c r="AL3904">
        <v>4.82</v>
      </c>
      <c r="AM3904">
        <v>-0.23076923099999999</v>
      </c>
      <c r="AN3904">
        <v>-1.320754717</v>
      </c>
      <c r="AO3904">
        <v>1.0897435900000001</v>
      </c>
      <c r="AP3904">
        <v>-1.7647058819999999</v>
      </c>
      <c r="AQ3904">
        <v>-2.307692308</v>
      </c>
      <c r="AR3904">
        <v>-3.5263157889999999</v>
      </c>
      <c r="AS3904">
        <v>-3.9333333330000002</v>
      </c>
      <c r="AT3904">
        <v>-3.4166666669999999</v>
      </c>
      <c r="AU3904">
        <v>-33.75</v>
      </c>
      <c r="AV3904">
        <v>-36</v>
      </c>
      <c r="AW3904">
        <v>-13.636363640000001</v>
      </c>
      <c r="AX3904">
        <v>-240</v>
      </c>
      <c r="AY3904">
        <v>-92.753333330000004</v>
      </c>
      <c r="AZ3904">
        <v>-200.66666670000001</v>
      </c>
      <c r="BA3904">
        <v>-9.8367346940000004</v>
      </c>
    </row>
    <row r="3905" spans="1:53" ht="14.4" hidden="1">
      <c r="A3905" t="s">
        <v>7810</v>
      </c>
      <c r="B3905" t="s">
        <v>7811</v>
      </c>
      <c r="C3905">
        <v>40202010</v>
      </c>
      <c r="D3905">
        <v>7370</v>
      </c>
      <c r="E3905">
        <v>0.030546110000000001</v>
      </c>
      <c r="F3905">
        <v>402020</v>
      </c>
      <c r="G3905">
        <v>40</v>
      </c>
      <c r="H3905">
        <v>40202010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>
        <v>-0.11</v>
      </c>
      <c r="P3905">
        <v>0.35</v>
      </c>
      <c r="Q3905">
        <v>0.84</v>
      </c>
      <c r="R3905">
        <v>0.70</v>
      </c>
      <c r="S3905">
        <v>-3.72</v>
      </c>
      <c r="T3905">
        <v>2.31</v>
      </c>
      <c r="U3905">
        <v>2.19</v>
      </c>
      <c r="V3905">
        <v>3.45</v>
      </c>
      <c r="W3905">
        <v>4.32</v>
      </c>
      <c r="X3905" t="e">
        <v>#N/A</v>
      </c>
      <c r="Y3905" t="e">
        <v>#N/A</v>
      </c>
      <c r="Z3905" t="e">
        <v>#N/A</v>
      </c>
      <c r="AA3905" t="e">
        <v>#N/A</v>
      </c>
      <c r="AB3905" t="e">
        <v>#N/A</v>
      </c>
      <c r="AC3905" t="e">
        <v>#N/A</v>
      </c>
      <c r="AD3905" t="e">
        <v>#N/A</v>
      </c>
      <c r="AE3905" t="e">
        <v>#N/A</v>
      </c>
      <c r="AF3905">
        <v>4.2699999999999996</v>
      </c>
      <c r="AG3905">
        <v>1.69</v>
      </c>
      <c r="AH3905">
        <v>2</v>
      </c>
      <c r="AI3905">
        <v>3.01</v>
      </c>
      <c r="AJ3905">
        <v>3.02</v>
      </c>
      <c r="AK3905">
        <v>3.66</v>
      </c>
      <c r="AL3905">
        <v>8.33</v>
      </c>
      <c r="AM3905" t="s">
        <v>23</v>
      </c>
      <c r="AN3905" t="s">
        <v>23</v>
      </c>
      <c r="AO3905" t="s">
        <v>23</v>
      </c>
      <c r="AP3905" t="s">
        <v>23</v>
      </c>
      <c r="AQ3905" t="s">
        <v>23</v>
      </c>
      <c r="AR3905" t="s">
        <v>23</v>
      </c>
      <c r="AS3905" t="s">
        <v>23</v>
      </c>
      <c r="AT3905" t="s">
        <v>23</v>
      </c>
      <c r="AU3905">
        <v>5.0833333329999997</v>
      </c>
      <c r="AV3905">
        <v>2.414285714</v>
      </c>
      <c r="AW3905">
        <v>-0.53763440900000004</v>
      </c>
      <c r="AX3905">
        <v>1.3030303029999999</v>
      </c>
      <c r="AY3905">
        <v>1.3789954339999999</v>
      </c>
      <c r="AZ3905">
        <v>1.060869565</v>
      </c>
      <c r="BA3905">
        <v>1.928240741</v>
      </c>
    </row>
    <row r="3906" spans="1:53" ht="14.4" hidden="1">
      <c r="A3906" t="s">
        <v>7812</v>
      </c>
      <c r="B3906" t="s">
        <v>7813</v>
      </c>
      <c r="C3906">
        <v>20104010</v>
      </c>
      <c r="D3906">
        <v>3357</v>
      </c>
      <c r="E3906">
        <v>0.030334382</v>
      </c>
      <c r="F3906">
        <v>201040</v>
      </c>
      <c r="G3906">
        <v>20</v>
      </c>
      <c r="H3906">
        <v>20104010</v>
      </c>
      <c r="I3906">
        <v>1.02</v>
      </c>
      <c r="J3906">
        <v>-0.39</v>
      </c>
      <c r="K3906">
        <v>0.79</v>
      </c>
      <c r="L3906">
        <v>0.42</v>
      </c>
      <c r="M3906">
        <v>0.04</v>
      </c>
      <c r="N3906">
        <v>-0.59</v>
      </c>
      <c r="O3906">
        <v>0.21</v>
      </c>
      <c r="P3906">
        <v>0.63</v>
      </c>
      <c r="Q3906">
        <v>0.21</v>
      </c>
      <c r="R3906">
        <v>-0.12</v>
      </c>
      <c r="S3906">
        <v>-0.04</v>
      </c>
      <c r="T3906">
        <v>-0.19</v>
      </c>
      <c r="U3906">
        <v>0.19</v>
      </c>
      <c r="V3906">
        <v>0.19</v>
      </c>
      <c r="W3906">
        <v>0.17</v>
      </c>
      <c r="X3906">
        <v>6.10</v>
      </c>
      <c r="Y3906">
        <v>2.80</v>
      </c>
      <c r="Z3906">
        <v>3.3500999999999999</v>
      </c>
      <c r="AA3906">
        <v>3.33</v>
      </c>
      <c r="AB3906">
        <v>2.61</v>
      </c>
      <c r="AC3906">
        <v>1.5301</v>
      </c>
      <c r="AD3906">
        <v>2.80</v>
      </c>
      <c r="AE3906">
        <v>2.75</v>
      </c>
      <c r="AF3906">
        <v>1.94</v>
      </c>
      <c r="AG3906">
        <v>1.38</v>
      </c>
      <c r="AH3906">
        <v>2.2200000000000002</v>
      </c>
      <c r="AI3906">
        <v>2.04</v>
      </c>
      <c r="AJ3906">
        <v>1.44</v>
      </c>
      <c r="AK3906">
        <v>1.2526999999999999</v>
      </c>
      <c r="AL3906">
        <v>1.4714</v>
      </c>
      <c r="AM3906">
        <v>5.9803921569999998</v>
      </c>
      <c r="AN3906">
        <v>-7.1794871789999997</v>
      </c>
      <c r="AO3906">
        <v>4.2406329109999996</v>
      </c>
      <c r="AP3906">
        <v>7.9285714289999998</v>
      </c>
      <c r="AQ3906">
        <v>65.25</v>
      </c>
      <c r="AR3906">
        <v>-2.5933898310000001</v>
      </c>
      <c r="AS3906">
        <v>13.33333333</v>
      </c>
      <c r="AT3906">
        <v>4.3650793649999997</v>
      </c>
      <c r="AU3906">
        <v>9.2380952379999997</v>
      </c>
      <c r="AV3906">
        <v>-11.5</v>
      </c>
      <c r="AW3906">
        <v>-55.5</v>
      </c>
      <c r="AX3906">
        <v>-10.73684211</v>
      </c>
      <c r="AY3906">
        <v>7.5789473679999997</v>
      </c>
      <c r="AZ3906">
        <v>6.593157895</v>
      </c>
      <c r="BA3906">
        <v>8.6552941180000005</v>
      </c>
    </row>
    <row r="3907" spans="1:53" ht="14.4" hidden="1">
      <c r="A3907" t="s">
        <v>7814</v>
      </c>
      <c r="B3907" t="s">
        <v>7815</v>
      </c>
      <c r="C3907">
        <v>25101010</v>
      </c>
      <c r="D3907">
        <v>3714</v>
      </c>
      <c r="E3907">
        <v>0.03030296</v>
      </c>
      <c r="F3907">
        <v>251010</v>
      </c>
      <c r="G3907">
        <v>25</v>
      </c>
      <c r="H3907">
        <v>25101010</v>
      </c>
      <c r="I3907" t="e">
        <v>#N/A</v>
      </c>
      <c r="J3907" t="e">
        <v>#N/A</v>
      </c>
      <c r="K3907" t="e">
        <v>#N/A</v>
      </c>
      <c r="L3907" t="e">
        <v>#N/A</v>
      </c>
      <c r="M3907" t="e">
        <v>#N/A</v>
      </c>
      <c r="N3907" t="e">
        <v>#N/A</v>
      </c>
      <c r="O3907" t="e">
        <v>#N/A</v>
      </c>
      <c r="P3907" t="e">
        <v>#N/A</v>
      </c>
      <c r="Q3907" t="e">
        <v>#N/A</v>
      </c>
      <c r="R3907">
        <v>0</v>
      </c>
      <c r="S3907">
        <v>-0.02</v>
      </c>
      <c r="T3907">
        <v>-0.69</v>
      </c>
      <c r="U3907">
        <v>-0.73</v>
      </c>
      <c r="V3907">
        <v>-0.84</v>
      </c>
      <c r="W3907">
        <v>-0.57999999999999996</v>
      </c>
      <c r="X3907" t="e">
        <v>#N/A</v>
      </c>
      <c r="Y3907" t="e">
        <v>#N/A</v>
      </c>
      <c r="Z3907" t="e">
        <v>#N/A</v>
      </c>
      <c r="AA3907" t="e">
        <v>#N/A</v>
      </c>
      <c r="AB3907">
        <v>1.35</v>
      </c>
      <c r="AC3907">
        <v>0.55000000000000004</v>
      </c>
      <c r="AD3907">
        <v>0.035000000000000003</v>
      </c>
      <c r="AE3907">
        <v>0.013899999999999999</v>
      </c>
      <c r="AF3907">
        <v>0.025</v>
      </c>
      <c r="AG3907">
        <v>0.055</v>
      </c>
      <c r="AH3907">
        <v>0.14799999999999999</v>
      </c>
      <c r="AI3907">
        <v>2.42</v>
      </c>
      <c r="AJ3907">
        <v>0.995</v>
      </c>
      <c r="AK3907">
        <v>1.49</v>
      </c>
      <c r="AL3907">
        <v>0.92</v>
      </c>
      <c r="AM3907" t="s">
        <v>23</v>
      </c>
      <c r="AN3907" t="s">
        <v>23</v>
      </c>
      <c r="AO3907" t="s">
        <v>23</v>
      </c>
      <c r="AP3907" t="s">
        <v>23</v>
      </c>
      <c r="AQ3907" t="s">
        <v>23</v>
      </c>
      <c r="AR3907" t="s">
        <v>23</v>
      </c>
      <c r="AS3907" t="s">
        <v>23</v>
      </c>
      <c r="AT3907" t="s">
        <v>23</v>
      </c>
      <c r="AU3907" t="s">
        <v>23</v>
      </c>
      <c r="AV3907" t="s">
        <v>23</v>
      </c>
      <c r="AW3907">
        <v>-7.40</v>
      </c>
      <c r="AX3907">
        <v>-3.507246377</v>
      </c>
      <c r="AY3907">
        <v>-1.3630136989999999</v>
      </c>
      <c r="AZ3907">
        <v>-1.773809524</v>
      </c>
      <c r="BA3907">
        <v>-1.5862068970000001</v>
      </c>
    </row>
    <row r="3908" spans="1:53" ht="14.4" hidden="1">
      <c r="A3908" t="s">
        <v>7816</v>
      </c>
      <c r="B3908" t="s">
        <v>7817</v>
      </c>
      <c r="C3908">
        <v>35101020</v>
      </c>
      <c r="D3908">
        <v>3842</v>
      </c>
      <c r="E3908">
        <v>0.03028786</v>
      </c>
      <c r="F3908">
        <v>351010</v>
      </c>
      <c r="G3908">
        <v>35</v>
      </c>
      <c r="H3908">
        <v>35101020</v>
      </c>
      <c r="I3908" t="e">
        <v>#N/A</v>
      </c>
      <c r="J3908" t="e">
        <v>#N/A</v>
      </c>
      <c r="K3908" t="e">
        <v>#N/A</v>
      </c>
      <c r="L3908" t="e">
        <v>#N/A</v>
      </c>
      <c r="M3908" t="e">
        <v>#N/A</v>
      </c>
      <c r="N3908" t="e">
        <v>#N/A</v>
      </c>
      <c r="O3908" t="e">
        <v>#N/A</v>
      </c>
      <c r="P3908" t="e">
        <v>#N/A</v>
      </c>
      <c r="Q3908" t="e">
        <v>#N/A</v>
      </c>
      <c r="R3908">
        <v>0</v>
      </c>
      <c r="S3908">
        <v>-0.41</v>
      </c>
      <c r="T3908">
        <v>-0.77</v>
      </c>
      <c r="U3908">
        <v>-0.85</v>
      </c>
      <c r="V3908">
        <v>-0.56000000000000005</v>
      </c>
      <c r="W3908">
        <v>-0.5</v>
      </c>
      <c r="X3908" t="e">
        <v>#N/A</v>
      </c>
      <c r="Y3908" t="e">
        <v>#N/A</v>
      </c>
      <c r="Z3908" t="e">
        <v>#N/A</v>
      </c>
      <c r="AA3908" t="e">
        <v>#N/A</v>
      </c>
      <c r="AB3908" t="e">
        <v>#N/A</v>
      </c>
      <c r="AC3908" t="e">
        <v>#N/A</v>
      </c>
      <c r="AD3908" t="e">
        <v>#N/A</v>
      </c>
      <c r="AE3908" t="e">
        <v>#N/A</v>
      </c>
      <c r="AF3908" t="e">
        <v>#N/A</v>
      </c>
      <c r="AG3908" t="e">
        <v>#N/A</v>
      </c>
      <c r="AH3908" t="e">
        <v>#N/A</v>
      </c>
      <c r="AI3908">
        <v>2.61</v>
      </c>
      <c r="AJ3908">
        <v>1.25</v>
      </c>
      <c r="AK3908">
        <v>2.13</v>
      </c>
      <c r="AL3908">
        <v>4.46</v>
      </c>
      <c r="AM3908" t="s">
        <v>23</v>
      </c>
      <c r="AN3908" t="s">
        <v>23</v>
      </c>
      <c r="AO3908" t="s">
        <v>23</v>
      </c>
      <c r="AP3908" t="s">
        <v>23</v>
      </c>
      <c r="AQ3908" t="s">
        <v>23</v>
      </c>
      <c r="AR3908" t="s">
        <v>23</v>
      </c>
      <c r="AS3908" t="s">
        <v>23</v>
      </c>
      <c r="AT3908" t="s">
        <v>23</v>
      </c>
      <c r="AU3908" t="s">
        <v>23</v>
      </c>
      <c r="AV3908" t="s">
        <v>23</v>
      </c>
      <c r="AW3908" t="s">
        <v>23</v>
      </c>
      <c r="AX3908">
        <v>-3.3896103900000001</v>
      </c>
      <c r="AY3908">
        <v>-1.4705882349999999</v>
      </c>
      <c r="AZ3908">
        <v>-3.8035714289999998</v>
      </c>
      <c r="BA3908">
        <v>-8.92</v>
      </c>
    </row>
    <row r="3909" spans="1:53" ht="14.4" hidden="1">
      <c r="A3909" t="s">
        <v>7818</v>
      </c>
      <c r="B3909" t="s">
        <v>7819</v>
      </c>
      <c r="C3909">
        <v>45301010</v>
      </c>
      <c r="D3909">
        <v>3559</v>
      </c>
      <c r="E3909">
        <v>0.0302808</v>
      </c>
      <c r="F3909">
        <v>453010</v>
      </c>
      <c r="G3909">
        <v>45</v>
      </c>
      <c r="H3909">
        <v>45301010</v>
      </c>
      <c r="I3909">
        <v>0.11</v>
      </c>
      <c r="J3909">
        <v>0.67</v>
      </c>
      <c r="K3909">
        <v>0.070000000000000007</v>
      </c>
      <c r="L3909">
        <v>-0.09</v>
      </c>
      <c r="M3909">
        <v>-0.40</v>
      </c>
      <c r="N3909">
        <v>0.51</v>
      </c>
      <c r="O3909">
        <v>-0.02</v>
      </c>
      <c r="P3909">
        <v>0.82</v>
      </c>
      <c r="Q3909">
        <v>-0.80</v>
      </c>
      <c r="R3909">
        <v>-0.96</v>
      </c>
      <c r="S3909">
        <v>-0.91</v>
      </c>
      <c r="T3909">
        <v>0.71</v>
      </c>
      <c r="U3909">
        <v>-0.03</v>
      </c>
      <c r="V3909">
        <v>-0.62</v>
      </c>
      <c r="W3909">
        <v>-0.28000000000000003</v>
      </c>
      <c r="X3909">
        <v>7.20</v>
      </c>
      <c r="Y3909">
        <v>12.03</v>
      </c>
      <c r="Z3909">
        <v>9.60</v>
      </c>
      <c r="AA3909">
        <v>14.54</v>
      </c>
      <c r="AB3909">
        <v>14.39</v>
      </c>
      <c r="AC3909">
        <v>10.08</v>
      </c>
      <c r="AD3909">
        <v>8.68</v>
      </c>
      <c r="AE3909">
        <v>11.62</v>
      </c>
      <c r="AF3909">
        <v>3.55</v>
      </c>
      <c r="AG3909">
        <v>3.22</v>
      </c>
      <c r="AH3909">
        <v>3.63</v>
      </c>
      <c r="AI3909">
        <v>4.13</v>
      </c>
      <c r="AJ3909">
        <v>5.51</v>
      </c>
      <c r="AK3909">
        <v>4.43</v>
      </c>
      <c r="AL3909">
        <v>4.4000000000000004</v>
      </c>
      <c r="AM3909">
        <v>65.454545449999998</v>
      </c>
      <c r="AN3909">
        <v>17.955223879999998</v>
      </c>
      <c r="AO3909">
        <v>137.14285709999999</v>
      </c>
      <c r="AP3909">
        <v>-161.55555559999999</v>
      </c>
      <c r="AQ3909">
        <v>-35.975</v>
      </c>
      <c r="AR3909">
        <v>19.764705880000001</v>
      </c>
      <c r="AS3909">
        <v>-434</v>
      </c>
      <c r="AT3909">
        <v>14.17073171</v>
      </c>
      <c r="AU3909">
        <v>-4.4375</v>
      </c>
      <c r="AV3909">
        <v>-3.3541666669999999</v>
      </c>
      <c r="AW3909">
        <v>-3.9890109890000001</v>
      </c>
      <c r="AX3909">
        <v>5.8169014079999997</v>
      </c>
      <c r="AY3909">
        <v>-183.66666670000001</v>
      </c>
      <c r="AZ3909">
        <v>-7.1451612899999999</v>
      </c>
      <c r="BA3909">
        <v>-15.71428571</v>
      </c>
    </row>
    <row r="3910" spans="1:53" ht="14.4" hidden="1">
      <c r="A3910" t="s">
        <v>7820</v>
      </c>
      <c r="B3910" t="s">
        <v>7821</v>
      </c>
      <c r="C3910">
        <v>45103010</v>
      </c>
      <c r="D3910">
        <v>7372</v>
      </c>
      <c r="E3910">
        <v>0.030064500000000001</v>
      </c>
      <c r="F3910">
        <v>451030</v>
      </c>
      <c r="G3910">
        <v>45</v>
      </c>
      <c r="H3910">
        <v>45103010</v>
      </c>
      <c r="I3910">
        <v>0.04</v>
      </c>
      <c r="J3910">
        <v>0.12</v>
      </c>
      <c r="K3910">
        <v>0.04</v>
      </c>
      <c r="L3910">
        <v>0.95</v>
      </c>
      <c r="M3910">
        <v>-1.25</v>
      </c>
      <c r="N3910">
        <v>-0.56999999999999995</v>
      </c>
      <c r="O3910">
        <v>0.32</v>
      </c>
      <c r="P3910">
        <v>-0.46</v>
      </c>
      <c r="Q3910">
        <v>0.38</v>
      </c>
      <c r="R3910">
        <v>0.74</v>
      </c>
      <c r="S3910">
        <v>0.08</v>
      </c>
      <c r="T3910">
        <v>0.15</v>
      </c>
      <c r="U3910">
        <v>-0.08</v>
      </c>
      <c r="V3910">
        <v>-0.46</v>
      </c>
      <c r="W3910">
        <v>0.06</v>
      </c>
      <c r="X3910">
        <v>1.87</v>
      </c>
      <c r="Y3910">
        <v>0.41510000000000002</v>
      </c>
      <c r="Z3910">
        <v>5.99</v>
      </c>
      <c r="AA3910">
        <v>5.83</v>
      </c>
      <c r="AB3910">
        <v>4.17</v>
      </c>
      <c r="AC3910">
        <v>7.76</v>
      </c>
      <c r="AD3910">
        <v>5.20</v>
      </c>
      <c r="AE3910">
        <v>4.7093999999999996</v>
      </c>
      <c r="AF3910">
        <v>6.15</v>
      </c>
      <c r="AG3910">
        <v>4</v>
      </c>
      <c r="AH3910">
        <v>3.80</v>
      </c>
      <c r="AI3910">
        <v>3.96</v>
      </c>
      <c r="AJ3910">
        <v>2.885</v>
      </c>
      <c r="AK3910">
        <v>2.2000000000000002</v>
      </c>
      <c r="AL3910">
        <v>2.62</v>
      </c>
      <c r="AM3910">
        <v>46.75</v>
      </c>
      <c r="AN3910">
        <v>3.4591666669999999</v>
      </c>
      <c r="AO3910">
        <v>149.75</v>
      </c>
      <c r="AP3910">
        <v>6.1368421050000004</v>
      </c>
      <c r="AQ3910">
        <v>-3.3359999999999999</v>
      </c>
      <c r="AR3910">
        <v>-13.61403509</v>
      </c>
      <c r="AS3910">
        <v>16.25</v>
      </c>
      <c r="AT3910">
        <v>-10.23782609</v>
      </c>
      <c r="AU3910">
        <v>16.184210530000001</v>
      </c>
      <c r="AV3910">
        <v>5.4054054049999998</v>
      </c>
      <c r="AW3910">
        <v>47.5</v>
      </c>
      <c r="AX3910">
        <v>26.40</v>
      </c>
      <c r="AY3910">
        <v>-36.0625</v>
      </c>
      <c r="AZ3910">
        <v>-4.7826086959999996</v>
      </c>
      <c r="BA3910">
        <v>43.666666669999998</v>
      </c>
    </row>
    <row r="3911" spans="1:53" ht="14.4" hidden="1">
      <c r="A3911" t="s">
        <v>7822</v>
      </c>
      <c r="B3911" t="s">
        <v>7823</v>
      </c>
      <c r="C3911">
        <v>35101010</v>
      </c>
      <c r="D3911">
        <v>2835</v>
      </c>
      <c r="E3911">
        <v>0.030052800000000001</v>
      </c>
      <c r="F3911">
        <v>351010</v>
      </c>
      <c r="G3911">
        <v>35</v>
      </c>
      <c r="H3911">
        <v>35101010</v>
      </c>
      <c r="I3911">
        <v>0.06</v>
      </c>
      <c r="J3911">
        <v>-0.04</v>
      </c>
      <c r="K3911">
        <v>-0.43</v>
      </c>
      <c r="L3911">
        <v>-0.41</v>
      </c>
      <c r="M3911">
        <v>-0.71</v>
      </c>
      <c r="N3911">
        <v>-1.01</v>
      </c>
      <c r="O3911">
        <v>-1.29</v>
      </c>
      <c r="P3911">
        <v>-1.18</v>
      </c>
      <c r="Q3911">
        <v>-1.62</v>
      </c>
      <c r="R3911">
        <v>-1.55</v>
      </c>
      <c r="S3911">
        <v>-1.40</v>
      </c>
      <c r="T3911">
        <v>-1.26</v>
      </c>
      <c r="U3911">
        <v>-0.76</v>
      </c>
      <c r="V3911">
        <v>-4.9400000000000004</v>
      </c>
      <c r="W3911">
        <v>-2.15</v>
      </c>
      <c r="X3911">
        <v>0.99</v>
      </c>
      <c r="Y3911">
        <v>1.21</v>
      </c>
      <c r="Z3911">
        <v>4.03</v>
      </c>
      <c r="AA3911">
        <v>12.20</v>
      </c>
      <c r="AB3911">
        <v>19.190000000000001</v>
      </c>
      <c r="AC3911">
        <v>21.49</v>
      </c>
      <c r="AD3911">
        <v>20.75</v>
      </c>
      <c r="AE3911">
        <v>26.20</v>
      </c>
      <c r="AF3911">
        <v>11.5</v>
      </c>
      <c r="AG3911">
        <v>16.899999999999999</v>
      </c>
      <c r="AH3911">
        <v>7.58</v>
      </c>
      <c r="AI3911">
        <v>5.22</v>
      </c>
      <c r="AJ3911">
        <v>0.70599999999999996</v>
      </c>
      <c r="AK3911">
        <v>3.92</v>
      </c>
      <c r="AL3911">
        <v>1.20</v>
      </c>
      <c r="AM3911">
        <v>16.5</v>
      </c>
      <c r="AN3911">
        <v>-30.25</v>
      </c>
      <c r="AO3911">
        <v>-9.3720930229999997</v>
      </c>
      <c r="AP3911">
        <v>-29.756097560000001</v>
      </c>
      <c r="AQ3911">
        <v>-27.028169009999999</v>
      </c>
      <c r="AR3911">
        <v>-21.277227719999999</v>
      </c>
      <c r="AS3911">
        <v>-16.08527132</v>
      </c>
      <c r="AT3911">
        <v>-22.203389829999999</v>
      </c>
      <c r="AU3911">
        <v>-7.0987654320000004</v>
      </c>
      <c r="AV3911">
        <v>-10.90322581</v>
      </c>
      <c r="AW3911">
        <v>-5.414285714</v>
      </c>
      <c r="AX3911">
        <v>-4.1428571429999996</v>
      </c>
      <c r="AY3911">
        <v>-0.928947368</v>
      </c>
      <c r="AZ3911">
        <v>-0.79352226699999995</v>
      </c>
      <c r="BA3911">
        <v>-0.55813953500000002</v>
      </c>
    </row>
    <row r="3912" spans="1:53" ht="14.4" hidden="1">
      <c r="A3912" t="s">
        <v>7824</v>
      </c>
      <c r="B3912" t="s">
        <v>7825</v>
      </c>
      <c r="C3912">
        <v>45103010</v>
      </c>
      <c r="D3912">
        <v>7370</v>
      </c>
      <c r="E3912">
        <v>0.0299572</v>
      </c>
      <c r="F3912">
        <v>451030</v>
      </c>
      <c r="G3912">
        <v>45</v>
      </c>
      <c r="H3912">
        <v>45103010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>
        <v>0</v>
      </c>
      <c r="V3912">
        <v>-4.70</v>
      </c>
      <c r="W3912">
        <v>-1.22</v>
      </c>
      <c r="X3912" t="e">
        <v>#N/A</v>
      </c>
      <c r="Y3912" t="e">
        <v>#N/A</v>
      </c>
      <c r="Z3912" t="e">
        <v>#N/A</v>
      </c>
      <c r="AA3912" t="e">
        <v>#N/A</v>
      </c>
      <c r="AB3912" t="e">
        <v>#N/A</v>
      </c>
      <c r="AC3912" t="e">
        <v>#N/A</v>
      </c>
      <c r="AD3912" t="e">
        <v>#N/A</v>
      </c>
      <c r="AE3912" t="e">
        <v>#N/A</v>
      </c>
      <c r="AF3912" t="e">
        <v>#N/A</v>
      </c>
      <c r="AG3912" t="e">
        <v>#N/A</v>
      </c>
      <c r="AH3912" t="e">
        <v>#N/A</v>
      </c>
      <c r="AI3912">
        <v>9.99</v>
      </c>
      <c r="AJ3912">
        <v>10.07</v>
      </c>
      <c r="AK3912">
        <v>1.29</v>
      </c>
      <c r="AL3912">
        <v>1.82</v>
      </c>
      <c r="AM3912" t="s">
        <v>23</v>
      </c>
      <c r="AN3912" t="s">
        <v>23</v>
      </c>
      <c r="AO3912" t="s">
        <v>23</v>
      </c>
      <c r="AP3912" t="s">
        <v>23</v>
      </c>
      <c r="AQ3912" t="s">
        <v>23</v>
      </c>
      <c r="AR3912" t="s">
        <v>23</v>
      </c>
      <c r="AS3912" t="s">
        <v>23</v>
      </c>
      <c r="AT3912" t="s">
        <v>23</v>
      </c>
      <c r="AU3912" t="s">
        <v>23</v>
      </c>
      <c r="AV3912" t="s">
        <v>23</v>
      </c>
      <c r="AW3912" t="s">
        <v>23</v>
      </c>
      <c r="AX3912" t="s">
        <v>23</v>
      </c>
      <c r="AY3912" t="s">
        <v>23</v>
      </c>
      <c r="AZ3912">
        <v>-0.27446808499999997</v>
      </c>
      <c r="BA3912">
        <v>-1.491803279</v>
      </c>
    </row>
    <row r="3913" spans="1:53" ht="14.4" hidden="1">
      <c r="A3913" t="s">
        <v>7826</v>
      </c>
      <c r="B3913" t="s">
        <v>7827</v>
      </c>
      <c r="C3913">
        <v>40202010</v>
      </c>
      <c r="D3913">
        <v>6141</v>
      </c>
      <c r="E3913">
        <v>0.029705115000000001</v>
      </c>
      <c r="F3913">
        <v>402020</v>
      </c>
      <c r="G3913">
        <v>40</v>
      </c>
      <c r="H3913">
        <v>40202010</v>
      </c>
      <c r="I3913" t="e">
        <v>#N/A</v>
      </c>
      <c r="J3913" t="e">
        <v>#N/A</v>
      </c>
      <c r="K3913" t="e">
        <v>#N/A</v>
      </c>
      <c r="L3913" t="e">
        <v>#N/A</v>
      </c>
      <c r="M3913" t="e">
        <v>#N/A</v>
      </c>
      <c r="N3913" t="e">
        <v>#N/A</v>
      </c>
      <c r="O3913" t="e">
        <v>#N/A</v>
      </c>
      <c r="P3913" t="e">
        <v>#N/A</v>
      </c>
      <c r="Q3913" t="e">
        <v>#N/A</v>
      </c>
      <c r="R3913" t="e">
        <v>#N/A</v>
      </c>
      <c r="S3913" t="e">
        <v>#N/A</v>
      </c>
      <c r="T3913">
        <v>0.26</v>
      </c>
      <c r="U3913">
        <v>-0.39</v>
      </c>
      <c r="V3913">
        <v>-8.9700000000000006</v>
      </c>
      <c r="W3913">
        <v>-5.96</v>
      </c>
      <c r="X3913" t="e">
        <v>#N/A</v>
      </c>
      <c r="Y3913" t="e">
        <v>#N/A</v>
      </c>
      <c r="Z3913" t="e">
        <v>#N/A</v>
      </c>
      <c r="AA3913" t="e">
        <v>#N/A</v>
      </c>
      <c r="AB3913" t="e">
        <v>#N/A</v>
      </c>
      <c r="AC3913" t="e">
        <v>#N/A</v>
      </c>
      <c r="AD3913" t="e">
        <v>#N/A</v>
      </c>
      <c r="AE3913" t="e">
        <v>#N/A</v>
      </c>
      <c r="AF3913" t="e">
        <v>#N/A</v>
      </c>
      <c r="AG3913" t="e">
        <v>#N/A</v>
      </c>
      <c r="AH3913" t="e">
        <v>#N/A</v>
      </c>
      <c r="AI3913">
        <v>3.37</v>
      </c>
      <c r="AJ3913">
        <v>0.95669999999999999</v>
      </c>
      <c r="AK3913">
        <v>10.8909</v>
      </c>
      <c r="AL3913">
        <v>6.765</v>
      </c>
      <c r="AM3913" t="s">
        <v>23</v>
      </c>
      <c r="AN3913" t="s">
        <v>23</v>
      </c>
      <c r="AO3913" t="s">
        <v>23</v>
      </c>
      <c r="AP3913" t="s">
        <v>23</v>
      </c>
      <c r="AQ3913" t="s">
        <v>23</v>
      </c>
      <c r="AR3913" t="s">
        <v>23</v>
      </c>
      <c r="AS3913" t="s">
        <v>23</v>
      </c>
      <c r="AT3913" t="s">
        <v>23</v>
      </c>
      <c r="AU3913" t="s">
        <v>23</v>
      </c>
      <c r="AV3913" t="s">
        <v>23</v>
      </c>
      <c r="AW3913" t="s">
        <v>23</v>
      </c>
      <c r="AX3913">
        <v>12.96153846</v>
      </c>
      <c r="AY3913">
        <v>-2.4530769229999998</v>
      </c>
      <c r="AZ3913">
        <v>-1.214147157</v>
      </c>
      <c r="BA3913">
        <v>-1.1350671139999999</v>
      </c>
    </row>
    <row r="3914" spans="1:53" ht="14.4" hidden="1">
      <c r="A3914" t="s">
        <v>7828</v>
      </c>
      <c r="B3914" t="s">
        <v>7829</v>
      </c>
      <c r="C3914">
        <v>45201020</v>
      </c>
      <c r="D3914">
        <v>3357</v>
      </c>
      <c r="E3914">
        <v>0.029674200000000001</v>
      </c>
      <c r="F3914">
        <v>452010</v>
      </c>
      <c r="G3914">
        <v>45</v>
      </c>
      <c r="H3914">
        <v>45201020</v>
      </c>
      <c r="I3914">
        <v>-0.95</v>
      </c>
      <c r="J3914">
        <v>0.11</v>
      </c>
      <c r="K3914">
        <v>0.43</v>
      </c>
      <c r="L3914">
        <v>-0.01</v>
      </c>
      <c r="M3914">
        <v>0.10</v>
      </c>
      <c r="N3914">
        <v>-0.69</v>
      </c>
      <c r="O3914">
        <v>-0.28000000000000003</v>
      </c>
      <c r="P3914">
        <v>-0.27</v>
      </c>
      <c r="Q3914">
        <v>0.14000000000000001</v>
      </c>
      <c r="R3914">
        <v>-0.77</v>
      </c>
      <c r="S3914">
        <v>-0.83</v>
      </c>
      <c r="T3914">
        <v>0.87</v>
      </c>
      <c r="U3914">
        <v>-0.05</v>
      </c>
      <c r="V3914">
        <v>0.26</v>
      </c>
      <c r="W3914">
        <v>-0.54</v>
      </c>
      <c r="X3914">
        <v>3.12</v>
      </c>
      <c r="Y3914">
        <v>3.19</v>
      </c>
      <c r="Z3914">
        <v>3.7301000000000002</v>
      </c>
      <c r="AA3914">
        <v>3.67</v>
      </c>
      <c r="AB3914">
        <v>4.53</v>
      </c>
      <c r="AC3914">
        <v>2.83</v>
      </c>
      <c r="AD3914">
        <v>3.0139999999999998</v>
      </c>
      <c r="AE3914">
        <v>2.4072</v>
      </c>
      <c r="AF3914">
        <v>3.81</v>
      </c>
      <c r="AG3914">
        <v>3.25</v>
      </c>
      <c r="AH3914">
        <v>2.681</v>
      </c>
      <c r="AI3914">
        <v>5.37</v>
      </c>
      <c r="AJ3914">
        <v>4.42</v>
      </c>
      <c r="AK3914">
        <v>2.70</v>
      </c>
      <c r="AL3914">
        <v>3.61</v>
      </c>
      <c r="AM3914">
        <v>-3.2842105259999999</v>
      </c>
      <c r="AN3914">
        <v>29</v>
      </c>
      <c r="AO3914">
        <v>8.6746511630000001</v>
      </c>
      <c r="AP3914">
        <v>-367</v>
      </c>
      <c r="AQ3914">
        <v>45.30</v>
      </c>
      <c r="AR3914">
        <v>-4.1014492750000002</v>
      </c>
      <c r="AS3914">
        <v>-10.764285709999999</v>
      </c>
      <c r="AT3914">
        <v>-8.9155555559999993</v>
      </c>
      <c r="AU3914">
        <v>27.214285709999999</v>
      </c>
      <c r="AV3914">
        <v>-4.2207792209999999</v>
      </c>
      <c r="AW3914">
        <v>-3.2301204819999998</v>
      </c>
      <c r="AX3914">
        <v>6.1724137929999996</v>
      </c>
      <c r="AY3914">
        <v>-88.40</v>
      </c>
      <c r="AZ3914">
        <v>10.38461538</v>
      </c>
      <c r="BA3914">
        <v>-6.6851851849999999</v>
      </c>
    </row>
    <row r="3915" spans="1:53" ht="14.4" hidden="1">
      <c r="A3915" t="s">
        <v>7830</v>
      </c>
      <c r="B3915" t="s">
        <v>7831</v>
      </c>
      <c r="C3915">
        <v>45102030</v>
      </c>
      <c r="D3915">
        <v>7370</v>
      </c>
      <c r="E3915">
        <v>0.02966922</v>
      </c>
      <c r="F3915">
        <v>451020</v>
      </c>
      <c r="G3915">
        <v>45</v>
      </c>
      <c r="H3915">
        <v>45102030</v>
      </c>
      <c r="I3915" t="e">
        <v>#N/A</v>
      </c>
      <c r="J3915" t="e">
        <v>#N/A</v>
      </c>
      <c r="K3915" t="e">
        <v>#N/A</v>
      </c>
      <c r="L3915" t="e">
        <v>#N/A</v>
      </c>
      <c r="M3915" t="e">
        <v>#N/A</v>
      </c>
      <c r="N3915" t="e">
        <v>#N/A</v>
      </c>
      <c r="O3915" t="e">
        <v>#N/A</v>
      </c>
      <c r="P3915" t="e">
        <v>#N/A</v>
      </c>
      <c r="Q3915" t="e">
        <v>#N/A</v>
      </c>
      <c r="R3915">
        <v>0</v>
      </c>
      <c r="S3915">
        <v>0</v>
      </c>
      <c r="T3915">
        <v>0.03</v>
      </c>
      <c r="U3915">
        <v>-0.64</v>
      </c>
      <c r="V3915">
        <v>0.05</v>
      </c>
      <c r="W3915">
        <v>0.070000000000000007</v>
      </c>
      <c r="X3915">
        <v>0.035000000000000003</v>
      </c>
      <c r="Y3915">
        <v>0.5</v>
      </c>
      <c r="Z3915">
        <v>0.08</v>
      </c>
      <c r="AA3915">
        <v>0.09</v>
      </c>
      <c r="AB3915">
        <v>0.025999999999999999</v>
      </c>
      <c r="AC3915">
        <v>0.035000000000000003</v>
      </c>
      <c r="AD3915">
        <v>0.056000000000000001</v>
      </c>
      <c r="AE3915">
        <v>0.071400000000000005</v>
      </c>
      <c r="AF3915">
        <v>0.14000000000000001</v>
      </c>
      <c r="AG3915">
        <v>0.1231</v>
      </c>
      <c r="AH3915">
        <v>0.14099999999999999</v>
      </c>
      <c r="AI3915">
        <v>3.06</v>
      </c>
      <c r="AJ3915">
        <v>1.48</v>
      </c>
      <c r="AK3915">
        <v>2.88</v>
      </c>
      <c r="AL3915">
        <v>4.2300000000000004</v>
      </c>
      <c r="AM3915" t="s">
        <v>23</v>
      </c>
      <c r="AN3915" t="s">
        <v>23</v>
      </c>
      <c r="AO3915" t="s">
        <v>23</v>
      </c>
      <c r="AP3915" t="s">
        <v>23</v>
      </c>
      <c r="AQ3915" t="s">
        <v>23</v>
      </c>
      <c r="AR3915" t="s">
        <v>23</v>
      </c>
      <c r="AS3915" t="s">
        <v>23</v>
      </c>
      <c r="AT3915" t="s">
        <v>23</v>
      </c>
      <c r="AU3915" t="s">
        <v>23</v>
      </c>
      <c r="AV3915" t="s">
        <v>23</v>
      </c>
      <c r="AW3915" t="s">
        <v>23</v>
      </c>
      <c r="AX3915">
        <v>102</v>
      </c>
      <c r="AY3915">
        <v>-2.3125</v>
      </c>
      <c r="AZ3915">
        <v>57.60</v>
      </c>
      <c r="BA3915">
        <v>60.428571429999998</v>
      </c>
    </row>
    <row r="3916" spans="1:53" ht="14.4" hidden="1">
      <c r="A3916" t="s">
        <v>7832</v>
      </c>
      <c r="B3916" t="s">
        <v>7833</v>
      </c>
      <c r="C3916">
        <v>35201010</v>
      </c>
      <c r="D3916">
        <v>2836</v>
      </c>
      <c r="E3916">
        <v>0.029570206000000002</v>
      </c>
      <c r="F3916">
        <v>352010</v>
      </c>
      <c r="G3916">
        <v>35</v>
      </c>
      <c r="H3916">
        <v>35201010</v>
      </c>
      <c r="I3916">
        <v>-0.05</v>
      </c>
      <c r="J3916">
        <v>-0.15</v>
      </c>
      <c r="K3916">
        <v>-0.070000000000000007</v>
      </c>
      <c r="L3916">
        <v>-0.66</v>
      </c>
      <c r="M3916">
        <v>-0.48</v>
      </c>
      <c r="N3916">
        <v>-0.42</v>
      </c>
      <c r="O3916">
        <v>-0.09</v>
      </c>
      <c r="P3916">
        <v>-1.91</v>
      </c>
      <c r="Q3916">
        <v>-1.87</v>
      </c>
      <c r="R3916">
        <v>-0.71</v>
      </c>
      <c r="S3916">
        <v>-0.82</v>
      </c>
      <c r="T3916">
        <v>-0.93</v>
      </c>
      <c r="U3916">
        <v>-0.87</v>
      </c>
      <c r="V3916">
        <v>-0.73</v>
      </c>
      <c r="W3916">
        <v>-0.51</v>
      </c>
      <c r="X3916">
        <v>0.82099999999999995</v>
      </c>
      <c r="Y3916">
        <v>0.28989999999999999</v>
      </c>
      <c r="Z3916">
        <v>0.27</v>
      </c>
      <c r="AA3916">
        <v>0.59189999999999998</v>
      </c>
      <c r="AB3916">
        <v>0.58099999999999996</v>
      </c>
      <c r="AC3916">
        <v>0.37</v>
      </c>
      <c r="AD3916">
        <v>0.067199999999999996</v>
      </c>
      <c r="AE3916">
        <v>1.8897999999999999</v>
      </c>
      <c r="AF3916">
        <v>2.87</v>
      </c>
      <c r="AG3916">
        <v>9.15</v>
      </c>
      <c r="AH3916">
        <v>11.66</v>
      </c>
      <c r="AI3916">
        <v>7.10</v>
      </c>
      <c r="AJ3916">
        <v>2.35</v>
      </c>
      <c r="AK3916">
        <v>2.72</v>
      </c>
      <c r="AL3916">
        <v>0.39989999999999998</v>
      </c>
      <c r="AM3916">
        <v>-16.420000000000002</v>
      </c>
      <c r="AN3916">
        <v>-1.9326666669999999</v>
      </c>
      <c r="AO3916">
        <v>-3.8571428569999999</v>
      </c>
      <c r="AP3916">
        <v>-0.89681818199999996</v>
      </c>
      <c r="AQ3916">
        <v>-1.2104166670000001</v>
      </c>
      <c r="AR3916">
        <v>-0.88095238099999995</v>
      </c>
      <c r="AS3916">
        <v>-0.74666666699999995</v>
      </c>
      <c r="AT3916">
        <v>-0.98942408400000004</v>
      </c>
      <c r="AU3916">
        <v>-1.5347593580000001</v>
      </c>
      <c r="AV3916">
        <v>-12.88732394</v>
      </c>
      <c r="AW3916">
        <v>-14.2195122</v>
      </c>
      <c r="AX3916">
        <v>-7.6344086019999997</v>
      </c>
      <c r="AY3916">
        <v>-2.7011494250000001</v>
      </c>
      <c r="AZ3916">
        <v>-3.7260273970000002</v>
      </c>
      <c r="BA3916">
        <v>-0.78411764699999997</v>
      </c>
    </row>
    <row r="3917" spans="1:53" ht="14.4" hidden="1">
      <c r="A3917" t="s">
        <v>7834</v>
      </c>
      <c r="B3917" t="s">
        <v>7835</v>
      </c>
      <c r="C3917">
        <v>45103010</v>
      </c>
      <c r="D3917">
        <v>7370</v>
      </c>
      <c r="E3917">
        <v>0.02956338</v>
      </c>
      <c r="F3917">
        <v>451030</v>
      </c>
      <c r="G3917">
        <v>45</v>
      </c>
      <c r="H3917">
        <v>45103010</v>
      </c>
      <c r="I3917" t="e">
        <v>#N/A</v>
      </c>
      <c r="J3917" t="e">
        <v>#N/A</v>
      </c>
      <c r="K3917" t="e">
        <v>#N/A</v>
      </c>
      <c r="L3917" t="e">
        <v>#N/A</v>
      </c>
      <c r="M3917" t="e">
        <v>#N/A</v>
      </c>
      <c r="N3917" t="e">
        <v>#N/A</v>
      </c>
      <c r="O3917" t="e">
        <v>#N/A</v>
      </c>
      <c r="P3917">
        <v>-0.26</v>
      </c>
      <c r="Q3917">
        <v>-0.48</v>
      </c>
      <c r="R3917">
        <v>-0.65</v>
      </c>
      <c r="S3917">
        <v>-0.57999999999999996</v>
      </c>
      <c r="T3917">
        <v>-0.55000000000000004</v>
      </c>
      <c r="U3917">
        <v>-3.47</v>
      </c>
      <c r="V3917">
        <v>-1.41</v>
      </c>
      <c r="W3917">
        <v>-1.73</v>
      </c>
      <c r="X3917" t="e">
        <v>#N/A</v>
      </c>
      <c r="Y3917" t="e">
        <v>#N/A</v>
      </c>
      <c r="Z3917" t="e">
        <v>#N/A</v>
      </c>
      <c r="AA3917" t="e">
        <v>#N/A</v>
      </c>
      <c r="AB3917" t="e">
        <v>#N/A</v>
      </c>
      <c r="AC3917" t="e">
        <v>#N/A</v>
      </c>
      <c r="AD3917" t="e">
        <v>#N/A</v>
      </c>
      <c r="AE3917" t="e">
        <v>#N/A</v>
      </c>
      <c r="AF3917" t="e">
        <v>#N/A</v>
      </c>
      <c r="AG3917">
        <v>10.029999999999999</v>
      </c>
      <c r="AH3917">
        <v>19.71</v>
      </c>
      <c r="AI3917">
        <v>2.4700000000000002</v>
      </c>
      <c r="AJ3917">
        <v>5.31</v>
      </c>
      <c r="AK3917">
        <v>3.23</v>
      </c>
      <c r="AL3917">
        <v>2.4300000000000002</v>
      </c>
      <c r="AM3917" t="s">
        <v>23</v>
      </c>
      <c r="AN3917" t="s">
        <v>23</v>
      </c>
      <c r="AO3917" t="s">
        <v>23</v>
      </c>
      <c r="AP3917" t="s">
        <v>23</v>
      </c>
      <c r="AQ3917" t="s">
        <v>23</v>
      </c>
      <c r="AR3917" t="s">
        <v>23</v>
      </c>
      <c r="AS3917" t="s">
        <v>23</v>
      </c>
      <c r="AT3917" t="s">
        <v>23</v>
      </c>
      <c r="AU3917" t="s">
        <v>23</v>
      </c>
      <c r="AV3917">
        <v>-15.430769229999999</v>
      </c>
      <c r="AW3917">
        <v>-33.982758619999998</v>
      </c>
      <c r="AX3917">
        <v>-4.4909090909999998</v>
      </c>
      <c r="AY3917">
        <v>-1.5302593659999999</v>
      </c>
      <c r="AZ3917">
        <v>-2.290780142</v>
      </c>
      <c r="BA3917">
        <v>-1.4046242769999999</v>
      </c>
    </row>
    <row r="3918" spans="1:53" ht="14.4" hidden="1">
      <c r="A3918" t="s">
        <v>7836</v>
      </c>
      <c r="B3918" t="s">
        <v>7837</v>
      </c>
      <c r="C3918">
        <v>20104010</v>
      </c>
      <c r="D3918">
        <v>3690</v>
      </c>
      <c r="E3918">
        <v>0.0295617</v>
      </c>
      <c r="F3918">
        <v>201040</v>
      </c>
      <c r="G3918">
        <v>20</v>
      </c>
      <c r="H3918">
        <v>20104010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>
        <v>0</v>
      </c>
      <c r="W3918">
        <v>-1.0900000000000001</v>
      </c>
      <c r="X3918" t="e">
        <v>#N/A</v>
      </c>
      <c r="Y3918" t="e">
        <v>#N/A</v>
      </c>
      <c r="Z3918" t="e">
        <v>#N/A</v>
      </c>
      <c r="AA3918" t="e">
        <v>#N/A</v>
      </c>
      <c r="AB3918" t="e">
        <v>#N/A</v>
      </c>
      <c r="AC3918" t="e">
        <v>#N/A</v>
      </c>
      <c r="AD3918" t="e">
        <v>#N/A</v>
      </c>
      <c r="AE3918" t="e">
        <v>#N/A</v>
      </c>
      <c r="AF3918" t="e">
        <v>#N/A</v>
      </c>
      <c r="AG3918" t="e">
        <v>#N/A</v>
      </c>
      <c r="AH3918" t="e">
        <v>#N/A</v>
      </c>
      <c r="AI3918" t="e">
        <v>#N/A</v>
      </c>
      <c r="AJ3918" t="e">
        <v>#N/A</v>
      </c>
      <c r="AK3918" t="e">
        <v>#N/A</v>
      </c>
      <c r="AL3918">
        <v>2.4500000000000002</v>
      </c>
      <c r="AM3918" t="s">
        <v>23</v>
      </c>
      <c r="AN3918" t="s">
        <v>23</v>
      </c>
      <c r="AO3918" t="s">
        <v>23</v>
      </c>
      <c r="AP3918" t="s">
        <v>23</v>
      </c>
      <c r="AQ3918" t="s">
        <v>23</v>
      </c>
      <c r="AR3918" t="s">
        <v>23</v>
      </c>
      <c r="AS3918" t="s">
        <v>23</v>
      </c>
      <c r="AT3918" t="s">
        <v>23</v>
      </c>
      <c r="AU3918" t="s">
        <v>23</v>
      </c>
      <c r="AV3918" t="s">
        <v>23</v>
      </c>
      <c r="AW3918" t="s">
        <v>23</v>
      </c>
      <c r="AX3918" t="s">
        <v>23</v>
      </c>
      <c r="AY3918" t="s">
        <v>23</v>
      </c>
      <c r="AZ3918" t="s">
        <v>23</v>
      </c>
      <c r="BA3918">
        <v>-2.2477064219999998</v>
      </c>
    </row>
    <row r="3919" spans="1:53" ht="14.4" hidden="1">
      <c r="A3919" t="s">
        <v>7838</v>
      </c>
      <c r="B3919" t="s">
        <v>7839</v>
      </c>
      <c r="C3919">
        <v>35203010</v>
      </c>
      <c r="D3919">
        <v>3841</v>
      </c>
      <c r="E3919">
        <v>0.029414781000000001</v>
      </c>
      <c r="F3919">
        <v>352030</v>
      </c>
      <c r="G3919">
        <v>35</v>
      </c>
      <c r="H3919">
        <v>35203010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>
        <v>-1.99</v>
      </c>
      <c r="P3919">
        <v>-2.46</v>
      </c>
      <c r="Q3919">
        <v>-1.95</v>
      </c>
      <c r="R3919">
        <v>-1.99</v>
      </c>
      <c r="S3919">
        <v>-0.39</v>
      </c>
      <c r="T3919">
        <v>-0.26</v>
      </c>
      <c r="U3919">
        <v>-0.46</v>
      </c>
      <c r="V3919">
        <v>-6.81</v>
      </c>
      <c r="W3919">
        <v>-1.47</v>
      </c>
      <c r="X3919" t="e">
        <v>#N/A</v>
      </c>
      <c r="Y3919" t="e">
        <v>#N/A</v>
      </c>
      <c r="Z3919" t="e">
        <v>#N/A</v>
      </c>
      <c r="AA3919" t="e">
        <v>#N/A</v>
      </c>
      <c r="AB3919" t="e">
        <v>#N/A</v>
      </c>
      <c r="AC3919" t="e">
        <v>#N/A</v>
      </c>
      <c r="AD3919" t="e">
        <v>#N/A</v>
      </c>
      <c r="AE3919" t="e">
        <v>#N/A</v>
      </c>
      <c r="AF3919">
        <v>5.24</v>
      </c>
      <c r="AG3919">
        <v>1.24</v>
      </c>
      <c r="AH3919">
        <v>3.08</v>
      </c>
      <c r="AI3919">
        <v>2.99</v>
      </c>
      <c r="AJ3919">
        <v>1.46</v>
      </c>
      <c r="AK3919">
        <v>1.89</v>
      </c>
      <c r="AL3919">
        <v>0.28839999999999999</v>
      </c>
      <c r="AM3919" t="s">
        <v>23</v>
      </c>
      <c r="AN3919" t="s">
        <v>23</v>
      </c>
      <c r="AO3919" t="s">
        <v>23</v>
      </c>
      <c r="AP3919" t="s">
        <v>23</v>
      </c>
      <c r="AQ3919" t="s">
        <v>23</v>
      </c>
      <c r="AR3919" t="s">
        <v>23</v>
      </c>
      <c r="AS3919" t="s">
        <v>23</v>
      </c>
      <c r="AT3919" t="s">
        <v>23</v>
      </c>
      <c r="AU3919">
        <v>-2.6871794869999999</v>
      </c>
      <c r="AV3919">
        <v>-0.62311557799999995</v>
      </c>
      <c r="AW3919">
        <v>-7.8974358970000003</v>
      </c>
      <c r="AX3919">
        <v>-11.5</v>
      </c>
      <c r="AY3919">
        <v>-3.1739130430000002</v>
      </c>
      <c r="AZ3919">
        <v>-0.27753304000000001</v>
      </c>
      <c r="BA3919">
        <v>-0.196190476</v>
      </c>
    </row>
    <row r="3920" spans="1:53" ht="14.4" hidden="1">
      <c r="A3920" t="s">
        <v>7840</v>
      </c>
      <c r="B3920" t="s">
        <v>7841</v>
      </c>
      <c r="C3920">
        <v>20201070</v>
      </c>
      <c r="D3920">
        <v>7374</v>
      </c>
      <c r="E3920">
        <v>0.029357640000000001</v>
      </c>
      <c r="F3920">
        <v>202010</v>
      </c>
      <c r="G3920">
        <v>20</v>
      </c>
      <c r="H3920">
        <v>20201070</v>
      </c>
      <c r="I3920" t="e">
        <v>#N/A</v>
      </c>
      <c r="J3920" t="e">
        <v>#N/A</v>
      </c>
      <c r="K3920" t="e">
        <v>#N/A</v>
      </c>
      <c r="L3920" t="e">
        <v>#N/A</v>
      </c>
      <c r="M3920" t="e">
        <v>#N/A</v>
      </c>
      <c r="N3920" t="e">
        <v>#N/A</v>
      </c>
      <c r="O3920" t="e">
        <v>#N/A</v>
      </c>
      <c r="P3920" t="e">
        <v>#N/A</v>
      </c>
      <c r="Q3920" t="e">
        <v>#N/A</v>
      </c>
      <c r="R3920" t="e">
        <v>#N/A</v>
      </c>
      <c r="S3920" t="e">
        <v>#N/A</v>
      </c>
      <c r="T3920" t="e">
        <v>#N/A</v>
      </c>
      <c r="U3920">
        <v>0</v>
      </c>
      <c r="V3920">
        <v>-1.57</v>
      </c>
      <c r="W3920">
        <v>-0.60</v>
      </c>
      <c r="X3920" t="e">
        <v>#N/A</v>
      </c>
      <c r="Y3920" t="e">
        <v>#N/A</v>
      </c>
      <c r="Z3920" t="e">
        <v>#N/A</v>
      </c>
      <c r="AA3920" t="e">
        <v>#N/A</v>
      </c>
      <c r="AB3920" t="e">
        <v>#N/A</v>
      </c>
      <c r="AC3920" t="e">
        <v>#N/A</v>
      </c>
      <c r="AD3920" t="e">
        <v>#N/A</v>
      </c>
      <c r="AE3920" t="e">
        <v>#N/A</v>
      </c>
      <c r="AF3920" t="e">
        <v>#N/A</v>
      </c>
      <c r="AG3920" t="e">
        <v>#N/A</v>
      </c>
      <c r="AH3920" t="e">
        <v>#N/A</v>
      </c>
      <c r="AI3920" t="e">
        <v>#N/A</v>
      </c>
      <c r="AJ3920">
        <v>10.1126</v>
      </c>
      <c r="AK3920">
        <v>3.23</v>
      </c>
      <c r="AL3920">
        <v>1.62</v>
      </c>
      <c r="AM3920" t="s">
        <v>23</v>
      </c>
      <c r="AN3920" t="s">
        <v>23</v>
      </c>
      <c r="AO3920" t="s">
        <v>23</v>
      </c>
      <c r="AP3920" t="s">
        <v>23</v>
      </c>
      <c r="AQ3920" t="s">
        <v>23</v>
      </c>
      <c r="AR3920" t="s">
        <v>23</v>
      </c>
      <c r="AS3920" t="s">
        <v>23</v>
      </c>
      <c r="AT3920" t="s">
        <v>23</v>
      </c>
      <c r="AU3920" t="s">
        <v>23</v>
      </c>
      <c r="AV3920" t="s">
        <v>23</v>
      </c>
      <c r="AW3920" t="s">
        <v>23</v>
      </c>
      <c r="AX3920" t="s">
        <v>23</v>
      </c>
      <c r="AY3920" t="s">
        <v>23</v>
      </c>
      <c r="AZ3920">
        <v>-2.0573248409999998</v>
      </c>
      <c r="BA3920">
        <v>-2.70</v>
      </c>
    </row>
    <row r="3921" spans="1:53" ht="14.4" hidden="1">
      <c r="A3921" t="s">
        <v>7842</v>
      </c>
      <c r="B3921" t="s">
        <v>7843</v>
      </c>
      <c r="C3921">
        <v>45103010</v>
      </c>
      <c r="D3921">
        <v>7372</v>
      </c>
      <c r="E3921">
        <v>0.029272650000000001</v>
      </c>
      <c r="F3921">
        <v>451030</v>
      </c>
      <c r="G3921">
        <v>45</v>
      </c>
      <c r="H3921">
        <v>45103010</v>
      </c>
      <c r="I3921">
        <v>0.84</v>
      </c>
      <c r="J3921">
        <v>-0.35</v>
      </c>
      <c r="K3921">
        <v>-0.53</v>
      </c>
      <c r="L3921">
        <v>-0.54</v>
      </c>
      <c r="M3921">
        <v>-0.19</v>
      </c>
      <c r="N3921">
        <v>-0.56000000000000005</v>
      </c>
      <c r="O3921">
        <v>-0.51</v>
      </c>
      <c r="P3921">
        <v>-0.30</v>
      </c>
      <c r="Q3921">
        <v>-0.40</v>
      </c>
      <c r="R3921">
        <v>-0.28000000000000003</v>
      </c>
      <c r="S3921">
        <v>3.92</v>
      </c>
      <c r="T3921">
        <v>-0.60</v>
      </c>
      <c r="U3921">
        <v>-0.51</v>
      </c>
      <c r="V3921">
        <v>-7.79</v>
      </c>
      <c r="W3921">
        <v>-5.05</v>
      </c>
      <c r="X3921">
        <v>14.85</v>
      </c>
      <c r="Y3921">
        <v>24.97</v>
      </c>
      <c r="Z3921">
        <v>29.28</v>
      </c>
      <c r="AA3921">
        <v>19.41</v>
      </c>
      <c r="AB3921">
        <v>5.49</v>
      </c>
      <c r="AC3921">
        <v>2.57</v>
      </c>
      <c r="AD3921">
        <v>2.2000000000000002</v>
      </c>
      <c r="AE3921">
        <v>3.70</v>
      </c>
      <c r="AF3921">
        <v>2.40</v>
      </c>
      <c r="AG3921">
        <v>3.80</v>
      </c>
      <c r="AH3921">
        <v>5.04</v>
      </c>
      <c r="AI3921">
        <v>2.60</v>
      </c>
      <c r="AJ3921">
        <v>1.30</v>
      </c>
      <c r="AK3921">
        <v>7</v>
      </c>
      <c r="AL3921">
        <v>7.85</v>
      </c>
      <c r="AM3921">
        <v>17.678571430000002</v>
      </c>
      <c r="AN3921">
        <v>-71.342857140000007</v>
      </c>
      <c r="AO3921">
        <v>-55.245283020000002</v>
      </c>
      <c r="AP3921">
        <v>-35.944444439999998</v>
      </c>
      <c r="AQ3921">
        <v>-28.89473684</v>
      </c>
      <c r="AR3921">
        <v>-4.5892857139999998</v>
      </c>
      <c r="AS3921">
        <v>-4.3137254900000004</v>
      </c>
      <c r="AT3921">
        <v>-12.33333333</v>
      </c>
      <c r="AU3921">
        <v>-6</v>
      </c>
      <c r="AV3921">
        <v>-13.57142857</v>
      </c>
      <c r="AW3921">
        <v>1.2857142859999999</v>
      </c>
      <c r="AX3921">
        <v>-4.3333333329999997</v>
      </c>
      <c r="AY3921">
        <v>-2.549019608</v>
      </c>
      <c r="AZ3921">
        <v>-0.89858793299999995</v>
      </c>
      <c r="BA3921">
        <v>-1.554455446</v>
      </c>
    </row>
    <row r="3922" spans="1:53" ht="14.4" hidden="1">
      <c r="A3922" t="s">
        <v>7844</v>
      </c>
      <c r="B3922" t="s">
        <v>7845</v>
      </c>
      <c r="C3922">
        <v>35201010</v>
      </c>
      <c r="D3922">
        <v>2836</v>
      </c>
      <c r="E3922">
        <v>0.029226510000000001</v>
      </c>
      <c r="F3922">
        <v>352010</v>
      </c>
      <c r="G3922">
        <v>35</v>
      </c>
      <c r="H3922">
        <v>35201010</v>
      </c>
      <c r="I3922" t="e">
        <v>#N/A</v>
      </c>
      <c r="J3922" t="e">
        <v>#N/A</v>
      </c>
      <c r="K3922" t="e">
        <v>#N/A</v>
      </c>
      <c r="L3922" t="e">
        <v>#N/A</v>
      </c>
      <c r="M3922" t="e">
        <v>#N/A</v>
      </c>
      <c r="N3922" t="e">
        <v>#N/A</v>
      </c>
      <c r="O3922" t="e">
        <v>#N/A</v>
      </c>
      <c r="P3922">
        <v>-0.43</v>
      </c>
      <c r="Q3922">
        <v>-0.94</v>
      </c>
      <c r="R3922">
        <v>-1.85</v>
      </c>
      <c r="S3922">
        <v>-2.09</v>
      </c>
      <c r="T3922">
        <v>-0.52</v>
      </c>
      <c r="U3922">
        <v>-1.27</v>
      </c>
      <c r="V3922">
        <v>-0.53</v>
      </c>
      <c r="W3922">
        <v>1.04</v>
      </c>
      <c r="X3922" t="e">
        <v>#N/A</v>
      </c>
      <c r="Y3922" t="e">
        <v>#N/A</v>
      </c>
      <c r="Z3922" t="e">
        <v>#N/A</v>
      </c>
      <c r="AA3922" t="e">
        <v>#N/A</v>
      </c>
      <c r="AB3922" t="e">
        <v>#N/A</v>
      </c>
      <c r="AC3922" t="e">
        <v>#N/A</v>
      </c>
      <c r="AD3922" t="e">
        <v>#N/A</v>
      </c>
      <c r="AE3922" t="e">
        <v>#N/A</v>
      </c>
      <c r="AF3922" t="e">
        <v>#N/A</v>
      </c>
      <c r="AG3922">
        <v>13.89</v>
      </c>
      <c r="AH3922">
        <v>8.34</v>
      </c>
      <c r="AI3922">
        <v>7.40</v>
      </c>
      <c r="AJ3922">
        <v>1.19</v>
      </c>
      <c r="AK3922">
        <v>0.365</v>
      </c>
      <c r="AL3922">
        <v>3.81</v>
      </c>
      <c r="AM3922" t="s">
        <v>23</v>
      </c>
      <c r="AN3922" t="s">
        <v>23</v>
      </c>
      <c r="AO3922" t="s">
        <v>23</v>
      </c>
      <c r="AP3922" t="s">
        <v>23</v>
      </c>
      <c r="AQ3922" t="s">
        <v>23</v>
      </c>
      <c r="AR3922" t="s">
        <v>23</v>
      </c>
      <c r="AS3922" t="s">
        <v>23</v>
      </c>
      <c r="AT3922" t="s">
        <v>23</v>
      </c>
      <c r="AU3922" t="s">
        <v>23</v>
      </c>
      <c r="AV3922">
        <v>-7.5081081080000001</v>
      </c>
      <c r="AW3922">
        <v>-3.9904306219999999</v>
      </c>
      <c r="AX3922">
        <v>-14.23076923</v>
      </c>
      <c r="AY3922">
        <v>-0.93700787399999996</v>
      </c>
      <c r="AZ3922">
        <v>-0.688679245</v>
      </c>
      <c r="BA3922">
        <v>3.663461538</v>
      </c>
    </row>
    <row r="3923" spans="1:53" ht="14.4" hidden="1">
      <c r="A3923" t="s">
        <v>7846</v>
      </c>
      <c r="B3923" t="s">
        <v>7847</v>
      </c>
      <c r="C3923">
        <v>25201020</v>
      </c>
      <c r="D3923">
        <v>5700</v>
      </c>
      <c r="E3923">
        <v>0.029212229999999999</v>
      </c>
      <c r="F3923">
        <v>252010</v>
      </c>
      <c r="G3923">
        <v>25</v>
      </c>
      <c r="H3923">
        <v>25201020</v>
      </c>
      <c r="I3923">
        <v>-12.43</v>
      </c>
      <c r="J3923">
        <v>-8.2899999999999991</v>
      </c>
      <c r="K3923">
        <v>-0.76</v>
      </c>
      <c r="L3923">
        <v>-1.84</v>
      </c>
      <c r="M3923">
        <v>-0.35</v>
      </c>
      <c r="N3923">
        <v>-0.93</v>
      </c>
      <c r="O3923">
        <v>0.90</v>
      </c>
      <c r="P3923">
        <v>1.61</v>
      </c>
      <c r="Q3923">
        <v>1.58</v>
      </c>
      <c r="R3923">
        <v>-2.11</v>
      </c>
      <c r="S3923">
        <v>3.09</v>
      </c>
      <c r="T3923">
        <v>9.8000000000000007</v>
      </c>
      <c r="U3923">
        <v>7.84</v>
      </c>
      <c r="V3923">
        <v>-0.03</v>
      </c>
      <c r="W3923">
        <v>-8.48</v>
      </c>
      <c r="X3923">
        <v>6.82</v>
      </c>
      <c r="Y3923">
        <v>3.99</v>
      </c>
      <c r="Z3923">
        <v>3.80</v>
      </c>
      <c r="AA3923">
        <v>3.98</v>
      </c>
      <c r="AB3923">
        <v>3.14</v>
      </c>
      <c r="AC3923">
        <v>1.46</v>
      </c>
      <c r="AD3923">
        <v>24.02</v>
      </c>
      <c r="AE3923">
        <v>15.98</v>
      </c>
      <c r="AF3923">
        <v>6.72</v>
      </c>
      <c r="AG3923">
        <v>7.51</v>
      </c>
      <c r="AH3923">
        <v>12.42</v>
      </c>
      <c r="AI3923">
        <v>31.53</v>
      </c>
      <c r="AJ3923">
        <v>31.30</v>
      </c>
      <c r="AK3923">
        <v>25.40</v>
      </c>
      <c r="AL3923">
        <v>9.33</v>
      </c>
      <c r="AM3923">
        <v>-0.54867256600000003</v>
      </c>
      <c r="AN3923">
        <v>-0.48130277399999999</v>
      </c>
      <c r="AO3923">
        <v>-5</v>
      </c>
      <c r="AP3923">
        <v>-2.1630434780000001</v>
      </c>
      <c r="AQ3923">
        <v>-8.9714285710000006</v>
      </c>
      <c r="AR3923">
        <v>-1.5698924729999999</v>
      </c>
      <c r="AS3923">
        <v>26.688888890000001</v>
      </c>
      <c r="AT3923">
        <v>9.9254658389999992</v>
      </c>
      <c r="AU3923">
        <v>4.2531645569999998</v>
      </c>
      <c r="AV3923">
        <v>-3.5592417059999999</v>
      </c>
      <c r="AW3923">
        <v>4.0194174760000001</v>
      </c>
      <c r="AX3923">
        <v>3.217346939</v>
      </c>
      <c r="AY3923">
        <v>3.9923469389999999</v>
      </c>
      <c r="AZ3923">
        <v>-846.66666669999995</v>
      </c>
      <c r="BA3923">
        <v>-1.1002358489999999</v>
      </c>
    </row>
    <row r="3924" spans="1:53" ht="14.4" hidden="1">
      <c r="A3924" t="s">
        <v>7848</v>
      </c>
      <c r="B3924" t="s">
        <v>7849</v>
      </c>
      <c r="C3924">
        <v>35202010</v>
      </c>
      <c r="D3924">
        <v>2834</v>
      </c>
      <c r="E3924">
        <v>0.029137612</v>
      </c>
      <c r="F3924">
        <v>352020</v>
      </c>
      <c r="G3924">
        <v>35</v>
      </c>
      <c r="H3924">
        <v>35202010</v>
      </c>
      <c r="I3924" t="e">
        <v>#N/A</v>
      </c>
      <c r="J3924" t="e">
        <v>#N/A</v>
      </c>
      <c r="K3924" t="e">
        <v>#N/A</v>
      </c>
      <c r="L3924" t="e">
        <v>#N/A</v>
      </c>
      <c r="M3924" t="e">
        <v>#N/A</v>
      </c>
      <c r="N3924" t="e">
        <v>#N/A</v>
      </c>
      <c r="O3924" t="e">
        <v>#N/A</v>
      </c>
      <c r="P3924" t="e">
        <v>#N/A</v>
      </c>
      <c r="Q3924" t="e">
        <v>#N/A</v>
      </c>
      <c r="R3924">
        <v>-0.23</v>
      </c>
      <c r="S3924">
        <v>-0.37</v>
      </c>
      <c r="T3924">
        <v>-0.55000000000000004</v>
      </c>
      <c r="U3924">
        <v>-0.91</v>
      </c>
      <c r="V3924">
        <v>-0.86</v>
      </c>
      <c r="W3924">
        <v>-0.86</v>
      </c>
      <c r="X3924" t="e">
        <v>#N/A</v>
      </c>
      <c r="Y3924" t="e">
        <v>#N/A</v>
      </c>
      <c r="Z3924" t="e">
        <v>#N/A</v>
      </c>
      <c r="AA3924" t="e">
        <v>#N/A</v>
      </c>
      <c r="AB3924" t="e">
        <v>#N/A</v>
      </c>
      <c r="AC3924" t="e">
        <v>#N/A</v>
      </c>
      <c r="AD3924" t="e">
        <v>#N/A</v>
      </c>
      <c r="AE3924" t="e">
        <v>#N/A</v>
      </c>
      <c r="AF3924" t="e">
        <v>#N/A</v>
      </c>
      <c r="AG3924" t="e">
        <v>#N/A</v>
      </c>
      <c r="AH3924" t="e">
        <v>#N/A</v>
      </c>
      <c r="AI3924">
        <v>6.32</v>
      </c>
      <c r="AJ3924">
        <v>2.10</v>
      </c>
      <c r="AK3924">
        <v>1.85</v>
      </c>
      <c r="AL3924">
        <v>0.70130000000000003</v>
      </c>
      <c r="AM3924" t="s">
        <v>23</v>
      </c>
      <c r="AN3924" t="s">
        <v>23</v>
      </c>
      <c r="AO3924" t="s">
        <v>23</v>
      </c>
      <c r="AP3924" t="s">
        <v>23</v>
      </c>
      <c r="AQ3924" t="s">
        <v>23</v>
      </c>
      <c r="AR3924" t="s">
        <v>23</v>
      </c>
      <c r="AS3924" t="s">
        <v>23</v>
      </c>
      <c r="AT3924" t="s">
        <v>23</v>
      </c>
      <c r="AU3924" t="s">
        <v>23</v>
      </c>
      <c r="AV3924" t="s">
        <v>23</v>
      </c>
      <c r="AW3924" t="s">
        <v>23</v>
      </c>
      <c r="AX3924">
        <v>-11.490909090000001</v>
      </c>
      <c r="AY3924">
        <v>-2.307692308</v>
      </c>
      <c r="AZ3924">
        <v>-2.151162791</v>
      </c>
      <c r="BA3924">
        <v>-0.81546511600000005</v>
      </c>
    </row>
    <row r="3925" spans="1:53" ht="14.4" hidden="1">
      <c r="A3925" t="s">
        <v>7850</v>
      </c>
      <c r="B3925" t="s">
        <v>7851</v>
      </c>
      <c r="C3925">
        <v>35103010</v>
      </c>
      <c r="D3925">
        <v>7372</v>
      </c>
      <c r="E3925">
        <v>0.02902662</v>
      </c>
      <c r="F3925">
        <v>351030</v>
      </c>
      <c r="G3925">
        <v>35</v>
      </c>
      <c r="H3925">
        <v>35103010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>
        <v>0.01</v>
      </c>
      <c r="V3925">
        <v>-0.02</v>
      </c>
      <c r="W3925">
        <v>-0.05</v>
      </c>
      <c r="X3925" t="e">
        <v>#N/A</v>
      </c>
      <c r="Y3925" t="e">
        <v>#N/A</v>
      </c>
      <c r="Z3925" t="e">
        <v>#N/A</v>
      </c>
      <c r="AA3925" t="e">
        <v>#N/A</v>
      </c>
      <c r="AB3925" t="e">
        <v>#N/A</v>
      </c>
      <c r="AC3925" t="e">
        <v>#N/A</v>
      </c>
      <c r="AD3925" t="e">
        <v>#N/A</v>
      </c>
      <c r="AE3925" t="e">
        <v>#N/A</v>
      </c>
      <c r="AF3925" t="e">
        <v>#N/A</v>
      </c>
      <c r="AG3925" t="e">
        <v>#N/A</v>
      </c>
      <c r="AH3925" t="e">
        <v>#N/A</v>
      </c>
      <c r="AI3925" t="e">
        <v>#N/A</v>
      </c>
      <c r="AJ3925" t="e">
        <v>#N/A</v>
      </c>
      <c r="AK3925" t="e">
        <v>#N/A</v>
      </c>
      <c r="AL3925">
        <v>4.41</v>
      </c>
      <c r="AM3925" t="s">
        <v>23</v>
      </c>
      <c r="AN3925" t="s">
        <v>23</v>
      </c>
      <c r="AO3925" t="s">
        <v>23</v>
      </c>
      <c r="AP3925" t="s">
        <v>23</v>
      </c>
      <c r="AQ3925" t="s">
        <v>23</v>
      </c>
      <c r="AR3925" t="s">
        <v>23</v>
      </c>
      <c r="AS3925" t="s">
        <v>23</v>
      </c>
      <c r="AT3925" t="s">
        <v>23</v>
      </c>
      <c r="AU3925" t="s">
        <v>23</v>
      </c>
      <c r="AV3925" t="s">
        <v>23</v>
      </c>
      <c r="AW3925" t="s">
        <v>23</v>
      </c>
      <c r="AX3925" t="s">
        <v>23</v>
      </c>
      <c r="AY3925" t="s">
        <v>23</v>
      </c>
      <c r="AZ3925" t="s">
        <v>23</v>
      </c>
      <c r="BA3925">
        <v>-88.20</v>
      </c>
    </row>
    <row r="3926" spans="1:53" ht="14.4" hidden="1">
      <c r="A3926" t="s">
        <v>7852</v>
      </c>
      <c r="B3926" t="s">
        <v>7853</v>
      </c>
      <c r="C3926">
        <v>35101010</v>
      </c>
      <c r="D3926">
        <v>3842</v>
      </c>
      <c r="E3926">
        <v>0.02895035</v>
      </c>
      <c r="F3926">
        <v>351010</v>
      </c>
      <c r="G3926">
        <v>35</v>
      </c>
      <c r="H3926">
        <v>35101010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>
        <v>0</v>
      </c>
      <c r="V3926">
        <v>-2.38</v>
      </c>
      <c r="W3926">
        <v>-1.49</v>
      </c>
      <c r="X3926" t="e">
        <v>#N/A</v>
      </c>
      <c r="Y3926" t="e">
        <v>#N/A</v>
      </c>
      <c r="Z3926" t="e">
        <v>#N/A</v>
      </c>
      <c r="AA3926" t="e">
        <v>#N/A</v>
      </c>
      <c r="AB3926" t="e">
        <v>#N/A</v>
      </c>
      <c r="AC3926" t="e">
        <v>#N/A</v>
      </c>
      <c r="AD3926" t="e">
        <v>#N/A</v>
      </c>
      <c r="AE3926" t="e">
        <v>#N/A</v>
      </c>
      <c r="AF3926" t="e">
        <v>#N/A</v>
      </c>
      <c r="AG3926" t="e">
        <v>#N/A</v>
      </c>
      <c r="AH3926" t="e">
        <v>#N/A</v>
      </c>
      <c r="AI3926">
        <v>9.74</v>
      </c>
      <c r="AJ3926">
        <v>10.02</v>
      </c>
      <c r="AK3926">
        <v>1.8106</v>
      </c>
      <c r="AL3926">
        <v>1.43</v>
      </c>
      <c r="AM3926" t="s">
        <v>23</v>
      </c>
      <c r="AN3926" t="s">
        <v>23</v>
      </c>
      <c r="AO3926" t="s">
        <v>23</v>
      </c>
      <c r="AP3926" t="s">
        <v>23</v>
      </c>
      <c r="AQ3926" t="s">
        <v>23</v>
      </c>
      <c r="AR3926" t="s">
        <v>23</v>
      </c>
      <c r="AS3926" t="s">
        <v>23</v>
      </c>
      <c r="AT3926" t="s">
        <v>23</v>
      </c>
      <c r="AU3926" t="s">
        <v>23</v>
      </c>
      <c r="AV3926" t="s">
        <v>23</v>
      </c>
      <c r="AW3926" t="s">
        <v>23</v>
      </c>
      <c r="AX3926" t="s">
        <v>23</v>
      </c>
      <c r="AY3926" t="s">
        <v>23</v>
      </c>
      <c r="AZ3926">
        <v>-0.76075630299999997</v>
      </c>
      <c r="BA3926">
        <v>-0.95973154400000005</v>
      </c>
    </row>
    <row r="3927" spans="1:53" ht="14.4" hidden="1">
      <c r="A3927" t="s">
        <v>7854</v>
      </c>
      <c r="B3927" t="s">
        <v>7855</v>
      </c>
      <c r="C3927">
        <v>35202010</v>
      </c>
      <c r="D3927">
        <v>2834</v>
      </c>
      <c r="E3927">
        <v>0.028916000000000001</v>
      </c>
      <c r="F3927">
        <v>352020</v>
      </c>
      <c r="G3927">
        <v>35</v>
      </c>
      <c r="H3927">
        <v>35202010</v>
      </c>
      <c r="I3927" t="e">
        <v>#N/A</v>
      </c>
      <c r="J3927" t="e">
        <v>#N/A</v>
      </c>
      <c r="K3927" t="e">
        <v>#N/A</v>
      </c>
      <c r="L3927" t="e">
        <v>#N/A</v>
      </c>
      <c r="M3927" t="e">
        <v>#N/A</v>
      </c>
      <c r="N3927">
        <v>-0.09</v>
      </c>
      <c r="O3927">
        <v>-0.15</v>
      </c>
      <c r="P3927">
        <v>-1.89</v>
      </c>
      <c r="Q3927">
        <v>-1.17</v>
      </c>
      <c r="R3927">
        <v>-0.77</v>
      </c>
      <c r="S3927">
        <v>-0.45</v>
      </c>
      <c r="T3927">
        <v>-0.23</v>
      </c>
      <c r="U3927">
        <v>-0.23</v>
      </c>
      <c r="V3927">
        <v>-0.22</v>
      </c>
      <c r="W3927">
        <v>-0.24</v>
      </c>
      <c r="X3927" t="e">
        <v>#N/A</v>
      </c>
      <c r="Y3927" t="e">
        <v>#N/A</v>
      </c>
      <c r="Z3927" t="e">
        <v>#N/A</v>
      </c>
      <c r="AA3927" t="e">
        <v>#N/A</v>
      </c>
      <c r="AB3927">
        <v>1.04</v>
      </c>
      <c r="AC3927">
        <v>1.85</v>
      </c>
      <c r="AD3927">
        <v>0.44400000000000001</v>
      </c>
      <c r="AE3927">
        <v>3.80</v>
      </c>
      <c r="AF3927">
        <v>1.04</v>
      </c>
      <c r="AG3927">
        <v>1.02</v>
      </c>
      <c r="AH3927">
        <v>1.02</v>
      </c>
      <c r="AI3927">
        <v>1.54</v>
      </c>
      <c r="AJ3927">
        <v>0.79</v>
      </c>
      <c r="AK3927">
        <v>0.75649999999999995</v>
      </c>
      <c r="AL3927">
        <v>4</v>
      </c>
      <c r="AM3927" t="s">
        <v>23</v>
      </c>
      <c r="AN3927" t="s">
        <v>23</v>
      </c>
      <c r="AO3927" t="s">
        <v>23</v>
      </c>
      <c r="AP3927" t="s">
        <v>23</v>
      </c>
      <c r="AQ3927" t="s">
        <v>23</v>
      </c>
      <c r="AR3927">
        <v>-20.555555559999998</v>
      </c>
      <c r="AS3927">
        <v>-2.96</v>
      </c>
      <c r="AT3927">
        <v>-2.0105820109999999</v>
      </c>
      <c r="AU3927">
        <v>-0.88888888899999996</v>
      </c>
      <c r="AV3927">
        <v>-1.3246753250000001</v>
      </c>
      <c r="AW3927">
        <v>-2.266666667</v>
      </c>
      <c r="AX3927">
        <v>-6.6956521740000001</v>
      </c>
      <c r="AY3927">
        <v>-3.434782609</v>
      </c>
      <c r="AZ3927">
        <v>-3.4386363640000002</v>
      </c>
      <c r="BA3927">
        <v>-16.666666670000001</v>
      </c>
    </row>
    <row r="3928" spans="1:53" ht="14.4" hidden="1">
      <c r="A3928" t="s">
        <v>7856</v>
      </c>
      <c r="B3928" t="s">
        <v>7857</v>
      </c>
      <c r="C3928">
        <v>25504040</v>
      </c>
      <c r="D3928">
        <v>5944</v>
      </c>
      <c r="E3928">
        <v>0.028612499999999999</v>
      </c>
      <c r="F3928">
        <v>255040</v>
      </c>
      <c r="G3928">
        <v>25</v>
      </c>
      <c r="H3928">
        <v>25504040</v>
      </c>
      <c r="I3928" t="e">
        <v>#N/A</v>
      </c>
      <c r="J3928" t="e">
        <v>#N/A</v>
      </c>
      <c r="K3928" t="e">
        <v>#N/A</v>
      </c>
      <c r="L3928" t="e">
        <v>#N/A</v>
      </c>
      <c r="M3928" t="e">
        <v>#N/A</v>
      </c>
      <c r="N3928" t="e">
        <v>#N/A</v>
      </c>
      <c r="O3928" t="e">
        <v>#N/A</v>
      </c>
      <c r="P3928" t="e">
        <v>#N/A</v>
      </c>
      <c r="Q3928" t="e">
        <v>#N/A</v>
      </c>
      <c r="R3928">
        <v>-0.93</v>
      </c>
      <c r="S3928">
        <v>0.23</v>
      </c>
      <c r="T3928">
        <v>0.10</v>
      </c>
      <c r="U3928">
        <v>0.15</v>
      </c>
      <c r="V3928">
        <v>0.04</v>
      </c>
      <c r="W3928">
        <v>0.03</v>
      </c>
      <c r="X3928" t="e">
        <v>#N/A</v>
      </c>
      <c r="Y3928" t="e">
        <v>#N/A</v>
      </c>
      <c r="Z3928" t="e">
        <v>#N/A</v>
      </c>
      <c r="AA3928" t="e">
        <v>#N/A</v>
      </c>
      <c r="AB3928" t="e">
        <v>#N/A</v>
      </c>
      <c r="AC3928" t="e">
        <v>#N/A</v>
      </c>
      <c r="AD3928" t="e">
        <v>#N/A</v>
      </c>
      <c r="AE3928" t="e">
        <v>#N/A</v>
      </c>
      <c r="AF3928" t="e">
        <v>#N/A</v>
      </c>
      <c r="AG3928" t="e">
        <v>#N/A</v>
      </c>
      <c r="AH3928" t="e">
        <v>#N/A</v>
      </c>
      <c r="AI3928">
        <v>18.059999999999999</v>
      </c>
      <c r="AJ3928">
        <v>4.3099999999999996</v>
      </c>
      <c r="AK3928">
        <v>3.72</v>
      </c>
      <c r="AL3928">
        <v>2.10</v>
      </c>
      <c r="AM3928" t="s">
        <v>23</v>
      </c>
      <c r="AN3928" t="s">
        <v>23</v>
      </c>
      <c r="AO3928" t="s">
        <v>23</v>
      </c>
      <c r="AP3928" t="s">
        <v>23</v>
      </c>
      <c r="AQ3928" t="s">
        <v>23</v>
      </c>
      <c r="AR3928" t="s">
        <v>23</v>
      </c>
      <c r="AS3928" t="s">
        <v>23</v>
      </c>
      <c r="AT3928" t="s">
        <v>23</v>
      </c>
      <c r="AU3928" t="s">
        <v>23</v>
      </c>
      <c r="AV3928" t="s">
        <v>23</v>
      </c>
      <c r="AW3928" t="s">
        <v>23</v>
      </c>
      <c r="AX3928">
        <v>180.60</v>
      </c>
      <c r="AY3928">
        <v>28.733333330000001</v>
      </c>
      <c r="AZ3928">
        <v>93</v>
      </c>
      <c r="BA3928">
        <v>70</v>
      </c>
    </row>
    <row r="3929" spans="1:53" ht="14.4" hidden="1">
      <c r="A3929" t="s">
        <v>7858</v>
      </c>
      <c r="B3929" t="s">
        <v>7859</v>
      </c>
      <c r="C3929">
        <v>25102010</v>
      </c>
      <c r="D3929">
        <v>3711</v>
      </c>
      <c r="E3929">
        <v>0.028605436000000001</v>
      </c>
      <c r="F3929">
        <v>251020</v>
      </c>
      <c r="G3929">
        <v>25</v>
      </c>
      <c r="H3929">
        <v>25102010</v>
      </c>
      <c r="I3929" t="e">
        <v>#N/A</v>
      </c>
      <c r="J3929" t="e">
        <v>#N/A</v>
      </c>
      <c r="K3929" t="e">
        <v>#N/A</v>
      </c>
      <c r="L3929">
        <v>-0.08</v>
      </c>
      <c r="M3929">
        <v>-0.05</v>
      </c>
      <c r="N3929">
        <v>-0.55000000000000004</v>
      </c>
      <c r="O3929">
        <v>-0.78</v>
      </c>
      <c r="P3929">
        <v>-1.06</v>
      </c>
      <c r="Q3929">
        <v>-0.74</v>
      </c>
      <c r="R3929">
        <v>-0.57999999999999996</v>
      </c>
      <c r="S3929">
        <v>0.70</v>
      </c>
      <c r="T3929">
        <v>-3.12</v>
      </c>
      <c r="U3929">
        <v>-0.74</v>
      </c>
      <c r="V3929">
        <v>-0.60</v>
      </c>
      <c r="W3929">
        <v>-4.1399999999999997</v>
      </c>
      <c r="X3929">
        <v>0.90</v>
      </c>
      <c r="Y3929">
        <v>0.44</v>
      </c>
      <c r="Z3929">
        <v>0.24</v>
      </c>
      <c r="AA3929">
        <v>0.17</v>
      </c>
      <c r="AB3929">
        <v>0.155</v>
      </c>
      <c r="AC3929">
        <v>7.75</v>
      </c>
      <c r="AD3929">
        <v>7.06</v>
      </c>
      <c r="AE3929">
        <v>2.56</v>
      </c>
      <c r="AF3929">
        <v>0.52800000000000002</v>
      </c>
      <c r="AG3929">
        <v>3.04</v>
      </c>
      <c r="AH3929">
        <v>19.78</v>
      </c>
      <c r="AI3929">
        <v>4.3600000000000003</v>
      </c>
      <c r="AJ3929">
        <v>1.52</v>
      </c>
      <c r="AK3929">
        <v>0.36</v>
      </c>
      <c r="AL3929">
        <v>0.69799999999999995</v>
      </c>
      <c r="AM3929" t="s">
        <v>23</v>
      </c>
      <c r="AN3929" t="s">
        <v>23</v>
      </c>
      <c r="AO3929" t="s">
        <v>23</v>
      </c>
      <c r="AP3929">
        <v>-2.125</v>
      </c>
      <c r="AQ3929">
        <v>-3.10</v>
      </c>
      <c r="AR3929">
        <v>-14.09090909</v>
      </c>
      <c r="AS3929">
        <v>-9.0512820509999994</v>
      </c>
      <c r="AT3929">
        <v>-2.41509434</v>
      </c>
      <c r="AU3929">
        <v>-0.71351351399999996</v>
      </c>
      <c r="AV3929">
        <v>-5.2413793100000001</v>
      </c>
      <c r="AW3929">
        <v>28.257142859999998</v>
      </c>
      <c r="AX3929">
        <v>-1.397435897</v>
      </c>
      <c r="AY3929">
        <v>-2.0540540539999999</v>
      </c>
      <c r="AZ3929">
        <v>-0.60</v>
      </c>
      <c r="BA3929">
        <v>-0.16859903400000001</v>
      </c>
    </row>
    <row r="3930" spans="1:53" ht="14.4" hidden="1">
      <c r="A3930" t="s">
        <v>7860</v>
      </c>
      <c r="B3930" t="s">
        <v>7861</v>
      </c>
      <c r="C3930">
        <v>35201010</v>
      </c>
      <c r="D3930">
        <v>2836</v>
      </c>
      <c r="E3930">
        <v>0.028582155000000001</v>
      </c>
      <c r="F3930">
        <v>352010</v>
      </c>
      <c r="G3930">
        <v>35</v>
      </c>
      <c r="H3930">
        <v>35201010</v>
      </c>
      <c r="I3930" t="e">
        <v>#N/A</v>
      </c>
      <c r="J3930" t="e">
        <v>#N/A</v>
      </c>
      <c r="K3930" t="e">
        <v>#N/A</v>
      </c>
      <c r="L3930" t="e">
        <v>#N/A</v>
      </c>
      <c r="M3930" t="e">
        <v>#N/A</v>
      </c>
      <c r="N3930" t="e">
        <v>#N/A</v>
      </c>
      <c r="O3930" t="e">
        <v>#N/A</v>
      </c>
      <c r="P3930" t="e">
        <v>#N/A</v>
      </c>
      <c r="Q3930">
        <v>-0.90</v>
      </c>
      <c r="R3930">
        <v>-0.93</v>
      </c>
      <c r="S3930">
        <v>-1.07</v>
      </c>
      <c r="T3930">
        <v>-2.76</v>
      </c>
      <c r="U3930">
        <v>-2.74</v>
      </c>
      <c r="V3930">
        <v>-2.58</v>
      </c>
      <c r="W3930">
        <v>-1.44</v>
      </c>
      <c r="X3930" t="e">
        <v>#N/A</v>
      </c>
      <c r="Y3930" t="e">
        <v>#N/A</v>
      </c>
      <c r="Z3930" t="e">
        <v>#N/A</v>
      </c>
      <c r="AA3930" t="e">
        <v>#N/A</v>
      </c>
      <c r="AB3930" t="e">
        <v>#N/A</v>
      </c>
      <c r="AC3930" t="e">
        <v>#N/A</v>
      </c>
      <c r="AD3930" t="e">
        <v>#N/A</v>
      </c>
      <c r="AE3930" t="e">
        <v>#N/A</v>
      </c>
      <c r="AF3930" t="e">
        <v>#N/A</v>
      </c>
      <c r="AG3930" t="e">
        <v>#N/A</v>
      </c>
      <c r="AH3930">
        <v>34.01</v>
      </c>
      <c r="AI3930">
        <v>19.63</v>
      </c>
      <c r="AJ3930">
        <v>8.25</v>
      </c>
      <c r="AK3930">
        <v>2.46</v>
      </c>
      <c r="AL3930">
        <v>0.59119999999999995</v>
      </c>
      <c r="AM3930" t="s">
        <v>23</v>
      </c>
      <c r="AN3930" t="s">
        <v>23</v>
      </c>
      <c r="AO3930" t="s">
        <v>23</v>
      </c>
      <c r="AP3930" t="s">
        <v>23</v>
      </c>
      <c r="AQ3930" t="s">
        <v>23</v>
      </c>
      <c r="AR3930" t="s">
        <v>23</v>
      </c>
      <c r="AS3930" t="s">
        <v>23</v>
      </c>
      <c r="AT3930" t="s">
        <v>23</v>
      </c>
      <c r="AU3930" t="s">
        <v>23</v>
      </c>
      <c r="AV3930" t="s">
        <v>23</v>
      </c>
      <c r="AW3930">
        <v>-31.785046730000001</v>
      </c>
      <c r="AX3930">
        <v>-7.1123188409999996</v>
      </c>
      <c r="AY3930">
        <v>-3.0109489049999998</v>
      </c>
      <c r="AZ3930">
        <v>-0.95348837200000003</v>
      </c>
      <c r="BA3930">
        <v>-0.41055555599999999</v>
      </c>
    </row>
    <row r="3931" spans="1:53" ht="14.4" hidden="1">
      <c r="A3931" t="s">
        <v>7862</v>
      </c>
      <c r="B3931" t="s">
        <v>7863</v>
      </c>
      <c r="C3931">
        <v>50201010</v>
      </c>
      <c r="D3931">
        <v>8742</v>
      </c>
      <c r="E3931">
        <v>0.028563439999999999</v>
      </c>
      <c r="F3931">
        <v>502010</v>
      </c>
      <c r="G3931">
        <v>50</v>
      </c>
      <c r="H3931">
        <v>50201010</v>
      </c>
      <c r="I3931">
        <v>-0.05</v>
      </c>
      <c r="J3931">
        <v>-0.49</v>
      </c>
      <c r="K3931">
        <v>-0.35</v>
      </c>
      <c r="L3931">
        <v>-0.070000000000000007</v>
      </c>
      <c r="M3931">
        <v>-0.28999999999999998</v>
      </c>
      <c r="N3931">
        <v>-0.18</v>
      </c>
      <c r="O3931">
        <v>-2.10</v>
      </c>
      <c r="P3931">
        <v>-4.9000000000000004</v>
      </c>
      <c r="Q3931">
        <v>-2.76</v>
      </c>
      <c r="R3931">
        <v>-5.33</v>
      </c>
      <c r="S3931">
        <v>-0.67</v>
      </c>
      <c r="T3931">
        <v>-0.78</v>
      </c>
      <c r="U3931">
        <v>-0.89</v>
      </c>
      <c r="V3931">
        <v>-19.88</v>
      </c>
      <c r="W3931">
        <v>-15.53</v>
      </c>
      <c r="X3931">
        <v>22.34</v>
      </c>
      <c r="Y3931">
        <v>21.20</v>
      </c>
      <c r="Z3931">
        <v>13.78</v>
      </c>
      <c r="AA3931">
        <v>28.61</v>
      </c>
      <c r="AB3931">
        <v>46.43</v>
      </c>
      <c r="AC3931">
        <v>41.15</v>
      </c>
      <c r="AD3931">
        <v>31.58</v>
      </c>
      <c r="AE3931">
        <v>28.5</v>
      </c>
      <c r="AF3931">
        <v>14.43</v>
      </c>
      <c r="AG3931">
        <v>4.9400000000000004</v>
      </c>
      <c r="AH3931">
        <v>2.4900000000000002</v>
      </c>
      <c r="AI3931">
        <v>3.34</v>
      </c>
      <c r="AJ3931">
        <v>1.1599999999999999</v>
      </c>
      <c r="AK3931">
        <v>16.70</v>
      </c>
      <c r="AL3931">
        <v>5.84</v>
      </c>
      <c r="AM3931">
        <v>-446.80</v>
      </c>
      <c r="AN3931">
        <v>-43.265306119999998</v>
      </c>
      <c r="AO3931">
        <v>-39.371428569999999</v>
      </c>
      <c r="AP3931">
        <v>-408.7142857</v>
      </c>
      <c r="AQ3931">
        <v>-160.1034483</v>
      </c>
      <c r="AR3931">
        <v>-228.61111109999999</v>
      </c>
      <c r="AS3931">
        <v>-15.038095240000001</v>
      </c>
      <c r="AT3931">
        <v>-5.8163265309999996</v>
      </c>
      <c r="AU3931">
        <v>-5.2282608699999997</v>
      </c>
      <c r="AV3931">
        <v>-0.92682926799999998</v>
      </c>
      <c r="AW3931">
        <v>-3.7164179100000001</v>
      </c>
      <c r="AX3931">
        <v>-4.2820512820000003</v>
      </c>
      <c r="AY3931">
        <v>-1.303370787</v>
      </c>
      <c r="AZ3931">
        <v>-0.84004024099999997</v>
      </c>
      <c r="BA3931">
        <v>-0.37604636200000002</v>
      </c>
    </row>
    <row r="3932" spans="1:53" ht="14.4" hidden="1">
      <c r="A3932" t="s">
        <v>7864</v>
      </c>
      <c r="B3932" t="s">
        <v>7865</v>
      </c>
      <c r="C3932">
        <v>50203010</v>
      </c>
      <c r="D3932">
        <v>7370</v>
      </c>
      <c r="E3932">
        <v>0.028527480000000001</v>
      </c>
      <c r="F3932">
        <v>502030</v>
      </c>
      <c r="G3932">
        <v>50</v>
      </c>
      <c r="H3932">
        <v>50203010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>
        <v>-0.09</v>
      </c>
      <c r="V3932">
        <v>-0.21</v>
      </c>
      <c r="W3932">
        <v>-0.73</v>
      </c>
      <c r="X3932" t="e">
        <v>#N/A</v>
      </c>
      <c r="Y3932" t="e">
        <v>#N/A</v>
      </c>
      <c r="Z3932" t="e">
        <v>#N/A</v>
      </c>
      <c r="AA3932" t="e">
        <v>#N/A</v>
      </c>
      <c r="AB3932" t="e">
        <v>#N/A</v>
      </c>
      <c r="AC3932" t="e">
        <v>#N/A</v>
      </c>
      <c r="AD3932" t="e">
        <v>#N/A</v>
      </c>
      <c r="AE3932" t="e">
        <v>#N/A</v>
      </c>
      <c r="AF3932">
        <v>0.034700000000000002</v>
      </c>
      <c r="AG3932">
        <v>0.0040000000000000001</v>
      </c>
      <c r="AH3932">
        <v>1</v>
      </c>
      <c r="AI3932">
        <v>0.60</v>
      </c>
      <c r="AJ3932">
        <v>1.415</v>
      </c>
      <c r="AK3932">
        <v>4</v>
      </c>
      <c r="AL3932">
        <v>1.0900000000000001</v>
      </c>
      <c r="AM3932" t="s">
        <v>23</v>
      </c>
      <c r="AN3932" t="s">
        <v>23</v>
      </c>
      <c r="AO3932" t="s">
        <v>23</v>
      </c>
      <c r="AP3932" t="s">
        <v>23</v>
      </c>
      <c r="AQ3932" t="s">
        <v>23</v>
      </c>
      <c r="AR3932" t="s">
        <v>23</v>
      </c>
      <c r="AS3932" t="s">
        <v>23</v>
      </c>
      <c r="AT3932" t="s">
        <v>23</v>
      </c>
      <c r="AU3932" t="s">
        <v>23</v>
      </c>
      <c r="AV3932" t="s">
        <v>23</v>
      </c>
      <c r="AW3932" t="s">
        <v>23</v>
      </c>
      <c r="AX3932" t="s">
        <v>23</v>
      </c>
      <c r="AY3932">
        <v>-15.722222220000001</v>
      </c>
      <c r="AZ3932">
        <v>-19.047619050000002</v>
      </c>
      <c r="BA3932">
        <v>-1.493150685</v>
      </c>
    </row>
    <row r="3933" spans="1:53" ht="14.4" hidden="1">
      <c r="A3933" t="s">
        <v>7866</v>
      </c>
      <c r="B3933" t="s">
        <v>7867</v>
      </c>
      <c r="C3933">
        <v>45203020</v>
      </c>
      <c r="D3933">
        <v>3679</v>
      </c>
      <c r="E3933">
        <v>0.028370632999999999</v>
      </c>
      <c r="F3933">
        <v>452030</v>
      </c>
      <c r="G3933">
        <v>45</v>
      </c>
      <c r="H3933">
        <v>45203020</v>
      </c>
      <c r="I3933">
        <v>0.18</v>
      </c>
      <c r="J3933">
        <v>0.43</v>
      </c>
      <c r="K3933">
        <v>0.23</v>
      </c>
      <c r="L3933">
        <v>0.28999999999999998</v>
      </c>
      <c r="M3933">
        <v>0.32</v>
      </c>
      <c r="N3933">
        <v>-0.21</v>
      </c>
      <c r="O3933">
        <v>0.02</v>
      </c>
      <c r="P3933">
        <v>-0.89</v>
      </c>
      <c r="Q3933">
        <v>0.06</v>
      </c>
      <c r="R3933">
        <v>-0.46</v>
      </c>
      <c r="S3933">
        <v>-0.57999999999999996</v>
      </c>
      <c r="T3933">
        <v>2.54</v>
      </c>
      <c r="U3933">
        <v>0.70</v>
      </c>
      <c r="V3933">
        <v>2.38</v>
      </c>
      <c r="W3933">
        <v>-0.47</v>
      </c>
      <c r="X3933">
        <v>4.13</v>
      </c>
      <c r="Y3933">
        <v>3.14</v>
      </c>
      <c r="Z3933">
        <v>3</v>
      </c>
      <c r="AA3933">
        <v>5.49</v>
      </c>
      <c r="AB3933">
        <v>5.6829999999999998</v>
      </c>
      <c r="AC3933">
        <v>3.88</v>
      </c>
      <c r="AD3933">
        <v>3.89</v>
      </c>
      <c r="AE3933">
        <v>3.86</v>
      </c>
      <c r="AF3933">
        <v>3.55</v>
      </c>
      <c r="AG3933">
        <v>4.87</v>
      </c>
      <c r="AH3933">
        <v>7.17</v>
      </c>
      <c r="AI3933">
        <v>10.35</v>
      </c>
      <c r="AJ3933">
        <v>12.25</v>
      </c>
      <c r="AK3933">
        <v>9.42</v>
      </c>
      <c r="AL3933">
        <v>10.2904</v>
      </c>
      <c r="AM3933">
        <v>22.944444440000002</v>
      </c>
      <c r="AN3933">
        <v>7.3023255809999998</v>
      </c>
      <c r="AO3933">
        <v>13.043478260000001</v>
      </c>
      <c r="AP3933">
        <v>18.931034480000001</v>
      </c>
      <c r="AQ3933">
        <v>17.759374999999999</v>
      </c>
      <c r="AR3933">
        <v>-18.47619048</v>
      </c>
      <c r="AS3933">
        <v>194.5</v>
      </c>
      <c r="AT3933">
        <v>-4.3370786519999998</v>
      </c>
      <c r="AU3933">
        <v>59.166666669999998</v>
      </c>
      <c r="AV3933">
        <v>-10.586956519999999</v>
      </c>
      <c r="AW3933">
        <v>-12.362068969999999</v>
      </c>
      <c r="AX3933">
        <v>4.0748031500000002</v>
      </c>
      <c r="AY3933">
        <v>17.5</v>
      </c>
      <c r="AZ3933">
        <v>3.957983193</v>
      </c>
      <c r="BA3933">
        <v>-21.89446809</v>
      </c>
    </row>
    <row r="3934" spans="1:53" ht="14.4" hidden="1">
      <c r="A3934" t="s">
        <v>7868</v>
      </c>
      <c r="B3934" t="s">
        <v>7869</v>
      </c>
      <c r="C3934">
        <v>10102020</v>
      </c>
      <c r="D3934">
        <v>1311</v>
      </c>
      <c r="E3934">
        <v>0.028306040000000001</v>
      </c>
      <c r="F3934">
        <v>101020</v>
      </c>
      <c r="G3934">
        <v>10</v>
      </c>
      <c r="H3934">
        <v>10102020</v>
      </c>
      <c r="I3934">
        <v>0.03</v>
      </c>
      <c r="J3934">
        <v>-0.02</v>
      </c>
      <c r="K3934">
        <v>-0.91</v>
      </c>
      <c r="L3934">
        <v>-3.25</v>
      </c>
      <c r="M3934">
        <v>0.59</v>
      </c>
      <c r="N3934">
        <v>-18.66</v>
      </c>
      <c r="O3934">
        <v>-5.62</v>
      </c>
      <c r="P3934">
        <v>3.65</v>
      </c>
      <c r="Q3934">
        <v>0.28999999999999998</v>
      </c>
      <c r="R3934">
        <v>-71.989999999999995</v>
      </c>
      <c r="S3934">
        <v>-14.18</v>
      </c>
      <c r="T3934">
        <v>-1.74</v>
      </c>
      <c r="U3934">
        <v>1.1200000000000001</v>
      </c>
      <c r="V3934">
        <v>-0.92</v>
      </c>
      <c r="W3934">
        <v>-3.90</v>
      </c>
      <c r="X3934" t="e">
        <v>#N/A</v>
      </c>
      <c r="Y3934" t="e">
        <v>#N/A</v>
      </c>
      <c r="Z3934" t="e">
        <v>#N/A</v>
      </c>
      <c r="AA3934" t="e">
        <v>#N/A</v>
      </c>
      <c r="AB3934" t="e">
        <v>#N/A</v>
      </c>
      <c r="AC3934" t="e">
        <v>#N/A</v>
      </c>
      <c r="AD3934" t="e">
        <v>#N/A</v>
      </c>
      <c r="AE3934" t="e">
        <v>#N/A</v>
      </c>
      <c r="AF3934" t="e">
        <v>#N/A</v>
      </c>
      <c r="AG3934">
        <v>13.45</v>
      </c>
      <c r="AH3934">
        <v>8.3000000000000007</v>
      </c>
      <c r="AI3934">
        <v>9.8000000000000007</v>
      </c>
      <c r="AJ3934">
        <v>9.7100000000000009</v>
      </c>
      <c r="AK3934">
        <v>9.61</v>
      </c>
      <c r="AL3934">
        <v>1.72</v>
      </c>
      <c r="AM3934" t="s">
        <v>23</v>
      </c>
      <c r="AN3934" t="s">
        <v>23</v>
      </c>
      <c r="AO3934" t="s">
        <v>23</v>
      </c>
      <c r="AP3934" t="s">
        <v>23</v>
      </c>
      <c r="AQ3934" t="s">
        <v>23</v>
      </c>
      <c r="AR3934" t="s">
        <v>23</v>
      </c>
      <c r="AS3934" t="s">
        <v>23</v>
      </c>
      <c r="AT3934" t="s">
        <v>23</v>
      </c>
      <c r="AU3934" t="s">
        <v>23</v>
      </c>
      <c r="AV3934">
        <v>-0.18683150400000001</v>
      </c>
      <c r="AW3934">
        <v>-0.585331453</v>
      </c>
      <c r="AX3934">
        <v>-5.632183908</v>
      </c>
      <c r="AY3934">
        <v>8.6696428569999995</v>
      </c>
      <c r="AZ3934">
        <v>-10.445652170000001</v>
      </c>
      <c r="BA3934">
        <v>-0.44102564100000002</v>
      </c>
    </row>
    <row r="3935" spans="1:53" ht="14.4" hidden="1">
      <c r="A3935" t="s">
        <v>7870</v>
      </c>
      <c r="B3935" t="s">
        <v>7871</v>
      </c>
      <c r="C3935">
        <v>50101010</v>
      </c>
      <c r="D3935">
        <v>5961</v>
      </c>
      <c r="E3935">
        <v>0.028040039999999999</v>
      </c>
      <c r="F3935">
        <v>501010</v>
      </c>
      <c r="G3935">
        <v>50</v>
      </c>
      <c r="H3935">
        <v>50101010</v>
      </c>
      <c r="I3935" t="e">
        <v>#N/A</v>
      </c>
      <c r="J3935" t="e">
        <v>#N/A</v>
      </c>
      <c r="K3935" t="e">
        <v>#N/A</v>
      </c>
      <c r="L3935" t="e">
        <v>#N/A</v>
      </c>
      <c r="M3935" t="e">
        <v>#N/A</v>
      </c>
      <c r="N3935" t="e">
        <v>#N/A</v>
      </c>
      <c r="O3935" t="e">
        <v>#N/A</v>
      </c>
      <c r="P3935" t="e">
        <v>#N/A</v>
      </c>
      <c r="Q3935" t="e">
        <v>#N/A</v>
      </c>
      <c r="R3935">
        <v>0</v>
      </c>
      <c r="S3935">
        <v>-2.06</v>
      </c>
      <c r="T3935">
        <v>-1.99</v>
      </c>
      <c r="U3935">
        <v>-0.95</v>
      </c>
      <c r="V3935">
        <v>-0.22</v>
      </c>
      <c r="W3935">
        <v>-0.68</v>
      </c>
      <c r="X3935">
        <v>0.09</v>
      </c>
      <c r="Y3935">
        <v>0.14000000000000001</v>
      </c>
      <c r="Z3935">
        <v>0.049000000000000002</v>
      </c>
      <c r="AA3935">
        <v>0.016</v>
      </c>
      <c r="AB3935">
        <v>1.35</v>
      </c>
      <c r="AC3935">
        <v>1.04</v>
      </c>
      <c r="AD3935">
        <v>0.055</v>
      </c>
      <c r="AE3935">
        <v>0.017999999999999999</v>
      </c>
      <c r="AF3935">
        <v>0.16</v>
      </c>
      <c r="AG3935">
        <v>2.95</v>
      </c>
      <c r="AH3935">
        <v>2.60</v>
      </c>
      <c r="AI3935">
        <v>3.24</v>
      </c>
      <c r="AJ3935">
        <v>1.26</v>
      </c>
      <c r="AK3935">
        <v>1.65</v>
      </c>
      <c r="AL3935">
        <v>1.08</v>
      </c>
      <c r="AM3935" t="s">
        <v>23</v>
      </c>
      <c r="AN3935" t="s">
        <v>23</v>
      </c>
      <c r="AO3935" t="s">
        <v>23</v>
      </c>
      <c r="AP3935" t="s">
        <v>23</v>
      </c>
      <c r="AQ3935" t="s">
        <v>23</v>
      </c>
      <c r="AR3935" t="s">
        <v>23</v>
      </c>
      <c r="AS3935" t="s">
        <v>23</v>
      </c>
      <c r="AT3935" t="s">
        <v>23</v>
      </c>
      <c r="AU3935" t="s">
        <v>23</v>
      </c>
      <c r="AV3935" t="s">
        <v>23</v>
      </c>
      <c r="AW3935">
        <v>-1.2621359219999999</v>
      </c>
      <c r="AX3935">
        <v>-1.628140704</v>
      </c>
      <c r="AY3935">
        <v>-1.3263157889999999</v>
      </c>
      <c r="AZ3935">
        <v>-7.5</v>
      </c>
      <c r="BA3935">
        <v>-1.588235294</v>
      </c>
    </row>
    <row r="3936" spans="1:53" ht="14.4" hidden="1">
      <c r="A3936" t="s">
        <v>7872</v>
      </c>
      <c r="B3936" t="s">
        <v>7873</v>
      </c>
      <c r="C3936">
        <v>40203010</v>
      </c>
      <c r="D3936">
        <v>6282</v>
      </c>
      <c r="E3936">
        <v>0.02795508</v>
      </c>
      <c r="F3936">
        <v>402030</v>
      </c>
      <c r="G3936">
        <v>40</v>
      </c>
      <c r="H3936">
        <v>40203010</v>
      </c>
      <c r="I3936">
        <v>0.35</v>
      </c>
      <c r="J3936">
        <v>0.51</v>
      </c>
      <c r="K3936">
        <v>0.10</v>
      </c>
      <c r="L3936">
        <v>-0.01</v>
      </c>
      <c r="M3936">
        <v>-0.06</v>
      </c>
      <c r="N3936">
        <v>-0.26</v>
      </c>
      <c r="O3936">
        <v>-0.24</v>
      </c>
      <c r="P3936">
        <v>-0.03</v>
      </c>
      <c r="Q3936">
        <v>0.04</v>
      </c>
      <c r="R3936">
        <v>-0.22</v>
      </c>
      <c r="S3936">
        <v>-0.31</v>
      </c>
      <c r="T3936">
        <v>2.12</v>
      </c>
      <c r="U3936">
        <v>0.25</v>
      </c>
      <c r="V3936">
        <v>0.22</v>
      </c>
      <c r="W3936">
        <v>0.09</v>
      </c>
      <c r="X3936">
        <v>8.1300000000000008</v>
      </c>
      <c r="Y3936">
        <v>6.03</v>
      </c>
      <c r="Z3936">
        <v>4.01</v>
      </c>
      <c r="AA3936">
        <v>2.54</v>
      </c>
      <c r="AB3936">
        <v>3.10</v>
      </c>
      <c r="AC3936">
        <v>1.17</v>
      </c>
      <c r="AD3936">
        <v>1.36</v>
      </c>
      <c r="AE3936">
        <v>3.90</v>
      </c>
      <c r="AF3936">
        <v>1.1000000000000001</v>
      </c>
      <c r="AG3936">
        <v>1.44</v>
      </c>
      <c r="AH3936">
        <v>5.45</v>
      </c>
      <c r="AI3936">
        <v>4.4000000000000004</v>
      </c>
      <c r="AJ3936">
        <v>2.89</v>
      </c>
      <c r="AK3936">
        <v>2.82</v>
      </c>
      <c r="AL3936">
        <v>2.44</v>
      </c>
      <c r="AM3936">
        <v>23.228571429999999</v>
      </c>
      <c r="AN3936">
        <v>11.823529410000001</v>
      </c>
      <c r="AO3936">
        <v>40.10</v>
      </c>
      <c r="AP3936">
        <v>-254</v>
      </c>
      <c r="AQ3936">
        <v>-51.666666669999998</v>
      </c>
      <c r="AR3936">
        <v>-4.5</v>
      </c>
      <c r="AS3936">
        <v>-5.6666666670000003</v>
      </c>
      <c r="AT3936">
        <v>-130</v>
      </c>
      <c r="AU3936">
        <v>27.5</v>
      </c>
      <c r="AV3936">
        <v>-6.5454545450000001</v>
      </c>
      <c r="AW3936">
        <v>-17.58064516</v>
      </c>
      <c r="AX3936">
        <v>2.0754716979999999</v>
      </c>
      <c r="AY3936">
        <v>11.56</v>
      </c>
      <c r="AZ3936">
        <v>12.81818182</v>
      </c>
      <c r="BA3936">
        <v>27.11111111</v>
      </c>
    </row>
    <row r="3937" spans="1:53" ht="14.4" hidden="1">
      <c r="A3937" t="s">
        <v>7874</v>
      </c>
      <c r="B3937" t="s">
        <v>7875</v>
      </c>
      <c r="C3937">
        <v>35101010</v>
      </c>
      <c r="D3937">
        <v>3845</v>
      </c>
      <c r="E3937">
        <v>0.027948480000000001</v>
      </c>
      <c r="F3937">
        <v>351010</v>
      </c>
      <c r="G3937">
        <v>35</v>
      </c>
      <c r="H3937">
        <v>35101010</v>
      </c>
      <c r="I3937">
        <v>0.30</v>
      </c>
      <c r="J3937">
        <v>0.26</v>
      </c>
      <c r="K3937">
        <v>0.16</v>
      </c>
      <c r="L3937">
        <v>0.22</v>
      </c>
      <c r="M3937">
        <v>0.97</v>
      </c>
      <c r="N3937">
        <v>0.05</v>
      </c>
      <c r="O3937">
        <v>-1.1499999999999999</v>
      </c>
      <c r="P3937">
        <v>-1.1100000000000001</v>
      </c>
      <c r="Q3937">
        <v>-1.05</v>
      </c>
      <c r="R3937">
        <v>-0.64</v>
      </c>
      <c r="S3937">
        <v>-0.46</v>
      </c>
      <c r="T3937">
        <v>-0.34</v>
      </c>
      <c r="U3937">
        <v>-0.47</v>
      </c>
      <c r="V3937">
        <v>-0.59</v>
      </c>
      <c r="W3937">
        <v>-0.54</v>
      </c>
      <c r="X3937">
        <v>3.92</v>
      </c>
      <c r="Y3937">
        <v>3.74</v>
      </c>
      <c r="Z3937">
        <v>3.90</v>
      </c>
      <c r="AA3937">
        <v>10.17</v>
      </c>
      <c r="AB3937">
        <v>8.60</v>
      </c>
      <c r="AC3937">
        <v>9.2899999999999991</v>
      </c>
      <c r="AD3937">
        <v>14.06</v>
      </c>
      <c r="AE3937">
        <v>7.62</v>
      </c>
      <c r="AF3937">
        <v>4.70</v>
      </c>
      <c r="AG3937">
        <v>2.23</v>
      </c>
      <c r="AH3937">
        <v>2.5099999999999998</v>
      </c>
      <c r="AI3937">
        <v>6.11</v>
      </c>
      <c r="AJ3937">
        <v>2.0099999999999998</v>
      </c>
      <c r="AK3937">
        <v>2.81</v>
      </c>
      <c r="AL3937">
        <v>1.68</v>
      </c>
      <c r="AM3937">
        <v>13.06666667</v>
      </c>
      <c r="AN3937">
        <v>14.38461538</v>
      </c>
      <c r="AO3937">
        <v>24.375</v>
      </c>
      <c r="AP3937">
        <v>46.227272730000003</v>
      </c>
      <c r="AQ3937">
        <v>8.8659793810000007</v>
      </c>
      <c r="AR3937">
        <v>185.80</v>
      </c>
      <c r="AS3937">
        <v>-12.22608696</v>
      </c>
      <c r="AT3937">
        <v>-6.8648648650000004</v>
      </c>
      <c r="AU3937">
        <v>-4.4761904760000002</v>
      </c>
      <c r="AV3937">
        <v>-3.484375</v>
      </c>
      <c r="AW3937">
        <v>-5.4565217390000003</v>
      </c>
      <c r="AX3937">
        <v>-17.970588240000001</v>
      </c>
      <c r="AY3937">
        <v>-4.2765957449999998</v>
      </c>
      <c r="AZ3937">
        <v>-4.7627118639999999</v>
      </c>
      <c r="BA3937">
        <v>-3.111111111</v>
      </c>
    </row>
    <row r="3938" spans="1:53" ht="14.4" hidden="1">
      <c r="A3938" t="s">
        <v>7876</v>
      </c>
      <c r="B3938" t="s">
        <v>7877</v>
      </c>
      <c r="C3938">
        <v>10102040</v>
      </c>
      <c r="D3938">
        <v>4412</v>
      </c>
      <c r="E3938">
        <v>0.027894780000000001</v>
      </c>
      <c r="F3938">
        <v>101020</v>
      </c>
      <c r="G3938">
        <v>10</v>
      </c>
      <c r="H3938">
        <v>10102040</v>
      </c>
      <c r="I3938">
        <v>0.08</v>
      </c>
      <c r="J3938">
        <v>-29.99</v>
      </c>
      <c r="K3938">
        <v>-3.77</v>
      </c>
      <c r="L3938">
        <v>0.08</v>
      </c>
      <c r="M3938">
        <v>0.18</v>
      </c>
      <c r="N3938">
        <v>-0.42</v>
      </c>
      <c r="O3938">
        <v>-0.09</v>
      </c>
      <c r="P3938">
        <v>-1.26</v>
      </c>
      <c r="Q3938">
        <v>-0.61</v>
      </c>
      <c r="R3938">
        <v>-10.58</v>
      </c>
      <c r="S3938">
        <v>-1.22</v>
      </c>
      <c r="T3938">
        <v>0.14000000000000001</v>
      </c>
      <c r="U3938">
        <v>-3.03</v>
      </c>
      <c r="V3938">
        <v>-12.44</v>
      </c>
      <c r="W3938">
        <v>1.0900000000000001</v>
      </c>
      <c r="X3938">
        <v>1.0900000000000001</v>
      </c>
      <c r="Y3938">
        <v>1.7939000000000001</v>
      </c>
      <c r="Z3938">
        <v>0.94</v>
      </c>
      <c r="AA3938">
        <v>1.80</v>
      </c>
      <c r="AB3938">
        <v>1.0601</v>
      </c>
      <c r="AC3938">
        <v>0.3225</v>
      </c>
      <c r="AD3938">
        <v>2.25</v>
      </c>
      <c r="AE3938">
        <v>0.251</v>
      </c>
      <c r="AF3938">
        <v>0.82310000000000005</v>
      </c>
      <c r="AG3938">
        <v>0.80</v>
      </c>
      <c r="AH3938">
        <v>1.21</v>
      </c>
      <c r="AI3938">
        <v>0.835</v>
      </c>
      <c r="AJ3938">
        <v>1.27</v>
      </c>
      <c r="AK3938">
        <v>15.62</v>
      </c>
      <c r="AL3938">
        <v>6.03</v>
      </c>
      <c r="AM3938">
        <v>13.625</v>
      </c>
      <c r="AN3938">
        <v>-0.059816606000000001</v>
      </c>
      <c r="AO3938">
        <v>-0.24933686999999999</v>
      </c>
      <c r="AP3938">
        <v>22.5</v>
      </c>
      <c r="AQ3938">
        <v>5.8894444439999996</v>
      </c>
      <c r="AR3938">
        <v>-0.76785714299999996</v>
      </c>
      <c r="AS3938">
        <v>-25</v>
      </c>
      <c r="AT3938">
        <v>-0.199206349</v>
      </c>
      <c r="AU3938">
        <v>-1.349344262</v>
      </c>
      <c r="AV3938">
        <v>-0.075614367000000002</v>
      </c>
      <c r="AW3938">
        <v>-0.99180327899999998</v>
      </c>
      <c r="AX3938">
        <v>5.9642857139999998</v>
      </c>
      <c r="AY3938">
        <v>-0.419141914</v>
      </c>
      <c r="AZ3938">
        <v>-1.25562701</v>
      </c>
      <c r="BA3938">
        <v>5.5321100919999999</v>
      </c>
    </row>
    <row r="3939" spans="1:53" ht="14.4" hidden="1">
      <c r="A3939" t="s">
        <v>7878</v>
      </c>
      <c r="B3939" t="s">
        <v>7879</v>
      </c>
      <c r="C3939">
        <v>25302020</v>
      </c>
      <c r="D3939">
        <v>3841</v>
      </c>
      <c r="E3939">
        <v>0.027862709999999999</v>
      </c>
      <c r="F3939">
        <v>253020</v>
      </c>
      <c r="G3939">
        <v>25</v>
      </c>
      <c r="H3939">
        <v>25302020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>
        <v>0</v>
      </c>
      <c r="T3939">
        <v>0.05</v>
      </c>
      <c r="U3939">
        <v>0.32</v>
      </c>
      <c r="V3939">
        <v>-2.31</v>
      </c>
      <c r="W3939">
        <v>-0.47</v>
      </c>
      <c r="X3939" t="e">
        <v>#N/A</v>
      </c>
      <c r="Y3939" t="e">
        <v>#N/A</v>
      </c>
      <c r="Z3939" t="e">
        <v>#N/A</v>
      </c>
      <c r="AA3939" t="e">
        <v>#N/A</v>
      </c>
      <c r="AB3939" t="e">
        <v>#N/A</v>
      </c>
      <c r="AC3939" t="e">
        <v>#N/A</v>
      </c>
      <c r="AD3939" t="e">
        <v>#N/A</v>
      </c>
      <c r="AE3939" t="e">
        <v>#N/A</v>
      </c>
      <c r="AF3939" t="e">
        <v>#N/A</v>
      </c>
      <c r="AG3939" t="e">
        <v>#N/A</v>
      </c>
      <c r="AH3939" t="e">
        <v>#N/A</v>
      </c>
      <c r="AI3939">
        <v>9.73</v>
      </c>
      <c r="AJ3939">
        <v>10.10</v>
      </c>
      <c r="AK3939">
        <v>3.74</v>
      </c>
      <c r="AL3939">
        <v>0.43</v>
      </c>
      <c r="AM3939" t="s">
        <v>23</v>
      </c>
      <c r="AN3939" t="s">
        <v>23</v>
      </c>
      <c r="AO3939" t="s">
        <v>23</v>
      </c>
      <c r="AP3939" t="s">
        <v>23</v>
      </c>
      <c r="AQ3939" t="s">
        <v>23</v>
      </c>
      <c r="AR3939" t="s">
        <v>23</v>
      </c>
      <c r="AS3939" t="s">
        <v>23</v>
      </c>
      <c r="AT3939" t="s">
        <v>23</v>
      </c>
      <c r="AU3939" t="s">
        <v>23</v>
      </c>
      <c r="AV3939" t="s">
        <v>23</v>
      </c>
      <c r="AW3939" t="s">
        <v>23</v>
      </c>
      <c r="AX3939">
        <v>194.60</v>
      </c>
      <c r="AY3939">
        <v>31.5625</v>
      </c>
      <c r="AZ3939">
        <v>-1.619047619</v>
      </c>
      <c r="BA3939">
        <v>-0.91489361700000005</v>
      </c>
    </row>
    <row r="3940" spans="1:53" ht="14.4" hidden="1">
      <c r="A3940" t="s">
        <v>7880</v>
      </c>
      <c r="B3940" t="s">
        <v>7881</v>
      </c>
      <c r="C3940">
        <v>35201010</v>
      </c>
      <c r="D3940">
        <v>2836</v>
      </c>
      <c r="E3940">
        <v>0.027750529999999999</v>
      </c>
      <c r="F3940">
        <v>352010</v>
      </c>
      <c r="G3940">
        <v>35</v>
      </c>
      <c r="H3940">
        <v>35201010</v>
      </c>
      <c r="I3940">
        <v>-0.13</v>
      </c>
      <c r="J3940">
        <v>-0.04</v>
      </c>
      <c r="K3940">
        <v>-0.09</v>
      </c>
      <c r="L3940">
        <v>-0.05</v>
      </c>
      <c r="M3940">
        <v>-2</v>
      </c>
      <c r="N3940">
        <v>-0.78</v>
      </c>
      <c r="O3940">
        <v>-0.72</v>
      </c>
      <c r="P3940">
        <v>-1.1599999999999999</v>
      </c>
      <c r="Q3940">
        <v>-7.75</v>
      </c>
      <c r="R3940">
        <v>-0.47</v>
      </c>
      <c r="S3940">
        <v>-0.61</v>
      </c>
      <c r="T3940">
        <v>-0.55000000000000004</v>
      </c>
      <c r="U3940">
        <v>-0.36</v>
      </c>
      <c r="V3940">
        <v>-0.94</v>
      </c>
      <c r="W3940">
        <v>-1.19</v>
      </c>
      <c r="X3940">
        <v>0.17</v>
      </c>
      <c r="Y3940">
        <v>0.15</v>
      </c>
      <c r="Z3940">
        <v>0.12</v>
      </c>
      <c r="AA3940">
        <v>0.017999999999999999</v>
      </c>
      <c r="AB3940">
        <v>0.28000000000000003</v>
      </c>
      <c r="AC3940">
        <v>0.60</v>
      </c>
      <c r="AD3940">
        <v>3.88</v>
      </c>
      <c r="AE3940">
        <v>3.92</v>
      </c>
      <c r="AF3940">
        <v>5.55</v>
      </c>
      <c r="AG3940">
        <v>2.88</v>
      </c>
      <c r="AH3940">
        <v>1.45</v>
      </c>
      <c r="AI3940">
        <v>0.95020000000000004</v>
      </c>
      <c r="AJ3940">
        <v>0.26590000000000003</v>
      </c>
      <c r="AK3940">
        <v>5.5</v>
      </c>
      <c r="AL3940">
        <v>3.11</v>
      </c>
      <c r="AM3940">
        <v>-1.307692308</v>
      </c>
      <c r="AN3940">
        <v>-3.75</v>
      </c>
      <c r="AO3940">
        <v>-1.3333333329999999</v>
      </c>
      <c r="AP3940">
        <v>-0.36</v>
      </c>
      <c r="AQ3940">
        <v>-0.14000000000000001</v>
      </c>
      <c r="AR3940">
        <v>-0.76923076899999998</v>
      </c>
      <c r="AS3940">
        <v>-5.3888888890000004</v>
      </c>
      <c r="AT3940">
        <v>-3.3793103449999999</v>
      </c>
      <c r="AU3940">
        <v>-0.716129032</v>
      </c>
      <c r="AV3940">
        <v>-6.1276595739999999</v>
      </c>
      <c r="AW3940">
        <v>-2.3770491800000002</v>
      </c>
      <c r="AX3940">
        <v>-1.7276363640000001</v>
      </c>
      <c r="AY3940">
        <v>-0.73861111099999999</v>
      </c>
      <c r="AZ3940">
        <v>-5.8510638300000002</v>
      </c>
      <c r="BA3940">
        <v>-2.6134453780000002</v>
      </c>
    </row>
    <row r="3941" spans="1:53" ht="14.4" hidden="1">
      <c r="A3941" t="s">
        <v>7882</v>
      </c>
      <c r="B3941" t="s">
        <v>7883</v>
      </c>
      <c r="C3941">
        <v>35201010</v>
      </c>
      <c r="D3941">
        <v>2836</v>
      </c>
      <c r="E3941">
        <v>0.0276636</v>
      </c>
      <c r="F3941">
        <v>352010</v>
      </c>
      <c r="G3941">
        <v>35</v>
      </c>
      <c r="H3941">
        <v>35201010</v>
      </c>
      <c r="I3941" t="e">
        <v>#N/A</v>
      </c>
      <c r="J3941" t="e">
        <v>#N/A</v>
      </c>
      <c r="K3941" t="e">
        <v>#N/A</v>
      </c>
      <c r="L3941" t="e">
        <v>#N/A</v>
      </c>
      <c r="M3941" t="e">
        <v>#N/A</v>
      </c>
      <c r="N3941" t="e">
        <v>#N/A</v>
      </c>
      <c r="O3941" t="e">
        <v>#N/A</v>
      </c>
      <c r="P3941" t="e">
        <v>#N/A</v>
      </c>
      <c r="Q3941" t="e">
        <v>#N/A</v>
      </c>
      <c r="R3941" t="e">
        <v>#N/A</v>
      </c>
      <c r="S3941">
        <v>-0.26</v>
      </c>
      <c r="T3941">
        <v>-0.37</v>
      </c>
      <c r="U3941">
        <v>-1.07</v>
      </c>
      <c r="V3941">
        <v>-0.83</v>
      </c>
      <c r="W3941">
        <v>-0.54</v>
      </c>
      <c r="X3941" t="e">
        <v>#N/A</v>
      </c>
      <c r="Y3941" t="e">
        <v>#N/A</v>
      </c>
      <c r="Z3941" t="e">
        <v>#N/A</v>
      </c>
      <c r="AA3941" t="e">
        <v>#N/A</v>
      </c>
      <c r="AB3941" t="e">
        <v>#N/A</v>
      </c>
      <c r="AC3941" t="e">
        <v>#N/A</v>
      </c>
      <c r="AD3941" t="e">
        <v>#N/A</v>
      </c>
      <c r="AE3941" t="e">
        <v>#N/A</v>
      </c>
      <c r="AF3941" t="e">
        <v>#N/A</v>
      </c>
      <c r="AG3941" t="e">
        <v>#N/A</v>
      </c>
      <c r="AH3941" t="e">
        <v>#N/A</v>
      </c>
      <c r="AI3941">
        <v>2.46</v>
      </c>
      <c r="AJ3941">
        <v>1.22</v>
      </c>
      <c r="AK3941">
        <v>0.785</v>
      </c>
      <c r="AL3941">
        <v>1.20</v>
      </c>
      <c r="AM3941" t="s">
        <v>23</v>
      </c>
      <c r="AN3941" t="s">
        <v>23</v>
      </c>
      <c r="AO3941" t="s">
        <v>23</v>
      </c>
      <c r="AP3941" t="s">
        <v>23</v>
      </c>
      <c r="AQ3941" t="s">
        <v>23</v>
      </c>
      <c r="AR3941" t="s">
        <v>23</v>
      </c>
      <c r="AS3941" t="s">
        <v>23</v>
      </c>
      <c r="AT3941" t="s">
        <v>23</v>
      </c>
      <c r="AU3941" t="s">
        <v>23</v>
      </c>
      <c r="AV3941" t="s">
        <v>23</v>
      </c>
      <c r="AW3941" t="s">
        <v>23</v>
      </c>
      <c r="AX3941">
        <v>-6.6486486490000001</v>
      </c>
      <c r="AY3941">
        <v>-1.140186916</v>
      </c>
      <c r="AZ3941">
        <v>-0.94578313300000005</v>
      </c>
      <c r="BA3941">
        <v>-2.2222222220000001</v>
      </c>
    </row>
    <row r="3942" spans="1:53" ht="14.4" hidden="1">
      <c r="A3942" t="s">
        <v>7884</v>
      </c>
      <c r="B3942" t="s">
        <v>7885</v>
      </c>
      <c r="C3942">
        <v>25301040</v>
      </c>
      <c r="D3942">
        <v>5812</v>
      </c>
      <c r="E3942">
        <v>0.027640479999999999</v>
      </c>
      <c r="F3942">
        <v>253010</v>
      </c>
      <c r="G3942">
        <v>25</v>
      </c>
      <c r="H3942">
        <v>25301040</v>
      </c>
      <c r="I3942">
        <v>-0.75</v>
      </c>
      <c r="J3942">
        <v>-0.41</v>
      </c>
      <c r="K3942">
        <v>-0.28999999999999998</v>
      </c>
      <c r="L3942">
        <v>-0.27</v>
      </c>
      <c r="M3942">
        <v>-0.12</v>
      </c>
      <c r="N3942">
        <v>-0.08</v>
      </c>
      <c r="O3942">
        <v>-0.11</v>
      </c>
      <c r="P3942">
        <v>-0.18</v>
      </c>
      <c r="Q3942">
        <v>-0.08</v>
      </c>
      <c r="R3942">
        <v>-0.41</v>
      </c>
      <c r="S3942">
        <v>-1.1000000000000001</v>
      </c>
      <c r="T3942">
        <v>1.31</v>
      </c>
      <c r="U3942">
        <v>-0.21</v>
      </c>
      <c r="V3942">
        <v>0.94</v>
      </c>
      <c r="W3942">
        <v>0.14000000000000001</v>
      </c>
      <c r="X3942">
        <v>1.77</v>
      </c>
      <c r="Y3942">
        <v>1.1499999999999999</v>
      </c>
      <c r="Z3942">
        <v>2.31</v>
      </c>
      <c r="AA3942">
        <v>2.52</v>
      </c>
      <c r="AB3942">
        <v>6.96</v>
      </c>
      <c r="AC3942">
        <v>4.80</v>
      </c>
      <c r="AD3942">
        <v>3.15</v>
      </c>
      <c r="AE3942">
        <v>2.65</v>
      </c>
      <c r="AF3942">
        <v>2.5</v>
      </c>
      <c r="AG3942">
        <v>1.59</v>
      </c>
      <c r="AH3942">
        <v>2.85</v>
      </c>
      <c r="AI3942">
        <v>4.34</v>
      </c>
      <c r="AJ3942">
        <v>2.2400000000000002</v>
      </c>
      <c r="AK3942">
        <v>2.54</v>
      </c>
      <c r="AL3942">
        <v>2.59</v>
      </c>
      <c r="AM3942">
        <v>-2.36</v>
      </c>
      <c r="AN3942">
        <v>-2.804878049</v>
      </c>
      <c r="AO3942">
        <v>-7.9655172409999997</v>
      </c>
      <c r="AP3942">
        <v>-9.3333333330000006</v>
      </c>
      <c r="AQ3942">
        <v>-58</v>
      </c>
      <c r="AR3942">
        <v>-60</v>
      </c>
      <c r="AS3942">
        <v>-28.636363639999999</v>
      </c>
      <c r="AT3942">
        <v>-14.722222220000001</v>
      </c>
      <c r="AU3942">
        <v>-31.25</v>
      </c>
      <c r="AV3942">
        <v>-3.8780487799999999</v>
      </c>
      <c r="AW3942">
        <v>-2.5909090909999999</v>
      </c>
      <c r="AX3942">
        <v>3.3129770989999998</v>
      </c>
      <c r="AY3942">
        <v>-10.66666667</v>
      </c>
      <c r="AZ3942">
        <v>2.7021276599999999</v>
      </c>
      <c r="BA3942">
        <v>18.5</v>
      </c>
    </row>
    <row r="3943" spans="1:53" ht="14.4" hidden="1">
      <c r="A3943" t="s">
        <v>7886</v>
      </c>
      <c r="B3943" t="s">
        <v>7887</v>
      </c>
      <c r="C3943">
        <v>30202030</v>
      </c>
      <c r="D3943">
        <v>2070</v>
      </c>
      <c r="E3943">
        <v>0.027636560000000001</v>
      </c>
      <c r="F3943">
        <v>302020</v>
      </c>
      <c r="G3943">
        <v>30</v>
      </c>
      <c r="H3943">
        <v>30202030</v>
      </c>
      <c r="I3943" t="e">
        <v>#N/A</v>
      </c>
      <c r="J3943" t="e">
        <v>#N/A</v>
      </c>
      <c r="K3943" t="e">
        <v>#N/A</v>
      </c>
      <c r="L3943" t="e">
        <v>#N/A</v>
      </c>
      <c r="M3943" t="e">
        <v>#N/A</v>
      </c>
      <c r="N3943" t="e">
        <v>#N/A</v>
      </c>
      <c r="O3943" t="e">
        <v>#N/A</v>
      </c>
      <c r="P3943" t="e">
        <v>#N/A</v>
      </c>
      <c r="Q3943" t="e">
        <v>#N/A</v>
      </c>
      <c r="R3943" t="e">
        <v>#N/A</v>
      </c>
      <c r="S3943" t="e">
        <v>#N/A</v>
      </c>
      <c r="T3943" t="e">
        <v>#N/A</v>
      </c>
      <c r="U3943" t="e">
        <v>#N/A</v>
      </c>
      <c r="V3943">
        <v>0.070000000000000007</v>
      </c>
      <c r="W3943">
        <v>-0.71</v>
      </c>
      <c r="X3943" t="e">
        <v>#N/A</v>
      </c>
      <c r="Y3943" t="e">
        <v>#N/A</v>
      </c>
      <c r="Z3943" t="e">
        <v>#N/A</v>
      </c>
      <c r="AA3943" t="e">
        <v>#N/A</v>
      </c>
      <c r="AB3943" t="e">
        <v>#N/A</v>
      </c>
      <c r="AC3943" t="e">
        <v>#N/A</v>
      </c>
      <c r="AD3943" t="e">
        <v>#N/A</v>
      </c>
      <c r="AE3943" t="e">
        <v>#N/A</v>
      </c>
      <c r="AF3943" t="e">
        <v>#N/A</v>
      </c>
      <c r="AG3943" t="e">
        <v>#N/A</v>
      </c>
      <c r="AH3943">
        <v>10.24</v>
      </c>
      <c r="AI3943">
        <v>10.210000000000001</v>
      </c>
      <c r="AJ3943">
        <v>10.4999</v>
      </c>
      <c r="AK3943">
        <v>11.56</v>
      </c>
      <c r="AL3943">
        <v>1.19</v>
      </c>
      <c r="AM3943" t="s">
        <v>23</v>
      </c>
      <c r="AN3943" t="s">
        <v>23</v>
      </c>
      <c r="AO3943" t="s">
        <v>23</v>
      </c>
      <c r="AP3943" t="s">
        <v>23</v>
      </c>
      <c r="AQ3943" t="s">
        <v>23</v>
      </c>
      <c r="AR3943" t="s">
        <v>23</v>
      </c>
      <c r="AS3943" t="s">
        <v>23</v>
      </c>
      <c r="AT3943" t="s">
        <v>23</v>
      </c>
      <c r="AU3943" t="s">
        <v>23</v>
      </c>
      <c r="AV3943" t="s">
        <v>23</v>
      </c>
      <c r="AW3943" t="s">
        <v>23</v>
      </c>
      <c r="AX3943" t="s">
        <v>23</v>
      </c>
      <c r="AY3943" t="s">
        <v>23</v>
      </c>
      <c r="AZ3943">
        <v>165.14285709999999</v>
      </c>
      <c r="BA3943">
        <v>-1.676056338</v>
      </c>
    </row>
    <row r="3944" spans="1:53" ht="14.4" hidden="1">
      <c r="A3944" t="s">
        <v>7888</v>
      </c>
      <c r="B3944" t="s">
        <v>7889</v>
      </c>
      <c r="C3944">
        <v>10102040</v>
      </c>
      <c r="D3944">
        <v>5900</v>
      </c>
      <c r="E3944">
        <v>0.027600342</v>
      </c>
      <c r="F3944">
        <v>101020</v>
      </c>
      <c r="G3944">
        <v>10</v>
      </c>
      <c r="H3944">
        <v>10102040</v>
      </c>
      <c r="I3944">
        <v>0</v>
      </c>
      <c r="J3944">
        <v>0</v>
      </c>
      <c r="K3944">
        <v>0</v>
      </c>
      <c r="L3944">
        <v>-0.03</v>
      </c>
      <c r="M3944">
        <v>-0.05</v>
      </c>
      <c r="N3944">
        <v>-0.04</v>
      </c>
      <c r="O3944">
        <v>-0.01</v>
      </c>
      <c r="P3944">
        <v>-0.01</v>
      </c>
      <c r="Q3944">
        <v>-0.01</v>
      </c>
      <c r="R3944">
        <v>0</v>
      </c>
      <c r="S3944">
        <v>0</v>
      </c>
      <c r="T3944">
        <v>0</v>
      </c>
      <c r="U3944">
        <v>0</v>
      </c>
      <c r="V3944">
        <v>-0.14000000000000001</v>
      </c>
      <c r="W3944">
        <v>-0.10</v>
      </c>
      <c r="X3944">
        <v>0.0035999999999999999</v>
      </c>
      <c r="Y3944">
        <v>0.0054999999999999997</v>
      </c>
      <c r="Z3944">
        <v>0.012</v>
      </c>
      <c r="AA3944">
        <v>0.12</v>
      </c>
      <c r="AB3944">
        <v>0.10</v>
      </c>
      <c r="AC3944">
        <v>0.095</v>
      </c>
      <c r="AD3944">
        <v>0.0073000000000000001</v>
      </c>
      <c r="AE3944">
        <v>0.013299999999999999</v>
      </c>
      <c r="AF3944">
        <v>0.0099000000000000008</v>
      </c>
      <c r="AG3944">
        <v>0.019099999999999999</v>
      </c>
      <c r="AH3944">
        <v>0.06</v>
      </c>
      <c r="AI3944">
        <v>0.021999999999999999</v>
      </c>
      <c r="AJ3944">
        <v>0.070000000000000007</v>
      </c>
      <c r="AK3944">
        <v>1.5</v>
      </c>
      <c r="AL3944">
        <v>0.61360000000000003</v>
      </c>
      <c r="AM3944" t="s">
        <v>23</v>
      </c>
      <c r="AN3944" t="s">
        <v>23</v>
      </c>
      <c r="AO3944" t="s">
        <v>23</v>
      </c>
      <c r="AP3944">
        <v>-4</v>
      </c>
      <c r="AQ3944">
        <v>-2</v>
      </c>
      <c r="AR3944">
        <v>-2.375</v>
      </c>
      <c r="AS3944">
        <v>-0.73</v>
      </c>
      <c r="AT3944">
        <v>-1.33</v>
      </c>
      <c r="AU3944">
        <v>-0.99</v>
      </c>
      <c r="AV3944" t="s">
        <v>23</v>
      </c>
      <c r="AW3944" t="s">
        <v>23</v>
      </c>
      <c r="AX3944" t="s">
        <v>23</v>
      </c>
      <c r="AY3944" t="s">
        <v>23</v>
      </c>
      <c r="AZ3944">
        <v>-10.71428571</v>
      </c>
      <c r="BA3944">
        <v>-6.1360000000000001</v>
      </c>
    </row>
    <row r="3945" spans="1:53" ht="14.4" hidden="1">
      <c r="A3945" t="s">
        <v>7890</v>
      </c>
      <c r="B3945" t="s">
        <v>7891</v>
      </c>
      <c r="C3945">
        <v>35201010</v>
      </c>
      <c r="D3945">
        <v>2836</v>
      </c>
      <c r="E3945">
        <v>0.027562395</v>
      </c>
      <c r="F3945">
        <v>352010</v>
      </c>
      <c r="G3945">
        <v>35</v>
      </c>
      <c r="H3945">
        <v>35201010</v>
      </c>
      <c r="I3945" t="e">
        <v>#N/A</v>
      </c>
      <c r="J3945" t="e">
        <v>#N/A</v>
      </c>
      <c r="K3945" t="e">
        <v>#N/A</v>
      </c>
      <c r="L3945" t="e">
        <v>#N/A</v>
      </c>
      <c r="M3945" t="e">
        <v>#N/A</v>
      </c>
      <c r="N3945" t="e">
        <v>#N/A</v>
      </c>
      <c r="O3945" t="e">
        <v>#N/A</v>
      </c>
      <c r="P3945" t="e">
        <v>#N/A</v>
      </c>
      <c r="Q3945" t="e">
        <v>#N/A</v>
      </c>
      <c r="R3945">
        <v>-0.73</v>
      </c>
      <c r="S3945">
        <v>-0.49</v>
      </c>
      <c r="T3945">
        <v>-0.93</v>
      </c>
      <c r="U3945">
        <v>-0.83</v>
      </c>
      <c r="V3945">
        <v>-0.65</v>
      </c>
      <c r="W3945">
        <v>-0.28999999999999998</v>
      </c>
      <c r="X3945" t="e">
        <v>#N/A</v>
      </c>
      <c r="Y3945" t="e">
        <v>#N/A</v>
      </c>
      <c r="Z3945" t="e">
        <v>#N/A</v>
      </c>
      <c r="AA3945" t="e">
        <v>#N/A</v>
      </c>
      <c r="AB3945" t="e">
        <v>#N/A</v>
      </c>
      <c r="AC3945" t="e">
        <v>#N/A</v>
      </c>
      <c r="AD3945" t="e">
        <v>#N/A</v>
      </c>
      <c r="AE3945" t="e">
        <v>#N/A</v>
      </c>
      <c r="AF3945" t="e">
        <v>#N/A</v>
      </c>
      <c r="AG3945" t="e">
        <v>#N/A</v>
      </c>
      <c r="AH3945" t="e">
        <v>#N/A</v>
      </c>
      <c r="AI3945">
        <v>4.46</v>
      </c>
      <c r="AJ3945">
        <v>2.61</v>
      </c>
      <c r="AK3945">
        <v>1.07</v>
      </c>
      <c r="AL3945">
        <v>0.69689999999999996</v>
      </c>
      <c r="AM3945" t="s">
        <v>23</v>
      </c>
      <c r="AN3945" t="s">
        <v>23</v>
      </c>
      <c r="AO3945" t="s">
        <v>23</v>
      </c>
      <c r="AP3945" t="s">
        <v>23</v>
      </c>
      <c r="AQ3945" t="s">
        <v>23</v>
      </c>
      <c r="AR3945" t="s">
        <v>23</v>
      </c>
      <c r="AS3945" t="s">
        <v>23</v>
      </c>
      <c r="AT3945" t="s">
        <v>23</v>
      </c>
      <c r="AU3945" t="s">
        <v>23</v>
      </c>
      <c r="AV3945" t="s">
        <v>23</v>
      </c>
      <c r="AW3945" t="s">
        <v>23</v>
      </c>
      <c r="AX3945">
        <v>-4.7956989249999999</v>
      </c>
      <c r="AY3945">
        <v>-3.1445783129999998</v>
      </c>
      <c r="AZ3945">
        <v>-1.646153846</v>
      </c>
      <c r="BA3945">
        <v>-2.403103448</v>
      </c>
    </row>
    <row r="3946" spans="1:53" ht="14.4" hidden="1">
      <c r="A3946" t="s">
        <v>7892</v>
      </c>
      <c r="B3946" t="s">
        <v>7893</v>
      </c>
      <c r="C3946">
        <v>40301040</v>
      </c>
      <c r="D3946">
        <v>6331</v>
      </c>
      <c r="E3946">
        <v>0.027555326000000002</v>
      </c>
      <c r="F3946">
        <v>403010</v>
      </c>
      <c r="G3946">
        <v>40</v>
      </c>
      <c r="H3946">
        <v>40301040</v>
      </c>
      <c r="I3946">
        <v>0.59</v>
      </c>
      <c r="J3946">
        <v>0.71</v>
      </c>
      <c r="K3946">
        <v>0.39</v>
      </c>
      <c r="L3946">
        <v>0.01</v>
      </c>
      <c r="M3946">
        <v>0</v>
      </c>
      <c r="N3946">
        <v>-1.24</v>
      </c>
      <c r="O3946">
        <v>-0.03</v>
      </c>
      <c r="P3946">
        <v>-0.25</v>
      </c>
      <c r="Q3946">
        <v>-0.86</v>
      </c>
      <c r="R3946">
        <v>-0.70</v>
      </c>
      <c r="S3946">
        <v>-0.02</v>
      </c>
      <c r="T3946">
        <v>0.99</v>
      </c>
      <c r="U3946">
        <v>-0.37</v>
      </c>
      <c r="V3946">
        <v>0.21</v>
      </c>
      <c r="W3946">
        <v>-2.4300000000000002</v>
      </c>
      <c r="X3946">
        <v>7.77</v>
      </c>
      <c r="Y3946">
        <v>4.09</v>
      </c>
      <c r="Z3946">
        <v>3.30</v>
      </c>
      <c r="AA3946">
        <v>4.63</v>
      </c>
      <c r="AB3946">
        <v>4.1399999999999997</v>
      </c>
      <c r="AC3946">
        <v>4.6100000000000003</v>
      </c>
      <c r="AD3946">
        <v>8</v>
      </c>
      <c r="AE3946">
        <v>4.6500000000000004</v>
      </c>
      <c r="AF3946">
        <v>1.1499999999999999</v>
      </c>
      <c r="AG3946">
        <v>3.24</v>
      </c>
      <c r="AH3946">
        <v>2.0135000000000001</v>
      </c>
      <c r="AI3946">
        <v>2.89</v>
      </c>
      <c r="AJ3946">
        <v>2.62</v>
      </c>
      <c r="AK3946">
        <v>1.47</v>
      </c>
      <c r="AL3946">
        <v>21.8001</v>
      </c>
      <c r="AM3946">
        <v>13.16949153</v>
      </c>
      <c r="AN3946">
        <v>5.7605633799999998</v>
      </c>
      <c r="AO3946">
        <v>8.461538462</v>
      </c>
      <c r="AP3946">
        <v>463</v>
      </c>
      <c r="AQ3946" t="s">
        <v>23</v>
      </c>
      <c r="AR3946">
        <v>-3.7177419349999998</v>
      </c>
      <c r="AS3946">
        <v>-266.66666670000001</v>
      </c>
      <c r="AT3946">
        <v>-18.600000000000001</v>
      </c>
      <c r="AU3946">
        <v>-1.337209302</v>
      </c>
      <c r="AV3946">
        <v>-4.628571429</v>
      </c>
      <c r="AW3946">
        <v>-100.675</v>
      </c>
      <c r="AX3946">
        <v>2.9191919190000002</v>
      </c>
      <c r="AY3946">
        <v>-7.0810810809999998</v>
      </c>
      <c r="AZ3946">
        <v>7</v>
      </c>
      <c r="BA3946">
        <v>-8.9712345679999999</v>
      </c>
    </row>
    <row r="3947" spans="1:53" ht="14.4" hidden="1">
      <c r="A3947" t="s">
        <v>7894</v>
      </c>
      <c r="B3947" t="s">
        <v>7895</v>
      </c>
      <c r="C3947">
        <v>50202010</v>
      </c>
      <c r="D3947">
        <v>7830</v>
      </c>
      <c r="E3947">
        <v>0.027384720000000001</v>
      </c>
      <c r="F3947">
        <v>502020</v>
      </c>
      <c r="G3947">
        <v>50</v>
      </c>
      <c r="H3947">
        <v>50202010</v>
      </c>
      <c r="I3947">
        <v>-0.56000000000000005</v>
      </c>
      <c r="J3947">
        <v>0.43</v>
      </c>
      <c r="K3947">
        <v>-0.04</v>
      </c>
      <c r="L3947">
        <v>0.38</v>
      </c>
      <c r="M3947">
        <v>1.08</v>
      </c>
      <c r="N3947">
        <v>0.97</v>
      </c>
      <c r="O3947">
        <v>0.40</v>
      </c>
      <c r="P3947">
        <v>1.33</v>
      </c>
      <c r="Q3947">
        <v>0.62</v>
      </c>
      <c r="R3947">
        <v>-1.17</v>
      </c>
      <c r="S3947">
        <v>-3</v>
      </c>
      <c r="T3947">
        <v>1.42</v>
      </c>
      <c r="U3947">
        <v>-1.64</v>
      </c>
      <c r="V3947">
        <v>-1.38</v>
      </c>
      <c r="W3947">
        <v>-1.58</v>
      </c>
      <c r="X3947">
        <v>5.05</v>
      </c>
      <c r="Y3947">
        <v>4.24</v>
      </c>
      <c r="Z3947">
        <v>6.01</v>
      </c>
      <c r="AA3947">
        <v>7.49</v>
      </c>
      <c r="AB3947">
        <v>13.26</v>
      </c>
      <c r="AC3947">
        <v>13.11</v>
      </c>
      <c r="AD3947">
        <v>16.600000000000001</v>
      </c>
      <c r="AE3947">
        <v>16.70</v>
      </c>
      <c r="AF3947">
        <v>14.54</v>
      </c>
      <c r="AG3947">
        <v>11.19</v>
      </c>
      <c r="AH3947">
        <v>5.0199999999999996</v>
      </c>
      <c r="AI3947">
        <v>4.04</v>
      </c>
      <c r="AJ3947">
        <v>2.77</v>
      </c>
      <c r="AK3947">
        <v>1.91</v>
      </c>
      <c r="AL3947">
        <v>1.32</v>
      </c>
      <c r="AM3947">
        <v>-9.0178571430000005</v>
      </c>
      <c r="AN3947">
        <v>9.8604651160000003</v>
      </c>
      <c r="AO3947">
        <v>-150.25</v>
      </c>
      <c r="AP3947">
        <v>19.71052632</v>
      </c>
      <c r="AQ3947">
        <v>12.277777779999999</v>
      </c>
      <c r="AR3947">
        <v>13.51546392</v>
      </c>
      <c r="AS3947">
        <v>41.5</v>
      </c>
      <c r="AT3947">
        <v>12.55639098</v>
      </c>
      <c r="AU3947">
        <v>23.451612900000001</v>
      </c>
      <c r="AV3947">
        <v>-9.5641025640000006</v>
      </c>
      <c r="AW3947">
        <v>-1.673333333</v>
      </c>
      <c r="AX3947">
        <v>2.8450704230000001</v>
      </c>
      <c r="AY3947">
        <v>-1.6890243899999999</v>
      </c>
      <c r="AZ3947">
        <v>-1.3840579710000001</v>
      </c>
      <c r="BA3947">
        <v>-0.83544303799999997</v>
      </c>
    </row>
    <row r="3948" spans="1:53" ht="14.4" hidden="1">
      <c r="A3948" t="s">
        <v>7896</v>
      </c>
      <c r="B3948" t="s">
        <v>7897</v>
      </c>
      <c r="C3948">
        <v>45201020</v>
      </c>
      <c r="D3948">
        <v>3663</v>
      </c>
      <c r="E3948">
        <v>0.027364400000000001</v>
      </c>
      <c r="F3948">
        <v>452010</v>
      </c>
      <c r="G3948">
        <v>45</v>
      </c>
      <c r="H3948">
        <v>45201020</v>
      </c>
      <c r="I3948">
        <v>-0.48</v>
      </c>
      <c r="J3948">
        <v>0.09</v>
      </c>
      <c r="K3948">
        <v>-0.24</v>
      </c>
      <c r="L3948">
        <v>-0.57999999999999996</v>
      </c>
      <c r="M3948">
        <v>-0.81</v>
      </c>
      <c r="N3948">
        <v>-0.56000000000000005</v>
      </c>
      <c r="O3948">
        <v>0.01</v>
      </c>
      <c r="P3948">
        <v>0.19</v>
      </c>
      <c r="Q3948">
        <v>0.13</v>
      </c>
      <c r="R3948">
        <v>-0.11</v>
      </c>
      <c r="S3948">
        <v>-0.66</v>
      </c>
      <c r="T3948">
        <v>-0.16</v>
      </c>
      <c r="U3948">
        <v>-0.55000000000000004</v>
      </c>
      <c r="V3948">
        <v>-0.42</v>
      </c>
      <c r="W3948">
        <v>-0.48</v>
      </c>
      <c r="X3948">
        <v>2.06</v>
      </c>
      <c r="Y3948">
        <v>1.38</v>
      </c>
      <c r="Z3948">
        <v>1.0313000000000001</v>
      </c>
      <c r="AA3948">
        <v>2.77</v>
      </c>
      <c r="AB3948">
        <v>2.83</v>
      </c>
      <c r="AC3948">
        <v>2.48</v>
      </c>
      <c r="AD3948">
        <v>2</v>
      </c>
      <c r="AE3948">
        <v>5.63</v>
      </c>
      <c r="AF3948">
        <v>2.7189999999999999</v>
      </c>
      <c r="AG3948">
        <v>2.95</v>
      </c>
      <c r="AH3948">
        <v>1.38</v>
      </c>
      <c r="AI3948">
        <v>0.87</v>
      </c>
      <c r="AJ3948">
        <v>3.55</v>
      </c>
      <c r="AK3948">
        <v>3.44</v>
      </c>
      <c r="AL3948">
        <v>2.90</v>
      </c>
      <c r="AM3948">
        <v>-4.2916666670000003</v>
      </c>
      <c r="AN3948">
        <v>15.33333333</v>
      </c>
      <c r="AO3948">
        <v>-4.2970833329999998</v>
      </c>
      <c r="AP3948">
        <v>-4.7758620690000004</v>
      </c>
      <c r="AQ3948">
        <v>-3.4938271599999999</v>
      </c>
      <c r="AR3948">
        <v>-4.4285714289999998</v>
      </c>
      <c r="AS3948">
        <v>200</v>
      </c>
      <c r="AT3948">
        <v>29.631578950000002</v>
      </c>
      <c r="AU3948">
        <v>20.915384620000001</v>
      </c>
      <c r="AV3948">
        <v>-26.81818182</v>
      </c>
      <c r="AW3948">
        <v>-2.0909090909999999</v>
      </c>
      <c r="AX3948">
        <v>-5.4375</v>
      </c>
      <c r="AY3948">
        <v>-6.4545454549999999</v>
      </c>
      <c r="AZ3948">
        <v>-8.19047619</v>
      </c>
      <c r="BA3948">
        <v>-6.0416666670000003</v>
      </c>
    </row>
    <row r="3949" spans="1:53" ht="14.4" hidden="1">
      <c r="A3949" t="s">
        <v>7898</v>
      </c>
      <c r="B3949" t="s">
        <v>7899</v>
      </c>
      <c r="C3949">
        <v>55105020</v>
      </c>
      <c r="D3949">
        <v>4911</v>
      </c>
      <c r="E3949">
        <v>0.027224999999999999</v>
      </c>
      <c r="F3949">
        <v>551050</v>
      </c>
      <c r="G3949">
        <v>55</v>
      </c>
      <c r="H3949">
        <v>55105020</v>
      </c>
      <c r="I3949" t="e">
        <v>#N/A</v>
      </c>
      <c r="J3949" t="e">
        <v>#N/A</v>
      </c>
      <c r="K3949" t="e">
        <v>#N/A</v>
      </c>
      <c r="L3949" t="e">
        <v>#N/A</v>
      </c>
      <c r="M3949" t="e">
        <v>#N/A</v>
      </c>
      <c r="N3949" t="e">
        <v>#N/A</v>
      </c>
      <c r="O3949" t="e">
        <v>#N/A</v>
      </c>
      <c r="P3949" t="e">
        <v>#N/A</v>
      </c>
      <c r="Q3949" t="e">
        <v>#N/A</v>
      </c>
      <c r="R3949">
        <v>0</v>
      </c>
      <c r="S3949">
        <v>-0.35</v>
      </c>
      <c r="T3949">
        <v>-0.42</v>
      </c>
      <c r="U3949">
        <v>-0.52</v>
      </c>
      <c r="V3949">
        <v>-0.31</v>
      </c>
      <c r="W3949">
        <v>-0.37</v>
      </c>
      <c r="X3949" t="e">
        <v>#N/A</v>
      </c>
      <c r="Y3949" t="e">
        <v>#N/A</v>
      </c>
      <c r="Z3949" t="e">
        <v>#N/A</v>
      </c>
      <c r="AA3949" t="e">
        <v>#N/A</v>
      </c>
      <c r="AB3949" t="e">
        <v>#N/A</v>
      </c>
      <c r="AC3949" t="e">
        <v>#N/A</v>
      </c>
      <c r="AD3949" t="e">
        <v>#N/A</v>
      </c>
      <c r="AE3949" t="e">
        <v>#N/A</v>
      </c>
      <c r="AF3949" t="e">
        <v>#N/A</v>
      </c>
      <c r="AG3949" t="e">
        <v>#N/A</v>
      </c>
      <c r="AH3949" t="e">
        <v>#N/A</v>
      </c>
      <c r="AI3949">
        <v>4.3103999999999996</v>
      </c>
      <c r="AJ3949">
        <v>2.9765000000000001</v>
      </c>
      <c r="AK3949">
        <v>1.24</v>
      </c>
      <c r="AL3949">
        <v>11</v>
      </c>
      <c r="AM3949" t="s">
        <v>23</v>
      </c>
      <c r="AN3949" t="s">
        <v>23</v>
      </c>
      <c r="AO3949" t="s">
        <v>23</v>
      </c>
      <c r="AP3949" t="s">
        <v>23</v>
      </c>
      <c r="AQ3949" t="s">
        <v>23</v>
      </c>
      <c r="AR3949" t="s">
        <v>23</v>
      </c>
      <c r="AS3949" t="s">
        <v>23</v>
      </c>
      <c r="AT3949" t="s">
        <v>23</v>
      </c>
      <c r="AU3949" t="s">
        <v>23</v>
      </c>
      <c r="AV3949" t="s">
        <v>23</v>
      </c>
      <c r="AW3949" t="s">
        <v>23</v>
      </c>
      <c r="AX3949">
        <v>-10.262857139999999</v>
      </c>
      <c r="AY3949">
        <v>-5.7240384620000002</v>
      </c>
      <c r="AZ3949">
        <v>-4</v>
      </c>
      <c r="BA3949">
        <v>-29.729729729999999</v>
      </c>
    </row>
    <row r="3950" spans="1:53" ht="14.4" hidden="1">
      <c r="A3950" t="s">
        <v>7900</v>
      </c>
      <c r="B3950" t="s">
        <v>7901</v>
      </c>
      <c r="C3950">
        <v>35202010</v>
      </c>
      <c r="D3950">
        <v>2834</v>
      </c>
      <c r="E3950">
        <v>0.027144000000000001</v>
      </c>
      <c r="F3950">
        <v>352020</v>
      </c>
      <c r="G3950">
        <v>35</v>
      </c>
      <c r="H3950">
        <v>35202010</v>
      </c>
      <c r="I3950" t="e">
        <v>#N/A</v>
      </c>
      <c r="J3950" t="e">
        <v>#N/A</v>
      </c>
      <c r="K3950" t="e">
        <v>#N/A</v>
      </c>
      <c r="L3950" t="e">
        <v>#N/A</v>
      </c>
      <c r="M3950" t="e">
        <v>#N/A</v>
      </c>
      <c r="N3950" t="e">
        <v>#N/A</v>
      </c>
      <c r="O3950">
        <v>0</v>
      </c>
      <c r="P3950">
        <v>-3.56</v>
      </c>
      <c r="Q3950">
        <v>-1.57</v>
      </c>
      <c r="R3950">
        <v>-0.97</v>
      </c>
      <c r="S3950">
        <v>-0.91</v>
      </c>
      <c r="T3950">
        <v>-0.63</v>
      </c>
      <c r="U3950">
        <v>-0.37</v>
      </c>
      <c r="V3950">
        <v>-0.35</v>
      </c>
      <c r="W3950">
        <v>-0.48</v>
      </c>
      <c r="X3950" t="e">
        <v>#N/A</v>
      </c>
      <c r="Y3950" t="e">
        <v>#N/A</v>
      </c>
      <c r="Z3950" t="e">
        <v>#N/A</v>
      </c>
      <c r="AA3950" t="e">
        <v>#N/A</v>
      </c>
      <c r="AB3950" t="e">
        <v>#N/A</v>
      </c>
      <c r="AC3950" t="e">
        <v>#N/A</v>
      </c>
      <c r="AD3950" t="e">
        <v>#N/A</v>
      </c>
      <c r="AE3950">
        <v>2.1640000000000001</v>
      </c>
      <c r="AF3950">
        <v>0.71050000000000002</v>
      </c>
      <c r="AG3950">
        <v>0.82</v>
      </c>
      <c r="AH3950">
        <v>1.34</v>
      </c>
      <c r="AI3950">
        <v>2</v>
      </c>
      <c r="AJ3950">
        <v>0.83</v>
      </c>
      <c r="AK3950">
        <v>0.309</v>
      </c>
      <c r="AL3950">
        <v>3.12</v>
      </c>
      <c r="AM3950" t="s">
        <v>23</v>
      </c>
      <c r="AN3950" t="s">
        <v>23</v>
      </c>
      <c r="AO3950" t="s">
        <v>23</v>
      </c>
      <c r="AP3950" t="s">
        <v>23</v>
      </c>
      <c r="AQ3950" t="s">
        <v>23</v>
      </c>
      <c r="AR3950" t="s">
        <v>23</v>
      </c>
      <c r="AS3950" t="s">
        <v>23</v>
      </c>
      <c r="AT3950">
        <v>-0.60786516899999998</v>
      </c>
      <c r="AU3950">
        <v>-0.45254777099999999</v>
      </c>
      <c r="AV3950">
        <v>-0.84536082499999998</v>
      </c>
      <c r="AW3950">
        <v>-1.472527473</v>
      </c>
      <c r="AX3950">
        <v>-3.1746031750000001</v>
      </c>
      <c r="AY3950">
        <v>-2.2432432430000002</v>
      </c>
      <c r="AZ3950">
        <v>-0.88285714299999996</v>
      </c>
      <c r="BA3950">
        <v>-6.5</v>
      </c>
    </row>
    <row r="3951" spans="1:53" ht="14.4" hidden="1">
      <c r="A3951" t="s">
        <v>7902</v>
      </c>
      <c r="B3951" t="s">
        <v>7903</v>
      </c>
      <c r="C3951">
        <v>50203010</v>
      </c>
      <c r="D3951">
        <v>7370</v>
      </c>
      <c r="E3951">
        <v>0.026929595000000001</v>
      </c>
      <c r="F3951">
        <v>502030</v>
      </c>
      <c r="G3951">
        <v>50</v>
      </c>
      <c r="H3951">
        <v>50203010</v>
      </c>
      <c r="I3951" t="e">
        <v>#N/A</v>
      </c>
      <c r="J3951" t="e">
        <v>#N/A</v>
      </c>
      <c r="K3951" t="e">
        <v>#N/A</v>
      </c>
      <c r="L3951" t="e">
        <v>#N/A</v>
      </c>
      <c r="M3951" t="e">
        <v>#N/A</v>
      </c>
      <c r="N3951" t="e">
        <v>#N/A</v>
      </c>
      <c r="O3951" t="e">
        <v>#N/A</v>
      </c>
      <c r="P3951" t="e">
        <v>#N/A</v>
      </c>
      <c r="Q3951" t="e">
        <v>#N/A</v>
      </c>
      <c r="R3951" t="e">
        <v>#N/A</v>
      </c>
      <c r="S3951" t="e">
        <v>#N/A</v>
      </c>
      <c r="T3951" t="e">
        <v>#N/A</v>
      </c>
      <c r="U3951" t="e">
        <v>#N/A</v>
      </c>
      <c r="V3951">
        <v>-2.81</v>
      </c>
      <c r="W3951">
        <v>-1.75</v>
      </c>
      <c r="X3951" t="e">
        <v>#N/A</v>
      </c>
      <c r="Y3951" t="e">
        <v>#N/A</v>
      </c>
      <c r="Z3951" t="e">
        <v>#N/A</v>
      </c>
      <c r="AA3951" t="e">
        <v>#N/A</v>
      </c>
      <c r="AB3951" t="e">
        <v>#N/A</v>
      </c>
      <c r="AC3951" t="e">
        <v>#N/A</v>
      </c>
      <c r="AD3951" t="e">
        <v>#N/A</v>
      </c>
      <c r="AE3951" t="e">
        <v>#N/A</v>
      </c>
      <c r="AF3951" t="e">
        <v>#N/A</v>
      </c>
      <c r="AG3951" t="e">
        <v>#N/A</v>
      </c>
      <c r="AH3951" t="e">
        <v>#N/A</v>
      </c>
      <c r="AI3951">
        <v>0.24360000000000001</v>
      </c>
      <c r="AJ3951">
        <v>0.092799999999999994</v>
      </c>
      <c r="AK3951">
        <v>1.81</v>
      </c>
      <c r="AL3951">
        <v>0.82520000000000004</v>
      </c>
      <c r="AM3951" t="s">
        <v>23</v>
      </c>
      <c r="AN3951" t="s">
        <v>23</v>
      </c>
      <c r="AO3951" t="s">
        <v>23</v>
      </c>
      <c r="AP3951" t="s">
        <v>23</v>
      </c>
      <c r="AQ3951" t="s">
        <v>23</v>
      </c>
      <c r="AR3951" t="s">
        <v>23</v>
      </c>
      <c r="AS3951" t="s">
        <v>23</v>
      </c>
      <c r="AT3951" t="s">
        <v>23</v>
      </c>
      <c r="AU3951" t="s">
        <v>23</v>
      </c>
      <c r="AV3951" t="s">
        <v>23</v>
      </c>
      <c r="AW3951" t="s">
        <v>23</v>
      </c>
      <c r="AX3951" t="s">
        <v>23</v>
      </c>
      <c r="AY3951" t="s">
        <v>23</v>
      </c>
      <c r="AZ3951">
        <v>-0.64412811400000003</v>
      </c>
      <c r="BA3951">
        <v>-0.47154285699999998</v>
      </c>
    </row>
    <row r="3952" spans="1:53" ht="14.4" hidden="1">
      <c r="A3952" t="s">
        <v>7904</v>
      </c>
      <c r="B3952" t="s">
        <v>7905</v>
      </c>
      <c r="C3952">
        <v>35202010</v>
      </c>
      <c r="D3952">
        <v>2836</v>
      </c>
      <c r="E3952">
        <v>0.02687088</v>
      </c>
      <c r="F3952">
        <v>352020</v>
      </c>
      <c r="G3952">
        <v>35</v>
      </c>
      <c r="H3952">
        <v>35202010</v>
      </c>
      <c r="I3952" t="e">
        <v>#N/A</v>
      </c>
      <c r="J3952">
        <v>-1.28</v>
      </c>
      <c r="K3952">
        <v>-1.45</v>
      </c>
      <c r="L3952">
        <v>-2.98</v>
      </c>
      <c r="M3952">
        <v>-2.94</v>
      </c>
      <c r="N3952">
        <v>-1.05</v>
      </c>
      <c r="O3952">
        <v>-4.4400000000000004</v>
      </c>
      <c r="P3952">
        <v>-2.68</v>
      </c>
      <c r="Q3952">
        <v>-4.99</v>
      </c>
      <c r="R3952">
        <v>-1.49</v>
      </c>
      <c r="S3952">
        <v>-0.14000000000000001</v>
      </c>
      <c r="T3952">
        <v>-0.96</v>
      </c>
      <c r="U3952">
        <v>-0.91</v>
      </c>
      <c r="V3952">
        <v>-0.90</v>
      </c>
      <c r="W3952">
        <v>-35.21</v>
      </c>
      <c r="X3952" t="e">
        <v>#N/A</v>
      </c>
      <c r="Y3952" t="e">
        <v>#N/A</v>
      </c>
      <c r="Z3952" t="e">
        <v>#N/A</v>
      </c>
      <c r="AA3952">
        <v>11.48</v>
      </c>
      <c r="AB3952">
        <v>3.29</v>
      </c>
      <c r="AC3952">
        <v>0.95679999999999998</v>
      </c>
      <c r="AD3952">
        <v>2.27</v>
      </c>
      <c r="AE3952">
        <v>1.5</v>
      </c>
      <c r="AF3952">
        <v>2.11</v>
      </c>
      <c r="AG3952">
        <v>0.38300000000000001</v>
      </c>
      <c r="AH3952">
        <v>0.46579999999999999</v>
      </c>
      <c r="AI3952">
        <v>2.5499999999999998</v>
      </c>
      <c r="AJ3952">
        <v>0.64570000000000005</v>
      </c>
      <c r="AK3952">
        <v>0.74560000000000004</v>
      </c>
      <c r="AL3952">
        <v>8.8800000000000008</v>
      </c>
      <c r="AM3952" t="s">
        <v>23</v>
      </c>
      <c r="AN3952" t="s">
        <v>23</v>
      </c>
      <c r="AO3952" t="s">
        <v>23</v>
      </c>
      <c r="AP3952">
        <v>-3.8523489930000001</v>
      </c>
      <c r="AQ3952">
        <v>-1.119047619</v>
      </c>
      <c r="AR3952">
        <v>-0.91123809499999997</v>
      </c>
      <c r="AS3952">
        <v>-0.51126126100000002</v>
      </c>
      <c r="AT3952">
        <v>-0.55970149300000005</v>
      </c>
      <c r="AU3952">
        <v>-0.42284569100000002</v>
      </c>
      <c r="AV3952">
        <v>-0.25704697999999998</v>
      </c>
      <c r="AW3952">
        <v>-3.3271428570000001</v>
      </c>
      <c r="AX3952">
        <v>-2.65625</v>
      </c>
      <c r="AY3952">
        <v>-0.70956043999999996</v>
      </c>
      <c r="AZ3952">
        <v>-0.82844444399999995</v>
      </c>
      <c r="BA3952">
        <v>-0.25220107899999999</v>
      </c>
    </row>
    <row r="3953" spans="1:53" ht="14.4" hidden="1">
      <c r="A3953" t="s">
        <v>7906</v>
      </c>
      <c r="B3953" t="s">
        <v>7907</v>
      </c>
      <c r="C3953">
        <v>35103010</v>
      </c>
      <c r="D3953">
        <v>8000</v>
      </c>
      <c r="E3953">
        <v>0.026802866000000002</v>
      </c>
      <c r="F3953">
        <v>351030</v>
      </c>
      <c r="G3953">
        <v>35</v>
      </c>
      <c r="H3953">
        <v>35103010</v>
      </c>
      <c r="I3953" t="e">
        <v>#N/A</v>
      </c>
      <c r="J3953" t="e">
        <v>#N/A</v>
      </c>
      <c r="K3953" t="e">
        <v>#N/A</v>
      </c>
      <c r="L3953">
        <v>-0.76</v>
      </c>
      <c r="M3953">
        <v>-1.85</v>
      </c>
      <c r="N3953">
        <v>-0.21</v>
      </c>
      <c r="O3953">
        <v>-2.23</v>
      </c>
      <c r="P3953">
        <v>-1.66</v>
      </c>
      <c r="Q3953">
        <v>-0.78</v>
      </c>
      <c r="R3953">
        <v>-9.2200000000000006</v>
      </c>
      <c r="S3953">
        <v>-5.55</v>
      </c>
      <c r="T3953">
        <v>-4.07</v>
      </c>
      <c r="U3953">
        <v>-2.54</v>
      </c>
      <c r="V3953">
        <v>-1.93</v>
      </c>
      <c r="W3953">
        <v>-0.61</v>
      </c>
      <c r="X3953" t="e">
        <v>#N/A</v>
      </c>
      <c r="Y3953" t="e">
        <v>#N/A</v>
      </c>
      <c r="Z3953" t="e">
        <v>#N/A</v>
      </c>
      <c r="AA3953">
        <v>1.68</v>
      </c>
      <c r="AB3953">
        <v>0.17399999999999999</v>
      </c>
      <c r="AC3953">
        <v>0.46</v>
      </c>
      <c r="AD3953">
        <v>3.25</v>
      </c>
      <c r="AE3953">
        <v>1.6020000000000001</v>
      </c>
      <c r="AF3953">
        <v>0.77600000000000002</v>
      </c>
      <c r="AG3953">
        <v>6.56</v>
      </c>
      <c r="AH3953">
        <v>14.29</v>
      </c>
      <c r="AI3953">
        <v>12.97</v>
      </c>
      <c r="AJ3953">
        <v>4.28</v>
      </c>
      <c r="AK3953">
        <v>1.72</v>
      </c>
      <c r="AL3953">
        <v>0.78610000000000002</v>
      </c>
      <c r="AM3953" t="s">
        <v>23</v>
      </c>
      <c r="AN3953" t="s">
        <v>23</v>
      </c>
      <c r="AO3953" t="s">
        <v>23</v>
      </c>
      <c r="AP3953">
        <v>-2.2105263160000002</v>
      </c>
      <c r="AQ3953">
        <v>-0.094054053999999998</v>
      </c>
      <c r="AR3953">
        <v>-2.19047619</v>
      </c>
      <c r="AS3953">
        <v>-1.457399103</v>
      </c>
      <c r="AT3953">
        <v>-0.96506024099999999</v>
      </c>
      <c r="AU3953">
        <v>-0.994871795</v>
      </c>
      <c r="AV3953">
        <v>-0.71149674600000001</v>
      </c>
      <c r="AW3953">
        <v>-2.5747747749999998</v>
      </c>
      <c r="AX3953">
        <v>-3.186732187</v>
      </c>
      <c r="AY3953">
        <v>-1.6850393699999999</v>
      </c>
      <c r="AZ3953">
        <v>-0.89119170999999997</v>
      </c>
      <c r="BA3953">
        <v>-1.288688525</v>
      </c>
    </row>
    <row r="3954" spans="1:53" ht="14.4" hidden="1">
      <c r="A3954" t="s">
        <v>7908</v>
      </c>
      <c r="B3954" t="s">
        <v>7909</v>
      </c>
      <c r="C3954">
        <v>20106015</v>
      </c>
      <c r="D3954">
        <v>3524</v>
      </c>
      <c r="E3954">
        <v>0.026763519999999999</v>
      </c>
      <c r="F3954">
        <v>201060</v>
      </c>
      <c r="G3954">
        <v>20</v>
      </c>
      <c r="H3954">
        <v>20106015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>
        <v>-1.04</v>
      </c>
      <c r="R3954">
        <v>-1.26</v>
      </c>
      <c r="S3954">
        <v>-0.23</v>
      </c>
      <c r="T3954">
        <v>0.31</v>
      </c>
      <c r="U3954">
        <v>-6.35</v>
      </c>
      <c r="V3954">
        <v>-1.42</v>
      </c>
      <c r="W3954">
        <v>-1.45</v>
      </c>
      <c r="X3954" t="e">
        <v>#N/A</v>
      </c>
      <c r="Y3954" t="e">
        <v>#N/A</v>
      </c>
      <c r="Z3954" t="e">
        <v>#N/A</v>
      </c>
      <c r="AA3954" t="e">
        <v>#N/A</v>
      </c>
      <c r="AB3954" t="e">
        <v>#N/A</v>
      </c>
      <c r="AC3954" t="e">
        <v>#N/A</v>
      </c>
      <c r="AD3954" t="e">
        <v>#N/A</v>
      </c>
      <c r="AE3954" t="e">
        <v>#N/A</v>
      </c>
      <c r="AF3954" t="e">
        <v>#N/A</v>
      </c>
      <c r="AG3954" t="e">
        <v>#N/A</v>
      </c>
      <c r="AH3954">
        <v>52.58</v>
      </c>
      <c r="AI3954">
        <v>28.29</v>
      </c>
      <c r="AJ3954">
        <v>1.55</v>
      </c>
      <c r="AK3954">
        <v>0.9175</v>
      </c>
      <c r="AL3954">
        <v>0.57999999999999996</v>
      </c>
      <c r="AM3954" t="s">
        <v>23</v>
      </c>
      <c r="AN3954" t="s">
        <v>23</v>
      </c>
      <c r="AO3954" t="s">
        <v>23</v>
      </c>
      <c r="AP3954" t="s">
        <v>23</v>
      </c>
      <c r="AQ3954" t="s">
        <v>23</v>
      </c>
      <c r="AR3954" t="s">
        <v>23</v>
      </c>
      <c r="AS3954" t="s">
        <v>23</v>
      </c>
      <c r="AT3954" t="s">
        <v>23</v>
      </c>
      <c r="AU3954" t="s">
        <v>23</v>
      </c>
      <c r="AV3954" t="s">
        <v>23</v>
      </c>
      <c r="AW3954">
        <v>-228.6086957</v>
      </c>
      <c r="AX3954">
        <v>91.258064520000005</v>
      </c>
      <c r="AY3954">
        <v>-0.244094488</v>
      </c>
      <c r="AZ3954">
        <v>-0.64612676099999999</v>
      </c>
      <c r="BA3954">
        <v>-0.40</v>
      </c>
    </row>
    <row r="3955" spans="1:53" ht="14.4" hidden="1">
      <c r="A3955" t="s">
        <v>7910</v>
      </c>
      <c r="B3955" t="s">
        <v>7911</v>
      </c>
      <c r="C3955">
        <v>30302010</v>
      </c>
      <c r="D3955">
        <v>2834</v>
      </c>
      <c r="E3955">
        <v>0.026717689999999999</v>
      </c>
      <c r="F3955">
        <v>303020</v>
      </c>
      <c r="G3955">
        <v>30</v>
      </c>
      <c r="H3955">
        <v>30302010</v>
      </c>
      <c r="I3955">
        <v>0.57999999999999996</v>
      </c>
      <c r="J3955">
        <v>0.71</v>
      </c>
      <c r="K3955">
        <v>0.59</v>
      </c>
      <c r="L3955">
        <v>0.23</v>
      </c>
      <c r="M3955">
        <v>0.28999999999999998</v>
      </c>
      <c r="N3955">
        <v>0.49</v>
      </c>
      <c r="O3955">
        <v>1.44</v>
      </c>
      <c r="P3955">
        <v>1.0900000000000001</v>
      </c>
      <c r="Q3955">
        <v>0.73</v>
      </c>
      <c r="R3955">
        <v>0.92</v>
      </c>
      <c r="S3955">
        <v>-0.25</v>
      </c>
      <c r="T3955">
        <v>1.69</v>
      </c>
      <c r="U3955">
        <v>1.74</v>
      </c>
      <c r="V3955">
        <v>0.43</v>
      </c>
      <c r="W3955">
        <v>-1.23</v>
      </c>
      <c r="X3955">
        <v>5.60</v>
      </c>
      <c r="Y3955">
        <v>8.84</v>
      </c>
      <c r="Z3955">
        <v>5.0199999999999996</v>
      </c>
      <c r="AA3955">
        <v>5.58</v>
      </c>
      <c r="AB3955">
        <v>5.35</v>
      </c>
      <c r="AC3955">
        <v>10.34</v>
      </c>
      <c r="AD3955">
        <v>11.30</v>
      </c>
      <c r="AE3955">
        <v>10.30</v>
      </c>
      <c r="AF3955">
        <v>9.83</v>
      </c>
      <c r="AG3955">
        <v>7.98</v>
      </c>
      <c r="AH3955">
        <v>10.588900000000001</v>
      </c>
      <c r="AI3955">
        <v>12.65</v>
      </c>
      <c r="AJ3955">
        <v>8.39</v>
      </c>
      <c r="AK3955">
        <v>6.53</v>
      </c>
      <c r="AL3955">
        <v>4.3099999999999996</v>
      </c>
      <c r="AM3955">
        <v>9.6551724140000008</v>
      </c>
      <c r="AN3955">
        <v>12.450704229999999</v>
      </c>
      <c r="AO3955">
        <v>8.5084745759999993</v>
      </c>
      <c r="AP3955">
        <v>24.260869570000001</v>
      </c>
      <c r="AQ3955">
        <v>18.448275859999999</v>
      </c>
      <c r="AR3955">
        <v>21.102040819999999</v>
      </c>
      <c r="AS3955">
        <v>7.8472222220000001</v>
      </c>
      <c r="AT3955">
        <v>9.4495412840000004</v>
      </c>
      <c r="AU3955">
        <v>13.46575342</v>
      </c>
      <c r="AV3955">
        <v>8.6739130430000007</v>
      </c>
      <c r="AW3955">
        <v>-42.355600000000003</v>
      </c>
      <c r="AX3955">
        <v>7.4852071010000003</v>
      </c>
      <c r="AY3955">
        <v>4.8218390800000002</v>
      </c>
      <c r="AZ3955">
        <v>15.186046510000001</v>
      </c>
      <c r="BA3955">
        <v>-3.504065041</v>
      </c>
    </row>
    <row r="3956" spans="1:53" ht="14.4" hidden="1">
      <c r="A3956" t="s">
        <v>7912</v>
      </c>
      <c r="B3956" t="s">
        <v>7913</v>
      </c>
      <c r="C3956">
        <v>35202010</v>
      </c>
      <c r="D3956">
        <v>2834</v>
      </c>
      <c r="E3956">
        <v>0.0266068</v>
      </c>
      <c r="F3956">
        <v>352020</v>
      </c>
      <c r="G3956">
        <v>35</v>
      </c>
      <c r="H3956">
        <v>35202010</v>
      </c>
      <c r="I3956" t="e">
        <v>#N/A</v>
      </c>
      <c r="J3956" t="e">
        <v>#N/A</v>
      </c>
      <c r="K3956" t="e">
        <v>#N/A</v>
      </c>
      <c r="L3956" t="e">
        <v>#N/A</v>
      </c>
      <c r="M3956" t="e">
        <v>#N/A</v>
      </c>
      <c r="N3956" t="e">
        <v>#N/A</v>
      </c>
      <c r="O3956" t="e">
        <v>#N/A</v>
      </c>
      <c r="P3956" t="e">
        <v>#N/A</v>
      </c>
      <c r="Q3956" t="e">
        <v>#N/A</v>
      </c>
      <c r="R3956" t="e">
        <v>#N/A</v>
      </c>
      <c r="S3956">
        <v>0</v>
      </c>
      <c r="T3956">
        <v>-7.44</v>
      </c>
      <c r="U3956">
        <v>-0.60</v>
      </c>
      <c r="V3956">
        <v>-0.40</v>
      </c>
      <c r="W3956">
        <v>-2.36</v>
      </c>
      <c r="X3956" t="e">
        <v>#N/A</v>
      </c>
      <c r="Y3956" t="e">
        <v>#N/A</v>
      </c>
      <c r="Z3956" t="e">
        <v>#N/A</v>
      </c>
      <c r="AA3956" t="e">
        <v>#N/A</v>
      </c>
      <c r="AB3956" t="e">
        <v>#N/A</v>
      </c>
      <c r="AC3956" t="e">
        <v>#N/A</v>
      </c>
      <c r="AD3956" t="e">
        <v>#N/A</v>
      </c>
      <c r="AE3956" t="e">
        <v>#N/A</v>
      </c>
      <c r="AF3956" t="e">
        <v>#N/A</v>
      </c>
      <c r="AG3956" t="e">
        <v>#N/A</v>
      </c>
      <c r="AH3956" t="e">
        <v>#N/A</v>
      </c>
      <c r="AI3956">
        <v>4.78</v>
      </c>
      <c r="AJ3956">
        <v>1.1100000000000001</v>
      </c>
      <c r="AK3956">
        <v>0.46</v>
      </c>
      <c r="AL3956">
        <v>2.2000000000000002</v>
      </c>
      <c r="AM3956" t="s">
        <v>23</v>
      </c>
      <c r="AN3956" t="s">
        <v>23</v>
      </c>
      <c r="AO3956" t="s">
        <v>23</v>
      </c>
      <c r="AP3956" t="s">
        <v>23</v>
      </c>
      <c r="AQ3956" t="s">
        <v>23</v>
      </c>
      <c r="AR3956" t="s">
        <v>23</v>
      </c>
      <c r="AS3956" t="s">
        <v>23</v>
      </c>
      <c r="AT3956" t="s">
        <v>23</v>
      </c>
      <c r="AU3956" t="s">
        <v>23</v>
      </c>
      <c r="AV3956" t="s">
        <v>23</v>
      </c>
      <c r="AW3956" t="s">
        <v>23</v>
      </c>
      <c r="AX3956">
        <v>-0.64247311799999995</v>
      </c>
      <c r="AY3956">
        <v>-1.85</v>
      </c>
      <c r="AZ3956">
        <v>-1.1499999999999999</v>
      </c>
      <c r="BA3956">
        <v>-0.93220338999999997</v>
      </c>
    </row>
    <row r="3957" spans="1:53" ht="14.4" hidden="1">
      <c r="A3957" t="s">
        <v>7914</v>
      </c>
      <c r="B3957" t="s">
        <v>7915</v>
      </c>
      <c r="C3957">
        <v>35201010</v>
      </c>
      <c r="D3957">
        <v>2836</v>
      </c>
      <c r="E3957">
        <v>0.026584799999999999</v>
      </c>
      <c r="F3957">
        <v>352010</v>
      </c>
      <c r="G3957">
        <v>35</v>
      </c>
      <c r="H3957">
        <v>35201010</v>
      </c>
      <c r="I3957" t="e">
        <v>#N/A</v>
      </c>
      <c r="J3957" t="e">
        <v>#N/A</v>
      </c>
      <c r="K3957" t="e">
        <v>#N/A</v>
      </c>
      <c r="L3957" t="e">
        <v>#N/A</v>
      </c>
      <c r="M3957" t="e">
        <v>#N/A</v>
      </c>
      <c r="N3957" t="e">
        <v>#N/A</v>
      </c>
      <c r="O3957" t="e">
        <v>#N/A</v>
      </c>
      <c r="P3957" t="e">
        <v>#N/A</v>
      </c>
      <c r="Q3957" t="e">
        <v>#N/A</v>
      </c>
      <c r="R3957" t="e">
        <v>#N/A</v>
      </c>
      <c r="S3957" t="e">
        <v>#N/A</v>
      </c>
      <c r="T3957">
        <v>-0.60</v>
      </c>
      <c r="U3957">
        <v>-0.57999999999999996</v>
      </c>
      <c r="V3957">
        <v>-0.79</v>
      </c>
      <c r="W3957">
        <v>-1.17</v>
      </c>
      <c r="X3957" t="e">
        <v>#N/A</v>
      </c>
      <c r="Y3957" t="e">
        <v>#N/A</v>
      </c>
      <c r="Z3957" t="e">
        <v>#N/A</v>
      </c>
      <c r="AA3957" t="e">
        <v>#N/A</v>
      </c>
      <c r="AB3957" t="e">
        <v>#N/A</v>
      </c>
      <c r="AC3957" t="e">
        <v>#N/A</v>
      </c>
      <c r="AD3957" t="e">
        <v>#N/A</v>
      </c>
      <c r="AE3957" t="e">
        <v>#N/A</v>
      </c>
      <c r="AF3957" t="e">
        <v>#N/A</v>
      </c>
      <c r="AG3957" t="e">
        <v>#N/A</v>
      </c>
      <c r="AH3957" t="e">
        <v>#N/A</v>
      </c>
      <c r="AI3957" t="e">
        <v>#N/A</v>
      </c>
      <c r="AJ3957" t="e">
        <v>#N/A</v>
      </c>
      <c r="AK3957">
        <v>8.57</v>
      </c>
      <c r="AL3957">
        <v>1.76</v>
      </c>
      <c r="AM3957" t="s">
        <v>23</v>
      </c>
      <c r="AN3957" t="s">
        <v>23</v>
      </c>
      <c r="AO3957" t="s">
        <v>23</v>
      </c>
      <c r="AP3957" t="s">
        <v>23</v>
      </c>
      <c r="AQ3957" t="s">
        <v>23</v>
      </c>
      <c r="AR3957" t="s">
        <v>23</v>
      </c>
      <c r="AS3957" t="s">
        <v>23</v>
      </c>
      <c r="AT3957" t="s">
        <v>23</v>
      </c>
      <c r="AU3957" t="s">
        <v>23</v>
      </c>
      <c r="AV3957" t="s">
        <v>23</v>
      </c>
      <c r="AW3957" t="s">
        <v>23</v>
      </c>
      <c r="AX3957" t="s">
        <v>23</v>
      </c>
      <c r="AY3957" t="s">
        <v>23</v>
      </c>
      <c r="AZ3957">
        <v>-10.848101270000001</v>
      </c>
      <c r="BA3957">
        <v>-1.5042735039999999</v>
      </c>
    </row>
    <row r="3958" spans="1:53" ht="14.4" hidden="1">
      <c r="A3958" t="s">
        <v>7916</v>
      </c>
      <c r="B3958" t="s">
        <v>7917</v>
      </c>
      <c r="C3958">
        <v>35201010</v>
      </c>
      <c r="D3958">
        <v>2836</v>
      </c>
      <c r="E3958">
        <v>0.026509474000000002</v>
      </c>
      <c r="F3958">
        <v>352010</v>
      </c>
      <c r="G3958">
        <v>35</v>
      </c>
      <c r="H3958">
        <v>35201010</v>
      </c>
      <c r="I3958" t="e">
        <v>#N/A</v>
      </c>
      <c r="J3958" t="e">
        <v>#N/A</v>
      </c>
      <c r="K3958" t="e">
        <v>#N/A</v>
      </c>
      <c r="L3958" t="e">
        <v>#N/A</v>
      </c>
      <c r="M3958" t="e">
        <v>#N/A</v>
      </c>
      <c r="N3958" t="e">
        <v>#N/A</v>
      </c>
      <c r="O3958" t="e">
        <v>#N/A</v>
      </c>
      <c r="P3958">
        <v>-0.14000000000000001</v>
      </c>
      <c r="Q3958">
        <v>-0.79</v>
      </c>
      <c r="R3958">
        <v>-1.47</v>
      </c>
      <c r="S3958">
        <v>-1.46</v>
      </c>
      <c r="T3958">
        <v>-1.36</v>
      </c>
      <c r="U3958">
        <v>-1.85</v>
      </c>
      <c r="V3958">
        <v>-0.38</v>
      </c>
      <c r="W3958">
        <v>-0.23</v>
      </c>
      <c r="X3958" t="e">
        <v>#N/A</v>
      </c>
      <c r="Y3958" t="e">
        <v>#N/A</v>
      </c>
      <c r="Z3958" t="e">
        <v>#N/A</v>
      </c>
      <c r="AA3958" t="e">
        <v>#N/A</v>
      </c>
      <c r="AB3958" t="e">
        <v>#N/A</v>
      </c>
      <c r="AC3958" t="e">
        <v>#N/A</v>
      </c>
      <c r="AD3958" t="e">
        <v>#N/A</v>
      </c>
      <c r="AE3958" t="e">
        <v>#N/A</v>
      </c>
      <c r="AF3958">
        <v>8.16</v>
      </c>
      <c r="AG3958">
        <v>3.38</v>
      </c>
      <c r="AH3958">
        <v>5.35</v>
      </c>
      <c r="AI3958">
        <v>3.77</v>
      </c>
      <c r="AJ3958">
        <v>1.06</v>
      </c>
      <c r="AK3958">
        <v>0.72299999999999998</v>
      </c>
      <c r="AL3958">
        <v>0.74819999999999998</v>
      </c>
      <c r="AM3958" t="s">
        <v>23</v>
      </c>
      <c r="AN3958" t="s">
        <v>23</v>
      </c>
      <c r="AO3958" t="s">
        <v>23</v>
      </c>
      <c r="AP3958" t="s">
        <v>23</v>
      </c>
      <c r="AQ3958" t="s">
        <v>23</v>
      </c>
      <c r="AR3958" t="s">
        <v>23</v>
      </c>
      <c r="AS3958" t="s">
        <v>23</v>
      </c>
      <c r="AT3958" t="s">
        <v>23</v>
      </c>
      <c r="AU3958">
        <v>-10.329113919999999</v>
      </c>
      <c r="AV3958">
        <v>-2.299319728</v>
      </c>
      <c r="AW3958">
        <v>-3.6643835619999998</v>
      </c>
      <c r="AX3958">
        <v>-2.7720588240000001</v>
      </c>
      <c r="AY3958">
        <v>-0.57297297300000005</v>
      </c>
      <c r="AZ3958">
        <v>-1.9026315789999999</v>
      </c>
      <c r="BA3958">
        <v>-3.2530434779999999</v>
      </c>
    </row>
    <row r="3959" spans="1:53" ht="14.4" hidden="1">
      <c r="A3959" t="s">
        <v>7918</v>
      </c>
      <c r="B3959" t="s">
        <v>7919</v>
      </c>
      <c r="C3959">
        <v>25301040</v>
      </c>
      <c r="D3959">
        <v>5812</v>
      </c>
      <c r="E3959">
        <v>0.026439005000000002</v>
      </c>
      <c r="F3959">
        <v>253010</v>
      </c>
      <c r="G3959">
        <v>25</v>
      </c>
      <c r="H3959">
        <v>25301040</v>
      </c>
      <c r="I3959" t="e">
        <v>#N/A</v>
      </c>
      <c r="J3959">
        <v>0.13</v>
      </c>
      <c r="K3959">
        <v>0.18</v>
      </c>
      <c r="L3959">
        <v>0.22</v>
      </c>
      <c r="M3959">
        <v>0.37</v>
      </c>
      <c r="N3959">
        <v>-0.48</v>
      </c>
      <c r="O3959">
        <v>-2.58</v>
      </c>
      <c r="P3959">
        <v>-1.20</v>
      </c>
      <c r="Q3959">
        <v>-0.20</v>
      </c>
      <c r="R3959">
        <v>0.04</v>
      </c>
      <c r="S3959">
        <v>-0.53</v>
      </c>
      <c r="T3959">
        <v>0.08</v>
      </c>
      <c r="U3959">
        <v>-0.070000000000000007</v>
      </c>
      <c r="V3959">
        <v>-0.21</v>
      </c>
      <c r="W3959">
        <v>-0.80</v>
      </c>
      <c r="X3959" t="e">
        <v>#N/A</v>
      </c>
      <c r="Y3959" t="e">
        <v>#N/A</v>
      </c>
      <c r="Z3959" t="e">
        <v>#N/A</v>
      </c>
      <c r="AA3959">
        <v>35.92</v>
      </c>
      <c r="AB3959">
        <v>26.35</v>
      </c>
      <c r="AC3959">
        <v>9.69</v>
      </c>
      <c r="AD3959">
        <v>4.0999999999999996</v>
      </c>
      <c r="AE3959">
        <v>5.25</v>
      </c>
      <c r="AF3959">
        <v>6.99</v>
      </c>
      <c r="AG3959">
        <v>5.54</v>
      </c>
      <c r="AH3959">
        <v>7.90</v>
      </c>
      <c r="AI3959">
        <v>9.07</v>
      </c>
      <c r="AJ3959">
        <v>5.49</v>
      </c>
      <c r="AK3959">
        <v>3.15</v>
      </c>
      <c r="AL3959">
        <v>0.57879999999999998</v>
      </c>
      <c r="AM3959" t="s">
        <v>23</v>
      </c>
      <c r="AN3959" t="s">
        <v>23</v>
      </c>
      <c r="AO3959" t="s">
        <v>23</v>
      </c>
      <c r="AP3959">
        <v>163.27272730000001</v>
      </c>
      <c r="AQ3959">
        <v>71.216216220000007</v>
      </c>
      <c r="AR3959">
        <v>-20.1875</v>
      </c>
      <c r="AS3959">
        <v>-1.5891472870000001</v>
      </c>
      <c r="AT3959">
        <v>-4.375</v>
      </c>
      <c r="AU3959">
        <v>-34.950000000000003</v>
      </c>
      <c r="AV3959">
        <v>138.5</v>
      </c>
      <c r="AW3959">
        <v>-14.90566038</v>
      </c>
      <c r="AX3959">
        <v>113.375</v>
      </c>
      <c r="AY3959">
        <v>-78.428571430000005</v>
      </c>
      <c r="AZ3959">
        <v>-15</v>
      </c>
      <c r="BA3959">
        <v>-0.72350000000000003</v>
      </c>
    </row>
    <row r="3960" spans="1:53" ht="14.4" hidden="1">
      <c r="A3960" t="s">
        <v>7920</v>
      </c>
      <c r="B3960" t="s">
        <v>7921</v>
      </c>
      <c r="C3960">
        <v>20106020</v>
      </c>
      <c r="D3960">
        <v>3569</v>
      </c>
      <c r="E3960">
        <v>0.0263743</v>
      </c>
      <c r="F3960">
        <v>201060</v>
      </c>
      <c r="G3960">
        <v>20</v>
      </c>
      <c r="H3960">
        <v>20106020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>
        <v>0.57999999999999996</v>
      </c>
      <c r="U3960">
        <v>0.06</v>
      </c>
      <c r="V3960">
        <v>-1.20</v>
      </c>
      <c r="W3960">
        <v>1.03</v>
      </c>
      <c r="X3960" t="e">
        <v>#N/A</v>
      </c>
      <c r="Y3960" t="e">
        <v>#N/A</v>
      </c>
      <c r="Z3960" t="e">
        <v>#N/A</v>
      </c>
      <c r="AA3960" t="e">
        <v>#N/A</v>
      </c>
      <c r="AB3960" t="e">
        <v>#N/A</v>
      </c>
      <c r="AC3960" t="e">
        <v>#N/A</v>
      </c>
      <c r="AD3960" t="e">
        <v>#N/A</v>
      </c>
      <c r="AE3960" t="e">
        <v>#N/A</v>
      </c>
      <c r="AF3960" t="e">
        <v>#N/A</v>
      </c>
      <c r="AG3960">
        <v>5</v>
      </c>
      <c r="AH3960">
        <v>7.24</v>
      </c>
      <c r="AI3960">
        <v>6.43</v>
      </c>
      <c r="AJ3960">
        <v>2.1800000000000002</v>
      </c>
      <c r="AK3960">
        <v>2.79</v>
      </c>
      <c r="AL3960">
        <v>1.94</v>
      </c>
      <c r="AM3960" t="s">
        <v>23</v>
      </c>
      <c r="AN3960" t="s">
        <v>23</v>
      </c>
      <c r="AO3960" t="s">
        <v>23</v>
      </c>
      <c r="AP3960" t="s">
        <v>23</v>
      </c>
      <c r="AQ3960" t="s">
        <v>23</v>
      </c>
      <c r="AR3960" t="s">
        <v>23</v>
      </c>
      <c r="AS3960" t="s">
        <v>23</v>
      </c>
      <c r="AT3960" t="s">
        <v>23</v>
      </c>
      <c r="AU3960" t="s">
        <v>23</v>
      </c>
      <c r="AV3960" t="s">
        <v>23</v>
      </c>
      <c r="AW3960" t="s">
        <v>23</v>
      </c>
      <c r="AX3960">
        <v>11.086206900000001</v>
      </c>
      <c r="AY3960">
        <v>36.333333330000002</v>
      </c>
      <c r="AZ3960">
        <v>-2.3250000000000002</v>
      </c>
      <c r="BA3960">
        <v>1.883495146</v>
      </c>
    </row>
    <row r="3961" spans="1:53" ht="14.4" hidden="1">
      <c r="A3961" t="s">
        <v>7922</v>
      </c>
      <c r="B3961" t="s">
        <v>7923</v>
      </c>
      <c r="C3961">
        <v>20104010</v>
      </c>
      <c r="D3961">
        <v>3690</v>
      </c>
      <c r="E3961">
        <v>0.026357559999999999</v>
      </c>
      <c r="F3961">
        <v>201040</v>
      </c>
      <c r="G3961">
        <v>20</v>
      </c>
      <c r="H3961">
        <v>20104010</v>
      </c>
      <c r="I3961" t="e">
        <v>#N/A</v>
      </c>
      <c r="J3961" t="e">
        <v>#N/A</v>
      </c>
      <c r="K3961">
        <v>-0.06</v>
      </c>
      <c r="L3961">
        <v>0.01</v>
      </c>
      <c r="M3961">
        <v>-0.06</v>
      </c>
      <c r="N3961">
        <v>-0.02</v>
      </c>
      <c r="O3961">
        <v>-0.03</v>
      </c>
      <c r="P3961">
        <v>-0.02</v>
      </c>
      <c r="Q3961">
        <v>-0.27</v>
      </c>
      <c r="R3961">
        <v>-0.28000000000000003</v>
      </c>
      <c r="S3961">
        <v>-2.80</v>
      </c>
      <c r="T3961">
        <v>-1.08</v>
      </c>
      <c r="U3961">
        <v>-1.01</v>
      </c>
      <c r="V3961">
        <v>-0.42</v>
      </c>
      <c r="W3961">
        <v>-0.5</v>
      </c>
      <c r="X3961" t="e">
        <v>#N/A</v>
      </c>
      <c r="Y3961" t="e">
        <v>#N/A</v>
      </c>
      <c r="Z3961">
        <v>1</v>
      </c>
      <c r="AA3961">
        <v>0.045</v>
      </c>
      <c r="AB3961">
        <v>0.107</v>
      </c>
      <c r="AC3961">
        <v>0.053999999999999999</v>
      </c>
      <c r="AD3961">
        <v>0.041000000000000002</v>
      </c>
      <c r="AE3961">
        <v>0.40</v>
      </c>
      <c r="AF3961">
        <v>1.75</v>
      </c>
      <c r="AG3961">
        <v>9.19</v>
      </c>
      <c r="AH3961">
        <v>17.239999999999998</v>
      </c>
      <c r="AI3961">
        <v>4.29</v>
      </c>
      <c r="AJ3961">
        <v>3.97</v>
      </c>
      <c r="AK3961">
        <v>4.1100000000000003</v>
      </c>
      <c r="AL3961">
        <v>1.58</v>
      </c>
      <c r="AM3961" t="s">
        <v>23</v>
      </c>
      <c r="AN3961" t="s">
        <v>23</v>
      </c>
      <c r="AO3961">
        <v>-16.666666670000001</v>
      </c>
      <c r="AP3961">
        <v>4.5</v>
      </c>
      <c r="AQ3961">
        <v>-1.7833333330000001</v>
      </c>
      <c r="AR3961">
        <v>-2.70</v>
      </c>
      <c r="AS3961">
        <v>-1.3666666670000001</v>
      </c>
      <c r="AT3961">
        <v>-20</v>
      </c>
      <c r="AU3961">
        <v>-6.4814814810000003</v>
      </c>
      <c r="AV3961">
        <v>-32.821428570000002</v>
      </c>
      <c r="AW3961">
        <v>-6.1571428570000002</v>
      </c>
      <c r="AX3961">
        <v>-3.9722222220000001</v>
      </c>
      <c r="AY3961">
        <v>-3.9306930690000002</v>
      </c>
      <c r="AZ3961">
        <v>-9.7857142859999993</v>
      </c>
      <c r="BA3961">
        <v>-3.16</v>
      </c>
    </row>
    <row r="3962" spans="1:53" ht="14.4" hidden="1">
      <c r="A3962" t="s">
        <v>7924</v>
      </c>
      <c r="B3962" t="s">
        <v>7925</v>
      </c>
      <c r="C3962">
        <v>20107010</v>
      </c>
      <c r="D3962">
        <v>5961</v>
      </c>
      <c r="E3962">
        <v>0.026175737000000001</v>
      </c>
      <c r="F3962">
        <v>201070</v>
      </c>
      <c r="G3962">
        <v>20</v>
      </c>
      <c r="H3962">
        <v>20107010</v>
      </c>
      <c r="I3962" t="e">
        <v>#N/A</v>
      </c>
      <c r="J3962" t="e">
        <v>#N/A</v>
      </c>
      <c r="K3962" t="e">
        <v>#N/A</v>
      </c>
      <c r="L3962" t="e">
        <v>#N/A</v>
      </c>
      <c r="M3962" t="e">
        <v>#N/A</v>
      </c>
      <c r="N3962" t="e">
        <v>#N/A</v>
      </c>
      <c r="O3962" t="e">
        <v>#N/A</v>
      </c>
      <c r="P3962" t="e">
        <v>#N/A</v>
      </c>
      <c r="Q3962" t="e">
        <v>#N/A</v>
      </c>
      <c r="R3962">
        <v>0</v>
      </c>
      <c r="S3962">
        <v>0.070000000000000007</v>
      </c>
      <c r="T3962">
        <v>-0.03</v>
      </c>
      <c r="U3962">
        <v>0.05</v>
      </c>
      <c r="V3962">
        <v>-0.40</v>
      </c>
      <c r="W3962">
        <v>-0.05</v>
      </c>
      <c r="X3962" t="e">
        <v>#N/A</v>
      </c>
      <c r="Y3962" t="e">
        <v>#N/A</v>
      </c>
      <c r="Z3962" t="e">
        <v>#N/A</v>
      </c>
      <c r="AA3962" t="e">
        <v>#N/A</v>
      </c>
      <c r="AB3962" t="e">
        <v>#N/A</v>
      </c>
      <c r="AC3962" t="e">
        <v>#N/A</v>
      </c>
      <c r="AD3962" t="e">
        <v>#N/A</v>
      </c>
      <c r="AE3962" t="e">
        <v>#N/A</v>
      </c>
      <c r="AF3962" t="e">
        <v>#N/A</v>
      </c>
      <c r="AG3962" t="e">
        <v>#N/A</v>
      </c>
      <c r="AH3962" t="e">
        <v>#N/A</v>
      </c>
      <c r="AI3962">
        <v>2.38</v>
      </c>
      <c r="AJ3962">
        <v>0.40</v>
      </c>
      <c r="AK3962">
        <v>0.45</v>
      </c>
      <c r="AL3962">
        <v>0.83279999999999998</v>
      </c>
      <c r="AM3962" t="s">
        <v>23</v>
      </c>
      <c r="AN3962" t="s">
        <v>23</v>
      </c>
      <c r="AO3962" t="s">
        <v>23</v>
      </c>
      <c r="AP3962" t="s">
        <v>23</v>
      </c>
      <c r="AQ3962" t="s">
        <v>23</v>
      </c>
      <c r="AR3962" t="s">
        <v>23</v>
      </c>
      <c r="AS3962" t="s">
        <v>23</v>
      </c>
      <c r="AT3962" t="s">
        <v>23</v>
      </c>
      <c r="AU3962" t="s">
        <v>23</v>
      </c>
      <c r="AV3962" t="s">
        <v>23</v>
      </c>
      <c r="AW3962" t="s">
        <v>23</v>
      </c>
      <c r="AX3962">
        <v>-79.333333330000002</v>
      </c>
      <c r="AY3962">
        <v>8</v>
      </c>
      <c r="AZ3962">
        <v>-1.125</v>
      </c>
      <c r="BA3962">
        <v>-16.655999999999999</v>
      </c>
    </row>
    <row r="3963" spans="1:53" ht="14.4" hidden="1">
      <c r="A3963" t="s">
        <v>7926</v>
      </c>
      <c r="B3963" t="s">
        <v>7927</v>
      </c>
      <c r="C3963">
        <v>35202010</v>
      </c>
      <c r="D3963">
        <v>2834</v>
      </c>
      <c r="E3963">
        <v>0.026098240000000002</v>
      </c>
      <c r="F3963">
        <v>352020</v>
      </c>
      <c r="G3963">
        <v>35</v>
      </c>
      <c r="H3963">
        <v>35202010</v>
      </c>
      <c r="I3963" t="e">
        <v>#N/A</v>
      </c>
      <c r="J3963">
        <v>-0.48</v>
      </c>
      <c r="K3963">
        <v>0.83</v>
      </c>
      <c r="L3963">
        <v>-1.44</v>
      </c>
      <c r="M3963">
        <v>-1.60</v>
      </c>
      <c r="N3963">
        <v>-1.1100000000000001</v>
      </c>
      <c r="O3963">
        <v>-1.04</v>
      </c>
      <c r="P3963">
        <v>-1.05</v>
      </c>
      <c r="Q3963">
        <v>-0.55000000000000004</v>
      </c>
      <c r="R3963">
        <v>-0.5</v>
      </c>
      <c r="S3963">
        <v>-0.38</v>
      </c>
      <c r="T3963">
        <v>-0.01</v>
      </c>
      <c r="U3963">
        <v>-0.13</v>
      </c>
      <c r="V3963">
        <v>-3.14</v>
      </c>
      <c r="W3963">
        <v>0</v>
      </c>
      <c r="X3963" t="e">
        <v>#N/A</v>
      </c>
      <c r="Y3963" t="e">
        <v>#N/A</v>
      </c>
      <c r="Z3963" t="e">
        <v>#N/A</v>
      </c>
      <c r="AA3963">
        <v>8.25</v>
      </c>
      <c r="AB3963">
        <v>5.26</v>
      </c>
      <c r="AC3963">
        <v>12.93</v>
      </c>
      <c r="AD3963">
        <v>3.68</v>
      </c>
      <c r="AE3963">
        <v>3.44</v>
      </c>
      <c r="AF3963">
        <v>1.30</v>
      </c>
      <c r="AG3963">
        <v>0.38490000000000002</v>
      </c>
      <c r="AH3963">
        <v>1.36</v>
      </c>
      <c r="AI3963">
        <v>0.99109999999999998</v>
      </c>
      <c r="AJ3963">
        <v>0.39779999999999999</v>
      </c>
      <c r="AK3963">
        <v>2.79</v>
      </c>
      <c r="AL3963">
        <v>4.88</v>
      </c>
      <c r="AM3963" t="s">
        <v>23</v>
      </c>
      <c r="AN3963" t="s">
        <v>23</v>
      </c>
      <c r="AO3963" t="s">
        <v>23</v>
      </c>
      <c r="AP3963">
        <v>-5.7291666670000003</v>
      </c>
      <c r="AQ3963">
        <v>-3.2875</v>
      </c>
      <c r="AR3963">
        <v>-11.64864865</v>
      </c>
      <c r="AS3963">
        <v>-3.538461538</v>
      </c>
      <c r="AT3963">
        <v>-3.276190476</v>
      </c>
      <c r="AU3963">
        <v>-2.363636364</v>
      </c>
      <c r="AV3963">
        <v>-0.76980000000000004</v>
      </c>
      <c r="AW3963">
        <v>-3.5789473680000001</v>
      </c>
      <c r="AX3963">
        <v>-99.11</v>
      </c>
      <c r="AY3963">
        <v>-3.06</v>
      </c>
      <c r="AZ3963">
        <v>-0.88853503199999995</v>
      </c>
      <c r="BA3963" t="s">
        <v>23</v>
      </c>
    </row>
    <row r="3964" spans="1:53" ht="14.4" hidden="1">
      <c r="A3964" t="s">
        <v>7928</v>
      </c>
      <c r="B3964" t="s">
        <v>7929</v>
      </c>
      <c r="C3964">
        <v>20106010</v>
      </c>
      <c r="D3964">
        <v>3713</v>
      </c>
      <c r="E3964">
        <v>0.026013959999999999</v>
      </c>
      <c r="F3964">
        <v>201060</v>
      </c>
      <c r="G3964">
        <v>20</v>
      </c>
      <c r="H3964">
        <v>20106010</v>
      </c>
      <c r="I3964" t="e">
        <v>#N/A</v>
      </c>
      <c r="J3964" t="e">
        <v>#N/A</v>
      </c>
      <c r="K3964" t="e">
        <v>#N/A</v>
      </c>
      <c r="L3964" t="e">
        <v>#N/A</v>
      </c>
      <c r="M3964" t="e">
        <v>#N/A</v>
      </c>
      <c r="N3964" t="e">
        <v>#N/A</v>
      </c>
      <c r="O3964" t="e">
        <v>#N/A</v>
      </c>
      <c r="P3964" t="e">
        <v>#N/A</v>
      </c>
      <c r="Q3964" t="e">
        <v>#N/A</v>
      </c>
      <c r="R3964" t="e">
        <v>#N/A</v>
      </c>
      <c r="S3964">
        <v>-0.23</v>
      </c>
      <c r="T3964">
        <v>0.22</v>
      </c>
      <c r="U3964">
        <v>-0.44</v>
      </c>
      <c r="V3964">
        <v>-13.11</v>
      </c>
      <c r="W3964">
        <v>-6.69</v>
      </c>
      <c r="X3964" t="e">
        <v>#N/A</v>
      </c>
      <c r="Y3964" t="e">
        <v>#N/A</v>
      </c>
      <c r="Z3964" t="e">
        <v>#N/A</v>
      </c>
      <c r="AA3964" t="e">
        <v>#N/A</v>
      </c>
      <c r="AB3964" t="e">
        <v>#N/A</v>
      </c>
      <c r="AC3964" t="e">
        <v>#N/A</v>
      </c>
      <c r="AD3964" t="e">
        <v>#N/A</v>
      </c>
      <c r="AE3964" t="e">
        <v>#N/A</v>
      </c>
      <c r="AF3964" t="e">
        <v>#N/A</v>
      </c>
      <c r="AG3964" t="e">
        <v>#N/A</v>
      </c>
      <c r="AH3964" t="e">
        <v>#N/A</v>
      </c>
      <c r="AI3964">
        <v>3.15</v>
      </c>
      <c r="AJ3964">
        <v>0.44290000000000002</v>
      </c>
      <c r="AK3964">
        <v>7.98</v>
      </c>
      <c r="AL3964">
        <v>3.24</v>
      </c>
      <c r="AM3964" t="s">
        <v>23</v>
      </c>
      <c r="AN3964" t="s">
        <v>23</v>
      </c>
      <c r="AO3964" t="s">
        <v>23</v>
      </c>
      <c r="AP3964" t="s">
        <v>23</v>
      </c>
      <c r="AQ3964" t="s">
        <v>23</v>
      </c>
      <c r="AR3964" t="s">
        <v>23</v>
      </c>
      <c r="AS3964" t="s">
        <v>23</v>
      </c>
      <c r="AT3964" t="s">
        <v>23</v>
      </c>
      <c r="AU3964" t="s">
        <v>23</v>
      </c>
      <c r="AV3964" t="s">
        <v>23</v>
      </c>
      <c r="AW3964" t="s">
        <v>23</v>
      </c>
      <c r="AX3964">
        <v>14.31818182</v>
      </c>
      <c r="AY3964">
        <v>-1.006590909</v>
      </c>
      <c r="AZ3964">
        <v>-0.60869565199999998</v>
      </c>
      <c r="BA3964">
        <v>-0.48430493299999999</v>
      </c>
    </row>
    <row r="3965" spans="1:53" ht="14.4" hidden="1">
      <c r="A3965" t="s">
        <v>7930</v>
      </c>
      <c r="B3965" t="s">
        <v>7931</v>
      </c>
      <c r="C3965">
        <v>50202010</v>
      </c>
      <c r="D3965">
        <v>7812</v>
      </c>
      <c r="E3965">
        <v>0.025968850000000002</v>
      </c>
      <c r="F3965">
        <v>502020</v>
      </c>
      <c r="G3965">
        <v>50</v>
      </c>
      <c r="H3965">
        <v>50202010</v>
      </c>
      <c r="I3965" t="e">
        <v>#N/A</v>
      </c>
      <c r="J3965">
        <v>-0.02</v>
      </c>
      <c r="K3965">
        <v>-0.03</v>
      </c>
      <c r="L3965">
        <v>-0.05</v>
      </c>
      <c r="M3965">
        <v>-0.60</v>
      </c>
      <c r="N3965">
        <v>-0.53</v>
      </c>
      <c r="O3965">
        <v>-1.59</v>
      </c>
      <c r="P3965">
        <v>-0.81</v>
      </c>
      <c r="Q3965">
        <v>-1.07</v>
      </c>
      <c r="R3965">
        <v>-1.25</v>
      </c>
      <c r="S3965">
        <v>-2.82</v>
      </c>
      <c r="T3965">
        <v>-0.42</v>
      </c>
      <c r="U3965">
        <v>-0.15</v>
      </c>
      <c r="V3965">
        <v>-2.29</v>
      </c>
      <c r="W3965">
        <v>-0.54</v>
      </c>
      <c r="X3965">
        <v>0.35</v>
      </c>
      <c r="Y3965">
        <v>0.19</v>
      </c>
      <c r="Z3965">
        <v>0.056000000000000001</v>
      </c>
      <c r="AA3965">
        <v>0.044900000000000002</v>
      </c>
      <c r="AB3965">
        <v>1.89</v>
      </c>
      <c r="AC3965">
        <v>1.0900000000000001</v>
      </c>
      <c r="AD3965">
        <v>5.41</v>
      </c>
      <c r="AE3965">
        <v>2.72</v>
      </c>
      <c r="AF3965">
        <v>2.15</v>
      </c>
      <c r="AG3965">
        <v>0.2727</v>
      </c>
      <c r="AH3965">
        <v>1.38</v>
      </c>
      <c r="AI3965">
        <v>1.05</v>
      </c>
      <c r="AJ3965">
        <v>0.465</v>
      </c>
      <c r="AK3965">
        <v>1.39</v>
      </c>
      <c r="AL3965">
        <v>0.59</v>
      </c>
      <c r="AM3965" t="s">
        <v>23</v>
      </c>
      <c r="AN3965">
        <v>-9.5</v>
      </c>
      <c r="AO3965">
        <v>-1.8666666670000001</v>
      </c>
      <c r="AP3965">
        <v>-0.89800000000000002</v>
      </c>
      <c r="AQ3965">
        <v>-3.15</v>
      </c>
      <c r="AR3965">
        <v>-2.0566037740000001</v>
      </c>
      <c r="AS3965">
        <v>-3.402515723</v>
      </c>
      <c r="AT3965">
        <v>-3.3580246909999998</v>
      </c>
      <c r="AU3965">
        <v>-2.0093457940000001</v>
      </c>
      <c r="AV3965">
        <v>-0.21815999999999999</v>
      </c>
      <c r="AW3965">
        <v>-0.48936170200000001</v>
      </c>
      <c r="AX3965">
        <v>-2.5</v>
      </c>
      <c r="AY3965">
        <v>-3.10</v>
      </c>
      <c r="AZ3965">
        <v>-0.6069869</v>
      </c>
      <c r="BA3965">
        <v>-1.092592593</v>
      </c>
    </row>
    <row r="3966" spans="1:53" ht="14.4" hidden="1">
      <c r="A3966" t="s">
        <v>7932</v>
      </c>
      <c r="B3966" t="s">
        <v>7933</v>
      </c>
      <c r="C3966">
        <v>35201010</v>
      </c>
      <c r="D3966">
        <v>2836</v>
      </c>
      <c r="E3966">
        <v>0.025909020000000001</v>
      </c>
      <c r="F3966">
        <v>352010</v>
      </c>
      <c r="G3966">
        <v>35</v>
      </c>
      <c r="H3966">
        <v>35201010</v>
      </c>
      <c r="I3966">
        <v>-0.06</v>
      </c>
      <c r="J3966">
        <v>-0.13</v>
      </c>
      <c r="K3966">
        <v>-0.21</v>
      </c>
      <c r="L3966">
        <v>-0.15</v>
      </c>
      <c r="M3966">
        <v>-0.22</v>
      </c>
      <c r="N3966">
        <v>-0.48</v>
      </c>
      <c r="O3966">
        <v>-0.45</v>
      </c>
      <c r="P3966">
        <v>-0.36</v>
      </c>
      <c r="Q3966">
        <v>-0.98</v>
      </c>
      <c r="R3966">
        <v>-0.97</v>
      </c>
      <c r="S3966">
        <v>-0.61</v>
      </c>
      <c r="T3966">
        <v>-0.5</v>
      </c>
      <c r="U3966">
        <v>-0.61</v>
      </c>
      <c r="V3966">
        <v>-8.9600000000000009</v>
      </c>
      <c r="W3966">
        <v>-6.88</v>
      </c>
      <c r="X3966">
        <v>1.98</v>
      </c>
      <c r="Y3966">
        <v>4.68</v>
      </c>
      <c r="Z3966">
        <v>3.43</v>
      </c>
      <c r="AA3966">
        <v>2.82</v>
      </c>
      <c r="AB3966">
        <v>1.5</v>
      </c>
      <c r="AC3966">
        <v>2.91</v>
      </c>
      <c r="AD3966">
        <v>3.08</v>
      </c>
      <c r="AE3966">
        <v>0.70</v>
      </c>
      <c r="AF3966">
        <v>0.68979999999999997</v>
      </c>
      <c r="AG3966">
        <v>1.70</v>
      </c>
      <c r="AH3966">
        <v>8.19</v>
      </c>
      <c r="AI3966">
        <v>4.76</v>
      </c>
      <c r="AJ3966">
        <v>0.55000000000000004</v>
      </c>
      <c r="AK3966">
        <v>12.75</v>
      </c>
      <c r="AL3966">
        <v>3.06</v>
      </c>
      <c r="AM3966">
        <v>-33</v>
      </c>
      <c r="AN3966">
        <v>-36</v>
      </c>
      <c r="AO3966">
        <v>-16.333333329999999</v>
      </c>
      <c r="AP3966">
        <v>-18.80</v>
      </c>
      <c r="AQ3966">
        <v>-6.8181818180000002</v>
      </c>
      <c r="AR3966">
        <v>-6.0625</v>
      </c>
      <c r="AS3966">
        <v>-6.8444444439999996</v>
      </c>
      <c r="AT3966">
        <v>-1.9444444439999999</v>
      </c>
      <c r="AU3966">
        <v>-0.70387755100000005</v>
      </c>
      <c r="AV3966">
        <v>-1.7525773200000001</v>
      </c>
      <c r="AW3966">
        <v>-13.426229510000001</v>
      </c>
      <c r="AX3966">
        <v>-9.52</v>
      </c>
      <c r="AY3966">
        <v>-0.90163934400000001</v>
      </c>
      <c r="AZ3966">
        <v>-1.422991071</v>
      </c>
      <c r="BA3966">
        <v>-0.44476744200000001</v>
      </c>
    </row>
    <row r="3967" spans="1:53" ht="14.4" hidden="1">
      <c r="A3967" t="s">
        <v>7934</v>
      </c>
      <c r="B3967" t="s">
        <v>7935</v>
      </c>
      <c r="C3967">
        <v>25302020</v>
      </c>
      <c r="D3967">
        <v>7200</v>
      </c>
      <c r="E3967">
        <v>0.025799249999999999</v>
      </c>
      <c r="F3967">
        <v>253020</v>
      </c>
      <c r="G3967">
        <v>25</v>
      </c>
      <c r="H3967">
        <v>25302020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>
        <v>0</v>
      </c>
      <c r="S3967">
        <v>-0.09</v>
      </c>
      <c r="T3967">
        <v>-0.83</v>
      </c>
      <c r="U3967">
        <v>-0.63</v>
      </c>
      <c r="V3967">
        <v>-24.47</v>
      </c>
      <c r="W3967">
        <v>-10.51</v>
      </c>
      <c r="X3967" t="e">
        <v>#N/A</v>
      </c>
      <c r="Y3967" t="e">
        <v>#N/A</v>
      </c>
      <c r="Z3967" t="e">
        <v>#N/A</v>
      </c>
      <c r="AA3967" t="e">
        <v>#N/A</v>
      </c>
      <c r="AB3967" t="e">
        <v>#N/A</v>
      </c>
      <c r="AC3967" t="e">
        <v>#N/A</v>
      </c>
      <c r="AD3967" t="e">
        <v>#N/A</v>
      </c>
      <c r="AE3967" t="e">
        <v>#N/A</v>
      </c>
      <c r="AF3967" t="e">
        <v>#N/A</v>
      </c>
      <c r="AG3967" t="e">
        <v>#N/A</v>
      </c>
      <c r="AH3967" t="e">
        <v>#N/A</v>
      </c>
      <c r="AI3967">
        <v>2.37</v>
      </c>
      <c r="AJ3967">
        <v>0.52600000000000002</v>
      </c>
      <c r="AK3967">
        <v>8.2899999999999991</v>
      </c>
      <c r="AL3967">
        <v>6.15</v>
      </c>
      <c r="AM3967" t="s">
        <v>23</v>
      </c>
      <c r="AN3967" t="s">
        <v>23</v>
      </c>
      <c r="AO3967" t="s">
        <v>23</v>
      </c>
      <c r="AP3967" t="s">
        <v>23</v>
      </c>
      <c r="AQ3967" t="s">
        <v>23</v>
      </c>
      <c r="AR3967" t="s">
        <v>23</v>
      </c>
      <c r="AS3967" t="s">
        <v>23</v>
      </c>
      <c r="AT3967" t="s">
        <v>23</v>
      </c>
      <c r="AU3967" t="s">
        <v>23</v>
      </c>
      <c r="AV3967" t="s">
        <v>23</v>
      </c>
      <c r="AW3967" t="s">
        <v>23</v>
      </c>
      <c r="AX3967">
        <v>-2.8554216870000002</v>
      </c>
      <c r="AY3967">
        <v>-0.83492063500000002</v>
      </c>
      <c r="AZ3967">
        <v>-0.33878218199999999</v>
      </c>
      <c r="BA3967">
        <v>-0.58515699300000001</v>
      </c>
    </row>
    <row r="3968" spans="1:53" ht="14.4" hidden="1">
      <c r="A3968" t="s">
        <v>7936</v>
      </c>
      <c r="B3968" t="s">
        <v>7937</v>
      </c>
      <c r="C3968">
        <v>35101010</v>
      </c>
      <c r="D3968">
        <v>3845</v>
      </c>
      <c r="E3968">
        <v>0.025680149999999999</v>
      </c>
      <c r="F3968">
        <v>351010</v>
      </c>
      <c r="G3968">
        <v>35</v>
      </c>
      <c r="H3968">
        <v>35101010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>
        <v>0</v>
      </c>
      <c r="O3968">
        <v>-0.60</v>
      </c>
      <c r="P3968">
        <v>-0.5</v>
      </c>
      <c r="Q3968">
        <v>-1.25</v>
      </c>
      <c r="R3968">
        <v>-1.65</v>
      </c>
      <c r="S3968">
        <v>-1.87</v>
      </c>
      <c r="T3968">
        <v>-0.95</v>
      </c>
      <c r="U3968">
        <v>-0.64</v>
      </c>
      <c r="V3968">
        <v>-0.40</v>
      </c>
      <c r="W3968">
        <v>-0.75</v>
      </c>
      <c r="X3968" t="e">
        <v>#N/A</v>
      </c>
      <c r="Y3968" t="e">
        <v>#N/A</v>
      </c>
      <c r="Z3968" t="e">
        <v>#N/A</v>
      </c>
      <c r="AA3968" t="e">
        <v>#N/A</v>
      </c>
      <c r="AB3968">
        <v>2.80</v>
      </c>
      <c r="AC3968">
        <v>1.295</v>
      </c>
      <c r="AD3968">
        <v>1.29</v>
      </c>
      <c r="AE3968">
        <v>1.4400999999999999</v>
      </c>
      <c r="AF3968">
        <v>4.2699999999999996</v>
      </c>
      <c r="AG3968">
        <v>5.92</v>
      </c>
      <c r="AH3968">
        <v>3.90</v>
      </c>
      <c r="AI3968">
        <v>2.23</v>
      </c>
      <c r="AJ3968">
        <v>0.42</v>
      </c>
      <c r="AK3968">
        <v>0.475</v>
      </c>
      <c r="AL3968">
        <v>1.49</v>
      </c>
      <c r="AM3968" t="s">
        <v>23</v>
      </c>
      <c r="AN3968" t="s">
        <v>23</v>
      </c>
      <c r="AO3968" t="s">
        <v>23</v>
      </c>
      <c r="AP3968" t="s">
        <v>23</v>
      </c>
      <c r="AQ3968" t="s">
        <v>23</v>
      </c>
      <c r="AR3968" t="s">
        <v>23</v>
      </c>
      <c r="AS3968">
        <v>-2.15</v>
      </c>
      <c r="AT3968">
        <v>-2.8801999999999999</v>
      </c>
      <c r="AU3968">
        <v>-3.4159999999999999</v>
      </c>
      <c r="AV3968">
        <v>-3.5878787879999998</v>
      </c>
      <c r="AW3968">
        <v>-2.085561497</v>
      </c>
      <c r="AX3968">
        <v>-2.3473684210000001</v>
      </c>
      <c r="AY3968">
        <v>-0.65625</v>
      </c>
      <c r="AZ3968">
        <v>-1.1875</v>
      </c>
      <c r="BA3968">
        <v>-1.9866666669999999</v>
      </c>
    </row>
    <row r="3969" spans="1:53" ht="14.4" hidden="1">
      <c r="A3969" t="s">
        <v>7938</v>
      </c>
      <c r="B3969" t="s">
        <v>7939</v>
      </c>
      <c r="C3969">
        <v>40301050</v>
      </c>
      <c r="D3969">
        <v>6331</v>
      </c>
      <c r="E3969">
        <v>0.025654232999999999</v>
      </c>
      <c r="F3969">
        <v>403010</v>
      </c>
      <c r="G3969">
        <v>40</v>
      </c>
      <c r="H3969">
        <v>40301050</v>
      </c>
      <c r="I3969" t="e">
        <v>#N/A</v>
      </c>
      <c r="J3969" t="e">
        <v>#N/A</v>
      </c>
      <c r="K3969" t="e">
        <v>#N/A</v>
      </c>
      <c r="L3969">
        <v>0.14000000000000001</v>
      </c>
      <c r="M3969">
        <v>0.67</v>
      </c>
      <c r="N3969">
        <v>0.76</v>
      </c>
      <c r="O3969">
        <v>0.43</v>
      </c>
      <c r="P3969">
        <v>-3.55</v>
      </c>
      <c r="Q3969">
        <v>-1</v>
      </c>
      <c r="R3969">
        <v>-0.05</v>
      </c>
      <c r="S3969">
        <v>-0.01</v>
      </c>
      <c r="T3969">
        <v>1.49</v>
      </c>
      <c r="U3969">
        <v>-0.31</v>
      </c>
      <c r="V3969">
        <v>-1.69</v>
      </c>
      <c r="W3969">
        <v>-0.45</v>
      </c>
      <c r="X3969" t="e">
        <v>#N/A</v>
      </c>
      <c r="Y3969" t="e">
        <v>#N/A</v>
      </c>
      <c r="Z3969" t="e">
        <v>#N/A</v>
      </c>
      <c r="AA3969" t="e">
        <v>#N/A</v>
      </c>
      <c r="AB3969">
        <v>5.87</v>
      </c>
      <c r="AC3969">
        <v>5.72</v>
      </c>
      <c r="AD3969">
        <v>6</v>
      </c>
      <c r="AE3969">
        <v>2.15</v>
      </c>
      <c r="AF3969">
        <v>0.63</v>
      </c>
      <c r="AG3969">
        <v>0.745</v>
      </c>
      <c r="AH3969">
        <v>1.87</v>
      </c>
      <c r="AI3969">
        <v>5.62</v>
      </c>
      <c r="AJ3969">
        <v>1.20</v>
      </c>
      <c r="AK3969">
        <v>1.1000000000000001</v>
      </c>
      <c r="AL3969">
        <v>4.1204999999999998</v>
      </c>
      <c r="AM3969" t="s">
        <v>23</v>
      </c>
      <c r="AN3969" t="s">
        <v>23</v>
      </c>
      <c r="AO3969" t="s">
        <v>23</v>
      </c>
      <c r="AP3969" t="s">
        <v>23</v>
      </c>
      <c r="AQ3969">
        <v>8.7611940300000004</v>
      </c>
      <c r="AR3969">
        <v>7.5263157889999999</v>
      </c>
      <c r="AS3969">
        <v>13.953488370000001</v>
      </c>
      <c r="AT3969">
        <v>-0.60563380300000003</v>
      </c>
      <c r="AU3969">
        <v>-0.63</v>
      </c>
      <c r="AV3969">
        <v>-14.90</v>
      </c>
      <c r="AW3969">
        <v>-187</v>
      </c>
      <c r="AX3969">
        <v>3.7718120810000002</v>
      </c>
      <c r="AY3969">
        <v>-3.8709677419999999</v>
      </c>
      <c r="AZ3969">
        <v>-0.65088757399999997</v>
      </c>
      <c r="BA3969">
        <v>-9.1566666669999996</v>
      </c>
    </row>
    <row r="3970" spans="1:53" ht="14.4" hidden="1">
      <c r="A3970" t="s">
        <v>7940</v>
      </c>
      <c r="B3970" t="s">
        <v>7941</v>
      </c>
      <c r="C3970">
        <v>50201010</v>
      </c>
      <c r="D3970">
        <v>7372</v>
      </c>
      <c r="E3970">
        <v>0.025595150000000001</v>
      </c>
      <c r="F3970">
        <v>502010</v>
      </c>
      <c r="G3970">
        <v>50</v>
      </c>
      <c r="H3970">
        <v>50201010</v>
      </c>
      <c r="I3970" t="e">
        <v>#N/A</v>
      </c>
      <c r="J3970" t="e">
        <v>#N/A</v>
      </c>
      <c r="K3970" t="e">
        <v>#N/A</v>
      </c>
      <c r="L3970" t="e">
        <v>#N/A</v>
      </c>
      <c r="M3970">
        <v>-0.14000000000000001</v>
      </c>
      <c r="N3970">
        <v>-0.17</v>
      </c>
      <c r="O3970">
        <v>-0.10</v>
      </c>
      <c r="P3970">
        <v>-0.10</v>
      </c>
      <c r="Q3970">
        <v>-4.1399999999999997</v>
      </c>
      <c r="R3970">
        <v>0.11</v>
      </c>
      <c r="S3970">
        <v>-1.65</v>
      </c>
      <c r="T3970">
        <v>0.02</v>
      </c>
      <c r="U3970">
        <v>0.09</v>
      </c>
      <c r="V3970">
        <v>-0.35</v>
      </c>
      <c r="W3970">
        <v>-0.34</v>
      </c>
      <c r="X3970" t="e">
        <v>#N/A</v>
      </c>
      <c r="Y3970" t="e">
        <v>#N/A</v>
      </c>
      <c r="Z3970" t="e">
        <v>#N/A</v>
      </c>
      <c r="AA3970" t="e">
        <v>#N/A</v>
      </c>
      <c r="AB3970">
        <v>0.40</v>
      </c>
      <c r="AC3970">
        <v>0.25</v>
      </c>
      <c r="AD3970">
        <v>0.31</v>
      </c>
      <c r="AE3970">
        <v>0.32</v>
      </c>
      <c r="AF3970">
        <v>2.2799999999999998</v>
      </c>
      <c r="AG3970">
        <v>1.53</v>
      </c>
      <c r="AH3970">
        <v>1.29</v>
      </c>
      <c r="AI3970">
        <v>1.40</v>
      </c>
      <c r="AJ3970">
        <v>0.57999999999999996</v>
      </c>
      <c r="AK3970">
        <v>2.36</v>
      </c>
      <c r="AL3970">
        <v>2.4500000000000002</v>
      </c>
      <c r="AM3970" t="s">
        <v>23</v>
      </c>
      <c r="AN3970" t="s">
        <v>23</v>
      </c>
      <c r="AO3970" t="s">
        <v>23</v>
      </c>
      <c r="AP3970" t="s">
        <v>23</v>
      </c>
      <c r="AQ3970">
        <v>-2.8571428569999999</v>
      </c>
      <c r="AR3970">
        <v>-1.4705882349999999</v>
      </c>
      <c r="AS3970">
        <v>-3.10</v>
      </c>
      <c r="AT3970">
        <v>-3.20</v>
      </c>
      <c r="AU3970">
        <v>-0.55072463800000004</v>
      </c>
      <c r="AV3970">
        <v>13.90909091</v>
      </c>
      <c r="AW3970">
        <v>-0.78181818199999997</v>
      </c>
      <c r="AX3970">
        <v>70</v>
      </c>
      <c r="AY3970">
        <v>6.4444444440000002</v>
      </c>
      <c r="AZ3970">
        <v>-6.7428571430000002</v>
      </c>
      <c r="BA3970">
        <v>-7.2058823529999998</v>
      </c>
    </row>
    <row r="3971" spans="1:53" ht="14.4" hidden="1">
      <c r="A3971" t="s">
        <v>7942</v>
      </c>
      <c r="B3971" t="s">
        <v>7943</v>
      </c>
      <c r="C3971">
        <v>45203020</v>
      </c>
      <c r="D3971">
        <v>3825</v>
      </c>
      <c r="E3971">
        <v>0.025583720000000001</v>
      </c>
      <c r="F3971">
        <v>452030</v>
      </c>
      <c r="G3971">
        <v>45</v>
      </c>
      <c r="H3971">
        <v>45203020</v>
      </c>
      <c r="I3971">
        <v>0.33</v>
      </c>
      <c r="J3971">
        <v>0.11</v>
      </c>
      <c r="K3971">
        <v>-0.80</v>
      </c>
      <c r="L3971">
        <v>-0.33</v>
      </c>
      <c r="M3971">
        <v>0.14000000000000001</v>
      </c>
      <c r="N3971">
        <v>0.12</v>
      </c>
      <c r="O3971">
        <v>0.20</v>
      </c>
      <c r="P3971">
        <v>0.65</v>
      </c>
      <c r="Q3971">
        <v>0.19</v>
      </c>
      <c r="R3971">
        <v>-0.14000000000000001</v>
      </c>
      <c r="S3971">
        <v>-0.48</v>
      </c>
      <c r="T3971">
        <v>-0.06</v>
      </c>
      <c r="U3971">
        <v>-0.13</v>
      </c>
      <c r="V3971">
        <v>0.05</v>
      </c>
      <c r="W3971">
        <v>-0.34</v>
      </c>
      <c r="X3971">
        <v>5.74</v>
      </c>
      <c r="Y3971">
        <v>3.74</v>
      </c>
      <c r="Z3971">
        <v>1.65</v>
      </c>
      <c r="AA3971">
        <v>2.57</v>
      </c>
      <c r="AB3971">
        <v>3.38</v>
      </c>
      <c r="AC3971">
        <v>2.52</v>
      </c>
      <c r="AD3971">
        <v>4.18</v>
      </c>
      <c r="AE3971">
        <v>12.04</v>
      </c>
      <c r="AF3971">
        <v>5</v>
      </c>
      <c r="AG3971">
        <v>4.2469999999999999</v>
      </c>
      <c r="AH3971">
        <v>4.12</v>
      </c>
      <c r="AI3971">
        <v>4.6100000000000003</v>
      </c>
      <c r="AJ3971">
        <v>3.97</v>
      </c>
      <c r="AK3971">
        <v>2.94</v>
      </c>
      <c r="AL3971">
        <v>2.77</v>
      </c>
      <c r="AM3971">
        <v>17.39393939</v>
      </c>
      <c r="AN3971">
        <v>34</v>
      </c>
      <c r="AO3971">
        <v>-2.0625</v>
      </c>
      <c r="AP3971">
        <v>-7.7878787880000004</v>
      </c>
      <c r="AQ3971">
        <v>24.14285714</v>
      </c>
      <c r="AR3971">
        <v>21</v>
      </c>
      <c r="AS3971">
        <v>20.90</v>
      </c>
      <c r="AT3971">
        <v>18.523076920000001</v>
      </c>
      <c r="AU3971">
        <v>26.315789469999999</v>
      </c>
      <c r="AV3971">
        <v>-30.335714289999999</v>
      </c>
      <c r="AW3971">
        <v>-8.5833333330000006</v>
      </c>
      <c r="AX3971">
        <v>-76.833333330000002</v>
      </c>
      <c r="AY3971">
        <v>-30.53846154</v>
      </c>
      <c r="AZ3971">
        <v>58.80</v>
      </c>
      <c r="BA3971">
        <v>-8.1470588240000001</v>
      </c>
    </row>
    <row r="3972" spans="1:53" ht="14.4" hidden="1">
      <c r="A3972" t="s">
        <v>7944</v>
      </c>
      <c r="B3972" t="s">
        <v>7945</v>
      </c>
      <c r="C3972">
        <v>60201020</v>
      </c>
      <c r="D3972">
        <v>6519</v>
      </c>
      <c r="E3972">
        <v>0.025540199999999999</v>
      </c>
      <c r="F3972">
        <v>602010</v>
      </c>
      <c r="G3972">
        <v>60</v>
      </c>
      <c r="H3972">
        <v>60201020</v>
      </c>
      <c r="I3972">
        <v>0.47</v>
      </c>
      <c r="J3972">
        <v>0.49</v>
      </c>
      <c r="K3972">
        <v>1.1499999999999999</v>
      </c>
      <c r="L3972">
        <v>0.5</v>
      </c>
      <c r="M3972">
        <v>0.66</v>
      </c>
      <c r="N3972">
        <v>0.24</v>
      </c>
      <c r="O3972">
        <v>0.09</v>
      </c>
      <c r="P3972">
        <v>0.27</v>
      </c>
      <c r="Q3972">
        <v>0.56999999999999995</v>
      </c>
      <c r="R3972">
        <v>0.13</v>
      </c>
      <c r="S3972">
        <v>0.17</v>
      </c>
      <c r="T3972">
        <v>0.42</v>
      </c>
      <c r="U3972">
        <v>-0.67</v>
      </c>
      <c r="V3972">
        <v>0.070000000000000007</v>
      </c>
      <c r="W3972">
        <v>0.12</v>
      </c>
      <c r="X3972">
        <v>12.06</v>
      </c>
      <c r="Y3972">
        <v>11.35</v>
      </c>
      <c r="Z3972">
        <v>13.7501</v>
      </c>
      <c r="AA3972">
        <v>14.97</v>
      </c>
      <c r="AB3972">
        <v>16.25</v>
      </c>
      <c r="AC3972">
        <v>9.94</v>
      </c>
      <c r="AD3972">
        <v>11.05</v>
      </c>
      <c r="AE3972">
        <v>10.18</v>
      </c>
      <c r="AF3972">
        <v>10.31</v>
      </c>
      <c r="AG3972">
        <v>9.3179999999999996</v>
      </c>
      <c r="AH3972">
        <v>9.5149000000000008</v>
      </c>
      <c r="AI3972">
        <v>11.20</v>
      </c>
      <c r="AJ3972">
        <v>9.9499999999999993</v>
      </c>
      <c r="AK3972">
        <v>12.963699999999999</v>
      </c>
      <c r="AL3972">
        <v>12.60</v>
      </c>
      <c r="AM3972">
        <v>25.659574469999999</v>
      </c>
      <c r="AN3972">
        <v>23.16326531</v>
      </c>
      <c r="AO3972">
        <v>11.9566087</v>
      </c>
      <c r="AP3972">
        <v>29.94</v>
      </c>
      <c r="AQ3972">
        <v>24.621212119999999</v>
      </c>
      <c r="AR3972">
        <v>41.416666669999998</v>
      </c>
      <c r="AS3972">
        <v>122.7777778</v>
      </c>
      <c r="AT3972">
        <v>37.703703699999998</v>
      </c>
      <c r="AU3972">
        <v>18.0877193</v>
      </c>
      <c r="AV3972">
        <v>71.676923079999995</v>
      </c>
      <c r="AW3972">
        <v>55.97</v>
      </c>
      <c r="AX3972">
        <v>26.666666670000001</v>
      </c>
      <c r="AY3972">
        <v>-14.85074627</v>
      </c>
      <c r="AZ3972">
        <v>185.19571429999999</v>
      </c>
      <c r="BA3972">
        <v>105</v>
      </c>
    </row>
    <row r="3973" spans="1:53" ht="14.4" hidden="1">
      <c r="A3973" t="s">
        <v>7946</v>
      </c>
      <c r="B3973" t="s">
        <v>7947</v>
      </c>
      <c r="C3973">
        <v>35202010</v>
      </c>
      <c r="D3973">
        <v>2836</v>
      </c>
      <c r="E3973">
        <v>0.02549096</v>
      </c>
      <c r="F3973">
        <v>352020</v>
      </c>
      <c r="G3973">
        <v>35</v>
      </c>
      <c r="H3973">
        <v>35202010</v>
      </c>
      <c r="I3973" t="e">
        <v>#N/A</v>
      </c>
      <c r="J3973" t="e">
        <v>#N/A</v>
      </c>
      <c r="K3973" t="e">
        <v>#N/A</v>
      </c>
      <c r="L3973" t="e">
        <v>#N/A</v>
      </c>
      <c r="M3973" t="e">
        <v>#N/A</v>
      </c>
      <c r="N3973">
        <v>-3.23</v>
      </c>
      <c r="O3973">
        <v>-1.88</v>
      </c>
      <c r="P3973">
        <v>-0.93</v>
      </c>
      <c r="Q3973">
        <v>-0.5</v>
      </c>
      <c r="R3973">
        <v>-1.23</v>
      </c>
      <c r="S3973">
        <v>-0.67</v>
      </c>
      <c r="T3973">
        <v>-0.43</v>
      </c>
      <c r="U3973">
        <v>-5.46</v>
      </c>
      <c r="V3973">
        <v>-3.87</v>
      </c>
      <c r="W3973">
        <v>-2.62</v>
      </c>
      <c r="X3973" t="e">
        <v>#N/A</v>
      </c>
      <c r="Y3973" t="e">
        <v>#N/A</v>
      </c>
      <c r="Z3973" t="e">
        <v>#N/A</v>
      </c>
      <c r="AA3973" t="e">
        <v>#N/A</v>
      </c>
      <c r="AB3973" t="e">
        <v>#N/A</v>
      </c>
      <c r="AC3973">
        <v>4.20</v>
      </c>
      <c r="AD3973">
        <v>0.59</v>
      </c>
      <c r="AE3973">
        <v>1.41</v>
      </c>
      <c r="AF3973">
        <v>0.24010000000000001</v>
      </c>
      <c r="AG3973">
        <v>0.86</v>
      </c>
      <c r="AH3973">
        <v>1.19</v>
      </c>
      <c r="AI3973">
        <v>0.43759999999999999</v>
      </c>
      <c r="AJ3973">
        <v>3.88</v>
      </c>
      <c r="AK3973">
        <v>1.86</v>
      </c>
      <c r="AL3973">
        <v>6.98</v>
      </c>
      <c r="AM3973" t="s">
        <v>23</v>
      </c>
      <c r="AN3973" t="s">
        <v>23</v>
      </c>
      <c r="AO3973" t="s">
        <v>23</v>
      </c>
      <c r="AP3973" t="s">
        <v>23</v>
      </c>
      <c r="AQ3973" t="s">
        <v>23</v>
      </c>
      <c r="AR3973">
        <v>-1.3003095979999999</v>
      </c>
      <c r="AS3973">
        <v>-0.31382978700000003</v>
      </c>
      <c r="AT3973">
        <v>-1.516129032</v>
      </c>
      <c r="AU3973">
        <v>-0.48020000000000002</v>
      </c>
      <c r="AV3973">
        <v>-0.69918699200000001</v>
      </c>
      <c r="AW3973">
        <v>-1.776119403</v>
      </c>
      <c r="AX3973">
        <v>-1.017674419</v>
      </c>
      <c r="AY3973">
        <v>-0.71062271099999996</v>
      </c>
      <c r="AZ3973">
        <v>-0.48062015499999999</v>
      </c>
      <c r="BA3973">
        <v>-2.6641221370000001</v>
      </c>
    </row>
    <row r="3974" spans="1:53" ht="14.4" hidden="1">
      <c r="A3974" t="s">
        <v>7948</v>
      </c>
      <c r="B3974" t="s">
        <v>7949</v>
      </c>
      <c r="C3974">
        <v>35101010</v>
      </c>
      <c r="D3974">
        <v>3845</v>
      </c>
      <c r="E3974">
        <v>0.025472407999999998</v>
      </c>
      <c r="F3974">
        <v>351010</v>
      </c>
      <c r="G3974">
        <v>35</v>
      </c>
      <c r="H3974">
        <v>35101010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>
        <v>0</v>
      </c>
      <c r="T3974">
        <v>-0.93</v>
      </c>
      <c r="U3974">
        <v>-0.63</v>
      </c>
      <c r="V3974">
        <v>-0.65</v>
      </c>
      <c r="W3974">
        <v>-0.46</v>
      </c>
      <c r="X3974" t="e">
        <v>#N/A</v>
      </c>
      <c r="Y3974" t="e">
        <v>#N/A</v>
      </c>
      <c r="Z3974" t="e">
        <v>#N/A</v>
      </c>
      <c r="AA3974" t="e">
        <v>#N/A</v>
      </c>
      <c r="AB3974" t="e">
        <v>#N/A</v>
      </c>
      <c r="AC3974" t="e">
        <v>#N/A</v>
      </c>
      <c r="AD3974" t="e">
        <v>#N/A</v>
      </c>
      <c r="AE3974">
        <v>4</v>
      </c>
      <c r="AF3974">
        <v>5.56</v>
      </c>
      <c r="AG3974">
        <v>2.38</v>
      </c>
      <c r="AH3974">
        <v>1.57</v>
      </c>
      <c r="AI3974">
        <v>1.94</v>
      </c>
      <c r="AJ3974">
        <v>1.20</v>
      </c>
      <c r="AK3974">
        <v>1.58</v>
      </c>
      <c r="AL3974">
        <v>0.82589999999999997</v>
      </c>
      <c r="AM3974" t="s">
        <v>23</v>
      </c>
      <c r="AN3974" t="s">
        <v>23</v>
      </c>
      <c r="AO3974" t="s">
        <v>23</v>
      </c>
      <c r="AP3974" t="s">
        <v>23</v>
      </c>
      <c r="AQ3974" t="s">
        <v>23</v>
      </c>
      <c r="AR3974" t="s">
        <v>23</v>
      </c>
      <c r="AS3974" t="s">
        <v>23</v>
      </c>
      <c r="AT3974" t="s">
        <v>23</v>
      </c>
      <c r="AU3974" t="s">
        <v>23</v>
      </c>
      <c r="AV3974" t="s">
        <v>23</v>
      </c>
      <c r="AW3974" t="s">
        <v>23</v>
      </c>
      <c r="AX3974">
        <v>-2.0860215050000002</v>
      </c>
      <c r="AY3974">
        <v>-1.904761905</v>
      </c>
      <c r="AZ3974">
        <v>-2.4307692310000002</v>
      </c>
      <c r="BA3974">
        <v>-1.7954347829999999</v>
      </c>
    </row>
    <row r="3975" spans="1:53" ht="14.4" hidden="1">
      <c r="A3975" t="s">
        <v>7950</v>
      </c>
      <c r="B3975" t="s">
        <v>7951</v>
      </c>
      <c r="C3975">
        <v>30302010</v>
      </c>
      <c r="D3975">
        <v>2834</v>
      </c>
      <c r="E3975">
        <v>0.025315549999999999</v>
      </c>
      <c r="F3975">
        <v>303020</v>
      </c>
      <c r="G3975">
        <v>30</v>
      </c>
      <c r="H3975">
        <v>30302010</v>
      </c>
      <c r="I3975">
        <v>-0.40</v>
      </c>
      <c r="J3975">
        <v>-0.78</v>
      </c>
      <c r="K3975">
        <v>-0.52</v>
      </c>
      <c r="L3975">
        <v>1.18</v>
      </c>
      <c r="M3975">
        <v>2.40</v>
      </c>
      <c r="N3975">
        <v>2.14</v>
      </c>
      <c r="O3975">
        <v>-0.22</v>
      </c>
      <c r="P3975">
        <v>-0.66</v>
      </c>
      <c r="Q3975">
        <v>-1.53</v>
      </c>
      <c r="R3975">
        <v>1.35</v>
      </c>
      <c r="S3975">
        <v>2.77</v>
      </c>
      <c r="T3975">
        <v>4.71</v>
      </c>
      <c r="U3975">
        <v>-2.35</v>
      </c>
      <c r="V3975">
        <v>-1.20</v>
      </c>
      <c r="W3975">
        <v>1.32</v>
      </c>
      <c r="X3975">
        <v>1.80</v>
      </c>
      <c r="Y3975">
        <v>0.44</v>
      </c>
      <c r="Z3975">
        <v>5.62</v>
      </c>
      <c r="AA3975">
        <v>16.96</v>
      </c>
      <c r="AB3975">
        <v>26.65</v>
      </c>
      <c r="AC3975">
        <v>18.850000000000001</v>
      </c>
      <c r="AD3975">
        <v>20.30</v>
      </c>
      <c r="AE3975">
        <v>15</v>
      </c>
      <c r="AF3975">
        <v>18.80</v>
      </c>
      <c r="AG3975">
        <v>16.09</v>
      </c>
      <c r="AH3975">
        <v>18.600000000000001</v>
      </c>
      <c r="AI3975">
        <v>38.32</v>
      </c>
      <c r="AJ3975">
        <v>17.899999999999999</v>
      </c>
      <c r="AK3975">
        <v>8.10</v>
      </c>
      <c r="AL3975">
        <v>13.43</v>
      </c>
      <c r="AM3975">
        <v>-4.5</v>
      </c>
      <c r="AN3975">
        <v>-0.56410256400000003</v>
      </c>
      <c r="AO3975">
        <v>-10.80769231</v>
      </c>
      <c r="AP3975">
        <v>14.372881359999999</v>
      </c>
      <c r="AQ3975">
        <v>11.10416667</v>
      </c>
      <c r="AR3975">
        <v>8.8084112149999996</v>
      </c>
      <c r="AS3975">
        <v>-92.272727270000004</v>
      </c>
      <c r="AT3975">
        <v>-22.727272729999999</v>
      </c>
      <c r="AU3975">
        <v>-12.2875817</v>
      </c>
      <c r="AV3975">
        <v>11.918518519999999</v>
      </c>
      <c r="AW3975">
        <v>6.7148014439999999</v>
      </c>
      <c r="AX3975">
        <v>8.1358811039999992</v>
      </c>
      <c r="AY3975">
        <v>-7.6170212770000001</v>
      </c>
      <c r="AZ3975">
        <v>-6.75</v>
      </c>
      <c r="BA3975">
        <v>10.174242420000001</v>
      </c>
    </row>
    <row r="3976" spans="1:53" ht="14.4" hidden="1">
      <c r="A3976" t="s">
        <v>7952</v>
      </c>
      <c r="B3976" t="s">
        <v>7953</v>
      </c>
      <c r="C3976">
        <v>10102040</v>
      </c>
      <c r="D3976">
        <v>4400</v>
      </c>
      <c r="E3976">
        <v>0.025250000000000002</v>
      </c>
      <c r="F3976">
        <v>101020</v>
      </c>
      <c r="G3976">
        <v>10</v>
      </c>
      <c r="H3976">
        <v>10102040</v>
      </c>
      <c r="I3976" t="e">
        <v>#N/A</v>
      </c>
      <c r="J3976" t="e">
        <v>#N/A</v>
      </c>
      <c r="K3976" t="e">
        <v>#N/A</v>
      </c>
      <c r="L3976" t="e">
        <v>#N/A</v>
      </c>
      <c r="M3976" t="e">
        <v>#N/A</v>
      </c>
      <c r="N3976" t="e">
        <v>#N/A</v>
      </c>
      <c r="O3976" t="e">
        <v>#N/A</v>
      </c>
      <c r="P3976" t="e">
        <v>#N/A</v>
      </c>
      <c r="Q3976" t="e">
        <v>#N/A</v>
      </c>
      <c r="R3976" t="e">
        <v>#N/A</v>
      </c>
      <c r="S3976">
        <v>0.12</v>
      </c>
      <c r="T3976">
        <v>0.15</v>
      </c>
      <c r="U3976">
        <v>0.15</v>
      </c>
      <c r="V3976">
        <v>0.05</v>
      </c>
      <c r="W3976">
        <v>-0.14000000000000001</v>
      </c>
      <c r="X3976" t="e">
        <v>#N/A</v>
      </c>
      <c r="Y3976" t="e">
        <v>#N/A</v>
      </c>
      <c r="Z3976" t="e">
        <v>#N/A</v>
      </c>
      <c r="AA3976" t="e">
        <v>#N/A</v>
      </c>
      <c r="AB3976" t="e">
        <v>#N/A</v>
      </c>
      <c r="AC3976" t="e">
        <v>#N/A</v>
      </c>
      <c r="AD3976" t="e">
        <v>#N/A</v>
      </c>
      <c r="AE3976" t="e">
        <v>#N/A</v>
      </c>
      <c r="AF3976" t="e">
        <v>#N/A</v>
      </c>
      <c r="AG3976" t="e">
        <v>#N/A</v>
      </c>
      <c r="AH3976" t="e">
        <v>#N/A</v>
      </c>
      <c r="AI3976" t="e">
        <v>#N/A</v>
      </c>
      <c r="AJ3976" t="e">
        <v>#N/A</v>
      </c>
      <c r="AK3976">
        <v>1.47</v>
      </c>
      <c r="AL3976">
        <v>1.01</v>
      </c>
      <c r="AM3976" t="s">
        <v>23</v>
      </c>
      <c r="AN3976" t="s">
        <v>23</v>
      </c>
      <c r="AO3976" t="s">
        <v>23</v>
      </c>
      <c r="AP3976" t="s">
        <v>23</v>
      </c>
      <c r="AQ3976" t="s">
        <v>23</v>
      </c>
      <c r="AR3976" t="s">
        <v>23</v>
      </c>
      <c r="AS3976" t="s">
        <v>23</v>
      </c>
      <c r="AT3976" t="s">
        <v>23</v>
      </c>
      <c r="AU3976" t="s">
        <v>23</v>
      </c>
      <c r="AV3976" t="s">
        <v>23</v>
      </c>
      <c r="AW3976" t="s">
        <v>23</v>
      </c>
      <c r="AX3976" t="s">
        <v>23</v>
      </c>
      <c r="AY3976" t="s">
        <v>23</v>
      </c>
      <c r="AZ3976">
        <v>29.40</v>
      </c>
      <c r="BA3976">
        <v>-7.2142857139999998</v>
      </c>
    </row>
    <row r="3977" spans="1:53" ht="14.4" hidden="1">
      <c r="A3977" t="s">
        <v>7954</v>
      </c>
      <c r="B3977" t="s">
        <v>7955</v>
      </c>
      <c r="C3977">
        <v>40203040</v>
      </c>
      <c r="D3977">
        <v>7370</v>
      </c>
      <c r="E3977">
        <v>0.02521516</v>
      </c>
      <c r="F3977">
        <v>402030</v>
      </c>
      <c r="G3977">
        <v>40</v>
      </c>
      <c r="H3977">
        <v>40203040</v>
      </c>
      <c r="I3977" t="e">
        <v>#N/A</v>
      </c>
      <c r="J3977" t="e">
        <v>#N/A</v>
      </c>
      <c r="K3977" t="e">
        <v>#N/A</v>
      </c>
      <c r="L3977" t="e">
        <v>#N/A</v>
      </c>
      <c r="M3977" t="e">
        <v>#N/A</v>
      </c>
      <c r="N3977" t="e">
        <v>#N/A</v>
      </c>
      <c r="O3977" t="e">
        <v>#N/A</v>
      </c>
      <c r="P3977" t="e">
        <v>#N/A</v>
      </c>
      <c r="Q3977" t="e">
        <v>#N/A</v>
      </c>
      <c r="R3977" t="e">
        <v>#N/A</v>
      </c>
      <c r="S3977">
        <v>0</v>
      </c>
      <c r="T3977">
        <v>-40.479999999999997</v>
      </c>
      <c r="U3977">
        <v>0.73</v>
      </c>
      <c r="V3977">
        <v>0.05</v>
      </c>
      <c r="W3977">
        <v>0.18</v>
      </c>
      <c r="X3977" t="e">
        <v>#N/A</v>
      </c>
      <c r="Y3977" t="e">
        <v>#N/A</v>
      </c>
      <c r="Z3977" t="e">
        <v>#N/A</v>
      </c>
      <c r="AA3977" t="e">
        <v>#N/A</v>
      </c>
      <c r="AB3977" t="e">
        <v>#N/A</v>
      </c>
      <c r="AC3977" t="e">
        <v>#N/A</v>
      </c>
      <c r="AD3977" t="e">
        <v>#N/A</v>
      </c>
      <c r="AE3977" t="e">
        <v>#N/A</v>
      </c>
      <c r="AF3977" t="e">
        <v>#N/A</v>
      </c>
      <c r="AG3977" t="e">
        <v>#N/A</v>
      </c>
      <c r="AH3977" t="e">
        <v>#N/A</v>
      </c>
      <c r="AI3977">
        <v>7.54</v>
      </c>
      <c r="AJ3977">
        <v>1.68</v>
      </c>
      <c r="AK3977">
        <v>2.73</v>
      </c>
      <c r="AL3977">
        <v>0.5675</v>
      </c>
      <c r="AM3977" t="s">
        <v>23</v>
      </c>
      <c r="AN3977" t="s">
        <v>23</v>
      </c>
      <c r="AO3977" t="s">
        <v>23</v>
      </c>
      <c r="AP3977" t="s">
        <v>23</v>
      </c>
      <c r="AQ3977" t="s">
        <v>23</v>
      </c>
      <c r="AR3977" t="s">
        <v>23</v>
      </c>
      <c r="AS3977" t="s">
        <v>23</v>
      </c>
      <c r="AT3977" t="s">
        <v>23</v>
      </c>
      <c r="AU3977" t="s">
        <v>23</v>
      </c>
      <c r="AV3977" t="s">
        <v>23</v>
      </c>
      <c r="AW3977" t="s">
        <v>23</v>
      </c>
      <c r="AX3977">
        <v>-0.186264822</v>
      </c>
      <c r="AY3977">
        <v>2.3013698630000001</v>
      </c>
      <c r="AZ3977">
        <v>54.60</v>
      </c>
      <c r="BA3977">
        <v>3.1527777779999999</v>
      </c>
    </row>
    <row r="3978" spans="1:53" ht="14.4" hidden="1">
      <c r="A3978" t="s">
        <v>7956</v>
      </c>
      <c r="B3978" t="s">
        <v>7957</v>
      </c>
      <c r="C3978">
        <v>35101010</v>
      </c>
      <c r="D3978">
        <v>3841</v>
      </c>
      <c r="E3978">
        <v>0.0251878</v>
      </c>
      <c r="F3978">
        <v>351010</v>
      </c>
      <c r="G3978">
        <v>35</v>
      </c>
      <c r="H3978">
        <v>35101010</v>
      </c>
      <c r="I3978" t="e">
        <v>#N/A</v>
      </c>
      <c r="J3978" t="e">
        <v>#N/A</v>
      </c>
      <c r="K3978" t="e">
        <v>#N/A</v>
      </c>
      <c r="L3978" t="e">
        <v>#N/A</v>
      </c>
      <c r="M3978" t="e">
        <v>#N/A</v>
      </c>
      <c r="N3978" t="e">
        <v>#N/A</v>
      </c>
      <c r="O3978" t="e">
        <v>#N/A</v>
      </c>
      <c r="P3978" t="e">
        <v>#N/A</v>
      </c>
      <c r="Q3978" t="e">
        <v>#N/A</v>
      </c>
      <c r="R3978">
        <v>-0.96</v>
      </c>
      <c r="S3978">
        <v>-0.59</v>
      </c>
      <c r="T3978">
        <v>-0.64</v>
      </c>
      <c r="U3978">
        <v>-0.96</v>
      </c>
      <c r="V3978">
        <v>-0.93</v>
      </c>
      <c r="W3978">
        <v>-0.85</v>
      </c>
      <c r="X3978" t="e">
        <v>#N/A</v>
      </c>
      <c r="Y3978" t="e">
        <v>#N/A</v>
      </c>
      <c r="Z3978" t="e">
        <v>#N/A</v>
      </c>
      <c r="AA3978" t="e">
        <v>#N/A</v>
      </c>
      <c r="AB3978" t="e">
        <v>#N/A</v>
      </c>
      <c r="AC3978" t="e">
        <v>#N/A</v>
      </c>
      <c r="AD3978" t="e">
        <v>#N/A</v>
      </c>
      <c r="AE3978" t="e">
        <v>#N/A</v>
      </c>
      <c r="AF3978" t="e">
        <v>#N/A</v>
      </c>
      <c r="AG3978" t="e">
        <v>#N/A</v>
      </c>
      <c r="AH3978" t="e">
        <v>#N/A</v>
      </c>
      <c r="AI3978">
        <v>3.90</v>
      </c>
      <c r="AJ3978">
        <v>0.90</v>
      </c>
      <c r="AK3978">
        <v>0.975</v>
      </c>
      <c r="AL3978">
        <v>1.1000000000000001</v>
      </c>
      <c r="AM3978" t="s">
        <v>23</v>
      </c>
      <c r="AN3978" t="s">
        <v>23</v>
      </c>
      <c r="AO3978" t="s">
        <v>23</v>
      </c>
      <c r="AP3978" t="s">
        <v>23</v>
      </c>
      <c r="AQ3978" t="s">
        <v>23</v>
      </c>
      <c r="AR3978" t="s">
        <v>23</v>
      </c>
      <c r="AS3978" t="s">
        <v>23</v>
      </c>
      <c r="AT3978" t="s">
        <v>23</v>
      </c>
      <c r="AU3978" t="s">
        <v>23</v>
      </c>
      <c r="AV3978" t="s">
        <v>23</v>
      </c>
      <c r="AW3978" t="s">
        <v>23</v>
      </c>
      <c r="AX3978">
        <v>-6.09375</v>
      </c>
      <c r="AY3978">
        <v>-0.9375</v>
      </c>
      <c r="AZ3978">
        <v>-1.048387097</v>
      </c>
      <c r="BA3978">
        <v>-1.294117647</v>
      </c>
    </row>
    <row r="3979" spans="1:53" ht="14.4" hidden="1">
      <c r="A3979" t="s">
        <v>7958</v>
      </c>
      <c r="B3979" t="s">
        <v>7959</v>
      </c>
      <c r="C3979">
        <v>45203010</v>
      </c>
      <c r="D3979">
        <v>3829</v>
      </c>
      <c r="E3979">
        <v>0.025124750000000001</v>
      </c>
      <c r="F3979">
        <v>452030</v>
      </c>
      <c r="G3979">
        <v>45</v>
      </c>
      <c r="H3979">
        <v>45203010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>
        <v>-0.01</v>
      </c>
      <c r="P3979">
        <v>-0.02</v>
      </c>
      <c r="Q3979">
        <v>-0.05</v>
      </c>
      <c r="R3979">
        <v>-0.08</v>
      </c>
      <c r="S3979">
        <v>-0.06</v>
      </c>
      <c r="T3979">
        <v>-0.08</v>
      </c>
      <c r="U3979">
        <v>-0.11</v>
      </c>
      <c r="V3979">
        <v>-0.08</v>
      </c>
      <c r="W3979">
        <v>-0.05</v>
      </c>
      <c r="X3979" t="e">
        <v>#N/A</v>
      </c>
      <c r="Y3979" t="e">
        <v>#N/A</v>
      </c>
      <c r="Z3979" t="e">
        <v>#N/A</v>
      </c>
      <c r="AA3979" t="e">
        <v>#N/A</v>
      </c>
      <c r="AB3979">
        <v>0.5</v>
      </c>
      <c r="AC3979">
        <v>3.05</v>
      </c>
      <c r="AD3979">
        <v>1.5</v>
      </c>
      <c r="AE3979">
        <v>2.4900000000000002</v>
      </c>
      <c r="AF3979">
        <v>7.40</v>
      </c>
      <c r="AG3979">
        <v>5</v>
      </c>
      <c r="AH3979">
        <v>3.5</v>
      </c>
      <c r="AI3979">
        <v>8.86</v>
      </c>
      <c r="AJ3979">
        <v>6.41</v>
      </c>
      <c r="AK3979">
        <v>1.46</v>
      </c>
      <c r="AL3979">
        <v>0.35</v>
      </c>
      <c r="AM3979" t="s">
        <v>23</v>
      </c>
      <c r="AN3979" t="s">
        <v>23</v>
      </c>
      <c r="AO3979" t="s">
        <v>23</v>
      </c>
      <c r="AP3979" t="s">
        <v>23</v>
      </c>
      <c r="AQ3979" t="s">
        <v>23</v>
      </c>
      <c r="AR3979" t="s">
        <v>23</v>
      </c>
      <c r="AS3979">
        <v>-150</v>
      </c>
      <c r="AT3979">
        <v>-124.5</v>
      </c>
      <c r="AU3979">
        <v>-148</v>
      </c>
      <c r="AV3979">
        <v>-62.5</v>
      </c>
      <c r="AW3979">
        <v>-58.333333330000002</v>
      </c>
      <c r="AX3979">
        <v>-110.75</v>
      </c>
      <c r="AY3979">
        <v>-58.272727269999997</v>
      </c>
      <c r="AZ3979">
        <v>-18.25</v>
      </c>
      <c r="BA3979">
        <v>-7</v>
      </c>
    </row>
    <row r="3980" spans="1:53" ht="14.4" hidden="1">
      <c r="A3980" t="s">
        <v>7960</v>
      </c>
      <c r="B3980" t="s">
        <v>7961</v>
      </c>
      <c r="C3980">
        <v>40201040</v>
      </c>
      <c r="D3980">
        <v>6159</v>
      </c>
      <c r="E3980">
        <v>0.025069551999999998</v>
      </c>
      <c r="F3980">
        <v>402010</v>
      </c>
      <c r="G3980">
        <v>40</v>
      </c>
      <c r="H3980">
        <v>40201040</v>
      </c>
      <c r="I3980" t="e">
        <v>#N/A</v>
      </c>
      <c r="J3980" t="e">
        <v>#N/A</v>
      </c>
      <c r="K3980" t="e">
        <v>#N/A</v>
      </c>
      <c r="L3980" t="e">
        <v>#N/A</v>
      </c>
      <c r="M3980" t="e">
        <v>#N/A</v>
      </c>
      <c r="N3980" t="e">
        <v>#N/A</v>
      </c>
      <c r="O3980" t="e">
        <v>#N/A</v>
      </c>
      <c r="P3980" t="e">
        <v>#N/A</v>
      </c>
      <c r="Q3980" t="e">
        <v>#N/A</v>
      </c>
      <c r="R3980" t="e">
        <v>#N/A</v>
      </c>
      <c r="S3980" t="e">
        <v>#N/A</v>
      </c>
      <c r="T3980" t="e">
        <v>#N/A</v>
      </c>
      <c r="U3980">
        <v>-1.85</v>
      </c>
      <c r="V3980">
        <v>-0.41</v>
      </c>
      <c r="W3980">
        <v>-0.87</v>
      </c>
      <c r="X3980" t="e">
        <v>#N/A</v>
      </c>
      <c r="Y3980" t="e">
        <v>#N/A</v>
      </c>
      <c r="Z3980" t="e">
        <v>#N/A</v>
      </c>
      <c r="AA3980" t="e">
        <v>#N/A</v>
      </c>
      <c r="AB3980" t="e">
        <v>#N/A</v>
      </c>
      <c r="AC3980" t="e">
        <v>#N/A</v>
      </c>
      <c r="AD3980" t="e">
        <v>#N/A</v>
      </c>
      <c r="AE3980" t="e">
        <v>#N/A</v>
      </c>
      <c r="AF3980" t="e">
        <v>#N/A</v>
      </c>
      <c r="AG3980" t="e">
        <v>#N/A</v>
      </c>
      <c r="AH3980" t="e">
        <v>#N/A</v>
      </c>
      <c r="AI3980">
        <v>10.07</v>
      </c>
      <c r="AJ3980">
        <v>1.775</v>
      </c>
      <c r="AK3980">
        <v>1.42</v>
      </c>
      <c r="AL3980">
        <v>0.45029999999999998</v>
      </c>
      <c r="AM3980" t="s">
        <v>23</v>
      </c>
      <c r="AN3980" t="s">
        <v>23</v>
      </c>
      <c r="AO3980" t="s">
        <v>23</v>
      </c>
      <c r="AP3980" t="s">
        <v>23</v>
      </c>
      <c r="AQ3980" t="s">
        <v>23</v>
      </c>
      <c r="AR3980" t="s">
        <v>23</v>
      </c>
      <c r="AS3980" t="s">
        <v>23</v>
      </c>
      <c r="AT3980" t="s">
        <v>23</v>
      </c>
      <c r="AU3980" t="s">
        <v>23</v>
      </c>
      <c r="AV3980" t="s">
        <v>23</v>
      </c>
      <c r="AW3980" t="s">
        <v>23</v>
      </c>
      <c r="AX3980" t="s">
        <v>23</v>
      </c>
      <c r="AY3980">
        <v>-0.95945945899999996</v>
      </c>
      <c r="AZ3980">
        <v>-3.4634146339999998</v>
      </c>
      <c r="BA3980">
        <v>-0.51758620700000002</v>
      </c>
    </row>
    <row r="3981" spans="1:53" ht="14.4" hidden="1">
      <c r="A3981" t="s">
        <v>7962</v>
      </c>
      <c r="B3981" t="s">
        <v>7963</v>
      </c>
      <c r="C3981">
        <v>50203010</v>
      </c>
      <c r="D3981">
        <v>7822</v>
      </c>
      <c r="E3981">
        <v>0.025034460000000001</v>
      </c>
      <c r="F3981">
        <v>502030</v>
      </c>
      <c r="G3981">
        <v>50</v>
      </c>
      <c r="H3981">
        <v>50203010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>
        <v>0</v>
      </c>
      <c r="S3981">
        <v>0.83</v>
      </c>
      <c r="T3981">
        <v>0.54</v>
      </c>
      <c r="U3981">
        <v>0.39</v>
      </c>
      <c r="V3981">
        <v>3.53</v>
      </c>
      <c r="W3981">
        <v>2.5099999999999998</v>
      </c>
      <c r="X3981" t="e">
        <v>#N/A</v>
      </c>
      <c r="Y3981" t="e">
        <v>#N/A</v>
      </c>
      <c r="Z3981" t="e">
        <v>#N/A</v>
      </c>
      <c r="AA3981" t="e">
        <v>#N/A</v>
      </c>
      <c r="AB3981" t="e">
        <v>#N/A</v>
      </c>
      <c r="AC3981" t="e">
        <v>#N/A</v>
      </c>
      <c r="AD3981" t="e">
        <v>#N/A</v>
      </c>
      <c r="AE3981" t="e">
        <v>#N/A</v>
      </c>
      <c r="AF3981" t="e">
        <v>#N/A</v>
      </c>
      <c r="AG3981" t="e">
        <v>#N/A</v>
      </c>
      <c r="AH3981">
        <v>2.75</v>
      </c>
      <c r="AI3981">
        <v>1.18</v>
      </c>
      <c r="AJ3981">
        <v>1.46</v>
      </c>
      <c r="AK3981">
        <v>3.14</v>
      </c>
      <c r="AL3981">
        <v>2.4900000000000002</v>
      </c>
      <c r="AM3981" t="s">
        <v>23</v>
      </c>
      <c r="AN3981" t="s">
        <v>23</v>
      </c>
      <c r="AO3981" t="s">
        <v>23</v>
      </c>
      <c r="AP3981" t="s">
        <v>23</v>
      </c>
      <c r="AQ3981" t="s">
        <v>23</v>
      </c>
      <c r="AR3981" t="s">
        <v>23</v>
      </c>
      <c r="AS3981" t="s">
        <v>23</v>
      </c>
      <c r="AT3981" t="s">
        <v>23</v>
      </c>
      <c r="AU3981" t="s">
        <v>23</v>
      </c>
      <c r="AV3981" t="s">
        <v>23</v>
      </c>
      <c r="AW3981">
        <v>3.3132530120000001</v>
      </c>
      <c r="AX3981">
        <v>2.1851851849999999</v>
      </c>
      <c r="AY3981">
        <v>3.7435897439999999</v>
      </c>
      <c r="AZ3981">
        <v>0.88951841399999998</v>
      </c>
      <c r="BA3981">
        <v>0.99203187299999995</v>
      </c>
    </row>
    <row r="3982" spans="1:53" ht="14.4" hidden="1">
      <c r="A3982" t="s">
        <v>7964</v>
      </c>
      <c r="B3982" t="s">
        <v>7965</v>
      </c>
      <c r="C3982">
        <v>35201010</v>
      </c>
      <c r="D3982">
        <v>2836</v>
      </c>
      <c r="E3982">
        <v>0.0250171</v>
      </c>
      <c r="F3982">
        <v>352010</v>
      </c>
      <c r="G3982">
        <v>35</v>
      </c>
      <c r="H3982">
        <v>35201010</v>
      </c>
      <c r="I3982">
        <v>-0.46</v>
      </c>
      <c r="J3982">
        <v>-0.54</v>
      </c>
      <c r="K3982">
        <v>-0.40</v>
      </c>
      <c r="L3982">
        <v>-1.90</v>
      </c>
      <c r="M3982">
        <v>-1.68</v>
      </c>
      <c r="N3982">
        <v>-1.67</v>
      </c>
      <c r="O3982">
        <v>-4.99</v>
      </c>
      <c r="P3982">
        <v>2.56</v>
      </c>
      <c r="Q3982">
        <v>-1.67</v>
      </c>
      <c r="R3982">
        <v>-1.88</v>
      </c>
      <c r="S3982">
        <v>-0.53</v>
      </c>
      <c r="T3982">
        <v>-0.5</v>
      </c>
      <c r="U3982">
        <v>-10.47</v>
      </c>
      <c r="V3982">
        <v>-2.58</v>
      </c>
      <c r="W3982">
        <v>-2.40</v>
      </c>
      <c r="X3982">
        <v>1.41</v>
      </c>
      <c r="Y3982">
        <v>0.50700000000000001</v>
      </c>
      <c r="Z3982">
        <v>0.59550000000000003</v>
      </c>
      <c r="AA3982">
        <v>6.82</v>
      </c>
      <c r="AB3982">
        <v>3.77</v>
      </c>
      <c r="AC3982">
        <v>1.08</v>
      </c>
      <c r="AD3982">
        <v>2.83</v>
      </c>
      <c r="AE3982">
        <v>3.51</v>
      </c>
      <c r="AF3982">
        <v>3.56</v>
      </c>
      <c r="AG3982">
        <v>2.5099999999999998</v>
      </c>
      <c r="AH3982">
        <v>1.43</v>
      </c>
      <c r="AI3982">
        <v>0.84160000000000001</v>
      </c>
      <c r="AJ3982">
        <v>2.5299999999999998</v>
      </c>
      <c r="AK3982">
        <v>2.73</v>
      </c>
      <c r="AL3982">
        <v>2.98</v>
      </c>
      <c r="AM3982">
        <v>-3.065217391</v>
      </c>
      <c r="AN3982">
        <v>-0.938888889</v>
      </c>
      <c r="AO3982">
        <v>-1.48875</v>
      </c>
      <c r="AP3982">
        <v>-3.5894736840000001</v>
      </c>
      <c r="AQ3982">
        <v>-2.2440476189999998</v>
      </c>
      <c r="AR3982">
        <v>-0.64670658700000005</v>
      </c>
      <c r="AS3982">
        <v>-0.56713426899999997</v>
      </c>
      <c r="AT3982">
        <v>1.37109375</v>
      </c>
      <c r="AU3982">
        <v>-2.1317365270000002</v>
      </c>
      <c r="AV3982">
        <v>-1.3351063830000001</v>
      </c>
      <c r="AW3982">
        <v>-2.6981132080000001</v>
      </c>
      <c r="AX3982">
        <v>-1.6832</v>
      </c>
      <c r="AY3982">
        <v>-0.241642789</v>
      </c>
      <c r="AZ3982">
        <v>-1.058139535</v>
      </c>
      <c r="BA3982">
        <v>-1.2416666670000001</v>
      </c>
    </row>
    <row r="3983" spans="1:53" ht="14.4" hidden="1">
      <c r="A3983" t="s">
        <v>7966</v>
      </c>
      <c r="B3983" t="s">
        <v>7967</v>
      </c>
      <c r="C3983">
        <v>35201010</v>
      </c>
      <c r="D3983">
        <v>2836</v>
      </c>
      <c r="E3983">
        <v>0.025000839</v>
      </c>
      <c r="F3983">
        <v>352010</v>
      </c>
      <c r="G3983">
        <v>35</v>
      </c>
      <c r="H3983">
        <v>35201010</v>
      </c>
      <c r="I3983" t="e">
        <v>#N/A</v>
      </c>
      <c r="J3983" t="e">
        <v>#N/A</v>
      </c>
      <c r="K3983" t="e">
        <v>#N/A</v>
      </c>
      <c r="L3983" t="e">
        <v>#N/A</v>
      </c>
      <c r="M3983" t="e">
        <v>#N/A</v>
      </c>
      <c r="N3983" t="e">
        <v>#N/A</v>
      </c>
      <c r="O3983" t="e">
        <v>#N/A</v>
      </c>
      <c r="P3983" t="e">
        <v>#N/A</v>
      </c>
      <c r="Q3983" t="e">
        <v>#N/A</v>
      </c>
      <c r="R3983" t="e">
        <v>#N/A</v>
      </c>
      <c r="S3983">
        <v>-0.65</v>
      </c>
      <c r="T3983">
        <v>-1.77</v>
      </c>
      <c r="U3983">
        <v>-1.23</v>
      </c>
      <c r="V3983">
        <v>-1.57</v>
      </c>
      <c r="W3983">
        <v>-0.94</v>
      </c>
      <c r="X3983" t="e">
        <v>#N/A</v>
      </c>
      <c r="Y3983" t="e">
        <v>#N/A</v>
      </c>
      <c r="Z3983" t="e">
        <v>#N/A</v>
      </c>
      <c r="AA3983" t="e">
        <v>#N/A</v>
      </c>
      <c r="AB3983" t="e">
        <v>#N/A</v>
      </c>
      <c r="AC3983" t="e">
        <v>#N/A</v>
      </c>
      <c r="AD3983" t="e">
        <v>#N/A</v>
      </c>
      <c r="AE3983" t="e">
        <v>#N/A</v>
      </c>
      <c r="AF3983" t="e">
        <v>#N/A</v>
      </c>
      <c r="AG3983" t="e">
        <v>#N/A</v>
      </c>
      <c r="AH3983" t="e">
        <v>#N/A</v>
      </c>
      <c r="AI3983">
        <v>5.5</v>
      </c>
      <c r="AJ3983">
        <v>3.5</v>
      </c>
      <c r="AK3983">
        <v>1.58</v>
      </c>
      <c r="AL3983">
        <v>0.95099999999999996</v>
      </c>
      <c r="AM3983" t="s">
        <v>23</v>
      </c>
      <c r="AN3983" t="s">
        <v>23</v>
      </c>
      <c r="AO3983" t="s">
        <v>23</v>
      </c>
      <c r="AP3983" t="s">
        <v>23</v>
      </c>
      <c r="AQ3983" t="s">
        <v>23</v>
      </c>
      <c r="AR3983" t="s">
        <v>23</v>
      </c>
      <c r="AS3983" t="s">
        <v>23</v>
      </c>
      <c r="AT3983" t="s">
        <v>23</v>
      </c>
      <c r="AU3983" t="s">
        <v>23</v>
      </c>
      <c r="AV3983" t="s">
        <v>23</v>
      </c>
      <c r="AW3983" t="s">
        <v>23</v>
      </c>
      <c r="AX3983">
        <v>-3.1073446329999999</v>
      </c>
      <c r="AY3983">
        <v>-2.8455284550000002</v>
      </c>
      <c r="AZ3983">
        <v>-1.0063694270000001</v>
      </c>
      <c r="BA3983">
        <v>-1.011702128</v>
      </c>
    </row>
    <row r="3984" spans="1:53" ht="14.4" hidden="1">
      <c r="A3984" t="s">
        <v>7968</v>
      </c>
      <c r="B3984" t="s">
        <v>7969</v>
      </c>
      <c r="C3984">
        <v>35201010</v>
      </c>
      <c r="D3984">
        <v>2836</v>
      </c>
      <c r="E3984">
        <v>0.024975259999999999</v>
      </c>
      <c r="F3984">
        <v>352010</v>
      </c>
      <c r="G3984">
        <v>35</v>
      </c>
      <c r="H3984">
        <v>35201010</v>
      </c>
      <c r="I3984" t="e">
        <v>#N/A</v>
      </c>
      <c r="J3984" t="e">
        <v>#N/A</v>
      </c>
      <c r="K3984" t="e">
        <v>#N/A</v>
      </c>
      <c r="L3984" t="e">
        <v>#N/A</v>
      </c>
      <c r="M3984" t="e">
        <v>#N/A</v>
      </c>
      <c r="N3984" t="e">
        <v>#N/A</v>
      </c>
      <c r="O3984" t="e">
        <v>#N/A</v>
      </c>
      <c r="P3984" t="e">
        <v>#N/A</v>
      </c>
      <c r="Q3984" t="e">
        <v>#N/A</v>
      </c>
      <c r="R3984" t="e">
        <v>#N/A</v>
      </c>
      <c r="S3984" t="e">
        <v>#N/A</v>
      </c>
      <c r="T3984">
        <v>-0.11</v>
      </c>
      <c r="U3984">
        <v>-1.73</v>
      </c>
      <c r="V3984">
        <v>-1.30</v>
      </c>
      <c r="W3984">
        <v>-0.28999999999999998</v>
      </c>
      <c r="X3984" t="e">
        <v>#N/A</v>
      </c>
      <c r="Y3984" t="e">
        <v>#N/A</v>
      </c>
      <c r="Z3984" t="e">
        <v>#N/A</v>
      </c>
      <c r="AA3984" t="e">
        <v>#N/A</v>
      </c>
      <c r="AB3984">
        <v>0.14000000000000001</v>
      </c>
      <c r="AC3984">
        <v>0.18390000000000001</v>
      </c>
      <c r="AD3984">
        <v>0.15</v>
      </c>
      <c r="AE3984">
        <v>0.1003</v>
      </c>
      <c r="AF3984">
        <v>0.0525</v>
      </c>
      <c r="AG3984">
        <v>0.032800000000000003</v>
      </c>
      <c r="AH3984">
        <v>4.17</v>
      </c>
      <c r="AI3984">
        <v>8.2799999999999994</v>
      </c>
      <c r="AJ3984">
        <v>4.37</v>
      </c>
      <c r="AK3984">
        <v>5.85</v>
      </c>
      <c r="AL3984">
        <v>0.56499999999999995</v>
      </c>
      <c r="AM3984" t="s">
        <v>23</v>
      </c>
      <c r="AN3984" t="s">
        <v>23</v>
      </c>
      <c r="AO3984" t="s">
        <v>23</v>
      </c>
      <c r="AP3984" t="s">
        <v>23</v>
      </c>
      <c r="AQ3984" t="s">
        <v>23</v>
      </c>
      <c r="AR3984" t="s">
        <v>23</v>
      </c>
      <c r="AS3984" t="s">
        <v>23</v>
      </c>
      <c r="AT3984" t="s">
        <v>23</v>
      </c>
      <c r="AU3984" t="s">
        <v>23</v>
      </c>
      <c r="AV3984" t="s">
        <v>23</v>
      </c>
      <c r="AW3984" t="s">
        <v>23</v>
      </c>
      <c r="AX3984">
        <v>-75.272727270000004</v>
      </c>
      <c r="AY3984">
        <v>-2.5260115609999998</v>
      </c>
      <c r="AZ3984">
        <v>-4.5</v>
      </c>
      <c r="BA3984">
        <v>-1.948275862</v>
      </c>
    </row>
    <row r="3985" spans="1:53" ht="14.4" hidden="1">
      <c r="A3985" t="s">
        <v>7970</v>
      </c>
      <c r="B3985" t="s">
        <v>7971</v>
      </c>
      <c r="C3985">
        <v>45103020</v>
      </c>
      <c r="D3985">
        <v>7372</v>
      </c>
      <c r="E3985">
        <v>0.024772200000000001</v>
      </c>
      <c r="F3985">
        <v>451030</v>
      </c>
      <c r="G3985">
        <v>45</v>
      </c>
      <c r="H3985">
        <v>45103020</v>
      </c>
      <c r="I3985">
        <v>0</v>
      </c>
      <c r="J3985">
        <v>-0.09</v>
      </c>
      <c r="K3985">
        <v>-0.03</v>
      </c>
      <c r="L3985">
        <v>0.03</v>
      </c>
      <c r="M3985">
        <v>-0.03</v>
      </c>
      <c r="N3985">
        <v>-0.11</v>
      </c>
      <c r="O3985">
        <v>-0.13</v>
      </c>
      <c r="P3985">
        <v>-0.01</v>
      </c>
      <c r="Q3985">
        <v>0.14000000000000001</v>
      </c>
      <c r="R3985">
        <v>0.28000000000000003</v>
      </c>
      <c r="S3985">
        <v>-0.45</v>
      </c>
      <c r="T3985">
        <v>-1.05</v>
      </c>
      <c r="U3985">
        <v>-0.82</v>
      </c>
      <c r="V3985">
        <v>-0.56999999999999995</v>
      </c>
      <c r="W3985">
        <v>-1.63</v>
      </c>
      <c r="X3985">
        <v>0.74</v>
      </c>
      <c r="Y3985">
        <v>0.75</v>
      </c>
      <c r="Z3985">
        <v>0.48980000000000001</v>
      </c>
      <c r="AA3985">
        <v>1.32</v>
      </c>
      <c r="AB3985">
        <v>2.82</v>
      </c>
      <c r="AC3985">
        <v>1.0900000000000001</v>
      </c>
      <c r="AD3985">
        <v>0.42970000000000003</v>
      </c>
      <c r="AE3985">
        <v>1.25</v>
      </c>
      <c r="AF3985">
        <v>3.81</v>
      </c>
      <c r="AG3985">
        <v>5.5</v>
      </c>
      <c r="AH3985">
        <v>17.62</v>
      </c>
      <c r="AI3985">
        <v>3.44</v>
      </c>
      <c r="AJ3985">
        <v>3.16</v>
      </c>
      <c r="AK3985">
        <v>0.253</v>
      </c>
      <c r="AL3985">
        <v>3.075</v>
      </c>
      <c r="AM3985" t="s">
        <v>23</v>
      </c>
      <c r="AN3985">
        <v>-8.3333333330000006</v>
      </c>
      <c r="AO3985">
        <v>-16.326666670000002</v>
      </c>
      <c r="AP3985">
        <v>44</v>
      </c>
      <c r="AQ3985">
        <v>-94</v>
      </c>
      <c r="AR3985">
        <v>-9.9090909089999997</v>
      </c>
      <c r="AS3985">
        <v>-3.3053846149999999</v>
      </c>
      <c r="AT3985">
        <v>-125</v>
      </c>
      <c r="AU3985">
        <v>27.214285709999999</v>
      </c>
      <c r="AV3985">
        <v>19.64285714</v>
      </c>
      <c r="AW3985">
        <v>-39.155555560000003</v>
      </c>
      <c r="AX3985">
        <v>-3.276190476</v>
      </c>
      <c r="AY3985">
        <v>-3.8536585369999998</v>
      </c>
      <c r="AZ3985">
        <v>-0.44385964900000002</v>
      </c>
      <c r="BA3985">
        <v>-1.886503067</v>
      </c>
    </row>
    <row r="3986" spans="1:53" ht="14.4" hidden="1">
      <c r="A3986" t="s">
        <v>7972</v>
      </c>
      <c r="B3986" t="s">
        <v>7973</v>
      </c>
      <c r="C3986">
        <v>15104050</v>
      </c>
      <c r="D3986">
        <v>3317</v>
      </c>
      <c r="E3986">
        <v>0.024739364999999999</v>
      </c>
      <c r="F3986">
        <v>151040</v>
      </c>
      <c r="G3986">
        <v>15</v>
      </c>
      <c r="H3986">
        <v>15104050</v>
      </c>
      <c r="I3986" t="e">
        <v>#N/A</v>
      </c>
      <c r="J3986" t="e">
        <v>#N/A</v>
      </c>
      <c r="K3986" t="e">
        <v>#N/A</v>
      </c>
      <c r="L3986" t="e">
        <v>#N/A</v>
      </c>
      <c r="M3986" t="e">
        <v>#N/A</v>
      </c>
      <c r="N3986" t="e">
        <v>#N/A</v>
      </c>
      <c r="O3986" t="e">
        <v>#N/A</v>
      </c>
      <c r="P3986" t="e">
        <v>#N/A</v>
      </c>
      <c r="Q3986">
        <v>0</v>
      </c>
      <c r="R3986">
        <v>0.41</v>
      </c>
      <c r="S3986">
        <v>0.25</v>
      </c>
      <c r="T3986">
        <v>0.19</v>
      </c>
      <c r="U3986">
        <v>0.15</v>
      </c>
      <c r="V3986">
        <v>0.23</v>
      </c>
      <c r="W3986">
        <v>0.01</v>
      </c>
      <c r="X3986" t="e">
        <v>#N/A</v>
      </c>
      <c r="Y3986" t="e">
        <v>#N/A</v>
      </c>
      <c r="Z3986" t="e">
        <v>#N/A</v>
      </c>
      <c r="AA3986" t="e">
        <v>#N/A</v>
      </c>
      <c r="AB3986" t="e">
        <v>#N/A</v>
      </c>
      <c r="AC3986" t="e">
        <v>#N/A</v>
      </c>
      <c r="AD3986" t="e">
        <v>#N/A</v>
      </c>
      <c r="AE3986" t="e">
        <v>#N/A</v>
      </c>
      <c r="AF3986" t="e">
        <v>#N/A</v>
      </c>
      <c r="AG3986" t="e">
        <v>#N/A</v>
      </c>
      <c r="AH3986" t="e">
        <v>#N/A</v>
      </c>
      <c r="AI3986">
        <v>32.01</v>
      </c>
      <c r="AJ3986">
        <v>5.08</v>
      </c>
      <c r="AK3986">
        <v>3.04</v>
      </c>
      <c r="AL3986">
        <v>1.735</v>
      </c>
      <c r="AM3986" t="s">
        <v>23</v>
      </c>
      <c r="AN3986" t="s">
        <v>23</v>
      </c>
      <c r="AO3986" t="s">
        <v>23</v>
      </c>
      <c r="AP3986" t="s">
        <v>23</v>
      </c>
      <c r="AQ3986" t="s">
        <v>23</v>
      </c>
      <c r="AR3986" t="s">
        <v>23</v>
      </c>
      <c r="AS3986" t="s">
        <v>23</v>
      </c>
      <c r="AT3986" t="s">
        <v>23</v>
      </c>
      <c r="AU3986" t="s">
        <v>23</v>
      </c>
      <c r="AV3986" t="s">
        <v>23</v>
      </c>
      <c r="AW3986" t="s">
        <v>23</v>
      </c>
      <c r="AX3986">
        <v>168.47368420000001</v>
      </c>
      <c r="AY3986">
        <v>33.866666670000001</v>
      </c>
      <c r="AZ3986">
        <v>13.217391299999999</v>
      </c>
      <c r="BA3986">
        <v>173.5</v>
      </c>
    </row>
    <row r="3987" spans="1:53" ht="14.4" hidden="1">
      <c r="A3987" t="s">
        <v>7974</v>
      </c>
      <c r="B3987" t="s">
        <v>7975</v>
      </c>
      <c r="C3987">
        <v>45301010</v>
      </c>
      <c r="D3987">
        <v>3559</v>
      </c>
      <c r="E3987">
        <v>0.024692499999999999</v>
      </c>
      <c r="F3987">
        <v>453010</v>
      </c>
      <c r="G3987">
        <v>45</v>
      </c>
      <c r="H3987">
        <v>45301010</v>
      </c>
      <c r="I3987">
        <v>-0.12</v>
      </c>
      <c r="J3987">
        <v>-0.21</v>
      </c>
      <c r="K3987">
        <v>-0.94</v>
      </c>
      <c r="L3987">
        <v>-0.31</v>
      </c>
      <c r="M3987">
        <v>0.01</v>
      </c>
      <c r="N3987">
        <v>0.15</v>
      </c>
      <c r="O3987">
        <v>0.22</v>
      </c>
      <c r="P3987">
        <v>0.36</v>
      </c>
      <c r="Q3987">
        <v>0.31</v>
      </c>
      <c r="R3987">
        <v>0.41</v>
      </c>
      <c r="S3987">
        <v>0.26</v>
      </c>
      <c r="T3987">
        <v>-0.16</v>
      </c>
      <c r="U3987">
        <v>0.56999999999999995</v>
      </c>
      <c r="V3987">
        <v>0.37</v>
      </c>
      <c r="W3987">
        <v>0.24</v>
      </c>
      <c r="X3987">
        <v>4.17</v>
      </c>
      <c r="Y3987">
        <v>2.39</v>
      </c>
      <c r="Z3987">
        <v>1.52</v>
      </c>
      <c r="AA3987">
        <v>3.35</v>
      </c>
      <c r="AB3987">
        <v>2.91</v>
      </c>
      <c r="AC3987">
        <v>2.79</v>
      </c>
      <c r="AD3987">
        <v>3.3167</v>
      </c>
      <c r="AE3987">
        <v>7.01</v>
      </c>
      <c r="AF3987">
        <v>2.46</v>
      </c>
      <c r="AG3987">
        <v>3.99</v>
      </c>
      <c r="AH3987">
        <v>3.9615</v>
      </c>
      <c r="AI3987">
        <v>13.43</v>
      </c>
      <c r="AJ3987">
        <v>4.5000999999999998</v>
      </c>
      <c r="AK3987">
        <v>5.07</v>
      </c>
      <c r="AL3987">
        <v>5.81</v>
      </c>
      <c r="AM3987">
        <v>-34.75</v>
      </c>
      <c r="AN3987">
        <v>-11.38095238</v>
      </c>
      <c r="AO3987">
        <v>-1.6170212770000001</v>
      </c>
      <c r="AP3987">
        <v>-10.80645161</v>
      </c>
      <c r="AQ3987">
        <v>291</v>
      </c>
      <c r="AR3987">
        <v>18.600000000000001</v>
      </c>
      <c r="AS3987">
        <v>15.07590909</v>
      </c>
      <c r="AT3987">
        <v>19.472222219999999</v>
      </c>
      <c r="AU3987">
        <v>7.9354838709999997</v>
      </c>
      <c r="AV3987">
        <v>9.7317073169999997</v>
      </c>
      <c r="AW3987">
        <v>15.23653846</v>
      </c>
      <c r="AX3987">
        <v>-83.9375</v>
      </c>
      <c r="AY3987">
        <v>7.8949122809999999</v>
      </c>
      <c r="AZ3987">
        <v>13.7027027</v>
      </c>
      <c r="BA3987">
        <v>24.208333329999999</v>
      </c>
    </row>
    <row r="3988" spans="1:53" ht="14.4" hidden="1">
      <c r="A3988" t="s">
        <v>7976</v>
      </c>
      <c r="B3988" t="s">
        <v>7977</v>
      </c>
      <c r="C3988">
        <v>35201010</v>
      </c>
      <c r="D3988">
        <v>2836</v>
      </c>
      <c r="E3988">
        <v>0.024571559999999999</v>
      </c>
      <c r="F3988">
        <v>352010</v>
      </c>
      <c r="G3988">
        <v>35</v>
      </c>
      <c r="H3988">
        <v>35201010</v>
      </c>
      <c r="I3988">
        <v>-0.18</v>
      </c>
      <c r="J3988">
        <v>-0.15</v>
      </c>
      <c r="K3988">
        <v>-0.12</v>
      </c>
      <c r="L3988">
        <v>-0.11</v>
      </c>
      <c r="M3988">
        <v>-0.10</v>
      </c>
      <c r="N3988">
        <v>-0.08</v>
      </c>
      <c r="O3988">
        <v>-0.08</v>
      </c>
      <c r="P3988">
        <v>-0.03</v>
      </c>
      <c r="Q3988">
        <v>-0.02</v>
      </c>
      <c r="R3988">
        <v>-0.02</v>
      </c>
      <c r="S3988">
        <v>-2.14</v>
      </c>
      <c r="T3988">
        <v>-3.04</v>
      </c>
      <c r="U3988">
        <v>-0.83</v>
      </c>
      <c r="V3988">
        <v>-0.95</v>
      </c>
      <c r="W3988">
        <v>-4.82</v>
      </c>
      <c r="X3988">
        <v>1.1599999999999999</v>
      </c>
      <c r="Y3988">
        <v>0.91</v>
      </c>
      <c r="Z3988">
        <v>0.65</v>
      </c>
      <c r="AA3988">
        <v>0.56000000000000005</v>
      </c>
      <c r="AB3988">
        <v>0.14000000000000001</v>
      </c>
      <c r="AC3988">
        <v>0.071999999999999995</v>
      </c>
      <c r="AD3988">
        <v>0.062</v>
      </c>
      <c r="AE3988">
        <v>0.05</v>
      </c>
      <c r="AF3988">
        <v>0.024</v>
      </c>
      <c r="AG3988">
        <v>0.00029999999999999997</v>
      </c>
      <c r="AH3988">
        <v>3.38</v>
      </c>
      <c r="AI3988">
        <v>3.62</v>
      </c>
      <c r="AJ3988">
        <v>0.63019999999999998</v>
      </c>
      <c r="AK3988">
        <v>0.36099999999999999</v>
      </c>
      <c r="AL3988">
        <v>2.4700000000000002</v>
      </c>
      <c r="AM3988">
        <v>-6.4444444440000002</v>
      </c>
      <c r="AN3988">
        <v>-6.0666666669999998</v>
      </c>
      <c r="AO3988">
        <v>-5.4166666670000003</v>
      </c>
      <c r="AP3988">
        <v>-5.0909090910000003</v>
      </c>
      <c r="AQ3988">
        <v>-1.40</v>
      </c>
      <c r="AR3988">
        <v>-0.90</v>
      </c>
      <c r="AS3988">
        <v>-0.775</v>
      </c>
      <c r="AT3988">
        <v>-1.6666666670000001</v>
      </c>
      <c r="AU3988">
        <v>-1.20</v>
      </c>
      <c r="AV3988">
        <v>-0.015</v>
      </c>
      <c r="AW3988">
        <v>-1.579439252</v>
      </c>
      <c r="AX3988">
        <v>-1.190789474</v>
      </c>
      <c r="AY3988">
        <v>-0.75927710800000003</v>
      </c>
      <c r="AZ3988">
        <v>-0.38</v>
      </c>
      <c r="BA3988">
        <v>-0.51244813300000003</v>
      </c>
    </row>
    <row r="3989" spans="1:53" ht="14.4" hidden="1">
      <c r="A3989" t="s">
        <v>7978</v>
      </c>
      <c r="B3989" t="s">
        <v>7979</v>
      </c>
      <c r="C3989">
        <v>40101015</v>
      </c>
      <c r="D3989">
        <v>6035</v>
      </c>
      <c r="E3989">
        <v>0.024130799000000001</v>
      </c>
      <c r="F3989">
        <v>401010</v>
      </c>
      <c r="G3989">
        <v>40</v>
      </c>
      <c r="H3989">
        <v>40101015</v>
      </c>
      <c r="I3989">
        <v>0.06</v>
      </c>
      <c r="J3989">
        <v>0.23</v>
      </c>
      <c r="K3989">
        <v>0.23</v>
      </c>
      <c r="L3989">
        <v>0.37</v>
      </c>
      <c r="M3989">
        <v>0.23</v>
      </c>
      <c r="N3989">
        <v>0.25</v>
      </c>
      <c r="O3989">
        <v>0.18</v>
      </c>
      <c r="P3989">
        <v>0.11</v>
      </c>
      <c r="Q3989">
        <v>0.16</v>
      </c>
      <c r="R3989">
        <v>0.10</v>
      </c>
      <c r="S3989">
        <v>-1.52</v>
      </c>
      <c r="T3989">
        <v>0.22</v>
      </c>
      <c r="U3989">
        <v>0.19</v>
      </c>
      <c r="V3989">
        <v>0.11</v>
      </c>
      <c r="W3989">
        <v>-0.21</v>
      </c>
      <c r="X3989">
        <v>9.25</v>
      </c>
      <c r="Y3989">
        <v>9.18</v>
      </c>
      <c r="Z3989">
        <v>7.45</v>
      </c>
      <c r="AA3989">
        <v>8.0000999999999998</v>
      </c>
      <c r="AB3989">
        <v>8.17</v>
      </c>
      <c r="AC3989">
        <v>9.34</v>
      </c>
      <c r="AD3989">
        <v>8.9861000000000004</v>
      </c>
      <c r="AE3989">
        <v>8.9498999999999995</v>
      </c>
      <c r="AF3989">
        <v>6.91</v>
      </c>
      <c r="AG3989">
        <v>7.75</v>
      </c>
      <c r="AH3989">
        <v>6.32</v>
      </c>
      <c r="AI3989">
        <v>7.5254000000000003</v>
      </c>
      <c r="AJ3989">
        <v>6.66</v>
      </c>
      <c r="AK3989">
        <v>4.43</v>
      </c>
      <c r="AL3989">
        <v>2.9839000000000002</v>
      </c>
      <c r="AM3989">
        <v>154.16666670000001</v>
      </c>
      <c r="AN3989">
        <v>39.913043479999999</v>
      </c>
      <c r="AO3989">
        <v>32.391304349999999</v>
      </c>
      <c r="AP3989">
        <v>21.621891890000001</v>
      </c>
      <c r="AQ3989">
        <v>35.52173913</v>
      </c>
      <c r="AR3989">
        <v>37.36</v>
      </c>
      <c r="AS3989">
        <v>49.922777779999997</v>
      </c>
      <c r="AT3989">
        <v>81.362727269999993</v>
      </c>
      <c r="AU3989">
        <v>43.1875</v>
      </c>
      <c r="AV3989">
        <v>77.5</v>
      </c>
      <c r="AW3989">
        <v>-4.1578947370000003</v>
      </c>
      <c r="AX3989">
        <v>34.206363639999999</v>
      </c>
      <c r="AY3989">
        <v>35.052631580000003</v>
      </c>
      <c r="AZ3989">
        <v>40.272727269999997</v>
      </c>
      <c r="BA3989">
        <v>-14.20904762</v>
      </c>
    </row>
    <row r="3990" spans="1:53" ht="14.4" hidden="1">
      <c r="A3990" t="s">
        <v>7980</v>
      </c>
      <c r="B3990" t="s">
        <v>7981</v>
      </c>
      <c r="C3990">
        <v>20303010</v>
      </c>
      <c r="D3990">
        <v>4412</v>
      </c>
      <c r="E3990">
        <v>0.024080939999999999</v>
      </c>
      <c r="F3990">
        <v>203030</v>
      </c>
      <c r="G3990">
        <v>20</v>
      </c>
      <c r="H3990">
        <v>20303010</v>
      </c>
      <c r="I3990">
        <v>0.82</v>
      </c>
      <c r="J3990">
        <v>0.79</v>
      </c>
      <c r="K3990">
        <v>-8.2200000000000006</v>
      </c>
      <c r="L3990">
        <v>0.52</v>
      </c>
      <c r="M3990">
        <v>0.28999999999999998</v>
      </c>
      <c r="N3990">
        <v>-3.20</v>
      </c>
      <c r="O3990">
        <v>-3.77</v>
      </c>
      <c r="P3990">
        <v>-0.25</v>
      </c>
      <c r="Q3990">
        <v>-1.1100000000000001</v>
      </c>
      <c r="R3990">
        <v>-8.73</v>
      </c>
      <c r="S3990">
        <v>-18.11</v>
      </c>
      <c r="T3990">
        <v>1.01</v>
      </c>
      <c r="U3990">
        <v>1.18</v>
      </c>
      <c r="V3990">
        <v>0.26</v>
      </c>
      <c r="W3990">
        <v>0.02</v>
      </c>
      <c r="X3990">
        <v>9.06</v>
      </c>
      <c r="Y3990">
        <v>3.31</v>
      </c>
      <c r="Z3990">
        <v>1.6870000000000001</v>
      </c>
      <c r="AA3990">
        <v>3.9601000000000002</v>
      </c>
      <c r="AB3990">
        <v>2.40</v>
      </c>
      <c r="AC3990">
        <v>0.14499999999999999</v>
      </c>
      <c r="AD3990">
        <v>4.08</v>
      </c>
      <c r="AE3990">
        <v>1.1462000000000001</v>
      </c>
      <c r="AF3990">
        <v>2.88</v>
      </c>
      <c r="AG3990">
        <v>0.9879</v>
      </c>
      <c r="AH3990">
        <v>5.71</v>
      </c>
      <c r="AI3990">
        <v>2.10</v>
      </c>
      <c r="AJ3990">
        <v>1.05</v>
      </c>
      <c r="AK3990">
        <v>2.65</v>
      </c>
      <c r="AL3990">
        <v>1.17</v>
      </c>
      <c r="AM3990">
        <v>11.04878049</v>
      </c>
      <c r="AN3990">
        <v>4.1898734180000003</v>
      </c>
      <c r="AO3990">
        <v>-0.205231144</v>
      </c>
      <c r="AP3990">
        <v>7.6155769229999999</v>
      </c>
      <c r="AQ3990">
        <v>8.2758620690000004</v>
      </c>
      <c r="AR3990">
        <v>-0.0453125</v>
      </c>
      <c r="AS3990">
        <v>-1.0822281170000001</v>
      </c>
      <c r="AT3990">
        <v>-4.5848000000000004</v>
      </c>
      <c r="AU3990">
        <v>-2.5945945949999998</v>
      </c>
      <c r="AV3990">
        <v>-0.11316151200000001</v>
      </c>
      <c r="AW3990">
        <v>-0.31529541700000002</v>
      </c>
      <c r="AX3990">
        <v>2.0792079210000001</v>
      </c>
      <c r="AY3990">
        <v>0.88983050799999996</v>
      </c>
      <c r="AZ3990">
        <v>10.19230769</v>
      </c>
      <c r="BA3990">
        <v>58.5</v>
      </c>
    </row>
    <row r="3991" spans="1:53" ht="14.4" hidden="1">
      <c r="A3991" t="s">
        <v>7982</v>
      </c>
      <c r="B3991" t="s">
        <v>7983</v>
      </c>
      <c r="C3991">
        <v>35202010</v>
      </c>
      <c r="D3991">
        <v>2836</v>
      </c>
      <c r="E3991">
        <v>0.02403891</v>
      </c>
      <c r="F3991">
        <v>352020</v>
      </c>
      <c r="G3991">
        <v>35</v>
      </c>
      <c r="H3991">
        <v>35202010</v>
      </c>
      <c r="I3991" t="e">
        <v>#N/A</v>
      </c>
      <c r="J3991" t="e">
        <v>#N/A</v>
      </c>
      <c r="K3991" t="e">
        <v>#N/A</v>
      </c>
      <c r="L3991" t="e">
        <v>#N/A</v>
      </c>
      <c r="M3991" t="e">
        <v>#N/A</v>
      </c>
      <c r="N3991" t="e">
        <v>#N/A</v>
      </c>
      <c r="O3991" t="e">
        <v>#N/A</v>
      </c>
      <c r="P3991" t="e">
        <v>#N/A</v>
      </c>
      <c r="Q3991" t="e">
        <v>#N/A</v>
      </c>
      <c r="R3991" t="e">
        <v>#N/A</v>
      </c>
      <c r="S3991" t="e">
        <v>#N/A</v>
      </c>
      <c r="T3991" t="e">
        <v>#N/A</v>
      </c>
      <c r="U3991">
        <v>-0.57999999999999996</v>
      </c>
      <c r="V3991">
        <v>-0.62</v>
      </c>
      <c r="W3991">
        <v>-8.73</v>
      </c>
      <c r="X3991" t="e">
        <v>#N/A</v>
      </c>
      <c r="Y3991" t="e">
        <v>#N/A</v>
      </c>
      <c r="Z3991" t="e">
        <v>#N/A</v>
      </c>
      <c r="AA3991" t="e">
        <v>#N/A</v>
      </c>
      <c r="AB3991" t="e">
        <v>#N/A</v>
      </c>
      <c r="AC3991" t="e">
        <v>#N/A</v>
      </c>
      <c r="AD3991" t="e">
        <v>#N/A</v>
      </c>
      <c r="AE3991" t="e">
        <v>#N/A</v>
      </c>
      <c r="AF3991" t="e">
        <v>#N/A</v>
      </c>
      <c r="AG3991" t="e">
        <v>#N/A</v>
      </c>
      <c r="AH3991" t="e">
        <v>#N/A</v>
      </c>
      <c r="AI3991" t="e">
        <v>#N/A</v>
      </c>
      <c r="AJ3991" t="e">
        <v>#N/A</v>
      </c>
      <c r="AK3991">
        <v>0.7399</v>
      </c>
      <c r="AL3991">
        <v>14.49</v>
      </c>
      <c r="AM3991" t="s">
        <v>23</v>
      </c>
      <c r="AN3991" t="s">
        <v>23</v>
      </c>
      <c r="AO3991" t="s">
        <v>23</v>
      </c>
      <c r="AP3991" t="s">
        <v>23</v>
      </c>
      <c r="AQ3991" t="s">
        <v>23</v>
      </c>
      <c r="AR3991" t="s">
        <v>23</v>
      </c>
      <c r="AS3991" t="s">
        <v>23</v>
      </c>
      <c r="AT3991" t="s">
        <v>23</v>
      </c>
      <c r="AU3991" t="s">
        <v>23</v>
      </c>
      <c r="AV3991" t="s">
        <v>23</v>
      </c>
      <c r="AW3991" t="s">
        <v>23</v>
      </c>
      <c r="AX3991" t="s">
        <v>23</v>
      </c>
      <c r="AY3991" t="s">
        <v>23</v>
      </c>
      <c r="AZ3991">
        <v>-1.193387097</v>
      </c>
      <c r="BA3991">
        <v>-1.6597938139999999</v>
      </c>
    </row>
    <row r="3992" spans="1:53" ht="14.4" hidden="1">
      <c r="A3992" t="s">
        <v>7984</v>
      </c>
      <c r="B3992" t="s">
        <v>7985</v>
      </c>
      <c r="C3992">
        <v>35101010</v>
      </c>
      <c r="D3992">
        <v>2835</v>
      </c>
      <c r="E3992">
        <v>0.0239475</v>
      </c>
      <c r="F3992">
        <v>351010</v>
      </c>
      <c r="G3992">
        <v>35</v>
      </c>
      <c r="H3992">
        <v>35101010</v>
      </c>
      <c r="I3992" t="e">
        <v>#N/A</v>
      </c>
      <c r="J3992" t="e">
        <v>#N/A</v>
      </c>
      <c r="K3992" t="e">
        <v>#N/A</v>
      </c>
      <c r="L3992" t="e">
        <v>#N/A</v>
      </c>
      <c r="M3992" t="e">
        <v>#N/A</v>
      </c>
      <c r="N3992">
        <v>-0.18</v>
      </c>
      <c r="O3992">
        <v>-0.17</v>
      </c>
      <c r="P3992">
        <v>-0.63</v>
      </c>
      <c r="Q3992">
        <v>-0.5</v>
      </c>
      <c r="R3992">
        <v>-0.37</v>
      </c>
      <c r="S3992">
        <v>1.52</v>
      </c>
      <c r="T3992">
        <v>1.23</v>
      </c>
      <c r="U3992">
        <v>-0.45</v>
      </c>
      <c r="V3992">
        <v>-1.20</v>
      </c>
      <c r="W3992">
        <v>-1.24</v>
      </c>
      <c r="X3992" t="e">
        <v>#N/A</v>
      </c>
      <c r="Y3992" t="e">
        <v>#N/A</v>
      </c>
      <c r="Z3992" t="e">
        <v>#N/A</v>
      </c>
      <c r="AA3992" t="e">
        <v>#N/A</v>
      </c>
      <c r="AB3992" t="e">
        <v>#N/A</v>
      </c>
      <c r="AC3992" t="e">
        <v>#N/A</v>
      </c>
      <c r="AD3992" t="e">
        <v>#N/A</v>
      </c>
      <c r="AE3992">
        <v>2.64</v>
      </c>
      <c r="AF3992">
        <v>1.49</v>
      </c>
      <c r="AG3992">
        <v>0.8952</v>
      </c>
      <c r="AH3992">
        <v>9.3000000000000007</v>
      </c>
      <c r="AI3992">
        <v>8.93</v>
      </c>
      <c r="AJ3992">
        <v>2.52</v>
      </c>
      <c r="AK3992">
        <v>1.33</v>
      </c>
      <c r="AL3992">
        <v>0.75</v>
      </c>
      <c r="AM3992" t="s">
        <v>23</v>
      </c>
      <c r="AN3992" t="s">
        <v>23</v>
      </c>
      <c r="AO3992" t="s">
        <v>23</v>
      </c>
      <c r="AP3992" t="s">
        <v>23</v>
      </c>
      <c r="AQ3992" t="s">
        <v>23</v>
      </c>
      <c r="AR3992" t="s">
        <v>23</v>
      </c>
      <c r="AS3992" t="s">
        <v>23</v>
      </c>
      <c r="AT3992">
        <v>-4.19047619</v>
      </c>
      <c r="AU3992">
        <v>-2.98</v>
      </c>
      <c r="AV3992">
        <v>-2.419459459</v>
      </c>
      <c r="AW3992">
        <v>6.1184210529999996</v>
      </c>
      <c r="AX3992">
        <v>7.2601626020000003</v>
      </c>
      <c r="AY3992">
        <v>-5.60</v>
      </c>
      <c r="AZ3992">
        <v>-1.108333333</v>
      </c>
      <c r="BA3992">
        <v>-0.60483871</v>
      </c>
    </row>
    <row r="3993" spans="1:53" ht="14.4" hidden="1">
      <c r="A3993" t="s">
        <v>7986</v>
      </c>
      <c r="B3993" t="s">
        <v>7987</v>
      </c>
      <c r="C3993">
        <v>35201010</v>
      </c>
      <c r="D3993">
        <v>2836</v>
      </c>
      <c r="E3993">
        <v>0.023764725</v>
      </c>
      <c r="F3993">
        <v>352010</v>
      </c>
      <c r="G3993">
        <v>35</v>
      </c>
      <c r="H3993">
        <v>35201010</v>
      </c>
      <c r="I3993">
        <v>-0.44</v>
      </c>
      <c r="J3993">
        <v>-0.35</v>
      </c>
      <c r="K3993">
        <v>-0.34</v>
      </c>
      <c r="L3993">
        <v>-0.38</v>
      </c>
      <c r="M3993">
        <v>-0.42</v>
      </c>
      <c r="N3993">
        <v>-0.35</v>
      </c>
      <c r="O3993">
        <v>-0.28999999999999998</v>
      </c>
      <c r="P3993">
        <v>-0.32</v>
      </c>
      <c r="Q3993">
        <v>-0.25</v>
      </c>
      <c r="R3993">
        <v>-0.28999999999999998</v>
      </c>
      <c r="S3993">
        <v>-1.60</v>
      </c>
      <c r="T3993">
        <v>-1.77</v>
      </c>
      <c r="U3993">
        <v>-1.28</v>
      </c>
      <c r="V3993">
        <v>-0.78</v>
      </c>
      <c r="W3993">
        <v>-3.99</v>
      </c>
      <c r="X3993">
        <v>1.43</v>
      </c>
      <c r="Y3993">
        <v>2.4900000000000002</v>
      </c>
      <c r="Z3993">
        <v>3.19</v>
      </c>
      <c r="AA3993">
        <v>3.52</v>
      </c>
      <c r="AB3993">
        <v>2.5</v>
      </c>
      <c r="AC3993">
        <v>1.1299999999999999</v>
      </c>
      <c r="AD3993">
        <v>1.43</v>
      </c>
      <c r="AE3993">
        <v>1.38</v>
      </c>
      <c r="AF3993">
        <v>0.78810000000000002</v>
      </c>
      <c r="AG3993">
        <v>3.94</v>
      </c>
      <c r="AH3993">
        <v>7.07</v>
      </c>
      <c r="AI3993">
        <v>1.46</v>
      </c>
      <c r="AJ3993">
        <v>0.94010000000000005</v>
      </c>
      <c r="AK3993">
        <v>0.57950000000000002</v>
      </c>
      <c r="AL3993">
        <v>4.2750000000000004</v>
      </c>
      <c r="AM3993">
        <v>-3.25</v>
      </c>
      <c r="AN3993">
        <v>-7.1142857140000002</v>
      </c>
      <c r="AO3993">
        <v>-9.3823529410000006</v>
      </c>
      <c r="AP3993">
        <v>-9.2631578950000009</v>
      </c>
      <c r="AQ3993">
        <v>-5.9523809520000004</v>
      </c>
      <c r="AR3993">
        <v>-3.228571429</v>
      </c>
      <c r="AS3993">
        <v>-4.9310344830000004</v>
      </c>
      <c r="AT3993">
        <v>-4.3125</v>
      </c>
      <c r="AU3993">
        <v>-3.1524000000000001</v>
      </c>
      <c r="AV3993">
        <v>-13.586206900000001</v>
      </c>
      <c r="AW3993">
        <v>-4.41875</v>
      </c>
      <c r="AX3993">
        <v>-0.824858757</v>
      </c>
      <c r="AY3993">
        <v>-0.734453125</v>
      </c>
      <c r="AZ3993">
        <v>-0.74294871799999995</v>
      </c>
      <c r="BA3993">
        <v>-1.071428571</v>
      </c>
    </row>
    <row r="3994" spans="1:53" ht="14.4" hidden="1">
      <c r="A3994" t="s">
        <v>7988</v>
      </c>
      <c r="B3994" t="s">
        <v>7989</v>
      </c>
      <c r="C3994">
        <v>45203015</v>
      </c>
      <c r="D3994">
        <v>3679</v>
      </c>
      <c r="E3994">
        <v>0.023386859999999999</v>
      </c>
      <c r="F3994">
        <v>452030</v>
      </c>
      <c r="G3994">
        <v>45</v>
      </c>
      <c r="H3994">
        <v>45203015</v>
      </c>
      <c r="I3994">
        <v>0.06</v>
      </c>
      <c r="J3994">
        <v>0</v>
      </c>
      <c r="K3994">
        <v>-0.12</v>
      </c>
      <c r="L3994">
        <v>0.070000000000000007</v>
      </c>
      <c r="M3994">
        <v>0.070000000000000007</v>
      </c>
      <c r="N3994">
        <v>0.03</v>
      </c>
      <c r="O3994">
        <v>-0.03</v>
      </c>
      <c r="P3994">
        <v>-0.13</v>
      </c>
      <c r="Q3994">
        <v>-0.28000000000000003</v>
      </c>
      <c r="R3994">
        <v>-0.05</v>
      </c>
      <c r="S3994">
        <v>0.070000000000000007</v>
      </c>
      <c r="T3994">
        <v>0.22</v>
      </c>
      <c r="U3994">
        <v>0.15</v>
      </c>
      <c r="V3994">
        <v>0.09</v>
      </c>
      <c r="W3994">
        <v>-0.22</v>
      </c>
      <c r="X3994">
        <v>1.85</v>
      </c>
      <c r="Y3994">
        <v>1.85</v>
      </c>
      <c r="Z3994">
        <v>1.25</v>
      </c>
      <c r="AA3994">
        <v>2.52</v>
      </c>
      <c r="AB3994">
        <v>3.25</v>
      </c>
      <c r="AC3994">
        <v>2.95</v>
      </c>
      <c r="AD3994">
        <v>1.87</v>
      </c>
      <c r="AE3994">
        <v>1.66</v>
      </c>
      <c r="AF3994">
        <v>1.23</v>
      </c>
      <c r="AG3994">
        <v>1.01</v>
      </c>
      <c r="AH3994">
        <v>2.78</v>
      </c>
      <c r="AI3994">
        <v>3.79</v>
      </c>
      <c r="AJ3994">
        <v>2.69</v>
      </c>
      <c r="AK3994">
        <v>2.35</v>
      </c>
      <c r="AL3994">
        <v>1.61</v>
      </c>
      <c r="AM3994">
        <v>30.833333329999999</v>
      </c>
      <c r="AN3994" t="s">
        <v>23</v>
      </c>
      <c r="AO3994">
        <v>-10.41666667</v>
      </c>
      <c r="AP3994">
        <v>36</v>
      </c>
      <c r="AQ3994">
        <v>46.428571429999998</v>
      </c>
      <c r="AR3994">
        <v>98.333333330000002</v>
      </c>
      <c r="AS3994">
        <v>-62.333333330000002</v>
      </c>
      <c r="AT3994">
        <v>-12.76923077</v>
      </c>
      <c r="AU3994">
        <v>-4.3928571429999996</v>
      </c>
      <c r="AV3994">
        <v>-20.20</v>
      </c>
      <c r="AW3994">
        <v>39.714285709999999</v>
      </c>
      <c r="AX3994">
        <v>17.227272729999999</v>
      </c>
      <c r="AY3994">
        <v>17.93333333</v>
      </c>
      <c r="AZ3994">
        <v>26.11111111</v>
      </c>
      <c r="BA3994">
        <v>-7.3181818180000002</v>
      </c>
    </row>
    <row r="3995" spans="1:53" ht="14.4" hidden="1">
      <c r="A3995" t="s">
        <v>7990</v>
      </c>
      <c r="B3995" t="s">
        <v>7991</v>
      </c>
      <c r="C3995">
        <v>35102020</v>
      </c>
      <c r="D3995">
        <v>8011</v>
      </c>
      <c r="E3995">
        <v>0.023347731</v>
      </c>
      <c r="F3995">
        <v>351020</v>
      </c>
      <c r="G3995">
        <v>35</v>
      </c>
      <c r="H3995">
        <v>35102020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>
        <v>0</v>
      </c>
      <c r="S3995">
        <v>-0.28999999999999998</v>
      </c>
      <c r="T3995">
        <v>-0.16</v>
      </c>
      <c r="U3995">
        <v>-0.21</v>
      </c>
      <c r="V3995">
        <v>-0.92</v>
      </c>
      <c r="W3995">
        <v>-0.71</v>
      </c>
      <c r="X3995" t="e">
        <v>#N/A</v>
      </c>
      <c r="Y3995" t="e">
        <v>#N/A</v>
      </c>
      <c r="Z3995" t="e">
        <v>#N/A</v>
      </c>
      <c r="AA3995" t="e">
        <v>#N/A</v>
      </c>
      <c r="AB3995" t="e">
        <v>#N/A</v>
      </c>
      <c r="AC3995" t="e">
        <v>#N/A</v>
      </c>
      <c r="AD3995" t="e">
        <v>#N/A</v>
      </c>
      <c r="AE3995" t="e">
        <v>#N/A</v>
      </c>
      <c r="AF3995" t="e">
        <v>#N/A</v>
      </c>
      <c r="AG3995" t="e">
        <v>#N/A</v>
      </c>
      <c r="AH3995">
        <v>10.80</v>
      </c>
      <c r="AI3995">
        <v>9.75</v>
      </c>
      <c r="AJ3995">
        <v>1.65</v>
      </c>
      <c r="AK3995">
        <v>2.04</v>
      </c>
      <c r="AL3995">
        <v>0.309</v>
      </c>
      <c r="AM3995" t="s">
        <v>23</v>
      </c>
      <c r="AN3995" t="s">
        <v>23</v>
      </c>
      <c r="AO3995" t="s">
        <v>23</v>
      </c>
      <c r="AP3995" t="s">
        <v>23</v>
      </c>
      <c r="AQ3995" t="s">
        <v>23</v>
      </c>
      <c r="AR3995" t="s">
        <v>23</v>
      </c>
      <c r="AS3995" t="s">
        <v>23</v>
      </c>
      <c r="AT3995" t="s">
        <v>23</v>
      </c>
      <c r="AU3995" t="s">
        <v>23</v>
      </c>
      <c r="AV3995" t="s">
        <v>23</v>
      </c>
      <c r="AW3995">
        <v>-37.241379309999999</v>
      </c>
      <c r="AX3995">
        <v>-60.9375</v>
      </c>
      <c r="AY3995">
        <v>-7.8571428570000004</v>
      </c>
      <c r="AZ3995">
        <v>-2.217391304</v>
      </c>
      <c r="BA3995">
        <v>-0.43521126799999998</v>
      </c>
    </row>
    <row r="3996" spans="1:53" ht="14.4" hidden="1">
      <c r="A3996" t="s">
        <v>7992</v>
      </c>
      <c r="B3996" t="s">
        <v>7993</v>
      </c>
      <c r="C3996">
        <v>35202010</v>
      </c>
      <c r="D3996">
        <v>2834</v>
      </c>
      <c r="E3996">
        <v>0.0232815</v>
      </c>
      <c r="F3996">
        <v>352020</v>
      </c>
      <c r="G3996">
        <v>35</v>
      </c>
      <c r="H3996">
        <v>35202010</v>
      </c>
      <c r="I3996">
        <v>-0.26</v>
      </c>
      <c r="J3996">
        <v>-0.21</v>
      </c>
      <c r="K3996">
        <v>0.18</v>
      </c>
      <c r="L3996">
        <v>-0.21</v>
      </c>
      <c r="M3996">
        <v>-0.20</v>
      </c>
      <c r="N3996">
        <v>-0.19</v>
      </c>
      <c r="O3996">
        <v>-0.26</v>
      </c>
      <c r="P3996">
        <v>-0.03</v>
      </c>
      <c r="Q3996">
        <v>-0.16</v>
      </c>
      <c r="R3996">
        <v>-0.12</v>
      </c>
      <c r="S3996">
        <v>0</v>
      </c>
      <c r="T3996">
        <v>-0.16</v>
      </c>
      <c r="U3996">
        <v>-1.55</v>
      </c>
      <c r="V3996">
        <v>-1.20</v>
      </c>
      <c r="W3996">
        <v>-0.27</v>
      </c>
      <c r="X3996">
        <v>3.45</v>
      </c>
      <c r="Y3996">
        <v>1.18</v>
      </c>
      <c r="Z3996">
        <v>0.92</v>
      </c>
      <c r="AA3996">
        <v>1.73</v>
      </c>
      <c r="AB3996">
        <v>0.78920000000000001</v>
      </c>
      <c r="AC3996">
        <v>2.21</v>
      </c>
      <c r="AD3996">
        <v>1.34</v>
      </c>
      <c r="AE3996">
        <v>0.92179999999999995</v>
      </c>
      <c r="AF3996">
        <v>0.48309999999999997</v>
      </c>
      <c r="AG3996">
        <v>3.80</v>
      </c>
      <c r="AH3996">
        <v>2.0699999999999998</v>
      </c>
      <c r="AI3996">
        <v>0.9859</v>
      </c>
      <c r="AJ3996">
        <v>3.46</v>
      </c>
      <c r="AK3996">
        <v>0.59</v>
      </c>
      <c r="AL3996">
        <v>0.75</v>
      </c>
      <c r="AM3996">
        <v>-13.26923077</v>
      </c>
      <c r="AN3996">
        <v>-5.6190476189999998</v>
      </c>
      <c r="AO3996">
        <v>5.1111111109999996</v>
      </c>
      <c r="AP3996">
        <v>-8.2380952379999997</v>
      </c>
      <c r="AQ3996">
        <v>-3.9460000000000002</v>
      </c>
      <c r="AR3996">
        <v>-11.63157895</v>
      </c>
      <c r="AS3996">
        <v>-5.153846154</v>
      </c>
      <c r="AT3996">
        <v>-30.72666667</v>
      </c>
      <c r="AU3996">
        <v>-3.019375</v>
      </c>
      <c r="AV3996">
        <v>-31.666666670000001</v>
      </c>
      <c r="AW3996" t="s">
        <v>23</v>
      </c>
      <c r="AX3996">
        <v>-6.161875</v>
      </c>
      <c r="AY3996">
        <v>-2.2322580649999999</v>
      </c>
      <c r="AZ3996">
        <v>-0.491666667</v>
      </c>
      <c r="BA3996">
        <v>-2.7777777779999999</v>
      </c>
    </row>
    <row r="3997" spans="1:53" ht="14.4" hidden="1">
      <c r="A3997" t="s">
        <v>7994</v>
      </c>
      <c r="B3997" t="s">
        <v>7995</v>
      </c>
      <c r="C3997">
        <v>45103010</v>
      </c>
      <c r="D3997">
        <v>7372</v>
      </c>
      <c r="E3997">
        <v>0.023235470000000001</v>
      </c>
      <c r="F3997">
        <v>451030</v>
      </c>
      <c r="G3997">
        <v>45</v>
      </c>
      <c r="H3997">
        <v>45103010</v>
      </c>
      <c r="I3997">
        <v>0.36</v>
      </c>
      <c r="J3997">
        <v>-4.4800000000000004</v>
      </c>
      <c r="K3997">
        <v>-0.71</v>
      </c>
      <c r="L3997">
        <v>-0.76</v>
      </c>
      <c r="M3997">
        <v>-0.28999999999999998</v>
      </c>
      <c r="N3997">
        <v>-0.06</v>
      </c>
      <c r="O3997">
        <v>-1.21</v>
      </c>
      <c r="P3997">
        <v>-0.49</v>
      </c>
      <c r="Q3997">
        <v>-0.14000000000000001</v>
      </c>
      <c r="R3997">
        <v>0.28999999999999998</v>
      </c>
      <c r="S3997">
        <v>0.10</v>
      </c>
      <c r="T3997">
        <v>-0.61</v>
      </c>
      <c r="U3997">
        <v>-0.53</v>
      </c>
      <c r="V3997">
        <v>-0.38</v>
      </c>
      <c r="W3997">
        <v>-3.94</v>
      </c>
      <c r="X3997">
        <v>15.74</v>
      </c>
      <c r="Y3997">
        <v>1.1299999999999999</v>
      </c>
      <c r="Z3997">
        <v>1.5</v>
      </c>
      <c r="AA3997">
        <v>1.48</v>
      </c>
      <c r="AB3997">
        <v>0.97</v>
      </c>
      <c r="AC3997">
        <v>0.72899999999999998</v>
      </c>
      <c r="AD3997">
        <v>1.57</v>
      </c>
      <c r="AE3997">
        <v>2.84</v>
      </c>
      <c r="AF3997">
        <v>1.80</v>
      </c>
      <c r="AG3997">
        <v>3.98</v>
      </c>
      <c r="AH3997">
        <v>5.42</v>
      </c>
      <c r="AI3997">
        <v>4.92</v>
      </c>
      <c r="AJ3997">
        <v>2.10</v>
      </c>
      <c r="AK3997">
        <v>0.82599999999999996</v>
      </c>
      <c r="AL3997">
        <v>1.31</v>
      </c>
      <c r="AM3997">
        <v>43.722222219999999</v>
      </c>
      <c r="AN3997">
        <v>-0.25223214300000002</v>
      </c>
      <c r="AO3997">
        <v>-2.1126760560000002</v>
      </c>
      <c r="AP3997">
        <v>-1.947368421</v>
      </c>
      <c r="AQ3997">
        <v>-3.3448275860000001</v>
      </c>
      <c r="AR3997">
        <v>-12.15</v>
      </c>
      <c r="AS3997">
        <v>-1.2975206610000001</v>
      </c>
      <c r="AT3997">
        <v>-5.7959183669999996</v>
      </c>
      <c r="AU3997">
        <v>-12.85714286</v>
      </c>
      <c r="AV3997">
        <v>13.724137929999999</v>
      </c>
      <c r="AW3997">
        <v>54.20</v>
      </c>
      <c r="AX3997">
        <v>-8.0655737700000003</v>
      </c>
      <c r="AY3997">
        <v>-3.9622641509999998</v>
      </c>
      <c r="AZ3997">
        <v>-2.1736842109999999</v>
      </c>
      <c r="BA3997">
        <v>-0.33248730999999998</v>
      </c>
    </row>
    <row r="3998" spans="1:53" ht="14.4" hidden="1">
      <c r="A3998" t="s">
        <v>7996</v>
      </c>
      <c r="B3998" t="s">
        <v>7997</v>
      </c>
      <c r="C3998">
        <v>35201010</v>
      </c>
      <c r="D3998">
        <v>2836</v>
      </c>
      <c r="E3998">
        <v>0.02310069</v>
      </c>
      <c r="F3998">
        <v>352010</v>
      </c>
      <c r="G3998">
        <v>35</v>
      </c>
      <c r="H3998">
        <v>35201010</v>
      </c>
      <c r="I3998" t="e">
        <v>#N/A</v>
      </c>
      <c r="J3998" t="e">
        <v>#N/A</v>
      </c>
      <c r="K3998" t="e">
        <v>#N/A</v>
      </c>
      <c r="L3998" t="e">
        <v>#N/A</v>
      </c>
      <c r="M3998" t="e">
        <v>#N/A</v>
      </c>
      <c r="N3998" t="e">
        <v>#N/A</v>
      </c>
      <c r="O3998" t="e">
        <v>#N/A</v>
      </c>
      <c r="P3998" t="e">
        <v>#N/A</v>
      </c>
      <c r="Q3998">
        <v>0</v>
      </c>
      <c r="R3998">
        <v>-0.16</v>
      </c>
      <c r="S3998">
        <v>-0.20</v>
      </c>
      <c r="T3998">
        <v>-0.89</v>
      </c>
      <c r="U3998">
        <v>-0.90</v>
      </c>
      <c r="V3998">
        <v>-1.02</v>
      </c>
      <c r="W3998">
        <v>-2.62</v>
      </c>
      <c r="X3998" t="e">
        <v>#N/A</v>
      </c>
      <c r="Y3998" t="e">
        <v>#N/A</v>
      </c>
      <c r="Z3998" t="e">
        <v>#N/A</v>
      </c>
      <c r="AA3998" t="e">
        <v>#N/A</v>
      </c>
      <c r="AB3998" t="e">
        <v>#N/A</v>
      </c>
      <c r="AC3998" t="e">
        <v>#N/A</v>
      </c>
      <c r="AD3998" t="e">
        <v>#N/A</v>
      </c>
      <c r="AE3998" t="e">
        <v>#N/A</v>
      </c>
      <c r="AF3998" t="e">
        <v>#N/A</v>
      </c>
      <c r="AG3998" t="e">
        <v>#N/A</v>
      </c>
      <c r="AH3998" t="e">
        <v>#N/A</v>
      </c>
      <c r="AI3998">
        <v>12.07</v>
      </c>
      <c r="AJ3998">
        <v>3.22</v>
      </c>
      <c r="AK3998">
        <v>1.36</v>
      </c>
      <c r="AL3998">
        <v>1.73</v>
      </c>
      <c r="AM3998" t="s">
        <v>23</v>
      </c>
      <c r="AN3998" t="s">
        <v>23</v>
      </c>
      <c r="AO3998" t="s">
        <v>23</v>
      </c>
      <c r="AP3998" t="s">
        <v>23</v>
      </c>
      <c r="AQ3998" t="s">
        <v>23</v>
      </c>
      <c r="AR3998" t="s">
        <v>23</v>
      </c>
      <c r="AS3998" t="s">
        <v>23</v>
      </c>
      <c r="AT3998" t="s">
        <v>23</v>
      </c>
      <c r="AU3998" t="s">
        <v>23</v>
      </c>
      <c r="AV3998" t="s">
        <v>23</v>
      </c>
      <c r="AW3998" t="s">
        <v>23</v>
      </c>
      <c r="AX3998">
        <v>-13.56179775</v>
      </c>
      <c r="AY3998">
        <v>-3.5777777780000002</v>
      </c>
      <c r="AZ3998">
        <v>-1.3333333329999999</v>
      </c>
      <c r="BA3998">
        <v>-0.66030534399999996</v>
      </c>
    </row>
    <row r="3999" spans="1:53" ht="14.4" hidden="1">
      <c r="A3999" t="s">
        <v>7998</v>
      </c>
      <c r="B3999" t="s">
        <v>7999</v>
      </c>
      <c r="C3999">
        <v>40301010</v>
      </c>
      <c r="D3999">
        <v>6411</v>
      </c>
      <c r="E3999">
        <v>0.023089990000000001</v>
      </c>
      <c r="F3999">
        <v>403010</v>
      </c>
      <c r="G3999">
        <v>40</v>
      </c>
      <c r="H3999">
        <v>40301010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>
        <v>0.070000000000000007</v>
      </c>
      <c r="V3999">
        <v>-0.19</v>
      </c>
      <c r="W3999">
        <v>0.06</v>
      </c>
      <c r="X3999" t="e">
        <v>#N/A</v>
      </c>
      <c r="Y3999" t="e">
        <v>#N/A</v>
      </c>
      <c r="Z3999" t="e">
        <v>#N/A</v>
      </c>
      <c r="AA3999" t="e">
        <v>#N/A</v>
      </c>
      <c r="AB3999" t="e">
        <v>#N/A</v>
      </c>
      <c r="AC3999" t="e">
        <v>#N/A</v>
      </c>
      <c r="AD3999" t="e">
        <v>#N/A</v>
      </c>
      <c r="AE3999" t="e">
        <v>#N/A</v>
      </c>
      <c r="AF3999" t="e">
        <v>#N/A</v>
      </c>
      <c r="AG3999" t="e">
        <v>#N/A</v>
      </c>
      <c r="AH3999" t="e">
        <v>#N/A</v>
      </c>
      <c r="AI3999" t="e">
        <v>#N/A</v>
      </c>
      <c r="AJ3999" t="e">
        <v>#N/A</v>
      </c>
      <c r="AK3999" t="e">
        <v>#N/A</v>
      </c>
      <c r="AL3999">
        <v>1.57</v>
      </c>
      <c r="AM3999" t="s">
        <v>23</v>
      </c>
      <c r="AN3999" t="s">
        <v>23</v>
      </c>
      <c r="AO3999" t="s">
        <v>23</v>
      </c>
      <c r="AP3999" t="s">
        <v>23</v>
      </c>
      <c r="AQ3999" t="s">
        <v>23</v>
      </c>
      <c r="AR3999" t="s">
        <v>23</v>
      </c>
      <c r="AS3999" t="s">
        <v>23</v>
      </c>
      <c r="AT3999" t="s">
        <v>23</v>
      </c>
      <c r="AU3999" t="s">
        <v>23</v>
      </c>
      <c r="AV3999" t="s">
        <v>23</v>
      </c>
      <c r="AW3999" t="s">
        <v>23</v>
      </c>
      <c r="AX3999" t="s">
        <v>23</v>
      </c>
      <c r="AY3999" t="s">
        <v>23</v>
      </c>
      <c r="AZ3999" t="s">
        <v>23</v>
      </c>
      <c r="BA3999">
        <v>26.166666670000001</v>
      </c>
    </row>
    <row r="4000" spans="1:53" ht="14.4" hidden="1">
      <c r="A4000" t="s">
        <v>8000</v>
      </c>
      <c r="B4000" t="s">
        <v>8001</v>
      </c>
      <c r="C4000">
        <v>45201020</v>
      </c>
      <c r="D4000">
        <v>3669</v>
      </c>
      <c r="E4000">
        <v>0.023046690000000002</v>
      </c>
      <c r="F4000">
        <v>452010</v>
      </c>
      <c r="G4000">
        <v>45</v>
      </c>
      <c r="H4000">
        <v>45201020</v>
      </c>
      <c r="I4000" t="e">
        <v>#N/A</v>
      </c>
      <c r="J4000" t="e">
        <v>#N/A</v>
      </c>
      <c r="K4000" t="e">
        <v>#N/A</v>
      </c>
      <c r="L4000" t="e">
        <v>#N/A</v>
      </c>
      <c r="M4000" t="e">
        <v>#N/A</v>
      </c>
      <c r="N4000" t="e">
        <v>#N/A</v>
      </c>
      <c r="O4000" t="e">
        <v>#N/A</v>
      </c>
      <c r="P4000" t="e">
        <v>#N/A</v>
      </c>
      <c r="Q4000" t="e">
        <v>#N/A</v>
      </c>
      <c r="R4000" t="e">
        <v>#N/A</v>
      </c>
      <c r="S4000">
        <v>-0.51</v>
      </c>
      <c r="T4000">
        <v>-0.49</v>
      </c>
      <c r="U4000">
        <v>-0.05</v>
      </c>
      <c r="V4000">
        <v>-0.97</v>
      </c>
      <c r="W4000">
        <v>-1.32</v>
      </c>
      <c r="X4000" t="e">
        <v>#N/A</v>
      </c>
      <c r="Y4000" t="e">
        <v>#N/A</v>
      </c>
      <c r="Z4000" t="e">
        <v>#N/A</v>
      </c>
      <c r="AA4000" t="e">
        <v>#N/A</v>
      </c>
      <c r="AB4000" t="e">
        <v>#N/A</v>
      </c>
      <c r="AC4000" t="e">
        <v>#N/A</v>
      </c>
      <c r="AD4000" t="e">
        <v>#N/A</v>
      </c>
      <c r="AE4000" t="e">
        <v>#N/A</v>
      </c>
      <c r="AF4000" t="e">
        <v>#N/A</v>
      </c>
      <c r="AG4000" t="e">
        <v>#N/A</v>
      </c>
      <c r="AH4000" t="e">
        <v>#N/A</v>
      </c>
      <c r="AI4000" t="e">
        <v>#N/A</v>
      </c>
      <c r="AJ4000">
        <v>0.97009999999999996</v>
      </c>
      <c r="AK4000">
        <v>1.94</v>
      </c>
      <c r="AL4000">
        <v>3.81</v>
      </c>
      <c r="AM4000" t="s">
        <v>23</v>
      </c>
      <c r="AN4000" t="s">
        <v>23</v>
      </c>
      <c r="AO4000" t="s">
        <v>23</v>
      </c>
      <c r="AP4000" t="s">
        <v>23</v>
      </c>
      <c r="AQ4000" t="s">
        <v>23</v>
      </c>
      <c r="AR4000" t="s">
        <v>23</v>
      </c>
      <c r="AS4000" t="s">
        <v>23</v>
      </c>
      <c r="AT4000" t="s">
        <v>23</v>
      </c>
      <c r="AU4000" t="s">
        <v>23</v>
      </c>
      <c r="AV4000" t="s">
        <v>23</v>
      </c>
      <c r="AW4000" t="s">
        <v>23</v>
      </c>
      <c r="AX4000" t="s">
        <v>23</v>
      </c>
      <c r="AY4000">
        <v>-19.402000000000001</v>
      </c>
      <c r="AZ4000">
        <v>-2</v>
      </c>
      <c r="BA4000">
        <v>-2.886363636</v>
      </c>
    </row>
    <row r="4001" spans="1:53" ht="14.4" hidden="1">
      <c r="A4001" t="s">
        <v>8002</v>
      </c>
      <c r="B4001" t="s">
        <v>8003</v>
      </c>
      <c r="C4001">
        <v>60104010</v>
      </c>
      <c r="D4001">
        <v>6798</v>
      </c>
      <c r="E4001">
        <v>0.022968675000000001</v>
      </c>
      <c r="F4001">
        <v>601040</v>
      </c>
      <c r="G4001">
        <v>60</v>
      </c>
      <c r="H4001">
        <v>60104010</v>
      </c>
      <c r="I4001" t="e">
        <v>#N/A</v>
      </c>
      <c r="J4001" t="e">
        <v>#N/A</v>
      </c>
      <c r="K4001" t="e">
        <v>#N/A</v>
      </c>
      <c r="L4001" t="e">
        <v>#N/A</v>
      </c>
      <c r="M4001">
        <v>0.25</v>
      </c>
      <c r="N4001">
        <v>0.25</v>
      </c>
      <c r="O4001">
        <v>0.38</v>
      </c>
      <c r="P4001">
        <v>5.47</v>
      </c>
      <c r="Q4001">
        <v>-0.33</v>
      </c>
      <c r="R4001">
        <v>19.739999999999998</v>
      </c>
      <c r="S4001">
        <v>-2.27</v>
      </c>
      <c r="T4001">
        <v>-1.04</v>
      </c>
      <c r="U4001">
        <v>-1.1100000000000001</v>
      </c>
      <c r="V4001">
        <v>-3.33</v>
      </c>
      <c r="W4001">
        <v>-1.72</v>
      </c>
      <c r="X4001" t="e">
        <v>#N/A</v>
      </c>
      <c r="Y4001" t="e">
        <v>#N/A</v>
      </c>
      <c r="Z4001" t="e">
        <v>#N/A</v>
      </c>
      <c r="AA4001" t="e">
        <v>#N/A</v>
      </c>
      <c r="AB4001">
        <v>15.01</v>
      </c>
      <c r="AC4001">
        <v>15.54</v>
      </c>
      <c r="AD4001">
        <v>15.45</v>
      </c>
      <c r="AE4001">
        <v>19.100000000000001</v>
      </c>
      <c r="AF4001">
        <v>15.18</v>
      </c>
      <c r="AG4001">
        <v>14.5</v>
      </c>
      <c r="AH4001">
        <v>14.24</v>
      </c>
      <c r="AI4001">
        <v>7.35</v>
      </c>
      <c r="AJ4001">
        <v>4.9000000000000004</v>
      </c>
      <c r="AK4001">
        <v>3.6901000000000002</v>
      </c>
      <c r="AL4001">
        <v>0.225</v>
      </c>
      <c r="AM4001" t="s">
        <v>23</v>
      </c>
      <c r="AN4001" t="s">
        <v>23</v>
      </c>
      <c r="AO4001" t="s">
        <v>23</v>
      </c>
      <c r="AP4001" t="s">
        <v>23</v>
      </c>
      <c r="AQ4001">
        <v>60.04</v>
      </c>
      <c r="AR4001">
        <v>62.16</v>
      </c>
      <c r="AS4001">
        <v>40.657894740000003</v>
      </c>
      <c r="AT4001">
        <v>3.491773309</v>
      </c>
      <c r="AU4001">
        <v>-46</v>
      </c>
      <c r="AV4001">
        <v>0.73454913899999996</v>
      </c>
      <c r="AW4001">
        <v>-6.2731277529999998</v>
      </c>
      <c r="AX4001">
        <v>-7.067307692</v>
      </c>
      <c r="AY4001">
        <v>-4.4144144140000003</v>
      </c>
      <c r="AZ4001">
        <v>-1.1081381379999999</v>
      </c>
      <c r="BA4001">
        <v>-0.13081395300000001</v>
      </c>
    </row>
    <row r="4002" spans="1:53" ht="14.4" hidden="1">
      <c r="A4002" t="s">
        <v>8004</v>
      </c>
      <c r="B4002" t="s">
        <v>8005</v>
      </c>
      <c r="C4002">
        <v>35202010</v>
      </c>
      <c r="D4002">
        <v>2834</v>
      </c>
      <c r="E4002">
        <v>0.022687102000000001</v>
      </c>
      <c r="F4002">
        <v>352020</v>
      </c>
      <c r="G4002">
        <v>35</v>
      </c>
      <c r="H4002">
        <v>35202010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>
        <v>-0.17</v>
      </c>
      <c r="R4002">
        <v>-0.17</v>
      </c>
      <c r="S4002">
        <v>-0.78</v>
      </c>
      <c r="T4002">
        <v>-1.49</v>
      </c>
      <c r="U4002">
        <v>-2.5299999999999998</v>
      </c>
      <c r="V4002">
        <v>-3.09</v>
      </c>
      <c r="W4002">
        <v>-2.52</v>
      </c>
      <c r="X4002" t="e">
        <v>#N/A</v>
      </c>
      <c r="Y4002" t="e">
        <v>#N/A</v>
      </c>
      <c r="Z4002" t="e">
        <v>#N/A</v>
      </c>
      <c r="AA4002" t="e">
        <v>#N/A</v>
      </c>
      <c r="AB4002" t="e">
        <v>#N/A</v>
      </c>
      <c r="AC4002" t="e">
        <v>#N/A</v>
      </c>
      <c r="AD4002" t="e">
        <v>#N/A</v>
      </c>
      <c r="AE4002" t="e">
        <v>#N/A</v>
      </c>
      <c r="AF4002" t="e">
        <v>#N/A</v>
      </c>
      <c r="AG4002" t="e">
        <v>#N/A</v>
      </c>
      <c r="AH4002">
        <v>34.25</v>
      </c>
      <c r="AI4002">
        <v>13.03</v>
      </c>
      <c r="AJ4002">
        <v>3.17</v>
      </c>
      <c r="AK4002">
        <v>2.4300000000000002</v>
      </c>
      <c r="AL4002">
        <v>0.5867</v>
      </c>
      <c r="AM4002" t="s">
        <v>23</v>
      </c>
      <c r="AN4002" t="s">
        <v>23</v>
      </c>
      <c r="AO4002" t="s">
        <v>23</v>
      </c>
      <c r="AP4002" t="s">
        <v>23</v>
      </c>
      <c r="AQ4002" t="s">
        <v>23</v>
      </c>
      <c r="AR4002" t="s">
        <v>23</v>
      </c>
      <c r="AS4002" t="s">
        <v>23</v>
      </c>
      <c r="AT4002" t="s">
        <v>23</v>
      </c>
      <c r="AU4002" t="s">
        <v>23</v>
      </c>
      <c r="AV4002" t="s">
        <v>23</v>
      </c>
      <c r="AW4002">
        <v>-43.910256410000002</v>
      </c>
      <c r="AX4002">
        <v>-8.7449664429999991</v>
      </c>
      <c r="AY4002">
        <v>-1.252964427</v>
      </c>
      <c r="AZ4002">
        <v>-0.78640776700000004</v>
      </c>
      <c r="BA4002">
        <v>-0.23281746</v>
      </c>
    </row>
    <row r="4003" spans="1:53" ht="14.4" hidden="1">
      <c r="A4003" t="s">
        <v>8006</v>
      </c>
      <c r="B4003" t="s">
        <v>8007</v>
      </c>
      <c r="C4003">
        <v>45203010</v>
      </c>
      <c r="D4003">
        <v>3829</v>
      </c>
      <c r="E4003">
        <v>0.02266089</v>
      </c>
      <c r="F4003">
        <v>452030</v>
      </c>
      <c r="G4003">
        <v>45</v>
      </c>
      <c r="H4003">
        <v>45203010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>
        <v>-0.10</v>
      </c>
      <c r="U4003">
        <v>-0.27</v>
      </c>
      <c r="V4003">
        <v>-0.62</v>
      </c>
      <c r="W4003">
        <v>-0.99</v>
      </c>
      <c r="X4003" t="e">
        <v>#N/A</v>
      </c>
      <c r="Y4003" t="e">
        <v>#N/A</v>
      </c>
      <c r="Z4003" t="e">
        <v>#N/A</v>
      </c>
      <c r="AA4003" t="e">
        <v>#N/A</v>
      </c>
      <c r="AB4003" t="e">
        <v>#N/A</v>
      </c>
      <c r="AC4003" t="e">
        <v>#N/A</v>
      </c>
      <c r="AD4003" t="e">
        <v>#N/A</v>
      </c>
      <c r="AE4003" t="e">
        <v>#N/A</v>
      </c>
      <c r="AF4003" t="e">
        <v>#N/A</v>
      </c>
      <c r="AG4003" t="e">
        <v>#N/A</v>
      </c>
      <c r="AH4003" t="e">
        <v>#N/A</v>
      </c>
      <c r="AI4003" t="e">
        <v>#N/A</v>
      </c>
      <c r="AJ4003" t="e">
        <v>#N/A</v>
      </c>
      <c r="AK4003">
        <v>0.71079999999999999</v>
      </c>
      <c r="AL4003">
        <v>2.0299999999999998</v>
      </c>
      <c r="AM4003" t="s">
        <v>23</v>
      </c>
      <c r="AN4003" t="s">
        <v>23</v>
      </c>
      <c r="AO4003" t="s">
        <v>23</v>
      </c>
      <c r="AP4003" t="s">
        <v>23</v>
      </c>
      <c r="AQ4003" t="s">
        <v>23</v>
      </c>
      <c r="AR4003" t="s">
        <v>23</v>
      </c>
      <c r="AS4003" t="s">
        <v>23</v>
      </c>
      <c r="AT4003" t="s">
        <v>23</v>
      </c>
      <c r="AU4003" t="s">
        <v>23</v>
      </c>
      <c r="AV4003" t="s">
        <v>23</v>
      </c>
      <c r="AW4003" t="s">
        <v>23</v>
      </c>
      <c r="AX4003" t="s">
        <v>23</v>
      </c>
      <c r="AY4003" t="s">
        <v>23</v>
      </c>
      <c r="AZ4003">
        <v>-1.146451613</v>
      </c>
      <c r="BA4003">
        <v>-2.050505051</v>
      </c>
    </row>
    <row r="4004" spans="1:53" ht="14.4" hidden="1">
      <c r="A4004" t="s">
        <v>8008</v>
      </c>
      <c r="B4004" t="s">
        <v>8009</v>
      </c>
      <c r="C4004">
        <v>20202010</v>
      </c>
      <c r="D4004">
        <v>7361</v>
      </c>
      <c r="E4004">
        <v>0.022648491</v>
      </c>
      <c r="F4004">
        <v>202020</v>
      </c>
      <c r="G4004">
        <v>20</v>
      </c>
      <c r="H4004">
        <v>20202010</v>
      </c>
      <c r="I4004">
        <v>-0.11</v>
      </c>
      <c r="J4004">
        <v>0.02</v>
      </c>
      <c r="K4004">
        <v>-0.05</v>
      </c>
      <c r="L4004">
        <v>-0.09</v>
      </c>
      <c r="M4004">
        <v>-0.06</v>
      </c>
      <c r="N4004">
        <v>-0.11</v>
      </c>
      <c r="O4004">
        <v>0.12</v>
      </c>
      <c r="P4004">
        <v>-0.25</v>
      </c>
      <c r="Q4004">
        <v>-0.74</v>
      </c>
      <c r="R4004">
        <v>-1.5</v>
      </c>
      <c r="S4004">
        <v>-1.1399999999999999</v>
      </c>
      <c r="T4004">
        <v>0</v>
      </c>
      <c r="U4004">
        <v>0.17</v>
      </c>
      <c r="V4004">
        <v>0.08</v>
      </c>
      <c r="W4004">
        <v>-0.22</v>
      </c>
      <c r="X4004">
        <v>0.5</v>
      </c>
      <c r="Y4004">
        <v>0.42</v>
      </c>
      <c r="Z4004">
        <v>0.4778</v>
      </c>
      <c r="AA4004">
        <v>0.214</v>
      </c>
      <c r="AB4004">
        <v>1.21</v>
      </c>
      <c r="AC4004">
        <v>5.94</v>
      </c>
      <c r="AD4004">
        <v>4.3326000000000002</v>
      </c>
      <c r="AE4004">
        <v>2.78</v>
      </c>
      <c r="AF4004">
        <v>0.70289999999999997</v>
      </c>
      <c r="AG4004">
        <v>0.39</v>
      </c>
      <c r="AH4004">
        <v>0.99550000000000005</v>
      </c>
      <c r="AI4004">
        <v>0.56999999999999995</v>
      </c>
      <c r="AJ4004">
        <v>0.49</v>
      </c>
      <c r="AK4004">
        <v>0.50019999999999998</v>
      </c>
      <c r="AL4004">
        <v>0.20699999999999999</v>
      </c>
      <c r="AM4004">
        <v>-4.5454545450000001</v>
      </c>
      <c r="AN4004">
        <v>21</v>
      </c>
      <c r="AO4004">
        <v>-9.5559999999999992</v>
      </c>
      <c r="AP4004">
        <v>-2.377777778</v>
      </c>
      <c r="AQ4004">
        <v>-20.166666670000001</v>
      </c>
      <c r="AR4004">
        <v>-54</v>
      </c>
      <c r="AS4004">
        <v>36.104999999999997</v>
      </c>
      <c r="AT4004">
        <v>-11.12</v>
      </c>
      <c r="AU4004">
        <v>-0.949864865</v>
      </c>
      <c r="AV4004">
        <v>-0.26</v>
      </c>
      <c r="AW4004">
        <v>-0.873245614</v>
      </c>
      <c r="AX4004" t="s">
        <v>23</v>
      </c>
      <c r="AY4004">
        <v>2.8823529410000002</v>
      </c>
      <c r="AZ4004">
        <v>6.2525</v>
      </c>
      <c r="BA4004">
        <v>-0.94090909099999998</v>
      </c>
    </row>
    <row r="4005" spans="1:53" ht="14.4" hidden="1">
      <c r="A4005" t="s">
        <v>8010</v>
      </c>
      <c r="B4005" t="s">
        <v>8011</v>
      </c>
      <c r="C4005">
        <v>60201020</v>
      </c>
      <c r="D4005">
        <v>6512</v>
      </c>
      <c r="E4005">
        <v>0.02261736</v>
      </c>
      <c r="F4005">
        <v>602010</v>
      </c>
      <c r="G4005">
        <v>60</v>
      </c>
      <c r="H4005">
        <v>60201020</v>
      </c>
      <c r="I4005" t="e">
        <v>#N/A</v>
      </c>
      <c r="J4005" t="e">
        <v>#N/A</v>
      </c>
      <c r="K4005" t="e">
        <v>#N/A</v>
      </c>
      <c r="L4005" t="e">
        <v>#N/A</v>
      </c>
      <c r="M4005" t="e">
        <v>#N/A</v>
      </c>
      <c r="N4005" t="e">
        <v>#N/A</v>
      </c>
      <c r="O4005">
        <v>0</v>
      </c>
      <c r="P4005">
        <v>0</v>
      </c>
      <c r="Q4005">
        <v>0</v>
      </c>
      <c r="R4005">
        <v>0</v>
      </c>
      <c r="S4005">
        <v>-3.21</v>
      </c>
      <c r="T4005">
        <v>-3.05</v>
      </c>
      <c r="U4005">
        <v>-3.35</v>
      </c>
      <c r="V4005">
        <v>-47.57</v>
      </c>
      <c r="W4005">
        <v>-56.51</v>
      </c>
      <c r="X4005" t="e">
        <v>#N/A</v>
      </c>
      <c r="Y4005" t="e">
        <v>#N/A</v>
      </c>
      <c r="Z4005" t="e">
        <v>#N/A</v>
      </c>
      <c r="AA4005" t="e">
        <v>#N/A</v>
      </c>
      <c r="AB4005" t="e">
        <v>#N/A</v>
      </c>
      <c r="AC4005" t="e">
        <v>#N/A</v>
      </c>
      <c r="AD4005" t="e">
        <v>#N/A</v>
      </c>
      <c r="AE4005" t="e">
        <v>#N/A</v>
      </c>
      <c r="AF4005" t="e">
        <v>#N/A</v>
      </c>
      <c r="AG4005" t="e">
        <v>#N/A</v>
      </c>
      <c r="AH4005">
        <v>8.11</v>
      </c>
      <c r="AI4005">
        <v>10.61</v>
      </c>
      <c r="AJ4005">
        <v>1.77</v>
      </c>
      <c r="AK4005">
        <v>7.97</v>
      </c>
      <c r="AL4005">
        <v>8.49</v>
      </c>
      <c r="AM4005" t="s">
        <v>23</v>
      </c>
      <c r="AN4005" t="s">
        <v>23</v>
      </c>
      <c r="AO4005" t="s">
        <v>23</v>
      </c>
      <c r="AP4005" t="s">
        <v>23</v>
      </c>
      <c r="AQ4005" t="s">
        <v>23</v>
      </c>
      <c r="AR4005" t="s">
        <v>23</v>
      </c>
      <c r="AS4005" t="s">
        <v>23</v>
      </c>
      <c r="AT4005" t="s">
        <v>23</v>
      </c>
      <c r="AU4005" t="s">
        <v>23</v>
      </c>
      <c r="AV4005" t="s">
        <v>23</v>
      </c>
      <c r="AW4005">
        <v>-2.5264797510000001</v>
      </c>
      <c r="AX4005">
        <v>-3.4786885249999999</v>
      </c>
      <c r="AY4005">
        <v>-0.52835820899999997</v>
      </c>
      <c r="AZ4005">
        <v>-0.167542569</v>
      </c>
      <c r="BA4005">
        <v>-0.15023889600000001</v>
      </c>
    </row>
    <row r="4006" spans="1:53" ht="14.4" hidden="1">
      <c r="A4006" t="s">
        <v>8012</v>
      </c>
      <c r="B4006" t="s">
        <v>8013</v>
      </c>
      <c r="C4006">
        <v>15104030</v>
      </c>
      <c r="D4006">
        <v>1040</v>
      </c>
      <c r="E4006">
        <v>0.022609278</v>
      </c>
      <c r="F4006">
        <v>151040</v>
      </c>
      <c r="G4006">
        <v>15</v>
      </c>
      <c r="H4006">
        <v>15104030</v>
      </c>
      <c r="I4006">
        <v>-0.06</v>
      </c>
      <c r="J4006">
        <v>-0.21</v>
      </c>
      <c r="K4006">
        <v>-0.09</v>
      </c>
      <c r="L4006">
        <v>-0.09</v>
      </c>
      <c r="M4006">
        <v>-0.070000000000000007</v>
      </c>
      <c r="N4006">
        <v>-0.64</v>
      </c>
      <c r="O4006">
        <v>-0.63</v>
      </c>
      <c r="P4006">
        <v>-0.27</v>
      </c>
      <c r="Q4006">
        <v>-0.28000000000000003</v>
      </c>
      <c r="R4006">
        <v>-0.23</v>
      </c>
      <c r="S4006">
        <v>-0.23</v>
      </c>
      <c r="T4006">
        <v>-0.17</v>
      </c>
      <c r="U4006">
        <v>-0.19</v>
      </c>
      <c r="V4006">
        <v>-0.13</v>
      </c>
      <c r="W4006">
        <v>-0.13</v>
      </c>
      <c r="X4006">
        <v>3.99</v>
      </c>
      <c r="Y4006">
        <v>2.14</v>
      </c>
      <c r="Z4006">
        <v>2.3199999999999998</v>
      </c>
      <c r="AA4006">
        <v>0.93179999999999996</v>
      </c>
      <c r="AB4006">
        <v>1.02</v>
      </c>
      <c r="AC4006">
        <v>1.04</v>
      </c>
      <c r="AD4006">
        <v>1.78</v>
      </c>
      <c r="AE4006">
        <v>1.30</v>
      </c>
      <c r="AF4006">
        <v>0.83</v>
      </c>
      <c r="AG4006">
        <v>0.77339999999999998</v>
      </c>
      <c r="AH4006">
        <v>1.17</v>
      </c>
      <c r="AI4006">
        <v>0.6986</v>
      </c>
      <c r="AJ4006">
        <v>0.345</v>
      </c>
      <c r="AK4006">
        <v>0.375</v>
      </c>
      <c r="AL4006">
        <v>0.34200000000000003</v>
      </c>
      <c r="AM4006">
        <v>-66.5</v>
      </c>
      <c r="AN4006">
        <v>-10.19047619</v>
      </c>
      <c r="AO4006">
        <v>-25.777777780000001</v>
      </c>
      <c r="AP4006">
        <v>-10.35333333</v>
      </c>
      <c r="AQ4006">
        <v>-14.57142857</v>
      </c>
      <c r="AR4006">
        <v>-1.625</v>
      </c>
      <c r="AS4006">
        <v>-2.8253968249999999</v>
      </c>
      <c r="AT4006">
        <v>-4.8148148150000001</v>
      </c>
      <c r="AU4006">
        <v>-2.9642857139999998</v>
      </c>
      <c r="AV4006">
        <v>-3.3626086960000001</v>
      </c>
      <c r="AW4006">
        <v>-5.0869565220000004</v>
      </c>
      <c r="AX4006">
        <v>-4.1094117649999999</v>
      </c>
      <c r="AY4006">
        <v>-1.815789474</v>
      </c>
      <c r="AZ4006">
        <v>-2.884615385</v>
      </c>
      <c r="BA4006">
        <v>-2.6307692309999999</v>
      </c>
    </row>
    <row r="4007" spans="1:53" ht="14.4" hidden="1">
      <c r="A4007" t="s">
        <v>8014</v>
      </c>
      <c r="B4007" t="s">
        <v>8015</v>
      </c>
      <c r="C4007">
        <v>35103010</v>
      </c>
      <c r="D4007">
        <v>7371</v>
      </c>
      <c r="E4007">
        <v>0.02253295</v>
      </c>
      <c r="F4007">
        <v>351030</v>
      </c>
      <c r="G4007">
        <v>35</v>
      </c>
      <c r="H4007">
        <v>35103010</v>
      </c>
      <c r="I4007">
        <v>0.01</v>
      </c>
      <c r="J4007">
        <v>0.01</v>
      </c>
      <c r="K4007">
        <v>0.01</v>
      </c>
      <c r="L4007">
        <v>-0.01</v>
      </c>
      <c r="M4007">
        <v>0</v>
      </c>
      <c r="N4007">
        <v>0.01</v>
      </c>
      <c r="O4007">
        <v>-0.05</v>
      </c>
      <c r="P4007">
        <v>0.02</v>
      </c>
      <c r="Q4007">
        <v>0</v>
      </c>
      <c r="R4007">
        <v>-0.06</v>
      </c>
      <c r="S4007">
        <v>0.03</v>
      </c>
      <c r="T4007">
        <v>-0.09</v>
      </c>
      <c r="U4007">
        <v>-0.98</v>
      </c>
      <c r="V4007">
        <v>-1.04</v>
      </c>
      <c r="W4007">
        <v>-1.60</v>
      </c>
      <c r="X4007">
        <v>0.151</v>
      </c>
      <c r="Y4007">
        <v>0.165</v>
      </c>
      <c r="Z4007">
        <v>0.15</v>
      </c>
      <c r="AA4007">
        <v>0.16700000000000001</v>
      </c>
      <c r="AB4007">
        <v>0.19</v>
      </c>
      <c r="AC4007">
        <v>0.13</v>
      </c>
      <c r="AD4007">
        <v>0.12</v>
      </c>
      <c r="AE4007">
        <v>0.42</v>
      </c>
      <c r="AF4007">
        <v>0.14499999999999999</v>
      </c>
      <c r="AG4007">
        <v>0.1323</v>
      </c>
      <c r="AH4007">
        <v>1.45</v>
      </c>
      <c r="AI4007">
        <v>4.95</v>
      </c>
      <c r="AJ4007">
        <v>0.47989999999999999</v>
      </c>
      <c r="AK4007">
        <v>1.69</v>
      </c>
      <c r="AL4007">
        <v>2.65</v>
      </c>
      <c r="AM4007">
        <v>15.10</v>
      </c>
      <c r="AN4007">
        <v>16.5</v>
      </c>
      <c r="AO4007">
        <v>15</v>
      </c>
      <c r="AP4007">
        <v>-16.70</v>
      </c>
      <c r="AQ4007" t="s">
        <v>23</v>
      </c>
      <c r="AR4007">
        <v>13</v>
      </c>
      <c r="AS4007">
        <v>-2.40</v>
      </c>
      <c r="AT4007">
        <v>21</v>
      </c>
      <c r="AU4007" t="s">
        <v>23</v>
      </c>
      <c r="AV4007">
        <v>-2.205</v>
      </c>
      <c r="AW4007">
        <v>48.333333330000002</v>
      </c>
      <c r="AX4007">
        <v>-55</v>
      </c>
      <c r="AY4007">
        <v>-0.48969387800000003</v>
      </c>
      <c r="AZ4007">
        <v>-1.625</v>
      </c>
      <c r="BA4007">
        <v>-1.65625</v>
      </c>
    </row>
    <row r="4008" spans="1:53" ht="14.4" hidden="1">
      <c r="A4008" t="s">
        <v>8016</v>
      </c>
      <c r="B4008" t="s">
        <v>8017</v>
      </c>
      <c r="C4008">
        <v>45103010</v>
      </c>
      <c r="D4008">
        <v>7370</v>
      </c>
      <c r="E4008">
        <v>0.022479102000000001</v>
      </c>
      <c r="F4008">
        <v>451030</v>
      </c>
      <c r="G4008">
        <v>45</v>
      </c>
      <c r="H4008">
        <v>45103010</v>
      </c>
      <c r="I4008" t="e">
        <v>#N/A</v>
      </c>
      <c r="J4008" t="e">
        <v>#N/A</v>
      </c>
      <c r="K4008" t="e">
        <v>#N/A</v>
      </c>
      <c r="L4008" t="e">
        <v>#N/A</v>
      </c>
      <c r="M4008" t="e">
        <v>#N/A</v>
      </c>
      <c r="N4008" t="e">
        <v>#N/A</v>
      </c>
      <c r="O4008">
        <v>-0.08</v>
      </c>
      <c r="P4008">
        <v>-0.12</v>
      </c>
      <c r="Q4008">
        <v>-0.08</v>
      </c>
      <c r="R4008">
        <v>-0.14000000000000001</v>
      </c>
      <c r="S4008">
        <v>-0.30</v>
      </c>
      <c r="T4008">
        <v>-0.19</v>
      </c>
      <c r="U4008">
        <v>-0.13</v>
      </c>
      <c r="V4008">
        <v>-1.47</v>
      </c>
      <c r="W4008">
        <v>-0.16</v>
      </c>
      <c r="X4008" t="e">
        <v>#N/A</v>
      </c>
      <c r="Y4008" t="e">
        <v>#N/A</v>
      </c>
      <c r="Z4008" t="e">
        <v>#N/A</v>
      </c>
      <c r="AA4008" t="e">
        <v>#N/A</v>
      </c>
      <c r="AB4008" t="e">
        <v>#N/A</v>
      </c>
      <c r="AC4008" t="e">
        <v>#N/A</v>
      </c>
      <c r="AD4008" t="e">
        <v>#N/A</v>
      </c>
      <c r="AE4008" t="e">
        <v>#N/A</v>
      </c>
      <c r="AF4008">
        <v>7.02</v>
      </c>
      <c r="AG4008">
        <v>2.95</v>
      </c>
      <c r="AH4008">
        <v>3.56</v>
      </c>
      <c r="AI4008">
        <v>1.04</v>
      </c>
      <c r="AJ4008">
        <v>0.64039999999999997</v>
      </c>
      <c r="AK4008">
        <v>2.8519000000000001</v>
      </c>
      <c r="AL4008">
        <v>7.0689000000000002</v>
      </c>
      <c r="AM4008" t="s">
        <v>23</v>
      </c>
      <c r="AN4008" t="s">
        <v>23</v>
      </c>
      <c r="AO4008" t="s">
        <v>23</v>
      </c>
      <c r="AP4008" t="s">
        <v>23</v>
      </c>
      <c r="AQ4008" t="s">
        <v>23</v>
      </c>
      <c r="AR4008" t="s">
        <v>23</v>
      </c>
      <c r="AS4008" t="s">
        <v>23</v>
      </c>
      <c r="AT4008" t="s">
        <v>23</v>
      </c>
      <c r="AU4008">
        <v>-87.75</v>
      </c>
      <c r="AV4008">
        <v>-21.071428569999998</v>
      </c>
      <c r="AW4008">
        <v>-11.866666670000001</v>
      </c>
      <c r="AX4008">
        <v>-5.4736842110000001</v>
      </c>
      <c r="AY4008">
        <v>-4.9261538460000001</v>
      </c>
      <c r="AZ4008">
        <v>-1.9400680269999999</v>
      </c>
      <c r="BA4008">
        <v>-44.180625</v>
      </c>
    </row>
    <row r="4009" spans="1:53" ht="14.4" hidden="1">
      <c r="A4009" t="s">
        <v>8018</v>
      </c>
      <c r="B4009" t="s">
        <v>8019</v>
      </c>
      <c r="C4009">
        <v>35201010</v>
      </c>
      <c r="D4009">
        <v>2836</v>
      </c>
      <c r="E4009">
        <v>0.022415049999999999</v>
      </c>
      <c r="F4009">
        <v>352010</v>
      </c>
      <c r="G4009">
        <v>35</v>
      </c>
      <c r="H4009">
        <v>35201010</v>
      </c>
      <c r="I4009">
        <v>-0.22</v>
      </c>
      <c r="J4009">
        <v>-0.39</v>
      </c>
      <c r="K4009">
        <v>-0.14000000000000001</v>
      </c>
      <c r="L4009">
        <v>-0.13</v>
      </c>
      <c r="M4009">
        <v>-0.06</v>
      </c>
      <c r="N4009">
        <v>-0.09</v>
      </c>
      <c r="O4009">
        <v>-0.12</v>
      </c>
      <c r="P4009">
        <v>-0.16</v>
      </c>
      <c r="Q4009">
        <v>-1.54</v>
      </c>
      <c r="R4009">
        <v>-0.94</v>
      </c>
      <c r="S4009">
        <v>-0.61</v>
      </c>
      <c r="T4009">
        <v>-0.12</v>
      </c>
      <c r="U4009">
        <v>-0.23</v>
      </c>
      <c r="V4009">
        <v>-5.31</v>
      </c>
      <c r="W4009">
        <v>-6.5</v>
      </c>
      <c r="X4009">
        <v>3.16</v>
      </c>
      <c r="Y4009">
        <v>0.83</v>
      </c>
      <c r="Z4009">
        <v>0.62</v>
      </c>
      <c r="AA4009">
        <v>0.335</v>
      </c>
      <c r="AB4009">
        <v>0.685</v>
      </c>
      <c r="AC4009">
        <v>0.56000000000000005</v>
      </c>
      <c r="AD4009">
        <v>0.395</v>
      </c>
      <c r="AE4009">
        <v>0.17710000000000001</v>
      </c>
      <c r="AF4009">
        <v>0.75339999999999996</v>
      </c>
      <c r="AG4009">
        <v>0.249</v>
      </c>
      <c r="AH4009">
        <v>1.05</v>
      </c>
      <c r="AI4009">
        <v>0.54900000000000004</v>
      </c>
      <c r="AJ4009">
        <v>0.44440000000000002</v>
      </c>
      <c r="AK4009">
        <v>1.37</v>
      </c>
      <c r="AL4009">
        <v>2.4500000000000002</v>
      </c>
      <c r="AM4009">
        <v>-14.363636359999999</v>
      </c>
      <c r="AN4009">
        <v>-2.1282051279999998</v>
      </c>
      <c r="AO4009">
        <v>-4.4285714289999998</v>
      </c>
      <c r="AP4009">
        <v>-2.576923077</v>
      </c>
      <c r="AQ4009">
        <v>-11.41666667</v>
      </c>
      <c r="AR4009">
        <v>-6.2222222220000001</v>
      </c>
      <c r="AS4009">
        <v>-3.2916666669999999</v>
      </c>
      <c r="AT4009">
        <v>-1.106875</v>
      </c>
      <c r="AU4009">
        <v>-0.48922077899999999</v>
      </c>
      <c r="AV4009">
        <v>-0.26489361700000003</v>
      </c>
      <c r="AW4009">
        <v>-1.721311475</v>
      </c>
      <c r="AX4009">
        <v>-4.575</v>
      </c>
      <c r="AY4009">
        <v>-1.932173913</v>
      </c>
      <c r="AZ4009">
        <v>-0.25800376600000002</v>
      </c>
      <c r="BA4009">
        <v>-0.376923077</v>
      </c>
    </row>
    <row r="4010" spans="1:53" ht="14.4" hidden="1">
      <c r="A4010" t="s">
        <v>8020</v>
      </c>
      <c r="B4010" t="s">
        <v>8021</v>
      </c>
      <c r="C4010">
        <v>25102010</v>
      </c>
      <c r="D4010">
        <v>3711</v>
      </c>
      <c r="E4010">
        <v>0.022318999999999999</v>
      </c>
      <c r="F4010">
        <v>251020</v>
      </c>
      <c r="G4010">
        <v>25</v>
      </c>
      <c r="H4010">
        <v>25102010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>
        <v>0</v>
      </c>
      <c r="W4010">
        <v>-0.06</v>
      </c>
      <c r="X4010" t="e">
        <v>#N/A</v>
      </c>
      <c r="Y4010" t="e">
        <v>#N/A</v>
      </c>
      <c r="Z4010" t="e">
        <v>#N/A</v>
      </c>
      <c r="AA4010" t="e">
        <v>#N/A</v>
      </c>
      <c r="AB4010" t="e">
        <v>#N/A</v>
      </c>
      <c r="AC4010" t="e">
        <v>#N/A</v>
      </c>
      <c r="AD4010" t="e">
        <v>#N/A</v>
      </c>
      <c r="AE4010" t="e">
        <v>#N/A</v>
      </c>
      <c r="AF4010" t="e">
        <v>#N/A</v>
      </c>
      <c r="AG4010" t="e">
        <v>#N/A</v>
      </c>
      <c r="AH4010" t="e">
        <v>#N/A</v>
      </c>
      <c r="AI4010" t="e">
        <v>#N/A</v>
      </c>
      <c r="AJ4010">
        <v>10.17</v>
      </c>
      <c r="AK4010">
        <v>10.81</v>
      </c>
      <c r="AL4010">
        <v>0.44</v>
      </c>
      <c r="AM4010" t="s">
        <v>23</v>
      </c>
      <c r="AN4010" t="s">
        <v>23</v>
      </c>
      <c r="AO4010" t="s">
        <v>23</v>
      </c>
      <c r="AP4010" t="s">
        <v>23</v>
      </c>
      <c r="AQ4010" t="s">
        <v>23</v>
      </c>
      <c r="AR4010" t="s">
        <v>23</v>
      </c>
      <c r="AS4010" t="s">
        <v>23</v>
      </c>
      <c r="AT4010" t="s">
        <v>23</v>
      </c>
      <c r="AU4010" t="s">
        <v>23</v>
      </c>
      <c r="AV4010" t="s">
        <v>23</v>
      </c>
      <c r="AW4010" t="s">
        <v>23</v>
      </c>
      <c r="AX4010" t="s">
        <v>23</v>
      </c>
      <c r="AY4010" t="s">
        <v>23</v>
      </c>
      <c r="AZ4010" t="s">
        <v>23</v>
      </c>
      <c r="BA4010">
        <v>-7.3333333329999997</v>
      </c>
    </row>
    <row r="4011" spans="1:53" ht="14.4" hidden="1">
      <c r="A4011" t="s">
        <v>8022</v>
      </c>
      <c r="B4011" t="s">
        <v>8023</v>
      </c>
      <c r="C4011">
        <v>50201010</v>
      </c>
      <c r="D4011">
        <v>7311</v>
      </c>
      <c r="E4011">
        <v>0.021951999999999999</v>
      </c>
      <c r="F4011">
        <v>502010</v>
      </c>
      <c r="G4011">
        <v>50</v>
      </c>
      <c r="H4011">
        <v>50201010</v>
      </c>
      <c r="I4011" t="e">
        <v>#N/A</v>
      </c>
      <c r="J4011" t="e">
        <v>#N/A</v>
      </c>
      <c r="K4011" t="e">
        <v>#N/A</v>
      </c>
      <c r="L4011" t="e">
        <v>#N/A</v>
      </c>
      <c r="M4011" t="e">
        <v>#N/A</v>
      </c>
      <c r="N4011" t="e">
        <v>#N/A</v>
      </c>
      <c r="O4011" t="e">
        <v>#N/A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  <c r="U4011">
        <v>0.05</v>
      </c>
      <c r="V4011">
        <v>-0.08</v>
      </c>
      <c r="W4011">
        <v>-0.09</v>
      </c>
      <c r="X4011" t="e">
        <v>#N/A</v>
      </c>
      <c r="Y4011" t="e">
        <v>#N/A</v>
      </c>
      <c r="Z4011" t="e">
        <v>#N/A</v>
      </c>
      <c r="AA4011" t="e">
        <v>#N/A</v>
      </c>
      <c r="AB4011" t="e">
        <v>#N/A</v>
      </c>
      <c r="AC4011" t="e">
        <v>#N/A</v>
      </c>
      <c r="AD4011" t="e">
        <v>#N/A</v>
      </c>
      <c r="AE4011" t="e">
        <v>#N/A</v>
      </c>
      <c r="AF4011" t="e">
        <v>#N/A</v>
      </c>
      <c r="AG4011" t="e">
        <v>#N/A</v>
      </c>
      <c r="AH4011" t="e">
        <v>#N/A</v>
      </c>
      <c r="AI4011" t="e">
        <v>#N/A</v>
      </c>
      <c r="AJ4011" t="e">
        <v>#N/A</v>
      </c>
      <c r="AK4011" t="e">
        <v>#N/A</v>
      </c>
      <c r="AL4011">
        <v>1.28</v>
      </c>
      <c r="AM4011" t="s">
        <v>23</v>
      </c>
      <c r="AN4011" t="s">
        <v>23</v>
      </c>
      <c r="AO4011" t="s">
        <v>23</v>
      </c>
      <c r="AP4011" t="s">
        <v>23</v>
      </c>
      <c r="AQ4011" t="s">
        <v>23</v>
      </c>
      <c r="AR4011" t="s">
        <v>23</v>
      </c>
      <c r="AS4011" t="s">
        <v>23</v>
      </c>
      <c r="AT4011" t="s">
        <v>23</v>
      </c>
      <c r="AU4011" t="s">
        <v>23</v>
      </c>
      <c r="AV4011" t="s">
        <v>23</v>
      </c>
      <c r="AW4011" t="s">
        <v>23</v>
      </c>
      <c r="AX4011" t="s">
        <v>23</v>
      </c>
      <c r="AY4011" t="s">
        <v>23</v>
      </c>
      <c r="AZ4011" t="s">
        <v>23</v>
      </c>
      <c r="BA4011">
        <v>-14.222222220000001</v>
      </c>
    </row>
    <row r="4012" spans="1:53" ht="14.4" hidden="1">
      <c r="A4012" t="s">
        <v>8024</v>
      </c>
      <c r="B4012" t="s">
        <v>8025</v>
      </c>
      <c r="C4012">
        <v>15104030</v>
      </c>
      <c r="D4012">
        <v>1040</v>
      </c>
      <c r="E4012">
        <v>0.021934282999999999</v>
      </c>
      <c r="F4012">
        <v>151040</v>
      </c>
      <c r="G4012">
        <v>15</v>
      </c>
      <c r="H4012">
        <v>15104030</v>
      </c>
      <c r="I4012">
        <v>-0.46</v>
      </c>
      <c r="J4012">
        <v>1.03</v>
      </c>
      <c r="K4012">
        <v>0.60</v>
      </c>
      <c r="L4012">
        <v>0</v>
      </c>
      <c r="M4012">
        <v>0.30</v>
      </c>
      <c r="N4012">
        <v>0.06</v>
      </c>
      <c r="O4012">
        <v>0.08</v>
      </c>
      <c r="P4012">
        <v>0.070000000000000007</v>
      </c>
      <c r="Q4012">
        <v>0.16</v>
      </c>
      <c r="R4012">
        <v>0.09</v>
      </c>
      <c r="S4012">
        <v>0.06</v>
      </c>
      <c r="T4012">
        <v>0.11</v>
      </c>
      <c r="U4012">
        <v>-0.070000000000000007</v>
      </c>
      <c r="V4012">
        <v>-0.18</v>
      </c>
      <c r="W4012">
        <v>-0.61</v>
      </c>
      <c r="X4012">
        <v>29.40</v>
      </c>
      <c r="Y4012">
        <v>21.25</v>
      </c>
      <c r="Z4012">
        <v>15.41</v>
      </c>
      <c r="AA4012">
        <v>4.53</v>
      </c>
      <c r="AB4012">
        <v>3.38</v>
      </c>
      <c r="AC4012">
        <v>1.66</v>
      </c>
      <c r="AD4012">
        <v>4.3499999999999996</v>
      </c>
      <c r="AE4012">
        <v>4.4000000000000004</v>
      </c>
      <c r="AF4012">
        <v>4</v>
      </c>
      <c r="AG4012">
        <v>5.54</v>
      </c>
      <c r="AH4012">
        <v>2.91</v>
      </c>
      <c r="AI4012">
        <v>1.56</v>
      </c>
      <c r="AJ4012">
        <v>1.53</v>
      </c>
      <c r="AK4012">
        <v>0.376</v>
      </c>
      <c r="AL4012">
        <v>0.2301</v>
      </c>
      <c r="AM4012">
        <v>-63.913043479999999</v>
      </c>
      <c r="AN4012">
        <v>20.631067959999999</v>
      </c>
      <c r="AO4012">
        <v>25.68333333</v>
      </c>
      <c r="AP4012" t="s">
        <v>23</v>
      </c>
      <c r="AQ4012">
        <v>11.266666669999999</v>
      </c>
      <c r="AR4012">
        <v>27.666666670000001</v>
      </c>
      <c r="AS4012">
        <v>54.375</v>
      </c>
      <c r="AT4012">
        <v>62.857142860000003</v>
      </c>
      <c r="AU4012">
        <v>25</v>
      </c>
      <c r="AV4012">
        <v>61.555555560000002</v>
      </c>
      <c r="AW4012">
        <v>48.5</v>
      </c>
      <c r="AX4012">
        <v>14.18181818</v>
      </c>
      <c r="AY4012">
        <v>-21.85714286</v>
      </c>
      <c r="AZ4012">
        <v>-2.0888888890000001</v>
      </c>
      <c r="BA4012">
        <v>-0.37721311499999999</v>
      </c>
    </row>
    <row r="4013" spans="1:53" ht="14.4" hidden="1">
      <c r="A4013" t="s">
        <v>8026</v>
      </c>
      <c r="B4013" t="s">
        <v>8027</v>
      </c>
      <c r="C4013">
        <v>35202010</v>
      </c>
      <c r="D4013">
        <v>2834</v>
      </c>
      <c r="E4013">
        <v>0.021896160000000001</v>
      </c>
      <c r="F4013">
        <v>352020</v>
      </c>
      <c r="G4013">
        <v>35</v>
      </c>
      <c r="H4013">
        <v>35202010</v>
      </c>
      <c r="I4013" t="e">
        <v>#N/A</v>
      </c>
      <c r="J4013" t="e">
        <v>#N/A</v>
      </c>
      <c r="K4013" t="e">
        <v>#N/A</v>
      </c>
      <c r="L4013" t="e">
        <v>#N/A</v>
      </c>
      <c r="M4013" t="e">
        <v>#N/A</v>
      </c>
      <c r="N4013" t="e">
        <v>#N/A</v>
      </c>
      <c r="O4013" t="e">
        <v>#N/A</v>
      </c>
      <c r="P4013" t="e">
        <v>#N/A</v>
      </c>
      <c r="Q4013" t="e">
        <v>#N/A</v>
      </c>
      <c r="R4013" t="e">
        <v>#N/A</v>
      </c>
      <c r="S4013" t="e">
        <v>#N/A</v>
      </c>
      <c r="T4013" t="e">
        <v>#N/A</v>
      </c>
      <c r="U4013">
        <v>-0.25</v>
      </c>
      <c r="V4013">
        <v>-0.25</v>
      </c>
      <c r="W4013">
        <v>-0.25</v>
      </c>
      <c r="X4013" t="e">
        <v>#N/A</v>
      </c>
      <c r="Y4013" t="e">
        <v>#N/A</v>
      </c>
      <c r="Z4013" t="e">
        <v>#N/A</v>
      </c>
      <c r="AA4013" t="e">
        <v>#N/A</v>
      </c>
      <c r="AB4013" t="e">
        <v>#N/A</v>
      </c>
      <c r="AC4013" t="e">
        <v>#N/A</v>
      </c>
      <c r="AD4013" t="e">
        <v>#N/A</v>
      </c>
      <c r="AE4013" t="e">
        <v>#N/A</v>
      </c>
      <c r="AF4013" t="e">
        <v>#N/A</v>
      </c>
      <c r="AG4013" t="e">
        <v>#N/A</v>
      </c>
      <c r="AH4013" t="e">
        <v>#N/A</v>
      </c>
      <c r="AI4013" t="e">
        <v>#N/A</v>
      </c>
      <c r="AJ4013" t="e">
        <v>#N/A</v>
      </c>
      <c r="AK4013" t="e">
        <v>#N/A</v>
      </c>
      <c r="AL4013">
        <v>2.3199999999999998</v>
      </c>
      <c r="AM4013" t="s">
        <v>23</v>
      </c>
      <c r="AN4013" t="s">
        <v>23</v>
      </c>
      <c r="AO4013" t="s">
        <v>23</v>
      </c>
      <c r="AP4013" t="s">
        <v>23</v>
      </c>
      <c r="AQ4013" t="s">
        <v>23</v>
      </c>
      <c r="AR4013" t="s">
        <v>23</v>
      </c>
      <c r="AS4013" t="s">
        <v>23</v>
      </c>
      <c r="AT4013" t="s">
        <v>23</v>
      </c>
      <c r="AU4013" t="s">
        <v>23</v>
      </c>
      <c r="AV4013" t="s">
        <v>23</v>
      </c>
      <c r="AW4013" t="s">
        <v>23</v>
      </c>
      <c r="AX4013" t="s">
        <v>23</v>
      </c>
      <c r="AY4013" t="s">
        <v>23</v>
      </c>
      <c r="AZ4013" t="s">
        <v>23</v>
      </c>
      <c r="BA4013">
        <v>-9.2799999999999994</v>
      </c>
    </row>
    <row r="4014" spans="1:53" ht="14.4" hidden="1">
      <c r="A4014" t="s">
        <v>8028</v>
      </c>
      <c r="B4014" t="s">
        <v>8029</v>
      </c>
      <c r="C4014">
        <v>20101010</v>
      </c>
      <c r="D4014">
        <v>3724</v>
      </c>
      <c r="E4014">
        <v>0.02187265</v>
      </c>
      <c r="F4014">
        <v>201010</v>
      </c>
      <c r="G4014">
        <v>20</v>
      </c>
      <c r="H4014">
        <v>20101010</v>
      </c>
      <c r="I4014">
        <v>1.01</v>
      </c>
      <c r="J4014">
        <v>1.40</v>
      </c>
      <c r="K4014">
        <v>1.22</v>
      </c>
      <c r="L4014">
        <v>1.90</v>
      </c>
      <c r="M4014">
        <v>0.92</v>
      </c>
      <c r="N4014">
        <v>-0.53</v>
      </c>
      <c r="O4014">
        <v>-2.0699999999999998</v>
      </c>
      <c r="P4014">
        <v>-2.59</v>
      </c>
      <c r="Q4014">
        <v>-1.30</v>
      </c>
      <c r="R4014">
        <v>-1.35</v>
      </c>
      <c r="S4014">
        <v>1.59</v>
      </c>
      <c r="T4014">
        <v>-0.13</v>
      </c>
      <c r="U4014">
        <v>-1.65</v>
      </c>
      <c r="V4014">
        <v>-1.47</v>
      </c>
      <c r="W4014">
        <v>-0.90</v>
      </c>
      <c r="X4014">
        <v>16.309999999999999</v>
      </c>
      <c r="Y4014">
        <v>19.91</v>
      </c>
      <c r="Z4014">
        <v>15.75</v>
      </c>
      <c r="AA4014">
        <v>28.07</v>
      </c>
      <c r="AB4014">
        <v>29.15</v>
      </c>
      <c r="AC4014">
        <v>9.5</v>
      </c>
      <c r="AD4014">
        <v>7.65</v>
      </c>
      <c r="AE4014">
        <v>6.6502999999999997</v>
      </c>
      <c r="AF4014">
        <v>3.45</v>
      </c>
      <c r="AG4014">
        <v>3.95</v>
      </c>
      <c r="AH4014">
        <v>8.40</v>
      </c>
      <c r="AI4014">
        <v>6.5</v>
      </c>
      <c r="AJ4014">
        <v>2.1597</v>
      </c>
      <c r="AK4014">
        <v>4.54</v>
      </c>
      <c r="AL4014">
        <v>3.545</v>
      </c>
      <c r="AM4014">
        <v>16.148514850000002</v>
      </c>
      <c r="AN4014">
        <v>14.22142857</v>
      </c>
      <c r="AO4014">
        <v>12.909836070000001</v>
      </c>
      <c r="AP4014">
        <v>14.773684210000001</v>
      </c>
      <c r="AQ4014">
        <v>31.684782609999999</v>
      </c>
      <c r="AR4014">
        <v>-17.924528299999999</v>
      </c>
      <c r="AS4014">
        <v>-3.6956521740000001</v>
      </c>
      <c r="AT4014">
        <v>-2.5676833979999998</v>
      </c>
      <c r="AU4014">
        <v>-2.653846154</v>
      </c>
      <c r="AV4014">
        <v>-2.9259259260000001</v>
      </c>
      <c r="AW4014">
        <v>5.2830188680000001</v>
      </c>
      <c r="AX4014">
        <v>-50</v>
      </c>
      <c r="AY4014">
        <v>-1.3089090910000001</v>
      </c>
      <c r="AZ4014">
        <v>-3.0884353739999999</v>
      </c>
      <c r="BA4014">
        <v>-3.9388888889999998</v>
      </c>
    </row>
    <row r="4015" spans="1:53" ht="14.4" hidden="1">
      <c r="A4015" t="s">
        <v>8030</v>
      </c>
      <c r="B4015" t="s">
        <v>8031</v>
      </c>
      <c r="C4015">
        <v>30202010</v>
      </c>
      <c r="D4015">
        <v>100</v>
      </c>
      <c r="E4015">
        <v>0.021762179999999999</v>
      </c>
      <c r="F4015">
        <v>302020</v>
      </c>
      <c r="G4015">
        <v>30</v>
      </c>
      <c r="H4015">
        <v>30202010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 t="e">
        <v>#N/A</v>
      </c>
      <c r="O4015" t="e">
        <v>#N/A</v>
      </c>
      <c r="P4015">
        <v>-1.82</v>
      </c>
      <c r="Q4015">
        <v>-0.99</v>
      </c>
      <c r="R4015">
        <v>-3.91</v>
      </c>
      <c r="S4015">
        <v>-1.33</v>
      </c>
      <c r="T4015">
        <v>-0.5</v>
      </c>
      <c r="U4015">
        <v>-0.28000000000000003</v>
      </c>
      <c r="V4015">
        <v>-0.22</v>
      </c>
      <c r="W4015">
        <v>0.85</v>
      </c>
      <c r="X4015" t="e">
        <v>#N/A</v>
      </c>
      <c r="Y4015" t="e">
        <v>#N/A</v>
      </c>
      <c r="Z4015" t="e">
        <v>#N/A</v>
      </c>
      <c r="AA4015" t="e">
        <v>#N/A</v>
      </c>
      <c r="AB4015" t="e">
        <v>#N/A</v>
      </c>
      <c r="AC4015" t="e">
        <v>#N/A</v>
      </c>
      <c r="AD4015" t="e">
        <v>#N/A</v>
      </c>
      <c r="AE4015" t="e">
        <v>#N/A</v>
      </c>
      <c r="AF4015" t="e">
        <v>#N/A</v>
      </c>
      <c r="AG4015" t="e">
        <v>#N/A</v>
      </c>
      <c r="AH4015">
        <v>1.75</v>
      </c>
      <c r="AI4015">
        <v>0.72009999999999996</v>
      </c>
      <c r="AJ4015">
        <v>0.91</v>
      </c>
      <c r="AK4015">
        <v>0.40050000000000002</v>
      </c>
      <c r="AL4015">
        <v>3.79</v>
      </c>
      <c r="AM4015" t="s">
        <v>23</v>
      </c>
      <c r="AN4015" t="s">
        <v>23</v>
      </c>
      <c r="AO4015" t="s">
        <v>23</v>
      </c>
      <c r="AP4015" t="s">
        <v>23</v>
      </c>
      <c r="AQ4015" t="s">
        <v>23</v>
      </c>
      <c r="AR4015" t="s">
        <v>23</v>
      </c>
      <c r="AS4015" t="s">
        <v>23</v>
      </c>
      <c r="AT4015" t="s">
        <v>23</v>
      </c>
      <c r="AU4015" t="s">
        <v>23</v>
      </c>
      <c r="AV4015" t="s">
        <v>23</v>
      </c>
      <c r="AW4015">
        <v>-1.315789474</v>
      </c>
      <c r="AX4015">
        <v>-1.4401999999999999</v>
      </c>
      <c r="AY4015">
        <v>-3.25</v>
      </c>
      <c r="AZ4015">
        <v>-1.820454545</v>
      </c>
      <c r="BA4015">
        <v>4.458823529</v>
      </c>
    </row>
    <row r="4016" spans="1:53" ht="14.4" hidden="1">
      <c r="A4016" t="s">
        <v>8032</v>
      </c>
      <c r="B4016" t="s">
        <v>8033</v>
      </c>
      <c r="C4016">
        <v>35201010</v>
      </c>
      <c r="D4016">
        <v>2836</v>
      </c>
      <c r="E4016">
        <v>0.02169828</v>
      </c>
      <c r="F4016">
        <v>352010</v>
      </c>
      <c r="G4016">
        <v>35</v>
      </c>
      <c r="H4016">
        <v>35201010</v>
      </c>
      <c r="I4016">
        <v>-0.02</v>
      </c>
      <c r="J4016">
        <v>-0.64</v>
      </c>
      <c r="K4016">
        <v>-0.49</v>
      </c>
      <c r="L4016">
        <v>-0.21</v>
      </c>
      <c r="M4016">
        <v>-0.13</v>
      </c>
      <c r="N4016">
        <v>-0.15</v>
      </c>
      <c r="O4016">
        <v>-0.33</v>
      </c>
      <c r="P4016">
        <v>-0.070000000000000007</v>
      </c>
      <c r="Q4016">
        <v>0.12</v>
      </c>
      <c r="R4016">
        <v>0.16</v>
      </c>
      <c r="S4016">
        <v>-0.10</v>
      </c>
      <c r="T4016">
        <v>-0.14000000000000001</v>
      </c>
      <c r="U4016">
        <v>-0.15</v>
      </c>
      <c r="V4016">
        <v>-2.5299999999999998</v>
      </c>
      <c r="W4016">
        <v>-2.02</v>
      </c>
      <c r="X4016">
        <v>1.35</v>
      </c>
      <c r="Y4016">
        <v>0.40189999999999998</v>
      </c>
      <c r="Z4016">
        <v>0.59989999999999999</v>
      </c>
      <c r="AA4016">
        <v>0.73399999999999999</v>
      </c>
      <c r="AB4016">
        <v>0.73</v>
      </c>
      <c r="AC4016">
        <v>0.66400000000000003</v>
      </c>
      <c r="AD4016">
        <v>0.50509999999999999</v>
      </c>
      <c r="AE4016">
        <v>0.8589</v>
      </c>
      <c r="AF4016">
        <v>0.70840000000000003</v>
      </c>
      <c r="AG4016">
        <v>0.78220000000000001</v>
      </c>
      <c r="AH4016">
        <v>0.67579999999999996</v>
      </c>
      <c r="AI4016">
        <v>0.51160000000000005</v>
      </c>
      <c r="AJ4016">
        <v>2.56</v>
      </c>
      <c r="AK4016">
        <v>3.98</v>
      </c>
      <c r="AL4016">
        <v>1.1100000000000001</v>
      </c>
      <c r="AM4016">
        <v>-67.5</v>
      </c>
      <c r="AN4016">
        <v>-0.62796875</v>
      </c>
      <c r="AO4016">
        <v>-1.2242857140000001</v>
      </c>
      <c r="AP4016">
        <v>-3.4952380949999999</v>
      </c>
      <c r="AQ4016">
        <v>-5.615384615</v>
      </c>
      <c r="AR4016">
        <v>-4.4266666670000001</v>
      </c>
      <c r="AS4016">
        <v>-1.5306060610000001</v>
      </c>
      <c r="AT4016">
        <v>-12.27</v>
      </c>
      <c r="AU4016">
        <v>5.903333333</v>
      </c>
      <c r="AV4016">
        <v>4.88875</v>
      </c>
      <c r="AW4016">
        <v>-6.758</v>
      </c>
      <c r="AX4016">
        <v>-3.6542857139999998</v>
      </c>
      <c r="AY4016">
        <v>-17.06666667</v>
      </c>
      <c r="AZ4016">
        <v>-1.57312253</v>
      </c>
      <c r="BA4016">
        <v>-0.54950494999999999</v>
      </c>
    </row>
    <row r="4017" spans="1:53" ht="14.4" hidden="1">
      <c r="A4017" t="s">
        <v>8034</v>
      </c>
      <c r="B4017" t="s">
        <v>8035</v>
      </c>
      <c r="C4017">
        <v>15104050</v>
      </c>
      <c r="D4017">
        <v>3312</v>
      </c>
      <c r="E4017">
        <v>0.021692415</v>
      </c>
      <c r="F4017">
        <v>151040</v>
      </c>
      <c r="G4017">
        <v>15</v>
      </c>
      <c r="H4017">
        <v>15104050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>
        <v>0.37</v>
      </c>
      <c r="O4017">
        <v>0.39</v>
      </c>
      <c r="P4017">
        <v>0.44</v>
      </c>
      <c r="Q4017">
        <v>0.51</v>
      </c>
      <c r="R4017">
        <v>0.49</v>
      </c>
      <c r="S4017">
        <v>-0.05</v>
      </c>
      <c r="T4017">
        <v>-0.17</v>
      </c>
      <c r="U4017">
        <v>-0.21</v>
      </c>
      <c r="V4017">
        <v>-1.94</v>
      </c>
      <c r="W4017">
        <v>-0.08</v>
      </c>
      <c r="X4017" t="e">
        <v>#N/A</v>
      </c>
      <c r="Y4017" t="e">
        <v>#N/A</v>
      </c>
      <c r="Z4017" t="e">
        <v>#N/A</v>
      </c>
      <c r="AA4017" t="e">
        <v>#N/A</v>
      </c>
      <c r="AB4017" t="e">
        <v>#N/A</v>
      </c>
      <c r="AC4017" t="e">
        <v>#N/A</v>
      </c>
      <c r="AD4017" t="e">
        <v>#N/A</v>
      </c>
      <c r="AE4017">
        <v>9.8000000000000007</v>
      </c>
      <c r="AF4017">
        <v>1.42</v>
      </c>
      <c r="AG4017">
        <v>1.29</v>
      </c>
      <c r="AH4017">
        <v>2.59</v>
      </c>
      <c r="AI4017">
        <v>1.39</v>
      </c>
      <c r="AJ4017">
        <v>0.4075</v>
      </c>
      <c r="AK4017">
        <v>0.98</v>
      </c>
      <c r="AL4017">
        <v>0.60009999999999997</v>
      </c>
      <c r="AM4017" t="s">
        <v>23</v>
      </c>
      <c r="AN4017" t="s">
        <v>23</v>
      </c>
      <c r="AO4017" t="s">
        <v>23</v>
      </c>
      <c r="AP4017" t="s">
        <v>23</v>
      </c>
      <c r="AQ4017" t="s">
        <v>23</v>
      </c>
      <c r="AR4017" t="s">
        <v>23</v>
      </c>
      <c r="AS4017" t="s">
        <v>23</v>
      </c>
      <c r="AT4017">
        <v>22.272727270000001</v>
      </c>
      <c r="AU4017">
        <v>2.7843137250000001</v>
      </c>
      <c r="AV4017">
        <v>2.6326530610000001</v>
      </c>
      <c r="AW4017">
        <v>-51.80</v>
      </c>
      <c r="AX4017">
        <v>-8.1764705880000008</v>
      </c>
      <c r="AY4017">
        <v>-1.94047619</v>
      </c>
      <c r="AZ4017">
        <v>-0.50515463900000002</v>
      </c>
      <c r="BA4017">
        <v>-7.50125</v>
      </c>
    </row>
    <row r="4018" spans="1:53" ht="14.4" hidden="1">
      <c r="A4018" t="s">
        <v>8036</v>
      </c>
      <c r="B4018" t="s">
        <v>8037</v>
      </c>
      <c r="C4018">
        <v>35201010</v>
      </c>
      <c r="D4018">
        <v>2836</v>
      </c>
      <c r="E4018">
        <v>0.02167405</v>
      </c>
      <c r="F4018">
        <v>352010</v>
      </c>
      <c r="G4018">
        <v>35</v>
      </c>
      <c r="H4018">
        <v>35201010</v>
      </c>
      <c r="I4018" t="e">
        <v>#N/A</v>
      </c>
      <c r="J4018" t="e">
        <v>#N/A</v>
      </c>
      <c r="K4018" t="e">
        <v>#N/A</v>
      </c>
      <c r="L4018" t="e">
        <v>#N/A</v>
      </c>
      <c r="M4018" t="e">
        <v>#N/A</v>
      </c>
      <c r="N4018" t="e">
        <v>#N/A</v>
      </c>
      <c r="O4018" t="e">
        <v>#N/A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  <c r="U4018">
        <v>0</v>
      </c>
      <c r="V4018">
        <v>-1.73</v>
      </c>
      <c r="W4018">
        <v>-2.97</v>
      </c>
      <c r="X4018" t="e">
        <v>#N/A</v>
      </c>
      <c r="Y4018" t="e">
        <v>#N/A</v>
      </c>
      <c r="Z4018" t="e">
        <v>#N/A</v>
      </c>
      <c r="AA4018" t="e">
        <v>#N/A</v>
      </c>
      <c r="AB4018" t="e">
        <v>#N/A</v>
      </c>
      <c r="AC4018" t="e">
        <v>#N/A</v>
      </c>
      <c r="AD4018" t="e">
        <v>#N/A</v>
      </c>
      <c r="AE4018" t="e">
        <v>#N/A</v>
      </c>
      <c r="AF4018" t="e">
        <v>#N/A</v>
      </c>
      <c r="AG4018" t="e">
        <v>#N/A</v>
      </c>
      <c r="AH4018" t="e">
        <v>#N/A</v>
      </c>
      <c r="AI4018">
        <v>9.81</v>
      </c>
      <c r="AJ4018">
        <v>10.17</v>
      </c>
      <c r="AK4018">
        <v>1.51</v>
      </c>
      <c r="AL4018">
        <v>1.1499999999999999</v>
      </c>
      <c r="AM4018" t="s">
        <v>23</v>
      </c>
      <c r="AN4018" t="s">
        <v>23</v>
      </c>
      <c r="AO4018" t="s">
        <v>23</v>
      </c>
      <c r="AP4018" t="s">
        <v>23</v>
      </c>
      <c r="AQ4018" t="s">
        <v>23</v>
      </c>
      <c r="AR4018" t="s">
        <v>23</v>
      </c>
      <c r="AS4018" t="s">
        <v>23</v>
      </c>
      <c r="AT4018" t="s">
        <v>23</v>
      </c>
      <c r="AU4018" t="s">
        <v>23</v>
      </c>
      <c r="AV4018" t="s">
        <v>23</v>
      </c>
      <c r="AW4018" t="s">
        <v>23</v>
      </c>
      <c r="AX4018" t="s">
        <v>23</v>
      </c>
      <c r="AY4018" t="s">
        <v>23</v>
      </c>
      <c r="AZ4018">
        <v>-0.87283237000000002</v>
      </c>
      <c r="BA4018">
        <v>-0.38720538700000001</v>
      </c>
    </row>
    <row r="4019" spans="1:53" ht="14.4" hidden="1">
      <c r="A4019" t="s">
        <v>8038</v>
      </c>
      <c r="B4019" t="s">
        <v>8039</v>
      </c>
      <c r="C4019">
        <v>10102030</v>
      </c>
      <c r="D4019">
        <v>2911</v>
      </c>
      <c r="E4019">
        <v>0.021621149999999999</v>
      </c>
      <c r="F4019">
        <v>101020</v>
      </c>
      <c r="G4019">
        <v>10</v>
      </c>
      <c r="H4019">
        <v>10102030</v>
      </c>
      <c r="I4019" t="e">
        <v>#N/A</v>
      </c>
      <c r="J4019" t="e">
        <v>#N/A</v>
      </c>
      <c r="K4019" t="e">
        <v>#N/A</v>
      </c>
      <c r="L4019" t="e">
        <v>#N/A</v>
      </c>
      <c r="M4019" t="e">
        <v>#N/A</v>
      </c>
      <c r="N4019" t="e">
        <v>#N/A</v>
      </c>
      <c r="O4019" t="e">
        <v>#N/A</v>
      </c>
      <c r="P4019" t="e">
        <v>#N/A</v>
      </c>
      <c r="Q4019" t="e">
        <v>#N/A</v>
      </c>
      <c r="R4019" t="e">
        <v>#N/A</v>
      </c>
      <c r="S4019" t="e">
        <v>#N/A</v>
      </c>
      <c r="T4019" t="e">
        <v>#N/A</v>
      </c>
      <c r="U4019" t="e">
        <v>#N/A</v>
      </c>
      <c r="V4019">
        <v>-0.27</v>
      </c>
      <c r="W4019">
        <v>-0.77</v>
      </c>
      <c r="X4019" t="e">
        <v>#N/A</v>
      </c>
      <c r="Y4019" t="e">
        <v>#N/A</v>
      </c>
      <c r="Z4019" t="e">
        <v>#N/A</v>
      </c>
      <c r="AA4019" t="e">
        <v>#N/A</v>
      </c>
      <c r="AB4019" t="e">
        <v>#N/A</v>
      </c>
      <c r="AC4019" t="e">
        <v>#N/A</v>
      </c>
      <c r="AD4019" t="e">
        <v>#N/A</v>
      </c>
      <c r="AE4019" t="e">
        <v>#N/A</v>
      </c>
      <c r="AF4019" t="e">
        <v>#N/A</v>
      </c>
      <c r="AG4019" t="e">
        <v>#N/A</v>
      </c>
      <c r="AH4019" t="e">
        <v>#N/A</v>
      </c>
      <c r="AI4019" t="e">
        <v>#N/A</v>
      </c>
      <c r="AJ4019" t="e">
        <v>#N/A</v>
      </c>
      <c r="AK4019" t="e">
        <v>#N/A</v>
      </c>
      <c r="AL4019">
        <v>1.1499999999999999</v>
      </c>
      <c r="AM4019" t="s">
        <v>23</v>
      </c>
      <c r="AN4019" t="s">
        <v>23</v>
      </c>
      <c r="AO4019" t="s">
        <v>23</v>
      </c>
      <c r="AP4019" t="s">
        <v>23</v>
      </c>
      <c r="AQ4019" t="s">
        <v>23</v>
      </c>
      <c r="AR4019" t="s">
        <v>23</v>
      </c>
      <c r="AS4019" t="s">
        <v>23</v>
      </c>
      <c r="AT4019" t="s">
        <v>23</v>
      </c>
      <c r="AU4019" t="s">
        <v>23</v>
      </c>
      <c r="AV4019" t="s">
        <v>23</v>
      </c>
      <c r="AW4019" t="s">
        <v>23</v>
      </c>
      <c r="AX4019" t="s">
        <v>23</v>
      </c>
      <c r="AY4019" t="s">
        <v>23</v>
      </c>
      <c r="AZ4019" t="s">
        <v>23</v>
      </c>
      <c r="BA4019">
        <v>-1.493506494</v>
      </c>
    </row>
    <row r="4020" spans="1:53" ht="14.4" hidden="1">
      <c r="A4020" t="s">
        <v>8040</v>
      </c>
      <c r="B4020" t="s">
        <v>8041</v>
      </c>
      <c r="C4020">
        <v>35201010</v>
      </c>
      <c r="D4020">
        <v>2836</v>
      </c>
      <c r="E4020">
        <v>0.021593397</v>
      </c>
      <c r="F4020">
        <v>352010</v>
      </c>
      <c r="G4020">
        <v>35</v>
      </c>
      <c r="H4020">
        <v>35201010</v>
      </c>
      <c r="I4020" t="e">
        <v>#N/A</v>
      </c>
      <c r="J4020" t="e">
        <v>#N/A</v>
      </c>
      <c r="K4020" t="e">
        <v>#N/A</v>
      </c>
      <c r="L4020" t="e">
        <v>#N/A</v>
      </c>
      <c r="M4020" t="e">
        <v>#N/A</v>
      </c>
      <c r="N4020" t="e">
        <v>#N/A</v>
      </c>
      <c r="O4020" t="e">
        <v>#N/A</v>
      </c>
      <c r="P4020">
        <v>-0.71</v>
      </c>
      <c r="Q4020">
        <v>-1.04</v>
      </c>
      <c r="R4020">
        <v>-1.51</v>
      </c>
      <c r="S4020">
        <v>-1.33</v>
      </c>
      <c r="T4020">
        <v>-2.5099999999999998</v>
      </c>
      <c r="U4020">
        <v>-2.69</v>
      </c>
      <c r="V4020">
        <v>-2.25</v>
      </c>
      <c r="W4020">
        <v>-1.99</v>
      </c>
      <c r="X4020" t="e">
        <v>#N/A</v>
      </c>
      <c r="Y4020" t="e">
        <v>#N/A</v>
      </c>
      <c r="Z4020" t="e">
        <v>#N/A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>
        <v>56.33</v>
      </c>
      <c r="AH4020">
        <v>10.90</v>
      </c>
      <c r="AI4020">
        <v>6</v>
      </c>
      <c r="AJ4020">
        <v>1.41</v>
      </c>
      <c r="AK4020">
        <v>1.1399999999999999</v>
      </c>
      <c r="AL4020">
        <v>0.77100000000000002</v>
      </c>
      <c r="AM4020" t="s">
        <v>23</v>
      </c>
      <c r="AN4020" t="s">
        <v>23</v>
      </c>
      <c r="AO4020" t="s">
        <v>23</v>
      </c>
      <c r="AP4020" t="s">
        <v>23</v>
      </c>
      <c r="AQ4020" t="s">
        <v>23</v>
      </c>
      <c r="AR4020" t="s">
        <v>23</v>
      </c>
      <c r="AS4020" t="s">
        <v>23</v>
      </c>
      <c r="AT4020" t="s">
        <v>23</v>
      </c>
      <c r="AU4020" t="s">
        <v>23</v>
      </c>
      <c r="AV4020">
        <v>-37.304635759999996</v>
      </c>
      <c r="AW4020">
        <v>-8.1954887220000003</v>
      </c>
      <c r="AX4020">
        <v>-2.3904382470000001</v>
      </c>
      <c r="AY4020">
        <v>-0.52416356900000005</v>
      </c>
      <c r="AZ4020">
        <v>-0.50666666699999996</v>
      </c>
      <c r="BA4020">
        <v>-0.38743718599999999</v>
      </c>
    </row>
    <row r="4021" spans="1:53" ht="14.4" hidden="1">
      <c r="A4021" t="s">
        <v>8042</v>
      </c>
      <c r="B4021" t="s">
        <v>8043</v>
      </c>
      <c r="C4021">
        <v>35201010</v>
      </c>
      <c r="D4021">
        <v>2836</v>
      </c>
      <c r="E4021">
        <v>0.02158434</v>
      </c>
      <c r="F4021">
        <v>352010</v>
      </c>
      <c r="G4021">
        <v>35</v>
      </c>
      <c r="H4021">
        <v>35201010</v>
      </c>
      <c r="I4021" t="e">
        <v>#N/A</v>
      </c>
      <c r="J4021" t="e">
        <v>#N/A</v>
      </c>
      <c r="K4021" t="e">
        <v>#N/A</v>
      </c>
      <c r="L4021" t="e">
        <v>#N/A</v>
      </c>
      <c r="M4021" t="e">
        <v>#N/A</v>
      </c>
      <c r="N4021" t="e">
        <v>#N/A</v>
      </c>
      <c r="O4021" t="e">
        <v>#N/A</v>
      </c>
      <c r="P4021" t="e">
        <v>#N/A</v>
      </c>
      <c r="Q4021" t="e">
        <v>#N/A</v>
      </c>
      <c r="R4021" t="e">
        <v>#N/A</v>
      </c>
      <c r="S4021" t="e">
        <v>#N/A</v>
      </c>
      <c r="T4021" t="e">
        <v>#N/A</v>
      </c>
      <c r="U4021">
        <v>-0.38</v>
      </c>
      <c r="V4021">
        <v>-10.35</v>
      </c>
      <c r="W4021">
        <v>1.01</v>
      </c>
      <c r="X4021" t="e">
        <v>#N/A</v>
      </c>
      <c r="Y4021" t="e">
        <v>#N/A</v>
      </c>
      <c r="Z4021" t="e">
        <v>#N/A</v>
      </c>
      <c r="AA4021" t="e">
        <v>#N/A</v>
      </c>
      <c r="AB4021" t="e">
        <v>#N/A</v>
      </c>
      <c r="AC4021" t="e">
        <v>#N/A</v>
      </c>
      <c r="AD4021" t="e">
        <v>#N/A</v>
      </c>
      <c r="AE4021" t="e">
        <v>#N/A</v>
      </c>
      <c r="AF4021" t="e">
        <v>#N/A</v>
      </c>
      <c r="AG4021" t="e">
        <v>#N/A</v>
      </c>
      <c r="AH4021" t="e">
        <v>#N/A</v>
      </c>
      <c r="AI4021">
        <v>9.7100000000000009</v>
      </c>
      <c r="AJ4021">
        <v>10.050000000000001</v>
      </c>
      <c r="AK4021">
        <v>7.20</v>
      </c>
      <c r="AL4021">
        <v>0.54</v>
      </c>
      <c r="AM4021" t="s">
        <v>23</v>
      </c>
      <c r="AN4021" t="s">
        <v>23</v>
      </c>
      <c r="AO4021" t="s">
        <v>23</v>
      </c>
      <c r="AP4021" t="s">
        <v>23</v>
      </c>
      <c r="AQ4021" t="s">
        <v>23</v>
      </c>
      <c r="AR4021" t="s">
        <v>23</v>
      </c>
      <c r="AS4021" t="s">
        <v>23</v>
      </c>
      <c r="AT4021" t="s">
        <v>23</v>
      </c>
      <c r="AU4021" t="s">
        <v>23</v>
      </c>
      <c r="AV4021" t="s">
        <v>23</v>
      </c>
      <c r="AW4021" t="s">
        <v>23</v>
      </c>
      <c r="AX4021" t="s">
        <v>23</v>
      </c>
      <c r="AY4021">
        <v>-26.44736842</v>
      </c>
      <c r="AZ4021">
        <v>-0.69565217400000001</v>
      </c>
      <c r="BA4021">
        <v>0.53465346499999999</v>
      </c>
    </row>
    <row r="4022" spans="1:53" ht="14.4" hidden="1">
      <c r="A4022" t="s">
        <v>8044</v>
      </c>
      <c r="B4022" t="s">
        <v>8045</v>
      </c>
      <c r="C4022">
        <v>50201010</v>
      </c>
      <c r="D4022">
        <v>8742</v>
      </c>
      <c r="E4022">
        <v>0.02110563</v>
      </c>
      <c r="F4022">
        <v>502010</v>
      </c>
      <c r="G4022">
        <v>50</v>
      </c>
      <c r="H4022">
        <v>50201010</v>
      </c>
      <c r="I4022" t="e">
        <v>#N/A</v>
      </c>
      <c r="J4022" t="e">
        <v>#N/A</v>
      </c>
      <c r="K4022" t="e">
        <v>#N/A</v>
      </c>
      <c r="L4022" t="e">
        <v>#N/A</v>
      </c>
      <c r="M4022" t="e">
        <v>#N/A</v>
      </c>
      <c r="N4022" t="e">
        <v>#N/A</v>
      </c>
      <c r="O4022" t="e">
        <v>#N/A</v>
      </c>
      <c r="P4022" t="e">
        <v>#N/A</v>
      </c>
      <c r="Q4022">
        <v>0.06</v>
      </c>
      <c r="R4022">
        <v>-0.79</v>
      </c>
      <c r="S4022">
        <v>0.09</v>
      </c>
      <c r="T4022">
        <v>-0.68</v>
      </c>
      <c r="U4022">
        <v>-20.13</v>
      </c>
      <c r="V4022">
        <v>-3.88</v>
      </c>
      <c r="W4022">
        <v>-1.45</v>
      </c>
      <c r="X4022" t="e">
        <v>#N/A</v>
      </c>
      <c r="Y4022" t="e">
        <v>#N/A</v>
      </c>
      <c r="Z4022" t="e">
        <v>#N/A</v>
      </c>
      <c r="AA4022" t="e">
        <v>#N/A</v>
      </c>
      <c r="AB4022" t="e">
        <v>#N/A</v>
      </c>
      <c r="AC4022" t="e">
        <v>#N/A</v>
      </c>
      <c r="AD4022" t="e">
        <v>#N/A</v>
      </c>
      <c r="AE4022" t="e">
        <v>#N/A</v>
      </c>
      <c r="AF4022">
        <v>1.53</v>
      </c>
      <c r="AG4022">
        <v>1.20</v>
      </c>
      <c r="AH4022">
        <v>1.94</v>
      </c>
      <c r="AI4022">
        <v>1.07</v>
      </c>
      <c r="AJ4022">
        <v>2.0888</v>
      </c>
      <c r="AK4022">
        <v>2.57</v>
      </c>
      <c r="AL4022">
        <v>1.89</v>
      </c>
      <c r="AM4022" t="s">
        <v>23</v>
      </c>
      <c r="AN4022" t="s">
        <v>23</v>
      </c>
      <c r="AO4022" t="s">
        <v>23</v>
      </c>
      <c r="AP4022" t="s">
        <v>23</v>
      </c>
      <c r="AQ4022" t="s">
        <v>23</v>
      </c>
      <c r="AR4022" t="s">
        <v>23</v>
      </c>
      <c r="AS4022" t="s">
        <v>23</v>
      </c>
      <c r="AT4022" t="s">
        <v>23</v>
      </c>
      <c r="AU4022">
        <v>25.5</v>
      </c>
      <c r="AV4022">
        <v>-1.518987342</v>
      </c>
      <c r="AW4022">
        <v>21.555555559999998</v>
      </c>
      <c r="AX4022">
        <v>-1.5735294120000001</v>
      </c>
      <c r="AY4022">
        <v>-0.103765524</v>
      </c>
      <c r="AZ4022">
        <v>-0.66237113400000003</v>
      </c>
      <c r="BA4022">
        <v>-1.3034482759999999</v>
      </c>
    </row>
    <row r="4023" spans="1:53" ht="14.4" hidden="1">
      <c r="A4023" t="s">
        <v>8046</v>
      </c>
      <c r="B4023" t="s">
        <v>8047</v>
      </c>
      <c r="C4023">
        <v>35201010</v>
      </c>
      <c r="D4023">
        <v>2836</v>
      </c>
      <c r="E4023">
        <v>0.021101709999999999</v>
      </c>
      <c r="F4023">
        <v>352010</v>
      </c>
      <c r="G4023">
        <v>35</v>
      </c>
      <c r="H4023">
        <v>35201010</v>
      </c>
      <c r="I4023">
        <v>-0.45</v>
      </c>
      <c r="J4023">
        <v>-0.70</v>
      </c>
      <c r="K4023">
        <v>-0.33</v>
      </c>
      <c r="L4023">
        <v>-2.71</v>
      </c>
      <c r="M4023">
        <v>-0.5</v>
      </c>
      <c r="N4023">
        <v>-0.53</v>
      </c>
      <c r="O4023">
        <v>-1.56</v>
      </c>
      <c r="P4023">
        <v>-0.31</v>
      </c>
      <c r="Q4023">
        <v>-9.0399999999999991</v>
      </c>
      <c r="R4023">
        <v>-1.35</v>
      </c>
      <c r="S4023">
        <v>-0.95</v>
      </c>
      <c r="T4023">
        <v>-1.58</v>
      </c>
      <c r="U4023">
        <v>-0.38</v>
      </c>
      <c r="V4023">
        <v>-0.39</v>
      </c>
      <c r="W4023">
        <v>-1.1499999999999999</v>
      </c>
      <c r="X4023">
        <v>1.92</v>
      </c>
      <c r="Y4023">
        <v>1.43</v>
      </c>
      <c r="Z4023">
        <v>0.64419999999999999</v>
      </c>
      <c r="AA4023">
        <v>4.5</v>
      </c>
      <c r="AB4023">
        <v>3.84</v>
      </c>
      <c r="AC4023">
        <v>3.28</v>
      </c>
      <c r="AD4023">
        <v>1.95</v>
      </c>
      <c r="AE4023">
        <v>0.49</v>
      </c>
      <c r="AF4023">
        <v>1.21</v>
      </c>
      <c r="AG4023">
        <v>1.41</v>
      </c>
      <c r="AH4023">
        <v>1.86</v>
      </c>
      <c r="AI4023">
        <v>1.04</v>
      </c>
      <c r="AJ4023">
        <v>0.1114</v>
      </c>
      <c r="AK4023">
        <v>0.27460000000000001</v>
      </c>
      <c r="AL4023">
        <v>6.19</v>
      </c>
      <c r="AM4023">
        <v>-4.266666667</v>
      </c>
      <c r="AN4023">
        <v>-2.042857143</v>
      </c>
      <c r="AO4023">
        <v>-1.952121212</v>
      </c>
      <c r="AP4023">
        <v>-1.660516605</v>
      </c>
      <c r="AQ4023">
        <v>-7.68</v>
      </c>
      <c r="AR4023">
        <v>-6.1886792450000003</v>
      </c>
      <c r="AS4023">
        <v>-1.25</v>
      </c>
      <c r="AT4023">
        <v>-1.5806451610000001</v>
      </c>
      <c r="AU4023">
        <v>-0.13384955800000001</v>
      </c>
      <c r="AV4023">
        <v>-1.044444444</v>
      </c>
      <c r="AW4023">
        <v>-1.9578947369999999</v>
      </c>
      <c r="AX4023">
        <v>-0.658227848</v>
      </c>
      <c r="AY4023">
        <v>-0.293157895</v>
      </c>
      <c r="AZ4023">
        <v>-0.70410256400000004</v>
      </c>
      <c r="BA4023">
        <v>-5.3826086960000001</v>
      </c>
    </row>
    <row r="4024" spans="1:53" ht="14.4" hidden="1">
      <c r="A4024" t="s">
        <v>8048</v>
      </c>
      <c r="B4024" t="s">
        <v>8049</v>
      </c>
      <c r="C4024">
        <v>20201050</v>
      </c>
      <c r="D4024">
        <v>3559</v>
      </c>
      <c r="E4024">
        <v>0.02101575</v>
      </c>
      <c r="F4024">
        <v>202010</v>
      </c>
      <c r="G4024">
        <v>20</v>
      </c>
      <c r="H4024">
        <v>20201050</v>
      </c>
      <c r="I4024" t="e">
        <v>#N/A</v>
      </c>
      <c r="J4024" t="e">
        <v>#N/A</v>
      </c>
      <c r="K4024">
        <v>-0.02</v>
      </c>
      <c r="L4024">
        <v>-0.070000000000000007</v>
      </c>
      <c r="M4024">
        <v>0</v>
      </c>
      <c r="N4024">
        <v>-0.12</v>
      </c>
      <c r="O4024">
        <v>-0.03</v>
      </c>
      <c r="P4024">
        <v>-0.03</v>
      </c>
      <c r="Q4024">
        <v>-0.03</v>
      </c>
      <c r="R4024">
        <v>-0.02</v>
      </c>
      <c r="S4024">
        <v>0.23</v>
      </c>
      <c r="T4024">
        <v>-0.25</v>
      </c>
      <c r="U4024">
        <v>-0.15</v>
      </c>
      <c r="V4024">
        <v>-0.17</v>
      </c>
      <c r="W4024">
        <v>-0.22</v>
      </c>
      <c r="X4024">
        <v>0.070000000000000007</v>
      </c>
      <c r="Y4024">
        <v>0.028000000000000001</v>
      </c>
      <c r="Z4024">
        <v>0.15</v>
      </c>
      <c r="AA4024">
        <v>0.42180000000000001</v>
      </c>
      <c r="AB4024">
        <v>0.27</v>
      </c>
      <c r="AC4024">
        <v>0.54</v>
      </c>
      <c r="AD4024">
        <v>0.27</v>
      </c>
      <c r="AE4024">
        <v>0.1012</v>
      </c>
      <c r="AF4024">
        <v>0.115</v>
      </c>
      <c r="AG4024">
        <v>0.1128</v>
      </c>
      <c r="AH4024">
        <v>4.57</v>
      </c>
      <c r="AI4024">
        <v>1.65</v>
      </c>
      <c r="AJ4024">
        <v>0.49199999999999999</v>
      </c>
      <c r="AK4024">
        <v>1.01</v>
      </c>
      <c r="AL4024">
        <v>1.05</v>
      </c>
      <c r="AM4024" t="s">
        <v>23</v>
      </c>
      <c r="AN4024" t="s">
        <v>23</v>
      </c>
      <c r="AO4024">
        <v>-7.5</v>
      </c>
      <c r="AP4024">
        <v>-6.0257142860000004</v>
      </c>
      <c r="AQ4024" t="s">
        <v>23</v>
      </c>
      <c r="AR4024">
        <v>-4.5</v>
      </c>
      <c r="AS4024">
        <v>-9</v>
      </c>
      <c r="AT4024">
        <v>-3.3733333330000002</v>
      </c>
      <c r="AU4024">
        <v>-3.8333333330000001</v>
      </c>
      <c r="AV4024">
        <v>-5.64</v>
      </c>
      <c r="AW4024">
        <v>19.869565219999998</v>
      </c>
      <c r="AX4024">
        <v>-6.60</v>
      </c>
      <c r="AY4024">
        <v>-3.28</v>
      </c>
      <c r="AZ4024">
        <v>-5.9411764710000003</v>
      </c>
      <c r="BA4024">
        <v>-4.7727272730000001</v>
      </c>
    </row>
    <row r="4025" spans="1:53" ht="14.4" hidden="1">
      <c r="A4025" t="s">
        <v>8050</v>
      </c>
      <c r="B4025" t="s">
        <v>8051</v>
      </c>
      <c r="C4025">
        <v>25201040</v>
      </c>
      <c r="D4025">
        <v>3634</v>
      </c>
      <c r="E4025">
        <v>0.021011999999999999</v>
      </c>
      <c r="F4025">
        <v>252010</v>
      </c>
      <c r="G4025">
        <v>25</v>
      </c>
      <c r="H4025">
        <v>25201040</v>
      </c>
      <c r="I4025" t="e">
        <v>#N/A</v>
      </c>
      <c r="J4025" t="e">
        <v>#N/A</v>
      </c>
      <c r="K4025" t="e">
        <v>#N/A</v>
      </c>
      <c r="L4025" t="e">
        <v>#N/A</v>
      </c>
      <c r="M4025" t="e">
        <v>#N/A</v>
      </c>
      <c r="N4025" t="e">
        <v>#N/A</v>
      </c>
      <c r="O4025">
        <v>0</v>
      </c>
      <c r="P4025">
        <v>-1.32</v>
      </c>
      <c r="Q4025">
        <v>-1.81</v>
      </c>
      <c r="R4025">
        <v>-3.60</v>
      </c>
      <c r="S4025">
        <v>-3.68</v>
      </c>
      <c r="T4025">
        <v>-6.67</v>
      </c>
      <c r="U4025">
        <v>-2.95</v>
      </c>
      <c r="V4025">
        <v>-0.95</v>
      </c>
      <c r="W4025">
        <v>-1.68</v>
      </c>
      <c r="X4025" t="e">
        <v>#N/A</v>
      </c>
      <c r="Y4025" t="e">
        <v>#N/A</v>
      </c>
      <c r="Z4025" t="e">
        <v>#N/A</v>
      </c>
      <c r="AA4025" t="e">
        <v>#N/A</v>
      </c>
      <c r="AB4025" t="e">
        <v>#N/A</v>
      </c>
      <c r="AC4025" t="e">
        <v>#N/A</v>
      </c>
      <c r="AD4025" t="e">
        <v>#N/A</v>
      </c>
      <c r="AE4025" t="e">
        <v>#N/A</v>
      </c>
      <c r="AF4025" t="e">
        <v>#N/A</v>
      </c>
      <c r="AG4025">
        <v>5.89</v>
      </c>
      <c r="AH4025">
        <v>17.21</v>
      </c>
      <c r="AI4025">
        <v>4.1100000000000003</v>
      </c>
      <c r="AJ4025">
        <v>0.77029999999999998</v>
      </c>
      <c r="AK4025">
        <v>0.34849999999999998</v>
      </c>
      <c r="AL4025">
        <v>2.40</v>
      </c>
      <c r="AM4025" t="s">
        <v>23</v>
      </c>
      <c r="AN4025" t="s">
        <v>23</v>
      </c>
      <c r="AO4025" t="s">
        <v>23</v>
      </c>
      <c r="AP4025" t="s">
        <v>23</v>
      </c>
      <c r="AQ4025" t="s">
        <v>23</v>
      </c>
      <c r="AR4025" t="s">
        <v>23</v>
      </c>
      <c r="AS4025" t="s">
        <v>23</v>
      </c>
      <c r="AT4025" t="s">
        <v>23</v>
      </c>
      <c r="AU4025" t="s">
        <v>23</v>
      </c>
      <c r="AV4025">
        <v>-1.636111111</v>
      </c>
      <c r="AW4025">
        <v>-4.6766304349999999</v>
      </c>
      <c r="AX4025">
        <v>-0.61619190400000001</v>
      </c>
      <c r="AY4025">
        <v>-0.26111864400000001</v>
      </c>
      <c r="AZ4025">
        <v>-0.36684210499999997</v>
      </c>
      <c r="BA4025">
        <v>-1.428571429</v>
      </c>
    </row>
    <row r="4026" spans="1:53" ht="14.4" hidden="1">
      <c r="A4026" t="s">
        <v>8052</v>
      </c>
      <c r="B4026" t="s">
        <v>8053</v>
      </c>
      <c r="C4026">
        <v>30202030</v>
      </c>
      <c r="D4026">
        <v>2030</v>
      </c>
      <c r="E4026">
        <v>0.0208998</v>
      </c>
      <c r="F4026">
        <v>302020</v>
      </c>
      <c r="G4026">
        <v>30</v>
      </c>
      <c r="H4026">
        <v>30202030</v>
      </c>
      <c r="I4026" t="e">
        <v>#N/A</v>
      </c>
      <c r="J4026">
        <v>-0.06</v>
      </c>
      <c r="K4026">
        <v>0.10</v>
      </c>
      <c r="L4026">
        <v>-0.01</v>
      </c>
      <c r="M4026">
        <v>0.09</v>
      </c>
      <c r="N4026">
        <v>-1.47</v>
      </c>
      <c r="O4026">
        <v>0.62</v>
      </c>
      <c r="P4026">
        <v>0</v>
      </c>
      <c r="Q4026">
        <v>0</v>
      </c>
      <c r="R4026">
        <v>0.01</v>
      </c>
      <c r="S4026">
        <v>-2.82</v>
      </c>
      <c r="T4026">
        <v>-1.61</v>
      </c>
      <c r="U4026">
        <v>-2.5099999999999998</v>
      </c>
      <c r="V4026">
        <v>-0.59</v>
      </c>
      <c r="W4026">
        <v>-0.40</v>
      </c>
      <c r="X4026">
        <v>1.68</v>
      </c>
      <c r="Y4026">
        <v>0.85</v>
      </c>
      <c r="Z4026">
        <v>0.46</v>
      </c>
      <c r="AA4026">
        <v>0.68</v>
      </c>
      <c r="AB4026">
        <v>0.23</v>
      </c>
      <c r="AC4026">
        <v>0.05</v>
      </c>
      <c r="AD4026">
        <v>0.03</v>
      </c>
      <c r="AE4026">
        <v>0.021000000000000001</v>
      </c>
      <c r="AF4026">
        <v>0.027400000000000001</v>
      </c>
      <c r="AG4026">
        <v>0.017999999999999999</v>
      </c>
      <c r="AH4026">
        <v>3.70</v>
      </c>
      <c r="AI4026">
        <v>2.25</v>
      </c>
      <c r="AJ4026">
        <v>2.5</v>
      </c>
      <c r="AK4026">
        <v>10.050000000000001</v>
      </c>
      <c r="AL4026">
        <v>2.04</v>
      </c>
      <c r="AM4026" t="s">
        <v>23</v>
      </c>
      <c r="AN4026">
        <v>-14.16666667</v>
      </c>
      <c r="AO4026">
        <v>4.5999999999999996</v>
      </c>
      <c r="AP4026">
        <v>-68</v>
      </c>
      <c r="AQ4026">
        <v>2.5555555559999998</v>
      </c>
      <c r="AR4026">
        <v>-0.034013605000000002</v>
      </c>
      <c r="AS4026">
        <v>0.048387096999999997</v>
      </c>
      <c r="AT4026" t="s">
        <v>23</v>
      </c>
      <c r="AU4026" t="s">
        <v>23</v>
      </c>
      <c r="AV4026">
        <v>1.80</v>
      </c>
      <c r="AW4026">
        <v>-1.3120567379999999</v>
      </c>
      <c r="AX4026">
        <v>-1.397515528</v>
      </c>
      <c r="AY4026">
        <v>-0.99601593600000005</v>
      </c>
      <c r="AZ4026">
        <v>-17.033898310000001</v>
      </c>
      <c r="BA4026">
        <v>-5.0999999999999996</v>
      </c>
    </row>
    <row r="4027" spans="1:53" ht="14.4" hidden="1">
      <c r="A4027" t="s">
        <v>8054</v>
      </c>
      <c r="B4027" t="s">
        <v>8055</v>
      </c>
      <c r="C4027">
        <v>35102015</v>
      </c>
      <c r="D4027">
        <v>3841</v>
      </c>
      <c r="E4027">
        <v>0.020742150000000001</v>
      </c>
      <c r="F4027">
        <v>351020</v>
      </c>
      <c r="G4027">
        <v>35</v>
      </c>
      <c r="H4027">
        <v>35102015</v>
      </c>
      <c r="I4027" t="e">
        <v>#N/A</v>
      </c>
      <c r="J4027" t="e">
        <v>#N/A</v>
      </c>
      <c r="K4027" t="e">
        <v>#N/A</v>
      </c>
      <c r="L4027" t="e">
        <v>#N/A</v>
      </c>
      <c r="M4027" t="e">
        <v>#N/A</v>
      </c>
      <c r="N4027" t="e">
        <v>#N/A</v>
      </c>
      <c r="O4027" t="e">
        <v>#N/A</v>
      </c>
      <c r="P4027" t="e">
        <v>#N/A</v>
      </c>
      <c r="Q4027">
        <v>0</v>
      </c>
      <c r="R4027">
        <v>-0.61</v>
      </c>
      <c r="S4027">
        <v>-0.68</v>
      </c>
      <c r="T4027">
        <v>-0.96</v>
      </c>
      <c r="U4027">
        <v>-1.04</v>
      </c>
      <c r="V4027">
        <v>-11.14</v>
      </c>
      <c r="W4027">
        <v>-2.2200000000000002</v>
      </c>
      <c r="X4027" t="e">
        <v>#N/A</v>
      </c>
      <c r="Y4027" t="e">
        <v>#N/A</v>
      </c>
      <c r="Z4027" t="e">
        <v>#N/A</v>
      </c>
      <c r="AA4027" t="e">
        <v>#N/A</v>
      </c>
      <c r="AB4027" t="e">
        <v>#N/A</v>
      </c>
      <c r="AC4027" t="e">
        <v>#N/A</v>
      </c>
      <c r="AD4027" t="e">
        <v>#N/A</v>
      </c>
      <c r="AE4027" t="e">
        <v>#N/A</v>
      </c>
      <c r="AF4027" t="e">
        <v>#N/A</v>
      </c>
      <c r="AG4027" t="e">
        <v>#N/A</v>
      </c>
      <c r="AH4027">
        <v>5.91</v>
      </c>
      <c r="AI4027">
        <v>2.25</v>
      </c>
      <c r="AJ4027">
        <v>0.40200000000000002</v>
      </c>
      <c r="AK4027">
        <v>12.44</v>
      </c>
      <c r="AL4027">
        <v>4.29</v>
      </c>
      <c r="AM4027" t="s">
        <v>23</v>
      </c>
      <c r="AN4027" t="s">
        <v>23</v>
      </c>
      <c r="AO4027" t="s">
        <v>23</v>
      </c>
      <c r="AP4027" t="s">
        <v>23</v>
      </c>
      <c r="AQ4027" t="s">
        <v>23</v>
      </c>
      <c r="AR4027" t="s">
        <v>23</v>
      </c>
      <c r="AS4027" t="s">
        <v>23</v>
      </c>
      <c r="AT4027" t="s">
        <v>23</v>
      </c>
      <c r="AU4027" t="s">
        <v>23</v>
      </c>
      <c r="AV4027" t="s">
        <v>23</v>
      </c>
      <c r="AW4027">
        <v>-8.6911764710000003</v>
      </c>
      <c r="AX4027">
        <v>-2.34375</v>
      </c>
      <c r="AY4027">
        <v>-0.38653846200000003</v>
      </c>
      <c r="AZ4027">
        <v>-1.116696589</v>
      </c>
      <c r="BA4027">
        <v>-1.9324324319999999</v>
      </c>
    </row>
    <row r="4028" spans="1:53" ht="14.4" hidden="1">
      <c r="A4028" t="s">
        <v>8056</v>
      </c>
      <c r="B4028" t="s">
        <v>8057</v>
      </c>
      <c r="C4028">
        <v>35101020</v>
      </c>
      <c r="D4028">
        <v>3841</v>
      </c>
      <c r="E4028">
        <v>0.020608630999999999</v>
      </c>
      <c r="F4028">
        <v>351010</v>
      </c>
      <c r="G4028">
        <v>35</v>
      </c>
      <c r="H4028">
        <v>35101020</v>
      </c>
      <c r="I4028">
        <v>0.04</v>
      </c>
      <c r="J4028">
        <v>0.02</v>
      </c>
      <c r="K4028">
        <v>-0.19</v>
      </c>
      <c r="L4028">
        <v>-0.26</v>
      </c>
      <c r="M4028">
        <v>-0.12</v>
      </c>
      <c r="N4028">
        <v>0.20</v>
      </c>
      <c r="O4028">
        <v>-0.15</v>
      </c>
      <c r="P4028">
        <v>-0.14000000000000001</v>
      </c>
      <c r="Q4028">
        <v>-0.06</v>
      </c>
      <c r="R4028">
        <v>0.070000000000000007</v>
      </c>
      <c r="S4028">
        <v>0.80</v>
      </c>
      <c r="T4028">
        <v>1.63</v>
      </c>
      <c r="U4028">
        <v>0.15</v>
      </c>
      <c r="V4028">
        <v>-0.24</v>
      </c>
      <c r="W4028">
        <v>-0.40</v>
      </c>
      <c r="X4028">
        <v>1.7501</v>
      </c>
      <c r="Y4028">
        <v>1.18</v>
      </c>
      <c r="Z4028">
        <v>0.87</v>
      </c>
      <c r="AA4028">
        <v>3.08</v>
      </c>
      <c r="AB4028">
        <v>5</v>
      </c>
      <c r="AC4028">
        <v>3.10</v>
      </c>
      <c r="AD4028">
        <v>0.93</v>
      </c>
      <c r="AE4028">
        <v>0.68</v>
      </c>
      <c r="AF4028">
        <v>0.595</v>
      </c>
      <c r="AG4028">
        <v>1.5</v>
      </c>
      <c r="AH4028">
        <v>10.74</v>
      </c>
      <c r="AI4028">
        <v>6.93</v>
      </c>
      <c r="AJ4028">
        <v>1.6400999999999999</v>
      </c>
      <c r="AK4028">
        <v>1.1100000000000001</v>
      </c>
      <c r="AL4028">
        <v>0.68840000000000001</v>
      </c>
      <c r="AM4028">
        <v>43.7525</v>
      </c>
      <c r="AN4028">
        <v>59</v>
      </c>
      <c r="AO4028">
        <v>-4.5789473679999997</v>
      </c>
      <c r="AP4028">
        <v>-11.84615385</v>
      </c>
      <c r="AQ4028">
        <v>-41.666666669999998</v>
      </c>
      <c r="AR4028">
        <v>15.5</v>
      </c>
      <c r="AS4028">
        <v>-6.20</v>
      </c>
      <c r="AT4028">
        <v>-4.8571428570000004</v>
      </c>
      <c r="AU4028">
        <v>-9.9166666669999994</v>
      </c>
      <c r="AV4028">
        <v>21.428571430000002</v>
      </c>
      <c r="AW4028">
        <v>13.425</v>
      </c>
      <c r="AX4028">
        <v>4.2515337420000003</v>
      </c>
      <c r="AY4028">
        <v>10.933999999999999</v>
      </c>
      <c r="AZ4028">
        <v>-4.625</v>
      </c>
      <c r="BA4028">
        <v>-1.7210000000000001</v>
      </c>
    </row>
    <row r="4029" spans="1:53" ht="14.4" hidden="1">
      <c r="A4029" t="s">
        <v>8058</v>
      </c>
      <c r="B4029" t="s">
        <v>8059</v>
      </c>
      <c r="C4029">
        <v>35202010</v>
      </c>
      <c r="D4029">
        <v>2834</v>
      </c>
      <c r="E4029">
        <v>0.02055148</v>
      </c>
      <c r="F4029">
        <v>352020</v>
      </c>
      <c r="G4029">
        <v>35</v>
      </c>
      <c r="H4029">
        <v>35202010</v>
      </c>
      <c r="I4029" t="e">
        <v>#N/A</v>
      </c>
      <c r="J4029" t="e">
        <v>#N/A</v>
      </c>
      <c r="K4029" t="e">
        <v>#N/A</v>
      </c>
      <c r="L4029" t="e">
        <v>#N/A</v>
      </c>
      <c r="M4029">
        <v>-0.01</v>
      </c>
      <c r="N4029">
        <v>-0.08</v>
      </c>
      <c r="O4029">
        <v>-0.11</v>
      </c>
      <c r="P4029">
        <v>0</v>
      </c>
      <c r="Q4029">
        <v>-1.75</v>
      </c>
      <c r="R4029">
        <v>-1.51</v>
      </c>
      <c r="S4029">
        <v>-0.17</v>
      </c>
      <c r="T4029">
        <v>-0.16</v>
      </c>
      <c r="U4029">
        <v>-4.7699999999999996</v>
      </c>
      <c r="V4029">
        <v>-1.87</v>
      </c>
      <c r="W4029">
        <v>-1.72</v>
      </c>
      <c r="X4029" t="e">
        <v>#N/A</v>
      </c>
      <c r="Y4029" t="e">
        <v>#N/A</v>
      </c>
      <c r="Z4029" t="e">
        <v>#N/A</v>
      </c>
      <c r="AA4029" t="e">
        <v>#N/A</v>
      </c>
      <c r="AB4029">
        <v>0.42</v>
      </c>
      <c r="AC4029">
        <v>0.89</v>
      </c>
      <c r="AD4029">
        <v>0.385</v>
      </c>
      <c r="AE4029">
        <v>0.20</v>
      </c>
      <c r="AF4029">
        <v>3.60</v>
      </c>
      <c r="AG4029">
        <v>0.4955</v>
      </c>
      <c r="AH4029">
        <v>1.36</v>
      </c>
      <c r="AI4029">
        <v>0.65</v>
      </c>
      <c r="AJ4029">
        <v>1.95</v>
      </c>
      <c r="AK4029">
        <v>1.7222</v>
      </c>
      <c r="AL4029">
        <v>2.02</v>
      </c>
      <c r="AM4029" t="s">
        <v>23</v>
      </c>
      <c r="AN4029" t="s">
        <v>23</v>
      </c>
      <c r="AO4029" t="s">
        <v>23</v>
      </c>
      <c r="AP4029" t="s">
        <v>23</v>
      </c>
      <c r="AQ4029">
        <v>-42</v>
      </c>
      <c r="AR4029">
        <v>-11.125</v>
      </c>
      <c r="AS4029">
        <v>-3.5</v>
      </c>
      <c r="AT4029" t="s">
        <v>23</v>
      </c>
      <c r="AU4029">
        <v>-2.0571428570000001</v>
      </c>
      <c r="AV4029">
        <v>-0.32814569500000002</v>
      </c>
      <c r="AW4029">
        <v>-8</v>
      </c>
      <c r="AX4029">
        <v>-4.0625</v>
      </c>
      <c r="AY4029">
        <v>-0.40880503099999999</v>
      </c>
      <c r="AZ4029">
        <v>-0.92096256700000001</v>
      </c>
      <c r="BA4029">
        <v>-1.1744186050000001</v>
      </c>
    </row>
    <row r="4030" spans="1:53" ht="14.4" hidden="1">
      <c r="A4030" t="s">
        <v>8060</v>
      </c>
      <c r="B4030" t="s">
        <v>8061</v>
      </c>
      <c r="C4030">
        <v>35201010</v>
      </c>
      <c r="D4030">
        <v>2836</v>
      </c>
      <c r="E4030">
        <v>0.02051621</v>
      </c>
      <c r="F4030">
        <v>352010</v>
      </c>
      <c r="G4030">
        <v>35</v>
      </c>
      <c r="H4030">
        <v>35201010</v>
      </c>
      <c r="I4030" t="e">
        <v>#N/A</v>
      </c>
      <c r="J4030">
        <v>-0.05</v>
      </c>
      <c r="K4030">
        <v>-0.04</v>
      </c>
      <c r="L4030">
        <v>-0.05</v>
      </c>
      <c r="M4030">
        <v>-0.27</v>
      </c>
      <c r="N4030">
        <v>-0.09</v>
      </c>
      <c r="O4030">
        <v>-0.19</v>
      </c>
      <c r="P4030">
        <v>-0.17</v>
      </c>
      <c r="Q4030">
        <v>-0.13</v>
      </c>
      <c r="R4030">
        <v>-0.12</v>
      </c>
      <c r="S4030">
        <v>-2.39</v>
      </c>
      <c r="T4030">
        <v>-0.81</v>
      </c>
      <c r="U4030">
        <v>-0.70</v>
      </c>
      <c r="V4030">
        <v>-0.74</v>
      </c>
      <c r="W4030">
        <v>-0.70</v>
      </c>
      <c r="X4030">
        <v>1.4690000000000001</v>
      </c>
      <c r="Y4030">
        <v>0.62</v>
      </c>
      <c r="Z4030">
        <v>0.465</v>
      </c>
      <c r="AA4030">
        <v>4.80</v>
      </c>
      <c r="AB4030">
        <v>2.72</v>
      </c>
      <c r="AC4030">
        <v>1.18</v>
      </c>
      <c r="AD4030">
        <v>1.07</v>
      </c>
      <c r="AE4030">
        <v>0.88009999999999999</v>
      </c>
      <c r="AF4030">
        <v>0.20</v>
      </c>
      <c r="AG4030">
        <v>2.5099999999999998</v>
      </c>
      <c r="AH4030">
        <v>2.87</v>
      </c>
      <c r="AI4030">
        <v>3.72</v>
      </c>
      <c r="AJ4030">
        <v>1.1100000000000001</v>
      </c>
      <c r="AK4030">
        <v>1.02</v>
      </c>
      <c r="AL4030">
        <v>1.43</v>
      </c>
      <c r="AM4030" t="s">
        <v>23</v>
      </c>
      <c r="AN4030">
        <v>-12.40</v>
      </c>
      <c r="AO4030">
        <v>-11.625</v>
      </c>
      <c r="AP4030">
        <v>-96</v>
      </c>
      <c r="AQ4030">
        <v>-10.07407407</v>
      </c>
      <c r="AR4030">
        <v>-13.11111111</v>
      </c>
      <c r="AS4030">
        <v>-5.6315789470000004</v>
      </c>
      <c r="AT4030">
        <v>-5.1770588240000004</v>
      </c>
      <c r="AU4030">
        <v>-1.538461538</v>
      </c>
      <c r="AV4030">
        <v>-20.916666670000001</v>
      </c>
      <c r="AW4030">
        <v>-1.2008368199999999</v>
      </c>
      <c r="AX4030">
        <v>-4.592592593</v>
      </c>
      <c r="AY4030">
        <v>-1.585714286</v>
      </c>
      <c r="AZ4030">
        <v>-1.3783783780000001</v>
      </c>
      <c r="BA4030">
        <v>-2.042857143</v>
      </c>
    </row>
    <row r="4031" spans="1:53" ht="14.4" hidden="1">
      <c r="A4031" t="s">
        <v>8062</v>
      </c>
      <c r="B4031" t="s">
        <v>8063</v>
      </c>
      <c r="C4031">
        <v>35201010</v>
      </c>
      <c r="D4031">
        <v>2836</v>
      </c>
      <c r="E4031">
        <v>0.020479882000000001</v>
      </c>
      <c r="F4031">
        <v>352010</v>
      </c>
      <c r="G4031">
        <v>35</v>
      </c>
      <c r="H4031">
        <v>35201010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>
        <v>-0.34</v>
      </c>
      <c r="R4031">
        <v>-0.88</v>
      </c>
      <c r="S4031">
        <v>-1.76</v>
      </c>
      <c r="T4031">
        <v>-2.71</v>
      </c>
      <c r="U4031">
        <v>-2.36</v>
      </c>
      <c r="V4031">
        <v>-1.83</v>
      </c>
      <c r="W4031">
        <v>-1.65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  <c r="AC4031" t="e">
        <v>#N/A</v>
      </c>
      <c r="AD4031" t="e">
        <v>#N/A</v>
      </c>
      <c r="AE4031" t="e">
        <v>#N/A</v>
      </c>
      <c r="AF4031" t="e">
        <v>#N/A</v>
      </c>
      <c r="AG4031" t="e">
        <v>#N/A</v>
      </c>
      <c r="AH4031" t="e">
        <v>#N/A</v>
      </c>
      <c r="AI4031">
        <v>4.9000000000000004</v>
      </c>
      <c r="AJ4031">
        <v>1.30</v>
      </c>
      <c r="AK4031">
        <v>1.1200000000000001</v>
      </c>
      <c r="AL4031">
        <v>0.53510000000000002</v>
      </c>
      <c r="AM4031" t="s">
        <v>23</v>
      </c>
      <c r="AN4031" t="s">
        <v>23</v>
      </c>
      <c r="AO4031" t="s">
        <v>23</v>
      </c>
      <c r="AP4031" t="s">
        <v>23</v>
      </c>
      <c r="AQ4031" t="s">
        <v>23</v>
      </c>
      <c r="AR4031" t="s">
        <v>23</v>
      </c>
      <c r="AS4031" t="s">
        <v>23</v>
      </c>
      <c r="AT4031" t="s">
        <v>23</v>
      </c>
      <c r="AU4031" t="s">
        <v>23</v>
      </c>
      <c r="AV4031" t="s">
        <v>23</v>
      </c>
      <c r="AW4031" t="s">
        <v>23</v>
      </c>
      <c r="AX4031">
        <v>-1.8081180809999999</v>
      </c>
      <c r="AY4031">
        <v>-0.55084745800000001</v>
      </c>
      <c r="AZ4031">
        <v>-0.61202185799999997</v>
      </c>
      <c r="BA4031">
        <v>-0.32430302999999999</v>
      </c>
    </row>
    <row r="4032" spans="1:53" ht="14.4" hidden="1">
      <c r="A4032" t="s">
        <v>8064</v>
      </c>
      <c r="B4032" t="s">
        <v>8065</v>
      </c>
      <c r="C4032">
        <v>35102015</v>
      </c>
      <c r="D4032">
        <v>8090</v>
      </c>
      <c r="E4032">
        <v>0.020479799999999999</v>
      </c>
      <c r="F4032">
        <v>351020</v>
      </c>
      <c r="G4032">
        <v>35</v>
      </c>
      <c r="H4032">
        <v>35102015</v>
      </c>
      <c r="I4032">
        <v>0.01</v>
      </c>
      <c r="J4032">
        <v>0.11</v>
      </c>
      <c r="K4032">
        <v>0.01</v>
      </c>
      <c r="L4032">
        <v>-0.070000000000000007</v>
      </c>
      <c r="M4032">
        <v>-0.19</v>
      </c>
      <c r="N4032">
        <v>-0.28000000000000003</v>
      </c>
      <c r="O4032">
        <v>0.17</v>
      </c>
      <c r="P4032">
        <v>0.33</v>
      </c>
      <c r="Q4032">
        <v>0.17</v>
      </c>
      <c r="R4032">
        <v>0.11</v>
      </c>
      <c r="S4032">
        <v>-1.1399999999999999</v>
      </c>
      <c r="T4032">
        <v>0.03</v>
      </c>
      <c r="U4032">
        <v>0.21</v>
      </c>
      <c r="V4032">
        <v>0.10</v>
      </c>
      <c r="W4032">
        <v>0.33</v>
      </c>
      <c r="X4032">
        <v>2.82</v>
      </c>
      <c r="Y4032">
        <v>2.6608000000000001</v>
      </c>
      <c r="Z4032">
        <v>2.73</v>
      </c>
      <c r="AA4032">
        <v>2.77</v>
      </c>
      <c r="AB4032">
        <v>2.81</v>
      </c>
      <c r="AC4032">
        <v>1.84</v>
      </c>
      <c r="AD4032">
        <v>3.35</v>
      </c>
      <c r="AE4032">
        <v>2.5964999999999998</v>
      </c>
      <c r="AF4032">
        <v>2.38</v>
      </c>
      <c r="AG4032">
        <v>2.44</v>
      </c>
      <c r="AH4032">
        <v>2.2200000000000002</v>
      </c>
      <c r="AI4032">
        <v>2.37</v>
      </c>
      <c r="AJ4032">
        <v>2.93</v>
      </c>
      <c r="AK4032">
        <v>2.3794</v>
      </c>
      <c r="AL4032">
        <v>3.19</v>
      </c>
      <c r="AM4032">
        <v>282</v>
      </c>
      <c r="AN4032">
        <v>24.189090910000001</v>
      </c>
      <c r="AO4032">
        <v>273</v>
      </c>
      <c r="AP4032">
        <v>-39.571428570000002</v>
      </c>
      <c r="AQ4032">
        <v>-14.78947368</v>
      </c>
      <c r="AR4032">
        <v>-6.5714285710000002</v>
      </c>
      <c r="AS4032">
        <v>19.70588235</v>
      </c>
      <c r="AT4032">
        <v>7.868181818</v>
      </c>
      <c r="AU4032">
        <v>14</v>
      </c>
      <c r="AV4032">
        <v>22.18181818</v>
      </c>
      <c r="AW4032">
        <v>-1.947368421</v>
      </c>
      <c r="AX4032">
        <v>79</v>
      </c>
      <c r="AY4032">
        <v>13.95238095</v>
      </c>
      <c r="AZ4032">
        <v>23.794</v>
      </c>
      <c r="BA4032">
        <v>9.6666666669999994</v>
      </c>
    </row>
    <row r="4033" spans="1:53" ht="14.4" hidden="1">
      <c r="A4033" t="s">
        <v>8066</v>
      </c>
      <c r="B4033" t="s">
        <v>8067</v>
      </c>
      <c r="C4033">
        <v>45103010</v>
      </c>
      <c r="D4033">
        <v>7370</v>
      </c>
      <c r="E4033">
        <v>0.020477774000000001</v>
      </c>
      <c r="F4033">
        <v>451030</v>
      </c>
      <c r="G4033">
        <v>45</v>
      </c>
      <c r="H4033">
        <v>45103010</v>
      </c>
      <c r="I4033" t="e">
        <v>#N/A</v>
      </c>
      <c r="J4033" t="e">
        <v>#N/A</v>
      </c>
      <c r="K4033" t="e">
        <v>#N/A</v>
      </c>
      <c r="L4033" t="e">
        <v>#N/A</v>
      </c>
      <c r="M4033" t="e">
        <v>#N/A</v>
      </c>
      <c r="N4033" t="e">
        <v>#N/A</v>
      </c>
      <c r="O4033" t="e">
        <v>#N/A</v>
      </c>
      <c r="P4033" t="e">
        <v>#N/A</v>
      </c>
      <c r="Q4033">
        <v>-0.51</v>
      </c>
      <c r="R4033">
        <v>-2.04</v>
      </c>
      <c r="S4033">
        <v>-1.31</v>
      </c>
      <c r="T4033">
        <v>-1.22</v>
      </c>
      <c r="U4033">
        <v>-27.33</v>
      </c>
      <c r="V4033">
        <v>-31.21</v>
      </c>
      <c r="W4033">
        <v>-0.51</v>
      </c>
      <c r="X4033" t="e">
        <v>#N/A</v>
      </c>
      <c r="Y4033" t="e">
        <v>#N/A</v>
      </c>
      <c r="Z4033" t="e">
        <v>#N/A</v>
      </c>
      <c r="AA4033" t="e">
        <v>#N/A</v>
      </c>
      <c r="AB4033" t="e">
        <v>#N/A</v>
      </c>
      <c r="AC4033" t="e">
        <v>#N/A</v>
      </c>
      <c r="AD4033" t="e">
        <v>#N/A</v>
      </c>
      <c r="AE4033" t="e">
        <v>#N/A</v>
      </c>
      <c r="AF4033" t="e">
        <v>#N/A</v>
      </c>
      <c r="AG4033">
        <v>8.43</v>
      </c>
      <c r="AH4033">
        <v>3.24</v>
      </c>
      <c r="AI4033">
        <v>1.75</v>
      </c>
      <c r="AJ4033">
        <v>0.69020000000000004</v>
      </c>
      <c r="AK4033">
        <v>0.435</v>
      </c>
      <c r="AL4033">
        <v>0.4007</v>
      </c>
      <c r="AM4033" t="s">
        <v>23</v>
      </c>
      <c r="AN4033" t="s">
        <v>23</v>
      </c>
      <c r="AO4033" t="s">
        <v>23</v>
      </c>
      <c r="AP4033" t="s">
        <v>23</v>
      </c>
      <c r="AQ4033" t="s">
        <v>23</v>
      </c>
      <c r="AR4033" t="s">
        <v>23</v>
      </c>
      <c r="AS4033" t="s">
        <v>23</v>
      </c>
      <c r="AT4033" t="s">
        <v>23</v>
      </c>
      <c r="AU4033" t="s">
        <v>23</v>
      </c>
      <c r="AV4033">
        <v>-4.1323529409999997</v>
      </c>
      <c r="AW4033">
        <v>-2.473282443</v>
      </c>
      <c r="AX4033">
        <v>-1.4344262299999999</v>
      </c>
      <c r="AY4033">
        <v>-0.025254299000000001</v>
      </c>
      <c r="AZ4033">
        <v>-0.01393784</v>
      </c>
      <c r="BA4033">
        <v>-0.78568627499999999</v>
      </c>
    </row>
    <row r="4034" spans="1:53" ht="14.4" hidden="1">
      <c r="A4034" t="s">
        <v>8068</v>
      </c>
      <c r="B4034" t="s">
        <v>8069</v>
      </c>
      <c r="C4034">
        <v>45103020</v>
      </c>
      <c r="D4034">
        <v>7372</v>
      </c>
      <c r="E4034">
        <v>0.020441663999999998</v>
      </c>
      <c r="F4034">
        <v>451030</v>
      </c>
      <c r="G4034">
        <v>45</v>
      </c>
      <c r="H4034">
        <v>45103020</v>
      </c>
      <c r="I4034" t="e">
        <v>#N/A</v>
      </c>
      <c r="J4034" t="e">
        <v>#N/A</v>
      </c>
      <c r="K4034" t="e">
        <v>#N/A</v>
      </c>
      <c r="L4034" t="e">
        <v>#N/A</v>
      </c>
      <c r="M4034" t="e">
        <v>#N/A</v>
      </c>
      <c r="N4034" t="e">
        <v>#N/A</v>
      </c>
      <c r="O4034" t="e">
        <v>#N/A</v>
      </c>
      <c r="P4034" t="e">
        <v>#N/A</v>
      </c>
      <c r="Q4034" t="e">
        <v>#N/A</v>
      </c>
      <c r="R4034" t="e">
        <v>#N/A</v>
      </c>
      <c r="S4034">
        <v>-0.90</v>
      </c>
      <c r="T4034">
        <v>-0.48</v>
      </c>
      <c r="U4034">
        <v>-0.51</v>
      </c>
      <c r="V4034">
        <v>-1.07</v>
      </c>
      <c r="W4034">
        <v>-11.36</v>
      </c>
      <c r="X4034" t="e">
        <v>#N/A</v>
      </c>
      <c r="Y4034" t="e">
        <v>#N/A</v>
      </c>
      <c r="Z4034" t="e">
        <v>#N/A</v>
      </c>
      <c r="AA4034" t="e">
        <v>#N/A</v>
      </c>
      <c r="AB4034" t="e">
        <v>#N/A</v>
      </c>
      <c r="AC4034" t="e">
        <v>#N/A</v>
      </c>
      <c r="AD4034" t="e">
        <v>#N/A</v>
      </c>
      <c r="AE4034" t="e">
        <v>#N/A</v>
      </c>
      <c r="AF4034" t="e">
        <v>#N/A</v>
      </c>
      <c r="AG4034" t="e">
        <v>#N/A</v>
      </c>
      <c r="AH4034" t="e">
        <v>#N/A</v>
      </c>
      <c r="AI4034">
        <v>4</v>
      </c>
      <c r="AJ4034">
        <v>0.48110000000000003</v>
      </c>
      <c r="AK4034">
        <v>1.37</v>
      </c>
      <c r="AL4034">
        <v>0.88319999999999999</v>
      </c>
      <c r="AM4034" t="s">
        <v>23</v>
      </c>
      <c r="AN4034" t="s">
        <v>23</v>
      </c>
      <c r="AO4034" t="s">
        <v>23</v>
      </c>
      <c r="AP4034" t="s">
        <v>23</v>
      </c>
      <c r="AQ4034" t="s">
        <v>23</v>
      </c>
      <c r="AR4034" t="s">
        <v>23</v>
      </c>
      <c r="AS4034" t="s">
        <v>23</v>
      </c>
      <c r="AT4034" t="s">
        <v>23</v>
      </c>
      <c r="AU4034" t="s">
        <v>23</v>
      </c>
      <c r="AV4034" t="s">
        <v>23</v>
      </c>
      <c r="AW4034" t="s">
        <v>23</v>
      </c>
      <c r="AX4034">
        <v>-8.3333333330000006</v>
      </c>
      <c r="AY4034">
        <v>-0.943333333</v>
      </c>
      <c r="AZ4034">
        <v>-1.280373832</v>
      </c>
      <c r="BA4034">
        <v>-0.077746478999999993</v>
      </c>
    </row>
    <row r="4035" spans="1:53" ht="14.4" hidden="1">
      <c r="A4035" t="s">
        <v>8070</v>
      </c>
      <c r="B4035" t="s">
        <v>8071</v>
      </c>
      <c r="C4035">
        <v>35201010</v>
      </c>
      <c r="D4035">
        <v>2836</v>
      </c>
      <c r="E4035">
        <v>0.020365020000000001</v>
      </c>
      <c r="F4035">
        <v>352010</v>
      </c>
      <c r="G4035">
        <v>35</v>
      </c>
      <c r="H4035">
        <v>35201010</v>
      </c>
      <c r="I4035" t="e">
        <v>#N/A</v>
      </c>
      <c r="J4035" t="e">
        <v>#N/A</v>
      </c>
      <c r="K4035" t="e">
        <v>#N/A</v>
      </c>
      <c r="L4035" t="e">
        <v>#N/A</v>
      </c>
      <c r="M4035" t="e">
        <v>#N/A</v>
      </c>
      <c r="N4035" t="e">
        <v>#N/A</v>
      </c>
      <c r="O4035">
        <v>-1.76</v>
      </c>
      <c r="P4035">
        <v>-1.94</v>
      </c>
      <c r="Q4035">
        <v>-8.2100000000000009</v>
      </c>
      <c r="R4035">
        <v>-1.76</v>
      </c>
      <c r="S4035">
        <v>-0.30</v>
      </c>
      <c r="T4035">
        <v>-0.25</v>
      </c>
      <c r="U4035">
        <v>-7.65</v>
      </c>
      <c r="V4035">
        <v>-0.82</v>
      </c>
      <c r="W4035">
        <v>-2.02</v>
      </c>
      <c r="X4035" t="e">
        <v>#N/A</v>
      </c>
      <c r="Y4035" t="e">
        <v>#N/A</v>
      </c>
      <c r="Z4035" t="e">
        <v>#N/A</v>
      </c>
      <c r="AA4035" t="e">
        <v>#N/A</v>
      </c>
      <c r="AB4035" t="e">
        <v>#N/A</v>
      </c>
      <c r="AC4035" t="e">
        <v>#N/A</v>
      </c>
      <c r="AD4035">
        <v>2.2599999999999998</v>
      </c>
      <c r="AE4035">
        <v>1.18</v>
      </c>
      <c r="AF4035">
        <v>1.99</v>
      </c>
      <c r="AG4035">
        <v>0.4607</v>
      </c>
      <c r="AH4035">
        <v>0.795</v>
      </c>
      <c r="AI4035">
        <v>0.305</v>
      </c>
      <c r="AJ4035">
        <v>5.0572999999999997</v>
      </c>
      <c r="AK4035">
        <v>7.63</v>
      </c>
      <c r="AL4035">
        <v>2.34</v>
      </c>
      <c r="AM4035" t="s">
        <v>23</v>
      </c>
      <c r="AN4035" t="s">
        <v>23</v>
      </c>
      <c r="AO4035" t="s">
        <v>23</v>
      </c>
      <c r="AP4035" t="s">
        <v>23</v>
      </c>
      <c r="AQ4035" t="s">
        <v>23</v>
      </c>
      <c r="AR4035" t="s">
        <v>23</v>
      </c>
      <c r="AS4035">
        <v>-1.2840909089999999</v>
      </c>
      <c r="AT4035">
        <v>-0.60824742300000001</v>
      </c>
      <c r="AU4035">
        <v>-0.24238733300000001</v>
      </c>
      <c r="AV4035">
        <v>-0.261761364</v>
      </c>
      <c r="AW4035">
        <v>-2.65</v>
      </c>
      <c r="AX4035">
        <v>-1.22</v>
      </c>
      <c r="AY4035">
        <v>-0.66108496699999997</v>
      </c>
      <c r="AZ4035">
        <v>-9.3048780489999992</v>
      </c>
      <c r="BA4035">
        <v>-1.1584158419999999</v>
      </c>
    </row>
    <row r="4036" spans="1:53" ht="14.4" hidden="1">
      <c r="A4036" t="s">
        <v>8072</v>
      </c>
      <c r="B4036" t="s">
        <v>8073</v>
      </c>
      <c r="C4036">
        <v>40203030</v>
      </c>
      <c r="D4036">
        <v>6211</v>
      </c>
      <c r="E4036">
        <v>0.020182499999999999</v>
      </c>
      <c r="F4036">
        <v>402030</v>
      </c>
      <c r="G4036">
        <v>40</v>
      </c>
      <c r="H4036">
        <v>40203030</v>
      </c>
      <c r="I4036">
        <v>0.73</v>
      </c>
      <c r="J4036">
        <v>-0.88</v>
      </c>
      <c r="K4036">
        <v>-0.09</v>
      </c>
      <c r="L4036">
        <v>-1.08</v>
      </c>
      <c r="M4036">
        <v>-0.17</v>
      </c>
      <c r="N4036">
        <v>-0.28000000000000003</v>
      </c>
      <c r="O4036">
        <v>0.19</v>
      </c>
      <c r="P4036">
        <v>1.60</v>
      </c>
      <c r="Q4036">
        <v>-2.14</v>
      </c>
      <c r="R4036">
        <v>-1.81</v>
      </c>
      <c r="S4036">
        <v>7.66</v>
      </c>
      <c r="T4036">
        <v>7.48</v>
      </c>
      <c r="U4036">
        <v>-9.43</v>
      </c>
      <c r="V4036">
        <v>-3.38</v>
      </c>
      <c r="W4036">
        <v>-0.08</v>
      </c>
      <c r="X4036">
        <v>4.34</v>
      </c>
      <c r="Y4036">
        <v>1.44</v>
      </c>
      <c r="Z4036">
        <v>1.20</v>
      </c>
      <c r="AA4036">
        <v>1.98</v>
      </c>
      <c r="AB4036">
        <v>1.75</v>
      </c>
      <c r="AC4036">
        <v>1.1599999999999999</v>
      </c>
      <c r="AD4036">
        <v>1.19</v>
      </c>
      <c r="AE4036">
        <v>8.02</v>
      </c>
      <c r="AF4036">
        <v>8.43</v>
      </c>
      <c r="AG4036">
        <v>3.95</v>
      </c>
      <c r="AH4036">
        <v>16.335</v>
      </c>
      <c r="AI4036">
        <v>14.81</v>
      </c>
      <c r="AJ4036">
        <v>8.34</v>
      </c>
      <c r="AK4036">
        <v>6.65</v>
      </c>
      <c r="AL4036">
        <v>10.35</v>
      </c>
      <c r="AM4036">
        <v>5.9452054790000002</v>
      </c>
      <c r="AN4036">
        <v>-1.636363636</v>
      </c>
      <c r="AO4036">
        <v>-13.33333333</v>
      </c>
      <c r="AP4036">
        <v>-1.8333333329999999</v>
      </c>
      <c r="AQ4036">
        <v>-10.29411765</v>
      </c>
      <c r="AR4036">
        <v>-4.1428571429999996</v>
      </c>
      <c r="AS4036">
        <v>6.263157895</v>
      </c>
      <c r="AT4036">
        <v>5.0125</v>
      </c>
      <c r="AU4036">
        <v>-3.939252336</v>
      </c>
      <c r="AV4036">
        <v>-2.182320442</v>
      </c>
      <c r="AW4036">
        <v>2.1325065269999999</v>
      </c>
      <c r="AX4036">
        <v>1.979946524</v>
      </c>
      <c r="AY4036">
        <v>-0.88441145300000001</v>
      </c>
      <c r="AZ4036">
        <v>-1.967455621</v>
      </c>
      <c r="BA4036">
        <v>-129.375</v>
      </c>
    </row>
    <row r="4037" spans="1:53" ht="14.4" hidden="1">
      <c r="A4037" t="s">
        <v>8074</v>
      </c>
      <c r="B4037" t="s">
        <v>8075</v>
      </c>
      <c r="C4037">
        <v>45103010</v>
      </c>
      <c r="D4037">
        <v>7372</v>
      </c>
      <c r="E4037">
        <v>0.020052919999999998</v>
      </c>
      <c r="F4037">
        <v>451030</v>
      </c>
      <c r="G4037">
        <v>45</v>
      </c>
      <c r="H4037">
        <v>45103010</v>
      </c>
      <c r="I4037" t="e">
        <v>#N/A</v>
      </c>
      <c r="J4037" t="e">
        <v>#N/A</v>
      </c>
      <c r="K4037" t="e">
        <v>#N/A</v>
      </c>
      <c r="L4037" t="e">
        <v>#N/A</v>
      </c>
      <c r="M4037">
        <v>-0.53</v>
      </c>
      <c r="N4037">
        <v>-1.24</v>
      </c>
      <c r="O4037">
        <v>-1.38</v>
      </c>
      <c r="P4037">
        <v>-5.26</v>
      </c>
      <c r="Q4037">
        <v>-15.80</v>
      </c>
      <c r="R4037">
        <v>-1.59</v>
      </c>
      <c r="S4037">
        <v>-0.98</v>
      </c>
      <c r="T4037">
        <v>-0.57999999999999996</v>
      </c>
      <c r="U4037">
        <v>-2.91</v>
      </c>
      <c r="V4037">
        <v>-1.93</v>
      </c>
      <c r="W4037">
        <v>-0.48</v>
      </c>
      <c r="X4037" t="e">
        <v>#N/A</v>
      </c>
      <c r="Y4037" t="e">
        <v>#N/A</v>
      </c>
      <c r="Z4037" t="e">
        <v>#N/A</v>
      </c>
      <c r="AA4037">
        <v>6.19</v>
      </c>
      <c r="AB4037">
        <v>5.25</v>
      </c>
      <c r="AC4037">
        <v>1.515</v>
      </c>
      <c r="AD4037">
        <v>0.30</v>
      </c>
      <c r="AE4037">
        <v>2.46</v>
      </c>
      <c r="AF4037">
        <v>3.05</v>
      </c>
      <c r="AG4037">
        <v>0.7782</v>
      </c>
      <c r="AH4037">
        <v>1.43</v>
      </c>
      <c r="AI4037">
        <v>3.12</v>
      </c>
      <c r="AJ4037">
        <v>0.27550000000000002</v>
      </c>
      <c r="AK4037">
        <v>3.32</v>
      </c>
      <c r="AL4037">
        <v>0.94420000000000004</v>
      </c>
      <c r="AM4037" t="s">
        <v>23</v>
      </c>
      <c r="AN4037" t="s">
        <v>23</v>
      </c>
      <c r="AO4037" t="s">
        <v>23</v>
      </c>
      <c r="AP4037" t="s">
        <v>23</v>
      </c>
      <c r="AQ4037">
        <v>-9.9056603770000002</v>
      </c>
      <c r="AR4037">
        <v>-1.221774194</v>
      </c>
      <c r="AS4037">
        <v>-0.21739130400000001</v>
      </c>
      <c r="AT4037">
        <v>-0.467680608</v>
      </c>
      <c r="AU4037">
        <v>-0.193037975</v>
      </c>
      <c r="AV4037">
        <v>-0.489433962</v>
      </c>
      <c r="AW4037">
        <v>-1.4591836730000001</v>
      </c>
      <c r="AX4037">
        <v>-5.3793103450000004</v>
      </c>
      <c r="AY4037">
        <v>-0.09467354</v>
      </c>
      <c r="AZ4037">
        <v>-1.720207254</v>
      </c>
      <c r="BA4037">
        <v>-1.9670833329999999</v>
      </c>
    </row>
    <row r="4038" spans="1:53" ht="14.4" hidden="1">
      <c r="A4038" t="s">
        <v>8076</v>
      </c>
      <c r="B4038" t="s">
        <v>8077</v>
      </c>
      <c r="C4038">
        <v>20101010</v>
      </c>
      <c r="D4038">
        <v>3760</v>
      </c>
      <c r="E4038">
        <v>0.019996900000000001</v>
      </c>
      <c r="F4038">
        <v>201010</v>
      </c>
      <c r="G4038">
        <v>20</v>
      </c>
      <c r="H4038">
        <v>20101010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>
        <v>-0.12</v>
      </c>
      <c r="S4038">
        <v>-0.10</v>
      </c>
      <c r="T4038">
        <v>-0.23</v>
      </c>
      <c r="U4038">
        <v>-0.75</v>
      </c>
      <c r="V4038">
        <v>-23.44</v>
      </c>
      <c r="W4038">
        <v>-3.60</v>
      </c>
      <c r="X4038" t="e">
        <v>#N/A</v>
      </c>
      <c r="Y4038" t="e">
        <v>#N/A</v>
      </c>
      <c r="Z4038" t="e">
        <v>#N/A</v>
      </c>
      <c r="AA4038" t="e">
        <v>#N/A</v>
      </c>
      <c r="AB4038" t="e">
        <v>#N/A</v>
      </c>
      <c r="AC4038" t="e">
        <v>#N/A</v>
      </c>
      <c r="AD4038" t="e">
        <v>#N/A</v>
      </c>
      <c r="AE4038" t="e">
        <v>#N/A</v>
      </c>
      <c r="AF4038" t="e">
        <v>#N/A</v>
      </c>
      <c r="AG4038" t="e">
        <v>#N/A</v>
      </c>
      <c r="AH4038" t="e">
        <v>#N/A</v>
      </c>
      <c r="AI4038">
        <v>10.52</v>
      </c>
      <c r="AJ4038">
        <v>1.0900000000000001</v>
      </c>
      <c r="AK4038">
        <v>8.81</v>
      </c>
      <c r="AL4038">
        <v>4.9000000000000004</v>
      </c>
      <c r="AM4038" t="s">
        <v>23</v>
      </c>
      <c r="AN4038" t="s">
        <v>23</v>
      </c>
      <c r="AO4038" t="s">
        <v>23</v>
      </c>
      <c r="AP4038" t="s">
        <v>23</v>
      </c>
      <c r="AQ4038" t="s">
        <v>23</v>
      </c>
      <c r="AR4038" t="s">
        <v>23</v>
      </c>
      <c r="AS4038" t="s">
        <v>23</v>
      </c>
      <c r="AT4038" t="s">
        <v>23</v>
      </c>
      <c r="AU4038" t="s">
        <v>23</v>
      </c>
      <c r="AV4038" t="s">
        <v>23</v>
      </c>
      <c r="AW4038" t="s">
        <v>23</v>
      </c>
      <c r="AX4038">
        <v>-45.739130430000003</v>
      </c>
      <c r="AY4038">
        <v>-1.453333333</v>
      </c>
      <c r="AZ4038">
        <v>-0.37585324199999998</v>
      </c>
      <c r="BA4038">
        <v>-1.361111111</v>
      </c>
    </row>
    <row r="4039" spans="1:53" ht="14.4" hidden="1">
      <c r="A4039" t="s">
        <v>8078</v>
      </c>
      <c r="B4039" t="s">
        <v>8079</v>
      </c>
      <c r="C4039">
        <v>40301010</v>
      </c>
      <c r="D4039">
        <v>6411</v>
      </c>
      <c r="E4039">
        <v>0.01998401</v>
      </c>
      <c r="F4039">
        <v>403010</v>
      </c>
      <c r="G4039">
        <v>40</v>
      </c>
      <c r="H4039">
        <v>40301010</v>
      </c>
      <c r="I4039" t="e">
        <v>#N/A</v>
      </c>
      <c r="J4039" t="e">
        <v>#N/A</v>
      </c>
      <c r="K4039" t="e">
        <v>#N/A</v>
      </c>
      <c r="L4039" t="e">
        <v>#N/A</v>
      </c>
      <c r="M4039" t="e">
        <v>#N/A</v>
      </c>
      <c r="N4039" t="e">
        <v>#N/A</v>
      </c>
      <c r="O4039" t="e">
        <v>#N/A</v>
      </c>
      <c r="P4039">
        <v>-0.28999999999999998</v>
      </c>
      <c r="Q4039">
        <v>0.01</v>
      </c>
      <c r="R4039">
        <v>0.04</v>
      </c>
      <c r="S4039">
        <v>-0.05</v>
      </c>
      <c r="T4039">
        <v>-0.33</v>
      </c>
      <c r="U4039">
        <v>-0.09</v>
      </c>
      <c r="V4039">
        <v>0.20</v>
      </c>
      <c r="W4039">
        <v>-0.01</v>
      </c>
      <c r="X4039" t="e">
        <v>#N/A</v>
      </c>
      <c r="Y4039" t="e">
        <v>#N/A</v>
      </c>
      <c r="Z4039" t="e">
        <v>#N/A</v>
      </c>
      <c r="AA4039" t="e">
        <v>#N/A</v>
      </c>
      <c r="AB4039" t="e">
        <v>#N/A</v>
      </c>
      <c r="AC4039" t="e">
        <v>#N/A</v>
      </c>
      <c r="AD4039" t="e">
        <v>#N/A</v>
      </c>
      <c r="AE4039" t="e">
        <v>#N/A</v>
      </c>
      <c r="AF4039" t="e">
        <v>#N/A</v>
      </c>
      <c r="AG4039" t="e">
        <v>#N/A</v>
      </c>
      <c r="AH4039">
        <v>7</v>
      </c>
      <c r="AI4039">
        <v>1.43</v>
      </c>
      <c r="AJ4039">
        <v>1.3801000000000001</v>
      </c>
      <c r="AK4039">
        <v>0.90</v>
      </c>
      <c r="AL4039">
        <v>3.23</v>
      </c>
      <c r="AM4039" t="s">
        <v>23</v>
      </c>
      <c r="AN4039" t="s">
        <v>23</v>
      </c>
      <c r="AO4039" t="s">
        <v>23</v>
      </c>
      <c r="AP4039" t="s">
        <v>23</v>
      </c>
      <c r="AQ4039" t="s">
        <v>23</v>
      </c>
      <c r="AR4039" t="s">
        <v>23</v>
      </c>
      <c r="AS4039" t="s">
        <v>23</v>
      </c>
      <c r="AT4039" t="s">
        <v>23</v>
      </c>
      <c r="AU4039" t="s">
        <v>23</v>
      </c>
      <c r="AV4039" t="s">
        <v>23</v>
      </c>
      <c r="AW4039">
        <v>-140</v>
      </c>
      <c r="AX4039">
        <v>-4.3333333329999997</v>
      </c>
      <c r="AY4039">
        <v>-15.33444444</v>
      </c>
      <c r="AZ4039">
        <v>4.5</v>
      </c>
      <c r="BA4039">
        <v>-323</v>
      </c>
    </row>
    <row r="4040" spans="1:53" ht="14.4" hidden="1">
      <c r="A4040" t="s">
        <v>8080</v>
      </c>
      <c r="B4040" t="s">
        <v>8081</v>
      </c>
      <c r="C4040">
        <v>60201020</v>
      </c>
      <c r="D4040">
        <v>6512</v>
      </c>
      <c r="E4040">
        <v>0.019834979999999999</v>
      </c>
      <c r="F4040">
        <v>602010</v>
      </c>
      <c r="G4040">
        <v>60</v>
      </c>
      <c r="H4040">
        <v>60201020</v>
      </c>
      <c r="I4040">
        <v>-0.84</v>
      </c>
      <c r="J4040">
        <v>-0.84</v>
      </c>
      <c r="K4040">
        <v>66.80</v>
      </c>
      <c r="L4040">
        <v>31.07</v>
      </c>
      <c r="M4040">
        <v>0.10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80.31</v>
      </c>
      <c r="Y4040">
        <v>102</v>
      </c>
      <c r="Z4040">
        <v>72.06</v>
      </c>
      <c r="AA4040">
        <v>12.71</v>
      </c>
      <c r="AB4040">
        <v>4.0999999999999996</v>
      </c>
      <c r="AC4040">
        <v>25.5489</v>
      </c>
      <c r="AD4040">
        <v>18.23</v>
      </c>
      <c r="AE4040">
        <v>20.082999999999998</v>
      </c>
      <c r="AF4040">
        <v>17.296099999999999</v>
      </c>
      <c r="AG4040">
        <v>18.850000000000001</v>
      </c>
      <c r="AH4040">
        <v>16.25</v>
      </c>
      <c r="AI4040">
        <v>11.5</v>
      </c>
      <c r="AJ4040">
        <v>8.10</v>
      </c>
      <c r="AK4040">
        <v>10</v>
      </c>
      <c r="AL4040">
        <v>9.02</v>
      </c>
      <c r="AM4040">
        <v>-95.607142859999996</v>
      </c>
      <c r="AN4040">
        <v>-121.4285714</v>
      </c>
      <c r="AO4040">
        <v>1.0787425150000001</v>
      </c>
      <c r="AP4040">
        <v>0.40907627899999999</v>
      </c>
      <c r="AQ4040">
        <v>41</v>
      </c>
      <c r="AR4040" t="s">
        <v>23</v>
      </c>
      <c r="AS4040" t="s">
        <v>23</v>
      </c>
      <c r="AT4040" t="s">
        <v>23</v>
      </c>
      <c r="AU4040" t="s">
        <v>23</v>
      </c>
      <c r="AV4040" t="s">
        <v>23</v>
      </c>
      <c r="AW4040" t="s">
        <v>23</v>
      </c>
      <c r="AX4040" t="s">
        <v>23</v>
      </c>
      <c r="AY4040" t="s">
        <v>23</v>
      </c>
      <c r="AZ4040" t="s">
        <v>23</v>
      </c>
      <c r="BA4040" t="s">
        <v>23</v>
      </c>
    </row>
    <row r="4041" spans="1:53" ht="14.4" hidden="1">
      <c r="A4041" t="s">
        <v>8082</v>
      </c>
      <c r="B4041" t="s">
        <v>8083</v>
      </c>
      <c r="C4041">
        <v>20103010</v>
      </c>
      <c r="D4041">
        <v>1623</v>
      </c>
      <c r="E4041">
        <v>0.01969709</v>
      </c>
      <c r="F4041">
        <v>201030</v>
      </c>
      <c r="G4041">
        <v>20</v>
      </c>
      <c r="H4041">
        <v>20103010</v>
      </c>
      <c r="I4041">
        <v>1.93</v>
      </c>
      <c r="J4041">
        <v>0</v>
      </c>
      <c r="K4041">
        <v>-2.80</v>
      </c>
      <c r="L4041">
        <v>-2.84</v>
      </c>
      <c r="M4041">
        <v>-0.33</v>
      </c>
      <c r="N4041">
        <v>-0.05</v>
      </c>
      <c r="O4041">
        <v>-0.34</v>
      </c>
      <c r="P4041">
        <v>1.40</v>
      </c>
      <c r="Q4041">
        <v>0.05</v>
      </c>
      <c r="R4041">
        <v>-0.22</v>
      </c>
      <c r="S4041">
        <v>0.06</v>
      </c>
      <c r="T4041">
        <v>0.10</v>
      </c>
      <c r="U4041">
        <v>-0.070000000000000007</v>
      </c>
      <c r="V4041">
        <v>-0.06</v>
      </c>
      <c r="W4041">
        <v>-0.24</v>
      </c>
      <c r="X4041">
        <v>8.74</v>
      </c>
      <c r="Y4041">
        <v>1.53</v>
      </c>
      <c r="Z4041">
        <v>1.54</v>
      </c>
      <c r="AA4041">
        <v>3.45</v>
      </c>
      <c r="AB4041">
        <v>1.41</v>
      </c>
      <c r="AC4041">
        <v>1.70</v>
      </c>
      <c r="AD4041">
        <v>0.63970000000000005</v>
      </c>
      <c r="AE4041">
        <v>2.66</v>
      </c>
      <c r="AF4041">
        <v>1.19</v>
      </c>
      <c r="AG4041">
        <v>1.415</v>
      </c>
      <c r="AH4041">
        <v>11.43</v>
      </c>
      <c r="AI4041">
        <v>5.96</v>
      </c>
      <c r="AJ4041">
        <v>4.5199999999999996</v>
      </c>
      <c r="AK4041">
        <v>2.73</v>
      </c>
      <c r="AL4041">
        <v>2.0299999999999998</v>
      </c>
      <c r="AM4041">
        <v>4.5284974089999999</v>
      </c>
      <c r="AN4041" t="s">
        <v>23</v>
      </c>
      <c r="AO4041">
        <v>-0.55000000000000004</v>
      </c>
      <c r="AP4041">
        <v>-1.2147887319999999</v>
      </c>
      <c r="AQ4041">
        <v>-4.2727272730000001</v>
      </c>
      <c r="AR4041">
        <v>-34</v>
      </c>
      <c r="AS4041">
        <v>-1.881470588</v>
      </c>
      <c r="AT4041">
        <v>1.90</v>
      </c>
      <c r="AU4041">
        <v>23.80</v>
      </c>
      <c r="AV4041">
        <v>-6.4318181819999998</v>
      </c>
      <c r="AW4041">
        <v>190.5</v>
      </c>
      <c r="AX4041">
        <v>59.60</v>
      </c>
      <c r="AY4041">
        <v>-64.571428569999995</v>
      </c>
      <c r="AZ4041">
        <v>-45.5</v>
      </c>
      <c r="BA4041">
        <v>-8.4583333330000006</v>
      </c>
    </row>
    <row r="4042" spans="1:53" ht="14.4" hidden="1">
      <c r="A4042" t="s">
        <v>8084</v>
      </c>
      <c r="B4042" t="s">
        <v>8085</v>
      </c>
      <c r="C4042">
        <v>35201010</v>
      </c>
      <c r="D4042">
        <v>2836</v>
      </c>
      <c r="E4042">
        <v>0.01952744</v>
      </c>
      <c r="F4042">
        <v>352010</v>
      </c>
      <c r="G4042">
        <v>35</v>
      </c>
      <c r="H4042">
        <v>35201010</v>
      </c>
      <c r="I4042" t="e">
        <v>#N/A</v>
      </c>
      <c r="J4042" t="e">
        <v>#N/A</v>
      </c>
      <c r="K4042" t="e">
        <v>#N/A</v>
      </c>
      <c r="L4042" t="e">
        <v>#N/A</v>
      </c>
      <c r="M4042" t="e">
        <v>#N/A</v>
      </c>
      <c r="N4042" t="e">
        <v>#N/A</v>
      </c>
      <c r="O4042" t="e">
        <v>#N/A</v>
      </c>
      <c r="P4042" t="e">
        <v>#N/A</v>
      </c>
      <c r="Q4042" t="e">
        <v>#N/A</v>
      </c>
      <c r="R4042" t="e">
        <v>#N/A</v>
      </c>
      <c r="S4042" t="e">
        <v>#N/A</v>
      </c>
      <c r="T4042" t="e">
        <v>#N/A</v>
      </c>
      <c r="U4042">
        <v>-0.08</v>
      </c>
      <c r="V4042">
        <v>-0.14000000000000001</v>
      </c>
      <c r="W4042">
        <v>-0.20</v>
      </c>
      <c r="X4042" t="e">
        <v>#N/A</v>
      </c>
      <c r="Y4042" t="e">
        <v>#N/A</v>
      </c>
      <c r="Z4042" t="e">
        <v>#N/A</v>
      </c>
      <c r="AA4042" t="e">
        <v>#N/A</v>
      </c>
      <c r="AB4042" t="e">
        <v>#N/A</v>
      </c>
      <c r="AC4042" t="e">
        <v>#N/A</v>
      </c>
      <c r="AD4042" t="e">
        <v>#N/A</v>
      </c>
      <c r="AE4042" t="e">
        <v>#N/A</v>
      </c>
      <c r="AF4042" t="e">
        <v>#N/A</v>
      </c>
      <c r="AG4042" t="e">
        <v>#N/A</v>
      </c>
      <c r="AH4042" t="e">
        <v>#N/A</v>
      </c>
      <c r="AI4042" t="e">
        <v>#N/A</v>
      </c>
      <c r="AJ4042" t="e">
        <v>#N/A</v>
      </c>
      <c r="AK4042" t="e">
        <v>#N/A</v>
      </c>
      <c r="AL4042">
        <v>1.52</v>
      </c>
      <c r="AM4042" t="s">
        <v>23</v>
      </c>
      <c r="AN4042" t="s">
        <v>23</v>
      </c>
      <c r="AO4042" t="s">
        <v>23</v>
      </c>
      <c r="AP4042" t="s">
        <v>23</v>
      </c>
      <c r="AQ4042" t="s">
        <v>23</v>
      </c>
      <c r="AR4042" t="s">
        <v>23</v>
      </c>
      <c r="AS4042" t="s">
        <v>23</v>
      </c>
      <c r="AT4042" t="s">
        <v>23</v>
      </c>
      <c r="AU4042" t="s">
        <v>23</v>
      </c>
      <c r="AV4042" t="s">
        <v>23</v>
      </c>
      <c r="AW4042" t="s">
        <v>23</v>
      </c>
      <c r="AX4042" t="s">
        <v>23</v>
      </c>
      <c r="AY4042" t="s">
        <v>23</v>
      </c>
      <c r="AZ4042" t="s">
        <v>23</v>
      </c>
      <c r="BA4042">
        <v>-7.60</v>
      </c>
    </row>
    <row r="4043" spans="1:53" ht="14.4" hidden="1">
      <c r="A4043" t="s">
        <v>8086</v>
      </c>
      <c r="B4043" t="s">
        <v>8087</v>
      </c>
      <c r="C4043">
        <v>30202030</v>
      </c>
      <c r="D4043">
        <v>5140</v>
      </c>
      <c r="E4043">
        <v>0.019524779999999999</v>
      </c>
      <c r="F4043">
        <v>302020</v>
      </c>
      <c r="G4043">
        <v>30</v>
      </c>
      <c r="H4043">
        <v>30202030</v>
      </c>
      <c r="I4043">
        <v>0.44</v>
      </c>
      <c r="J4043">
        <v>0.14000000000000001</v>
      </c>
      <c r="K4043">
        <v>0.37</v>
      </c>
      <c r="L4043">
        <v>-0.23</v>
      </c>
      <c r="M4043">
        <v>0.78</v>
      </c>
      <c r="N4043">
        <v>-0.23</v>
      </c>
      <c r="O4043">
        <v>0.36</v>
      </c>
      <c r="P4043">
        <v>0.08</v>
      </c>
      <c r="Q4043">
        <v>0.19</v>
      </c>
      <c r="R4043">
        <v>-0.02</v>
      </c>
      <c r="S4043">
        <v>-0.02</v>
      </c>
      <c r="T4043">
        <v>0.22</v>
      </c>
      <c r="U4043">
        <v>-0.66</v>
      </c>
      <c r="V4043">
        <v>-0.15</v>
      </c>
      <c r="W4043">
        <v>0.39</v>
      </c>
      <c r="X4043">
        <v>3.72</v>
      </c>
      <c r="Y4043">
        <v>7.84</v>
      </c>
      <c r="Z4043">
        <v>7</v>
      </c>
      <c r="AA4043">
        <v>5.09</v>
      </c>
      <c r="AB4043">
        <v>5.13</v>
      </c>
      <c r="AC4043">
        <v>3.85</v>
      </c>
      <c r="AD4043">
        <v>4.6500000000000004</v>
      </c>
      <c r="AE4043">
        <v>4.2568000000000001</v>
      </c>
      <c r="AF4043">
        <v>3.53</v>
      </c>
      <c r="AG4043">
        <v>4.5999999999999996</v>
      </c>
      <c r="AH4043">
        <v>3.84</v>
      </c>
      <c r="AI4043">
        <v>4.3899999999999997</v>
      </c>
      <c r="AJ4043">
        <v>2.04</v>
      </c>
      <c r="AK4043">
        <v>0.91</v>
      </c>
      <c r="AL4043">
        <v>3.42</v>
      </c>
      <c r="AM4043">
        <v>8.4545454549999999</v>
      </c>
      <c r="AN4043">
        <v>56</v>
      </c>
      <c r="AO4043">
        <v>18.918918919999999</v>
      </c>
      <c r="AP4043">
        <v>-22.130434780000002</v>
      </c>
      <c r="AQ4043">
        <v>6.576923077</v>
      </c>
      <c r="AR4043">
        <v>-16.739130429999999</v>
      </c>
      <c r="AS4043">
        <v>12.91666667</v>
      </c>
      <c r="AT4043">
        <v>53.21</v>
      </c>
      <c r="AU4043">
        <v>18.578947370000002</v>
      </c>
      <c r="AV4043">
        <v>-230</v>
      </c>
      <c r="AW4043">
        <v>-192</v>
      </c>
      <c r="AX4043">
        <v>19.954545450000001</v>
      </c>
      <c r="AY4043">
        <v>-3.0909090909999999</v>
      </c>
      <c r="AZ4043">
        <v>-6.0666666669999998</v>
      </c>
      <c r="BA4043">
        <v>8.769230769</v>
      </c>
    </row>
    <row r="4044" spans="1:53" ht="14.4" hidden="1">
      <c r="A4044" t="s">
        <v>8088</v>
      </c>
      <c r="B4044" t="s">
        <v>8089</v>
      </c>
      <c r="C4044">
        <v>20104010</v>
      </c>
      <c r="D4044">
        <v>3600</v>
      </c>
      <c r="E4044">
        <v>0.019498919999999999</v>
      </c>
      <c r="F4044">
        <v>201040</v>
      </c>
      <c r="G4044">
        <v>20</v>
      </c>
      <c r="H4044">
        <v>20104010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>
        <v>0.11</v>
      </c>
      <c r="U4044">
        <v>-1.03</v>
      </c>
      <c r="V4044">
        <v>-0.26</v>
      </c>
      <c r="W4044">
        <v>-5.91</v>
      </c>
      <c r="X4044" t="e">
        <v>#N/A</v>
      </c>
      <c r="Y4044" t="e">
        <v>#N/A</v>
      </c>
      <c r="Z4044" t="e">
        <v>#N/A</v>
      </c>
      <c r="AA4044" t="e">
        <v>#N/A</v>
      </c>
      <c r="AB4044" t="e">
        <v>#N/A</v>
      </c>
      <c r="AC4044" t="e">
        <v>#N/A</v>
      </c>
      <c r="AD4044" t="e">
        <v>#N/A</v>
      </c>
      <c r="AE4044" t="e">
        <v>#N/A</v>
      </c>
      <c r="AF4044" t="e">
        <v>#N/A</v>
      </c>
      <c r="AG4044" t="e">
        <v>#N/A</v>
      </c>
      <c r="AH4044" t="e">
        <v>#N/A</v>
      </c>
      <c r="AI4044">
        <v>9.9700000000000006</v>
      </c>
      <c r="AJ4044">
        <v>11.90</v>
      </c>
      <c r="AK4044">
        <v>0.54179999999999995</v>
      </c>
      <c r="AL4044">
        <v>2.78</v>
      </c>
      <c r="AM4044" t="s">
        <v>23</v>
      </c>
      <c r="AN4044" t="s">
        <v>23</v>
      </c>
      <c r="AO4044" t="s">
        <v>23</v>
      </c>
      <c r="AP4044" t="s">
        <v>23</v>
      </c>
      <c r="AQ4044" t="s">
        <v>23</v>
      </c>
      <c r="AR4044" t="s">
        <v>23</v>
      </c>
      <c r="AS4044" t="s">
        <v>23</v>
      </c>
      <c r="AT4044" t="s">
        <v>23</v>
      </c>
      <c r="AU4044" t="s">
        <v>23</v>
      </c>
      <c r="AV4044" t="s">
        <v>23</v>
      </c>
      <c r="AW4044" t="s">
        <v>23</v>
      </c>
      <c r="AX4044">
        <v>90.636363639999999</v>
      </c>
      <c r="AY4044">
        <v>-11.553398059999999</v>
      </c>
      <c r="AZ4044">
        <v>-2.0838461540000002</v>
      </c>
      <c r="BA4044">
        <v>-0.47038917099999999</v>
      </c>
    </row>
    <row r="4045" spans="1:53" ht="14.4" hidden="1">
      <c r="A4045" t="s">
        <v>8090</v>
      </c>
      <c r="B4045" t="s">
        <v>8091</v>
      </c>
      <c r="C4045">
        <v>45301020</v>
      </c>
      <c r="D4045">
        <v>3674</v>
      </c>
      <c r="E4045">
        <v>0.019422974999999999</v>
      </c>
      <c r="F4045">
        <v>453010</v>
      </c>
      <c r="G4045">
        <v>45</v>
      </c>
      <c r="H4045">
        <v>45301020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>
        <v>-1.64</v>
      </c>
      <c r="Q4045">
        <v>-0.96</v>
      </c>
      <c r="R4045">
        <v>1.1499999999999999</v>
      </c>
      <c r="S4045">
        <v>-3.40</v>
      </c>
      <c r="T4045">
        <v>-1.42</v>
      </c>
      <c r="U4045">
        <v>-2.44</v>
      </c>
      <c r="V4045">
        <v>-1.71</v>
      </c>
      <c r="W4045">
        <v>-1.37</v>
      </c>
      <c r="X4045" t="e">
        <v>#N/A</v>
      </c>
      <c r="Y4045" t="e">
        <v>#N/A</v>
      </c>
      <c r="Z4045" t="e">
        <v>#N/A</v>
      </c>
      <c r="AA4045" t="e">
        <v>#N/A</v>
      </c>
      <c r="AB4045" t="e">
        <v>#N/A</v>
      </c>
      <c r="AC4045" t="e">
        <v>#N/A</v>
      </c>
      <c r="AD4045" t="e">
        <v>#N/A</v>
      </c>
      <c r="AE4045" t="e">
        <v>#N/A</v>
      </c>
      <c r="AF4045">
        <v>5.64</v>
      </c>
      <c r="AG4045">
        <v>11.74</v>
      </c>
      <c r="AH4045">
        <v>7.09</v>
      </c>
      <c r="AI4045">
        <v>3.93</v>
      </c>
      <c r="AJ4045">
        <v>1.78</v>
      </c>
      <c r="AK4045">
        <v>1.7501</v>
      </c>
      <c r="AL4045">
        <v>9.055</v>
      </c>
      <c r="AM4045" t="s">
        <v>23</v>
      </c>
      <c r="AN4045" t="s">
        <v>23</v>
      </c>
      <c r="AO4045" t="s">
        <v>23</v>
      </c>
      <c r="AP4045" t="s">
        <v>23</v>
      </c>
      <c r="AQ4045" t="s">
        <v>23</v>
      </c>
      <c r="AR4045" t="s">
        <v>23</v>
      </c>
      <c r="AS4045" t="s">
        <v>23</v>
      </c>
      <c r="AT4045" t="s">
        <v>23</v>
      </c>
      <c r="AU4045">
        <v>-5.875</v>
      </c>
      <c r="AV4045">
        <v>10.208695649999999</v>
      </c>
      <c r="AW4045">
        <v>-2.0852941180000002</v>
      </c>
      <c r="AX4045">
        <v>-2.7676056340000001</v>
      </c>
      <c r="AY4045">
        <v>-0.72950819700000002</v>
      </c>
      <c r="AZ4045">
        <v>-1.0234502919999999</v>
      </c>
      <c r="BA4045">
        <v>-6.6094890509999997</v>
      </c>
    </row>
    <row r="4046" spans="1:53" ht="14.4" hidden="1">
      <c r="A4046" t="s">
        <v>8092</v>
      </c>
      <c r="B4046" t="s">
        <v>8093</v>
      </c>
      <c r="C4046">
        <v>35201010</v>
      </c>
      <c r="D4046">
        <v>2836</v>
      </c>
      <c r="E4046">
        <v>0.019406550000000002</v>
      </c>
      <c r="F4046">
        <v>352010</v>
      </c>
      <c r="G4046">
        <v>35</v>
      </c>
      <c r="H4046">
        <v>35201010</v>
      </c>
      <c r="I4046" t="e">
        <v>#N/A</v>
      </c>
      <c r="J4046" t="e">
        <v>#N/A</v>
      </c>
      <c r="K4046" t="e">
        <v>#N/A</v>
      </c>
      <c r="L4046" t="e">
        <v>#N/A</v>
      </c>
      <c r="M4046" t="e">
        <v>#N/A</v>
      </c>
      <c r="N4046" t="e">
        <v>#N/A</v>
      </c>
      <c r="O4046" t="e">
        <v>#N/A</v>
      </c>
      <c r="P4046">
        <v>-0.5</v>
      </c>
      <c r="Q4046">
        <v>-0.64</v>
      </c>
      <c r="R4046">
        <v>-1.69</v>
      </c>
      <c r="S4046">
        <v>-1.69</v>
      </c>
      <c r="T4046">
        <v>-2.2999999999999998</v>
      </c>
      <c r="U4046">
        <v>-0.99</v>
      </c>
      <c r="V4046">
        <v>-0.86</v>
      </c>
      <c r="W4046">
        <v>-3.47</v>
      </c>
      <c r="X4046" t="e">
        <v>#N/A</v>
      </c>
      <c r="Y4046" t="e">
        <v>#N/A</v>
      </c>
      <c r="Z4046" t="e">
        <v>#N/A</v>
      </c>
      <c r="AA4046" t="e">
        <v>#N/A</v>
      </c>
      <c r="AB4046" t="e">
        <v>#N/A</v>
      </c>
      <c r="AC4046" t="e">
        <v>#N/A</v>
      </c>
      <c r="AD4046" t="e">
        <v>#N/A</v>
      </c>
      <c r="AE4046" t="e">
        <v>#N/A</v>
      </c>
      <c r="AF4046" t="e">
        <v>#N/A</v>
      </c>
      <c r="AG4046">
        <v>12.23</v>
      </c>
      <c r="AH4046">
        <v>11.09</v>
      </c>
      <c r="AI4046">
        <v>2.33</v>
      </c>
      <c r="AJ4046">
        <v>0.81</v>
      </c>
      <c r="AK4046">
        <v>0.81</v>
      </c>
      <c r="AL4046">
        <v>2.0099999999999998</v>
      </c>
      <c r="AM4046" t="s">
        <v>23</v>
      </c>
      <c r="AN4046" t="s">
        <v>23</v>
      </c>
      <c r="AO4046" t="s">
        <v>23</v>
      </c>
      <c r="AP4046" t="s">
        <v>23</v>
      </c>
      <c r="AQ4046" t="s">
        <v>23</v>
      </c>
      <c r="AR4046" t="s">
        <v>23</v>
      </c>
      <c r="AS4046" t="s">
        <v>23</v>
      </c>
      <c r="AT4046" t="s">
        <v>23</v>
      </c>
      <c r="AU4046" t="s">
        <v>23</v>
      </c>
      <c r="AV4046">
        <v>-7.2366863910000001</v>
      </c>
      <c r="AW4046">
        <v>-6.5621301780000003</v>
      </c>
      <c r="AX4046">
        <v>-1.0130434779999999</v>
      </c>
      <c r="AY4046">
        <v>-0.81818181800000001</v>
      </c>
      <c r="AZ4046">
        <v>-0.94186046499999998</v>
      </c>
      <c r="BA4046">
        <v>-0.57925072</v>
      </c>
    </row>
    <row r="4047" spans="1:53" ht="14.4" hidden="1">
      <c r="A4047" t="s">
        <v>8094</v>
      </c>
      <c r="B4047" t="s">
        <v>8095</v>
      </c>
      <c r="C4047">
        <v>35201010</v>
      </c>
      <c r="D4047">
        <v>2836</v>
      </c>
      <c r="E4047">
        <v>0.019254907000000002</v>
      </c>
      <c r="F4047">
        <v>352010</v>
      </c>
      <c r="G4047">
        <v>35</v>
      </c>
      <c r="H4047">
        <v>35201010</v>
      </c>
      <c r="I4047" t="e">
        <v>#N/A</v>
      </c>
      <c r="J4047" t="e">
        <v>#N/A</v>
      </c>
      <c r="K4047" t="e">
        <v>#N/A</v>
      </c>
      <c r="L4047" t="e">
        <v>#N/A</v>
      </c>
      <c r="M4047" t="e">
        <v>#N/A</v>
      </c>
      <c r="N4047" t="e">
        <v>#N/A</v>
      </c>
      <c r="O4047" t="e">
        <v>#N/A</v>
      </c>
      <c r="P4047" t="e">
        <v>#N/A</v>
      </c>
      <c r="Q4047" t="e">
        <v>#N/A</v>
      </c>
      <c r="R4047" t="e">
        <v>#N/A</v>
      </c>
      <c r="S4047" t="e">
        <v>#N/A</v>
      </c>
      <c r="T4047" t="e">
        <v>#N/A</v>
      </c>
      <c r="U4047">
        <v>0</v>
      </c>
      <c r="V4047">
        <v>-4.3499999999999996</v>
      </c>
      <c r="W4047">
        <v>-0.34</v>
      </c>
      <c r="X4047" t="e">
        <v>#N/A</v>
      </c>
      <c r="Y4047" t="e">
        <v>#N/A</v>
      </c>
      <c r="Z4047" t="e">
        <v>#N/A</v>
      </c>
      <c r="AA4047" t="e">
        <v>#N/A</v>
      </c>
      <c r="AB4047" t="e">
        <v>#N/A</v>
      </c>
      <c r="AC4047" t="e">
        <v>#N/A</v>
      </c>
      <c r="AD4047" t="e">
        <v>#N/A</v>
      </c>
      <c r="AE4047" t="e">
        <v>#N/A</v>
      </c>
      <c r="AF4047" t="e">
        <v>#N/A</v>
      </c>
      <c r="AG4047" t="e">
        <v>#N/A</v>
      </c>
      <c r="AH4047" t="e">
        <v>#N/A</v>
      </c>
      <c r="AI4047">
        <v>9.99</v>
      </c>
      <c r="AJ4047">
        <v>10.40</v>
      </c>
      <c r="AK4047">
        <v>0.66</v>
      </c>
      <c r="AL4047">
        <v>0.55300000000000005</v>
      </c>
      <c r="AM4047" t="s">
        <v>23</v>
      </c>
      <c r="AN4047" t="s">
        <v>23</v>
      </c>
      <c r="AO4047" t="s">
        <v>23</v>
      </c>
      <c r="AP4047" t="s">
        <v>23</v>
      </c>
      <c r="AQ4047" t="s">
        <v>23</v>
      </c>
      <c r="AR4047" t="s">
        <v>23</v>
      </c>
      <c r="AS4047" t="s">
        <v>23</v>
      </c>
      <c r="AT4047" t="s">
        <v>23</v>
      </c>
      <c r="AU4047" t="s">
        <v>23</v>
      </c>
      <c r="AV4047" t="s">
        <v>23</v>
      </c>
      <c r="AW4047" t="s">
        <v>23</v>
      </c>
      <c r="AX4047" t="s">
        <v>23</v>
      </c>
      <c r="AY4047" t="s">
        <v>23</v>
      </c>
      <c r="AZ4047">
        <v>-0.15172413800000001</v>
      </c>
      <c r="BA4047">
        <v>-1.6264705880000001</v>
      </c>
    </row>
    <row r="4048" spans="1:53" ht="14.4" hidden="1">
      <c r="A4048" t="s">
        <v>8096</v>
      </c>
      <c r="B4048" t="s">
        <v>8097</v>
      </c>
      <c r="C4048">
        <v>45201020</v>
      </c>
      <c r="D4048">
        <v>5065</v>
      </c>
      <c r="E4048">
        <v>0.0189684</v>
      </c>
      <c r="F4048">
        <v>452010</v>
      </c>
      <c r="G4048">
        <v>45</v>
      </c>
      <c r="H4048">
        <v>45201020</v>
      </c>
      <c r="I4048">
        <v>-0.24</v>
      </c>
      <c r="J4048">
        <v>-1.1399999999999999</v>
      </c>
      <c r="K4048">
        <v>-0.49</v>
      </c>
      <c r="L4048">
        <v>0</v>
      </c>
      <c r="M4048">
        <v>-0.30</v>
      </c>
      <c r="N4048">
        <v>0.17</v>
      </c>
      <c r="O4048">
        <v>0.14000000000000001</v>
      </c>
      <c r="P4048">
        <v>0.24</v>
      </c>
      <c r="Q4048">
        <v>0.28000000000000003</v>
      </c>
      <c r="R4048">
        <v>-0.23</v>
      </c>
      <c r="S4048">
        <v>-0.22</v>
      </c>
      <c r="T4048">
        <v>0.08</v>
      </c>
      <c r="U4048">
        <v>0.23</v>
      </c>
      <c r="V4048">
        <v>0.34</v>
      </c>
      <c r="W4048">
        <v>0.39</v>
      </c>
      <c r="X4048">
        <v>1.65</v>
      </c>
      <c r="Y4048">
        <v>0.99980000000000002</v>
      </c>
      <c r="Z4048">
        <v>4.51</v>
      </c>
      <c r="AA4048">
        <v>7.75</v>
      </c>
      <c r="AB4048">
        <v>3.16</v>
      </c>
      <c r="AC4048">
        <v>1.95</v>
      </c>
      <c r="AD4048">
        <v>2.12</v>
      </c>
      <c r="AE4048">
        <v>2.1899000000000002</v>
      </c>
      <c r="AF4048">
        <v>2.17</v>
      </c>
      <c r="AG4048">
        <v>1.99</v>
      </c>
      <c r="AH4048">
        <v>2.27</v>
      </c>
      <c r="AI4048">
        <v>2.935</v>
      </c>
      <c r="AJ4048">
        <v>2.0880000000000001</v>
      </c>
      <c r="AK4048">
        <v>2.64</v>
      </c>
      <c r="AL4048">
        <v>3.30</v>
      </c>
      <c r="AM4048">
        <v>-6.875</v>
      </c>
      <c r="AN4048">
        <v>-0.87701754399999998</v>
      </c>
      <c r="AO4048">
        <v>-9.2040816329999995</v>
      </c>
      <c r="AP4048" t="s">
        <v>23</v>
      </c>
      <c r="AQ4048">
        <v>-10.53333333</v>
      </c>
      <c r="AR4048">
        <v>11.47058824</v>
      </c>
      <c r="AS4048">
        <v>15.14285714</v>
      </c>
      <c r="AT4048">
        <v>9.1245833330000004</v>
      </c>
      <c r="AU4048">
        <v>7.75</v>
      </c>
      <c r="AV4048">
        <v>-8.6521739130000004</v>
      </c>
      <c r="AW4048">
        <v>-10.31818182</v>
      </c>
      <c r="AX4048">
        <v>36.6875</v>
      </c>
      <c r="AY4048">
        <v>9.0782608699999994</v>
      </c>
      <c r="AZ4048">
        <v>7.7647058820000003</v>
      </c>
      <c r="BA4048">
        <v>8.461538462</v>
      </c>
    </row>
    <row r="4049" spans="1:53" ht="14.4" hidden="1">
      <c r="A4049" t="s">
        <v>8098</v>
      </c>
      <c r="B4049" t="s">
        <v>8099</v>
      </c>
      <c r="C4049">
        <v>35101010</v>
      </c>
      <c r="D4049">
        <v>3845</v>
      </c>
      <c r="E4049">
        <v>0.018963839999999999</v>
      </c>
      <c r="F4049">
        <v>351010</v>
      </c>
      <c r="G4049">
        <v>35</v>
      </c>
      <c r="H4049">
        <v>35101010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  <c r="N4049">
        <v>-0.04</v>
      </c>
      <c r="O4049">
        <v>-0.40</v>
      </c>
      <c r="P4049">
        <v>-0.18</v>
      </c>
      <c r="Q4049">
        <v>-2.41</v>
      </c>
      <c r="R4049">
        <v>-1.70</v>
      </c>
      <c r="S4049">
        <v>-1.29</v>
      </c>
      <c r="T4049">
        <v>-1.59</v>
      </c>
      <c r="U4049">
        <v>-1.81</v>
      </c>
      <c r="V4049">
        <v>-1.05</v>
      </c>
      <c r="W4049">
        <v>-0.73</v>
      </c>
      <c r="X4049" t="e">
        <v>#N/A</v>
      </c>
      <c r="Y4049" t="e">
        <v>#N/A</v>
      </c>
      <c r="Z4049" t="e">
        <v>#N/A</v>
      </c>
      <c r="AA4049" t="e">
        <v>#N/A</v>
      </c>
      <c r="AB4049" t="e">
        <v>#N/A</v>
      </c>
      <c r="AC4049" t="e">
        <v>#N/A</v>
      </c>
      <c r="AD4049">
        <v>6.10</v>
      </c>
      <c r="AE4049">
        <v>1.02</v>
      </c>
      <c r="AF4049">
        <v>1.72</v>
      </c>
      <c r="AG4049">
        <v>10.17</v>
      </c>
      <c r="AH4049">
        <v>6.89</v>
      </c>
      <c r="AI4049">
        <v>7.5</v>
      </c>
      <c r="AJ4049">
        <v>3.01</v>
      </c>
      <c r="AK4049">
        <v>1.64</v>
      </c>
      <c r="AL4049">
        <v>1.1200000000000001</v>
      </c>
      <c r="AM4049" t="s">
        <v>23</v>
      </c>
      <c r="AN4049" t="s">
        <v>23</v>
      </c>
      <c r="AO4049" t="s">
        <v>23</v>
      </c>
      <c r="AP4049" t="s">
        <v>23</v>
      </c>
      <c r="AQ4049" t="s">
        <v>23</v>
      </c>
      <c r="AR4049" t="s">
        <v>23</v>
      </c>
      <c r="AS4049">
        <v>-15.25</v>
      </c>
      <c r="AT4049">
        <v>-5.6666666670000003</v>
      </c>
      <c r="AU4049">
        <v>-0.71369294599999999</v>
      </c>
      <c r="AV4049">
        <v>-5.9823529410000003</v>
      </c>
      <c r="AW4049">
        <v>-5.3410852709999999</v>
      </c>
      <c r="AX4049">
        <v>-4.7169811319999999</v>
      </c>
      <c r="AY4049">
        <v>-1.662983425</v>
      </c>
      <c r="AZ4049">
        <v>-1.5619047619999999</v>
      </c>
      <c r="BA4049">
        <v>-1.5342465750000001</v>
      </c>
    </row>
    <row r="4050" spans="1:53" ht="14.4" hidden="1">
      <c r="A4050" t="s">
        <v>8100</v>
      </c>
      <c r="B4050" t="s">
        <v>8101</v>
      </c>
      <c r="C4050">
        <v>30202030</v>
      </c>
      <c r="D4050">
        <v>2090</v>
      </c>
      <c r="E4050">
        <v>0.018899385000000001</v>
      </c>
      <c r="F4050">
        <v>302020</v>
      </c>
      <c r="G4050">
        <v>30</v>
      </c>
      <c r="H4050">
        <v>30202030</v>
      </c>
      <c r="I4050">
        <v>0.55000000000000004</v>
      </c>
      <c r="J4050">
        <v>0.56999999999999995</v>
      </c>
      <c r="K4050">
        <v>0.59</v>
      </c>
      <c r="L4050">
        <v>0.48</v>
      </c>
      <c r="M4050">
        <v>0.11</v>
      </c>
      <c r="N4050">
        <v>0.11</v>
      </c>
      <c r="O4050">
        <v>-3.55</v>
      </c>
      <c r="P4050">
        <v>-1.65</v>
      </c>
      <c r="Q4050">
        <v>6.91</v>
      </c>
      <c r="R4050">
        <v>0.43</v>
      </c>
      <c r="S4050">
        <v>-1.0900000000000001</v>
      </c>
      <c r="T4050">
        <v>-0.39</v>
      </c>
      <c r="U4050">
        <v>-0.43</v>
      </c>
      <c r="V4050">
        <v>-0.28999999999999998</v>
      </c>
      <c r="W4050">
        <v>-1</v>
      </c>
      <c r="X4050">
        <v>2.61</v>
      </c>
      <c r="Y4050">
        <v>1.60</v>
      </c>
      <c r="Z4050">
        <v>1.2801</v>
      </c>
      <c r="AA4050">
        <v>0.79</v>
      </c>
      <c r="AB4050">
        <v>0.95</v>
      </c>
      <c r="AC4050">
        <v>1.22</v>
      </c>
      <c r="AD4050">
        <v>0.54</v>
      </c>
      <c r="AE4050">
        <v>0.17599999999999999</v>
      </c>
      <c r="AF4050">
        <v>2.4500000000000002</v>
      </c>
      <c r="AG4050">
        <v>2.74</v>
      </c>
      <c r="AH4050">
        <v>2.23</v>
      </c>
      <c r="AI4050">
        <v>1.02</v>
      </c>
      <c r="AJ4050">
        <v>0.62</v>
      </c>
      <c r="AK4050">
        <v>0.48909999999999998</v>
      </c>
      <c r="AL4050">
        <v>2.595</v>
      </c>
      <c r="AM4050">
        <v>4.7454545450000003</v>
      </c>
      <c r="AN4050">
        <v>2.8070175439999998</v>
      </c>
      <c r="AO4050">
        <v>2.1696610170000001</v>
      </c>
      <c r="AP4050">
        <v>1.6458333329999999</v>
      </c>
      <c r="AQ4050">
        <v>8.6363636360000005</v>
      </c>
      <c r="AR4050">
        <v>11.09090909</v>
      </c>
      <c r="AS4050">
        <v>-0.152112676</v>
      </c>
      <c r="AT4050">
        <v>-0.10666666700000001</v>
      </c>
      <c r="AU4050">
        <v>0.35455861100000002</v>
      </c>
      <c r="AV4050">
        <v>6.3720930229999997</v>
      </c>
      <c r="AW4050">
        <v>-2.0458715600000001</v>
      </c>
      <c r="AX4050">
        <v>-2.615384615</v>
      </c>
      <c r="AY4050">
        <v>-1.441860465</v>
      </c>
      <c r="AZ4050">
        <v>-1.6865517240000001</v>
      </c>
      <c r="BA4050">
        <v>-2.595</v>
      </c>
    </row>
    <row r="4051" spans="1:53" ht="14.4" hidden="1">
      <c r="A4051" t="s">
        <v>8102</v>
      </c>
      <c r="B4051" t="s">
        <v>8103</v>
      </c>
      <c r="C4051">
        <v>35202010</v>
      </c>
      <c r="D4051">
        <v>2834</v>
      </c>
      <c r="E4051">
        <v>0.01887954</v>
      </c>
      <c r="F4051">
        <v>352020</v>
      </c>
      <c r="G4051">
        <v>35</v>
      </c>
      <c r="H4051">
        <v>35202010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>
        <v>-0.15</v>
      </c>
      <c r="U4051">
        <v>-0.48</v>
      </c>
      <c r="V4051">
        <v>-0.84</v>
      </c>
      <c r="W4051">
        <v>-0.51</v>
      </c>
      <c r="X4051" t="e">
        <v>#N/A</v>
      </c>
      <c r="Y4051" t="e">
        <v>#N/A</v>
      </c>
      <c r="Z4051" t="e">
        <v>#N/A</v>
      </c>
      <c r="AA4051" t="e">
        <v>#N/A</v>
      </c>
      <c r="AB4051" t="e">
        <v>#N/A</v>
      </c>
      <c r="AC4051" t="e">
        <v>#N/A</v>
      </c>
      <c r="AD4051" t="e">
        <v>#N/A</v>
      </c>
      <c r="AE4051" t="e">
        <v>#N/A</v>
      </c>
      <c r="AF4051" t="e">
        <v>#N/A</v>
      </c>
      <c r="AG4051" t="e">
        <v>#N/A</v>
      </c>
      <c r="AH4051" t="e">
        <v>#N/A</v>
      </c>
      <c r="AI4051" t="e">
        <v>#N/A</v>
      </c>
      <c r="AJ4051" t="e">
        <v>#N/A</v>
      </c>
      <c r="AK4051">
        <v>1.05</v>
      </c>
      <c r="AL4051">
        <v>1.1399999999999999</v>
      </c>
      <c r="AM4051" t="s">
        <v>23</v>
      </c>
      <c r="AN4051" t="s">
        <v>23</v>
      </c>
      <c r="AO4051" t="s">
        <v>23</v>
      </c>
      <c r="AP4051" t="s">
        <v>23</v>
      </c>
      <c r="AQ4051" t="s">
        <v>23</v>
      </c>
      <c r="AR4051" t="s">
        <v>23</v>
      </c>
      <c r="AS4051" t="s">
        <v>23</v>
      </c>
      <c r="AT4051" t="s">
        <v>23</v>
      </c>
      <c r="AU4051" t="s">
        <v>23</v>
      </c>
      <c r="AV4051" t="s">
        <v>23</v>
      </c>
      <c r="AW4051" t="s">
        <v>23</v>
      </c>
      <c r="AX4051" t="s">
        <v>23</v>
      </c>
      <c r="AY4051" t="s">
        <v>23</v>
      </c>
      <c r="AZ4051">
        <v>-1.25</v>
      </c>
      <c r="BA4051">
        <v>-2.2352941180000001</v>
      </c>
    </row>
    <row r="4052" spans="1:53" ht="14.4" hidden="1">
      <c r="A4052" t="s">
        <v>8104</v>
      </c>
      <c r="B4052" t="s">
        <v>8105</v>
      </c>
      <c r="C4052">
        <v>35101010</v>
      </c>
      <c r="D4052">
        <v>3841</v>
      </c>
      <c r="E4052">
        <v>0.01880778</v>
      </c>
      <c r="F4052">
        <v>351010</v>
      </c>
      <c r="G4052">
        <v>35</v>
      </c>
      <c r="H4052">
        <v>35101010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>
        <v>-0.070000000000000007</v>
      </c>
      <c r="S4052">
        <v>-3.67</v>
      </c>
      <c r="T4052">
        <v>-8.6199999999999992</v>
      </c>
      <c r="U4052">
        <v>-0.95</v>
      </c>
      <c r="V4052">
        <v>-0.93</v>
      </c>
      <c r="W4052">
        <v>-0.60</v>
      </c>
      <c r="X4052" t="e">
        <v>#N/A</v>
      </c>
      <c r="Y4052" t="e">
        <v>#N/A</v>
      </c>
      <c r="Z4052" t="e">
        <v>#N/A</v>
      </c>
      <c r="AA4052" t="e">
        <v>#N/A</v>
      </c>
      <c r="AB4052" t="e">
        <v>#N/A</v>
      </c>
      <c r="AC4052" t="e">
        <v>#N/A</v>
      </c>
      <c r="AD4052" t="e">
        <v>#N/A</v>
      </c>
      <c r="AE4052" t="e">
        <v>#N/A</v>
      </c>
      <c r="AF4052" t="e">
        <v>#N/A</v>
      </c>
      <c r="AG4052" t="e">
        <v>#N/A</v>
      </c>
      <c r="AH4052" t="e">
        <v>#N/A</v>
      </c>
      <c r="AI4052">
        <v>4.16</v>
      </c>
      <c r="AJ4052">
        <v>1.29</v>
      </c>
      <c r="AK4052">
        <v>1.06</v>
      </c>
      <c r="AL4052">
        <v>1.02</v>
      </c>
      <c r="AM4052" t="s">
        <v>23</v>
      </c>
      <c r="AN4052" t="s">
        <v>23</v>
      </c>
      <c r="AO4052" t="s">
        <v>23</v>
      </c>
      <c r="AP4052" t="s">
        <v>23</v>
      </c>
      <c r="AQ4052" t="s">
        <v>23</v>
      </c>
      <c r="AR4052" t="s">
        <v>23</v>
      </c>
      <c r="AS4052" t="s">
        <v>23</v>
      </c>
      <c r="AT4052" t="s">
        <v>23</v>
      </c>
      <c r="AU4052" t="s">
        <v>23</v>
      </c>
      <c r="AV4052" t="s">
        <v>23</v>
      </c>
      <c r="AW4052" t="s">
        <v>23</v>
      </c>
      <c r="AX4052">
        <v>-0.48259860799999998</v>
      </c>
      <c r="AY4052">
        <v>-1.3578947370000001</v>
      </c>
      <c r="AZ4052">
        <v>-1.139784946</v>
      </c>
      <c r="BA4052">
        <v>-1.70</v>
      </c>
    </row>
    <row r="4053" spans="1:53" ht="14.4" hidden="1">
      <c r="A4053" t="s">
        <v>8106</v>
      </c>
      <c r="B4053" t="s">
        <v>8107</v>
      </c>
      <c r="C4053">
        <v>45201020</v>
      </c>
      <c r="D4053">
        <v>3663</v>
      </c>
      <c r="E4053">
        <v>0.018753346000000001</v>
      </c>
      <c r="F4053">
        <v>452010</v>
      </c>
      <c r="G4053">
        <v>45</v>
      </c>
      <c r="H4053">
        <v>45201020</v>
      </c>
      <c r="I4053">
        <v>0.27</v>
      </c>
      <c r="J4053">
        <v>0.75</v>
      </c>
      <c r="K4053">
        <v>2.89</v>
      </c>
      <c r="L4053">
        <v>0.55000000000000004</v>
      </c>
      <c r="M4053">
        <v>0.57999999999999996</v>
      </c>
      <c r="N4053">
        <v>0.71</v>
      </c>
      <c r="O4053">
        <v>0.26</v>
      </c>
      <c r="P4053">
        <v>-1.65</v>
      </c>
      <c r="Q4053">
        <v>-1.87</v>
      </c>
      <c r="R4053">
        <v>-0.51</v>
      </c>
      <c r="S4053">
        <v>0.03</v>
      </c>
      <c r="T4053">
        <v>-0.39</v>
      </c>
      <c r="U4053">
        <v>0.83</v>
      </c>
      <c r="V4053">
        <v>-0.02</v>
      </c>
      <c r="W4053">
        <v>-0.37</v>
      </c>
      <c r="X4053">
        <v>3.83</v>
      </c>
      <c r="Y4053">
        <v>4.32</v>
      </c>
      <c r="Z4053">
        <v>4.01</v>
      </c>
      <c r="AA4053">
        <v>8.77</v>
      </c>
      <c r="AB4053">
        <v>9.7675999999999998</v>
      </c>
      <c r="AC4053">
        <v>12.93</v>
      </c>
      <c r="AD4053">
        <v>11.40</v>
      </c>
      <c r="AE4053">
        <v>8.9499999999999993</v>
      </c>
      <c r="AF4053">
        <v>1.25</v>
      </c>
      <c r="AG4053">
        <v>1.66</v>
      </c>
      <c r="AH4053">
        <v>2.27</v>
      </c>
      <c r="AI4053">
        <v>1.29</v>
      </c>
      <c r="AJ4053">
        <v>1.52</v>
      </c>
      <c r="AK4053">
        <v>1.0813999999999999</v>
      </c>
      <c r="AL4053">
        <v>0.78239999999999998</v>
      </c>
      <c r="AM4053">
        <v>14.18518519</v>
      </c>
      <c r="AN4053">
        <v>5.76</v>
      </c>
      <c r="AO4053">
        <v>1.387543253</v>
      </c>
      <c r="AP4053">
        <v>15.945454549999999</v>
      </c>
      <c r="AQ4053">
        <v>16.840689659999999</v>
      </c>
      <c r="AR4053">
        <v>18.21126761</v>
      </c>
      <c r="AS4053">
        <v>43.84615385</v>
      </c>
      <c r="AT4053">
        <v>-5.424242424</v>
      </c>
      <c r="AU4053">
        <v>-0.66844919800000002</v>
      </c>
      <c r="AV4053">
        <v>-3.2549019609999998</v>
      </c>
      <c r="AW4053">
        <v>75.666666669999998</v>
      </c>
      <c r="AX4053">
        <v>-3.307692308</v>
      </c>
      <c r="AY4053">
        <v>1.8313253009999999</v>
      </c>
      <c r="AZ4053">
        <v>-54.07</v>
      </c>
      <c r="BA4053">
        <v>-2.1145945949999998</v>
      </c>
    </row>
    <row r="4054" spans="1:53" ht="14.4" hidden="1">
      <c r="A4054" t="s">
        <v>8108</v>
      </c>
      <c r="B4054" t="s">
        <v>8109</v>
      </c>
      <c r="C4054">
        <v>20303010</v>
      </c>
      <c r="D4054">
        <v>4731</v>
      </c>
      <c r="E4054">
        <v>0.01875</v>
      </c>
      <c r="F4054">
        <v>203030</v>
      </c>
      <c r="G4054">
        <v>20</v>
      </c>
      <c r="H4054">
        <v>20303010</v>
      </c>
      <c r="I4054" t="e">
        <v>#N/A</v>
      </c>
      <c r="J4054" t="e">
        <v>#N/A</v>
      </c>
      <c r="K4054" t="e">
        <v>#N/A</v>
      </c>
      <c r="L4054" t="e">
        <v>#N/A</v>
      </c>
      <c r="M4054" t="e">
        <v>#N/A</v>
      </c>
      <c r="N4054" t="e">
        <v>#N/A</v>
      </c>
      <c r="O4054" t="e">
        <v>#N/A</v>
      </c>
      <c r="P4054" t="e">
        <v>#N/A</v>
      </c>
      <c r="Q4054" t="e">
        <v>#N/A</v>
      </c>
      <c r="R4054" t="e">
        <v>#N/A</v>
      </c>
      <c r="S4054" t="e">
        <v>#N/A</v>
      </c>
      <c r="T4054" t="e">
        <v>#N/A</v>
      </c>
      <c r="U4054">
        <v>0</v>
      </c>
      <c r="V4054">
        <v>0.13</v>
      </c>
      <c r="W4054">
        <v>-0.03</v>
      </c>
      <c r="X4054" t="e">
        <v>#N/A</v>
      </c>
      <c r="Y4054" t="e">
        <v>#N/A</v>
      </c>
      <c r="Z4054" t="e">
        <v>#N/A</v>
      </c>
      <c r="AA4054" t="e">
        <v>#N/A</v>
      </c>
      <c r="AB4054" t="e">
        <v>#N/A</v>
      </c>
      <c r="AC4054" t="e">
        <v>#N/A</v>
      </c>
      <c r="AD4054" t="e">
        <v>#N/A</v>
      </c>
      <c r="AE4054" t="e">
        <v>#N/A</v>
      </c>
      <c r="AF4054" t="e">
        <v>#N/A</v>
      </c>
      <c r="AG4054" t="e">
        <v>#N/A</v>
      </c>
      <c r="AH4054" t="e">
        <v>#N/A</v>
      </c>
      <c r="AI4054" t="e">
        <v>#N/A</v>
      </c>
      <c r="AJ4054" t="e">
        <v>#N/A</v>
      </c>
      <c r="AK4054" t="e">
        <v>#N/A</v>
      </c>
      <c r="AL4054">
        <v>2.5</v>
      </c>
      <c r="AM4054" t="s">
        <v>23</v>
      </c>
      <c r="AN4054" t="s">
        <v>23</v>
      </c>
      <c r="AO4054" t="s">
        <v>23</v>
      </c>
      <c r="AP4054" t="s">
        <v>23</v>
      </c>
      <c r="AQ4054" t="s">
        <v>23</v>
      </c>
      <c r="AR4054" t="s">
        <v>23</v>
      </c>
      <c r="AS4054" t="s">
        <v>23</v>
      </c>
      <c r="AT4054" t="s">
        <v>23</v>
      </c>
      <c r="AU4054" t="s">
        <v>23</v>
      </c>
      <c r="AV4054" t="s">
        <v>23</v>
      </c>
      <c r="AW4054" t="s">
        <v>23</v>
      </c>
      <c r="AX4054" t="s">
        <v>23</v>
      </c>
      <c r="AY4054" t="s">
        <v>23</v>
      </c>
      <c r="AZ4054" t="s">
        <v>23</v>
      </c>
      <c r="BA4054">
        <v>-83.333333330000002</v>
      </c>
    </row>
    <row r="4055" spans="1:53" ht="14.4" hidden="1">
      <c r="A4055" t="s">
        <v>8110</v>
      </c>
      <c r="B4055" t="s">
        <v>8111</v>
      </c>
      <c r="C4055">
        <v>35201010</v>
      </c>
      <c r="D4055">
        <v>2836</v>
      </c>
      <c r="E4055">
        <v>0.018642628000000001</v>
      </c>
      <c r="F4055">
        <v>352010</v>
      </c>
      <c r="G4055">
        <v>35</v>
      </c>
      <c r="H4055">
        <v>35201010</v>
      </c>
      <c r="I4055" t="e">
        <v>#N/A</v>
      </c>
      <c r="J4055" t="e">
        <v>#N/A</v>
      </c>
      <c r="K4055" t="e">
        <v>#N/A</v>
      </c>
      <c r="L4055" t="e">
        <v>#N/A</v>
      </c>
      <c r="M4055" t="e">
        <v>#N/A</v>
      </c>
      <c r="N4055" t="e">
        <v>#N/A</v>
      </c>
      <c r="O4055" t="e">
        <v>#N/A</v>
      </c>
      <c r="P4055" t="e">
        <v>#N/A</v>
      </c>
      <c r="Q4055" t="e">
        <v>#N/A</v>
      </c>
      <c r="R4055">
        <v>-0.27</v>
      </c>
      <c r="S4055">
        <v>-0.46</v>
      </c>
      <c r="T4055">
        <v>-0.78</v>
      </c>
      <c r="U4055">
        <v>-1.36</v>
      </c>
      <c r="V4055">
        <v>-1</v>
      </c>
      <c r="W4055">
        <v>-0.56999999999999995</v>
      </c>
      <c r="X4055" t="e">
        <v>#N/A</v>
      </c>
      <c r="Y4055" t="e">
        <v>#N/A</v>
      </c>
      <c r="Z4055" t="e">
        <v>#N/A</v>
      </c>
      <c r="AA4055" t="e">
        <v>#N/A</v>
      </c>
      <c r="AB4055" t="e">
        <v>#N/A</v>
      </c>
      <c r="AC4055" t="e">
        <v>#N/A</v>
      </c>
      <c r="AD4055" t="e">
        <v>#N/A</v>
      </c>
      <c r="AE4055" t="e">
        <v>#N/A</v>
      </c>
      <c r="AF4055" t="e">
        <v>#N/A</v>
      </c>
      <c r="AG4055" t="e">
        <v>#N/A</v>
      </c>
      <c r="AH4055" t="e">
        <v>#N/A</v>
      </c>
      <c r="AI4055">
        <v>4.3899999999999997</v>
      </c>
      <c r="AJ4055">
        <v>2.31</v>
      </c>
      <c r="AK4055">
        <v>1.38</v>
      </c>
      <c r="AL4055">
        <v>0.25719999999999998</v>
      </c>
      <c r="AM4055" t="s">
        <v>23</v>
      </c>
      <c r="AN4055" t="s">
        <v>23</v>
      </c>
      <c r="AO4055" t="s">
        <v>23</v>
      </c>
      <c r="AP4055" t="s">
        <v>23</v>
      </c>
      <c r="AQ4055" t="s">
        <v>23</v>
      </c>
      <c r="AR4055" t="s">
        <v>23</v>
      </c>
      <c r="AS4055" t="s">
        <v>23</v>
      </c>
      <c r="AT4055" t="s">
        <v>23</v>
      </c>
      <c r="AU4055" t="s">
        <v>23</v>
      </c>
      <c r="AV4055" t="s">
        <v>23</v>
      </c>
      <c r="AW4055" t="s">
        <v>23</v>
      </c>
      <c r="AX4055">
        <v>-5.6282051280000003</v>
      </c>
      <c r="AY4055">
        <v>-1.6985294120000001</v>
      </c>
      <c r="AZ4055">
        <v>-1.38</v>
      </c>
      <c r="BA4055">
        <v>-0.45122806999999998</v>
      </c>
    </row>
    <row r="4056" spans="1:53" ht="14.4" hidden="1">
      <c r="A4056" t="s">
        <v>8112</v>
      </c>
      <c r="B4056" t="s">
        <v>8113</v>
      </c>
      <c r="C4056">
        <v>35101010</v>
      </c>
      <c r="D4056">
        <v>3845</v>
      </c>
      <c r="E4056">
        <v>0.018603666000000001</v>
      </c>
      <c r="F4056">
        <v>351010</v>
      </c>
      <c r="G4056">
        <v>35</v>
      </c>
      <c r="H4056">
        <v>35101010</v>
      </c>
      <c r="I4056">
        <v>-0.04</v>
      </c>
      <c r="J4056">
        <v>-0.06</v>
      </c>
      <c r="K4056">
        <v>-0.04</v>
      </c>
      <c r="L4056">
        <v>-0.05</v>
      </c>
      <c r="M4056">
        <v>-0.01</v>
      </c>
      <c r="N4056">
        <v>-2.33</v>
      </c>
      <c r="O4056">
        <v>-1.22</v>
      </c>
      <c r="P4056">
        <v>-1.01</v>
      </c>
      <c r="Q4056">
        <v>-0.38</v>
      </c>
      <c r="R4056">
        <v>-0.42</v>
      </c>
      <c r="S4056">
        <v>-0.62</v>
      </c>
      <c r="T4056">
        <v>-0.86</v>
      </c>
      <c r="U4056">
        <v>-0.5</v>
      </c>
      <c r="V4056">
        <v>-0.41</v>
      </c>
      <c r="W4056">
        <v>-0.20</v>
      </c>
      <c r="X4056">
        <v>0.32</v>
      </c>
      <c r="Y4056">
        <v>0.065</v>
      </c>
      <c r="Z4056">
        <v>0.09</v>
      </c>
      <c r="AA4056">
        <v>0.073999999999999996</v>
      </c>
      <c r="AB4056">
        <v>0.105</v>
      </c>
      <c r="AC4056">
        <v>7.27</v>
      </c>
      <c r="AD4056">
        <v>0.70</v>
      </c>
      <c r="AE4056">
        <v>0.21</v>
      </c>
      <c r="AF4056">
        <v>0.91800000000000004</v>
      </c>
      <c r="AG4056">
        <v>1.90</v>
      </c>
      <c r="AH4056">
        <v>2.29</v>
      </c>
      <c r="AI4056">
        <v>1.6975</v>
      </c>
      <c r="AJ4056">
        <v>1.60</v>
      </c>
      <c r="AK4056">
        <v>0.50900000000000001</v>
      </c>
      <c r="AL4056">
        <v>0.1721</v>
      </c>
      <c r="AM4056">
        <v>-8</v>
      </c>
      <c r="AN4056">
        <v>-1.0833333329999999</v>
      </c>
      <c r="AO4056">
        <v>-2.25</v>
      </c>
      <c r="AP4056">
        <v>-1.48</v>
      </c>
      <c r="AQ4056">
        <v>-10.5</v>
      </c>
      <c r="AR4056">
        <v>-3.1201716739999998</v>
      </c>
      <c r="AS4056">
        <v>-0.57377049199999997</v>
      </c>
      <c r="AT4056">
        <v>-0.20792079199999999</v>
      </c>
      <c r="AU4056">
        <v>-2.4157894739999999</v>
      </c>
      <c r="AV4056">
        <v>-4.5238095239999998</v>
      </c>
      <c r="AW4056">
        <v>-3.6935483869999999</v>
      </c>
      <c r="AX4056">
        <v>-1.973837209</v>
      </c>
      <c r="AY4056">
        <v>-3.20</v>
      </c>
      <c r="AZ4056">
        <v>-1.2414634149999999</v>
      </c>
      <c r="BA4056">
        <v>-0.86050000000000004</v>
      </c>
    </row>
    <row r="4057" spans="1:53" ht="14.4" hidden="1">
      <c r="A4057" t="s">
        <v>8114</v>
      </c>
      <c r="B4057" t="s">
        <v>8115</v>
      </c>
      <c r="C4057">
        <v>60103010</v>
      </c>
      <c r="D4057">
        <v>6798</v>
      </c>
      <c r="E4057">
        <v>0.018487358999999998</v>
      </c>
      <c r="F4057">
        <v>601030</v>
      </c>
      <c r="G4057">
        <v>60</v>
      </c>
      <c r="H4057">
        <v>60103010</v>
      </c>
      <c r="I4057">
        <v>-0.25</v>
      </c>
      <c r="J4057">
        <v>-0.5</v>
      </c>
      <c r="K4057">
        <v>-0.39</v>
      </c>
      <c r="L4057">
        <v>-0.34</v>
      </c>
      <c r="M4057">
        <v>-0.06</v>
      </c>
      <c r="N4057">
        <v>0.43</v>
      </c>
      <c r="O4057">
        <v>-0.01</v>
      </c>
      <c r="P4057">
        <v>-0.24</v>
      </c>
      <c r="Q4057">
        <v>-0.42</v>
      </c>
      <c r="R4057">
        <v>-0.43</v>
      </c>
      <c r="S4057">
        <v>-4.05</v>
      </c>
      <c r="T4057">
        <v>-2.15</v>
      </c>
      <c r="U4057">
        <v>1.40</v>
      </c>
      <c r="V4057">
        <v>-0.22</v>
      </c>
      <c r="W4057">
        <v>-0.34</v>
      </c>
      <c r="X4057">
        <v>2.1101000000000001</v>
      </c>
      <c r="Y4057">
        <v>2.38</v>
      </c>
      <c r="Z4057">
        <v>3.32</v>
      </c>
      <c r="AA4057">
        <v>5.94</v>
      </c>
      <c r="AB4057">
        <v>7.5</v>
      </c>
      <c r="AC4057">
        <v>6.16</v>
      </c>
      <c r="AD4057">
        <v>6.79</v>
      </c>
      <c r="AE4057">
        <v>6.45</v>
      </c>
      <c r="AF4057">
        <v>5.61</v>
      </c>
      <c r="AG4057">
        <v>6.78</v>
      </c>
      <c r="AH4057">
        <v>2.5</v>
      </c>
      <c r="AI4057">
        <v>2.09</v>
      </c>
      <c r="AJ4057">
        <v>1.81</v>
      </c>
      <c r="AK4057">
        <v>1.49</v>
      </c>
      <c r="AL4057">
        <v>0.93140000000000001</v>
      </c>
      <c r="AM4057">
        <v>-8.4404000000000003</v>
      </c>
      <c r="AN4057">
        <v>-4.76</v>
      </c>
      <c r="AO4057">
        <v>-8.5128205129999994</v>
      </c>
      <c r="AP4057">
        <v>-17.470588240000001</v>
      </c>
      <c r="AQ4057">
        <v>-125</v>
      </c>
      <c r="AR4057">
        <v>14.325581400000001</v>
      </c>
      <c r="AS4057">
        <v>-679</v>
      </c>
      <c r="AT4057">
        <v>-26.875</v>
      </c>
      <c r="AU4057">
        <v>-13.35714286</v>
      </c>
      <c r="AV4057">
        <v>-15.76744186</v>
      </c>
      <c r="AW4057">
        <v>-0.617283951</v>
      </c>
      <c r="AX4057">
        <v>-0.972093023</v>
      </c>
      <c r="AY4057">
        <v>1.292857143</v>
      </c>
      <c r="AZ4057">
        <v>-6.7727272730000001</v>
      </c>
      <c r="BA4057">
        <v>-2.7394117649999998</v>
      </c>
    </row>
    <row r="4058" spans="1:53" ht="14.4" hidden="1">
      <c r="A4058" t="s">
        <v>8116</v>
      </c>
      <c r="B4058" t="s">
        <v>8117</v>
      </c>
      <c r="C4058">
        <v>30202010</v>
      </c>
      <c r="D4058">
        <v>100</v>
      </c>
      <c r="E4058">
        <v>0.01824916</v>
      </c>
      <c r="F4058">
        <v>302020</v>
      </c>
      <c r="G4058">
        <v>30</v>
      </c>
      <c r="H4058">
        <v>30202010</v>
      </c>
      <c r="I4058">
        <v>0.070000000000000007</v>
      </c>
      <c r="J4058">
        <v>-0.14000000000000001</v>
      </c>
      <c r="K4058">
        <v>0.06</v>
      </c>
      <c r="L4058">
        <v>-0.28999999999999998</v>
      </c>
      <c r="M4058">
        <v>0.03</v>
      </c>
      <c r="N4058">
        <v>-0.25</v>
      </c>
      <c r="O4058">
        <v>0.02</v>
      </c>
      <c r="P4058">
        <v>-0.67</v>
      </c>
      <c r="Q4058">
        <v>-0.21</v>
      </c>
      <c r="R4058">
        <v>-0.31</v>
      </c>
      <c r="S4058">
        <v>-0.59</v>
      </c>
      <c r="T4058">
        <v>-0.55000000000000004</v>
      </c>
      <c r="U4058">
        <v>-0.93</v>
      </c>
      <c r="V4058">
        <v>0.32</v>
      </c>
      <c r="W4058">
        <v>-0.69</v>
      </c>
      <c r="X4058">
        <v>3.30</v>
      </c>
      <c r="Y4058">
        <v>4.41</v>
      </c>
      <c r="Z4058">
        <v>7.72</v>
      </c>
      <c r="AA4058">
        <v>6.95</v>
      </c>
      <c r="AB4058">
        <v>4</v>
      </c>
      <c r="AC4058">
        <v>4.22</v>
      </c>
      <c r="AD4058">
        <v>4.5999999999999996</v>
      </c>
      <c r="AE4058">
        <v>3.90</v>
      </c>
      <c r="AF4058">
        <v>1.81</v>
      </c>
      <c r="AG4058">
        <v>2.10</v>
      </c>
      <c r="AH4058">
        <v>2.93</v>
      </c>
      <c r="AI4058">
        <v>2.73</v>
      </c>
      <c r="AJ4058">
        <v>1.49</v>
      </c>
      <c r="AK4058">
        <v>0.70</v>
      </c>
      <c r="AL4058">
        <v>7.99</v>
      </c>
      <c r="AM4058">
        <v>47.142857139999997</v>
      </c>
      <c r="AN4058">
        <v>-31.5</v>
      </c>
      <c r="AO4058">
        <v>128.66666670000001</v>
      </c>
      <c r="AP4058">
        <v>-23.96551724</v>
      </c>
      <c r="AQ4058">
        <v>133.33333329999999</v>
      </c>
      <c r="AR4058">
        <v>-16.88</v>
      </c>
      <c r="AS4058">
        <v>230</v>
      </c>
      <c r="AT4058">
        <v>-5.8208955219999998</v>
      </c>
      <c r="AU4058">
        <v>-8.6190476189999998</v>
      </c>
      <c r="AV4058">
        <v>-6.7741935480000004</v>
      </c>
      <c r="AW4058">
        <v>-4.9661016949999999</v>
      </c>
      <c r="AX4058">
        <v>-4.9636363640000001</v>
      </c>
      <c r="AY4058">
        <v>-1.6021505380000001</v>
      </c>
      <c r="AZ4058">
        <v>2.1875</v>
      </c>
      <c r="BA4058">
        <v>-11.57971014</v>
      </c>
    </row>
    <row r="4059" spans="1:53" ht="14.4" hidden="1">
      <c r="A4059" t="s">
        <v>8118</v>
      </c>
      <c r="B4059" t="s">
        <v>8119</v>
      </c>
      <c r="C4059">
        <v>35202010</v>
      </c>
      <c r="D4059">
        <v>2834</v>
      </c>
      <c r="E4059">
        <v>0.018075005000000002</v>
      </c>
      <c r="F4059">
        <v>352020</v>
      </c>
      <c r="G4059">
        <v>35</v>
      </c>
      <c r="H4059">
        <v>35202010</v>
      </c>
      <c r="I4059">
        <v>-0.25</v>
      </c>
      <c r="J4059">
        <v>-0.18</v>
      </c>
      <c r="K4059">
        <v>-0.070000000000000007</v>
      </c>
      <c r="L4059">
        <v>0.03</v>
      </c>
      <c r="M4059">
        <v>-0.47</v>
      </c>
      <c r="N4059">
        <v>-0.22</v>
      </c>
      <c r="O4059">
        <v>-0.17</v>
      </c>
      <c r="P4059">
        <v>2.67</v>
      </c>
      <c r="Q4059">
        <v>-0.15</v>
      </c>
      <c r="R4059">
        <v>-0.27</v>
      </c>
      <c r="S4059">
        <v>-0.18</v>
      </c>
      <c r="T4059">
        <v>0.40</v>
      </c>
      <c r="U4059">
        <v>1.02</v>
      </c>
      <c r="V4059">
        <v>-0.98</v>
      </c>
      <c r="W4059">
        <v>-2.61</v>
      </c>
      <c r="X4059">
        <v>1.20</v>
      </c>
      <c r="Y4059">
        <v>1.1499999999999999</v>
      </c>
      <c r="Z4059">
        <v>1.36</v>
      </c>
      <c r="AA4059">
        <v>1.61</v>
      </c>
      <c r="AB4059">
        <v>1.46</v>
      </c>
      <c r="AC4059">
        <v>1.5</v>
      </c>
      <c r="AD4059">
        <v>2</v>
      </c>
      <c r="AE4059">
        <v>2.17</v>
      </c>
      <c r="AF4059">
        <v>3.15</v>
      </c>
      <c r="AG4059">
        <v>1.97</v>
      </c>
      <c r="AH4059">
        <v>9.18</v>
      </c>
      <c r="AI4059">
        <v>7.17</v>
      </c>
      <c r="AJ4059">
        <v>9.6300000000000008</v>
      </c>
      <c r="AK4059">
        <v>4.5199999999999996</v>
      </c>
      <c r="AL4059">
        <v>0.7571</v>
      </c>
      <c r="AM4059">
        <v>-4.80</v>
      </c>
      <c r="AN4059">
        <v>-6.3888888890000004</v>
      </c>
      <c r="AO4059">
        <v>-19.428571430000002</v>
      </c>
      <c r="AP4059">
        <v>53.666666669999998</v>
      </c>
      <c r="AQ4059">
        <v>-3.1063829790000002</v>
      </c>
      <c r="AR4059">
        <v>-6.8181818180000002</v>
      </c>
      <c r="AS4059">
        <v>-11.764705879999999</v>
      </c>
      <c r="AT4059">
        <v>0.81273408199999997</v>
      </c>
      <c r="AU4059">
        <v>-21</v>
      </c>
      <c r="AV4059">
        <v>-7.2962962960000004</v>
      </c>
      <c r="AW4059">
        <v>-51</v>
      </c>
      <c r="AX4059">
        <v>17.925</v>
      </c>
      <c r="AY4059">
        <v>9.4411764710000003</v>
      </c>
      <c r="AZ4059">
        <v>-4.6122448980000001</v>
      </c>
      <c r="BA4059">
        <v>-0.290076628</v>
      </c>
    </row>
    <row r="4060" spans="1:53" ht="14.4" hidden="1">
      <c r="A4060" t="s">
        <v>8120</v>
      </c>
      <c r="B4060" t="s">
        <v>8121</v>
      </c>
      <c r="C4060">
        <v>20201050</v>
      </c>
      <c r="D4060">
        <v>4953</v>
      </c>
      <c r="E4060">
        <v>0.017972640000000002</v>
      </c>
      <c r="F4060">
        <v>202010</v>
      </c>
      <c r="G4060">
        <v>20</v>
      </c>
      <c r="H4060">
        <v>20201050</v>
      </c>
      <c r="I4060" t="e">
        <v>#N/A</v>
      </c>
      <c r="J4060" t="e">
        <v>#N/A</v>
      </c>
      <c r="K4060" t="e">
        <v>#N/A</v>
      </c>
      <c r="L4060" t="e">
        <v>#N/A</v>
      </c>
      <c r="M4060">
        <v>0</v>
      </c>
      <c r="N4060">
        <v>-0.92</v>
      </c>
      <c r="O4060">
        <v>-0.89</v>
      </c>
      <c r="P4060">
        <v>-1.31</v>
      </c>
      <c r="Q4060">
        <v>-1.18</v>
      </c>
      <c r="R4060">
        <v>-0.86</v>
      </c>
      <c r="S4060">
        <v>-0.42</v>
      </c>
      <c r="T4060">
        <v>-0.26</v>
      </c>
      <c r="U4060">
        <v>-0.20</v>
      </c>
      <c r="V4060">
        <v>-0.25</v>
      </c>
      <c r="W4060">
        <v>-3.83</v>
      </c>
      <c r="X4060" t="e">
        <v>#N/A</v>
      </c>
      <c r="Y4060" t="e">
        <v>#N/A</v>
      </c>
      <c r="Z4060" t="e">
        <v>#N/A</v>
      </c>
      <c r="AA4060" t="e">
        <v>#N/A</v>
      </c>
      <c r="AB4060" t="e">
        <v>#N/A</v>
      </c>
      <c r="AC4060">
        <v>5.33</v>
      </c>
      <c r="AD4060">
        <v>13.11</v>
      </c>
      <c r="AE4060">
        <v>2.13</v>
      </c>
      <c r="AF4060">
        <v>1.82</v>
      </c>
      <c r="AG4060">
        <v>0.75529999999999997</v>
      </c>
      <c r="AH4060">
        <v>3</v>
      </c>
      <c r="AI4060">
        <v>1.23</v>
      </c>
      <c r="AJ4060">
        <v>1.25</v>
      </c>
      <c r="AK4060">
        <v>0.76</v>
      </c>
      <c r="AL4060">
        <v>2.52</v>
      </c>
      <c r="AM4060" t="s">
        <v>23</v>
      </c>
      <c r="AN4060" t="s">
        <v>23</v>
      </c>
      <c r="AO4060" t="s">
        <v>23</v>
      </c>
      <c r="AP4060" t="s">
        <v>23</v>
      </c>
      <c r="AQ4060" t="s">
        <v>23</v>
      </c>
      <c r="AR4060">
        <v>-5.7934782609999997</v>
      </c>
      <c r="AS4060">
        <v>-14.73033708</v>
      </c>
      <c r="AT4060">
        <v>-1.6259541980000001</v>
      </c>
      <c r="AU4060">
        <v>-1.5423728809999999</v>
      </c>
      <c r="AV4060">
        <v>-0.87825581399999997</v>
      </c>
      <c r="AW4060">
        <v>-7.1428571429999996</v>
      </c>
      <c r="AX4060">
        <v>-4.730769231</v>
      </c>
      <c r="AY4060">
        <v>-6.25</v>
      </c>
      <c r="AZ4060">
        <v>-3.04</v>
      </c>
      <c r="BA4060">
        <v>-0.65796344600000001</v>
      </c>
    </row>
    <row r="4061" spans="1:53" ht="14.4" hidden="1">
      <c r="A4061" t="s">
        <v>8122</v>
      </c>
      <c r="B4061" t="s">
        <v>8123</v>
      </c>
      <c r="C4061">
        <v>35201010</v>
      </c>
      <c r="D4061">
        <v>2836</v>
      </c>
      <c r="E4061">
        <v>0.017970382</v>
      </c>
      <c r="F4061">
        <v>352010</v>
      </c>
      <c r="G4061">
        <v>35</v>
      </c>
      <c r="H4061">
        <v>35201010</v>
      </c>
      <c r="I4061" t="e">
        <v>#N/A</v>
      </c>
      <c r="J4061" t="e">
        <v>#N/A</v>
      </c>
      <c r="K4061" t="e">
        <v>#N/A</v>
      </c>
      <c r="L4061" t="e">
        <v>#N/A</v>
      </c>
      <c r="M4061" t="e">
        <v>#N/A</v>
      </c>
      <c r="N4061" t="e">
        <v>#N/A</v>
      </c>
      <c r="O4061">
        <v>-0.14000000000000001</v>
      </c>
      <c r="P4061">
        <v>-0.30</v>
      </c>
      <c r="Q4061">
        <v>-1.24</v>
      </c>
      <c r="R4061">
        <v>-2.02</v>
      </c>
      <c r="S4061">
        <v>-3.79</v>
      </c>
      <c r="T4061">
        <v>-4.05</v>
      </c>
      <c r="U4061">
        <v>-5.92</v>
      </c>
      <c r="V4061">
        <v>-6.15</v>
      </c>
      <c r="W4061">
        <v>-1.47</v>
      </c>
      <c r="X4061" t="e">
        <v>#N/A</v>
      </c>
      <c r="Y4061" t="e">
        <v>#N/A</v>
      </c>
      <c r="Z4061" t="e">
        <v>#N/A</v>
      </c>
      <c r="AA4061" t="e">
        <v>#N/A</v>
      </c>
      <c r="AB4061" t="e">
        <v>#N/A</v>
      </c>
      <c r="AC4061" t="e">
        <v>#N/A</v>
      </c>
      <c r="AD4061" t="e">
        <v>#N/A</v>
      </c>
      <c r="AE4061" t="e">
        <v>#N/A</v>
      </c>
      <c r="AF4061">
        <v>3.86</v>
      </c>
      <c r="AG4061">
        <v>14.61</v>
      </c>
      <c r="AH4061">
        <v>46.20</v>
      </c>
      <c r="AI4061">
        <v>20.329999999999998</v>
      </c>
      <c r="AJ4061">
        <v>21.48</v>
      </c>
      <c r="AK4061">
        <v>2.95</v>
      </c>
      <c r="AL4061">
        <v>0.37390000000000001</v>
      </c>
      <c r="AM4061" t="s">
        <v>23</v>
      </c>
      <c r="AN4061" t="s">
        <v>23</v>
      </c>
      <c r="AO4061" t="s">
        <v>23</v>
      </c>
      <c r="AP4061" t="s">
        <v>23</v>
      </c>
      <c r="AQ4061" t="s">
        <v>23</v>
      </c>
      <c r="AR4061" t="s">
        <v>23</v>
      </c>
      <c r="AS4061" t="s">
        <v>23</v>
      </c>
      <c r="AT4061" t="s">
        <v>23</v>
      </c>
      <c r="AU4061">
        <v>-3.1129032259999998</v>
      </c>
      <c r="AV4061">
        <v>-7.232673267</v>
      </c>
      <c r="AW4061">
        <v>-12.189973609999999</v>
      </c>
      <c r="AX4061">
        <v>-5.0197530859999997</v>
      </c>
      <c r="AY4061">
        <v>-3.6283783779999998</v>
      </c>
      <c r="AZ4061">
        <v>-0.47967479699999999</v>
      </c>
      <c r="BA4061">
        <v>-0.25435374100000002</v>
      </c>
    </row>
    <row r="4062" spans="1:53" ht="14.4" hidden="1">
      <c r="A4062" t="s">
        <v>8124</v>
      </c>
      <c r="B4062" t="s">
        <v>8125</v>
      </c>
      <c r="C4062">
        <v>30202010</v>
      </c>
      <c r="D4062">
        <v>100</v>
      </c>
      <c r="E4062">
        <v>0.01791792</v>
      </c>
      <c r="F4062">
        <v>302020</v>
      </c>
      <c r="G4062">
        <v>30</v>
      </c>
      <c r="H4062">
        <v>30202010</v>
      </c>
      <c r="I4062" t="e">
        <v>#N/A</v>
      </c>
      <c r="J4062" t="e">
        <v>#N/A</v>
      </c>
      <c r="K4062" t="e">
        <v>#N/A</v>
      </c>
      <c r="L4062" t="e">
        <v>#N/A</v>
      </c>
      <c r="M4062" t="e">
        <v>#N/A</v>
      </c>
      <c r="N4062" t="e">
        <v>#N/A</v>
      </c>
      <c r="O4062" t="e">
        <v>#N/A</v>
      </c>
      <c r="P4062" t="e">
        <v>#N/A</v>
      </c>
      <c r="Q4062" t="e">
        <v>#N/A</v>
      </c>
      <c r="R4062" t="e">
        <v>#N/A</v>
      </c>
      <c r="S4062">
        <v>0</v>
      </c>
      <c r="T4062">
        <v>-0.63</v>
      </c>
      <c r="U4062">
        <v>-1.27</v>
      </c>
      <c r="V4062">
        <v>-15.61</v>
      </c>
      <c r="W4062">
        <v>-14.14</v>
      </c>
      <c r="X4062" t="e">
        <v>#N/A</v>
      </c>
      <c r="Y4062" t="e">
        <v>#N/A</v>
      </c>
      <c r="Z4062" t="e">
        <v>#N/A</v>
      </c>
      <c r="AA4062" t="e">
        <v>#N/A</v>
      </c>
      <c r="AB4062" t="e">
        <v>#N/A</v>
      </c>
      <c r="AC4062" t="e">
        <v>#N/A</v>
      </c>
      <c r="AD4062" t="e">
        <v>#N/A</v>
      </c>
      <c r="AE4062" t="e">
        <v>#N/A</v>
      </c>
      <c r="AF4062" t="e">
        <v>#N/A</v>
      </c>
      <c r="AG4062" t="e">
        <v>#N/A</v>
      </c>
      <c r="AH4062" t="e">
        <v>#N/A</v>
      </c>
      <c r="AI4062">
        <v>6.45</v>
      </c>
      <c r="AJ4062">
        <v>1.39</v>
      </c>
      <c r="AK4062">
        <v>2.0699999999999998</v>
      </c>
      <c r="AL4062">
        <v>2.0699999999999998</v>
      </c>
      <c r="AM4062" t="s">
        <v>23</v>
      </c>
      <c r="AN4062" t="s">
        <v>23</v>
      </c>
      <c r="AO4062" t="s">
        <v>23</v>
      </c>
      <c r="AP4062" t="s">
        <v>23</v>
      </c>
      <c r="AQ4062" t="s">
        <v>23</v>
      </c>
      <c r="AR4062" t="s">
        <v>23</v>
      </c>
      <c r="AS4062" t="s">
        <v>23</v>
      </c>
      <c r="AT4062" t="s">
        <v>23</v>
      </c>
      <c r="AU4062" t="s">
        <v>23</v>
      </c>
      <c r="AV4062" t="s">
        <v>23</v>
      </c>
      <c r="AW4062" t="s">
        <v>23</v>
      </c>
      <c r="AX4062">
        <v>-10.23809524</v>
      </c>
      <c r="AY4062">
        <v>-1.094488189</v>
      </c>
      <c r="AZ4062">
        <v>-0.13260730300000001</v>
      </c>
      <c r="BA4062">
        <v>-0.146393211</v>
      </c>
    </row>
    <row r="4063" spans="1:53" ht="14.4" hidden="1">
      <c r="A4063" t="s">
        <v>8126</v>
      </c>
      <c r="B4063" t="s">
        <v>8127</v>
      </c>
      <c r="C4063">
        <v>35201010</v>
      </c>
      <c r="D4063">
        <v>2836</v>
      </c>
      <c r="E4063">
        <v>0.017881149999999998</v>
      </c>
      <c r="F4063">
        <v>352010</v>
      </c>
      <c r="G4063">
        <v>35</v>
      </c>
      <c r="H4063">
        <v>35201010</v>
      </c>
      <c r="I4063" t="e">
        <v>#N/A</v>
      </c>
      <c r="J4063" t="e">
        <v>#N/A</v>
      </c>
      <c r="K4063" t="e">
        <v>#N/A</v>
      </c>
      <c r="L4063" t="e">
        <v>#N/A</v>
      </c>
      <c r="M4063" t="e">
        <v>#N/A</v>
      </c>
      <c r="N4063" t="e">
        <v>#N/A</v>
      </c>
      <c r="O4063" t="e">
        <v>#N/A</v>
      </c>
      <c r="P4063">
        <v>-0.76</v>
      </c>
      <c r="Q4063">
        <v>-0.78</v>
      </c>
      <c r="R4063">
        <v>-1.41</v>
      </c>
      <c r="S4063">
        <v>-2.5299999999999998</v>
      </c>
      <c r="T4063">
        <v>-1.74</v>
      </c>
      <c r="U4063">
        <v>-3.40</v>
      </c>
      <c r="V4063">
        <v>-3.95</v>
      </c>
      <c r="W4063">
        <v>-2.35</v>
      </c>
      <c r="X4063" t="e">
        <v>#N/A</v>
      </c>
      <c r="Y4063" t="e">
        <v>#N/A</v>
      </c>
      <c r="Z4063" t="e">
        <v>#N/A</v>
      </c>
      <c r="AA4063" t="e">
        <v>#N/A</v>
      </c>
      <c r="AB4063" t="e">
        <v>#N/A</v>
      </c>
      <c r="AC4063" t="e">
        <v>#N/A</v>
      </c>
      <c r="AD4063" t="e">
        <v>#N/A</v>
      </c>
      <c r="AE4063" t="e">
        <v>#N/A</v>
      </c>
      <c r="AF4063" t="e">
        <v>#N/A</v>
      </c>
      <c r="AG4063">
        <v>45.89</v>
      </c>
      <c r="AH4063">
        <v>4.92</v>
      </c>
      <c r="AI4063">
        <v>2.87</v>
      </c>
      <c r="AJ4063">
        <v>0.33100000000000002</v>
      </c>
      <c r="AK4063">
        <v>4.70</v>
      </c>
      <c r="AL4063">
        <v>3.29</v>
      </c>
      <c r="AM4063" t="s">
        <v>23</v>
      </c>
      <c r="AN4063" t="s">
        <v>23</v>
      </c>
      <c r="AO4063" t="s">
        <v>23</v>
      </c>
      <c r="AP4063" t="s">
        <v>23</v>
      </c>
      <c r="AQ4063" t="s">
        <v>23</v>
      </c>
      <c r="AR4063" t="s">
        <v>23</v>
      </c>
      <c r="AS4063" t="s">
        <v>23</v>
      </c>
      <c r="AT4063" t="s">
        <v>23</v>
      </c>
      <c r="AU4063" t="s">
        <v>23</v>
      </c>
      <c r="AV4063">
        <v>-32.546099290000001</v>
      </c>
      <c r="AW4063">
        <v>-1.9446640319999999</v>
      </c>
      <c r="AX4063">
        <v>-1.6494252869999999</v>
      </c>
      <c r="AY4063">
        <v>-0.097352940999999998</v>
      </c>
      <c r="AZ4063">
        <v>-1.1898734179999999</v>
      </c>
      <c r="BA4063">
        <v>-1.40</v>
      </c>
    </row>
    <row r="4064" spans="1:53" ht="14.4" hidden="1">
      <c r="A4064" t="s">
        <v>8128</v>
      </c>
      <c r="B4064" t="s">
        <v>8129</v>
      </c>
      <c r="C4064">
        <v>60201040</v>
      </c>
      <c r="D4064">
        <v>6531</v>
      </c>
      <c r="E4064">
        <v>0.017864188</v>
      </c>
      <c r="F4064">
        <v>602010</v>
      </c>
      <c r="G4064">
        <v>60</v>
      </c>
      <c r="H4064">
        <v>60201040</v>
      </c>
      <c r="I4064">
        <v>1.88</v>
      </c>
      <c r="J4064">
        <v>2.77</v>
      </c>
      <c r="K4064">
        <v>4.43</v>
      </c>
      <c r="L4064">
        <v>5.19</v>
      </c>
      <c r="M4064">
        <v>5.69</v>
      </c>
      <c r="N4064">
        <v>2.02</v>
      </c>
      <c r="O4064">
        <v>1.46</v>
      </c>
      <c r="P4064">
        <v>16.53</v>
      </c>
      <c r="Q4064">
        <v>-0.32</v>
      </c>
      <c r="R4064">
        <v>-19.260000000000002</v>
      </c>
      <c r="S4064">
        <v>-4.3099999999999996</v>
      </c>
      <c r="T4064">
        <v>0.74</v>
      </c>
      <c r="U4064">
        <v>-3.32</v>
      </c>
      <c r="V4064">
        <v>-2.5099999999999998</v>
      </c>
      <c r="W4064">
        <v>-1.25</v>
      </c>
      <c r="X4064">
        <v>28.71</v>
      </c>
      <c r="Y4064">
        <v>50.18</v>
      </c>
      <c r="Z4064">
        <v>86.655</v>
      </c>
      <c r="AA4064">
        <v>158.63</v>
      </c>
      <c r="AB4064">
        <v>33.79</v>
      </c>
      <c r="AC4064">
        <v>27.81</v>
      </c>
      <c r="AD4064">
        <v>26.59</v>
      </c>
      <c r="AE4064">
        <v>28</v>
      </c>
      <c r="AF4064">
        <v>22.49</v>
      </c>
      <c r="AG4064">
        <v>19.329999999999998</v>
      </c>
      <c r="AH4064">
        <v>12.88</v>
      </c>
      <c r="AI4064">
        <v>11.22</v>
      </c>
      <c r="AJ4064">
        <v>9.4600000000000009</v>
      </c>
      <c r="AK4064">
        <v>3.56</v>
      </c>
      <c r="AL4064">
        <v>0.65739999999999998</v>
      </c>
      <c r="AM4064">
        <v>15.2712766</v>
      </c>
      <c r="AN4064">
        <v>18.115523469999999</v>
      </c>
      <c r="AO4064">
        <v>19.560948079999999</v>
      </c>
      <c r="AP4064">
        <v>30.564547210000001</v>
      </c>
      <c r="AQ4064">
        <v>5.9384885760000001</v>
      </c>
      <c r="AR4064">
        <v>13.767326730000001</v>
      </c>
      <c r="AS4064">
        <v>18.212328769999999</v>
      </c>
      <c r="AT4064">
        <v>1.693889897</v>
      </c>
      <c r="AU4064">
        <v>-70.28125</v>
      </c>
      <c r="AV4064">
        <v>-1.003634476</v>
      </c>
      <c r="AW4064">
        <v>-2.988399072</v>
      </c>
      <c r="AX4064">
        <v>15.162162159999999</v>
      </c>
      <c r="AY4064">
        <v>-2.8493975900000001</v>
      </c>
      <c r="AZ4064">
        <v>-1.418326693</v>
      </c>
      <c r="BA4064">
        <v>-0.52592000000000005</v>
      </c>
    </row>
    <row r="4065" spans="1:53" ht="14.4" hidden="1">
      <c r="A4065" t="s">
        <v>8130</v>
      </c>
      <c r="B4065" t="s">
        <v>8131</v>
      </c>
      <c r="C4065">
        <v>20202010</v>
      </c>
      <c r="D4065">
        <v>7361</v>
      </c>
      <c r="E4065">
        <v>0.017731</v>
      </c>
      <c r="F4065">
        <v>202020</v>
      </c>
      <c r="G4065">
        <v>20</v>
      </c>
      <c r="H4065">
        <v>20202010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>
        <v>0.01</v>
      </c>
      <c r="V4065">
        <v>0.05</v>
      </c>
      <c r="W4065">
        <v>0.06</v>
      </c>
      <c r="X4065" t="e">
        <v>#N/A</v>
      </c>
      <c r="Y4065" t="e">
        <v>#N/A</v>
      </c>
      <c r="Z4065" t="e">
        <v>#N/A</v>
      </c>
      <c r="AA4065" t="e">
        <v>#N/A</v>
      </c>
      <c r="AB4065" t="e">
        <v>#N/A</v>
      </c>
      <c r="AC4065" t="e">
        <v>#N/A</v>
      </c>
      <c r="AD4065" t="e">
        <v>#N/A</v>
      </c>
      <c r="AE4065" t="e">
        <v>#N/A</v>
      </c>
      <c r="AF4065" t="e">
        <v>#N/A</v>
      </c>
      <c r="AG4065" t="e">
        <v>#N/A</v>
      </c>
      <c r="AH4065" t="e">
        <v>#N/A</v>
      </c>
      <c r="AI4065" t="e">
        <v>#N/A</v>
      </c>
      <c r="AJ4065" t="e">
        <v>#N/A</v>
      </c>
      <c r="AK4065" t="e">
        <v>#N/A</v>
      </c>
      <c r="AL4065">
        <v>1.19</v>
      </c>
      <c r="AM4065" t="s">
        <v>23</v>
      </c>
      <c r="AN4065" t="s">
        <v>23</v>
      </c>
      <c r="AO4065" t="s">
        <v>23</v>
      </c>
      <c r="AP4065" t="s">
        <v>23</v>
      </c>
      <c r="AQ4065" t="s">
        <v>23</v>
      </c>
      <c r="AR4065" t="s">
        <v>23</v>
      </c>
      <c r="AS4065" t="s">
        <v>23</v>
      </c>
      <c r="AT4065" t="s">
        <v>23</v>
      </c>
      <c r="AU4065" t="s">
        <v>23</v>
      </c>
      <c r="AV4065" t="s">
        <v>23</v>
      </c>
      <c r="AW4065" t="s">
        <v>23</v>
      </c>
      <c r="AX4065" t="s">
        <v>23</v>
      </c>
      <c r="AY4065" t="s">
        <v>23</v>
      </c>
      <c r="AZ4065" t="s">
        <v>23</v>
      </c>
      <c r="BA4065">
        <v>19.833333329999999</v>
      </c>
    </row>
    <row r="4066" spans="1:53" ht="14.4" hidden="1">
      <c r="A4066" t="s">
        <v>8132</v>
      </c>
      <c r="B4066" t="s">
        <v>8133</v>
      </c>
      <c r="C4066">
        <v>45203010</v>
      </c>
      <c r="D4066">
        <v>3823</v>
      </c>
      <c r="E4066">
        <v>0.017716247000000001</v>
      </c>
      <c r="F4066">
        <v>452030</v>
      </c>
      <c r="G4066">
        <v>45</v>
      </c>
      <c r="H4066">
        <v>45203010</v>
      </c>
      <c r="I4066">
        <v>0.15</v>
      </c>
      <c r="J4066">
        <v>0.16</v>
      </c>
      <c r="K4066">
        <v>0.31</v>
      </c>
      <c r="L4066">
        <v>0.20</v>
      </c>
      <c r="M4066">
        <v>0.30</v>
      </c>
      <c r="N4066">
        <v>0.33</v>
      </c>
      <c r="O4066">
        <v>0.06</v>
      </c>
      <c r="P4066">
        <v>0.09</v>
      </c>
      <c r="Q4066">
        <v>0</v>
      </c>
      <c r="R4066">
        <v>0.06</v>
      </c>
      <c r="S4066">
        <v>-0.04</v>
      </c>
      <c r="T4066">
        <v>0.12</v>
      </c>
      <c r="U4066">
        <v>0.03</v>
      </c>
      <c r="V4066">
        <v>0.08</v>
      </c>
      <c r="W4066">
        <v>0.13</v>
      </c>
      <c r="X4066">
        <v>4.47</v>
      </c>
      <c r="Y4066">
        <v>3.9255</v>
      </c>
      <c r="Z4066">
        <v>3.77</v>
      </c>
      <c r="AA4066">
        <v>4.01</v>
      </c>
      <c r="AB4066">
        <v>3.911</v>
      </c>
      <c r="AC4066">
        <v>3.58</v>
      </c>
      <c r="AD4066">
        <v>3.46</v>
      </c>
      <c r="AE4066">
        <v>4.05</v>
      </c>
      <c r="AF4066">
        <v>3.40</v>
      </c>
      <c r="AG4066">
        <v>3.63</v>
      </c>
      <c r="AH4066">
        <v>4.8099999999999996</v>
      </c>
      <c r="AI4066">
        <v>6.2843999999999998</v>
      </c>
      <c r="AJ4066">
        <v>4.5199999999999996</v>
      </c>
      <c r="AK4066">
        <v>3.80</v>
      </c>
      <c r="AL4066">
        <v>5.1680999999999999</v>
      </c>
      <c r="AM4066">
        <v>29.80</v>
      </c>
      <c r="AN4066">
        <v>24.534375</v>
      </c>
      <c r="AO4066">
        <v>12.161290320000001</v>
      </c>
      <c r="AP4066">
        <v>20.05</v>
      </c>
      <c r="AQ4066">
        <v>13.036666670000001</v>
      </c>
      <c r="AR4066">
        <v>10.84848485</v>
      </c>
      <c r="AS4066">
        <v>57.666666669999998</v>
      </c>
      <c r="AT4066">
        <v>45</v>
      </c>
      <c r="AU4066" t="s">
        <v>23</v>
      </c>
      <c r="AV4066">
        <v>60.5</v>
      </c>
      <c r="AW4066">
        <v>-120.25</v>
      </c>
      <c r="AX4066">
        <v>52.37</v>
      </c>
      <c r="AY4066">
        <v>150.66666670000001</v>
      </c>
      <c r="AZ4066">
        <v>47.5</v>
      </c>
      <c r="BA4066">
        <v>39.754615379999997</v>
      </c>
    </row>
    <row r="4067" spans="1:53" ht="14.4" hidden="1">
      <c r="A4067" t="s">
        <v>8134</v>
      </c>
      <c r="B4067" t="s">
        <v>8135</v>
      </c>
      <c r="C4067">
        <v>25504050</v>
      </c>
      <c r="D4067">
        <v>5500</v>
      </c>
      <c r="E4067">
        <v>0.017600000000000001</v>
      </c>
      <c r="F4067">
        <v>255040</v>
      </c>
      <c r="G4067">
        <v>25</v>
      </c>
      <c r="H4067">
        <v>25504050</v>
      </c>
      <c r="I4067" t="e">
        <v>#N/A</v>
      </c>
      <c r="J4067" t="e">
        <v>#N/A</v>
      </c>
      <c r="K4067" t="e">
        <v>#N/A</v>
      </c>
      <c r="L4067" t="e">
        <v>#N/A</v>
      </c>
      <c r="M4067" t="e">
        <v>#N/A</v>
      </c>
      <c r="N4067" t="e">
        <v>#N/A</v>
      </c>
      <c r="O4067">
        <v>0.12</v>
      </c>
      <c r="P4067">
        <v>0.35</v>
      </c>
      <c r="Q4067">
        <v>0.28999999999999998</v>
      </c>
      <c r="R4067">
        <v>0.37</v>
      </c>
      <c r="S4067">
        <v>3.38</v>
      </c>
      <c r="T4067">
        <v>-0.01</v>
      </c>
      <c r="U4067">
        <v>-1.18</v>
      </c>
      <c r="V4067">
        <v>-0.04</v>
      </c>
      <c r="W4067">
        <v>0.35</v>
      </c>
      <c r="X4067" t="e">
        <v>#N/A</v>
      </c>
      <c r="Y4067" t="e">
        <v>#N/A</v>
      </c>
      <c r="Z4067" t="e">
        <v>#N/A</v>
      </c>
      <c r="AA4067" t="e">
        <v>#N/A</v>
      </c>
      <c r="AB4067" t="e">
        <v>#N/A</v>
      </c>
      <c r="AC4067" t="e">
        <v>#N/A</v>
      </c>
      <c r="AD4067" t="e">
        <v>#N/A</v>
      </c>
      <c r="AE4067" t="e">
        <v>#N/A</v>
      </c>
      <c r="AF4067">
        <v>7.94</v>
      </c>
      <c r="AG4067">
        <v>9.15</v>
      </c>
      <c r="AH4067">
        <v>7</v>
      </c>
      <c r="AI4067">
        <v>3.14</v>
      </c>
      <c r="AJ4067">
        <v>1.3080000000000001</v>
      </c>
      <c r="AK4067">
        <v>1.02</v>
      </c>
      <c r="AL4067">
        <v>4.4000000000000004</v>
      </c>
      <c r="AM4067" t="s">
        <v>23</v>
      </c>
      <c r="AN4067" t="s">
        <v>23</v>
      </c>
      <c r="AO4067" t="s">
        <v>23</v>
      </c>
      <c r="AP4067" t="s">
        <v>23</v>
      </c>
      <c r="AQ4067" t="s">
        <v>23</v>
      </c>
      <c r="AR4067" t="s">
        <v>23</v>
      </c>
      <c r="AS4067" t="s">
        <v>23</v>
      </c>
      <c r="AT4067" t="s">
        <v>23</v>
      </c>
      <c r="AU4067">
        <v>27.37931034</v>
      </c>
      <c r="AV4067">
        <v>24.729729729999999</v>
      </c>
      <c r="AW4067">
        <v>2.0710059169999999</v>
      </c>
      <c r="AX4067">
        <v>-314</v>
      </c>
      <c r="AY4067">
        <v>-1.1084745760000001</v>
      </c>
      <c r="AZ4067">
        <v>-25.5</v>
      </c>
      <c r="BA4067">
        <v>12.57142857</v>
      </c>
    </row>
    <row r="4068" spans="1:53" ht="14.4" hidden="1">
      <c r="A4068" t="s">
        <v>8136</v>
      </c>
      <c r="B4068" t="s">
        <v>8137</v>
      </c>
      <c r="C4068">
        <v>45103010</v>
      </c>
      <c r="D4068">
        <v>7372</v>
      </c>
      <c r="E4068">
        <v>0.0175833</v>
      </c>
      <c r="F4068">
        <v>451030</v>
      </c>
      <c r="G4068">
        <v>45</v>
      </c>
      <c r="H4068">
        <v>45103010</v>
      </c>
      <c r="I4068">
        <v>-0.37</v>
      </c>
      <c r="J4068">
        <v>0.48</v>
      </c>
      <c r="K4068">
        <v>-0.40</v>
      </c>
      <c r="L4068">
        <v>0.69</v>
      </c>
      <c r="M4068">
        <v>0.14000000000000001</v>
      </c>
      <c r="N4068">
        <v>-0.54</v>
      </c>
      <c r="O4068">
        <v>-0.06</v>
      </c>
      <c r="P4068">
        <v>0.06</v>
      </c>
      <c r="Q4068">
        <v>0.20</v>
      </c>
      <c r="R4068">
        <v>0.03</v>
      </c>
      <c r="S4068">
        <v>0.20</v>
      </c>
      <c r="T4068">
        <v>-0.5</v>
      </c>
      <c r="U4068">
        <v>-6.89</v>
      </c>
      <c r="V4068">
        <v>-27.79</v>
      </c>
      <c r="W4068">
        <v>-12.15</v>
      </c>
      <c r="X4068">
        <v>0.795</v>
      </c>
      <c r="Y4068">
        <v>0.501</v>
      </c>
      <c r="Z4068">
        <v>0.17</v>
      </c>
      <c r="AA4068">
        <v>1.08</v>
      </c>
      <c r="AB4068">
        <v>0.71020000000000005</v>
      </c>
      <c r="AC4068">
        <v>0.94</v>
      </c>
      <c r="AD4068">
        <v>1.4500999999999999</v>
      </c>
      <c r="AE4068">
        <v>1.0101</v>
      </c>
      <c r="AF4068">
        <v>0.8075</v>
      </c>
      <c r="AG4068">
        <v>0.67</v>
      </c>
      <c r="AH4068">
        <v>4.71</v>
      </c>
      <c r="AI4068">
        <v>10.76</v>
      </c>
      <c r="AJ4068">
        <v>0.26090000000000002</v>
      </c>
      <c r="AK4068">
        <v>4</v>
      </c>
      <c r="AL4068">
        <v>2.10</v>
      </c>
      <c r="AM4068">
        <v>-2.1486486490000001</v>
      </c>
      <c r="AN4068">
        <v>1.04375</v>
      </c>
      <c r="AO4068">
        <v>-0.425</v>
      </c>
      <c r="AP4068">
        <v>1.565217391</v>
      </c>
      <c r="AQ4068">
        <v>5.0728571430000002</v>
      </c>
      <c r="AR4068">
        <v>-1.740740741</v>
      </c>
      <c r="AS4068">
        <v>-24.168333329999999</v>
      </c>
      <c r="AT4068">
        <v>16.835</v>
      </c>
      <c r="AU4068">
        <v>4.0374999999999996</v>
      </c>
      <c r="AV4068">
        <v>22.333333329999999</v>
      </c>
      <c r="AW4068">
        <v>23.55</v>
      </c>
      <c r="AX4068">
        <v>-21.52</v>
      </c>
      <c r="AY4068">
        <v>-0.037866472999999998</v>
      </c>
      <c r="AZ4068">
        <v>-0.14393666799999999</v>
      </c>
      <c r="BA4068">
        <v>-0.172839506</v>
      </c>
    </row>
    <row r="4069" spans="1:53" ht="14.4" hidden="1">
      <c r="A4069" t="s">
        <v>8138</v>
      </c>
      <c r="B4069" t="s">
        <v>8139</v>
      </c>
      <c r="C4069">
        <v>20202010</v>
      </c>
      <c r="D4069">
        <v>8721</v>
      </c>
      <c r="E4069">
        <v>0.017572500000000001</v>
      </c>
      <c r="F4069">
        <v>202020</v>
      </c>
      <c r="G4069">
        <v>20</v>
      </c>
      <c r="H4069">
        <v>20202010</v>
      </c>
      <c r="I4069" t="e">
        <v>#N/A</v>
      </c>
      <c r="J4069" t="e">
        <v>#N/A</v>
      </c>
      <c r="K4069" t="e">
        <v>#N/A</v>
      </c>
      <c r="L4069" t="e">
        <v>#N/A</v>
      </c>
      <c r="M4069" t="e">
        <v>#N/A</v>
      </c>
      <c r="N4069" t="e">
        <v>#N/A</v>
      </c>
      <c r="O4069" t="e">
        <v>#N/A</v>
      </c>
      <c r="P4069" t="e">
        <v>#N/A</v>
      </c>
      <c r="Q4069" t="e">
        <v>#N/A</v>
      </c>
      <c r="R4069" t="e">
        <v>#N/A</v>
      </c>
      <c r="S4069" t="e">
        <v>#N/A</v>
      </c>
      <c r="T4069" t="e">
        <v>#N/A</v>
      </c>
      <c r="U4069">
        <v>0.16</v>
      </c>
      <c r="V4069">
        <v>0.070000000000000007</v>
      </c>
      <c r="W4069">
        <v>0.04</v>
      </c>
      <c r="X4069" t="e">
        <v>#N/A</v>
      </c>
      <c r="Y4069" t="e">
        <v>#N/A</v>
      </c>
      <c r="Z4069" t="e">
        <v>#N/A</v>
      </c>
      <c r="AA4069" t="e">
        <v>#N/A</v>
      </c>
      <c r="AB4069" t="e">
        <v>#N/A</v>
      </c>
      <c r="AC4069" t="e">
        <v>#N/A</v>
      </c>
      <c r="AD4069" t="e">
        <v>#N/A</v>
      </c>
      <c r="AE4069" t="e">
        <v>#N/A</v>
      </c>
      <c r="AF4069" t="e">
        <v>#N/A</v>
      </c>
      <c r="AG4069" t="e">
        <v>#N/A</v>
      </c>
      <c r="AH4069" t="e">
        <v>#N/A</v>
      </c>
      <c r="AI4069" t="e">
        <v>#N/A</v>
      </c>
      <c r="AJ4069" t="e">
        <v>#N/A</v>
      </c>
      <c r="AK4069" t="e">
        <v>#N/A</v>
      </c>
      <c r="AL4069">
        <v>0.99</v>
      </c>
      <c r="AM4069" t="s">
        <v>23</v>
      </c>
      <c r="AN4069" t="s">
        <v>23</v>
      </c>
      <c r="AO4069" t="s">
        <v>23</v>
      </c>
      <c r="AP4069" t="s">
        <v>23</v>
      </c>
      <c r="AQ4069" t="s">
        <v>23</v>
      </c>
      <c r="AR4069" t="s">
        <v>23</v>
      </c>
      <c r="AS4069" t="s">
        <v>23</v>
      </c>
      <c r="AT4069" t="s">
        <v>23</v>
      </c>
      <c r="AU4069" t="s">
        <v>23</v>
      </c>
      <c r="AV4069" t="s">
        <v>23</v>
      </c>
      <c r="AW4069" t="s">
        <v>23</v>
      </c>
      <c r="AX4069" t="s">
        <v>23</v>
      </c>
      <c r="AY4069" t="s">
        <v>23</v>
      </c>
      <c r="AZ4069" t="s">
        <v>23</v>
      </c>
      <c r="BA4069">
        <v>24.75</v>
      </c>
    </row>
    <row r="4070" spans="1:53" ht="14.4" hidden="1">
      <c r="A4070" t="s">
        <v>8140</v>
      </c>
      <c r="B4070" t="s">
        <v>8141</v>
      </c>
      <c r="C4070">
        <v>35201010</v>
      </c>
      <c r="D4070">
        <v>2836</v>
      </c>
      <c r="E4070">
        <v>0.017490479999999999</v>
      </c>
      <c r="F4070">
        <v>352010</v>
      </c>
      <c r="G4070">
        <v>35</v>
      </c>
      <c r="H4070">
        <v>35201010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  <c r="N4070" t="e">
        <v>#N/A</v>
      </c>
      <c r="O4070" t="e">
        <v>#N/A</v>
      </c>
      <c r="P4070" t="e">
        <v>#N/A</v>
      </c>
      <c r="Q4070">
        <v>-3.65</v>
      </c>
      <c r="R4070">
        <v>-4.08</v>
      </c>
      <c r="S4070">
        <v>-1.83</v>
      </c>
      <c r="T4070">
        <v>-0.66</v>
      </c>
      <c r="U4070">
        <v>-5.43</v>
      </c>
      <c r="V4070">
        <v>-2.46</v>
      </c>
      <c r="W4070">
        <v>-3.56</v>
      </c>
      <c r="X4070" t="e">
        <v>#N/A</v>
      </c>
      <c r="Y4070" t="e">
        <v>#N/A</v>
      </c>
      <c r="Z4070" t="e">
        <v>#N/A</v>
      </c>
      <c r="AA4070" t="e">
        <v>#N/A</v>
      </c>
      <c r="AB4070" t="e">
        <v>#N/A</v>
      </c>
      <c r="AC4070" t="e">
        <v>#N/A</v>
      </c>
      <c r="AD4070" t="e">
        <v>#N/A</v>
      </c>
      <c r="AE4070" t="e">
        <v>#N/A</v>
      </c>
      <c r="AF4070" t="e">
        <v>#N/A</v>
      </c>
      <c r="AG4070">
        <v>8.75</v>
      </c>
      <c r="AH4070">
        <v>5.25</v>
      </c>
      <c r="AI4070">
        <v>1.22</v>
      </c>
      <c r="AJ4070">
        <v>0.7175</v>
      </c>
      <c r="AK4070">
        <v>3.6966000000000001</v>
      </c>
      <c r="AL4070">
        <v>2.0299999999999998</v>
      </c>
      <c r="AM4070" t="s">
        <v>23</v>
      </c>
      <c r="AN4070" t="s">
        <v>23</v>
      </c>
      <c r="AO4070" t="s">
        <v>23</v>
      </c>
      <c r="AP4070" t="s">
        <v>23</v>
      </c>
      <c r="AQ4070" t="s">
        <v>23</v>
      </c>
      <c r="AR4070" t="s">
        <v>23</v>
      </c>
      <c r="AS4070" t="s">
        <v>23</v>
      </c>
      <c r="AT4070" t="s">
        <v>23</v>
      </c>
      <c r="AU4070" t="s">
        <v>23</v>
      </c>
      <c r="AV4070">
        <v>-2.1446078430000002</v>
      </c>
      <c r="AW4070">
        <v>-2.8688524590000002</v>
      </c>
      <c r="AX4070">
        <v>-1.848484848</v>
      </c>
      <c r="AY4070">
        <v>-0.13213627999999999</v>
      </c>
      <c r="AZ4070">
        <v>-1.5026829269999999</v>
      </c>
      <c r="BA4070">
        <v>-0.57022471900000005</v>
      </c>
    </row>
    <row r="4071" spans="1:53" ht="14.4" hidden="1">
      <c r="A4071" t="s">
        <v>8142</v>
      </c>
      <c r="B4071" t="s">
        <v>8143</v>
      </c>
      <c r="C4071">
        <v>35201010</v>
      </c>
      <c r="D4071">
        <v>2836</v>
      </c>
      <c r="E4071">
        <v>0.017484900000000001</v>
      </c>
      <c r="F4071">
        <v>352010</v>
      </c>
      <c r="G4071">
        <v>35</v>
      </c>
      <c r="H4071">
        <v>35201010</v>
      </c>
      <c r="I4071" t="e">
        <v>#N/A</v>
      </c>
      <c r="J4071">
        <v>-0.83</v>
      </c>
      <c r="K4071">
        <v>-1.28</v>
      </c>
      <c r="L4071">
        <v>-1.17</v>
      </c>
      <c r="M4071">
        <v>-2.13</v>
      </c>
      <c r="N4071">
        <v>-1.76</v>
      </c>
      <c r="O4071">
        <v>0.09</v>
      </c>
      <c r="P4071">
        <v>-1.1100000000000001</v>
      </c>
      <c r="Q4071">
        <v>-0.55000000000000004</v>
      </c>
      <c r="R4071">
        <v>-1.18</v>
      </c>
      <c r="S4071">
        <v>-0.19</v>
      </c>
      <c r="T4071">
        <v>0</v>
      </c>
      <c r="U4071">
        <v>-0.10</v>
      </c>
      <c r="V4071">
        <v>-2.59</v>
      </c>
      <c r="W4071">
        <v>-1.46</v>
      </c>
      <c r="X4071" t="e">
        <v>#N/A</v>
      </c>
      <c r="Y4071" t="e">
        <v>#N/A</v>
      </c>
      <c r="Z4071" t="e">
        <v>#N/A</v>
      </c>
      <c r="AA4071" t="e">
        <v>#N/A</v>
      </c>
      <c r="AB4071">
        <v>11.88</v>
      </c>
      <c r="AC4071">
        <v>3.01</v>
      </c>
      <c r="AD4071">
        <v>1.91</v>
      </c>
      <c r="AE4071">
        <v>0.81100000000000005</v>
      </c>
      <c r="AF4071">
        <v>1.42</v>
      </c>
      <c r="AG4071">
        <v>1.04</v>
      </c>
      <c r="AH4071">
        <v>1.35</v>
      </c>
      <c r="AI4071">
        <v>0.815</v>
      </c>
      <c r="AJ4071">
        <v>0.60950000000000004</v>
      </c>
      <c r="AK4071">
        <v>2.93</v>
      </c>
      <c r="AL4071">
        <v>0.41880000000000001</v>
      </c>
      <c r="AM4071" t="s">
        <v>23</v>
      </c>
      <c r="AN4071" t="s">
        <v>23</v>
      </c>
      <c r="AO4071" t="s">
        <v>23</v>
      </c>
      <c r="AP4071" t="s">
        <v>23</v>
      </c>
      <c r="AQ4071">
        <v>-5.5774647890000004</v>
      </c>
      <c r="AR4071">
        <v>-1.7102272730000001</v>
      </c>
      <c r="AS4071">
        <v>21.222222219999999</v>
      </c>
      <c r="AT4071">
        <v>-0.73063063100000003</v>
      </c>
      <c r="AU4071">
        <v>-2.5818181820000001</v>
      </c>
      <c r="AV4071">
        <v>-0.88135593199999995</v>
      </c>
      <c r="AW4071">
        <v>-7.1052631579999996</v>
      </c>
      <c r="AX4071" t="s">
        <v>23</v>
      </c>
      <c r="AY4071">
        <v>-6.095</v>
      </c>
      <c r="AZ4071">
        <v>-1.1312741310000001</v>
      </c>
      <c r="BA4071">
        <v>-0.28684931499999999</v>
      </c>
    </row>
    <row r="4072" spans="1:53" ht="14.4" hidden="1">
      <c r="A4072" t="s">
        <v>8144</v>
      </c>
      <c r="B4072" t="s">
        <v>8145</v>
      </c>
      <c r="C4072">
        <v>35103010</v>
      </c>
      <c r="D4072">
        <v>7372</v>
      </c>
      <c r="E4072">
        <v>0.017426000000000001</v>
      </c>
      <c r="F4072">
        <v>351030</v>
      </c>
      <c r="G4072">
        <v>35</v>
      </c>
      <c r="H4072">
        <v>35103010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>
        <v>-0.06</v>
      </c>
      <c r="T4072">
        <v>-0.10</v>
      </c>
      <c r="U4072">
        <v>-0.5</v>
      </c>
      <c r="V4072">
        <v>-0.90</v>
      </c>
      <c r="W4072">
        <v>-0.85</v>
      </c>
      <c r="X4072" t="e">
        <v>#N/A</v>
      </c>
      <c r="Y4072" t="e">
        <v>#N/A</v>
      </c>
      <c r="Z4072" t="e">
        <v>#N/A</v>
      </c>
      <c r="AA4072" t="e">
        <v>#N/A</v>
      </c>
      <c r="AB4072" t="e">
        <v>#N/A</v>
      </c>
      <c r="AC4072" t="e">
        <v>#N/A</v>
      </c>
      <c r="AD4072" t="e">
        <v>#N/A</v>
      </c>
      <c r="AE4072" t="e">
        <v>#N/A</v>
      </c>
      <c r="AF4072" t="e">
        <v>#N/A</v>
      </c>
      <c r="AG4072" t="e">
        <v>#N/A</v>
      </c>
      <c r="AH4072" t="e">
        <v>#N/A</v>
      </c>
      <c r="AI4072" t="e">
        <v>#N/A</v>
      </c>
      <c r="AJ4072" t="e">
        <v>#N/A</v>
      </c>
      <c r="AK4072">
        <v>3.26</v>
      </c>
      <c r="AL4072">
        <v>2</v>
      </c>
      <c r="AM4072" t="s">
        <v>23</v>
      </c>
      <c r="AN4072" t="s">
        <v>23</v>
      </c>
      <c r="AO4072" t="s">
        <v>23</v>
      </c>
      <c r="AP4072" t="s">
        <v>23</v>
      </c>
      <c r="AQ4072" t="s">
        <v>23</v>
      </c>
      <c r="AR4072" t="s">
        <v>23</v>
      </c>
      <c r="AS4072" t="s">
        <v>23</v>
      </c>
      <c r="AT4072" t="s">
        <v>23</v>
      </c>
      <c r="AU4072" t="s">
        <v>23</v>
      </c>
      <c r="AV4072" t="s">
        <v>23</v>
      </c>
      <c r="AW4072" t="s">
        <v>23</v>
      </c>
      <c r="AX4072" t="s">
        <v>23</v>
      </c>
      <c r="AY4072" t="s">
        <v>23</v>
      </c>
      <c r="AZ4072">
        <v>-3.622222222</v>
      </c>
      <c r="BA4072">
        <v>-2.3529411759999999</v>
      </c>
    </row>
    <row r="4073" spans="1:53" ht="14.4" hidden="1">
      <c r="A4073" t="s">
        <v>8146</v>
      </c>
      <c r="B4073" t="s">
        <v>8147</v>
      </c>
      <c r="C4073">
        <v>20106020</v>
      </c>
      <c r="D4073">
        <v>3590</v>
      </c>
      <c r="E4073">
        <v>0.017413562</v>
      </c>
      <c r="F4073">
        <v>201060</v>
      </c>
      <c r="G4073">
        <v>20</v>
      </c>
      <c r="H4073">
        <v>20106020</v>
      </c>
      <c r="I4073">
        <v>0</v>
      </c>
      <c r="J4073">
        <v>0.06</v>
      </c>
      <c r="K4073">
        <v>-0.12</v>
      </c>
      <c r="L4073">
        <v>-0.19</v>
      </c>
      <c r="M4073">
        <v>-0.09</v>
      </c>
      <c r="N4073">
        <v>-0.06</v>
      </c>
      <c r="O4073">
        <v>-0.45</v>
      </c>
      <c r="P4073">
        <v>-0.11</v>
      </c>
      <c r="Q4073">
        <v>-0.06</v>
      </c>
      <c r="R4073">
        <v>0</v>
      </c>
      <c r="S4073">
        <v>-0.46</v>
      </c>
      <c r="T4073">
        <v>-0.52</v>
      </c>
      <c r="U4073">
        <v>-0.40</v>
      </c>
      <c r="V4073">
        <v>-1.51</v>
      </c>
      <c r="W4073">
        <v>-1.64</v>
      </c>
      <c r="X4073" t="e">
        <v>#N/A</v>
      </c>
      <c r="Y4073">
        <v>3.79</v>
      </c>
      <c r="Z4073">
        <v>1.38</v>
      </c>
      <c r="AA4073">
        <v>2.25</v>
      </c>
      <c r="AB4073">
        <v>1.0900000000000001</v>
      </c>
      <c r="AC4073">
        <v>1.0079</v>
      </c>
      <c r="AD4073">
        <v>0.64</v>
      </c>
      <c r="AE4073">
        <v>0.56820000000000004</v>
      </c>
      <c r="AF4073">
        <v>1.37</v>
      </c>
      <c r="AG4073">
        <v>5.85</v>
      </c>
      <c r="AH4073">
        <v>8</v>
      </c>
      <c r="AI4073">
        <v>5.72</v>
      </c>
      <c r="AJ4073">
        <v>0.38</v>
      </c>
      <c r="AK4073">
        <v>3.41</v>
      </c>
      <c r="AL4073">
        <v>1.8429</v>
      </c>
      <c r="AM4073" t="s">
        <v>23</v>
      </c>
      <c r="AN4073">
        <v>63.166666669999998</v>
      </c>
      <c r="AO4073">
        <v>-11.5</v>
      </c>
      <c r="AP4073">
        <v>-11.84210526</v>
      </c>
      <c r="AQ4073">
        <v>-12.11111111</v>
      </c>
      <c r="AR4073">
        <v>-16.798333329999998</v>
      </c>
      <c r="AS4073">
        <v>-1.422222222</v>
      </c>
      <c r="AT4073">
        <v>-5.1654545450000002</v>
      </c>
      <c r="AU4073">
        <v>-22.833333329999999</v>
      </c>
      <c r="AV4073" t="s">
        <v>23</v>
      </c>
      <c r="AW4073">
        <v>-17.391304349999999</v>
      </c>
      <c r="AX4073">
        <v>-11</v>
      </c>
      <c r="AY4073">
        <v>-0.95</v>
      </c>
      <c r="AZ4073">
        <v>-2.2582781459999999</v>
      </c>
      <c r="BA4073">
        <v>-1.1237195120000001</v>
      </c>
    </row>
    <row r="4074" spans="1:53" ht="14.4" hidden="1">
      <c r="A4074" t="s">
        <v>8148</v>
      </c>
      <c r="B4074" t="s">
        <v>8149</v>
      </c>
      <c r="C4074">
        <v>35201010</v>
      </c>
      <c r="D4074">
        <v>2836</v>
      </c>
      <c r="E4074">
        <v>0.01734726</v>
      </c>
      <c r="F4074">
        <v>352010</v>
      </c>
      <c r="G4074">
        <v>35</v>
      </c>
      <c r="H4074">
        <v>35201010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>
        <v>-0.44</v>
      </c>
      <c r="R4074">
        <v>-0.59</v>
      </c>
      <c r="S4074">
        <v>-1.33</v>
      </c>
      <c r="T4074">
        <v>-1.81</v>
      </c>
      <c r="U4074">
        <v>-1.96</v>
      </c>
      <c r="V4074">
        <v>-1.24</v>
      </c>
      <c r="W4074">
        <v>-1.29</v>
      </c>
      <c r="X4074" t="e">
        <v>#N/A</v>
      </c>
      <c r="Y4074" t="e">
        <v>#N/A</v>
      </c>
      <c r="Z4074" t="e">
        <v>#N/A</v>
      </c>
      <c r="AA4074" t="e">
        <v>#N/A</v>
      </c>
      <c r="AB4074" t="e">
        <v>#N/A</v>
      </c>
      <c r="AC4074" t="e">
        <v>#N/A</v>
      </c>
      <c r="AD4074" t="e">
        <v>#N/A</v>
      </c>
      <c r="AE4074" t="e">
        <v>#N/A</v>
      </c>
      <c r="AF4074" t="e">
        <v>#N/A</v>
      </c>
      <c r="AG4074" t="e">
        <v>#N/A</v>
      </c>
      <c r="AH4074">
        <v>24.31</v>
      </c>
      <c r="AI4074">
        <v>4.46</v>
      </c>
      <c r="AJ4074">
        <v>1.0973999999999999</v>
      </c>
      <c r="AK4074">
        <v>2.93</v>
      </c>
      <c r="AL4074">
        <v>0.42</v>
      </c>
      <c r="AM4074" t="s">
        <v>23</v>
      </c>
      <c r="AN4074" t="s">
        <v>23</v>
      </c>
      <c r="AO4074" t="s">
        <v>23</v>
      </c>
      <c r="AP4074" t="s">
        <v>23</v>
      </c>
      <c r="AQ4074" t="s">
        <v>23</v>
      </c>
      <c r="AR4074" t="s">
        <v>23</v>
      </c>
      <c r="AS4074" t="s">
        <v>23</v>
      </c>
      <c r="AT4074" t="s">
        <v>23</v>
      </c>
      <c r="AU4074" t="s">
        <v>23</v>
      </c>
      <c r="AV4074" t="s">
        <v>23</v>
      </c>
      <c r="AW4074">
        <v>-18.278195490000002</v>
      </c>
      <c r="AX4074">
        <v>-2.4640883979999999</v>
      </c>
      <c r="AY4074">
        <v>-0.55989795899999995</v>
      </c>
      <c r="AZ4074">
        <v>-2.3629032259999998</v>
      </c>
      <c r="BA4074">
        <v>-0.325581395</v>
      </c>
    </row>
    <row r="4075" spans="1:53" ht="14.4" hidden="1">
      <c r="A4075" t="s">
        <v>8150</v>
      </c>
      <c r="B4075" t="s">
        <v>8151</v>
      </c>
      <c r="C4075">
        <v>20101010</v>
      </c>
      <c r="D4075">
        <v>3670</v>
      </c>
      <c r="E4075">
        <v>0.017311190000000001</v>
      </c>
      <c r="F4075">
        <v>201010</v>
      </c>
      <c r="G4075">
        <v>20</v>
      </c>
      <c r="H4075">
        <v>20101010</v>
      </c>
      <c r="I4075" t="e">
        <v>#N/A</v>
      </c>
      <c r="J4075" t="e">
        <v>#N/A</v>
      </c>
      <c r="K4075" t="e">
        <v>#N/A</v>
      </c>
      <c r="L4075" t="e">
        <v>#N/A</v>
      </c>
      <c r="M4075" t="e">
        <v>#N/A</v>
      </c>
      <c r="N4075" t="e">
        <v>#N/A</v>
      </c>
      <c r="O4075" t="e">
        <v>#N/A</v>
      </c>
      <c r="P4075" t="e">
        <v>#N/A</v>
      </c>
      <c r="Q4075" t="e">
        <v>#N/A</v>
      </c>
      <c r="R4075" t="e">
        <v>#N/A</v>
      </c>
      <c r="S4075">
        <v>0</v>
      </c>
      <c r="T4075">
        <v>1.70</v>
      </c>
      <c r="U4075">
        <v>-1.17</v>
      </c>
      <c r="V4075">
        <v>-23.13</v>
      </c>
      <c r="W4075">
        <v>-23.19</v>
      </c>
      <c r="X4075" t="e">
        <v>#N/A</v>
      </c>
      <c r="Y4075" t="e">
        <v>#N/A</v>
      </c>
      <c r="Z4075" t="e">
        <v>#N/A</v>
      </c>
      <c r="AA4075" t="e">
        <v>#N/A</v>
      </c>
      <c r="AB4075" t="e">
        <v>#N/A</v>
      </c>
      <c r="AC4075" t="e">
        <v>#N/A</v>
      </c>
      <c r="AD4075" t="e">
        <v>#N/A</v>
      </c>
      <c r="AE4075" t="e">
        <v>#N/A</v>
      </c>
      <c r="AF4075" t="e">
        <v>#N/A</v>
      </c>
      <c r="AG4075" t="e">
        <v>#N/A</v>
      </c>
      <c r="AH4075" t="e">
        <v>#N/A</v>
      </c>
      <c r="AI4075">
        <v>4.18</v>
      </c>
      <c r="AJ4075">
        <v>0.77990000000000004</v>
      </c>
      <c r="AK4075">
        <v>1.73</v>
      </c>
      <c r="AL4075">
        <v>7.93</v>
      </c>
      <c r="AM4075" t="s">
        <v>23</v>
      </c>
      <c r="AN4075" t="s">
        <v>23</v>
      </c>
      <c r="AO4075" t="s">
        <v>23</v>
      </c>
      <c r="AP4075" t="s">
        <v>23</v>
      </c>
      <c r="AQ4075" t="s">
        <v>23</v>
      </c>
      <c r="AR4075" t="s">
        <v>23</v>
      </c>
      <c r="AS4075" t="s">
        <v>23</v>
      </c>
      <c r="AT4075" t="s">
        <v>23</v>
      </c>
      <c r="AU4075" t="s">
        <v>23</v>
      </c>
      <c r="AV4075" t="s">
        <v>23</v>
      </c>
      <c r="AW4075" t="s">
        <v>23</v>
      </c>
      <c r="AX4075">
        <v>2.458823529</v>
      </c>
      <c r="AY4075">
        <v>-0.66658119699999996</v>
      </c>
      <c r="AZ4075">
        <v>-0.074794638999999996</v>
      </c>
      <c r="BA4075">
        <v>-0.34195774000000001</v>
      </c>
    </row>
    <row r="4076" spans="1:53" ht="14.4" hidden="1">
      <c r="A4076" t="s">
        <v>8152</v>
      </c>
      <c r="B4076" t="s">
        <v>8153</v>
      </c>
      <c r="C4076">
        <v>50202020</v>
      </c>
      <c r="D4076">
        <v>7370</v>
      </c>
      <c r="E4076">
        <v>0.017075340000000001</v>
      </c>
      <c r="F4076">
        <v>502020</v>
      </c>
      <c r="G4076">
        <v>50</v>
      </c>
      <c r="H4076">
        <v>50202020</v>
      </c>
      <c r="I4076">
        <v>0.04</v>
      </c>
      <c r="J4076">
        <v>-1.31</v>
      </c>
      <c r="K4076">
        <v>-0.30</v>
      </c>
      <c r="L4076">
        <v>-0.69</v>
      </c>
      <c r="M4076">
        <v>-0.10</v>
      </c>
      <c r="N4076">
        <v>-0.20</v>
      </c>
      <c r="O4076">
        <v>-0.55000000000000004</v>
      </c>
      <c r="P4076">
        <v>0.10</v>
      </c>
      <c r="Q4076">
        <v>-0.28999999999999998</v>
      </c>
      <c r="R4076">
        <v>-0.15</v>
      </c>
      <c r="S4076">
        <v>-0.12</v>
      </c>
      <c r="T4076">
        <v>-0.31</v>
      </c>
      <c r="U4076">
        <v>-0.25</v>
      </c>
      <c r="V4076">
        <v>-0.31</v>
      </c>
      <c r="W4076">
        <v>-0.21</v>
      </c>
      <c r="X4076">
        <v>1.48</v>
      </c>
      <c r="Y4076">
        <v>0.83</v>
      </c>
      <c r="Z4076">
        <v>0.96</v>
      </c>
      <c r="AA4076">
        <v>0.99770000000000003</v>
      </c>
      <c r="AB4076">
        <v>0.9375</v>
      </c>
      <c r="AC4076">
        <v>3.03</v>
      </c>
      <c r="AD4076">
        <v>2.92</v>
      </c>
      <c r="AE4076">
        <v>3.0398999999999998</v>
      </c>
      <c r="AF4076">
        <v>3</v>
      </c>
      <c r="AG4076">
        <v>2.41</v>
      </c>
      <c r="AH4076">
        <v>3.20</v>
      </c>
      <c r="AI4076">
        <v>2.25</v>
      </c>
      <c r="AJ4076">
        <v>1.21</v>
      </c>
      <c r="AK4076">
        <v>1.3900999999999999</v>
      </c>
      <c r="AL4076">
        <v>1.545</v>
      </c>
      <c r="AM4076">
        <v>37</v>
      </c>
      <c r="AN4076">
        <v>-0.63358778599999999</v>
      </c>
      <c r="AO4076">
        <v>-3.20</v>
      </c>
      <c r="AP4076">
        <v>-1.445942029</v>
      </c>
      <c r="AQ4076">
        <v>-9.375</v>
      </c>
      <c r="AR4076">
        <v>-15.15</v>
      </c>
      <c r="AS4076">
        <v>-5.309090909</v>
      </c>
      <c r="AT4076">
        <v>30.399000000000001</v>
      </c>
      <c r="AU4076">
        <v>-10.34482759</v>
      </c>
      <c r="AV4076">
        <v>-16.06666667</v>
      </c>
      <c r="AW4076">
        <v>-26.666666670000001</v>
      </c>
      <c r="AX4076">
        <v>-7.2580645160000001</v>
      </c>
      <c r="AY4076">
        <v>-4.84</v>
      </c>
      <c r="AZ4076">
        <v>-4.4841935480000004</v>
      </c>
      <c r="BA4076">
        <v>-7.3571428570000004</v>
      </c>
    </row>
    <row r="4077" spans="1:53" ht="14.4" hidden="1">
      <c r="A4077" t="s">
        <v>8154</v>
      </c>
      <c r="B4077" t="s">
        <v>8155</v>
      </c>
      <c r="C4077">
        <v>60201040</v>
      </c>
      <c r="D4077">
        <v>6531</v>
      </c>
      <c r="E4077">
        <v>0.017057724</v>
      </c>
      <c r="F4077">
        <v>602010</v>
      </c>
      <c r="G4077">
        <v>60</v>
      </c>
      <c r="H4077">
        <v>60201040</v>
      </c>
      <c r="I4077" t="e">
        <v>#N/A</v>
      </c>
      <c r="J4077" t="e">
        <v>#N/A</v>
      </c>
      <c r="K4077" t="e">
        <v>#N/A</v>
      </c>
      <c r="L4077" t="e">
        <v>#N/A</v>
      </c>
      <c r="M4077" t="e">
        <v>#N/A</v>
      </c>
      <c r="N4077" t="e">
        <v>#N/A</v>
      </c>
      <c r="O4077" t="e">
        <v>#N/A</v>
      </c>
      <c r="P4077" t="e">
        <v>#N/A</v>
      </c>
      <c r="Q4077" t="e">
        <v>#N/A</v>
      </c>
      <c r="R4077" t="e">
        <v>#N/A</v>
      </c>
      <c r="S4077" t="e">
        <v>#N/A</v>
      </c>
      <c r="T4077">
        <v>0.01</v>
      </c>
      <c r="U4077">
        <v>-0.19</v>
      </c>
      <c r="V4077">
        <v>-0.78</v>
      </c>
      <c r="W4077">
        <v>-0.79</v>
      </c>
      <c r="X4077" t="e">
        <v>#N/A</v>
      </c>
      <c r="Y4077" t="e">
        <v>#N/A</v>
      </c>
      <c r="Z4077" t="e">
        <v>#N/A</v>
      </c>
      <c r="AA4077" t="e">
        <v>#N/A</v>
      </c>
      <c r="AB4077" t="e">
        <v>#N/A</v>
      </c>
      <c r="AC4077" t="e">
        <v>#N/A</v>
      </c>
      <c r="AD4077" t="e">
        <v>#N/A</v>
      </c>
      <c r="AE4077" t="e">
        <v>#N/A</v>
      </c>
      <c r="AF4077" t="e">
        <v>#N/A</v>
      </c>
      <c r="AG4077" t="e">
        <v>#N/A</v>
      </c>
      <c r="AH4077" t="e">
        <v>#N/A</v>
      </c>
      <c r="AI4077" t="e">
        <v>#N/A</v>
      </c>
      <c r="AJ4077" t="e">
        <v>#N/A</v>
      </c>
      <c r="AK4077">
        <v>1.5001</v>
      </c>
      <c r="AL4077">
        <v>0.84440000000000004</v>
      </c>
      <c r="AM4077" t="s">
        <v>23</v>
      </c>
      <c r="AN4077" t="s">
        <v>23</v>
      </c>
      <c r="AO4077" t="s">
        <v>23</v>
      </c>
      <c r="AP4077" t="s">
        <v>23</v>
      </c>
      <c r="AQ4077" t="s">
        <v>23</v>
      </c>
      <c r="AR4077" t="s">
        <v>23</v>
      </c>
      <c r="AS4077" t="s">
        <v>23</v>
      </c>
      <c r="AT4077" t="s">
        <v>23</v>
      </c>
      <c r="AU4077" t="s">
        <v>23</v>
      </c>
      <c r="AV4077" t="s">
        <v>23</v>
      </c>
      <c r="AW4077" t="s">
        <v>23</v>
      </c>
      <c r="AX4077" t="s">
        <v>23</v>
      </c>
      <c r="AY4077" t="s">
        <v>23</v>
      </c>
      <c r="AZ4077">
        <v>-1.923205128</v>
      </c>
      <c r="BA4077">
        <v>-1.0688607590000001</v>
      </c>
    </row>
    <row r="4078" spans="1:53" ht="14.4" hidden="1">
      <c r="A4078" t="s">
        <v>8156</v>
      </c>
      <c r="B4078" t="s">
        <v>8157</v>
      </c>
      <c r="C4078">
        <v>45103010</v>
      </c>
      <c r="D4078">
        <v>7370</v>
      </c>
      <c r="E4078">
        <v>0.017021439999999999</v>
      </c>
      <c r="F4078">
        <v>451030</v>
      </c>
      <c r="G4078">
        <v>45</v>
      </c>
      <c r="H4078">
        <v>45103010</v>
      </c>
      <c r="I4078" t="e">
        <v>#N/A</v>
      </c>
      <c r="J4078" t="e">
        <v>#N/A</v>
      </c>
      <c r="K4078" t="e">
        <v>#N/A</v>
      </c>
      <c r="L4078" t="e">
        <v>#N/A</v>
      </c>
      <c r="M4078" t="e">
        <v>#N/A</v>
      </c>
      <c r="N4078" t="e">
        <v>#N/A</v>
      </c>
      <c r="O4078" t="e">
        <v>#N/A</v>
      </c>
      <c r="P4078" t="e">
        <v>#N/A</v>
      </c>
      <c r="Q4078" t="e">
        <v>#N/A</v>
      </c>
      <c r="R4078" t="e">
        <v>#N/A</v>
      </c>
      <c r="S4078">
        <v>0.01</v>
      </c>
      <c r="T4078">
        <v>0.02</v>
      </c>
      <c r="U4078">
        <v>-0.04</v>
      </c>
      <c r="V4078">
        <v>-6.43</v>
      </c>
      <c r="W4078">
        <v>3.73</v>
      </c>
      <c r="X4078" t="e">
        <v>#N/A</v>
      </c>
      <c r="Y4078" t="e">
        <v>#N/A</v>
      </c>
      <c r="Z4078" t="e">
        <v>#N/A</v>
      </c>
      <c r="AA4078" t="e">
        <v>#N/A</v>
      </c>
      <c r="AB4078" t="e">
        <v>#N/A</v>
      </c>
      <c r="AC4078" t="e">
        <v>#N/A</v>
      </c>
      <c r="AD4078" t="e">
        <v>#N/A</v>
      </c>
      <c r="AE4078" t="e">
        <v>#N/A</v>
      </c>
      <c r="AF4078" t="e">
        <v>#N/A</v>
      </c>
      <c r="AG4078" t="e">
        <v>#N/A</v>
      </c>
      <c r="AH4078">
        <v>6.05</v>
      </c>
      <c r="AI4078">
        <v>4</v>
      </c>
      <c r="AJ4078">
        <v>0.34</v>
      </c>
      <c r="AK4078">
        <v>3.85</v>
      </c>
      <c r="AL4078">
        <v>2.44</v>
      </c>
      <c r="AM4078" t="s">
        <v>23</v>
      </c>
      <c r="AN4078" t="s">
        <v>23</v>
      </c>
      <c r="AO4078" t="s">
        <v>23</v>
      </c>
      <c r="AP4078" t="s">
        <v>23</v>
      </c>
      <c r="AQ4078" t="s">
        <v>23</v>
      </c>
      <c r="AR4078" t="s">
        <v>23</v>
      </c>
      <c r="AS4078" t="s">
        <v>23</v>
      </c>
      <c r="AT4078" t="s">
        <v>23</v>
      </c>
      <c r="AU4078" t="s">
        <v>23</v>
      </c>
      <c r="AV4078" t="s">
        <v>23</v>
      </c>
      <c r="AW4078">
        <v>605</v>
      </c>
      <c r="AX4078">
        <v>200</v>
      </c>
      <c r="AY4078">
        <v>-8.5</v>
      </c>
      <c r="AZ4078">
        <v>-0.59875583200000004</v>
      </c>
      <c r="BA4078">
        <v>0.654155496</v>
      </c>
    </row>
    <row r="4079" spans="1:53" ht="14.4" hidden="1">
      <c r="A4079" t="s">
        <v>8158</v>
      </c>
      <c r="B4079" t="s">
        <v>8159</v>
      </c>
      <c r="C4079">
        <v>15103020</v>
      </c>
      <c r="D4079">
        <v>2650</v>
      </c>
      <c r="E4079">
        <v>0.016987499999999999</v>
      </c>
      <c r="F4079">
        <v>151030</v>
      </c>
      <c r="G4079">
        <v>15</v>
      </c>
      <c r="H4079">
        <v>15103020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>
        <v>0.33</v>
      </c>
      <c r="U4079">
        <v>0.36</v>
      </c>
      <c r="V4079">
        <v>-0.03</v>
      </c>
      <c r="W4079">
        <v>-0.78</v>
      </c>
      <c r="X4079" t="e">
        <v>#N/A</v>
      </c>
      <c r="Y4079" t="e">
        <v>#N/A</v>
      </c>
      <c r="Z4079" t="e">
        <v>#N/A</v>
      </c>
      <c r="AA4079" t="e">
        <v>#N/A</v>
      </c>
      <c r="AB4079" t="e">
        <v>#N/A</v>
      </c>
      <c r="AC4079" t="e">
        <v>#N/A</v>
      </c>
      <c r="AD4079" t="e">
        <v>#N/A</v>
      </c>
      <c r="AE4079" t="e">
        <v>#N/A</v>
      </c>
      <c r="AF4079" t="e">
        <v>#N/A</v>
      </c>
      <c r="AG4079" t="e">
        <v>#N/A</v>
      </c>
      <c r="AH4079" t="e">
        <v>#N/A</v>
      </c>
      <c r="AI4079" t="e">
        <v>#N/A</v>
      </c>
      <c r="AJ4079" t="e">
        <v>#N/A</v>
      </c>
      <c r="AK4079">
        <v>1.24</v>
      </c>
      <c r="AL4079">
        <v>1.51</v>
      </c>
      <c r="AM4079" t="s">
        <v>23</v>
      </c>
      <c r="AN4079" t="s">
        <v>23</v>
      </c>
      <c r="AO4079" t="s">
        <v>23</v>
      </c>
      <c r="AP4079" t="s">
        <v>23</v>
      </c>
      <c r="AQ4079" t="s">
        <v>23</v>
      </c>
      <c r="AR4079" t="s">
        <v>23</v>
      </c>
      <c r="AS4079" t="s">
        <v>23</v>
      </c>
      <c r="AT4079" t="s">
        <v>23</v>
      </c>
      <c r="AU4079" t="s">
        <v>23</v>
      </c>
      <c r="AV4079" t="s">
        <v>23</v>
      </c>
      <c r="AW4079" t="s">
        <v>23</v>
      </c>
      <c r="AX4079" t="s">
        <v>23</v>
      </c>
      <c r="AY4079" t="s">
        <v>23</v>
      </c>
      <c r="AZ4079">
        <v>-41.333333330000002</v>
      </c>
      <c r="BA4079">
        <v>-1.9358974360000001</v>
      </c>
    </row>
    <row r="4080" spans="1:53" ht="14.4" hidden="1">
      <c r="A4080" t="s">
        <v>8160</v>
      </c>
      <c r="B4080" t="s">
        <v>8161</v>
      </c>
      <c r="C4080">
        <v>40101015</v>
      </c>
      <c r="D4080">
        <v>6020</v>
      </c>
      <c r="E4080">
        <v>0.016898324999999999</v>
      </c>
      <c r="F4080">
        <v>401010</v>
      </c>
      <c r="G4080">
        <v>40</v>
      </c>
      <c r="H4080">
        <v>40101015</v>
      </c>
      <c r="I4080">
        <v>0.76</v>
      </c>
      <c r="J4080">
        <v>1.1000000000000001</v>
      </c>
      <c r="K4080">
        <v>0.98</v>
      </c>
      <c r="L4080">
        <v>0.95</v>
      </c>
      <c r="M4080">
        <v>0.69</v>
      </c>
      <c r="N4080">
        <v>0.49</v>
      </c>
      <c r="O4080">
        <v>0.40</v>
      </c>
      <c r="P4080">
        <v>0.33</v>
      </c>
      <c r="Q4080">
        <v>0.56000000000000005</v>
      </c>
      <c r="R4080">
        <v>0.56999999999999995</v>
      </c>
      <c r="S4080">
        <v>0.59</v>
      </c>
      <c r="T4080">
        <v>0.88</v>
      </c>
      <c r="U4080">
        <v>0.61</v>
      </c>
      <c r="V4080">
        <v>0.5</v>
      </c>
      <c r="W4080">
        <v>-0.04</v>
      </c>
      <c r="X4080">
        <v>8.61</v>
      </c>
      <c r="Y4080">
        <v>8.1509999999999998</v>
      </c>
      <c r="Z4080">
        <v>11.44</v>
      </c>
      <c r="AA4080">
        <v>12.09</v>
      </c>
      <c r="AB4080">
        <v>11.95</v>
      </c>
      <c r="AC4080">
        <v>12.04</v>
      </c>
      <c r="AD4080">
        <v>11.5</v>
      </c>
      <c r="AE4080">
        <v>11.055999999999999</v>
      </c>
      <c r="AF4080">
        <v>10.43</v>
      </c>
      <c r="AG4080">
        <v>11.5</v>
      </c>
      <c r="AH4080">
        <v>11</v>
      </c>
      <c r="AI4080">
        <v>14</v>
      </c>
      <c r="AJ4080">
        <v>8.31</v>
      </c>
      <c r="AK4080">
        <v>5.9999000000000002</v>
      </c>
      <c r="AL4080">
        <v>5.825</v>
      </c>
      <c r="AM4080">
        <v>11.32894737</v>
      </c>
      <c r="AN4080">
        <v>7.41</v>
      </c>
      <c r="AO4080">
        <v>11.673469389999999</v>
      </c>
      <c r="AP4080">
        <v>12.726315789999999</v>
      </c>
      <c r="AQ4080">
        <v>17.31884058</v>
      </c>
      <c r="AR4080">
        <v>24.571428569999998</v>
      </c>
      <c r="AS4080">
        <v>28.75</v>
      </c>
      <c r="AT4080">
        <v>33.503030299999999</v>
      </c>
      <c r="AU4080">
        <v>18.625</v>
      </c>
      <c r="AV4080">
        <v>20.1754386</v>
      </c>
      <c r="AW4080">
        <v>18.644067799999998</v>
      </c>
      <c r="AX4080">
        <v>15.90909091</v>
      </c>
      <c r="AY4080">
        <v>13.62295082</v>
      </c>
      <c r="AZ4080">
        <v>11.9998</v>
      </c>
      <c r="BA4080">
        <v>-145.625</v>
      </c>
    </row>
    <row r="4081" spans="1:53" ht="14.4" hidden="1">
      <c r="A4081" t="s">
        <v>8162</v>
      </c>
      <c r="B4081" t="s">
        <v>8163</v>
      </c>
      <c r="C4081">
        <v>10102020</v>
      </c>
      <c r="D4081">
        <v>1311</v>
      </c>
      <c r="E4081">
        <v>0.016882230000000002</v>
      </c>
      <c r="F4081">
        <v>101020</v>
      </c>
      <c r="G4081">
        <v>10</v>
      </c>
      <c r="H4081">
        <v>10102020</v>
      </c>
      <c r="I4081">
        <v>0.66</v>
      </c>
      <c r="J4081">
        <v>-0.14000000000000001</v>
      </c>
      <c r="K4081">
        <v>-1.46</v>
      </c>
      <c r="L4081">
        <v>-0.06</v>
      </c>
      <c r="M4081">
        <v>-0.08</v>
      </c>
      <c r="N4081">
        <v>-0.070000000000000007</v>
      </c>
      <c r="O4081">
        <v>-0.05</v>
      </c>
      <c r="P4081">
        <v>-0.04</v>
      </c>
      <c r="Q4081">
        <v>-0.01</v>
      </c>
      <c r="R4081">
        <v>-0.04</v>
      </c>
      <c r="S4081">
        <v>-0.62</v>
      </c>
      <c r="T4081">
        <v>-0.11</v>
      </c>
      <c r="U4081">
        <v>-0.070000000000000007</v>
      </c>
      <c r="V4081">
        <v>-0.30</v>
      </c>
      <c r="W4081">
        <v>-0.73</v>
      </c>
      <c r="X4081">
        <v>18.09</v>
      </c>
      <c r="Y4081">
        <v>12.19</v>
      </c>
      <c r="Z4081">
        <v>0.22</v>
      </c>
      <c r="AA4081">
        <v>0.25009999999999999</v>
      </c>
      <c r="AB4081">
        <v>0.1605</v>
      </c>
      <c r="AC4081">
        <v>0.17100000000000001</v>
      </c>
      <c r="AD4081">
        <v>0.17799999999999999</v>
      </c>
      <c r="AE4081">
        <v>0.33</v>
      </c>
      <c r="AF4081">
        <v>0.18920000000000001</v>
      </c>
      <c r="AG4081">
        <v>0.14599999999999999</v>
      </c>
      <c r="AH4081">
        <v>1.75</v>
      </c>
      <c r="AI4081">
        <v>1.43</v>
      </c>
      <c r="AJ4081">
        <v>3.44</v>
      </c>
      <c r="AK4081">
        <v>1.79</v>
      </c>
      <c r="AL4081">
        <v>1.29</v>
      </c>
      <c r="AM4081">
        <v>27.40909091</v>
      </c>
      <c r="AN4081">
        <v>-87.071428569999995</v>
      </c>
      <c r="AO4081">
        <v>-0.15068493199999999</v>
      </c>
      <c r="AP4081">
        <v>-4.1683333329999996</v>
      </c>
      <c r="AQ4081">
        <v>-2.00625</v>
      </c>
      <c r="AR4081">
        <v>-2.4428571429999999</v>
      </c>
      <c r="AS4081">
        <v>-3.56</v>
      </c>
      <c r="AT4081">
        <v>-8.25</v>
      </c>
      <c r="AU4081">
        <v>-18.920000000000002</v>
      </c>
      <c r="AV4081">
        <v>-3.65</v>
      </c>
      <c r="AW4081">
        <v>-2.8225806449999999</v>
      </c>
      <c r="AX4081">
        <v>-13</v>
      </c>
      <c r="AY4081">
        <v>-49.142857139999997</v>
      </c>
      <c r="AZ4081">
        <v>-5.9666666670000001</v>
      </c>
      <c r="BA4081">
        <v>-1.7671232880000001</v>
      </c>
    </row>
    <row r="4082" spans="1:53" ht="14.4" hidden="1">
      <c r="A4082" t="s">
        <v>8164</v>
      </c>
      <c r="B4082" t="s">
        <v>8165</v>
      </c>
      <c r="C4082">
        <v>50202010</v>
      </c>
      <c r="D4082">
        <v>7389</v>
      </c>
      <c r="E4082">
        <v>0.01680471</v>
      </c>
      <c r="F4082">
        <v>502020</v>
      </c>
      <c r="G4082">
        <v>50</v>
      </c>
      <c r="H4082">
        <v>50202010</v>
      </c>
      <c r="I4082" t="e">
        <v>#N/A</v>
      </c>
      <c r="J4082" t="e">
        <v>#N/A</v>
      </c>
      <c r="K4082" t="e">
        <v>#N/A</v>
      </c>
      <c r="L4082" t="e">
        <v>#N/A</v>
      </c>
      <c r="M4082" t="e">
        <v>#N/A</v>
      </c>
      <c r="N4082" t="e">
        <v>#N/A</v>
      </c>
      <c r="O4082" t="e">
        <v>#N/A</v>
      </c>
      <c r="P4082" t="e">
        <v>#N/A</v>
      </c>
      <c r="Q4082" t="e">
        <v>#N/A</v>
      </c>
      <c r="R4082">
        <v>0</v>
      </c>
      <c r="S4082">
        <v>0.10</v>
      </c>
      <c r="T4082">
        <v>0.18</v>
      </c>
      <c r="U4082">
        <v>0.03</v>
      </c>
      <c r="V4082">
        <v>-1.01</v>
      </c>
      <c r="W4082">
        <v>-4.32</v>
      </c>
      <c r="X4082" t="e">
        <v>#N/A</v>
      </c>
      <c r="Y4082" t="e">
        <v>#N/A</v>
      </c>
      <c r="Z4082" t="e">
        <v>#N/A</v>
      </c>
      <c r="AA4082" t="e">
        <v>#N/A</v>
      </c>
      <c r="AB4082" t="e">
        <v>#N/A</v>
      </c>
      <c r="AC4082" t="e">
        <v>#N/A</v>
      </c>
      <c r="AD4082" t="e">
        <v>#N/A</v>
      </c>
      <c r="AE4082" t="e">
        <v>#N/A</v>
      </c>
      <c r="AF4082" t="e">
        <v>#N/A</v>
      </c>
      <c r="AG4082" t="e">
        <v>#N/A</v>
      </c>
      <c r="AH4082" t="e">
        <v>#N/A</v>
      </c>
      <c r="AI4082">
        <v>3.63</v>
      </c>
      <c r="AJ4082">
        <v>0.78039999999999998</v>
      </c>
      <c r="AK4082">
        <v>1.07</v>
      </c>
      <c r="AL4082">
        <v>1.17</v>
      </c>
      <c r="AM4082" t="s">
        <v>23</v>
      </c>
      <c r="AN4082" t="s">
        <v>23</v>
      </c>
      <c r="AO4082" t="s">
        <v>23</v>
      </c>
      <c r="AP4082" t="s">
        <v>23</v>
      </c>
      <c r="AQ4082" t="s">
        <v>23</v>
      </c>
      <c r="AR4082" t="s">
        <v>23</v>
      </c>
      <c r="AS4082" t="s">
        <v>23</v>
      </c>
      <c r="AT4082" t="s">
        <v>23</v>
      </c>
      <c r="AU4082" t="s">
        <v>23</v>
      </c>
      <c r="AV4082" t="s">
        <v>23</v>
      </c>
      <c r="AW4082" t="s">
        <v>23</v>
      </c>
      <c r="AX4082">
        <v>20.166666670000001</v>
      </c>
      <c r="AY4082">
        <v>26.013333329999998</v>
      </c>
      <c r="AZ4082">
        <v>-1.0594059410000001</v>
      </c>
      <c r="BA4082">
        <v>-0.27083333300000001</v>
      </c>
    </row>
    <row r="4083" spans="1:53" ht="14.4" hidden="1">
      <c r="A4083" t="s">
        <v>8166</v>
      </c>
      <c r="B4083" t="s">
        <v>8167</v>
      </c>
      <c r="C4083">
        <v>50201010</v>
      </c>
      <c r="D4083">
        <v>7311</v>
      </c>
      <c r="E4083">
        <v>0.016748161000000001</v>
      </c>
      <c r="F4083">
        <v>502010</v>
      </c>
      <c r="G4083">
        <v>50</v>
      </c>
      <c r="H4083">
        <v>50201010</v>
      </c>
      <c r="I4083" t="e">
        <v>#N/A</v>
      </c>
      <c r="J4083" t="e">
        <v>#N/A</v>
      </c>
      <c r="K4083" t="e">
        <v>#N/A</v>
      </c>
      <c r="L4083" t="e">
        <v>#N/A</v>
      </c>
      <c r="M4083" t="e">
        <v>#N/A</v>
      </c>
      <c r="N4083" t="e">
        <v>#N/A</v>
      </c>
      <c r="O4083" t="e">
        <v>#N/A</v>
      </c>
      <c r="P4083" t="e">
        <v>#N/A</v>
      </c>
      <c r="Q4083" t="e">
        <v>#N/A</v>
      </c>
      <c r="R4083">
        <v>0.03</v>
      </c>
      <c r="S4083">
        <v>0.070000000000000007</v>
      </c>
      <c r="T4083">
        <v>0.02</v>
      </c>
      <c r="U4083">
        <v>-0.04</v>
      </c>
      <c r="V4083">
        <v>-0.02</v>
      </c>
      <c r="W4083">
        <v>-0.22</v>
      </c>
      <c r="X4083" t="e">
        <v>#N/A</v>
      </c>
      <c r="Y4083" t="e">
        <v>#N/A</v>
      </c>
      <c r="Z4083" t="e">
        <v>#N/A</v>
      </c>
      <c r="AA4083" t="e">
        <v>#N/A</v>
      </c>
      <c r="AB4083" t="e">
        <v>#N/A</v>
      </c>
      <c r="AC4083" t="e">
        <v>#N/A</v>
      </c>
      <c r="AD4083" t="e">
        <v>#N/A</v>
      </c>
      <c r="AE4083" t="e">
        <v>#N/A</v>
      </c>
      <c r="AF4083" t="e">
        <v>#N/A</v>
      </c>
      <c r="AG4083" t="e">
        <v>#N/A</v>
      </c>
      <c r="AH4083" t="e">
        <v>#N/A</v>
      </c>
      <c r="AI4083">
        <v>6.05</v>
      </c>
      <c r="AJ4083">
        <v>1.2601</v>
      </c>
      <c r="AK4083">
        <v>1.48</v>
      </c>
      <c r="AL4083">
        <v>0.90010000000000001</v>
      </c>
      <c r="AM4083" t="s">
        <v>23</v>
      </c>
      <c r="AN4083" t="s">
        <v>23</v>
      </c>
      <c r="AO4083" t="s">
        <v>23</v>
      </c>
      <c r="AP4083" t="s">
        <v>23</v>
      </c>
      <c r="AQ4083" t="s">
        <v>23</v>
      </c>
      <c r="AR4083" t="s">
        <v>23</v>
      </c>
      <c r="AS4083" t="s">
        <v>23</v>
      </c>
      <c r="AT4083" t="s">
        <v>23</v>
      </c>
      <c r="AU4083" t="s">
        <v>23</v>
      </c>
      <c r="AV4083" t="s">
        <v>23</v>
      </c>
      <c r="AW4083" t="s">
        <v>23</v>
      </c>
      <c r="AX4083">
        <v>302.5</v>
      </c>
      <c r="AY4083">
        <v>-31.5025</v>
      </c>
      <c r="AZ4083">
        <v>-74</v>
      </c>
      <c r="BA4083">
        <v>-4.0913636359999996</v>
      </c>
    </row>
    <row r="4084" spans="1:53" ht="14.4" hidden="1">
      <c r="A4084" t="s">
        <v>8168</v>
      </c>
      <c r="B4084" t="s">
        <v>8169</v>
      </c>
      <c r="C4084">
        <v>10101020</v>
      </c>
      <c r="D4084">
        <v>3533</v>
      </c>
      <c r="E4084">
        <v>0.016694919999999999</v>
      </c>
      <c r="F4084">
        <v>101010</v>
      </c>
      <c r="G4084">
        <v>10</v>
      </c>
      <c r="H4084">
        <v>10101020</v>
      </c>
      <c r="I4084">
        <v>0.77</v>
      </c>
      <c r="J4084">
        <v>-1.1399999999999999</v>
      </c>
      <c r="K4084">
        <v>-0.15</v>
      </c>
      <c r="L4084">
        <v>0</v>
      </c>
      <c r="M4084">
        <v>0.03</v>
      </c>
      <c r="N4084">
        <v>-1.06</v>
      </c>
      <c r="O4084">
        <v>-1.0900000000000001</v>
      </c>
      <c r="P4084">
        <v>-0.72</v>
      </c>
      <c r="Q4084">
        <v>-0.57999999999999996</v>
      </c>
      <c r="R4084">
        <v>-0.19</v>
      </c>
      <c r="S4084">
        <v>-0.59</v>
      </c>
      <c r="T4084">
        <v>-0.28000000000000003</v>
      </c>
      <c r="U4084">
        <v>0.48</v>
      </c>
      <c r="V4084">
        <v>-0.24</v>
      </c>
      <c r="W4084">
        <v>-1.36</v>
      </c>
      <c r="X4084">
        <v>4.6500000000000004</v>
      </c>
      <c r="Y4084">
        <v>0.30099999999999999</v>
      </c>
      <c r="Z4084">
        <v>1.40</v>
      </c>
      <c r="AA4084">
        <v>3.0802999999999998</v>
      </c>
      <c r="AB4084">
        <v>1.97</v>
      </c>
      <c r="AC4084">
        <v>1.38</v>
      </c>
      <c r="AD4084">
        <v>1.30</v>
      </c>
      <c r="AE4084">
        <v>1.30</v>
      </c>
      <c r="AF4084">
        <v>0.70189999999999997</v>
      </c>
      <c r="AG4084">
        <v>2.2999999999999998</v>
      </c>
      <c r="AH4084">
        <v>1.47</v>
      </c>
      <c r="AI4084">
        <v>1.31</v>
      </c>
      <c r="AJ4084">
        <v>1.26</v>
      </c>
      <c r="AK4084">
        <v>0.23350000000000001</v>
      </c>
      <c r="AL4084">
        <v>2.09</v>
      </c>
      <c r="AM4084">
        <v>6.0389610390000001</v>
      </c>
      <c r="AN4084">
        <v>-0.26403508799999997</v>
      </c>
      <c r="AO4084">
        <v>-9.3333333330000006</v>
      </c>
      <c r="AP4084" t="s">
        <v>23</v>
      </c>
      <c r="AQ4084">
        <v>65.666666669999998</v>
      </c>
      <c r="AR4084">
        <v>-1.3018867919999999</v>
      </c>
      <c r="AS4084">
        <v>-1.19266055</v>
      </c>
      <c r="AT4084">
        <v>-1.8055555560000001</v>
      </c>
      <c r="AU4084">
        <v>-1.2101724140000001</v>
      </c>
      <c r="AV4084">
        <v>-12.10526316</v>
      </c>
      <c r="AW4084">
        <v>-2.4915254240000002</v>
      </c>
      <c r="AX4084">
        <v>-4.6785714289999998</v>
      </c>
      <c r="AY4084">
        <v>2.625</v>
      </c>
      <c r="AZ4084">
        <v>-0.97291666700000001</v>
      </c>
      <c r="BA4084">
        <v>-1.536764706</v>
      </c>
    </row>
    <row r="4085" spans="1:53" ht="14.4" hidden="1">
      <c r="A4085" t="s">
        <v>8170</v>
      </c>
      <c r="B4085" t="s">
        <v>8171</v>
      </c>
      <c r="C4085">
        <v>35202010</v>
      </c>
      <c r="D4085">
        <v>2836</v>
      </c>
      <c r="E4085">
        <v>0.016680799999999999</v>
      </c>
      <c r="F4085">
        <v>352020</v>
      </c>
      <c r="G4085">
        <v>35</v>
      </c>
      <c r="H4085">
        <v>35202010</v>
      </c>
      <c r="I4085" t="e">
        <v>#N/A</v>
      </c>
      <c r="J4085" t="e">
        <v>#N/A</v>
      </c>
      <c r="K4085" t="e">
        <v>#N/A</v>
      </c>
      <c r="L4085" t="e">
        <v>#N/A</v>
      </c>
      <c r="M4085" t="e">
        <v>#N/A</v>
      </c>
      <c r="N4085" t="e">
        <v>#N/A</v>
      </c>
      <c r="O4085" t="e">
        <v>#N/A</v>
      </c>
      <c r="P4085" t="e">
        <v>#N/A</v>
      </c>
      <c r="Q4085" t="e">
        <v>#N/A</v>
      </c>
      <c r="R4085" t="e">
        <v>#N/A</v>
      </c>
      <c r="S4085" t="e">
        <v>#N/A</v>
      </c>
      <c r="T4085" t="e">
        <v>#N/A</v>
      </c>
      <c r="U4085">
        <v>-0.61</v>
      </c>
      <c r="V4085">
        <v>-0.37</v>
      </c>
      <c r="W4085">
        <v>-2.15</v>
      </c>
      <c r="X4085" t="e">
        <v>#N/A</v>
      </c>
      <c r="Y4085" t="e">
        <v>#N/A</v>
      </c>
      <c r="Z4085" t="e">
        <v>#N/A</v>
      </c>
      <c r="AA4085" t="e">
        <v>#N/A</v>
      </c>
      <c r="AB4085" t="e">
        <v>#N/A</v>
      </c>
      <c r="AC4085" t="e">
        <v>#N/A</v>
      </c>
      <c r="AD4085" t="e">
        <v>#N/A</v>
      </c>
      <c r="AE4085" t="e">
        <v>#N/A</v>
      </c>
      <c r="AF4085" t="e">
        <v>#N/A</v>
      </c>
      <c r="AG4085" t="e">
        <v>#N/A</v>
      </c>
      <c r="AH4085" t="e">
        <v>#N/A</v>
      </c>
      <c r="AI4085" t="e">
        <v>#N/A</v>
      </c>
      <c r="AJ4085" t="e">
        <v>#N/A</v>
      </c>
      <c r="AK4085" t="e">
        <v>#N/A</v>
      </c>
      <c r="AL4085">
        <v>1.45</v>
      </c>
      <c r="AM4085" t="s">
        <v>23</v>
      </c>
      <c r="AN4085" t="s">
        <v>23</v>
      </c>
      <c r="AO4085" t="s">
        <v>23</v>
      </c>
      <c r="AP4085" t="s">
        <v>23</v>
      </c>
      <c r="AQ4085" t="s">
        <v>23</v>
      </c>
      <c r="AR4085" t="s">
        <v>23</v>
      </c>
      <c r="AS4085" t="s">
        <v>23</v>
      </c>
      <c r="AT4085" t="s">
        <v>23</v>
      </c>
      <c r="AU4085" t="s">
        <v>23</v>
      </c>
      <c r="AV4085" t="s">
        <v>23</v>
      </c>
      <c r="AW4085" t="s">
        <v>23</v>
      </c>
      <c r="AX4085" t="s">
        <v>23</v>
      </c>
      <c r="AY4085" t="s">
        <v>23</v>
      </c>
      <c r="AZ4085" t="s">
        <v>23</v>
      </c>
      <c r="BA4085">
        <v>-0.67441860499999995</v>
      </c>
    </row>
    <row r="4086" spans="1:53" ht="14.4" hidden="1">
      <c r="A4086" t="s">
        <v>8172</v>
      </c>
      <c r="B4086" t="s">
        <v>8173</v>
      </c>
      <c r="C4086">
        <v>15104030</v>
      </c>
      <c r="D4086">
        <v>1040</v>
      </c>
      <c r="E4086">
        <v>0.016656359999999999</v>
      </c>
      <c r="F4086">
        <v>151040</v>
      </c>
      <c r="G4086">
        <v>15</v>
      </c>
      <c r="H4086">
        <v>15104030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>
        <v>-0.11</v>
      </c>
      <c r="V4086">
        <v>-0.30</v>
      </c>
      <c r="W4086">
        <v>-0.23</v>
      </c>
      <c r="X4086" t="e">
        <v>#N/A</v>
      </c>
      <c r="Y4086" t="e">
        <v>#N/A</v>
      </c>
      <c r="Z4086" t="e">
        <v>#N/A</v>
      </c>
      <c r="AA4086" t="e">
        <v>#N/A</v>
      </c>
      <c r="AB4086" t="e">
        <v>#N/A</v>
      </c>
      <c r="AC4086" t="e">
        <v>#N/A</v>
      </c>
      <c r="AD4086" t="e">
        <v>#N/A</v>
      </c>
      <c r="AE4086" t="e">
        <v>#N/A</v>
      </c>
      <c r="AF4086" t="e">
        <v>#N/A</v>
      </c>
      <c r="AG4086" t="e">
        <v>#N/A</v>
      </c>
      <c r="AH4086" t="e">
        <v>#N/A</v>
      </c>
      <c r="AI4086" t="e">
        <v>#N/A</v>
      </c>
      <c r="AJ4086">
        <v>0.94369999999999998</v>
      </c>
      <c r="AK4086">
        <v>0.74</v>
      </c>
      <c r="AL4086">
        <v>1.2549999999999999</v>
      </c>
      <c r="AM4086" t="s">
        <v>23</v>
      </c>
      <c r="AN4086" t="s">
        <v>23</v>
      </c>
      <c r="AO4086" t="s">
        <v>23</v>
      </c>
      <c r="AP4086" t="s">
        <v>23</v>
      </c>
      <c r="AQ4086" t="s">
        <v>23</v>
      </c>
      <c r="AR4086" t="s">
        <v>23</v>
      </c>
      <c r="AS4086" t="s">
        <v>23</v>
      </c>
      <c r="AT4086" t="s">
        <v>23</v>
      </c>
      <c r="AU4086" t="s">
        <v>23</v>
      </c>
      <c r="AV4086" t="s">
        <v>23</v>
      </c>
      <c r="AW4086" t="s">
        <v>23</v>
      </c>
      <c r="AX4086" t="s">
        <v>23</v>
      </c>
      <c r="AY4086">
        <v>-8.5790909089999996</v>
      </c>
      <c r="AZ4086">
        <v>-2.4666666670000001</v>
      </c>
      <c r="BA4086">
        <v>-5.4565217390000003</v>
      </c>
    </row>
    <row r="4087" spans="1:53" ht="14.4" hidden="1">
      <c r="A4087" t="s">
        <v>8174</v>
      </c>
      <c r="B4087" t="s">
        <v>8175</v>
      </c>
      <c r="C4087">
        <v>30201020</v>
      </c>
      <c r="D4087">
        <v>2084</v>
      </c>
      <c r="E4087">
        <v>0.016632750000000002</v>
      </c>
      <c r="F4087">
        <v>302010</v>
      </c>
      <c r="G4087">
        <v>30</v>
      </c>
      <c r="H4087">
        <v>30201020</v>
      </c>
      <c r="I4087">
        <v>0.08</v>
      </c>
      <c r="J4087">
        <v>0.18</v>
      </c>
      <c r="K4087">
        <v>0.25</v>
      </c>
      <c r="L4087">
        <v>0.28999999999999998</v>
      </c>
      <c r="M4087">
        <v>0.44</v>
      </c>
      <c r="N4087">
        <v>0.37</v>
      </c>
      <c r="O4087">
        <v>0.43</v>
      </c>
      <c r="P4087">
        <v>0.46</v>
      </c>
      <c r="Q4087">
        <v>0.37</v>
      </c>
      <c r="R4087">
        <v>0.30</v>
      </c>
      <c r="S4087">
        <v>0.46</v>
      </c>
      <c r="T4087">
        <v>0.20</v>
      </c>
      <c r="U4087">
        <v>-0.51</v>
      </c>
      <c r="V4087">
        <v>-0.65</v>
      </c>
      <c r="W4087">
        <v>-0.48</v>
      </c>
      <c r="X4087">
        <v>3.51</v>
      </c>
      <c r="Y4087">
        <v>3</v>
      </c>
      <c r="Z4087">
        <v>3.69</v>
      </c>
      <c r="AA4087">
        <v>6.29</v>
      </c>
      <c r="AB4087">
        <v>5.80</v>
      </c>
      <c r="AC4087">
        <v>7.08</v>
      </c>
      <c r="AD4087">
        <v>8.01</v>
      </c>
      <c r="AE4087">
        <v>8.2509999999999994</v>
      </c>
      <c r="AF4087">
        <v>6.89</v>
      </c>
      <c r="AG4087">
        <v>6.93</v>
      </c>
      <c r="AH4087">
        <v>6.37</v>
      </c>
      <c r="AI4087">
        <v>8.66</v>
      </c>
      <c r="AJ4087">
        <v>5.9671000000000003</v>
      </c>
      <c r="AK4087">
        <v>5.3574000000000002</v>
      </c>
      <c r="AL4087">
        <v>3.35</v>
      </c>
      <c r="AM4087">
        <v>43.875</v>
      </c>
      <c r="AN4087">
        <v>16.666666670000001</v>
      </c>
      <c r="AO4087">
        <v>14.76</v>
      </c>
      <c r="AP4087">
        <v>21.689655170000002</v>
      </c>
      <c r="AQ4087">
        <v>13.18181818</v>
      </c>
      <c r="AR4087">
        <v>19.135135139999999</v>
      </c>
      <c r="AS4087">
        <v>18.627906979999999</v>
      </c>
      <c r="AT4087">
        <v>17.936956519999999</v>
      </c>
      <c r="AU4087">
        <v>18.621621619999999</v>
      </c>
      <c r="AV4087">
        <v>23.10</v>
      </c>
      <c r="AW4087">
        <v>13.84782609</v>
      </c>
      <c r="AX4087">
        <v>43.30</v>
      </c>
      <c r="AY4087">
        <v>-11.70019608</v>
      </c>
      <c r="AZ4087">
        <v>-8.2421538460000008</v>
      </c>
      <c r="BA4087">
        <v>-6.9791666670000003</v>
      </c>
    </row>
    <row r="4088" spans="1:53" ht="14.4" hidden="1">
      <c r="A4088" t="s">
        <v>8176</v>
      </c>
      <c r="B4088" t="s">
        <v>8177</v>
      </c>
      <c r="C4088">
        <v>20106015</v>
      </c>
      <c r="D4088">
        <v>3721</v>
      </c>
      <c r="E4088">
        <v>0.016544960000000001</v>
      </c>
      <c r="F4088">
        <v>201060</v>
      </c>
      <c r="G4088">
        <v>20</v>
      </c>
      <c r="H4088">
        <v>20106015</v>
      </c>
      <c r="I4088" t="e">
        <v>#N/A</v>
      </c>
      <c r="J4088" t="e">
        <v>#N/A</v>
      </c>
      <c r="K4088" t="e">
        <v>#N/A</v>
      </c>
      <c r="L4088" t="e">
        <v>#N/A</v>
      </c>
      <c r="M4088" t="e">
        <v>#N/A</v>
      </c>
      <c r="N4088" t="e">
        <v>#N/A</v>
      </c>
      <c r="O4088" t="e">
        <v>#N/A</v>
      </c>
      <c r="P4088">
        <v>0</v>
      </c>
      <c r="Q4088">
        <v>-0.25</v>
      </c>
      <c r="R4088">
        <v>-0.17</v>
      </c>
      <c r="S4088">
        <v>-0.35</v>
      </c>
      <c r="T4088">
        <v>-0.43</v>
      </c>
      <c r="U4088">
        <v>-0.70</v>
      </c>
      <c r="V4088">
        <v>-0.52</v>
      </c>
      <c r="W4088">
        <v>-46.24</v>
      </c>
      <c r="X4088" t="e">
        <v>#N/A</v>
      </c>
      <c r="Y4088" t="e">
        <v>#N/A</v>
      </c>
      <c r="Z4088" t="e">
        <v>#N/A</v>
      </c>
      <c r="AA4088" t="e">
        <v>#N/A</v>
      </c>
      <c r="AB4088" t="e">
        <v>#N/A</v>
      </c>
      <c r="AC4088" t="e">
        <v>#N/A</v>
      </c>
      <c r="AD4088" t="e">
        <v>#N/A</v>
      </c>
      <c r="AE4088" t="e">
        <v>#N/A</v>
      </c>
      <c r="AF4088">
        <v>0.56499999999999995</v>
      </c>
      <c r="AG4088">
        <v>0.45</v>
      </c>
      <c r="AH4088">
        <v>6</v>
      </c>
      <c r="AI4088">
        <v>1.57</v>
      </c>
      <c r="AJ4088">
        <v>0.35</v>
      </c>
      <c r="AK4088">
        <v>0.10489999999999999</v>
      </c>
      <c r="AL4088">
        <v>3.47</v>
      </c>
      <c r="AM4088" t="s">
        <v>23</v>
      </c>
      <c r="AN4088" t="s">
        <v>23</v>
      </c>
      <c r="AO4088" t="s">
        <v>23</v>
      </c>
      <c r="AP4088" t="s">
        <v>23</v>
      </c>
      <c r="AQ4088" t="s">
        <v>23</v>
      </c>
      <c r="AR4088" t="s">
        <v>23</v>
      </c>
      <c r="AS4088" t="s">
        <v>23</v>
      </c>
      <c r="AT4088" t="s">
        <v>23</v>
      </c>
      <c r="AU4088">
        <v>-2.2599999999999998</v>
      </c>
      <c r="AV4088">
        <v>-2.6470588240000001</v>
      </c>
      <c r="AW4088">
        <v>-17.14285714</v>
      </c>
      <c r="AX4088">
        <v>-3.651162791</v>
      </c>
      <c r="AY4088">
        <v>-0.5</v>
      </c>
      <c r="AZ4088">
        <v>-0.201730769</v>
      </c>
      <c r="BA4088">
        <v>-0.075043253000000004</v>
      </c>
    </row>
    <row r="4089" spans="1:53" ht="14.4" hidden="1">
      <c r="A4089" t="s">
        <v>8178</v>
      </c>
      <c r="B4089" t="s">
        <v>8179</v>
      </c>
      <c r="C4089">
        <v>45103010</v>
      </c>
      <c r="D4089">
        <v>7370</v>
      </c>
      <c r="E4089">
        <v>0.01646044</v>
      </c>
      <c r="F4089">
        <v>451030</v>
      </c>
      <c r="G4089">
        <v>45</v>
      </c>
      <c r="H4089">
        <v>45103010</v>
      </c>
      <c r="I4089">
        <v>-0.03</v>
      </c>
      <c r="J4089">
        <v>-0.06</v>
      </c>
      <c r="K4089">
        <v>-0.070000000000000007</v>
      </c>
      <c r="L4089">
        <v>-0.23</v>
      </c>
      <c r="M4089">
        <v>-0.32</v>
      </c>
      <c r="N4089">
        <v>-3.88</v>
      </c>
      <c r="O4089">
        <v>-0.84</v>
      </c>
      <c r="P4089">
        <v>-0.45</v>
      </c>
      <c r="Q4089">
        <v>-1.78</v>
      </c>
      <c r="R4089">
        <v>-8.16</v>
      </c>
      <c r="S4089">
        <v>-0.59</v>
      </c>
      <c r="T4089">
        <v>-1.47</v>
      </c>
      <c r="U4089">
        <v>0.20</v>
      </c>
      <c r="V4089">
        <v>-0.91</v>
      </c>
      <c r="W4089">
        <v>-0.19</v>
      </c>
      <c r="X4089">
        <v>1.44</v>
      </c>
      <c r="Y4089">
        <v>0.60</v>
      </c>
      <c r="Z4089">
        <v>1.45</v>
      </c>
      <c r="AA4089">
        <v>1.06</v>
      </c>
      <c r="AB4089">
        <v>0.455</v>
      </c>
      <c r="AC4089">
        <v>1.07</v>
      </c>
      <c r="AD4089">
        <v>0.64239999999999997</v>
      </c>
      <c r="AE4089">
        <v>2.4279999999999999</v>
      </c>
      <c r="AF4089">
        <v>0.23100000000000001</v>
      </c>
      <c r="AG4089">
        <v>1.54</v>
      </c>
      <c r="AH4089">
        <v>2.58</v>
      </c>
      <c r="AI4089">
        <v>2.2599999999999998</v>
      </c>
      <c r="AJ4089">
        <v>1.05</v>
      </c>
      <c r="AK4089">
        <v>0.87</v>
      </c>
      <c r="AL4089">
        <v>1.58</v>
      </c>
      <c r="AM4089">
        <v>-48</v>
      </c>
      <c r="AN4089">
        <v>-10</v>
      </c>
      <c r="AO4089">
        <v>-20.714285709999999</v>
      </c>
      <c r="AP4089">
        <v>-4.6086956519999998</v>
      </c>
      <c r="AQ4089">
        <v>-1.421875</v>
      </c>
      <c r="AR4089">
        <v>-0.275773196</v>
      </c>
      <c r="AS4089">
        <v>-0.76476190499999996</v>
      </c>
      <c r="AT4089">
        <v>-5.3955555559999997</v>
      </c>
      <c r="AU4089">
        <v>-0.12977528099999999</v>
      </c>
      <c r="AV4089">
        <v>-0.18872549</v>
      </c>
      <c r="AW4089">
        <v>-4.3728813559999997</v>
      </c>
      <c r="AX4089">
        <v>-1.537414966</v>
      </c>
      <c r="AY4089">
        <v>5.25</v>
      </c>
      <c r="AZ4089">
        <v>-0.95604395600000003</v>
      </c>
      <c r="BA4089">
        <v>-8.3157894740000007</v>
      </c>
    </row>
    <row r="4090" spans="1:53" ht="14.4" hidden="1">
      <c r="A4090" t="s">
        <v>8180</v>
      </c>
      <c r="B4090" t="s">
        <v>8181</v>
      </c>
      <c r="C4090">
        <v>35201010</v>
      </c>
      <c r="D4090">
        <v>2836</v>
      </c>
      <c r="E4090">
        <v>0.016452339999999999</v>
      </c>
      <c r="F4090">
        <v>352010</v>
      </c>
      <c r="G4090">
        <v>35</v>
      </c>
      <c r="H4090">
        <v>35201010</v>
      </c>
      <c r="I4090" t="e">
        <v>#N/A</v>
      </c>
      <c r="J4090" t="e">
        <v>#N/A</v>
      </c>
      <c r="K4090" t="e">
        <v>#N/A</v>
      </c>
      <c r="L4090" t="e">
        <v>#N/A</v>
      </c>
      <c r="M4090" t="e">
        <v>#N/A</v>
      </c>
      <c r="N4090" t="e">
        <v>#N/A</v>
      </c>
      <c r="O4090">
        <v>-0.73</v>
      </c>
      <c r="P4090">
        <v>-1.07</v>
      </c>
      <c r="Q4090">
        <v>-1.84</v>
      </c>
      <c r="R4090">
        <v>-1.88</v>
      </c>
      <c r="S4090">
        <v>-1.84</v>
      </c>
      <c r="T4090">
        <v>-1.0900000000000001</v>
      </c>
      <c r="U4090">
        <v>-6.31</v>
      </c>
      <c r="V4090">
        <v>-2.70</v>
      </c>
      <c r="W4090">
        <v>-1.54</v>
      </c>
      <c r="X4090" t="e">
        <v>#N/A</v>
      </c>
      <c r="Y4090" t="e">
        <v>#N/A</v>
      </c>
      <c r="Z4090" t="e">
        <v>#N/A</v>
      </c>
      <c r="AA4090" t="e">
        <v>#N/A</v>
      </c>
      <c r="AB4090" t="e">
        <v>#N/A</v>
      </c>
      <c r="AC4090" t="e">
        <v>#N/A</v>
      </c>
      <c r="AD4090" t="e">
        <v>#N/A</v>
      </c>
      <c r="AE4090" t="e">
        <v>#N/A</v>
      </c>
      <c r="AF4090">
        <v>16.260000000000002</v>
      </c>
      <c r="AG4090">
        <v>7.21</v>
      </c>
      <c r="AH4090">
        <v>5.24</v>
      </c>
      <c r="AI4090">
        <v>1.46</v>
      </c>
      <c r="AJ4090">
        <v>2.74</v>
      </c>
      <c r="AK4090">
        <v>1.93</v>
      </c>
      <c r="AL4090">
        <v>0.97640000000000005</v>
      </c>
      <c r="AM4090" t="s">
        <v>23</v>
      </c>
      <c r="AN4090" t="s">
        <v>23</v>
      </c>
      <c r="AO4090" t="s">
        <v>23</v>
      </c>
      <c r="AP4090" t="s">
        <v>23</v>
      </c>
      <c r="AQ4090" t="s">
        <v>23</v>
      </c>
      <c r="AR4090" t="s">
        <v>23</v>
      </c>
      <c r="AS4090" t="s">
        <v>23</v>
      </c>
      <c r="AT4090" t="s">
        <v>23</v>
      </c>
      <c r="AU4090">
        <v>-8.8369565219999995</v>
      </c>
      <c r="AV4090">
        <v>-3.8351063829999998</v>
      </c>
      <c r="AW4090">
        <v>-2.8478260870000001</v>
      </c>
      <c r="AX4090">
        <v>-1.339449541</v>
      </c>
      <c r="AY4090">
        <v>-0.43423137899999997</v>
      </c>
      <c r="AZ4090">
        <v>-0.71481481499999999</v>
      </c>
      <c r="BA4090">
        <v>-0.63402597400000005</v>
      </c>
    </row>
    <row r="4091" spans="1:53" ht="14.4" hidden="1">
      <c r="A4091" t="s">
        <v>8182</v>
      </c>
      <c r="B4091" t="s">
        <v>8183</v>
      </c>
      <c r="C4091">
        <v>35101010</v>
      </c>
      <c r="D4091">
        <v>3841</v>
      </c>
      <c r="E4091">
        <v>0.016403000000000001</v>
      </c>
      <c r="F4091">
        <v>351010</v>
      </c>
      <c r="G4091">
        <v>35</v>
      </c>
      <c r="H4091">
        <v>35101010</v>
      </c>
      <c r="I4091" t="e">
        <v>#N/A</v>
      </c>
      <c r="J4091" t="e">
        <v>#N/A</v>
      </c>
      <c r="K4091" t="e">
        <v>#N/A</v>
      </c>
      <c r="L4091" t="e">
        <v>#N/A</v>
      </c>
      <c r="M4091" t="e">
        <v>#N/A</v>
      </c>
      <c r="N4091" t="e">
        <v>#N/A</v>
      </c>
      <c r="O4091" t="e">
        <v>#N/A</v>
      </c>
      <c r="P4091" t="e">
        <v>#N/A</v>
      </c>
      <c r="Q4091" t="e">
        <v>#N/A</v>
      </c>
      <c r="R4091" t="e">
        <v>#N/A</v>
      </c>
      <c r="S4091" t="e">
        <v>#N/A</v>
      </c>
      <c r="T4091">
        <v>-0.49</v>
      </c>
      <c r="U4091">
        <v>-0.78</v>
      </c>
      <c r="V4091">
        <v>-4.5</v>
      </c>
      <c r="W4091">
        <v>-1.22</v>
      </c>
      <c r="X4091" t="e">
        <v>#N/A</v>
      </c>
      <c r="Y4091" t="e">
        <v>#N/A</v>
      </c>
      <c r="Z4091" t="e">
        <v>#N/A</v>
      </c>
      <c r="AA4091" t="e">
        <v>#N/A</v>
      </c>
      <c r="AB4091" t="e">
        <v>#N/A</v>
      </c>
      <c r="AC4091" t="e">
        <v>#N/A</v>
      </c>
      <c r="AD4091" t="e">
        <v>#N/A</v>
      </c>
      <c r="AE4091" t="e">
        <v>#N/A</v>
      </c>
      <c r="AF4091" t="e">
        <v>#N/A</v>
      </c>
      <c r="AG4091" t="e">
        <v>#N/A</v>
      </c>
      <c r="AH4091" t="e">
        <v>#N/A</v>
      </c>
      <c r="AI4091" t="e">
        <v>#N/A</v>
      </c>
      <c r="AJ4091" t="e">
        <v>#N/A</v>
      </c>
      <c r="AK4091">
        <v>2.67</v>
      </c>
      <c r="AL4091">
        <v>2.35</v>
      </c>
      <c r="AM4091" t="s">
        <v>23</v>
      </c>
      <c r="AN4091" t="s">
        <v>23</v>
      </c>
      <c r="AO4091" t="s">
        <v>23</v>
      </c>
      <c r="AP4091" t="s">
        <v>23</v>
      </c>
      <c r="AQ4091" t="s">
        <v>23</v>
      </c>
      <c r="AR4091" t="s">
        <v>23</v>
      </c>
      <c r="AS4091" t="s">
        <v>23</v>
      </c>
      <c r="AT4091" t="s">
        <v>23</v>
      </c>
      <c r="AU4091" t="s">
        <v>23</v>
      </c>
      <c r="AV4091" t="s">
        <v>23</v>
      </c>
      <c r="AW4091" t="s">
        <v>23</v>
      </c>
      <c r="AX4091" t="s">
        <v>23</v>
      </c>
      <c r="AY4091" t="s">
        <v>23</v>
      </c>
      <c r="AZ4091">
        <v>-0.59333333300000002</v>
      </c>
      <c r="BA4091">
        <v>-1.926229508</v>
      </c>
    </row>
    <row r="4092" spans="1:53" ht="14.4" hidden="1">
      <c r="A4092" t="s">
        <v>8184</v>
      </c>
      <c r="B4092" t="s">
        <v>8185</v>
      </c>
      <c r="C4092">
        <v>35201010</v>
      </c>
      <c r="D4092">
        <v>2834</v>
      </c>
      <c r="E4092">
        <v>0.016390979999999999</v>
      </c>
      <c r="F4092">
        <v>352010</v>
      </c>
      <c r="G4092">
        <v>35</v>
      </c>
      <c r="H4092">
        <v>35201010</v>
      </c>
      <c r="I4092">
        <v>-1.07</v>
      </c>
      <c r="J4092">
        <v>-0.89</v>
      </c>
      <c r="K4092">
        <v>-0.56000000000000005</v>
      </c>
      <c r="L4092">
        <v>-1.1000000000000001</v>
      </c>
      <c r="M4092">
        <v>-1.35</v>
      </c>
      <c r="N4092">
        <v>-1.1599999999999999</v>
      </c>
      <c r="O4092">
        <v>-0.61</v>
      </c>
      <c r="P4092">
        <v>0.070000000000000007</v>
      </c>
      <c r="Q4092">
        <v>-0.97</v>
      </c>
      <c r="R4092">
        <v>-0.75</v>
      </c>
      <c r="S4092">
        <v>-0.51</v>
      </c>
      <c r="T4092">
        <v>-0.60</v>
      </c>
      <c r="U4092">
        <v>-0.5</v>
      </c>
      <c r="V4092">
        <v>-4.78</v>
      </c>
      <c r="W4092">
        <v>2.67</v>
      </c>
      <c r="X4092">
        <v>0.97</v>
      </c>
      <c r="Y4092">
        <v>1.04</v>
      </c>
      <c r="Z4092">
        <v>7.0002000000000004</v>
      </c>
      <c r="AA4092">
        <v>8.01</v>
      </c>
      <c r="AB4092">
        <v>4.2699999999999996</v>
      </c>
      <c r="AC4092">
        <v>1.60</v>
      </c>
      <c r="AD4092">
        <v>1.44</v>
      </c>
      <c r="AE4092">
        <v>2.10</v>
      </c>
      <c r="AF4092">
        <v>2.64</v>
      </c>
      <c r="AG4092">
        <v>2.48</v>
      </c>
      <c r="AH4092">
        <v>2.64</v>
      </c>
      <c r="AI4092">
        <v>2.67</v>
      </c>
      <c r="AJ4092">
        <v>0.24360000000000001</v>
      </c>
      <c r="AK4092">
        <v>5.80</v>
      </c>
      <c r="AL4092">
        <v>2.46</v>
      </c>
      <c r="AM4092">
        <v>-0.90654205600000004</v>
      </c>
      <c r="AN4092">
        <v>-1.1685393260000001</v>
      </c>
      <c r="AO4092">
        <v>-12.50035714</v>
      </c>
      <c r="AP4092">
        <v>-7.2818181820000003</v>
      </c>
      <c r="AQ4092">
        <v>-3.162962963</v>
      </c>
      <c r="AR4092">
        <v>-1.3793103449999999</v>
      </c>
      <c r="AS4092">
        <v>-2.3606557380000002</v>
      </c>
      <c r="AT4092">
        <v>30</v>
      </c>
      <c r="AU4092">
        <v>-2.7216494849999999</v>
      </c>
      <c r="AV4092">
        <v>-3.306666667</v>
      </c>
      <c r="AW4092">
        <v>-5.1764705879999999</v>
      </c>
      <c r="AX4092">
        <v>-4.45</v>
      </c>
      <c r="AY4092">
        <v>-0.48720000000000002</v>
      </c>
      <c r="AZ4092">
        <v>-1.2133891210000001</v>
      </c>
      <c r="BA4092">
        <v>0.92134831500000003</v>
      </c>
    </row>
    <row r="4093" spans="1:53" ht="14.4" hidden="1">
      <c r="A4093" t="s">
        <v>8186</v>
      </c>
      <c r="B4093" t="s">
        <v>8187</v>
      </c>
      <c r="C4093">
        <v>35201010</v>
      </c>
      <c r="D4093">
        <v>2836</v>
      </c>
      <c r="E4093">
        <v>0.016374400000000001</v>
      </c>
      <c r="F4093">
        <v>352010</v>
      </c>
      <c r="G4093">
        <v>35</v>
      </c>
      <c r="H4093">
        <v>35201010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>
        <v>0</v>
      </c>
      <c r="P4093">
        <v>-6</v>
      </c>
      <c r="Q4093">
        <v>-2.0299999999999998</v>
      </c>
      <c r="R4093">
        <v>-1.70</v>
      </c>
      <c r="S4093">
        <v>-1.65</v>
      </c>
      <c r="T4093">
        <v>-1.0900000000000001</v>
      </c>
      <c r="U4093">
        <v>-0.92</v>
      </c>
      <c r="V4093">
        <v>-8.81</v>
      </c>
      <c r="W4093">
        <v>-1.92</v>
      </c>
      <c r="X4093" t="e">
        <v>#N/A</v>
      </c>
      <c r="Y4093" t="e">
        <v>#N/A</v>
      </c>
      <c r="Z4093" t="e">
        <v>#N/A</v>
      </c>
      <c r="AA4093" t="e">
        <v>#N/A</v>
      </c>
      <c r="AB4093" t="e">
        <v>#N/A</v>
      </c>
      <c r="AC4093" t="e">
        <v>#N/A</v>
      </c>
      <c r="AD4093" t="e">
        <v>#N/A</v>
      </c>
      <c r="AE4093">
        <v>9.6999999999999993</v>
      </c>
      <c r="AF4093">
        <v>7.01</v>
      </c>
      <c r="AG4093">
        <v>2.58</v>
      </c>
      <c r="AH4093">
        <v>2.16</v>
      </c>
      <c r="AI4093">
        <v>2.42</v>
      </c>
      <c r="AJ4093">
        <v>0.76</v>
      </c>
      <c r="AK4093">
        <v>3.85</v>
      </c>
      <c r="AL4093">
        <v>1.40</v>
      </c>
      <c r="AM4093" t="s">
        <v>23</v>
      </c>
      <c r="AN4093" t="s">
        <v>23</v>
      </c>
      <c r="AO4093" t="s">
        <v>23</v>
      </c>
      <c r="AP4093" t="s">
        <v>23</v>
      </c>
      <c r="AQ4093" t="s">
        <v>23</v>
      </c>
      <c r="AR4093" t="s">
        <v>23</v>
      </c>
      <c r="AS4093" t="s">
        <v>23</v>
      </c>
      <c r="AT4093">
        <v>-1.6166666670000001</v>
      </c>
      <c r="AU4093">
        <v>-3.4532019699999998</v>
      </c>
      <c r="AV4093">
        <v>-1.517647059</v>
      </c>
      <c r="AW4093">
        <v>-1.309090909</v>
      </c>
      <c r="AX4093">
        <v>-2.2201834859999998</v>
      </c>
      <c r="AY4093">
        <v>-0.82608695700000001</v>
      </c>
      <c r="AZ4093">
        <v>-0.43700340500000001</v>
      </c>
      <c r="BA4093">
        <v>-0.72916666699999999</v>
      </c>
    </row>
    <row r="4094" spans="1:53" ht="14.4" hidden="1">
      <c r="A4094" t="s">
        <v>8188</v>
      </c>
      <c r="B4094" t="s">
        <v>8189</v>
      </c>
      <c r="C4094">
        <v>20102010</v>
      </c>
      <c r="D4094">
        <v>5031</v>
      </c>
      <c r="E4094">
        <v>0.016249179999999998</v>
      </c>
      <c r="F4094">
        <v>201020</v>
      </c>
      <c r="G4094">
        <v>20</v>
      </c>
      <c r="H4094">
        <v>20102010</v>
      </c>
      <c r="I4094">
        <v>0.83</v>
      </c>
      <c r="J4094">
        <v>0.44</v>
      </c>
      <c r="K4094">
        <v>1.78</v>
      </c>
      <c r="L4094">
        <v>1</v>
      </c>
      <c r="M4094">
        <v>0.63</v>
      </c>
      <c r="N4094">
        <v>0.69</v>
      </c>
      <c r="O4094">
        <v>0.87</v>
      </c>
      <c r="P4094">
        <v>1.20</v>
      </c>
      <c r="Q4094">
        <v>0.66</v>
      </c>
      <c r="R4094">
        <v>0.5</v>
      </c>
      <c r="S4094">
        <v>0.77</v>
      </c>
      <c r="T4094">
        <v>0.99</v>
      </c>
      <c r="U4094">
        <v>0.33</v>
      </c>
      <c r="V4094">
        <v>-0.01</v>
      </c>
      <c r="W4094">
        <v>0.21</v>
      </c>
      <c r="X4094">
        <v>9.0500000000000007</v>
      </c>
      <c r="Y4094">
        <v>8.17</v>
      </c>
      <c r="Z4094">
        <v>12.65</v>
      </c>
      <c r="AA4094">
        <v>10.45</v>
      </c>
      <c r="AB4094">
        <v>10.130000000000001</v>
      </c>
      <c r="AC4094">
        <v>10.050599999999999</v>
      </c>
      <c r="AD4094">
        <v>12.90</v>
      </c>
      <c r="AE4094">
        <v>15</v>
      </c>
      <c r="AF4094">
        <v>7.11</v>
      </c>
      <c r="AG4094">
        <v>7.71</v>
      </c>
      <c r="AH4094">
        <v>8.7919999999999998</v>
      </c>
      <c r="AI4094">
        <v>8.43</v>
      </c>
      <c r="AJ4094">
        <v>5.70</v>
      </c>
      <c r="AK4094">
        <v>5.43</v>
      </c>
      <c r="AL4094">
        <v>4.6360000000000001</v>
      </c>
      <c r="AM4094">
        <v>10.90361446</v>
      </c>
      <c r="AN4094">
        <v>18.56818182</v>
      </c>
      <c r="AO4094">
        <v>7.1067415729999999</v>
      </c>
      <c r="AP4094">
        <v>10.45</v>
      </c>
      <c r="AQ4094">
        <v>16.079365079999999</v>
      </c>
      <c r="AR4094">
        <v>14.56608696</v>
      </c>
      <c r="AS4094">
        <v>14.82758621</v>
      </c>
      <c r="AT4094">
        <v>12.5</v>
      </c>
      <c r="AU4094">
        <v>10.772727270000001</v>
      </c>
      <c r="AV4094">
        <v>15.42</v>
      </c>
      <c r="AW4094">
        <v>11.418181819999999</v>
      </c>
      <c r="AX4094">
        <v>8.5151515149999994</v>
      </c>
      <c r="AY4094">
        <v>17.272727270000001</v>
      </c>
      <c r="AZ4094">
        <v>-543</v>
      </c>
      <c r="BA4094">
        <v>22.076190480000001</v>
      </c>
    </row>
    <row r="4095" spans="1:53" ht="14.4" hidden="1">
      <c r="A4095" t="s">
        <v>8190</v>
      </c>
      <c r="B4095" t="s">
        <v>8191</v>
      </c>
      <c r="C4095">
        <v>45103020</v>
      </c>
      <c r="D4095">
        <v>7372</v>
      </c>
      <c r="E4095">
        <v>0.016229230000000001</v>
      </c>
      <c r="F4095">
        <v>451030</v>
      </c>
      <c r="G4095">
        <v>45</v>
      </c>
      <c r="H4095">
        <v>45103020</v>
      </c>
      <c r="I4095" t="e">
        <v>#N/A</v>
      </c>
      <c r="J4095" t="e">
        <v>#N/A</v>
      </c>
      <c r="K4095" t="e">
        <v>#N/A</v>
      </c>
      <c r="L4095" t="e">
        <v>#N/A</v>
      </c>
      <c r="M4095" t="e">
        <v>#N/A</v>
      </c>
      <c r="N4095">
        <v>0</v>
      </c>
      <c r="O4095">
        <v>-0.02</v>
      </c>
      <c r="P4095">
        <v>-0.02</v>
      </c>
      <c r="Q4095">
        <v>-0.08</v>
      </c>
      <c r="R4095">
        <v>-0.070000000000000007</v>
      </c>
      <c r="S4095">
        <v>-0.09</v>
      </c>
      <c r="T4095">
        <v>-0.22</v>
      </c>
      <c r="U4095">
        <v>-0.27</v>
      </c>
      <c r="V4095">
        <v>-0.38</v>
      </c>
      <c r="W4095">
        <v>-4.38</v>
      </c>
      <c r="X4095" t="e">
        <v>#N/A</v>
      </c>
      <c r="Y4095" t="e">
        <v>#N/A</v>
      </c>
      <c r="Z4095" t="e">
        <v>#N/A</v>
      </c>
      <c r="AA4095" t="e">
        <v>#N/A</v>
      </c>
      <c r="AB4095" t="e">
        <v>#N/A</v>
      </c>
      <c r="AC4095" t="e">
        <v>#N/A</v>
      </c>
      <c r="AD4095">
        <v>5.96</v>
      </c>
      <c r="AE4095">
        <v>7.15</v>
      </c>
      <c r="AF4095">
        <v>4.05</v>
      </c>
      <c r="AG4095">
        <v>3.05</v>
      </c>
      <c r="AH4095">
        <v>2</v>
      </c>
      <c r="AI4095">
        <v>1.56</v>
      </c>
      <c r="AJ4095">
        <v>1.5</v>
      </c>
      <c r="AK4095">
        <v>0.23469999999999999</v>
      </c>
      <c r="AL4095">
        <v>2.29</v>
      </c>
      <c r="AM4095" t="s">
        <v>23</v>
      </c>
      <c r="AN4095" t="s">
        <v>23</v>
      </c>
      <c r="AO4095" t="s">
        <v>23</v>
      </c>
      <c r="AP4095" t="s">
        <v>23</v>
      </c>
      <c r="AQ4095" t="s">
        <v>23</v>
      </c>
      <c r="AR4095" t="s">
        <v>23</v>
      </c>
      <c r="AS4095">
        <v>-298</v>
      </c>
      <c r="AT4095">
        <v>-357.5</v>
      </c>
      <c r="AU4095">
        <v>-50.625</v>
      </c>
      <c r="AV4095">
        <v>-43.571428570000002</v>
      </c>
      <c r="AW4095">
        <v>-22.222222219999999</v>
      </c>
      <c r="AX4095">
        <v>-7.0909090910000003</v>
      </c>
      <c r="AY4095">
        <v>-5.5555555559999998</v>
      </c>
      <c r="AZ4095">
        <v>-0.61763157899999999</v>
      </c>
      <c r="BA4095">
        <v>-0.52283104999999996</v>
      </c>
    </row>
    <row r="4096" spans="1:53" ht="14.4" hidden="1">
      <c r="A4096" t="s">
        <v>8192</v>
      </c>
      <c r="B4096" t="s">
        <v>8193</v>
      </c>
      <c r="C4096">
        <v>35201010</v>
      </c>
      <c r="D4096">
        <v>2836</v>
      </c>
      <c r="E4096">
        <v>0.016107389999999999</v>
      </c>
      <c r="F4096">
        <v>352010</v>
      </c>
      <c r="G4096">
        <v>35</v>
      </c>
      <c r="H4096">
        <v>35201010</v>
      </c>
      <c r="I4096" t="e">
        <v>#N/A</v>
      </c>
      <c r="J4096" t="e">
        <v>#N/A</v>
      </c>
      <c r="K4096" t="e">
        <v>#N/A</v>
      </c>
      <c r="L4096" t="e">
        <v>#N/A</v>
      </c>
      <c r="M4096" t="e">
        <v>#N/A</v>
      </c>
      <c r="N4096" t="e">
        <v>#N/A</v>
      </c>
      <c r="O4096" t="e">
        <v>#N/A</v>
      </c>
      <c r="P4096" t="e">
        <v>#N/A</v>
      </c>
      <c r="Q4096" t="e">
        <v>#N/A</v>
      </c>
      <c r="R4096" t="e">
        <v>#N/A</v>
      </c>
      <c r="S4096" t="e">
        <v>#N/A</v>
      </c>
      <c r="T4096">
        <v>0</v>
      </c>
      <c r="U4096">
        <v>-1.34</v>
      </c>
      <c r="V4096">
        <v>-1.60</v>
      </c>
      <c r="W4096">
        <v>-12.03</v>
      </c>
      <c r="X4096" t="e">
        <v>#N/A</v>
      </c>
      <c r="Y4096" t="e">
        <v>#N/A</v>
      </c>
      <c r="Z4096" t="e">
        <v>#N/A</v>
      </c>
      <c r="AA4096" t="e">
        <v>#N/A</v>
      </c>
      <c r="AB4096" t="e">
        <v>#N/A</v>
      </c>
      <c r="AC4096" t="e">
        <v>#N/A</v>
      </c>
      <c r="AD4096" t="e">
        <v>#N/A</v>
      </c>
      <c r="AE4096" t="e">
        <v>#N/A</v>
      </c>
      <c r="AF4096" t="e">
        <v>#N/A</v>
      </c>
      <c r="AG4096" t="e">
        <v>#N/A</v>
      </c>
      <c r="AH4096" t="e">
        <v>#N/A</v>
      </c>
      <c r="AI4096">
        <v>9.86</v>
      </c>
      <c r="AJ4096">
        <v>1.41</v>
      </c>
      <c r="AK4096">
        <v>0.66</v>
      </c>
      <c r="AL4096">
        <v>3.51</v>
      </c>
      <c r="AM4096" t="s">
        <v>23</v>
      </c>
      <c r="AN4096" t="s">
        <v>23</v>
      </c>
      <c r="AO4096" t="s">
        <v>23</v>
      </c>
      <c r="AP4096" t="s">
        <v>23</v>
      </c>
      <c r="AQ4096" t="s">
        <v>23</v>
      </c>
      <c r="AR4096" t="s">
        <v>23</v>
      </c>
      <c r="AS4096" t="s">
        <v>23</v>
      </c>
      <c r="AT4096" t="s">
        <v>23</v>
      </c>
      <c r="AU4096" t="s">
        <v>23</v>
      </c>
      <c r="AV4096" t="s">
        <v>23</v>
      </c>
      <c r="AW4096" t="s">
        <v>23</v>
      </c>
      <c r="AX4096" t="s">
        <v>23</v>
      </c>
      <c r="AY4096">
        <v>-1.0522388060000001</v>
      </c>
      <c r="AZ4096">
        <v>-0.4125</v>
      </c>
      <c r="BA4096">
        <v>-0.291770574</v>
      </c>
    </row>
    <row r="4097" spans="1:53" ht="14.4" hidden="1">
      <c r="A4097" t="s">
        <v>8194</v>
      </c>
      <c r="B4097" t="s">
        <v>8195</v>
      </c>
      <c r="C4097">
        <v>35201010</v>
      </c>
      <c r="D4097">
        <v>9995</v>
      </c>
      <c r="E4097">
        <v>0.016056516</v>
      </c>
      <c r="F4097">
        <v>352010</v>
      </c>
      <c r="G4097">
        <v>35</v>
      </c>
      <c r="H4097">
        <v>35201010</v>
      </c>
      <c r="I4097" t="e">
        <v>#N/A</v>
      </c>
      <c r="J4097">
        <v>-0.35</v>
      </c>
      <c r="K4097">
        <v>0.21</v>
      </c>
      <c r="L4097">
        <v>-0.60</v>
      </c>
      <c r="M4097">
        <v>-0.60</v>
      </c>
      <c r="N4097">
        <v>-0.67</v>
      </c>
      <c r="O4097">
        <v>-1.5</v>
      </c>
      <c r="P4097">
        <v>-1.1299999999999999</v>
      </c>
      <c r="Q4097">
        <v>-1.18</v>
      </c>
      <c r="R4097">
        <v>-1.34</v>
      </c>
      <c r="S4097">
        <v>-1.1200000000000001</v>
      </c>
      <c r="T4097">
        <v>-1.23</v>
      </c>
      <c r="U4097">
        <v>-0.89</v>
      </c>
      <c r="V4097">
        <v>-0.57999999999999996</v>
      </c>
      <c r="W4097">
        <v>-0.59</v>
      </c>
      <c r="X4097" t="e">
        <v>#N/A</v>
      </c>
      <c r="Y4097" t="e">
        <v>#N/A</v>
      </c>
      <c r="Z4097" t="e">
        <v>#N/A</v>
      </c>
      <c r="AA4097" t="e">
        <v>#N/A</v>
      </c>
      <c r="AB4097">
        <v>7.20</v>
      </c>
      <c r="AC4097">
        <v>5.72</v>
      </c>
      <c r="AD4097">
        <v>6.10</v>
      </c>
      <c r="AE4097">
        <v>16.79</v>
      </c>
      <c r="AF4097">
        <v>9.4700000000000006</v>
      </c>
      <c r="AG4097">
        <v>5.29</v>
      </c>
      <c r="AH4097">
        <v>3.76</v>
      </c>
      <c r="AI4097">
        <v>1.44</v>
      </c>
      <c r="AJ4097">
        <v>3.03</v>
      </c>
      <c r="AK4097">
        <v>2.36</v>
      </c>
      <c r="AL4097">
        <v>0.249</v>
      </c>
      <c r="AM4097" t="s">
        <v>23</v>
      </c>
      <c r="AN4097" t="s">
        <v>23</v>
      </c>
      <c r="AO4097" t="s">
        <v>23</v>
      </c>
      <c r="AP4097" t="s">
        <v>23</v>
      </c>
      <c r="AQ4097">
        <v>-12</v>
      </c>
      <c r="AR4097">
        <v>-8.5373134329999996</v>
      </c>
      <c r="AS4097">
        <v>-4.0666666669999998</v>
      </c>
      <c r="AT4097">
        <v>-14.858407079999999</v>
      </c>
      <c r="AU4097">
        <v>-8.0254237289999999</v>
      </c>
      <c r="AV4097">
        <v>-3.9477611939999999</v>
      </c>
      <c r="AW4097">
        <v>-3.3571428569999999</v>
      </c>
      <c r="AX4097">
        <v>-1.1707317070000001</v>
      </c>
      <c r="AY4097">
        <v>-3.4044943820000002</v>
      </c>
      <c r="AZ4097">
        <v>-4.0689655169999996</v>
      </c>
      <c r="BA4097">
        <v>-0.42203389800000002</v>
      </c>
    </row>
    <row r="4098" spans="1:53" ht="14.4" hidden="1">
      <c r="A4098" t="s">
        <v>8196</v>
      </c>
      <c r="B4098" t="s">
        <v>8197</v>
      </c>
      <c r="C4098">
        <v>35201010</v>
      </c>
      <c r="D4098">
        <v>2836</v>
      </c>
      <c r="E4098">
        <v>0.015902670000000001</v>
      </c>
      <c r="F4098">
        <v>352010</v>
      </c>
      <c r="G4098">
        <v>35</v>
      </c>
      <c r="H4098">
        <v>35201010</v>
      </c>
      <c r="I4098" t="e">
        <v>#N/A</v>
      </c>
      <c r="J4098" t="e">
        <v>#N/A</v>
      </c>
      <c r="K4098" t="e">
        <v>#N/A</v>
      </c>
      <c r="L4098" t="e">
        <v>#N/A</v>
      </c>
      <c r="M4098" t="e">
        <v>#N/A</v>
      </c>
      <c r="N4098" t="e">
        <v>#N/A</v>
      </c>
      <c r="O4098" t="e">
        <v>#N/A</v>
      </c>
      <c r="P4098" t="e">
        <v>#N/A</v>
      </c>
      <c r="Q4098">
        <v>-1.04</v>
      </c>
      <c r="R4098">
        <v>-1.72</v>
      </c>
      <c r="S4098">
        <v>-1.22</v>
      </c>
      <c r="T4098">
        <v>-1.54</v>
      </c>
      <c r="U4098">
        <v>-1.75</v>
      </c>
      <c r="V4098">
        <v>-1.19</v>
      </c>
      <c r="W4098">
        <v>-1.49</v>
      </c>
      <c r="X4098" t="e">
        <v>#N/A</v>
      </c>
      <c r="Y4098" t="e">
        <v>#N/A</v>
      </c>
      <c r="Z4098" t="e">
        <v>#N/A</v>
      </c>
      <c r="AA4098" t="e">
        <v>#N/A</v>
      </c>
      <c r="AB4098" t="e">
        <v>#N/A</v>
      </c>
      <c r="AC4098" t="e">
        <v>#N/A</v>
      </c>
      <c r="AD4098" t="e">
        <v>#N/A</v>
      </c>
      <c r="AE4098" t="e">
        <v>#N/A</v>
      </c>
      <c r="AF4098" t="e">
        <v>#N/A</v>
      </c>
      <c r="AG4098" t="e">
        <v>#N/A</v>
      </c>
      <c r="AH4098">
        <v>16.5</v>
      </c>
      <c r="AI4098">
        <v>8.10</v>
      </c>
      <c r="AJ4098">
        <v>3.67</v>
      </c>
      <c r="AK4098">
        <v>7.28</v>
      </c>
      <c r="AL4098">
        <v>2.87</v>
      </c>
      <c r="AM4098" t="s">
        <v>23</v>
      </c>
      <c r="AN4098" t="s">
        <v>23</v>
      </c>
      <c r="AO4098" t="s">
        <v>23</v>
      </c>
      <c r="AP4098" t="s">
        <v>23</v>
      </c>
      <c r="AQ4098" t="s">
        <v>23</v>
      </c>
      <c r="AR4098" t="s">
        <v>23</v>
      </c>
      <c r="AS4098" t="s">
        <v>23</v>
      </c>
      <c r="AT4098" t="s">
        <v>23</v>
      </c>
      <c r="AU4098" t="s">
        <v>23</v>
      </c>
      <c r="AV4098" t="s">
        <v>23</v>
      </c>
      <c r="AW4098">
        <v>-13.524590160000001</v>
      </c>
      <c r="AX4098">
        <v>-5.2597402600000001</v>
      </c>
      <c r="AY4098">
        <v>-2.0971428570000001</v>
      </c>
      <c r="AZ4098">
        <v>-6.1176470590000003</v>
      </c>
      <c r="BA4098">
        <v>-1.9261744970000001</v>
      </c>
    </row>
    <row r="4099" spans="1:53" ht="14.4" hidden="1">
      <c r="A4099" t="s">
        <v>8198</v>
      </c>
      <c r="B4099" t="s">
        <v>8199</v>
      </c>
      <c r="C4099">
        <v>35202010</v>
      </c>
      <c r="D4099">
        <v>2834</v>
      </c>
      <c r="E4099">
        <v>0.015835160000000001</v>
      </c>
      <c r="F4099">
        <v>352020</v>
      </c>
      <c r="G4099">
        <v>35</v>
      </c>
      <c r="H4099">
        <v>35202010</v>
      </c>
      <c r="I4099" t="e">
        <v>#N/A</v>
      </c>
      <c r="J4099" t="e">
        <v>#N/A</v>
      </c>
      <c r="K4099" t="e">
        <v>#N/A</v>
      </c>
      <c r="L4099" t="e">
        <v>#N/A</v>
      </c>
      <c r="M4099" t="e">
        <v>#N/A</v>
      </c>
      <c r="N4099" t="e">
        <v>#N/A</v>
      </c>
      <c r="O4099" t="e">
        <v>#N/A</v>
      </c>
      <c r="P4099" t="e">
        <v>#N/A</v>
      </c>
      <c r="Q4099" t="e">
        <v>#N/A</v>
      </c>
      <c r="R4099" t="e">
        <v>#N/A</v>
      </c>
      <c r="S4099">
        <v>-0.64</v>
      </c>
      <c r="T4099">
        <v>-1.83</v>
      </c>
      <c r="U4099">
        <v>-1.56</v>
      </c>
      <c r="V4099">
        <v>-26</v>
      </c>
      <c r="W4099">
        <v>-10.199999999999999</v>
      </c>
      <c r="X4099" t="e">
        <v>#N/A</v>
      </c>
      <c r="Y4099" t="e">
        <v>#N/A</v>
      </c>
      <c r="Z4099" t="e">
        <v>#N/A</v>
      </c>
      <c r="AA4099" t="e">
        <v>#N/A</v>
      </c>
      <c r="AB4099" t="e">
        <v>#N/A</v>
      </c>
      <c r="AC4099" t="e">
        <v>#N/A</v>
      </c>
      <c r="AD4099" t="e">
        <v>#N/A</v>
      </c>
      <c r="AE4099" t="e">
        <v>#N/A</v>
      </c>
      <c r="AF4099" t="e">
        <v>#N/A</v>
      </c>
      <c r="AG4099" t="e">
        <v>#N/A</v>
      </c>
      <c r="AH4099" t="e">
        <v>#N/A</v>
      </c>
      <c r="AI4099">
        <v>2.76</v>
      </c>
      <c r="AJ4099">
        <v>1</v>
      </c>
      <c r="AK4099">
        <v>7.65</v>
      </c>
      <c r="AL4099">
        <v>4.93</v>
      </c>
      <c r="AM4099" t="s">
        <v>23</v>
      </c>
      <c r="AN4099" t="s">
        <v>23</v>
      </c>
      <c r="AO4099" t="s">
        <v>23</v>
      </c>
      <c r="AP4099" t="s">
        <v>23</v>
      </c>
      <c r="AQ4099" t="s">
        <v>23</v>
      </c>
      <c r="AR4099" t="s">
        <v>23</v>
      </c>
      <c r="AS4099" t="s">
        <v>23</v>
      </c>
      <c r="AT4099" t="s">
        <v>23</v>
      </c>
      <c r="AU4099" t="s">
        <v>23</v>
      </c>
      <c r="AV4099" t="s">
        <v>23</v>
      </c>
      <c r="AW4099" t="s">
        <v>23</v>
      </c>
      <c r="AX4099">
        <v>-1.508196721</v>
      </c>
      <c r="AY4099">
        <v>-0.64102564100000003</v>
      </c>
      <c r="AZ4099">
        <v>-0.294230769</v>
      </c>
      <c r="BA4099">
        <v>-0.48333333299999998</v>
      </c>
    </row>
    <row r="4100" spans="1:53" ht="14.4" hidden="1">
      <c r="A4100" t="s">
        <v>8200</v>
      </c>
      <c r="B4100" t="s">
        <v>8201</v>
      </c>
      <c r="C4100">
        <v>20201050</v>
      </c>
      <c r="D4100">
        <v>4950</v>
      </c>
      <c r="E4100">
        <v>0.015727960999999999</v>
      </c>
      <c r="F4100">
        <v>202010</v>
      </c>
      <c r="G4100">
        <v>20</v>
      </c>
      <c r="H4100">
        <v>20201050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>
        <v>0</v>
      </c>
      <c r="S4100">
        <v>-0.08</v>
      </c>
      <c r="T4100">
        <v>0</v>
      </c>
      <c r="U4100">
        <v>-9.7100000000000009</v>
      </c>
      <c r="V4100">
        <v>-2.57</v>
      </c>
      <c r="W4100">
        <v>-8.4700000000000006</v>
      </c>
      <c r="X4100" t="e">
        <v>#N/A</v>
      </c>
      <c r="Y4100" t="e">
        <v>#N/A</v>
      </c>
      <c r="Z4100" t="e">
        <v>#N/A</v>
      </c>
      <c r="AA4100" t="e">
        <v>#N/A</v>
      </c>
      <c r="AB4100" t="e">
        <v>#N/A</v>
      </c>
      <c r="AC4100">
        <v>1.1000000000000001</v>
      </c>
      <c r="AD4100">
        <v>1.0299</v>
      </c>
      <c r="AE4100">
        <v>0.60099999999999998</v>
      </c>
      <c r="AF4100">
        <v>0.059400000000000001</v>
      </c>
      <c r="AG4100">
        <v>0.0047000000000000002</v>
      </c>
      <c r="AH4100">
        <v>0.0063</v>
      </c>
      <c r="AI4100">
        <v>0.047</v>
      </c>
      <c r="AJ4100">
        <v>0.88090000000000002</v>
      </c>
      <c r="AK4100">
        <v>0.56499999999999995</v>
      </c>
      <c r="AL4100">
        <v>0.70279999999999998</v>
      </c>
      <c r="AM4100" t="s">
        <v>23</v>
      </c>
      <c r="AN4100" t="s">
        <v>23</v>
      </c>
      <c r="AO4100" t="s">
        <v>23</v>
      </c>
      <c r="AP4100" t="s">
        <v>23</v>
      </c>
      <c r="AQ4100" t="s">
        <v>23</v>
      </c>
      <c r="AR4100" t="s">
        <v>23</v>
      </c>
      <c r="AS4100" t="s">
        <v>23</v>
      </c>
      <c r="AT4100" t="s">
        <v>23</v>
      </c>
      <c r="AU4100" t="s">
        <v>23</v>
      </c>
      <c r="AV4100" t="s">
        <v>23</v>
      </c>
      <c r="AW4100">
        <v>-0.07875</v>
      </c>
      <c r="AX4100" t="s">
        <v>23</v>
      </c>
      <c r="AY4100">
        <v>-0.090720906000000004</v>
      </c>
      <c r="AZ4100">
        <v>-0.21984435799999999</v>
      </c>
      <c r="BA4100">
        <v>-0.082975206999999995</v>
      </c>
    </row>
    <row r="4101" spans="1:53" ht="14.4" hidden="1">
      <c r="A4101" t="s">
        <v>8202</v>
      </c>
      <c r="B4101" t="s">
        <v>8203</v>
      </c>
      <c r="C4101">
        <v>35202010</v>
      </c>
      <c r="D4101">
        <v>2834</v>
      </c>
      <c r="E4101">
        <v>0.01569048</v>
      </c>
      <c r="F4101">
        <v>352020</v>
      </c>
      <c r="G4101">
        <v>35</v>
      </c>
      <c r="H4101">
        <v>35202010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>
        <v>-0.42</v>
      </c>
      <c r="O4101">
        <v>-0.26</v>
      </c>
      <c r="P4101">
        <v>-0.52</v>
      </c>
      <c r="Q4101">
        <v>-0.71</v>
      </c>
      <c r="R4101">
        <v>-0.69</v>
      </c>
      <c r="S4101">
        <v>-3.81</v>
      </c>
      <c r="T4101">
        <v>-7.16</v>
      </c>
      <c r="U4101">
        <v>-5.30</v>
      </c>
      <c r="V4101">
        <v>-3.28</v>
      </c>
      <c r="W4101">
        <v>-2.65</v>
      </c>
      <c r="X4101" t="e">
        <v>#N/A</v>
      </c>
      <c r="Y4101" t="e">
        <v>#N/A</v>
      </c>
      <c r="Z4101" t="e">
        <v>#N/A</v>
      </c>
      <c r="AA4101" t="e">
        <v>#N/A</v>
      </c>
      <c r="AB4101">
        <v>3.10</v>
      </c>
      <c r="AC4101">
        <v>2.5</v>
      </c>
      <c r="AD4101">
        <v>1.0900000000000001</v>
      </c>
      <c r="AE4101">
        <v>0.75</v>
      </c>
      <c r="AF4101">
        <v>1.1499999999999999</v>
      </c>
      <c r="AG4101">
        <v>39</v>
      </c>
      <c r="AH4101">
        <v>32.07</v>
      </c>
      <c r="AI4101">
        <v>22.53</v>
      </c>
      <c r="AJ4101">
        <v>3.49</v>
      </c>
      <c r="AK4101">
        <v>4.1399999999999997</v>
      </c>
      <c r="AL4101">
        <v>0.52</v>
      </c>
      <c r="AM4101" t="s">
        <v>23</v>
      </c>
      <c r="AN4101" t="s">
        <v>23</v>
      </c>
      <c r="AO4101" t="s">
        <v>23</v>
      </c>
      <c r="AP4101" t="s">
        <v>23</v>
      </c>
      <c r="AQ4101" t="s">
        <v>23</v>
      </c>
      <c r="AR4101">
        <v>-5.9523809520000004</v>
      </c>
      <c r="AS4101">
        <v>-4.192307692</v>
      </c>
      <c r="AT4101">
        <v>-1.442307692</v>
      </c>
      <c r="AU4101">
        <v>-1.6197183100000001</v>
      </c>
      <c r="AV4101">
        <v>-56.52173913</v>
      </c>
      <c r="AW4101">
        <v>-8.4173228350000002</v>
      </c>
      <c r="AX4101">
        <v>-3.1466480450000001</v>
      </c>
      <c r="AY4101">
        <v>-0.658490566</v>
      </c>
      <c r="AZ4101">
        <v>-1.2621951220000001</v>
      </c>
      <c r="BA4101">
        <v>-0.19622641499999999</v>
      </c>
    </row>
    <row r="4102" spans="1:53" ht="14.4" hidden="1">
      <c r="A4102" t="s">
        <v>8204</v>
      </c>
      <c r="B4102" t="s">
        <v>8205</v>
      </c>
      <c r="C4102">
        <v>20201070</v>
      </c>
      <c r="D4102">
        <v>4400</v>
      </c>
      <c r="E4102">
        <v>0.015645599999999999</v>
      </c>
      <c r="F4102">
        <v>202010</v>
      </c>
      <c r="G4102">
        <v>20</v>
      </c>
      <c r="H4102">
        <v>20201070</v>
      </c>
      <c r="I4102">
        <v>-0.36</v>
      </c>
      <c r="J4102">
        <v>-0.28000000000000003</v>
      </c>
      <c r="K4102">
        <v>-0.25</v>
      </c>
      <c r="L4102">
        <v>-0.13</v>
      </c>
      <c r="M4102">
        <v>-0.31</v>
      </c>
      <c r="N4102">
        <v>-0.20</v>
      </c>
      <c r="O4102">
        <v>-0.84</v>
      </c>
      <c r="P4102">
        <v>-0.95</v>
      </c>
      <c r="Q4102">
        <v>-0.60</v>
      </c>
      <c r="R4102">
        <v>-1.1200000000000001</v>
      </c>
      <c r="S4102">
        <v>-1.41</v>
      </c>
      <c r="T4102">
        <v>-0.75</v>
      </c>
      <c r="U4102">
        <v>-1.34</v>
      </c>
      <c r="V4102">
        <v>0.27</v>
      </c>
      <c r="W4102">
        <v>0.070000000000000007</v>
      </c>
      <c r="X4102">
        <v>2.78</v>
      </c>
      <c r="Y4102">
        <v>2.74</v>
      </c>
      <c r="Z4102">
        <v>2.97</v>
      </c>
      <c r="AA4102">
        <v>2.02</v>
      </c>
      <c r="AB4102">
        <v>0.93</v>
      </c>
      <c r="AC4102">
        <v>0.27</v>
      </c>
      <c r="AD4102">
        <v>3.42</v>
      </c>
      <c r="AE4102">
        <v>3.77</v>
      </c>
      <c r="AF4102">
        <v>3.33</v>
      </c>
      <c r="AG4102">
        <v>3.19</v>
      </c>
      <c r="AH4102">
        <v>7.10</v>
      </c>
      <c r="AI4102">
        <v>5.20</v>
      </c>
      <c r="AJ4102">
        <v>3.88</v>
      </c>
      <c r="AK4102">
        <v>4.6500000000000004</v>
      </c>
      <c r="AL4102">
        <v>0.72</v>
      </c>
      <c r="AM4102">
        <v>-7.7222222220000001</v>
      </c>
      <c r="AN4102">
        <v>-9.7857142859999993</v>
      </c>
      <c r="AO4102">
        <v>-11.88</v>
      </c>
      <c r="AP4102">
        <v>-15.53846154</v>
      </c>
      <c r="AQ4102">
        <v>-3</v>
      </c>
      <c r="AR4102">
        <v>-1.35</v>
      </c>
      <c r="AS4102">
        <v>-4.0714285710000002</v>
      </c>
      <c r="AT4102">
        <v>-3.9684210530000001</v>
      </c>
      <c r="AU4102">
        <v>-5.55</v>
      </c>
      <c r="AV4102">
        <v>-2.8482142860000002</v>
      </c>
      <c r="AW4102">
        <v>-5.0354609930000001</v>
      </c>
      <c r="AX4102">
        <v>-6.9333333330000002</v>
      </c>
      <c r="AY4102">
        <v>-2.8955223879999998</v>
      </c>
      <c r="AZ4102">
        <v>17.222222219999999</v>
      </c>
      <c r="BA4102">
        <v>10.28571429</v>
      </c>
    </row>
    <row r="4103" spans="1:53" ht="14.4" hidden="1">
      <c r="A4103" t="s">
        <v>8206</v>
      </c>
      <c r="B4103" t="s">
        <v>8207</v>
      </c>
      <c r="C4103">
        <v>35102010</v>
      </c>
      <c r="D4103">
        <v>5122</v>
      </c>
      <c r="E4103">
        <v>0.015618474</v>
      </c>
      <c r="F4103">
        <v>351020</v>
      </c>
      <c r="G4103">
        <v>35</v>
      </c>
      <c r="H4103">
        <v>35102010</v>
      </c>
      <c r="I4103" t="e">
        <v>#N/A</v>
      </c>
      <c r="J4103" t="e">
        <v>#N/A</v>
      </c>
      <c r="K4103" t="e">
        <v>#N/A</v>
      </c>
      <c r="L4103">
        <v>0</v>
      </c>
      <c r="M4103">
        <v>0.05</v>
      </c>
      <c r="N4103">
        <v>-0.05</v>
      </c>
      <c r="O4103">
        <v>0</v>
      </c>
      <c r="P4103">
        <v>-0.49</v>
      </c>
      <c r="Q4103">
        <v>-0.68</v>
      </c>
      <c r="R4103">
        <v>-0.25</v>
      </c>
      <c r="S4103">
        <v>0.06</v>
      </c>
      <c r="T4103">
        <v>-0.95</v>
      </c>
      <c r="U4103">
        <v>-33.159999999999997</v>
      </c>
      <c r="V4103">
        <v>-2.15</v>
      </c>
      <c r="W4103">
        <v>-1.17</v>
      </c>
      <c r="X4103" t="e">
        <v>#N/A</v>
      </c>
      <c r="Y4103" t="e">
        <v>#N/A</v>
      </c>
      <c r="Z4103" t="e">
        <v>#N/A</v>
      </c>
      <c r="AA4103">
        <v>1.22</v>
      </c>
      <c r="AB4103">
        <v>0.88</v>
      </c>
      <c r="AC4103">
        <v>0.80</v>
      </c>
      <c r="AD4103">
        <v>0.82</v>
      </c>
      <c r="AE4103">
        <v>10.199999999999999</v>
      </c>
      <c r="AF4103">
        <v>4</v>
      </c>
      <c r="AG4103">
        <v>2.2000000000000002</v>
      </c>
      <c r="AH4103">
        <v>5.0999999999999996</v>
      </c>
      <c r="AI4103">
        <v>3.37</v>
      </c>
      <c r="AJ4103">
        <v>4.5599999999999996</v>
      </c>
      <c r="AK4103">
        <v>1.41</v>
      </c>
      <c r="AL4103">
        <v>0.66900000000000004</v>
      </c>
      <c r="AM4103" t="s">
        <v>23</v>
      </c>
      <c r="AN4103" t="s">
        <v>23</v>
      </c>
      <c r="AO4103" t="s">
        <v>23</v>
      </c>
      <c r="AP4103" t="s">
        <v>23</v>
      </c>
      <c r="AQ4103">
        <v>17.600000000000001</v>
      </c>
      <c r="AR4103">
        <v>-16</v>
      </c>
      <c r="AS4103" t="s">
        <v>23</v>
      </c>
      <c r="AT4103">
        <v>-20.816326530000001</v>
      </c>
      <c r="AU4103">
        <v>-5.8823529409999997</v>
      </c>
      <c r="AV4103">
        <v>-8.8000000000000007</v>
      </c>
      <c r="AW4103">
        <v>85</v>
      </c>
      <c r="AX4103">
        <v>-3.5473684209999998</v>
      </c>
      <c r="AY4103">
        <v>-0.13751507800000001</v>
      </c>
      <c r="AZ4103">
        <v>-0.65581395300000001</v>
      </c>
      <c r="BA4103">
        <v>-0.57179487200000001</v>
      </c>
    </row>
    <row r="4104" spans="1:53" ht="14.4" hidden="1">
      <c r="A4104" t="s">
        <v>8208</v>
      </c>
      <c r="B4104" t="s">
        <v>8209</v>
      </c>
      <c r="C4104">
        <v>20303010</v>
      </c>
      <c r="D4104">
        <v>4412</v>
      </c>
      <c r="E4104">
        <v>0.01559076</v>
      </c>
      <c r="F4104">
        <v>203030</v>
      </c>
      <c r="G4104">
        <v>20</v>
      </c>
      <c r="H4104">
        <v>20303010</v>
      </c>
      <c r="I4104" t="e">
        <v>#N/A</v>
      </c>
      <c r="J4104" t="e">
        <v>#N/A</v>
      </c>
      <c r="K4104" t="e">
        <v>#N/A</v>
      </c>
      <c r="L4104" t="e">
        <v>#N/A</v>
      </c>
      <c r="M4104" t="e">
        <v>#N/A</v>
      </c>
      <c r="N4104" t="e">
        <v>#N/A</v>
      </c>
      <c r="O4104" t="e">
        <v>#N/A</v>
      </c>
      <c r="P4104" t="e">
        <v>#N/A</v>
      </c>
      <c r="Q4104" t="e">
        <v>#N/A</v>
      </c>
      <c r="R4104" t="e">
        <v>#N/A</v>
      </c>
      <c r="S4104">
        <v>0.01</v>
      </c>
      <c r="T4104">
        <v>0.01</v>
      </c>
      <c r="U4104">
        <v>0.20</v>
      </c>
      <c r="V4104">
        <v>0.02</v>
      </c>
      <c r="W4104">
        <v>-0.39</v>
      </c>
      <c r="X4104" t="e">
        <v>#N/A</v>
      </c>
      <c r="Y4104" t="e">
        <v>#N/A</v>
      </c>
      <c r="Z4104" t="e">
        <v>#N/A</v>
      </c>
      <c r="AA4104" t="e">
        <v>#N/A</v>
      </c>
      <c r="AB4104" t="e">
        <v>#N/A</v>
      </c>
      <c r="AC4104" t="e">
        <v>#N/A</v>
      </c>
      <c r="AD4104" t="e">
        <v>#N/A</v>
      </c>
      <c r="AE4104" t="e">
        <v>#N/A</v>
      </c>
      <c r="AF4104" t="e">
        <v>#N/A</v>
      </c>
      <c r="AG4104" t="e">
        <v>#N/A</v>
      </c>
      <c r="AH4104" t="e">
        <v>#N/A</v>
      </c>
      <c r="AI4104" t="e">
        <v>#N/A</v>
      </c>
      <c r="AJ4104">
        <v>4.4000000000000004</v>
      </c>
      <c r="AK4104">
        <v>2.4700000000000002</v>
      </c>
      <c r="AL4104">
        <v>1.73</v>
      </c>
      <c r="AM4104" t="s">
        <v>23</v>
      </c>
      <c r="AN4104" t="s">
        <v>23</v>
      </c>
      <c r="AO4104" t="s">
        <v>23</v>
      </c>
      <c r="AP4104" t="s">
        <v>23</v>
      </c>
      <c r="AQ4104" t="s">
        <v>23</v>
      </c>
      <c r="AR4104" t="s">
        <v>23</v>
      </c>
      <c r="AS4104" t="s">
        <v>23</v>
      </c>
      <c r="AT4104" t="s">
        <v>23</v>
      </c>
      <c r="AU4104" t="s">
        <v>23</v>
      </c>
      <c r="AV4104" t="s">
        <v>23</v>
      </c>
      <c r="AW4104" t="s">
        <v>23</v>
      </c>
      <c r="AX4104" t="s">
        <v>23</v>
      </c>
      <c r="AY4104">
        <v>22</v>
      </c>
      <c r="AZ4104">
        <v>123.5</v>
      </c>
      <c r="BA4104">
        <v>-4.4358974360000003</v>
      </c>
    </row>
    <row r="4105" spans="1:53" ht="14.4" hidden="1">
      <c r="A4105" t="s">
        <v>8210</v>
      </c>
      <c r="B4105" t="s">
        <v>8211</v>
      </c>
      <c r="C4105">
        <v>45103010</v>
      </c>
      <c r="D4105">
        <v>7370</v>
      </c>
      <c r="E4105">
        <v>0.015580022000000001</v>
      </c>
      <c r="F4105">
        <v>451030</v>
      </c>
      <c r="G4105">
        <v>45</v>
      </c>
      <c r="H4105">
        <v>45103010</v>
      </c>
      <c r="I4105" t="e">
        <v>#N/A</v>
      </c>
      <c r="J4105" t="e">
        <v>#N/A</v>
      </c>
      <c r="K4105" t="e">
        <v>#N/A</v>
      </c>
      <c r="L4105" t="e">
        <v>#N/A</v>
      </c>
      <c r="M4105" t="e">
        <v>#N/A</v>
      </c>
      <c r="N4105" t="e">
        <v>#N/A</v>
      </c>
      <c r="O4105" t="e">
        <v>#N/A</v>
      </c>
      <c r="P4105" t="e">
        <v>#N/A</v>
      </c>
      <c r="Q4105" t="e">
        <v>#N/A</v>
      </c>
      <c r="R4105" t="e">
        <v>#N/A</v>
      </c>
      <c r="S4105">
        <v>0</v>
      </c>
      <c r="T4105">
        <v>-0.80</v>
      </c>
      <c r="U4105">
        <v>-0.69</v>
      </c>
      <c r="V4105">
        <v>-3.86</v>
      </c>
      <c r="W4105">
        <v>-2.59</v>
      </c>
      <c r="X4105" t="e">
        <v>#N/A</v>
      </c>
      <c r="Y4105" t="e">
        <v>#N/A</v>
      </c>
      <c r="Z4105" t="e">
        <v>#N/A</v>
      </c>
      <c r="AA4105" t="e">
        <v>#N/A</v>
      </c>
      <c r="AB4105" t="e">
        <v>#N/A</v>
      </c>
      <c r="AC4105" t="e">
        <v>#N/A</v>
      </c>
      <c r="AD4105" t="e">
        <v>#N/A</v>
      </c>
      <c r="AE4105" t="e">
        <v>#N/A</v>
      </c>
      <c r="AF4105" t="e">
        <v>#N/A</v>
      </c>
      <c r="AG4105" t="e">
        <v>#N/A</v>
      </c>
      <c r="AH4105" t="e">
        <v>#N/A</v>
      </c>
      <c r="AI4105">
        <v>6.63</v>
      </c>
      <c r="AJ4105">
        <v>0.23</v>
      </c>
      <c r="AK4105">
        <v>3.20</v>
      </c>
      <c r="AL4105">
        <v>0.83279999999999998</v>
      </c>
      <c r="AM4105" t="s">
        <v>23</v>
      </c>
      <c r="AN4105" t="s">
        <v>23</v>
      </c>
      <c r="AO4105" t="s">
        <v>23</v>
      </c>
      <c r="AP4105" t="s">
        <v>23</v>
      </c>
      <c r="AQ4105" t="s">
        <v>23</v>
      </c>
      <c r="AR4105" t="s">
        <v>23</v>
      </c>
      <c r="AS4105" t="s">
        <v>23</v>
      </c>
      <c r="AT4105" t="s">
        <v>23</v>
      </c>
      <c r="AU4105" t="s">
        <v>23</v>
      </c>
      <c r="AV4105" t="s">
        <v>23</v>
      </c>
      <c r="AW4105" t="s">
        <v>23</v>
      </c>
      <c r="AX4105">
        <v>-8.2875</v>
      </c>
      <c r="AY4105">
        <v>-0.33333333300000001</v>
      </c>
      <c r="AZ4105">
        <v>-0.82901554399999999</v>
      </c>
      <c r="BA4105">
        <v>-0.32154440200000001</v>
      </c>
    </row>
    <row r="4106" spans="1:53" ht="14.4" hidden="1">
      <c r="A4106" t="s">
        <v>8212</v>
      </c>
      <c r="B4106" t="s">
        <v>8213</v>
      </c>
      <c r="C4106">
        <v>35201010</v>
      </c>
      <c r="D4106">
        <v>2836</v>
      </c>
      <c r="E4106">
        <v>0.015535649</v>
      </c>
      <c r="F4106">
        <v>352010</v>
      </c>
      <c r="G4106">
        <v>35</v>
      </c>
      <c r="H4106">
        <v>35201010</v>
      </c>
      <c r="I4106" t="e">
        <v>#N/A</v>
      </c>
      <c r="J4106" t="e">
        <v>#N/A</v>
      </c>
      <c r="K4106">
        <v>-0.09</v>
      </c>
      <c r="L4106">
        <v>-0.18</v>
      </c>
      <c r="M4106">
        <v>-3.12</v>
      </c>
      <c r="N4106">
        <v>-1.1599999999999999</v>
      </c>
      <c r="O4106">
        <v>-0.99</v>
      </c>
      <c r="P4106">
        <v>-0.83</v>
      </c>
      <c r="Q4106">
        <v>-1.29</v>
      </c>
      <c r="R4106">
        <v>-1.85</v>
      </c>
      <c r="S4106">
        <v>0.05</v>
      </c>
      <c r="T4106">
        <v>-1.17</v>
      </c>
      <c r="U4106">
        <v>-6.01</v>
      </c>
      <c r="V4106">
        <v>-4.6100000000000003</v>
      </c>
      <c r="W4106">
        <v>0.19</v>
      </c>
      <c r="X4106" t="e">
        <v>#N/A</v>
      </c>
      <c r="Y4106" t="e">
        <v>#N/A</v>
      </c>
      <c r="Z4106" t="e">
        <v>#N/A</v>
      </c>
      <c r="AA4106" t="e">
        <v>#N/A</v>
      </c>
      <c r="AB4106">
        <v>6.02</v>
      </c>
      <c r="AC4106">
        <v>6.07</v>
      </c>
      <c r="AD4106">
        <v>11.75</v>
      </c>
      <c r="AE4106">
        <v>6.05</v>
      </c>
      <c r="AF4106">
        <v>6.74</v>
      </c>
      <c r="AG4106">
        <v>7.11</v>
      </c>
      <c r="AH4106">
        <v>2.34</v>
      </c>
      <c r="AI4106">
        <v>0.80100000000000005</v>
      </c>
      <c r="AJ4106">
        <v>1.59</v>
      </c>
      <c r="AK4106">
        <v>6.15</v>
      </c>
      <c r="AL4106">
        <v>2.2216</v>
      </c>
      <c r="AM4106" t="s">
        <v>23</v>
      </c>
      <c r="AN4106" t="s">
        <v>23</v>
      </c>
      <c r="AO4106" t="s">
        <v>23</v>
      </c>
      <c r="AP4106" t="s">
        <v>23</v>
      </c>
      <c r="AQ4106">
        <v>-1.9294871790000001</v>
      </c>
      <c r="AR4106">
        <v>-5.2327586210000003</v>
      </c>
      <c r="AS4106">
        <v>-11.868686869999999</v>
      </c>
      <c r="AT4106">
        <v>-7.2891566269999997</v>
      </c>
      <c r="AU4106">
        <v>-5.2248062019999999</v>
      </c>
      <c r="AV4106">
        <v>-3.8432432429999999</v>
      </c>
      <c r="AW4106">
        <v>46.80</v>
      </c>
      <c r="AX4106">
        <v>-0.68461538499999997</v>
      </c>
      <c r="AY4106">
        <v>-0.26455906800000001</v>
      </c>
      <c r="AZ4106">
        <v>-1.3340563990000001</v>
      </c>
      <c r="BA4106">
        <v>11.69263158</v>
      </c>
    </row>
    <row r="4107" spans="1:53" ht="14.4" hidden="1">
      <c r="A4107" t="s">
        <v>8214</v>
      </c>
      <c r="B4107" t="s">
        <v>8215</v>
      </c>
      <c r="C4107">
        <v>20106020</v>
      </c>
      <c r="D4107">
        <v>3841</v>
      </c>
      <c r="E4107">
        <v>0.01549968</v>
      </c>
      <c r="F4107">
        <v>201060</v>
      </c>
      <c r="G4107">
        <v>20</v>
      </c>
      <c r="H4107">
        <v>20106020</v>
      </c>
      <c r="I4107">
        <v>-0.05</v>
      </c>
      <c r="J4107">
        <v>-0.27</v>
      </c>
      <c r="K4107">
        <v>-0.28999999999999998</v>
      </c>
      <c r="L4107">
        <v>-0.24</v>
      </c>
      <c r="M4107">
        <v>-0.31</v>
      </c>
      <c r="N4107">
        <v>-0.09</v>
      </c>
      <c r="O4107">
        <v>-0.06</v>
      </c>
      <c r="P4107">
        <v>-0.02</v>
      </c>
      <c r="Q4107">
        <v>-0.06</v>
      </c>
      <c r="R4107">
        <v>-0.45</v>
      </c>
      <c r="S4107">
        <v>-0.52</v>
      </c>
      <c r="T4107">
        <v>-0.41</v>
      </c>
      <c r="U4107">
        <v>-0.73</v>
      </c>
      <c r="V4107">
        <v>-0.15</v>
      </c>
      <c r="W4107">
        <v>0.01</v>
      </c>
      <c r="X4107">
        <v>0.10</v>
      </c>
      <c r="Y4107">
        <v>0.69</v>
      </c>
      <c r="Z4107">
        <v>1.19</v>
      </c>
      <c r="AA4107">
        <v>0.42399999999999999</v>
      </c>
      <c r="AB4107">
        <v>0.79</v>
      </c>
      <c r="AC4107">
        <v>0.2155</v>
      </c>
      <c r="AD4107">
        <v>0.36609999999999998</v>
      </c>
      <c r="AE4107">
        <v>0.4501</v>
      </c>
      <c r="AF4107">
        <v>0.56999999999999995</v>
      </c>
      <c r="AG4107">
        <v>9.9499999999999993</v>
      </c>
      <c r="AH4107">
        <v>8.58</v>
      </c>
      <c r="AI4107">
        <v>5.90</v>
      </c>
      <c r="AJ4107">
        <v>1.1572</v>
      </c>
      <c r="AK4107">
        <v>3.46</v>
      </c>
      <c r="AL4107">
        <v>1.47</v>
      </c>
      <c r="AM4107">
        <v>-2</v>
      </c>
      <c r="AN4107">
        <v>-2.5555555559999998</v>
      </c>
      <c r="AO4107">
        <v>-4.103448276</v>
      </c>
      <c r="AP4107">
        <v>-1.766666667</v>
      </c>
      <c r="AQ4107">
        <v>-2.548387097</v>
      </c>
      <c r="AR4107">
        <v>-2.3944444439999999</v>
      </c>
      <c r="AS4107">
        <v>-6.1016666669999999</v>
      </c>
      <c r="AT4107">
        <v>-22.505</v>
      </c>
      <c r="AU4107">
        <v>-9.5</v>
      </c>
      <c r="AV4107">
        <v>-22.11111111</v>
      </c>
      <c r="AW4107">
        <v>-16.5</v>
      </c>
      <c r="AX4107">
        <v>-14.3902439</v>
      </c>
      <c r="AY4107">
        <v>-1.5852054790000001</v>
      </c>
      <c r="AZ4107">
        <v>-23.06666667</v>
      </c>
      <c r="BA4107">
        <v>147</v>
      </c>
    </row>
    <row r="4108" spans="1:53" ht="14.4" hidden="1">
      <c r="A4108" t="s">
        <v>8216</v>
      </c>
      <c r="B4108" t="s">
        <v>8217</v>
      </c>
      <c r="C4108">
        <v>35201010</v>
      </c>
      <c r="D4108">
        <v>2836</v>
      </c>
      <c r="E4108">
        <v>0.015467277999999999</v>
      </c>
      <c r="F4108">
        <v>352010</v>
      </c>
      <c r="G4108">
        <v>35</v>
      </c>
      <c r="H4108">
        <v>35201010</v>
      </c>
      <c r="I4108">
        <v>0.17</v>
      </c>
      <c r="J4108">
        <v>-1.08</v>
      </c>
      <c r="K4108">
        <v>-1.21</v>
      </c>
      <c r="L4108">
        <v>-0.78</v>
      </c>
      <c r="M4108">
        <v>-0.31</v>
      </c>
      <c r="N4108">
        <v>-0.28000000000000003</v>
      </c>
      <c r="O4108">
        <v>-0.28000000000000003</v>
      </c>
      <c r="P4108">
        <v>-0.27</v>
      </c>
      <c r="Q4108">
        <v>-0.21</v>
      </c>
      <c r="R4108">
        <v>-2.61</v>
      </c>
      <c r="S4108">
        <v>-1.78</v>
      </c>
      <c r="T4108">
        <v>-0.61</v>
      </c>
      <c r="U4108">
        <v>-0.48</v>
      </c>
      <c r="V4108">
        <v>-0.94</v>
      </c>
      <c r="W4108">
        <v>-0.12</v>
      </c>
      <c r="X4108" t="e">
        <v>#N/A</v>
      </c>
      <c r="Y4108">
        <v>3.17</v>
      </c>
      <c r="Z4108">
        <v>2.5299999999999998</v>
      </c>
      <c r="AA4108">
        <v>2.81</v>
      </c>
      <c r="AB4108">
        <v>1.62</v>
      </c>
      <c r="AC4108">
        <v>1.30</v>
      </c>
      <c r="AD4108">
        <v>0.92</v>
      </c>
      <c r="AE4108">
        <v>1.0900000000000001</v>
      </c>
      <c r="AF4108">
        <v>0.43730000000000002</v>
      </c>
      <c r="AG4108">
        <v>2.25</v>
      </c>
      <c r="AH4108">
        <v>2.52</v>
      </c>
      <c r="AI4108">
        <v>2.04</v>
      </c>
      <c r="AJ4108">
        <v>0.59</v>
      </c>
      <c r="AK4108">
        <v>1.57</v>
      </c>
      <c r="AL4108">
        <v>0.214</v>
      </c>
      <c r="AM4108" t="s">
        <v>23</v>
      </c>
      <c r="AN4108">
        <v>-2.9351851849999999</v>
      </c>
      <c r="AO4108">
        <v>-2.0909090909999999</v>
      </c>
      <c r="AP4108">
        <v>-3.6025641030000002</v>
      </c>
      <c r="AQ4108">
        <v>-5.2258064519999996</v>
      </c>
      <c r="AR4108">
        <v>-4.6428571429999996</v>
      </c>
      <c r="AS4108">
        <v>-3.2857142860000002</v>
      </c>
      <c r="AT4108">
        <v>-4.0370370370000002</v>
      </c>
      <c r="AU4108">
        <v>-2.0823809519999998</v>
      </c>
      <c r="AV4108">
        <v>-0.86206896600000005</v>
      </c>
      <c r="AW4108">
        <v>-1.4157303370000001</v>
      </c>
      <c r="AX4108">
        <v>-3.3442622950000001</v>
      </c>
      <c r="AY4108">
        <v>-1.2291666670000001</v>
      </c>
      <c r="AZ4108">
        <v>-1.6702127659999999</v>
      </c>
      <c r="BA4108">
        <v>-1.7833333330000001</v>
      </c>
    </row>
    <row r="4109" spans="1:53" ht="14.4">
      <c r="A4109" t="s">
        <v>8218</v>
      </c>
      <c r="B4109" t="s">
        <v>8219</v>
      </c>
      <c r="C4109">
        <v>45202030</v>
      </c>
      <c r="D4109">
        <v>3663</v>
      </c>
      <c r="E4109">
        <v>0.01537116</v>
      </c>
      <c r="F4109">
        <v>452020</v>
      </c>
      <c r="G4109">
        <v>45</v>
      </c>
      <c r="H4109">
        <v>45202030</v>
      </c>
      <c r="I4109" t="e">
        <v>#N/A</v>
      </c>
      <c r="J4109" t="e">
        <v>#N/A</v>
      </c>
      <c r="K4109" t="e">
        <v>#N/A</v>
      </c>
      <c r="L4109" t="e">
        <v>#N/A</v>
      </c>
      <c r="M4109" t="e">
        <v>#N/A</v>
      </c>
      <c r="N4109" t="e">
        <v>#N/A</v>
      </c>
      <c r="O4109" t="e">
        <v>#N/A</v>
      </c>
      <c r="P4109">
        <v>-0.44</v>
      </c>
      <c r="Q4109">
        <v>0.070000000000000007</v>
      </c>
      <c r="R4109">
        <v>-1.30</v>
      </c>
      <c r="S4109">
        <v>-0.65</v>
      </c>
      <c r="T4109">
        <v>-4.08</v>
      </c>
      <c r="U4109">
        <v>-0.49</v>
      </c>
      <c r="V4109">
        <v>0</v>
      </c>
      <c r="W4109">
        <v>-7.13</v>
      </c>
      <c r="X4109" t="e">
        <v>#N/A</v>
      </c>
      <c r="Y4109" t="e">
        <v>#N/A</v>
      </c>
      <c r="Z4109" t="e">
        <v>#N/A</v>
      </c>
      <c r="AA4109" t="e">
        <v>#N/A</v>
      </c>
      <c r="AB4109" t="e">
        <v>#N/A</v>
      </c>
      <c r="AC4109" t="e">
        <v>#N/A</v>
      </c>
      <c r="AD4109" t="e">
        <v>#N/A</v>
      </c>
      <c r="AE4109" t="e">
        <v>#N/A</v>
      </c>
      <c r="AF4109" t="e">
        <v>#N/A</v>
      </c>
      <c r="AG4109">
        <v>3.63</v>
      </c>
      <c r="AH4109">
        <v>0.72399999999999998</v>
      </c>
      <c r="AI4109">
        <v>0.92179999999999995</v>
      </c>
      <c r="AJ4109">
        <v>0.42480000000000001</v>
      </c>
      <c r="AK4109">
        <v>0.7349</v>
      </c>
      <c r="AL4109">
        <v>3.155</v>
      </c>
      <c r="AM4109" t="s">
        <v>23</v>
      </c>
      <c r="AN4109" t="s">
        <v>23</v>
      </c>
      <c r="AO4109" t="s">
        <v>23</v>
      </c>
      <c r="AP4109" t="s">
        <v>23</v>
      </c>
      <c r="AQ4109" t="s">
        <v>23</v>
      </c>
      <c r="AR4109" t="s">
        <v>23</v>
      </c>
      <c r="AS4109" t="s">
        <v>23</v>
      </c>
      <c r="AT4109" t="s">
        <v>23</v>
      </c>
      <c r="AU4109" t="s">
        <v>23</v>
      </c>
      <c r="AV4109">
        <v>-2.7923076920000001</v>
      </c>
      <c r="AW4109">
        <v>-1.113846154</v>
      </c>
      <c r="AX4109">
        <v>-0.22593137299999999</v>
      </c>
      <c r="AY4109">
        <v>-0.86693877600000002</v>
      </c>
      <c r="AZ4109" t="s">
        <v>23</v>
      </c>
      <c r="BA4109">
        <v>-0.44249649400000002</v>
      </c>
    </row>
    <row r="4110" spans="1:53" ht="14.4" hidden="1">
      <c r="A4110" t="s">
        <v>8220</v>
      </c>
      <c r="B4110" t="s">
        <v>8221</v>
      </c>
      <c r="C4110">
        <v>20106020</v>
      </c>
      <c r="D4110">
        <v>3452</v>
      </c>
      <c r="E4110">
        <v>0.015301439999999999</v>
      </c>
      <c r="F4110">
        <v>201060</v>
      </c>
      <c r="G4110">
        <v>20</v>
      </c>
      <c r="H4110">
        <v>20106020</v>
      </c>
      <c r="I4110">
        <v>0.63</v>
      </c>
      <c r="J4110">
        <v>1.30</v>
      </c>
      <c r="K4110">
        <v>1.81</v>
      </c>
      <c r="L4110">
        <v>2.57</v>
      </c>
      <c r="M4110">
        <v>2.02</v>
      </c>
      <c r="N4110">
        <v>1.75</v>
      </c>
      <c r="O4110">
        <v>2.44</v>
      </c>
      <c r="P4110">
        <v>2.15</v>
      </c>
      <c r="Q4110">
        <v>2.0699999999999998</v>
      </c>
      <c r="R4110">
        <v>0.56000000000000005</v>
      </c>
      <c r="S4110">
        <v>0.05</v>
      </c>
      <c r="T4110">
        <v>1.1499999999999999</v>
      </c>
      <c r="U4110">
        <v>2.97</v>
      </c>
      <c r="V4110">
        <v>-4.5599999999999996</v>
      </c>
      <c r="W4110">
        <v>-5.81</v>
      </c>
      <c r="X4110">
        <v>17.46</v>
      </c>
      <c r="Y4110">
        <v>17.099900000000002</v>
      </c>
      <c r="Z4110">
        <v>19.45</v>
      </c>
      <c r="AA4110">
        <v>33.15</v>
      </c>
      <c r="AB4110">
        <v>30.76</v>
      </c>
      <c r="AC4110">
        <v>23.175999999999998</v>
      </c>
      <c r="AD4110">
        <v>41.60</v>
      </c>
      <c r="AE4110">
        <v>31.80</v>
      </c>
      <c r="AF4110">
        <v>31.5</v>
      </c>
      <c r="AG4110">
        <v>25.7972</v>
      </c>
      <c r="AH4110">
        <v>22.86</v>
      </c>
      <c r="AI4110">
        <v>26.275</v>
      </c>
      <c r="AJ4110">
        <v>28.63</v>
      </c>
      <c r="AK4110">
        <v>16.98</v>
      </c>
      <c r="AL4110">
        <v>15.84</v>
      </c>
      <c r="AM4110">
        <v>27.714285709999999</v>
      </c>
      <c r="AN4110">
        <v>13.15376923</v>
      </c>
      <c r="AO4110">
        <v>10.74585635</v>
      </c>
      <c r="AP4110">
        <v>12.89883268</v>
      </c>
      <c r="AQ4110">
        <v>15.22772277</v>
      </c>
      <c r="AR4110">
        <v>13.243428570000001</v>
      </c>
      <c r="AS4110">
        <v>17.049180329999999</v>
      </c>
      <c r="AT4110">
        <v>14.79069767</v>
      </c>
      <c r="AU4110">
        <v>15.217391299999999</v>
      </c>
      <c r="AV4110">
        <v>46.066428569999999</v>
      </c>
      <c r="AW4110">
        <v>457.20</v>
      </c>
      <c r="AX4110">
        <v>22.847826090000002</v>
      </c>
      <c r="AY4110">
        <v>9.6397306399999998</v>
      </c>
      <c r="AZ4110">
        <v>-3.7236842110000001</v>
      </c>
      <c r="BA4110">
        <v>-2.7263339069999999</v>
      </c>
    </row>
    <row r="4111" spans="1:53" ht="14.4" hidden="1">
      <c r="A4111" t="s">
        <v>8222</v>
      </c>
      <c r="B4111" t="s">
        <v>8223</v>
      </c>
      <c r="C4111">
        <v>15101030</v>
      </c>
      <c r="D4111">
        <v>2870</v>
      </c>
      <c r="E4111">
        <v>0.015274805000000001</v>
      </c>
      <c r="F4111">
        <v>151010</v>
      </c>
      <c r="G4111">
        <v>15</v>
      </c>
      <c r="H4111">
        <v>15101030</v>
      </c>
      <c r="I4111">
        <v>0.91</v>
      </c>
      <c r="J4111">
        <v>1.27</v>
      </c>
      <c r="K4111">
        <v>1.56</v>
      </c>
      <c r="L4111">
        <v>1.61</v>
      </c>
      <c r="M4111">
        <v>0.81</v>
      </c>
      <c r="N4111">
        <v>0.93</v>
      </c>
      <c r="O4111">
        <v>0.67</v>
      </c>
      <c r="P4111">
        <v>0.66</v>
      </c>
      <c r="Q4111">
        <v>-0.18</v>
      </c>
      <c r="R4111">
        <v>3.42</v>
      </c>
      <c r="S4111">
        <v>-24.33</v>
      </c>
      <c r="T4111">
        <v>-17.489999999999998</v>
      </c>
      <c r="U4111">
        <v>-10.52</v>
      </c>
      <c r="V4111">
        <v>-1</v>
      </c>
      <c r="W4111">
        <v>-2.04</v>
      </c>
      <c r="X4111">
        <v>9</v>
      </c>
      <c r="Y4111">
        <v>3</v>
      </c>
      <c r="Z4111">
        <v>3.28</v>
      </c>
      <c r="AA4111">
        <v>3.62</v>
      </c>
      <c r="AB4111">
        <v>1.52</v>
      </c>
      <c r="AC4111">
        <v>1.53</v>
      </c>
      <c r="AD4111">
        <v>1.20</v>
      </c>
      <c r="AE4111">
        <v>1.24</v>
      </c>
      <c r="AF4111">
        <v>0.49919999999999998</v>
      </c>
      <c r="AG4111">
        <v>2.81</v>
      </c>
      <c r="AH4111">
        <v>3.60</v>
      </c>
      <c r="AI4111">
        <v>9.5</v>
      </c>
      <c r="AJ4111">
        <v>4.04</v>
      </c>
      <c r="AK4111">
        <v>3.03</v>
      </c>
      <c r="AL4111">
        <v>1.0325</v>
      </c>
      <c r="AM4111">
        <v>9.8901098899999997</v>
      </c>
      <c r="AN4111">
        <v>2.3622047240000001</v>
      </c>
      <c r="AO4111">
        <v>2.1025641030000002</v>
      </c>
      <c r="AP4111">
        <v>2.2484472050000002</v>
      </c>
      <c r="AQ4111">
        <v>1.8765432099999999</v>
      </c>
      <c r="AR4111">
        <v>1.6451612900000001</v>
      </c>
      <c r="AS4111">
        <v>1.7910447759999999</v>
      </c>
      <c r="AT4111">
        <v>1.8787878790000001</v>
      </c>
      <c r="AU4111">
        <v>-2.7733333330000001</v>
      </c>
      <c r="AV4111">
        <v>0.82163742699999998</v>
      </c>
      <c r="AW4111">
        <v>-0.14796547500000001</v>
      </c>
      <c r="AX4111">
        <v>-0.54316752400000001</v>
      </c>
      <c r="AY4111">
        <v>-0.38403041799999998</v>
      </c>
      <c r="AZ4111">
        <v>-3.03</v>
      </c>
      <c r="BA4111">
        <v>-0.50612745100000001</v>
      </c>
    </row>
    <row r="4112" spans="1:53" ht="14.4" hidden="1">
      <c r="A4112" t="s">
        <v>8224</v>
      </c>
      <c r="B4112" t="s">
        <v>8225</v>
      </c>
      <c r="C4112">
        <v>35101010</v>
      </c>
      <c r="D4112">
        <v>3841</v>
      </c>
      <c r="E4112">
        <v>0.015261749999999999</v>
      </c>
      <c r="F4112">
        <v>351010</v>
      </c>
      <c r="G4112">
        <v>35</v>
      </c>
      <c r="H4112">
        <v>35101010</v>
      </c>
      <c r="I4112" t="e">
        <v>#N/A</v>
      </c>
      <c r="J4112" t="e">
        <v>#N/A</v>
      </c>
      <c r="K4112" t="e">
        <v>#N/A</v>
      </c>
      <c r="L4112" t="e">
        <v>#N/A</v>
      </c>
      <c r="M4112" t="e">
        <v>#N/A</v>
      </c>
      <c r="N4112" t="e">
        <v>#N/A</v>
      </c>
      <c r="O4112" t="e">
        <v>#N/A</v>
      </c>
      <c r="P4112" t="e">
        <v>#N/A</v>
      </c>
      <c r="Q4112" t="e">
        <v>#N/A</v>
      </c>
      <c r="R4112" t="e">
        <v>#N/A</v>
      </c>
      <c r="S4112" t="e">
        <v>#N/A</v>
      </c>
      <c r="T4112" t="e">
        <v>#N/A</v>
      </c>
      <c r="U4112" t="e">
        <v>#N/A</v>
      </c>
      <c r="V4112" t="e">
        <v>#N/A</v>
      </c>
      <c r="W4112">
        <v>-5.14</v>
      </c>
      <c r="X4112" t="e">
        <v>#N/A</v>
      </c>
      <c r="Y4112" t="e">
        <v>#N/A</v>
      </c>
      <c r="Z4112" t="e">
        <v>#N/A</v>
      </c>
      <c r="AA4112" t="e">
        <v>#N/A</v>
      </c>
      <c r="AB4112" t="e">
        <v>#N/A</v>
      </c>
      <c r="AC4112" t="e">
        <v>#N/A</v>
      </c>
      <c r="AD4112" t="e">
        <v>#N/A</v>
      </c>
      <c r="AE4112" t="e">
        <v>#N/A</v>
      </c>
      <c r="AF4112" t="e">
        <v>#N/A</v>
      </c>
      <c r="AG4112" t="e">
        <v>#N/A</v>
      </c>
      <c r="AH4112" t="e">
        <v>#N/A</v>
      </c>
      <c r="AI4112">
        <v>9.9149999999999991</v>
      </c>
      <c r="AJ4112">
        <v>10.10</v>
      </c>
      <c r="AK4112">
        <v>10.90</v>
      </c>
      <c r="AL4112">
        <v>1.05</v>
      </c>
      <c r="AM4112" t="s">
        <v>23</v>
      </c>
      <c r="AN4112" t="s">
        <v>23</v>
      </c>
      <c r="AO4112" t="s">
        <v>23</v>
      </c>
      <c r="AP4112" t="s">
        <v>23</v>
      </c>
      <c r="AQ4112" t="s">
        <v>23</v>
      </c>
      <c r="AR4112" t="s">
        <v>23</v>
      </c>
      <c r="AS4112" t="s">
        <v>23</v>
      </c>
      <c r="AT4112" t="s">
        <v>23</v>
      </c>
      <c r="AU4112" t="s">
        <v>23</v>
      </c>
      <c r="AV4112" t="s">
        <v>23</v>
      </c>
      <c r="AW4112" t="s">
        <v>23</v>
      </c>
      <c r="AX4112" t="s">
        <v>23</v>
      </c>
      <c r="AY4112" t="s">
        <v>23</v>
      </c>
      <c r="AZ4112" t="s">
        <v>23</v>
      </c>
      <c r="BA4112">
        <v>-0.20428015599999999</v>
      </c>
    </row>
    <row r="4113" spans="1:53" ht="14.4" hidden="1">
      <c r="A4113" t="s">
        <v>8226</v>
      </c>
      <c r="B4113" t="s">
        <v>8227</v>
      </c>
      <c r="C4113">
        <v>50202020</v>
      </c>
      <c r="D4113">
        <v>7372</v>
      </c>
      <c r="E4113">
        <v>0.0152613</v>
      </c>
      <c r="F4113">
        <v>502020</v>
      </c>
      <c r="G4113">
        <v>50</v>
      </c>
      <c r="H4113">
        <v>50202020</v>
      </c>
      <c r="I4113" t="e">
        <v>#N/A</v>
      </c>
      <c r="J4113" t="e">
        <v>#N/A</v>
      </c>
      <c r="K4113" t="e">
        <v>#N/A</v>
      </c>
      <c r="L4113" t="e">
        <v>#N/A</v>
      </c>
      <c r="M4113" t="e">
        <v>#N/A</v>
      </c>
      <c r="N4113" t="e">
        <v>#N/A</v>
      </c>
      <c r="O4113" t="e">
        <v>#N/A</v>
      </c>
      <c r="P4113" t="e">
        <v>#N/A</v>
      </c>
      <c r="Q4113" t="e">
        <v>#N/A</v>
      </c>
      <c r="R4113">
        <v>0</v>
      </c>
      <c r="S4113">
        <v>0.81</v>
      </c>
      <c r="T4113">
        <v>0.22</v>
      </c>
      <c r="U4113">
        <v>0.03</v>
      </c>
      <c r="V4113">
        <v>-0.25</v>
      </c>
      <c r="W4113">
        <v>0.05</v>
      </c>
      <c r="X4113" t="e">
        <v>#N/A</v>
      </c>
      <c r="Y4113" t="e">
        <v>#N/A</v>
      </c>
      <c r="Z4113" t="e">
        <v>#N/A</v>
      </c>
      <c r="AA4113" t="e">
        <v>#N/A</v>
      </c>
      <c r="AB4113" t="e">
        <v>#N/A</v>
      </c>
      <c r="AC4113" t="e">
        <v>#N/A</v>
      </c>
      <c r="AD4113" t="e">
        <v>#N/A</v>
      </c>
      <c r="AE4113" t="e">
        <v>#N/A</v>
      </c>
      <c r="AF4113" t="e">
        <v>#N/A</v>
      </c>
      <c r="AG4113" t="e">
        <v>#N/A</v>
      </c>
      <c r="AH4113" t="e">
        <v>#N/A</v>
      </c>
      <c r="AI4113" t="e">
        <v>#N/A</v>
      </c>
      <c r="AJ4113">
        <v>1.47</v>
      </c>
      <c r="AK4113">
        <v>1.21</v>
      </c>
      <c r="AL4113">
        <v>1.86</v>
      </c>
      <c r="AM4113" t="s">
        <v>23</v>
      </c>
      <c r="AN4113" t="s">
        <v>23</v>
      </c>
      <c r="AO4113" t="s">
        <v>23</v>
      </c>
      <c r="AP4113" t="s">
        <v>23</v>
      </c>
      <c r="AQ4113" t="s">
        <v>23</v>
      </c>
      <c r="AR4113" t="s">
        <v>23</v>
      </c>
      <c r="AS4113" t="s">
        <v>23</v>
      </c>
      <c r="AT4113" t="s">
        <v>23</v>
      </c>
      <c r="AU4113" t="s">
        <v>23</v>
      </c>
      <c r="AV4113" t="s">
        <v>23</v>
      </c>
      <c r="AW4113" t="s">
        <v>23</v>
      </c>
      <c r="AX4113" t="s">
        <v>23</v>
      </c>
      <c r="AY4113">
        <v>49</v>
      </c>
      <c r="AZ4113">
        <v>-4.84</v>
      </c>
      <c r="BA4113">
        <v>37.200000000000003</v>
      </c>
    </row>
    <row r="4114" spans="1:53" ht="14.4" hidden="1">
      <c r="A4114" t="s">
        <v>8228</v>
      </c>
      <c r="B4114" t="s">
        <v>8229</v>
      </c>
      <c r="C4114">
        <v>35101010</v>
      </c>
      <c r="D4114">
        <v>3842</v>
      </c>
      <c r="E4114">
        <v>0.015237840000000001</v>
      </c>
      <c r="F4114">
        <v>351010</v>
      </c>
      <c r="G4114">
        <v>35</v>
      </c>
      <c r="H4114">
        <v>35101010</v>
      </c>
      <c r="I4114" t="e">
        <v>#N/A</v>
      </c>
      <c r="J4114" t="e">
        <v>#N/A</v>
      </c>
      <c r="K4114">
        <v>-0.66</v>
      </c>
      <c r="L4114">
        <v>-1.21</v>
      </c>
      <c r="M4114">
        <v>-2.06</v>
      </c>
      <c r="N4114">
        <v>-2.10</v>
      </c>
      <c r="O4114">
        <v>-2.4700000000000002</v>
      </c>
      <c r="P4114">
        <v>-1.22</v>
      </c>
      <c r="Q4114">
        <v>-0.59</v>
      </c>
      <c r="R4114">
        <v>-2.70</v>
      </c>
      <c r="S4114">
        <v>-0.82</v>
      </c>
      <c r="T4114">
        <v>-0.27</v>
      </c>
      <c r="U4114">
        <v>-0.31</v>
      </c>
      <c r="V4114">
        <v>-0.37</v>
      </c>
      <c r="W4114">
        <v>-3.33</v>
      </c>
      <c r="X4114" t="e">
        <v>#N/A</v>
      </c>
      <c r="Y4114" t="e">
        <v>#N/A</v>
      </c>
      <c r="Z4114" t="e">
        <v>#N/A</v>
      </c>
      <c r="AA4114" t="e">
        <v>#N/A</v>
      </c>
      <c r="AB4114">
        <v>18.88</v>
      </c>
      <c r="AC4114">
        <v>14.47</v>
      </c>
      <c r="AD4114">
        <v>2.80</v>
      </c>
      <c r="AE4114">
        <v>1.1000000000000001</v>
      </c>
      <c r="AF4114">
        <v>0.1741</v>
      </c>
      <c r="AG4114">
        <v>2.16</v>
      </c>
      <c r="AH4114">
        <v>1.32</v>
      </c>
      <c r="AI4114">
        <v>1.23</v>
      </c>
      <c r="AJ4114">
        <v>0.7601</v>
      </c>
      <c r="AK4114">
        <v>0.77769999999999995</v>
      </c>
      <c r="AL4114">
        <v>1.73</v>
      </c>
      <c r="AM4114" t="s">
        <v>23</v>
      </c>
      <c r="AN4114" t="s">
        <v>23</v>
      </c>
      <c r="AO4114" t="s">
        <v>23</v>
      </c>
      <c r="AP4114" t="s">
        <v>23</v>
      </c>
      <c r="AQ4114">
        <v>-9.1650485439999994</v>
      </c>
      <c r="AR4114">
        <v>-6.8904761900000002</v>
      </c>
      <c r="AS4114">
        <v>-1.1336032389999999</v>
      </c>
      <c r="AT4114">
        <v>-0.90163934400000001</v>
      </c>
      <c r="AU4114">
        <v>-0.29508474600000001</v>
      </c>
      <c r="AV4114">
        <v>-0.80</v>
      </c>
      <c r="AW4114">
        <v>-1.6097560980000001</v>
      </c>
      <c r="AX4114">
        <v>-4.5555555559999998</v>
      </c>
      <c r="AY4114">
        <v>-2.4519354839999998</v>
      </c>
      <c r="AZ4114">
        <v>-2.1018918919999998</v>
      </c>
      <c r="BA4114">
        <v>-0.51951952000000001</v>
      </c>
    </row>
    <row r="4115" spans="1:53" ht="14.4" hidden="1">
      <c r="A4115" t="s">
        <v>8230</v>
      </c>
      <c r="B4115" t="s">
        <v>8231</v>
      </c>
      <c r="C4115">
        <v>10102020</v>
      </c>
      <c r="D4115">
        <v>1311</v>
      </c>
      <c r="E4115">
        <v>0.01518154</v>
      </c>
      <c r="F4115">
        <v>101020</v>
      </c>
      <c r="G4115">
        <v>10</v>
      </c>
      <c r="H4115">
        <v>10102020</v>
      </c>
      <c r="I4115">
        <v>0.46</v>
      </c>
      <c r="J4115">
        <v>-0.01</v>
      </c>
      <c r="K4115">
        <v>-1.22</v>
      </c>
      <c r="L4115">
        <v>-1.03</v>
      </c>
      <c r="M4115">
        <v>0.08</v>
      </c>
      <c r="N4115">
        <v>0.15</v>
      </c>
      <c r="O4115">
        <v>-0.44</v>
      </c>
      <c r="P4115">
        <v>0.14000000000000001</v>
      </c>
      <c r="Q4115">
        <v>-0.21</v>
      </c>
      <c r="R4115">
        <v>-1.5</v>
      </c>
      <c r="S4115">
        <v>-0.56999999999999995</v>
      </c>
      <c r="T4115">
        <v>0.73</v>
      </c>
      <c r="U4115">
        <v>0.56999999999999995</v>
      </c>
      <c r="V4115">
        <v>-0.10</v>
      </c>
      <c r="W4115">
        <v>-0.56000000000000005</v>
      </c>
      <c r="X4115">
        <v>3.6160000000000001</v>
      </c>
      <c r="Y4115">
        <v>2.70</v>
      </c>
      <c r="Z4115">
        <v>3.32</v>
      </c>
      <c r="AA4115">
        <v>3.01</v>
      </c>
      <c r="AB4115">
        <v>2.67</v>
      </c>
      <c r="AC4115">
        <v>1.8801000000000001</v>
      </c>
      <c r="AD4115">
        <v>1.64</v>
      </c>
      <c r="AE4115">
        <v>2.08</v>
      </c>
      <c r="AF4115">
        <v>1.33</v>
      </c>
      <c r="AG4115">
        <v>1.03</v>
      </c>
      <c r="AH4115">
        <v>1.27</v>
      </c>
      <c r="AI4115">
        <v>2.91</v>
      </c>
      <c r="AJ4115">
        <v>2.9563999999999999</v>
      </c>
      <c r="AK4115">
        <v>2.4300000000000002</v>
      </c>
      <c r="AL4115">
        <v>1.51</v>
      </c>
      <c r="AM4115">
        <v>7.8608695649999998</v>
      </c>
      <c r="AN4115">
        <v>-270</v>
      </c>
      <c r="AO4115">
        <v>-2.7213114749999998</v>
      </c>
      <c r="AP4115">
        <v>-2.9223300970000001</v>
      </c>
      <c r="AQ4115">
        <v>33.375</v>
      </c>
      <c r="AR4115">
        <v>12.534000000000001</v>
      </c>
      <c r="AS4115">
        <v>-3.7272727269999999</v>
      </c>
      <c r="AT4115">
        <v>14.85714286</v>
      </c>
      <c r="AU4115">
        <v>-6.3333333329999997</v>
      </c>
      <c r="AV4115">
        <v>-0.68666666700000001</v>
      </c>
      <c r="AW4115">
        <v>-2.228070175</v>
      </c>
      <c r="AX4115">
        <v>3.9863013700000001</v>
      </c>
      <c r="AY4115">
        <v>5.1866666669999999</v>
      </c>
      <c r="AZ4115">
        <v>-24.30</v>
      </c>
      <c r="BA4115">
        <v>-2.6964285710000002</v>
      </c>
    </row>
    <row r="4116" spans="1:53" ht="14.4" hidden="1">
      <c r="A4116" t="s">
        <v>8232</v>
      </c>
      <c r="B4116" t="s">
        <v>8233</v>
      </c>
      <c r="C4116">
        <v>35201010</v>
      </c>
      <c r="D4116">
        <v>2836</v>
      </c>
      <c r="E4116">
        <v>0.01510425</v>
      </c>
      <c r="F4116">
        <v>352010</v>
      </c>
      <c r="G4116">
        <v>35</v>
      </c>
      <c r="H4116">
        <v>35201010</v>
      </c>
      <c r="I4116" t="e">
        <v>#N/A</v>
      </c>
      <c r="J4116" t="e">
        <v>#N/A</v>
      </c>
      <c r="K4116" t="e">
        <v>#N/A</v>
      </c>
      <c r="L4116" t="e">
        <v>#N/A</v>
      </c>
      <c r="M4116" t="e">
        <v>#N/A</v>
      </c>
      <c r="N4116" t="e">
        <v>#N/A</v>
      </c>
      <c r="O4116" t="e">
        <v>#N/A</v>
      </c>
      <c r="P4116" t="e">
        <v>#N/A</v>
      </c>
      <c r="Q4116" t="e">
        <v>#N/A</v>
      </c>
      <c r="R4116" t="e">
        <v>#N/A</v>
      </c>
      <c r="S4116" t="e">
        <v>#N/A</v>
      </c>
      <c r="T4116">
        <v>-2.83</v>
      </c>
      <c r="U4116">
        <v>-8.06</v>
      </c>
      <c r="V4116">
        <v>-4.08</v>
      </c>
      <c r="W4116">
        <v>-3.26</v>
      </c>
      <c r="X4116" t="e">
        <v>#N/A</v>
      </c>
      <c r="Y4116" t="e">
        <v>#N/A</v>
      </c>
      <c r="Z4116" t="e">
        <v>#N/A</v>
      </c>
      <c r="AA4116" t="e">
        <v>#N/A</v>
      </c>
      <c r="AB4116" t="e">
        <v>#N/A</v>
      </c>
      <c r="AC4116" t="e">
        <v>#N/A</v>
      </c>
      <c r="AD4116" t="e">
        <v>#N/A</v>
      </c>
      <c r="AE4116" t="e">
        <v>#N/A</v>
      </c>
      <c r="AF4116" t="e">
        <v>#N/A</v>
      </c>
      <c r="AG4116" t="e">
        <v>#N/A</v>
      </c>
      <c r="AH4116" t="e">
        <v>#N/A</v>
      </c>
      <c r="AI4116">
        <v>4.17</v>
      </c>
      <c r="AJ4116">
        <v>3.22</v>
      </c>
      <c r="AK4116">
        <v>1.795</v>
      </c>
      <c r="AL4116">
        <v>0.29399999999999998</v>
      </c>
      <c r="AM4116" t="s">
        <v>23</v>
      </c>
      <c r="AN4116" t="s">
        <v>23</v>
      </c>
      <c r="AO4116" t="s">
        <v>23</v>
      </c>
      <c r="AP4116" t="s">
        <v>23</v>
      </c>
      <c r="AQ4116" t="s">
        <v>23</v>
      </c>
      <c r="AR4116" t="s">
        <v>23</v>
      </c>
      <c r="AS4116" t="s">
        <v>23</v>
      </c>
      <c r="AT4116" t="s">
        <v>23</v>
      </c>
      <c r="AU4116" t="s">
        <v>23</v>
      </c>
      <c r="AV4116" t="s">
        <v>23</v>
      </c>
      <c r="AW4116" t="s">
        <v>23</v>
      </c>
      <c r="AX4116">
        <v>-1.4734982329999999</v>
      </c>
      <c r="AY4116">
        <v>-0.39950372200000001</v>
      </c>
      <c r="AZ4116">
        <v>-0.43995097999999999</v>
      </c>
      <c r="BA4116">
        <v>-0.090184049000000002</v>
      </c>
    </row>
    <row r="4117" spans="1:53" ht="14.4" hidden="1">
      <c r="A4117" t="s">
        <v>8234</v>
      </c>
      <c r="B4117" t="s">
        <v>8235</v>
      </c>
      <c r="C4117">
        <v>20201080</v>
      </c>
      <c r="D4117">
        <v>7380</v>
      </c>
      <c r="E4117">
        <v>0.0150128</v>
      </c>
      <c r="F4117">
        <v>202010</v>
      </c>
      <c r="G4117">
        <v>20</v>
      </c>
      <c r="H4117">
        <v>20201080</v>
      </c>
      <c r="I4117" t="e">
        <v>#N/A</v>
      </c>
      <c r="J4117" t="e">
        <v>#N/A</v>
      </c>
      <c r="K4117" t="e">
        <v>#N/A</v>
      </c>
      <c r="L4117" t="e">
        <v>#N/A</v>
      </c>
      <c r="M4117" t="e">
        <v>#N/A</v>
      </c>
      <c r="N4117" t="e">
        <v>#N/A</v>
      </c>
      <c r="O4117" t="e">
        <v>#N/A</v>
      </c>
      <c r="P4117" t="e">
        <v>#N/A</v>
      </c>
      <c r="Q4117" t="e">
        <v>#N/A</v>
      </c>
      <c r="R4117" t="e">
        <v>#N/A</v>
      </c>
      <c r="S4117" t="e">
        <v>#N/A</v>
      </c>
      <c r="T4117">
        <v>0.06</v>
      </c>
      <c r="U4117">
        <v>0.08</v>
      </c>
      <c r="V4117">
        <v>0.09</v>
      </c>
      <c r="W4117">
        <v>0.10</v>
      </c>
      <c r="X4117" t="e">
        <v>#N/A</v>
      </c>
      <c r="Y4117" t="e">
        <v>#N/A</v>
      </c>
      <c r="Z4117" t="e">
        <v>#N/A</v>
      </c>
      <c r="AA4117" t="e">
        <v>#N/A</v>
      </c>
      <c r="AB4117" t="e">
        <v>#N/A</v>
      </c>
      <c r="AC4117" t="e">
        <v>#N/A</v>
      </c>
      <c r="AD4117" t="e">
        <v>#N/A</v>
      </c>
      <c r="AE4117" t="e">
        <v>#N/A</v>
      </c>
      <c r="AF4117" t="e">
        <v>#N/A</v>
      </c>
      <c r="AG4117" t="e">
        <v>#N/A</v>
      </c>
      <c r="AH4117" t="e">
        <v>#N/A</v>
      </c>
      <c r="AI4117" t="e">
        <v>#N/A</v>
      </c>
      <c r="AJ4117" t="e">
        <v>#N/A</v>
      </c>
      <c r="AK4117" t="e">
        <v>#N/A</v>
      </c>
      <c r="AL4117">
        <v>1.1000000000000001</v>
      </c>
      <c r="AM4117" t="s">
        <v>23</v>
      </c>
      <c r="AN4117" t="s">
        <v>23</v>
      </c>
      <c r="AO4117" t="s">
        <v>23</v>
      </c>
      <c r="AP4117" t="s">
        <v>23</v>
      </c>
      <c r="AQ4117" t="s">
        <v>23</v>
      </c>
      <c r="AR4117" t="s">
        <v>23</v>
      </c>
      <c r="AS4117" t="s">
        <v>23</v>
      </c>
      <c r="AT4117" t="s">
        <v>23</v>
      </c>
      <c r="AU4117" t="s">
        <v>23</v>
      </c>
      <c r="AV4117" t="s">
        <v>23</v>
      </c>
      <c r="AW4117" t="s">
        <v>23</v>
      </c>
      <c r="AX4117" t="s">
        <v>23</v>
      </c>
      <c r="AY4117" t="s">
        <v>23</v>
      </c>
      <c r="AZ4117" t="s">
        <v>23</v>
      </c>
      <c r="BA4117">
        <v>11</v>
      </c>
    </row>
    <row r="4118" spans="1:53" ht="14.4" hidden="1">
      <c r="A4118" t="s">
        <v>8236</v>
      </c>
      <c r="B4118" t="s">
        <v>8237</v>
      </c>
      <c r="C4118">
        <v>40203010</v>
      </c>
      <c r="D4118">
        <v>6797</v>
      </c>
      <c r="E4118">
        <v>0.014944600000000001</v>
      </c>
      <c r="F4118">
        <v>402030</v>
      </c>
      <c r="G4118">
        <v>40</v>
      </c>
      <c r="H4118">
        <v>40203010</v>
      </c>
      <c r="I4118">
        <v>0</v>
      </c>
      <c r="J4118">
        <v>0</v>
      </c>
      <c r="K4118">
        <v>-0.5</v>
      </c>
      <c r="L4118">
        <v>0.03</v>
      </c>
      <c r="M4118">
        <v>-0.11</v>
      </c>
      <c r="N4118">
        <v>0.09</v>
      </c>
      <c r="O4118">
        <v>0.43</v>
      </c>
      <c r="P4118">
        <v>-0.06</v>
      </c>
      <c r="Q4118">
        <v>0</v>
      </c>
      <c r="R4118">
        <v>0.16</v>
      </c>
      <c r="S4118">
        <v>-0.91</v>
      </c>
      <c r="T4118">
        <v>0.19</v>
      </c>
      <c r="U4118">
        <v>-0.08</v>
      </c>
      <c r="V4118">
        <v>0.96</v>
      </c>
      <c r="W4118">
        <v>-1.38</v>
      </c>
      <c r="X4118">
        <v>2.5</v>
      </c>
      <c r="Y4118">
        <v>2.2400000000000002</v>
      </c>
      <c r="Z4118">
        <v>2.36</v>
      </c>
      <c r="AA4118">
        <v>1.99</v>
      </c>
      <c r="AB4118">
        <v>2.10</v>
      </c>
      <c r="AC4118">
        <v>1.79</v>
      </c>
      <c r="AD4118">
        <v>2.0099999999999998</v>
      </c>
      <c r="AE4118">
        <v>2.40</v>
      </c>
      <c r="AF4118">
        <v>1.96</v>
      </c>
      <c r="AG4118">
        <v>1.8249</v>
      </c>
      <c r="AH4118">
        <v>2.16</v>
      </c>
      <c r="AI4118">
        <v>2.3791000000000002</v>
      </c>
      <c r="AJ4118">
        <v>1.43</v>
      </c>
      <c r="AK4118">
        <v>1.4500999999999999</v>
      </c>
      <c r="AL4118">
        <v>1.1000000000000001</v>
      </c>
      <c r="AM4118" t="s">
        <v>23</v>
      </c>
      <c r="AN4118" t="s">
        <v>23</v>
      </c>
      <c r="AO4118">
        <v>-4.72</v>
      </c>
      <c r="AP4118">
        <v>66.333333330000002</v>
      </c>
      <c r="AQ4118">
        <v>-19.09090909</v>
      </c>
      <c r="AR4118">
        <v>19.88888889</v>
      </c>
      <c r="AS4118">
        <v>4.6744186049999996</v>
      </c>
      <c r="AT4118">
        <v>-40</v>
      </c>
      <c r="AU4118" t="s">
        <v>23</v>
      </c>
      <c r="AV4118">
        <v>11.405625</v>
      </c>
      <c r="AW4118">
        <v>-2.3736263740000001</v>
      </c>
      <c r="AX4118">
        <v>12.52157895</v>
      </c>
      <c r="AY4118">
        <v>-17.875</v>
      </c>
      <c r="AZ4118">
        <v>1.510520833</v>
      </c>
      <c r="BA4118">
        <v>-0.79710144900000002</v>
      </c>
    </row>
    <row r="4119" spans="1:53" ht="14.4" hidden="1">
      <c r="A4119" t="s">
        <v>8238</v>
      </c>
      <c r="B4119" t="s">
        <v>8239</v>
      </c>
      <c r="C4119">
        <v>20201050</v>
      </c>
      <c r="D4119">
        <v>8711</v>
      </c>
      <c r="E4119">
        <v>0.014903134</v>
      </c>
      <c r="F4119">
        <v>202010</v>
      </c>
      <c r="G4119">
        <v>20</v>
      </c>
      <c r="H4119">
        <v>20201050</v>
      </c>
      <c r="I4119" t="e">
        <v>#N/A</v>
      </c>
      <c r="J4119" t="e">
        <v>#N/A</v>
      </c>
      <c r="K4119" t="e">
        <v>#N/A</v>
      </c>
      <c r="L4119" t="e">
        <v>#N/A</v>
      </c>
      <c r="M4119" t="e">
        <v>#N/A</v>
      </c>
      <c r="N4119" t="e">
        <v>#N/A</v>
      </c>
      <c r="O4119" t="e">
        <v>#N/A</v>
      </c>
      <c r="P4119" t="e">
        <v>#N/A</v>
      </c>
      <c r="Q4119" t="e">
        <v>#N/A</v>
      </c>
      <c r="R4119" t="e">
        <v>#N/A</v>
      </c>
      <c r="S4119" t="e">
        <v>#N/A</v>
      </c>
      <c r="T4119" t="e">
        <v>#N/A</v>
      </c>
      <c r="U4119">
        <v>1.64</v>
      </c>
      <c r="V4119">
        <v>-0.08</v>
      </c>
      <c r="W4119">
        <v>-0.01</v>
      </c>
      <c r="X4119" t="e">
        <v>#N/A</v>
      </c>
      <c r="Y4119" t="e">
        <v>#N/A</v>
      </c>
      <c r="Z4119" t="e">
        <v>#N/A</v>
      </c>
      <c r="AA4119" t="e">
        <v>#N/A</v>
      </c>
      <c r="AB4119" t="e">
        <v>#N/A</v>
      </c>
      <c r="AC4119" t="e">
        <v>#N/A</v>
      </c>
      <c r="AD4119" t="e">
        <v>#N/A</v>
      </c>
      <c r="AE4119" t="e">
        <v>#N/A</v>
      </c>
      <c r="AF4119" t="e">
        <v>#N/A</v>
      </c>
      <c r="AG4119" t="e">
        <v>#N/A</v>
      </c>
      <c r="AH4119" t="e">
        <v>#N/A</v>
      </c>
      <c r="AI4119">
        <v>10.050000000000001</v>
      </c>
      <c r="AJ4119">
        <v>10.01</v>
      </c>
      <c r="AK4119">
        <v>1.70</v>
      </c>
      <c r="AL4119">
        <v>0.998</v>
      </c>
      <c r="AM4119" t="s">
        <v>23</v>
      </c>
      <c r="AN4119" t="s">
        <v>23</v>
      </c>
      <c r="AO4119" t="s">
        <v>23</v>
      </c>
      <c r="AP4119" t="s">
        <v>23</v>
      </c>
      <c r="AQ4119" t="s">
        <v>23</v>
      </c>
      <c r="AR4119" t="s">
        <v>23</v>
      </c>
      <c r="AS4119" t="s">
        <v>23</v>
      </c>
      <c r="AT4119" t="s">
        <v>23</v>
      </c>
      <c r="AU4119" t="s">
        <v>23</v>
      </c>
      <c r="AV4119" t="s">
        <v>23</v>
      </c>
      <c r="AW4119" t="s">
        <v>23</v>
      </c>
      <c r="AX4119" t="s">
        <v>23</v>
      </c>
      <c r="AY4119">
        <v>6.1036585370000003</v>
      </c>
      <c r="AZ4119">
        <v>-21.25</v>
      </c>
      <c r="BA4119">
        <v>-99.80</v>
      </c>
    </row>
    <row r="4120" spans="1:53" ht="14.4" hidden="1">
      <c r="A4120" t="s">
        <v>8240</v>
      </c>
      <c r="B4120" t="s">
        <v>8241</v>
      </c>
      <c r="C4120">
        <v>60101010</v>
      </c>
      <c r="D4120">
        <v>6798</v>
      </c>
      <c r="E4120">
        <v>0.01483173</v>
      </c>
      <c r="F4120">
        <v>601010</v>
      </c>
      <c r="G4120">
        <v>60</v>
      </c>
      <c r="H4120">
        <v>60101010</v>
      </c>
      <c r="I4120" t="e">
        <v>#N/A</v>
      </c>
      <c r="J4120" t="e">
        <v>#N/A</v>
      </c>
      <c r="K4120" t="e">
        <v>#N/A</v>
      </c>
      <c r="L4120" t="e">
        <v>#N/A</v>
      </c>
      <c r="M4120" t="e">
        <v>#N/A</v>
      </c>
      <c r="N4120" t="e">
        <v>#N/A</v>
      </c>
      <c r="O4120">
        <v>-0.02</v>
      </c>
      <c r="P4120">
        <v>-0.38</v>
      </c>
      <c r="Q4120">
        <v>-1.23</v>
      </c>
      <c r="R4120">
        <v>-0.82</v>
      </c>
      <c r="S4120">
        <v>-1.74</v>
      </c>
      <c r="T4120">
        <v>-0.33</v>
      </c>
      <c r="U4120">
        <v>-0.28000000000000003</v>
      </c>
      <c r="V4120">
        <v>-2.06</v>
      </c>
      <c r="W4120">
        <v>0.02</v>
      </c>
      <c r="X4120" t="e">
        <v>#N/A</v>
      </c>
      <c r="Y4120" t="e">
        <v>#N/A</v>
      </c>
      <c r="Z4120" t="e">
        <v>#N/A</v>
      </c>
      <c r="AA4120" t="e">
        <v>#N/A</v>
      </c>
      <c r="AB4120" t="e">
        <v>#N/A</v>
      </c>
      <c r="AC4120" t="e">
        <v>#N/A</v>
      </c>
      <c r="AD4120" t="e">
        <v>#N/A</v>
      </c>
      <c r="AE4120" t="e">
        <v>#N/A</v>
      </c>
      <c r="AF4120">
        <v>8.6999999999999993</v>
      </c>
      <c r="AG4120">
        <v>3.46</v>
      </c>
      <c r="AH4120">
        <v>2.1800000000000002</v>
      </c>
      <c r="AI4120">
        <v>1.20</v>
      </c>
      <c r="AJ4120">
        <v>0.70009999999999994</v>
      </c>
      <c r="AK4120">
        <v>5.25</v>
      </c>
      <c r="AL4120">
        <v>13.302</v>
      </c>
      <c r="AM4120" t="s">
        <v>23</v>
      </c>
      <c r="AN4120" t="s">
        <v>23</v>
      </c>
      <c r="AO4120" t="s">
        <v>23</v>
      </c>
      <c r="AP4120" t="s">
        <v>23</v>
      </c>
      <c r="AQ4120" t="s">
        <v>23</v>
      </c>
      <c r="AR4120" t="s">
        <v>23</v>
      </c>
      <c r="AS4120" t="s">
        <v>23</v>
      </c>
      <c r="AT4120" t="s">
        <v>23</v>
      </c>
      <c r="AU4120">
        <v>-7.0731707320000003</v>
      </c>
      <c r="AV4120">
        <v>-4.2195121950000001</v>
      </c>
      <c r="AW4120">
        <v>-1.2528735630000001</v>
      </c>
      <c r="AX4120">
        <v>-3.636363636</v>
      </c>
      <c r="AY4120">
        <v>-2.500357143</v>
      </c>
      <c r="AZ4120">
        <v>-2.5485436890000002</v>
      </c>
      <c r="BA4120">
        <v>665.10</v>
      </c>
    </row>
    <row r="4121" spans="1:53" ht="14.4" hidden="1">
      <c r="A4121" t="s">
        <v>8242</v>
      </c>
      <c r="B4121" t="s">
        <v>8243</v>
      </c>
      <c r="C4121">
        <v>35202010</v>
      </c>
      <c r="D4121">
        <v>2834</v>
      </c>
      <c r="E4121">
        <v>0.014582879999999999</v>
      </c>
      <c r="F4121">
        <v>352020</v>
      </c>
      <c r="G4121">
        <v>35</v>
      </c>
      <c r="H4121">
        <v>35202010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>
        <v>0.35</v>
      </c>
      <c r="R4121">
        <v>-0.41</v>
      </c>
      <c r="S4121">
        <v>-2.08</v>
      </c>
      <c r="T4121">
        <v>-2.2799999999999998</v>
      </c>
      <c r="U4121">
        <v>-2.04</v>
      </c>
      <c r="V4121">
        <v>-16.93</v>
      </c>
      <c r="W4121">
        <v>-4.91</v>
      </c>
      <c r="X4121" t="e">
        <v>#N/A</v>
      </c>
      <c r="Y4121" t="e">
        <v>#N/A</v>
      </c>
      <c r="Z4121" t="e">
        <v>#N/A</v>
      </c>
      <c r="AA4121" t="e">
        <v>#N/A</v>
      </c>
      <c r="AB4121" t="e">
        <v>#N/A</v>
      </c>
      <c r="AC4121" t="e">
        <v>#N/A</v>
      </c>
      <c r="AD4121" t="e">
        <v>#N/A</v>
      </c>
      <c r="AE4121" t="e">
        <v>#N/A</v>
      </c>
      <c r="AF4121" t="e">
        <v>#N/A</v>
      </c>
      <c r="AG4121" t="e">
        <v>#N/A</v>
      </c>
      <c r="AH4121">
        <v>9.90</v>
      </c>
      <c r="AI4121">
        <v>5.74</v>
      </c>
      <c r="AJ4121">
        <v>0.6975</v>
      </c>
      <c r="AK4121">
        <v>3.80</v>
      </c>
      <c r="AL4121">
        <v>3.04</v>
      </c>
      <c r="AM4121" t="s">
        <v>23</v>
      </c>
      <c r="AN4121" t="s">
        <v>23</v>
      </c>
      <c r="AO4121" t="s">
        <v>23</v>
      </c>
      <c r="AP4121" t="s">
        <v>23</v>
      </c>
      <c r="AQ4121" t="s">
        <v>23</v>
      </c>
      <c r="AR4121" t="s">
        <v>23</v>
      </c>
      <c r="AS4121" t="s">
        <v>23</v>
      </c>
      <c r="AT4121" t="s">
        <v>23</v>
      </c>
      <c r="AU4121" t="s">
        <v>23</v>
      </c>
      <c r="AV4121" t="s">
        <v>23</v>
      </c>
      <c r="AW4121">
        <v>-4.759615385</v>
      </c>
      <c r="AX4121">
        <v>-2.51754386</v>
      </c>
      <c r="AY4121">
        <v>-0.34191176499999998</v>
      </c>
      <c r="AZ4121">
        <v>-0.22445363300000001</v>
      </c>
      <c r="BA4121">
        <v>-0.61914460299999996</v>
      </c>
    </row>
    <row r="4122" spans="1:53" ht="14.4" hidden="1">
      <c r="A4122" t="s">
        <v>8244</v>
      </c>
      <c r="B4122" t="s">
        <v>8245</v>
      </c>
      <c r="C4122">
        <v>25302020</v>
      </c>
      <c r="D4122">
        <v>7900</v>
      </c>
      <c r="E4122">
        <v>0.01449903</v>
      </c>
      <c r="F4122">
        <v>253020</v>
      </c>
      <c r="G4122">
        <v>25</v>
      </c>
      <c r="H4122">
        <v>25302020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>
        <v>-0.75</v>
      </c>
      <c r="V4122">
        <v>-1.34</v>
      </c>
      <c r="W4122">
        <v>-0.93</v>
      </c>
      <c r="X4122" t="e">
        <v>#N/A</v>
      </c>
      <c r="Y4122" t="e">
        <v>#N/A</v>
      </c>
      <c r="Z4122" t="e">
        <v>#N/A</v>
      </c>
      <c r="AA4122" t="e">
        <v>#N/A</v>
      </c>
      <c r="AB4122" t="e">
        <v>#N/A</v>
      </c>
      <c r="AC4122" t="e">
        <v>#N/A</v>
      </c>
      <c r="AD4122" t="e">
        <v>#N/A</v>
      </c>
      <c r="AE4122" t="e">
        <v>#N/A</v>
      </c>
      <c r="AF4122" t="e">
        <v>#N/A</v>
      </c>
      <c r="AG4122" t="e">
        <v>#N/A</v>
      </c>
      <c r="AH4122" t="e">
        <v>#N/A</v>
      </c>
      <c r="AI4122" t="e">
        <v>#N/A</v>
      </c>
      <c r="AJ4122" t="e">
        <v>#N/A</v>
      </c>
      <c r="AK4122" t="e">
        <v>#N/A</v>
      </c>
      <c r="AL4122">
        <v>1.41</v>
      </c>
      <c r="AM4122" t="s">
        <v>23</v>
      </c>
      <c r="AN4122" t="s">
        <v>23</v>
      </c>
      <c r="AO4122" t="s">
        <v>23</v>
      </c>
      <c r="AP4122" t="s">
        <v>23</v>
      </c>
      <c r="AQ4122" t="s">
        <v>23</v>
      </c>
      <c r="AR4122" t="s">
        <v>23</v>
      </c>
      <c r="AS4122" t="s">
        <v>23</v>
      </c>
      <c r="AT4122" t="s">
        <v>23</v>
      </c>
      <c r="AU4122" t="s">
        <v>23</v>
      </c>
      <c r="AV4122" t="s">
        <v>23</v>
      </c>
      <c r="AW4122" t="s">
        <v>23</v>
      </c>
      <c r="AX4122" t="s">
        <v>23</v>
      </c>
      <c r="AY4122" t="s">
        <v>23</v>
      </c>
      <c r="AZ4122" t="s">
        <v>23</v>
      </c>
      <c r="BA4122">
        <v>-1.516129032</v>
      </c>
    </row>
    <row r="4123" spans="1:53" ht="14.4" hidden="1">
      <c r="A4123" t="s">
        <v>8246</v>
      </c>
      <c r="B4123" t="s">
        <v>8247</v>
      </c>
      <c r="C4123">
        <v>15104050</v>
      </c>
      <c r="D4123">
        <v>3448</v>
      </c>
      <c r="E4123">
        <v>0.014383185</v>
      </c>
      <c r="F4123">
        <v>151040</v>
      </c>
      <c r="G4123">
        <v>15</v>
      </c>
      <c r="H4123">
        <v>15104050</v>
      </c>
      <c r="I4123" t="e">
        <v>#N/A</v>
      </c>
      <c r="J4123" t="e">
        <v>#N/A</v>
      </c>
      <c r="K4123" t="e">
        <v>#N/A</v>
      </c>
      <c r="L4123" t="e">
        <v>#N/A</v>
      </c>
      <c r="M4123" t="e">
        <v>#N/A</v>
      </c>
      <c r="N4123" t="e">
        <v>#N/A</v>
      </c>
      <c r="O4123" t="e">
        <v>#N/A</v>
      </c>
      <c r="P4123" t="e">
        <v>#N/A</v>
      </c>
      <c r="Q4123" t="e">
        <v>#N/A</v>
      </c>
      <c r="R4123" t="e">
        <v>#N/A</v>
      </c>
      <c r="S4123" t="e">
        <v>#N/A</v>
      </c>
      <c r="T4123">
        <v>-0.01</v>
      </c>
      <c r="U4123">
        <v>-0.05</v>
      </c>
      <c r="V4123">
        <v>-0.19</v>
      </c>
      <c r="W4123">
        <v>-0.16</v>
      </c>
      <c r="X4123" t="e">
        <v>#N/A</v>
      </c>
      <c r="Y4123" t="e">
        <v>#N/A</v>
      </c>
      <c r="Z4123" t="e">
        <v>#N/A</v>
      </c>
      <c r="AA4123" t="e">
        <v>#N/A</v>
      </c>
      <c r="AB4123" t="e">
        <v>#N/A</v>
      </c>
      <c r="AC4123" t="e">
        <v>#N/A</v>
      </c>
      <c r="AD4123" t="e">
        <v>#N/A</v>
      </c>
      <c r="AE4123" t="e">
        <v>#N/A</v>
      </c>
      <c r="AF4123" t="e">
        <v>#N/A</v>
      </c>
      <c r="AG4123" t="e">
        <v>#N/A</v>
      </c>
      <c r="AH4123" t="e">
        <v>#N/A</v>
      </c>
      <c r="AI4123" t="e">
        <v>#N/A</v>
      </c>
      <c r="AJ4123" t="e">
        <v>#N/A</v>
      </c>
      <c r="AK4123">
        <v>1.44</v>
      </c>
      <c r="AL4123">
        <v>4.705</v>
      </c>
      <c r="AM4123" t="s">
        <v>23</v>
      </c>
      <c r="AN4123" t="s">
        <v>23</v>
      </c>
      <c r="AO4123" t="s">
        <v>23</v>
      </c>
      <c r="AP4123" t="s">
        <v>23</v>
      </c>
      <c r="AQ4123" t="s">
        <v>23</v>
      </c>
      <c r="AR4123" t="s">
        <v>23</v>
      </c>
      <c r="AS4123" t="s">
        <v>23</v>
      </c>
      <c r="AT4123" t="s">
        <v>23</v>
      </c>
      <c r="AU4123" t="s">
        <v>23</v>
      </c>
      <c r="AV4123" t="s">
        <v>23</v>
      </c>
      <c r="AW4123" t="s">
        <v>23</v>
      </c>
      <c r="AX4123" t="s">
        <v>23</v>
      </c>
      <c r="AY4123" t="s">
        <v>23</v>
      </c>
      <c r="AZ4123">
        <v>-7.5789473679999997</v>
      </c>
      <c r="BA4123">
        <v>-29.40625</v>
      </c>
    </row>
    <row r="4124" spans="1:53" ht="14.4" hidden="1">
      <c r="A4124" t="s">
        <v>8248</v>
      </c>
      <c r="B4124" t="s">
        <v>8249</v>
      </c>
      <c r="C4124">
        <v>40201060</v>
      </c>
      <c r="D4124">
        <v>7389</v>
      </c>
      <c r="E4124">
        <v>0.014378685</v>
      </c>
      <c r="F4124">
        <v>402010</v>
      </c>
      <c r="G4124">
        <v>40</v>
      </c>
      <c r="H4124">
        <v>40201060</v>
      </c>
      <c r="I4124" t="e">
        <v>#N/A</v>
      </c>
      <c r="J4124" t="e">
        <v>#N/A</v>
      </c>
      <c r="K4124" t="e">
        <v>#N/A</v>
      </c>
      <c r="L4124" t="e">
        <v>#N/A</v>
      </c>
      <c r="M4124" t="e">
        <v>#N/A</v>
      </c>
      <c r="N4124" t="e">
        <v>#N/A</v>
      </c>
      <c r="O4124" t="e">
        <v>#N/A</v>
      </c>
      <c r="P4124" t="e">
        <v>#N/A</v>
      </c>
      <c r="Q4124" t="e">
        <v>#N/A</v>
      </c>
      <c r="R4124" t="e">
        <v>#N/A</v>
      </c>
      <c r="S4124">
        <v>0</v>
      </c>
      <c r="T4124">
        <v>-0.73</v>
      </c>
      <c r="U4124">
        <v>-1</v>
      </c>
      <c r="V4124">
        <v>-1.01</v>
      </c>
      <c r="W4124">
        <v>-0.35</v>
      </c>
      <c r="X4124">
        <v>0.0001</v>
      </c>
      <c r="Y4124">
        <v>0.00020000000000000001</v>
      </c>
      <c r="Z4124">
        <v>0.0001</v>
      </c>
      <c r="AA4124">
        <v>0.20</v>
      </c>
      <c r="AB4124">
        <v>0.09</v>
      </c>
      <c r="AC4124">
        <v>0.08</v>
      </c>
      <c r="AD4124">
        <v>0.12</v>
      </c>
      <c r="AE4124">
        <v>1.21</v>
      </c>
      <c r="AF4124">
        <v>0.46</v>
      </c>
      <c r="AG4124">
        <v>0.65</v>
      </c>
      <c r="AH4124">
        <v>0.90</v>
      </c>
      <c r="AI4124">
        <v>1.31</v>
      </c>
      <c r="AJ4124">
        <v>2.37</v>
      </c>
      <c r="AK4124">
        <v>1.99</v>
      </c>
      <c r="AL4124">
        <v>0.52010000000000001</v>
      </c>
      <c r="AM4124" t="s">
        <v>23</v>
      </c>
      <c r="AN4124" t="s">
        <v>23</v>
      </c>
      <c r="AO4124" t="s">
        <v>23</v>
      </c>
      <c r="AP4124" t="s">
        <v>23</v>
      </c>
      <c r="AQ4124" t="s">
        <v>23</v>
      </c>
      <c r="AR4124" t="s">
        <v>23</v>
      </c>
      <c r="AS4124" t="s">
        <v>23</v>
      </c>
      <c r="AT4124" t="s">
        <v>23</v>
      </c>
      <c r="AU4124" t="s">
        <v>23</v>
      </c>
      <c r="AV4124" t="s">
        <v>23</v>
      </c>
      <c r="AW4124" t="s">
        <v>23</v>
      </c>
      <c r="AX4124">
        <v>-1.7945205479999999</v>
      </c>
      <c r="AY4124">
        <v>-2.37</v>
      </c>
      <c r="AZ4124">
        <v>-1.97029703</v>
      </c>
      <c r="BA4124">
        <v>-1.486</v>
      </c>
    </row>
    <row r="4125" spans="1:53" ht="14.4" hidden="1">
      <c r="A4125" t="s">
        <v>8250</v>
      </c>
      <c r="B4125" t="s">
        <v>8251</v>
      </c>
      <c r="C4125">
        <v>20104010</v>
      </c>
      <c r="D4125">
        <v>3690</v>
      </c>
      <c r="E4125">
        <v>0.0143775</v>
      </c>
      <c r="F4125">
        <v>201040</v>
      </c>
      <c r="G4125">
        <v>20</v>
      </c>
      <c r="H4125">
        <v>20104010</v>
      </c>
      <c r="I4125" t="e">
        <v>#N/A</v>
      </c>
      <c r="J4125" t="e">
        <v>#N/A</v>
      </c>
      <c r="K4125" t="e">
        <v>#N/A</v>
      </c>
      <c r="L4125" t="e">
        <v>#N/A</v>
      </c>
      <c r="M4125" t="e">
        <v>#N/A</v>
      </c>
      <c r="N4125" t="e">
        <v>#N/A</v>
      </c>
      <c r="O4125" t="e">
        <v>#N/A</v>
      </c>
      <c r="P4125" t="e">
        <v>#N/A</v>
      </c>
      <c r="Q4125" t="e">
        <v>#N/A</v>
      </c>
      <c r="R4125" t="e">
        <v>#N/A</v>
      </c>
      <c r="S4125" t="e">
        <v>#N/A</v>
      </c>
      <c r="T4125" t="e">
        <v>#N/A</v>
      </c>
      <c r="U4125" t="e">
        <v>#N/A</v>
      </c>
      <c r="V4125">
        <v>0</v>
      </c>
      <c r="W4125">
        <v>-0.03</v>
      </c>
      <c r="X4125" t="e">
        <v>#N/A</v>
      </c>
      <c r="Y4125" t="e">
        <v>#N/A</v>
      </c>
      <c r="Z4125" t="e">
        <v>#N/A</v>
      </c>
      <c r="AA4125" t="e">
        <v>#N/A</v>
      </c>
      <c r="AB4125" t="e">
        <v>#N/A</v>
      </c>
      <c r="AC4125" t="e">
        <v>#N/A</v>
      </c>
      <c r="AD4125" t="e">
        <v>#N/A</v>
      </c>
      <c r="AE4125" t="e">
        <v>#N/A</v>
      </c>
      <c r="AF4125" t="e">
        <v>#N/A</v>
      </c>
      <c r="AG4125" t="e">
        <v>#N/A</v>
      </c>
      <c r="AH4125" t="e">
        <v>#N/A</v>
      </c>
      <c r="AI4125" t="e">
        <v>#N/A</v>
      </c>
      <c r="AJ4125" t="e">
        <v>#N/A</v>
      </c>
      <c r="AK4125" t="e">
        <v>#N/A</v>
      </c>
      <c r="AL4125">
        <v>1.35</v>
      </c>
      <c r="AM4125" t="s">
        <v>23</v>
      </c>
      <c r="AN4125" t="s">
        <v>23</v>
      </c>
      <c r="AO4125" t="s">
        <v>23</v>
      </c>
      <c r="AP4125" t="s">
        <v>23</v>
      </c>
      <c r="AQ4125" t="s">
        <v>23</v>
      </c>
      <c r="AR4125" t="s">
        <v>23</v>
      </c>
      <c r="AS4125" t="s">
        <v>23</v>
      </c>
      <c r="AT4125" t="s">
        <v>23</v>
      </c>
      <c r="AU4125" t="s">
        <v>23</v>
      </c>
      <c r="AV4125" t="s">
        <v>23</v>
      </c>
      <c r="AW4125" t="s">
        <v>23</v>
      </c>
      <c r="AX4125" t="s">
        <v>23</v>
      </c>
      <c r="AY4125" t="s">
        <v>23</v>
      </c>
      <c r="AZ4125" t="s">
        <v>23</v>
      </c>
      <c r="BA4125">
        <v>-45</v>
      </c>
    </row>
    <row r="4126" spans="1:53" ht="14.4" hidden="1">
      <c r="A4126" t="s">
        <v>8252</v>
      </c>
      <c r="B4126" t="s">
        <v>8253</v>
      </c>
      <c r="C4126">
        <v>50203010</v>
      </c>
      <c r="D4126">
        <v>7370</v>
      </c>
      <c r="E4126">
        <v>0.014354184000000001</v>
      </c>
      <c r="F4126">
        <v>502030</v>
      </c>
      <c r="G4126">
        <v>50</v>
      </c>
      <c r="H4126">
        <v>50203010</v>
      </c>
      <c r="I4126" t="e">
        <v>#N/A</v>
      </c>
      <c r="J4126" t="e">
        <v>#N/A</v>
      </c>
      <c r="K4126" t="e">
        <v>#N/A</v>
      </c>
      <c r="L4126" t="e">
        <v>#N/A</v>
      </c>
      <c r="M4126" t="e">
        <v>#N/A</v>
      </c>
      <c r="N4126" t="e">
        <v>#N/A</v>
      </c>
      <c r="O4126" t="e">
        <v>#N/A</v>
      </c>
      <c r="P4126" t="e">
        <v>#N/A</v>
      </c>
      <c r="Q4126" t="e">
        <v>#N/A</v>
      </c>
      <c r="R4126" t="e">
        <v>#N/A</v>
      </c>
      <c r="S4126" t="e">
        <v>#N/A</v>
      </c>
      <c r="T4126" t="e">
        <v>#N/A</v>
      </c>
      <c r="U4126" t="e">
        <v>#N/A</v>
      </c>
      <c r="V4126">
        <v>0</v>
      </c>
      <c r="W4126">
        <v>-0.14000000000000001</v>
      </c>
      <c r="X4126" t="e">
        <v>#N/A</v>
      </c>
      <c r="Y4126" t="e">
        <v>#N/A</v>
      </c>
      <c r="Z4126" t="e">
        <v>#N/A</v>
      </c>
      <c r="AA4126" t="e">
        <v>#N/A</v>
      </c>
      <c r="AB4126" t="e">
        <v>#N/A</v>
      </c>
      <c r="AC4126" t="e">
        <v>#N/A</v>
      </c>
      <c r="AD4126" t="e">
        <v>#N/A</v>
      </c>
      <c r="AE4126" t="e">
        <v>#N/A</v>
      </c>
      <c r="AF4126" t="e">
        <v>#N/A</v>
      </c>
      <c r="AG4126" t="e">
        <v>#N/A</v>
      </c>
      <c r="AH4126" t="e">
        <v>#N/A</v>
      </c>
      <c r="AI4126" t="e">
        <v>#N/A</v>
      </c>
      <c r="AJ4126">
        <v>10.050000000000001</v>
      </c>
      <c r="AK4126">
        <v>10.30</v>
      </c>
      <c r="AL4126">
        <v>0.64490000000000003</v>
      </c>
      <c r="AM4126" t="s">
        <v>23</v>
      </c>
      <c r="AN4126" t="s">
        <v>23</v>
      </c>
      <c r="AO4126" t="s">
        <v>23</v>
      </c>
      <c r="AP4126" t="s">
        <v>23</v>
      </c>
      <c r="AQ4126" t="s">
        <v>23</v>
      </c>
      <c r="AR4126" t="s">
        <v>23</v>
      </c>
      <c r="AS4126" t="s">
        <v>23</v>
      </c>
      <c r="AT4126" t="s">
        <v>23</v>
      </c>
      <c r="AU4126" t="s">
        <v>23</v>
      </c>
      <c r="AV4126" t="s">
        <v>23</v>
      </c>
      <c r="AW4126" t="s">
        <v>23</v>
      </c>
      <c r="AX4126" t="s">
        <v>23</v>
      </c>
      <c r="AY4126" t="s">
        <v>23</v>
      </c>
      <c r="AZ4126" t="s">
        <v>23</v>
      </c>
      <c r="BA4126">
        <v>-4.6064285710000004</v>
      </c>
    </row>
    <row r="4127" spans="1:53" ht="14.4" hidden="1">
      <c r="A4127" t="s">
        <v>8254</v>
      </c>
      <c r="B4127" t="s">
        <v>8255</v>
      </c>
      <c r="C4127">
        <v>40301040</v>
      </c>
      <c r="D4127">
        <v>6331</v>
      </c>
      <c r="E4127">
        <v>0.01430091</v>
      </c>
      <c r="F4127">
        <v>403010</v>
      </c>
      <c r="G4127">
        <v>40</v>
      </c>
      <c r="H4127">
        <v>40301040</v>
      </c>
      <c r="I4127" t="e">
        <v>#N/A</v>
      </c>
      <c r="J4127" t="e">
        <v>#N/A</v>
      </c>
      <c r="K4127" t="e">
        <v>#N/A</v>
      </c>
      <c r="L4127">
        <v>0.05</v>
      </c>
      <c r="M4127">
        <v>-0.93</v>
      </c>
      <c r="N4127">
        <v>0.01</v>
      </c>
      <c r="O4127">
        <v>-1.1100000000000001</v>
      </c>
      <c r="P4127">
        <v>-2.74</v>
      </c>
      <c r="Q4127">
        <v>-1.08</v>
      </c>
      <c r="R4127">
        <v>-0.88</v>
      </c>
      <c r="S4127">
        <v>0.06</v>
      </c>
      <c r="T4127">
        <v>-0.11</v>
      </c>
      <c r="U4127">
        <v>-1</v>
      </c>
      <c r="V4127">
        <v>-2.12</v>
      </c>
      <c r="W4127">
        <v>1.92</v>
      </c>
      <c r="X4127" t="e">
        <v>#N/A</v>
      </c>
      <c r="Y4127" t="e">
        <v>#N/A</v>
      </c>
      <c r="Z4127" t="e">
        <v>#N/A</v>
      </c>
      <c r="AA4127" t="e">
        <v>#N/A</v>
      </c>
      <c r="AB4127" t="e">
        <v>#N/A</v>
      </c>
      <c r="AC4127">
        <v>9.27</v>
      </c>
      <c r="AD4127">
        <v>8.15</v>
      </c>
      <c r="AE4127">
        <v>5.80</v>
      </c>
      <c r="AF4127">
        <v>3.5</v>
      </c>
      <c r="AG4127">
        <v>4</v>
      </c>
      <c r="AH4127">
        <v>3.29</v>
      </c>
      <c r="AI4127">
        <v>2.3199999999999998</v>
      </c>
      <c r="AJ4127">
        <v>1.57</v>
      </c>
      <c r="AK4127">
        <v>1.0999000000000001</v>
      </c>
      <c r="AL4127">
        <v>1.17</v>
      </c>
      <c r="AM4127" t="s">
        <v>23</v>
      </c>
      <c r="AN4127" t="s">
        <v>23</v>
      </c>
      <c r="AO4127" t="s">
        <v>23</v>
      </c>
      <c r="AP4127" t="s">
        <v>23</v>
      </c>
      <c r="AQ4127" t="s">
        <v>23</v>
      </c>
      <c r="AR4127">
        <v>927</v>
      </c>
      <c r="AS4127">
        <v>-7.3423423420000002</v>
      </c>
      <c r="AT4127">
        <v>-2.116788321</v>
      </c>
      <c r="AU4127">
        <v>-3.2407407410000002</v>
      </c>
      <c r="AV4127">
        <v>-4.5454545450000001</v>
      </c>
      <c r="AW4127">
        <v>54.833333330000002</v>
      </c>
      <c r="AX4127">
        <v>-21.09090909</v>
      </c>
      <c r="AY4127">
        <v>-1.57</v>
      </c>
      <c r="AZ4127">
        <v>-0.51882075500000002</v>
      </c>
      <c r="BA4127">
        <v>0.609375</v>
      </c>
    </row>
    <row r="4128" spans="1:53" ht="14.4" hidden="1">
      <c r="A4128" t="s">
        <v>8256</v>
      </c>
      <c r="B4128" t="s">
        <v>8257</v>
      </c>
      <c r="C4128">
        <v>45203010</v>
      </c>
      <c r="D4128">
        <v>7373</v>
      </c>
      <c r="E4128">
        <v>0.014279999999999999</v>
      </c>
      <c r="F4128">
        <v>452030</v>
      </c>
      <c r="G4128">
        <v>45</v>
      </c>
      <c r="H4128">
        <v>45203010</v>
      </c>
      <c r="I4128">
        <v>-0.01</v>
      </c>
      <c r="J4128">
        <v>0</v>
      </c>
      <c r="K4128">
        <v>-0.01</v>
      </c>
      <c r="L4128">
        <v>-0.070000000000000007</v>
      </c>
      <c r="M4128">
        <v>-0.03</v>
      </c>
      <c r="N4128">
        <v>-0.47</v>
      </c>
      <c r="O4128">
        <v>-0.24</v>
      </c>
      <c r="P4128">
        <v>-0.14000000000000001</v>
      </c>
      <c r="Q4128">
        <v>-0.03</v>
      </c>
      <c r="R4128">
        <v>-0.02</v>
      </c>
      <c r="S4128">
        <v>-1.48</v>
      </c>
      <c r="T4128">
        <v>0.49</v>
      </c>
      <c r="U4128">
        <v>-1.70</v>
      </c>
      <c r="V4128">
        <v>-0.35</v>
      </c>
      <c r="W4128">
        <v>-0.37</v>
      </c>
      <c r="X4128">
        <v>0.0080000000000000002</v>
      </c>
      <c r="Y4128">
        <v>0.08</v>
      </c>
      <c r="Z4128">
        <v>0.029499999999999998</v>
      </c>
      <c r="AA4128">
        <v>0.071099999999999997</v>
      </c>
      <c r="AB4128">
        <v>0.020899999999999998</v>
      </c>
      <c r="AC4128">
        <v>2.5</v>
      </c>
      <c r="AD4128">
        <v>0.11</v>
      </c>
      <c r="AE4128">
        <v>0.27</v>
      </c>
      <c r="AF4128">
        <v>0.2195</v>
      </c>
      <c r="AG4128">
        <v>0.069900000000000004</v>
      </c>
      <c r="AH4128">
        <v>3.60</v>
      </c>
      <c r="AI4128">
        <v>3.175</v>
      </c>
      <c r="AJ4128">
        <v>1.1599999999999999</v>
      </c>
      <c r="AK4128">
        <v>1.1200000000000001</v>
      </c>
      <c r="AL4128">
        <v>1.36</v>
      </c>
      <c r="AM4128">
        <v>-0.80</v>
      </c>
      <c r="AN4128" t="s">
        <v>23</v>
      </c>
      <c r="AO4128">
        <v>-2.95</v>
      </c>
      <c r="AP4128">
        <v>-1.0157142859999999</v>
      </c>
      <c r="AQ4128">
        <v>-0.69666666700000002</v>
      </c>
      <c r="AR4128">
        <v>-5.3191489360000004</v>
      </c>
      <c r="AS4128">
        <v>-0.45833333300000001</v>
      </c>
      <c r="AT4128">
        <v>-1.928571429</v>
      </c>
      <c r="AU4128">
        <v>-7.3166666669999998</v>
      </c>
      <c r="AV4128">
        <v>-3.495</v>
      </c>
      <c r="AW4128">
        <v>-2.4324324320000001</v>
      </c>
      <c r="AX4128">
        <v>6.4795918370000001</v>
      </c>
      <c r="AY4128">
        <v>-0.68235294099999999</v>
      </c>
      <c r="AZ4128">
        <v>-3.20</v>
      </c>
      <c r="BA4128">
        <v>-3.675675676</v>
      </c>
    </row>
    <row r="4129" spans="1:53" ht="14.4" hidden="1">
      <c r="A4129" t="s">
        <v>8258</v>
      </c>
      <c r="B4129" t="s">
        <v>8259</v>
      </c>
      <c r="C4129">
        <v>35201010</v>
      </c>
      <c r="D4129">
        <v>2835</v>
      </c>
      <c r="E4129">
        <v>0.01418235</v>
      </c>
      <c r="F4129">
        <v>352010</v>
      </c>
      <c r="G4129">
        <v>35</v>
      </c>
      <c r="H4129">
        <v>35201010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>
        <v>-0.98</v>
      </c>
      <c r="T4129">
        <v>-0.86</v>
      </c>
      <c r="U4129">
        <v>-1.1000000000000001</v>
      </c>
      <c r="V4129">
        <v>-0.91</v>
      </c>
      <c r="W4129">
        <v>-0.75</v>
      </c>
      <c r="X4129" t="e">
        <v>#N/A</v>
      </c>
      <c r="Y4129" t="e">
        <v>#N/A</v>
      </c>
      <c r="Z4129" t="e">
        <v>#N/A</v>
      </c>
      <c r="AA4129" t="e">
        <v>#N/A</v>
      </c>
      <c r="AB4129" t="e">
        <v>#N/A</v>
      </c>
      <c r="AC4129" t="e">
        <v>#N/A</v>
      </c>
      <c r="AD4129" t="e">
        <v>#N/A</v>
      </c>
      <c r="AE4129" t="e">
        <v>#N/A</v>
      </c>
      <c r="AF4129" t="e">
        <v>#N/A</v>
      </c>
      <c r="AG4129" t="e">
        <v>#N/A</v>
      </c>
      <c r="AH4129" t="e">
        <v>#N/A</v>
      </c>
      <c r="AI4129" t="e">
        <v>#N/A</v>
      </c>
      <c r="AJ4129">
        <v>1.60</v>
      </c>
      <c r="AK4129">
        <v>1.4704999999999999</v>
      </c>
      <c r="AL4129">
        <v>0.91</v>
      </c>
      <c r="AM4129" t="s">
        <v>23</v>
      </c>
      <c r="AN4129" t="s">
        <v>23</v>
      </c>
      <c r="AO4129" t="s">
        <v>23</v>
      </c>
      <c r="AP4129" t="s">
        <v>23</v>
      </c>
      <c r="AQ4129" t="s">
        <v>23</v>
      </c>
      <c r="AR4129" t="s">
        <v>23</v>
      </c>
      <c r="AS4129" t="s">
        <v>23</v>
      </c>
      <c r="AT4129" t="s">
        <v>23</v>
      </c>
      <c r="AU4129" t="s">
        <v>23</v>
      </c>
      <c r="AV4129" t="s">
        <v>23</v>
      </c>
      <c r="AW4129" t="s">
        <v>23</v>
      </c>
      <c r="AX4129" t="s">
        <v>23</v>
      </c>
      <c r="AY4129">
        <v>-1.4545454550000001</v>
      </c>
      <c r="AZ4129">
        <v>-1.6159340659999999</v>
      </c>
      <c r="BA4129">
        <v>-1.213333333</v>
      </c>
    </row>
    <row r="4130" spans="1:53" ht="14.4" hidden="1">
      <c r="A4130" t="s">
        <v>8260</v>
      </c>
      <c r="B4130" t="s">
        <v>8261</v>
      </c>
      <c r="C4130">
        <v>20107010</v>
      </c>
      <c r="D4130">
        <v>5000</v>
      </c>
      <c r="E4130">
        <v>0.01404</v>
      </c>
      <c r="F4130">
        <v>201070</v>
      </c>
      <c r="G4130">
        <v>20</v>
      </c>
      <c r="H4130">
        <v>20107010</v>
      </c>
      <c r="I4130" t="e">
        <v>#N/A</v>
      </c>
      <c r="J4130" t="e">
        <v>#N/A</v>
      </c>
      <c r="K4130" t="e">
        <v>#N/A</v>
      </c>
      <c r="L4130" t="e">
        <v>#N/A</v>
      </c>
      <c r="M4130" t="e">
        <v>#N/A</v>
      </c>
      <c r="N4130" t="e">
        <v>#N/A</v>
      </c>
      <c r="O4130" t="e">
        <v>#N/A</v>
      </c>
      <c r="P4130" t="e">
        <v>#N/A</v>
      </c>
      <c r="Q4130" t="e">
        <v>#N/A</v>
      </c>
      <c r="R4130" t="e">
        <v>#N/A</v>
      </c>
      <c r="S4130" t="e">
        <v>#N/A</v>
      </c>
      <c r="T4130">
        <v>-1.1000000000000001</v>
      </c>
      <c r="U4130">
        <v>-0.66</v>
      </c>
      <c r="V4130">
        <v>-0.27</v>
      </c>
      <c r="W4130">
        <v>-0.22</v>
      </c>
      <c r="X4130" t="e">
        <v>#N/A</v>
      </c>
      <c r="Y4130" t="e">
        <v>#N/A</v>
      </c>
      <c r="Z4130" t="e">
        <v>#N/A</v>
      </c>
      <c r="AA4130" t="e">
        <v>#N/A</v>
      </c>
      <c r="AB4130" t="e">
        <v>#N/A</v>
      </c>
      <c r="AC4130" t="e">
        <v>#N/A</v>
      </c>
      <c r="AD4130" t="e">
        <v>#N/A</v>
      </c>
      <c r="AE4130" t="e">
        <v>#N/A</v>
      </c>
      <c r="AF4130" t="e">
        <v>#N/A</v>
      </c>
      <c r="AG4130" t="e">
        <v>#N/A</v>
      </c>
      <c r="AH4130" t="e">
        <v>#N/A</v>
      </c>
      <c r="AI4130" t="e">
        <v>#N/A</v>
      </c>
      <c r="AJ4130" t="e">
        <v>#N/A</v>
      </c>
      <c r="AK4130">
        <v>16.309999999999999</v>
      </c>
      <c r="AL4130">
        <v>3.51</v>
      </c>
      <c r="AM4130" t="s">
        <v>23</v>
      </c>
      <c r="AN4130" t="s">
        <v>23</v>
      </c>
      <c r="AO4130" t="s">
        <v>23</v>
      </c>
      <c r="AP4130" t="s">
        <v>23</v>
      </c>
      <c r="AQ4130" t="s">
        <v>23</v>
      </c>
      <c r="AR4130" t="s">
        <v>23</v>
      </c>
      <c r="AS4130" t="s">
        <v>23</v>
      </c>
      <c r="AT4130" t="s">
        <v>23</v>
      </c>
      <c r="AU4130" t="s">
        <v>23</v>
      </c>
      <c r="AV4130" t="s">
        <v>23</v>
      </c>
      <c r="AW4130" t="s">
        <v>23</v>
      </c>
      <c r="AX4130" t="s">
        <v>23</v>
      </c>
      <c r="AY4130" t="s">
        <v>23</v>
      </c>
      <c r="AZ4130">
        <v>-60.407407409999998</v>
      </c>
      <c r="BA4130">
        <v>-15.954545449999999</v>
      </c>
    </row>
    <row r="4131" spans="1:53" ht="14.4" hidden="1">
      <c r="A4131" t="s">
        <v>8262</v>
      </c>
      <c r="B4131" t="s">
        <v>8263</v>
      </c>
      <c r="C4131">
        <v>35201010</v>
      </c>
      <c r="D4131">
        <v>2836</v>
      </c>
      <c r="E4131">
        <v>0.01377595</v>
      </c>
      <c r="F4131">
        <v>352010</v>
      </c>
      <c r="G4131">
        <v>35</v>
      </c>
      <c r="H4131">
        <v>35201010</v>
      </c>
      <c r="I4131">
        <v>-1.52</v>
      </c>
      <c r="J4131">
        <v>-1.1100000000000001</v>
      </c>
      <c r="K4131">
        <v>-0.76</v>
      </c>
      <c r="L4131">
        <v>-0.95</v>
      </c>
      <c r="M4131">
        <v>-1.38</v>
      </c>
      <c r="N4131">
        <v>-1.03</v>
      </c>
      <c r="O4131">
        <v>-0.85</v>
      </c>
      <c r="P4131">
        <v>-2.72</v>
      </c>
      <c r="Q4131">
        <v>-0.68</v>
      </c>
      <c r="R4131">
        <v>-0.77</v>
      </c>
      <c r="S4131">
        <v>-0.67</v>
      </c>
      <c r="T4131">
        <v>-0.26</v>
      </c>
      <c r="U4131">
        <v>-5.03</v>
      </c>
      <c r="V4131">
        <v>-2.16</v>
      </c>
      <c r="W4131">
        <v>-1.62</v>
      </c>
      <c r="X4131">
        <v>2.0499999999999998</v>
      </c>
      <c r="Y4131">
        <v>1.70</v>
      </c>
      <c r="Z4131">
        <v>8.19</v>
      </c>
      <c r="AA4131">
        <v>3.89</v>
      </c>
      <c r="AB4131">
        <v>2.33</v>
      </c>
      <c r="AC4131">
        <v>1.92</v>
      </c>
      <c r="AD4131">
        <v>0.3039</v>
      </c>
      <c r="AE4131">
        <v>2.68</v>
      </c>
      <c r="AF4131">
        <v>1.41</v>
      </c>
      <c r="AG4131">
        <v>1.71</v>
      </c>
      <c r="AH4131">
        <v>0.71099999999999997</v>
      </c>
      <c r="AI4131">
        <v>0.54</v>
      </c>
      <c r="AJ4131">
        <v>1.35</v>
      </c>
      <c r="AK4131">
        <v>0.68</v>
      </c>
      <c r="AL4131">
        <v>0.95</v>
      </c>
      <c r="AM4131">
        <v>-1.3486842109999999</v>
      </c>
      <c r="AN4131">
        <v>-1.531531532</v>
      </c>
      <c r="AO4131">
        <v>-10.77631579</v>
      </c>
      <c r="AP4131">
        <v>-4.0947368419999997</v>
      </c>
      <c r="AQ4131">
        <v>-1.6884057969999999</v>
      </c>
      <c r="AR4131">
        <v>-1.8640776699999999</v>
      </c>
      <c r="AS4131">
        <v>-0.35752941199999999</v>
      </c>
      <c r="AT4131">
        <v>-0.985294118</v>
      </c>
      <c r="AU4131">
        <v>-2.0735294120000001</v>
      </c>
      <c r="AV4131">
        <v>-2.2207792209999999</v>
      </c>
      <c r="AW4131">
        <v>-1.06119403</v>
      </c>
      <c r="AX4131">
        <v>-2.076923077</v>
      </c>
      <c r="AY4131">
        <v>-0.26838966199999997</v>
      </c>
      <c r="AZ4131">
        <v>-0.31481481500000003</v>
      </c>
      <c r="BA4131">
        <v>-0.58641975300000004</v>
      </c>
    </row>
    <row r="4132" spans="1:53" ht="14.4" hidden="1">
      <c r="A4132" t="s">
        <v>8264</v>
      </c>
      <c r="B4132" t="s">
        <v>8265</v>
      </c>
      <c r="C4132">
        <v>30302010</v>
      </c>
      <c r="D4132">
        <v>2833</v>
      </c>
      <c r="E4132">
        <v>0.013768010000000001</v>
      </c>
      <c r="F4132">
        <v>303020</v>
      </c>
      <c r="G4132">
        <v>30</v>
      </c>
      <c r="H4132">
        <v>30302010</v>
      </c>
      <c r="I4132" t="e">
        <v>#N/A</v>
      </c>
      <c r="J4132" t="e">
        <v>#N/A</v>
      </c>
      <c r="K4132" t="e">
        <v>#N/A</v>
      </c>
      <c r="L4132" t="e">
        <v>#N/A</v>
      </c>
      <c r="M4132" t="e">
        <v>#N/A</v>
      </c>
      <c r="N4132" t="e">
        <v>#N/A</v>
      </c>
      <c r="O4132" t="e">
        <v>#N/A</v>
      </c>
      <c r="P4132" t="e">
        <v>#N/A</v>
      </c>
      <c r="Q4132" t="e">
        <v>#N/A</v>
      </c>
      <c r="R4132">
        <v>-0.070000000000000007</v>
      </c>
      <c r="S4132">
        <v>-0.34</v>
      </c>
      <c r="T4132">
        <v>-0.32</v>
      </c>
      <c r="U4132">
        <v>-0.68</v>
      </c>
      <c r="V4132">
        <v>-7.75</v>
      </c>
      <c r="W4132">
        <v>-1.30</v>
      </c>
      <c r="X4132" t="e">
        <v>#N/A</v>
      </c>
      <c r="Y4132" t="e">
        <v>#N/A</v>
      </c>
      <c r="Z4132" t="e">
        <v>#N/A</v>
      </c>
      <c r="AA4132" t="e">
        <v>#N/A</v>
      </c>
      <c r="AB4132" t="e">
        <v>#N/A</v>
      </c>
      <c r="AC4132" t="e">
        <v>#N/A</v>
      </c>
      <c r="AD4132" t="e">
        <v>#N/A</v>
      </c>
      <c r="AE4132" t="e">
        <v>#N/A</v>
      </c>
      <c r="AF4132" t="e">
        <v>#N/A</v>
      </c>
      <c r="AG4132" t="e">
        <v>#N/A</v>
      </c>
      <c r="AH4132" t="e">
        <v>#N/A</v>
      </c>
      <c r="AI4132">
        <v>1.78</v>
      </c>
      <c r="AJ4132">
        <v>0.2276</v>
      </c>
      <c r="AK4132">
        <v>1.35</v>
      </c>
      <c r="AL4132">
        <v>1.03</v>
      </c>
      <c r="AM4132" t="s">
        <v>23</v>
      </c>
      <c r="AN4132" t="s">
        <v>23</v>
      </c>
      <c r="AO4132" t="s">
        <v>23</v>
      </c>
      <c r="AP4132" t="s">
        <v>23</v>
      </c>
      <c r="AQ4132" t="s">
        <v>23</v>
      </c>
      <c r="AR4132" t="s">
        <v>23</v>
      </c>
      <c r="AS4132" t="s">
        <v>23</v>
      </c>
      <c r="AT4132" t="s">
        <v>23</v>
      </c>
      <c r="AU4132" t="s">
        <v>23</v>
      </c>
      <c r="AV4132" t="s">
        <v>23</v>
      </c>
      <c r="AW4132" t="s">
        <v>23</v>
      </c>
      <c r="AX4132">
        <v>-5.5625</v>
      </c>
      <c r="AY4132">
        <v>-0.33470588200000001</v>
      </c>
      <c r="AZ4132">
        <v>-0.174193548</v>
      </c>
      <c r="BA4132">
        <v>-0.79230769199999995</v>
      </c>
    </row>
    <row r="4133" spans="1:53" ht="14.4" hidden="1">
      <c r="A4133" t="s">
        <v>8266</v>
      </c>
      <c r="B4133" t="s">
        <v>8267</v>
      </c>
      <c r="C4133">
        <v>35201010</v>
      </c>
      <c r="D4133">
        <v>2836</v>
      </c>
      <c r="E4133">
        <v>0.013750902000000001</v>
      </c>
      <c r="F4133">
        <v>352010</v>
      </c>
      <c r="G4133">
        <v>35</v>
      </c>
      <c r="H4133">
        <v>35201010</v>
      </c>
      <c r="I4133" t="e">
        <v>#N/A</v>
      </c>
      <c r="J4133" t="e">
        <v>#N/A</v>
      </c>
      <c r="K4133" t="e">
        <v>#N/A</v>
      </c>
      <c r="L4133" t="e">
        <v>#N/A</v>
      </c>
      <c r="M4133" t="e">
        <v>#N/A</v>
      </c>
      <c r="N4133" t="e">
        <v>#N/A</v>
      </c>
      <c r="O4133" t="e">
        <v>#N/A</v>
      </c>
      <c r="P4133" t="e">
        <v>#N/A</v>
      </c>
      <c r="Q4133" t="e">
        <v>#N/A</v>
      </c>
      <c r="R4133">
        <v>0</v>
      </c>
      <c r="S4133">
        <v>-0.52</v>
      </c>
      <c r="T4133">
        <v>-1.34</v>
      </c>
      <c r="U4133">
        <v>-1.1200000000000001</v>
      </c>
      <c r="V4133">
        <v>-1.1499999999999999</v>
      </c>
      <c r="W4133">
        <v>-0.87</v>
      </c>
      <c r="X4133" t="e">
        <v>#N/A</v>
      </c>
      <c r="Y4133" t="e">
        <v>#N/A</v>
      </c>
      <c r="Z4133" t="e">
        <v>#N/A</v>
      </c>
      <c r="AA4133" t="e">
        <v>#N/A</v>
      </c>
      <c r="AB4133" t="e">
        <v>#N/A</v>
      </c>
      <c r="AC4133" t="e">
        <v>#N/A</v>
      </c>
      <c r="AD4133" t="e">
        <v>#N/A</v>
      </c>
      <c r="AE4133" t="e">
        <v>#N/A</v>
      </c>
      <c r="AF4133" t="e">
        <v>#N/A</v>
      </c>
      <c r="AG4133" t="e">
        <v>#N/A</v>
      </c>
      <c r="AH4133" t="e">
        <v>#N/A</v>
      </c>
      <c r="AI4133">
        <v>4.3213999999999997</v>
      </c>
      <c r="AJ4133">
        <v>3.98</v>
      </c>
      <c r="AK4133">
        <v>3.83</v>
      </c>
      <c r="AL4133">
        <v>0.81399999999999995</v>
      </c>
      <c r="AM4133" t="s">
        <v>23</v>
      </c>
      <c r="AN4133" t="s">
        <v>23</v>
      </c>
      <c r="AO4133" t="s">
        <v>23</v>
      </c>
      <c r="AP4133" t="s">
        <v>23</v>
      </c>
      <c r="AQ4133" t="s">
        <v>23</v>
      </c>
      <c r="AR4133" t="s">
        <v>23</v>
      </c>
      <c r="AS4133" t="s">
        <v>23</v>
      </c>
      <c r="AT4133" t="s">
        <v>23</v>
      </c>
      <c r="AU4133" t="s">
        <v>23</v>
      </c>
      <c r="AV4133" t="s">
        <v>23</v>
      </c>
      <c r="AW4133" t="s">
        <v>23</v>
      </c>
      <c r="AX4133">
        <v>-3.224925373</v>
      </c>
      <c r="AY4133">
        <v>-3.5535714289999998</v>
      </c>
      <c r="AZ4133">
        <v>-3.3304347829999998</v>
      </c>
      <c r="BA4133">
        <v>-0.93563218400000003</v>
      </c>
    </row>
    <row r="4134" spans="1:53" ht="14.4" hidden="1">
      <c r="A4134" t="s">
        <v>8268</v>
      </c>
      <c r="B4134" t="s">
        <v>8269</v>
      </c>
      <c r="C4134">
        <v>20101010</v>
      </c>
      <c r="D4134">
        <v>3728</v>
      </c>
      <c r="E4134">
        <v>0.01366706</v>
      </c>
      <c r="F4134">
        <v>201010</v>
      </c>
      <c r="G4134">
        <v>20</v>
      </c>
      <c r="H4134">
        <v>20101010</v>
      </c>
      <c r="I4134" t="e">
        <v>#N/A</v>
      </c>
      <c r="J4134">
        <v>0.63</v>
      </c>
      <c r="K4134">
        <v>0.54</v>
      </c>
      <c r="L4134">
        <v>0.63</v>
      </c>
      <c r="M4134">
        <v>0.10</v>
      </c>
      <c r="N4134">
        <v>-0.11</v>
      </c>
      <c r="O4134">
        <v>-2.06</v>
      </c>
      <c r="P4134">
        <v>-1.70</v>
      </c>
      <c r="Q4134">
        <v>-0.41</v>
      </c>
      <c r="R4134">
        <v>-0.09</v>
      </c>
      <c r="S4134">
        <v>0.04</v>
      </c>
      <c r="T4134">
        <v>0.05</v>
      </c>
      <c r="U4134">
        <v>-0.33</v>
      </c>
      <c r="V4134">
        <v>-0.65</v>
      </c>
      <c r="W4134">
        <v>-0.41</v>
      </c>
      <c r="X4134">
        <v>2.95</v>
      </c>
      <c r="Y4134">
        <v>2.95</v>
      </c>
      <c r="Z4134">
        <v>7.27</v>
      </c>
      <c r="AA4134">
        <v>8.98</v>
      </c>
      <c r="AB4134">
        <v>10.52</v>
      </c>
      <c r="AC4134">
        <v>8.15</v>
      </c>
      <c r="AD4134">
        <v>3.15</v>
      </c>
      <c r="AE4134">
        <v>1.69</v>
      </c>
      <c r="AF4134">
        <v>0.715</v>
      </c>
      <c r="AG4134">
        <v>2.2999999999999998</v>
      </c>
      <c r="AH4134">
        <v>1.23</v>
      </c>
      <c r="AI4134">
        <v>0.90700000000000003</v>
      </c>
      <c r="AJ4134">
        <v>4.25</v>
      </c>
      <c r="AK4134">
        <v>3.25</v>
      </c>
      <c r="AL4134">
        <v>4.07</v>
      </c>
      <c r="AM4134" t="s">
        <v>23</v>
      </c>
      <c r="AN4134">
        <v>4.6825396829999999</v>
      </c>
      <c r="AO4134">
        <v>13.46296296</v>
      </c>
      <c r="AP4134">
        <v>14.25396825</v>
      </c>
      <c r="AQ4134">
        <v>105.20</v>
      </c>
      <c r="AR4134">
        <v>-74.090909089999997</v>
      </c>
      <c r="AS4134">
        <v>-1.5291262139999999</v>
      </c>
      <c r="AT4134">
        <v>-0.99411764700000005</v>
      </c>
      <c r="AU4134">
        <v>-1.743902439</v>
      </c>
      <c r="AV4134">
        <v>-25.555555559999998</v>
      </c>
      <c r="AW4134">
        <v>30.75</v>
      </c>
      <c r="AX4134">
        <v>18.14</v>
      </c>
      <c r="AY4134">
        <v>-12.878787880000001</v>
      </c>
      <c r="AZ4134">
        <v>-5</v>
      </c>
      <c r="BA4134">
        <v>-9.9268292680000005</v>
      </c>
    </row>
    <row r="4135" spans="1:53" ht="14.4" hidden="1">
      <c r="A4135" t="s">
        <v>8270</v>
      </c>
      <c r="B4135" t="s">
        <v>8271</v>
      </c>
      <c r="C4135">
        <v>25101010</v>
      </c>
      <c r="D4135">
        <v>3714</v>
      </c>
      <c r="E4135">
        <v>0.013642639999999999</v>
      </c>
      <c r="F4135">
        <v>251010</v>
      </c>
      <c r="G4135">
        <v>25</v>
      </c>
      <c r="H4135">
        <v>25101010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>
        <v>0</v>
      </c>
      <c r="O4135">
        <v>-0.14000000000000001</v>
      </c>
      <c r="P4135">
        <v>-0.84</v>
      </c>
      <c r="Q4135">
        <v>-0.61</v>
      </c>
      <c r="R4135">
        <v>-0.52</v>
      </c>
      <c r="S4135">
        <v>-0.35</v>
      </c>
      <c r="T4135">
        <v>-0.25</v>
      </c>
      <c r="U4135">
        <v>-0.35</v>
      </c>
      <c r="V4135">
        <v>-1.67</v>
      </c>
      <c r="W4135">
        <v>-0.72</v>
      </c>
      <c r="X4135" t="e">
        <v>#N/A</v>
      </c>
      <c r="Y4135" t="e">
        <v>#N/A</v>
      </c>
      <c r="Z4135" t="e">
        <v>#N/A</v>
      </c>
      <c r="AA4135" t="e">
        <v>#N/A</v>
      </c>
      <c r="AB4135" t="e">
        <v>#N/A</v>
      </c>
      <c r="AC4135" t="e">
        <v>#N/A</v>
      </c>
      <c r="AD4135" t="e">
        <v>#N/A</v>
      </c>
      <c r="AE4135">
        <v>4.03</v>
      </c>
      <c r="AF4135">
        <v>1.659</v>
      </c>
      <c r="AG4135">
        <v>1.0399</v>
      </c>
      <c r="AH4135">
        <v>4.08</v>
      </c>
      <c r="AI4135">
        <v>1.70</v>
      </c>
      <c r="AJ4135">
        <v>0.42409999999999998</v>
      </c>
      <c r="AK4135">
        <v>1.03</v>
      </c>
      <c r="AL4135">
        <v>1.48</v>
      </c>
      <c r="AM4135" t="s">
        <v>23</v>
      </c>
      <c r="AN4135" t="s">
        <v>23</v>
      </c>
      <c r="AO4135" t="s">
        <v>23</v>
      </c>
      <c r="AP4135" t="s">
        <v>23</v>
      </c>
      <c r="AQ4135" t="s">
        <v>23</v>
      </c>
      <c r="AR4135" t="s">
        <v>23</v>
      </c>
      <c r="AS4135" t="s">
        <v>23</v>
      </c>
      <c r="AT4135">
        <v>-4.7976190479999996</v>
      </c>
      <c r="AU4135">
        <v>-2.7196721309999998</v>
      </c>
      <c r="AV4135">
        <v>-1.9998076920000001</v>
      </c>
      <c r="AW4135">
        <v>-11.65714286</v>
      </c>
      <c r="AX4135">
        <v>-6.80</v>
      </c>
      <c r="AY4135">
        <v>-1.2117142860000001</v>
      </c>
      <c r="AZ4135">
        <v>-0.61676646700000004</v>
      </c>
      <c r="BA4135">
        <v>-2.0555555559999998</v>
      </c>
    </row>
    <row r="4136" spans="1:53" ht="14.4" hidden="1">
      <c r="A4136" t="s">
        <v>8272</v>
      </c>
      <c r="B4136" t="s">
        <v>8273</v>
      </c>
      <c r="C4136">
        <v>30202030</v>
      </c>
      <c r="D4136">
        <v>2090</v>
      </c>
      <c r="E4136">
        <v>0.013585689999999999</v>
      </c>
      <c r="F4136">
        <v>302020</v>
      </c>
      <c r="G4136">
        <v>30</v>
      </c>
      <c r="H4136">
        <v>30202030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>
        <v>-0.17</v>
      </c>
      <c r="U4136">
        <v>-1.17</v>
      </c>
      <c r="V4136">
        <v>-0.99</v>
      </c>
      <c r="W4136">
        <v>-0.83</v>
      </c>
      <c r="X4136" t="e">
        <v>#N/A</v>
      </c>
      <c r="Y4136" t="e">
        <v>#N/A</v>
      </c>
      <c r="Z4136" t="e">
        <v>#N/A</v>
      </c>
      <c r="AA4136" t="e">
        <v>#N/A</v>
      </c>
      <c r="AB4136" t="e">
        <v>#N/A</v>
      </c>
      <c r="AC4136" t="e">
        <v>#N/A</v>
      </c>
      <c r="AD4136" t="e">
        <v>#N/A</v>
      </c>
      <c r="AE4136" t="e">
        <v>#N/A</v>
      </c>
      <c r="AF4136" t="e">
        <v>#N/A</v>
      </c>
      <c r="AG4136" t="e">
        <v>#N/A</v>
      </c>
      <c r="AH4136" t="e">
        <v>#N/A</v>
      </c>
      <c r="AI4136" t="e">
        <v>#N/A</v>
      </c>
      <c r="AJ4136" t="e">
        <v>#N/A</v>
      </c>
      <c r="AK4136">
        <v>1.21</v>
      </c>
      <c r="AL4136">
        <v>1.73</v>
      </c>
      <c r="AM4136" t="s">
        <v>23</v>
      </c>
      <c r="AN4136" t="s">
        <v>23</v>
      </c>
      <c r="AO4136" t="s">
        <v>23</v>
      </c>
      <c r="AP4136" t="s">
        <v>23</v>
      </c>
      <c r="AQ4136" t="s">
        <v>23</v>
      </c>
      <c r="AR4136" t="s">
        <v>23</v>
      </c>
      <c r="AS4136" t="s">
        <v>23</v>
      </c>
      <c r="AT4136" t="s">
        <v>23</v>
      </c>
      <c r="AU4136" t="s">
        <v>23</v>
      </c>
      <c r="AV4136" t="s">
        <v>23</v>
      </c>
      <c r="AW4136" t="s">
        <v>23</v>
      </c>
      <c r="AX4136" t="s">
        <v>23</v>
      </c>
      <c r="AY4136" t="s">
        <v>23</v>
      </c>
      <c r="AZ4136">
        <v>-1.2222222220000001</v>
      </c>
      <c r="BA4136">
        <v>-2.0843373490000001</v>
      </c>
    </row>
    <row r="4137" spans="1:53" ht="14.4" hidden="1">
      <c r="A4137" t="s">
        <v>8274</v>
      </c>
      <c r="B4137" t="s">
        <v>8275</v>
      </c>
      <c r="C4137">
        <v>45203030</v>
      </c>
      <c r="D4137">
        <v>5065</v>
      </c>
      <c r="E4137">
        <v>0.013545606</v>
      </c>
      <c r="F4137">
        <v>452030</v>
      </c>
      <c r="G4137">
        <v>45</v>
      </c>
      <c r="H4137">
        <v>45203030</v>
      </c>
      <c r="I4137">
        <v>-0.070000000000000007</v>
      </c>
      <c r="J4137">
        <v>-0.11</v>
      </c>
      <c r="K4137">
        <v>-0.14000000000000001</v>
      </c>
      <c r="L4137">
        <v>-0.17</v>
      </c>
      <c r="M4137">
        <v>-0.21</v>
      </c>
      <c r="N4137">
        <v>-0.11</v>
      </c>
      <c r="O4137">
        <v>-0.56000000000000005</v>
      </c>
      <c r="P4137">
        <v>0.12</v>
      </c>
      <c r="Q4137">
        <v>0.24</v>
      </c>
      <c r="R4137">
        <v>0.13</v>
      </c>
      <c r="S4137">
        <v>0.23</v>
      </c>
      <c r="T4137">
        <v>0.34</v>
      </c>
      <c r="U4137">
        <v>0.53</v>
      </c>
      <c r="V4137">
        <v>0.31</v>
      </c>
      <c r="W4137">
        <v>0.15</v>
      </c>
      <c r="X4137">
        <v>1.58</v>
      </c>
      <c r="Y4137">
        <v>1.1399999999999999</v>
      </c>
      <c r="Z4137">
        <v>1.02</v>
      </c>
      <c r="AA4137">
        <v>1.05</v>
      </c>
      <c r="AB4137">
        <v>0.99299999999999999</v>
      </c>
      <c r="AC4137">
        <v>0.97850000000000004</v>
      </c>
      <c r="AD4137">
        <v>1.20</v>
      </c>
      <c r="AE4137">
        <v>1.6800999999999999</v>
      </c>
      <c r="AF4137">
        <v>1.73</v>
      </c>
      <c r="AG4137">
        <v>2.84</v>
      </c>
      <c r="AH4137">
        <v>3.25</v>
      </c>
      <c r="AI4137">
        <v>4.03</v>
      </c>
      <c r="AJ4137">
        <v>3.48</v>
      </c>
      <c r="AK4137">
        <v>3.5299</v>
      </c>
      <c r="AL4137">
        <v>2.5756999999999999</v>
      </c>
      <c r="AM4137">
        <v>-22.571428569999998</v>
      </c>
      <c r="AN4137">
        <v>-10.363636359999999</v>
      </c>
      <c r="AO4137">
        <v>-7.2857142860000002</v>
      </c>
      <c r="AP4137">
        <v>-6.1764705879999999</v>
      </c>
      <c r="AQ4137">
        <v>-4.7285714289999996</v>
      </c>
      <c r="AR4137">
        <v>-8.8954545449999998</v>
      </c>
      <c r="AS4137">
        <v>-2.1428571430000001</v>
      </c>
      <c r="AT4137">
        <v>14.000833330000001</v>
      </c>
      <c r="AU4137">
        <v>7.2083333329999997</v>
      </c>
      <c r="AV4137">
        <v>21.84615385</v>
      </c>
      <c r="AW4137">
        <v>14.13043478</v>
      </c>
      <c r="AX4137">
        <v>11.85294118</v>
      </c>
      <c r="AY4137">
        <v>6.5660377360000002</v>
      </c>
      <c r="AZ4137">
        <v>11.386774190000001</v>
      </c>
      <c r="BA4137">
        <v>17.17133333</v>
      </c>
    </row>
    <row r="4138" spans="1:53" ht="14.4" hidden="1">
      <c r="A4138" t="s">
        <v>8276</v>
      </c>
      <c r="B4138" t="s">
        <v>8277</v>
      </c>
      <c r="C4138">
        <v>35202010</v>
      </c>
      <c r="D4138">
        <v>3841</v>
      </c>
      <c r="E4138">
        <v>0.013510530999999999</v>
      </c>
      <c r="F4138">
        <v>352020</v>
      </c>
      <c r="G4138">
        <v>35</v>
      </c>
      <c r="H4138">
        <v>35202010</v>
      </c>
      <c r="I4138" t="e">
        <v>#N/A</v>
      </c>
      <c r="J4138" t="e">
        <v>#N/A</v>
      </c>
      <c r="K4138" t="e">
        <v>#N/A</v>
      </c>
      <c r="L4138" t="e">
        <v>#N/A</v>
      </c>
      <c r="M4138" t="e">
        <v>#N/A</v>
      </c>
      <c r="N4138" t="e">
        <v>#N/A</v>
      </c>
      <c r="O4138" t="e">
        <v>#N/A</v>
      </c>
      <c r="P4138" t="e">
        <v>#N/A</v>
      </c>
      <c r="Q4138">
        <v>-0.49</v>
      </c>
      <c r="R4138">
        <v>-1.32</v>
      </c>
      <c r="S4138">
        <v>-2.59</v>
      </c>
      <c r="T4138">
        <v>-3.35</v>
      </c>
      <c r="U4138">
        <v>-1.83</v>
      </c>
      <c r="V4138">
        <v>-1.26</v>
      </c>
      <c r="W4138">
        <v>-1.43</v>
      </c>
      <c r="X4138" t="e">
        <v>#N/A</v>
      </c>
      <c r="Y4138" t="e">
        <v>#N/A</v>
      </c>
      <c r="Z4138" t="e">
        <v>#N/A</v>
      </c>
      <c r="AA4138" t="e">
        <v>#N/A</v>
      </c>
      <c r="AB4138" t="e">
        <v>#N/A</v>
      </c>
      <c r="AC4138" t="e">
        <v>#N/A</v>
      </c>
      <c r="AD4138" t="e">
        <v>#N/A</v>
      </c>
      <c r="AE4138" t="e">
        <v>#N/A</v>
      </c>
      <c r="AF4138" t="e">
        <v>#N/A</v>
      </c>
      <c r="AG4138" t="e">
        <v>#N/A</v>
      </c>
      <c r="AH4138">
        <v>11.40</v>
      </c>
      <c r="AI4138">
        <v>4.3600000000000003</v>
      </c>
      <c r="AJ4138">
        <v>3.14</v>
      </c>
      <c r="AK4138">
        <v>5.24</v>
      </c>
      <c r="AL4138">
        <v>0.2064</v>
      </c>
      <c r="AM4138" t="s">
        <v>23</v>
      </c>
      <c r="AN4138" t="s">
        <v>23</v>
      </c>
      <c r="AO4138" t="s">
        <v>23</v>
      </c>
      <c r="AP4138" t="s">
        <v>23</v>
      </c>
      <c r="AQ4138" t="s">
        <v>23</v>
      </c>
      <c r="AR4138" t="s">
        <v>23</v>
      </c>
      <c r="AS4138" t="s">
        <v>23</v>
      </c>
      <c r="AT4138" t="s">
        <v>23</v>
      </c>
      <c r="AU4138" t="s">
        <v>23</v>
      </c>
      <c r="AV4138" t="s">
        <v>23</v>
      </c>
      <c r="AW4138">
        <v>-4.4015444019999999</v>
      </c>
      <c r="AX4138">
        <v>-1.3014925369999999</v>
      </c>
      <c r="AY4138">
        <v>-1.7158469949999999</v>
      </c>
      <c r="AZ4138">
        <v>-4.1587301590000001</v>
      </c>
      <c r="BA4138">
        <v>-0.144335664</v>
      </c>
    </row>
    <row r="4139" spans="1:53" ht="14.4" hidden="1">
      <c r="A4139" t="s">
        <v>8278</v>
      </c>
      <c r="B4139" t="s">
        <v>8279</v>
      </c>
      <c r="C4139">
        <v>45103010</v>
      </c>
      <c r="D4139">
        <v>7370</v>
      </c>
      <c r="E4139">
        <v>0.013489650000000001</v>
      </c>
      <c r="F4139">
        <v>451030</v>
      </c>
      <c r="G4139">
        <v>45</v>
      </c>
      <c r="H4139">
        <v>45103010</v>
      </c>
      <c r="I4139" t="e">
        <v>#N/A</v>
      </c>
      <c r="J4139" t="e">
        <v>#N/A</v>
      </c>
      <c r="K4139" t="e">
        <v>#N/A</v>
      </c>
      <c r="L4139" t="e">
        <v>#N/A</v>
      </c>
      <c r="M4139" t="e">
        <v>#N/A</v>
      </c>
      <c r="N4139" t="e">
        <v>#N/A</v>
      </c>
      <c r="O4139" t="e">
        <v>#N/A</v>
      </c>
      <c r="P4139" t="e">
        <v>#N/A</v>
      </c>
      <c r="Q4139" t="e">
        <v>#N/A</v>
      </c>
      <c r="R4139" t="e">
        <v>#N/A</v>
      </c>
      <c r="S4139" t="e">
        <v>#N/A</v>
      </c>
      <c r="T4139">
        <v>-1.41</v>
      </c>
      <c r="U4139">
        <v>-6.40</v>
      </c>
      <c r="V4139">
        <v>-4.43</v>
      </c>
      <c r="W4139">
        <v>-1.88</v>
      </c>
      <c r="X4139" t="e">
        <v>#N/A</v>
      </c>
      <c r="Y4139" t="e">
        <v>#N/A</v>
      </c>
      <c r="Z4139" t="e">
        <v>#N/A</v>
      </c>
      <c r="AA4139" t="e">
        <v>#N/A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  <c r="AG4139" t="e">
        <v>#N/A</v>
      </c>
      <c r="AH4139" t="e">
        <v>#N/A</v>
      </c>
      <c r="AI4139">
        <v>16.05</v>
      </c>
      <c r="AJ4139">
        <v>0.28910000000000002</v>
      </c>
      <c r="AK4139">
        <v>6.71</v>
      </c>
      <c r="AL4139">
        <v>1.55</v>
      </c>
      <c r="AM4139" t="s">
        <v>23</v>
      </c>
      <c r="AN4139" t="s">
        <v>23</v>
      </c>
      <c r="AO4139" t="s">
        <v>23</v>
      </c>
      <c r="AP4139" t="s">
        <v>23</v>
      </c>
      <c r="AQ4139" t="s">
        <v>23</v>
      </c>
      <c r="AR4139" t="s">
        <v>23</v>
      </c>
      <c r="AS4139" t="s">
        <v>23</v>
      </c>
      <c r="AT4139" t="s">
        <v>23</v>
      </c>
      <c r="AU4139" t="s">
        <v>23</v>
      </c>
      <c r="AV4139" t="s">
        <v>23</v>
      </c>
      <c r="AW4139" t="s">
        <v>23</v>
      </c>
      <c r="AX4139">
        <v>-11.382978720000001</v>
      </c>
      <c r="AY4139">
        <v>-0.045171875</v>
      </c>
      <c r="AZ4139">
        <v>-1.5146726859999999</v>
      </c>
      <c r="BA4139">
        <v>-0.82446808500000002</v>
      </c>
    </row>
    <row r="4140" spans="1:53" ht="14.4" hidden="1">
      <c r="A4140" t="s">
        <v>8280</v>
      </c>
      <c r="B4140" t="s">
        <v>8281</v>
      </c>
      <c r="C4140">
        <v>35101010</v>
      </c>
      <c r="D4140">
        <v>3845</v>
      </c>
      <c r="E4140">
        <v>0.01341878</v>
      </c>
      <c r="F4140">
        <v>351010</v>
      </c>
      <c r="G4140">
        <v>35</v>
      </c>
      <c r="H4140">
        <v>35101010</v>
      </c>
      <c r="I4140" t="e">
        <v>#N/A</v>
      </c>
      <c r="J4140" t="e">
        <v>#N/A</v>
      </c>
      <c r="K4140" t="e">
        <v>#N/A</v>
      </c>
      <c r="L4140" t="e">
        <v>#N/A</v>
      </c>
      <c r="M4140">
        <v>-0.43</v>
      </c>
      <c r="N4140">
        <v>-0.26</v>
      </c>
      <c r="O4140">
        <v>-2.0499999999999998</v>
      </c>
      <c r="P4140">
        <v>-0.82</v>
      </c>
      <c r="Q4140">
        <v>-0.44</v>
      </c>
      <c r="R4140">
        <v>-0.17</v>
      </c>
      <c r="S4140">
        <v>-2.21</v>
      </c>
      <c r="T4140">
        <v>-0.88</v>
      </c>
      <c r="U4140">
        <v>-1.1599999999999999</v>
      </c>
      <c r="V4140">
        <v>-1.1000000000000001</v>
      </c>
      <c r="W4140">
        <v>-0.56000000000000005</v>
      </c>
      <c r="X4140" t="e">
        <v>#N/A</v>
      </c>
      <c r="Y4140" t="e">
        <v>#N/A</v>
      </c>
      <c r="Z4140" t="e">
        <v>#N/A</v>
      </c>
      <c r="AA4140" t="e">
        <v>#N/A</v>
      </c>
      <c r="AB4140">
        <v>1.36</v>
      </c>
      <c r="AC4140">
        <v>1.02</v>
      </c>
      <c r="AD4140">
        <v>3.98</v>
      </c>
      <c r="AE4140">
        <v>2.13</v>
      </c>
      <c r="AF4140">
        <v>1.24</v>
      </c>
      <c r="AG4140">
        <v>0.39100000000000001</v>
      </c>
      <c r="AH4140">
        <v>6.13</v>
      </c>
      <c r="AI4140">
        <v>2.65</v>
      </c>
      <c r="AJ4140">
        <v>1.19</v>
      </c>
      <c r="AK4140">
        <v>2.5</v>
      </c>
      <c r="AL4140">
        <v>0.61</v>
      </c>
      <c r="AM4140" t="s">
        <v>23</v>
      </c>
      <c r="AN4140" t="s">
        <v>23</v>
      </c>
      <c r="AO4140" t="s">
        <v>23</v>
      </c>
      <c r="AP4140" t="s">
        <v>23</v>
      </c>
      <c r="AQ4140">
        <v>-3.1627906979999998</v>
      </c>
      <c r="AR4140">
        <v>-3.923076923</v>
      </c>
      <c r="AS4140">
        <v>-1.9414634150000001</v>
      </c>
      <c r="AT4140">
        <v>-2.597560976</v>
      </c>
      <c r="AU4140">
        <v>-2.8181818179999998</v>
      </c>
      <c r="AV4140">
        <v>-2.2999999999999998</v>
      </c>
      <c r="AW4140">
        <v>-2.7737556560000001</v>
      </c>
      <c r="AX4140">
        <v>-3.011363636</v>
      </c>
      <c r="AY4140">
        <v>-1.025862069</v>
      </c>
      <c r="AZ4140">
        <v>-2.2727272730000001</v>
      </c>
      <c r="BA4140">
        <v>-1.0892857140000001</v>
      </c>
    </row>
    <row r="4141" spans="1:53" ht="14.4" hidden="1">
      <c r="A4141" t="s">
        <v>8282</v>
      </c>
      <c r="B4141" t="s">
        <v>8283</v>
      </c>
      <c r="C4141">
        <v>45203030</v>
      </c>
      <c r="D4141">
        <v>5961</v>
      </c>
      <c r="E4141">
        <v>0.013354380000000001</v>
      </c>
      <c r="F4141">
        <v>452030</v>
      </c>
      <c r="G4141">
        <v>45</v>
      </c>
      <c r="H4141">
        <v>45203030</v>
      </c>
      <c r="I4141" t="e">
        <v>#N/A</v>
      </c>
      <c r="J4141" t="e">
        <v>#N/A</v>
      </c>
      <c r="K4141" t="e">
        <v>#N/A</v>
      </c>
      <c r="L4141" t="e">
        <v>#N/A</v>
      </c>
      <c r="M4141" t="e">
        <v>#N/A</v>
      </c>
      <c r="N4141" t="e">
        <v>#N/A</v>
      </c>
      <c r="O4141" t="e">
        <v>#N/A</v>
      </c>
      <c r="P4141" t="e">
        <v>#N/A</v>
      </c>
      <c r="Q4141" t="e">
        <v>#N/A</v>
      </c>
      <c r="R4141" t="e">
        <v>#N/A</v>
      </c>
      <c r="S4141" t="e">
        <v>#N/A</v>
      </c>
      <c r="T4141">
        <v>0.26</v>
      </c>
      <c r="U4141">
        <v>0.25</v>
      </c>
      <c r="V4141">
        <v>0.18</v>
      </c>
      <c r="W4141">
        <v>-0.20</v>
      </c>
      <c r="X4141" t="e">
        <v>#N/A</v>
      </c>
      <c r="Y4141" t="e">
        <v>#N/A</v>
      </c>
      <c r="Z4141" t="e">
        <v>#N/A</v>
      </c>
      <c r="AA4141" t="e">
        <v>#N/A</v>
      </c>
      <c r="AB4141" t="e">
        <v>#N/A</v>
      </c>
      <c r="AC4141" t="e">
        <v>#N/A</v>
      </c>
      <c r="AD4141" t="e">
        <v>#N/A</v>
      </c>
      <c r="AE4141" t="e">
        <v>#N/A</v>
      </c>
      <c r="AF4141" t="e">
        <v>#N/A</v>
      </c>
      <c r="AG4141" t="e">
        <v>#N/A</v>
      </c>
      <c r="AH4141" t="e">
        <v>#N/A</v>
      </c>
      <c r="AI4141" t="e">
        <v>#N/A</v>
      </c>
      <c r="AJ4141" t="e">
        <v>#N/A</v>
      </c>
      <c r="AK4141">
        <v>10.43</v>
      </c>
      <c r="AL4141">
        <v>1.69</v>
      </c>
      <c r="AM4141" t="s">
        <v>23</v>
      </c>
      <c r="AN4141" t="s">
        <v>23</v>
      </c>
      <c r="AO4141" t="s">
        <v>23</v>
      </c>
      <c r="AP4141" t="s">
        <v>23</v>
      </c>
      <c r="AQ4141" t="s">
        <v>23</v>
      </c>
      <c r="AR4141" t="s">
        <v>23</v>
      </c>
      <c r="AS4141" t="s">
        <v>23</v>
      </c>
      <c r="AT4141" t="s">
        <v>23</v>
      </c>
      <c r="AU4141" t="s">
        <v>23</v>
      </c>
      <c r="AV4141" t="s">
        <v>23</v>
      </c>
      <c r="AW4141" t="s">
        <v>23</v>
      </c>
      <c r="AX4141" t="s">
        <v>23</v>
      </c>
      <c r="AY4141" t="s">
        <v>23</v>
      </c>
      <c r="AZ4141">
        <v>57.944444439999998</v>
      </c>
      <c r="BA4141">
        <v>-8.4499999999999993</v>
      </c>
    </row>
    <row r="4142" spans="1:53" ht="14.4" hidden="1">
      <c r="A4142" t="s">
        <v>8284</v>
      </c>
      <c r="B4142" t="s">
        <v>8285</v>
      </c>
      <c r="C4142">
        <v>25302010</v>
      </c>
      <c r="D4142">
        <v>8200</v>
      </c>
      <c r="E4142">
        <v>0.013330720000000001</v>
      </c>
      <c r="F4142">
        <v>253020</v>
      </c>
      <c r="G4142">
        <v>25</v>
      </c>
      <c r="H4142">
        <v>25302010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>
        <v>0</v>
      </c>
      <c r="S4142">
        <v>0.12</v>
      </c>
      <c r="T4142">
        <v>-0.12</v>
      </c>
      <c r="U4142">
        <v>-0.55000000000000004</v>
      </c>
      <c r="V4142">
        <v>-0.57999999999999996</v>
      </c>
      <c r="W4142">
        <v>-0.47</v>
      </c>
      <c r="X4142" t="e">
        <v>#N/A</v>
      </c>
      <c r="Y4142" t="e">
        <v>#N/A</v>
      </c>
      <c r="Z4142" t="e">
        <v>#N/A</v>
      </c>
      <c r="AA4142" t="e">
        <v>#N/A</v>
      </c>
      <c r="AB4142" t="e">
        <v>#N/A</v>
      </c>
      <c r="AC4142" t="e">
        <v>#N/A</v>
      </c>
      <c r="AD4142" t="e">
        <v>#N/A</v>
      </c>
      <c r="AE4142" t="e">
        <v>#N/A</v>
      </c>
      <c r="AF4142" t="e">
        <v>#N/A</v>
      </c>
      <c r="AG4142" t="e">
        <v>#N/A</v>
      </c>
      <c r="AH4142" t="e">
        <v>#N/A</v>
      </c>
      <c r="AI4142">
        <v>3.30</v>
      </c>
      <c r="AJ4142">
        <v>2.21</v>
      </c>
      <c r="AK4142">
        <v>1.95</v>
      </c>
      <c r="AL4142">
        <v>1.04</v>
      </c>
      <c r="AM4142" t="s">
        <v>23</v>
      </c>
      <c r="AN4142" t="s">
        <v>23</v>
      </c>
      <c r="AO4142" t="s">
        <v>23</v>
      </c>
      <c r="AP4142" t="s">
        <v>23</v>
      </c>
      <c r="AQ4142" t="s">
        <v>23</v>
      </c>
      <c r="AR4142" t="s">
        <v>23</v>
      </c>
      <c r="AS4142" t="s">
        <v>23</v>
      </c>
      <c r="AT4142" t="s">
        <v>23</v>
      </c>
      <c r="AU4142" t="s">
        <v>23</v>
      </c>
      <c r="AV4142" t="s">
        <v>23</v>
      </c>
      <c r="AW4142" t="s">
        <v>23</v>
      </c>
      <c r="AX4142">
        <v>-27.5</v>
      </c>
      <c r="AY4142">
        <v>-4.0181818180000004</v>
      </c>
      <c r="AZ4142">
        <v>-3.3620689659999998</v>
      </c>
      <c r="BA4142">
        <v>-2.2127659569999998</v>
      </c>
    </row>
    <row r="4143" spans="1:53" ht="14.4" hidden="1">
      <c r="A4143" t="s">
        <v>8286</v>
      </c>
      <c r="B4143" t="s">
        <v>8287</v>
      </c>
      <c r="C4143">
        <v>35201010</v>
      </c>
      <c r="D4143">
        <v>2836</v>
      </c>
      <c r="E4143">
        <v>0.013271028000000001</v>
      </c>
      <c r="F4143">
        <v>352010</v>
      </c>
      <c r="G4143">
        <v>35</v>
      </c>
      <c r="H4143">
        <v>35201010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>
        <v>-7.62</v>
      </c>
      <c r="R4143">
        <v>-3.66</v>
      </c>
      <c r="S4143">
        <v>-1.30</v>
      </c>
      <c r="T4143">
        <v>-1.39</v>
      </c>
      <c r="U4143">
        <v>-0.95</v>
      </c>
      <c r="V4143">
        <v>-0.51</v>
      </c>
      <c r="W4143">
        <v>-3.36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  <c r="AC4143" t="e">
        <v>#N/A</v>
      </c>
      <c r="AD4143" t="e">
        <v>#N/A</v>
      </c>
      <c r="AE4143" t="e">
        <v>#N/A</v>
      </c>
      <c r="AF4143" t="e">
        <v>#N/A</v>
      </c>
      <c r="AG4143">
        <v>9.685</v>
      </c>
      <c r="AH4143">
        <v>6.38</v>
      </c>
      <c r="AI4143">
        <v>1.60</v>
      </c>
      <c r="AJ4143">
        <v>0.1867</v>
      </c>
      <c r="AK4143">
        <v>0.28000000000000003</v>
      </c>
      <c r="AL4143">
        <v>0.73009999999999997</v>
      </c>
      <c r="AM4143" t="s">
        <v>23</v>
      </c>
      <c r="AN4143" t="s">
        <v>23</v>
      </c>
      <c r="AO4143" t="s">
        <v>23</v>
      </c>
      <c r="AP4143" t="s">
        <v>23</v>
      </c>
      <c r="AQ4143" t="s">
        <v>23</v>
      </c>
      <c r="AR4143" t="s">
        <v>23</v>
      </c>
      <c r="AS4143" t="s">
        <v>23</v>
      </c>
      <c r="AT4143" t="s">
        <v>23</v>
      </c>
      <c r="AU4143" t="s">
        <v>23</v>
      </c>
      <c r="AV4143">
        <v>-2.6461748630000002</v>
      </c>
      <c r="AW4143">
        <v>-4.9076923079999997</v>
      </c>
      <c r="AX4143">
        <v>-1.151079137</v>
      </c>
      <c r="AY4143">
        <v>-0.19652631600000001</v>
      </c>
      <c r="AZ4143">
        <v>-0.54901960800000005</v>
      </c>
      <c r="BA4143">
        <v>-0.21729166699999999</v>
      </c>
    </row>
    <row r="4144" spans="1:53" ht="14.4" hidden="1">
      <c r="A4144" t="s">
        <v>8288</v>
      </c>
      <c r="B4144" t="s">
        <v>8289</v>
      </c>
      <c r="C4144">
        <v>25302010</v>
      </c>
      <c r="D4144">
        <v>7372</v>
      </c>
      <c r="E4144">
        <v>0.013261999999999999</v>
      </c>
      <c r="F4144">
        <v>253020</v>
      </c>
      <c r="G4144">
        <v>25</v>
      </c>
      <c r="H4144">
        <v>25302010</v>
      </c>
      <c r="I4144" t="e">
        <v>#N/A</v>
      </c>
      <c r="J4144" t="e">
        <v>#N/A</v>
      </c>
      <c r="K4144" t="e">
        <v>#N/A</v>
      </c>
      <c r="L4144" t="e">
        <v>#N/A</v>
      </c>
      <c r="M4144" t="e">
        <v>#N/A</v>
      </c>
      <c r="N4144" t="e">
        <v>#N/A</v>
      </c>
      <c r="O4144" t="e">
        <v>#N/A</v>
      </c>
      <c r="P4144" t="e">
        <v>#N/A</v>
      </c>
      <c r="Q4144" t="e">
        <v>#N/A</v>
      </c>
      <c r="R4144">
        <v>-0.19</v>
      </c>
      <c r="S4144">
        <v>-0.21</v>
      </c>
      <c r="T4144">
        <v>-0.56999999999999995</v>
      </c>
      <c r="U4144">
        <v>-0.39</v>
      </c>
      <c r="V4144">
        <v>-1.68</v>
      </c>
      <c r="W4144">
        <v>-1.73</v>
      </c>
      <c r="X4144" t="e">
        <v>#N/A</v>
      </c>
      <c r="Y4144" t="e">
        <v>#N/A</v>
      </c>
      <c r="Z4144" t="e">
        <v>#N/A</v>
      </c>
      <c r="AA4144" t="e">
        <v>#N/A</v>
      </c>
      <c r="AB4144" t="e">
        <v>#N/A</v>
      </c>
      <c r="AC4144" t="e">
        <v>#N/A</v>
      </c>
      <c r="AD4144" t="e">
        <v>#N/A</v>
      </c>
      <c r="AE4144" t="e">
        <v>#N/A</v>
      </c>
      <c r="AF4144" t="e">
        <v>#N/A</v>
      </c>
      <c r="AG4144" t="e">
        <v>#N/A</v>
      </c>
      <c r="AH4144">
        <v>4.8499999999999996</v>
      </c>
      <c r="AI4144">
        <v>1.03</v>
      </c>
      <c r="AJ4144">
        <v>0.17510000000000001</v>
      </c>
      <c r="AK4144">
        <v>2.25</v>
      </c>
      <c r="AL4144">
        <v>4.75</v>
      </c>
      <c r="AM4144" t="s">
        <v>23</v>
      </c>
      <c r="AN4144" t="s">
        <v>23</v>
      </c>
      <c r="AO4144" t="s">
        <v>23</v>
      </c>
      <c r="AP4144" t="s">
        <v>23</v>
      </c>
      <c r="AQ4144" t="s">
        <v>23</v>
      </c>
      <c r="AR4144" t="s">
        <v>23</v>
      </c>
      <c r="AS4144" t="s">
        <v>23</v>
      </c>
      <c r="AT4144" t="s">
        <v>23</v>
      </c>
      <c r="AU4144" t="s">
        <v>23</v>
      </c>
      <c r="AV4144" t="s">
        <v>23</v>
      </c>
      <c r="AW4144">
        <v>-23.0952381</v>
      </c>
      <c r="AX4144">
        <v>-1.807017544</v>
      </c>
      <c r="AY4144">
        <v>-0.44897435899999999</v>
      </c>
      <c r="AZ4144">
        <v>-1.3392857140000001</v>
      </c>
      <c r="BA4144">
        <v>-2.74566474</v>
      </c>
    </row>
    <row r="4145" spans="1:53" ht="14.4" hidden="1">
      <c r="A4145" t="s">
        <v>8290</v>
      </c>
      <c r="B4145" t="s">
        <v>8291</v>
      </c>
      <c r="C4145">
        <v>30202010</v>
      </c>
      <c r="D4145">
        <v>100</v>
      </c>
      <c r="E4145">
        <v>0.01323</v>
      </c>
      <c r="F4145">
        <v>302020</v>
      </c>
      <c r="G4145">
        <v>30</v>
      </c>
      <c r="H4145">
        <v>30202010</v>
      </c>
      <c r="I4145">
        <v>0.31</v>
      </c>
      <c r="J4145">
        <v>-0.16</v>
      </c>
      <c r="K4145">
        <v>-0.01</v>
      </c>
      <c r="L4145">
        <v>0.05</v>
      </c>
      <c r="M4145">
        <v>-0.070000000000000007</v>
      </c>
      <c r="N4145">
        <v>-0.10</v>
      </c>
      <c r="O4145">
        <v>-0.43</v>
      </c>
      <c r="P4145">
        <v>-0.49</v>
      </c>
      <c r="Q4145">
        <v>-7.31</v>
      </c>
      <c r="R4145">
        <v>-2.08</v>
      </c>
      <c r="S4145">
        <v>-2.5</v>
      </c>
      <c r="T4145">
        <v>-2.5299999999999998</v>
      </c>
      <c r="U4145">
        <v>-0.15</v>
      </c>
      <c r="V4145">
        <v>1.1599999999999999</v>
      </c>
      <c r="W4145">
        <v>0.46</v>
      </c>
      <c r="X4145">
        <v>10.65</v>
      </c>
      <c r="Y4145">
        <v>2.36</v>
      </c>
      <c r="Z4145">
        <v>1.39</v>
      </c>
      <c r="AA4145">
        <v>1.27</v>
      </c>
      <c r="AB4145">
        <v>1.47</v>
      </c>
      <c r="AC4145">
        <v>1.43</v>
      </c>
      <c r="AD4145">
        <v>2.36</v>
      </c>
      <c r="AE4145">
        <v>0.85029999999999994</v>
      </c>
      <c r="AF4145">
        <v>5.17</v>
      </c>
      <c r="AG4145">
        <v>5.36</v>
      </c>
      <c r="AH4145">
        <v>15.19</v>
      </c>
      <c r="AI4145">
        <v>7.17</v>
      </c>
      <c r="AJ4145">
        <v>6.95</v>
      </c>
      <c r="AK4145">
        <v>2.25</v>
      </c>
      <c r="AL4145">
        <v>2.10</v>
      </c>
      <c r="AM4145">
        <v>34.354838710000003</v>
      </c>
      <c r="AN4145">
        <v>-14.75</v>
      </c>
      <c r="AO4145">
        <v>-139</v>
      </c>
      <c r="AP4145">
        <v>25.40</v>
      </c>
      <c r="AQ4145">
        <v>-21</v>
      </c>
      <c r="AR4145">
        <v>-14.30</v>
      </c>
      <c r="AS4145">
        <v>-5.4883720929999997</v>
      </c>
      <c r="AT4145">
        <v>-1.7353061219999999</v>
      </c>
      <c r="AU4145">
        <v>-0.70725034200000003</v>
      </c>
      <c r="AV4145">
        <v>-2.576923077</v>
      </c>
      <c r="AW4145">
        <v>-6.0759999999999996</v>
      </c>
      <c r="AX4145">
        <v>-2.8339920950000002</v>
      </c>
      <c r="AY4145">
        <v>-46.333333330000002</v>
      </c>
      <c r="AZ4145">
        <v>1.9396551719999999</v>
      </c>
      <c r="BA4145">
        <v>4.565217391</v>
      </c>
    </row>
    <row r="4146" spans="1:53" ht="14.4" hidden="1">
      <c r="A4146" t="s">
        <v>8292</v>
      </c>
      <c r="B4146" t="s">
        <v>8293</v>
      </c>
      <c r="C4146">
        <v>40301010</v>
      </c>
      <c r="D4146">
        <v>6411</v>
      </c>
      <c r="E4146">
        <v>0.01322685</v>
      </c>
      <c r="F4146">
        <v>403010</v>
      </c>
      <c r="G4146">
        <v>40</v>
      </c>
      <c r="H4146">
        <v>40301010</v>
      </c>
      <c r="I4146" t="e">
        <v>#N/A</v>
      </c>
      <c r="J4146" t="e">
        <v>#N/A</v>
      </c>
      <c r="K4146" t="e">
        <v>#N/A</v>
      </c>
      <c r="L4146" t="e">
        <v>#N/A</v>
      </c>
      <c r="M4146" t="e">
        <v>#N/A</v>
      </c>
      <c r="N4146" t="e">
        <v>#N/A</v>
      </c>
      <c r="O4146" t="e">
        <v>#N/A</v>
      </c>
      <c r="P4146">
        <v>0</v>
      </c>
      <c r="Q4146">
        <v>0</v>
      </c>
      <c r="R4146">
        <v>0.02</v>
      </c>
      <c r="S4146">
        <v>0.06</v>
      </c>
      <c r="T4146">
        <v>-0.19</v>
      </c>
      <c r="U4146">
        <v>-0.36</v>
      </c>
      <c r="V4146">
        <v>-0.77</v>
      </c>
      <c r="W4146">
        <v>-2.42</v>
      </c>
      <c r="X4146" t="e">
        <v>#N/A</v>
      </c>
      <c r="Y4146" t="e">
        <v>#N/A</v>
      </c>
      <c r="Z4146" t="e">
        <v>#N/A</v>
      </c>
      <c r="AA4146" t="e">
        <v>#N/A</v>
      </c>
      <c r="AB4146" t="e">
        <v>#N/A</v>
      </c>
      <c r="AC4146" t="e">
        <v>#N/A</v>
      </c>
      <c r="AD4146" t="e">
        <v>#N/A</v>
      </c>
      <c r="AE4146" t="e">
        <v>#N/A</v>
      </c>
      <c r="AF4146" t="e">
        <v>#N/A</v>
      </c>
      <c r="AG4146" t="e">
        <v>#N/A</v>
      </c>
      <c r="AH4146" t="e">
        <v>#N/A</v>
      </c>
      <c r="AI4146">
        <v>1.67</v>
      </c>
      <c r="AJ4146">
        <v>1.8622000000000001</v>
      </c>
      <c r="AK4146">
        <v>0.69</v>
      </c>
      <c r="AL4146">
        <v>1.71</v>
      </c>
      <c r="AM4146" t="s">
        <v>23</v>
      </c>
      <c r="AN4146" t="s">
        <v>23</v>
      </c>
      <c r="AO4146" t="s">
        <v>23</v>
      </c>
      <c r="AP4146" t="s">
        <v>23</v>
      </c>
      <c r="AQ4146" t="s">
        <v>23</v>
      </c>
      <c r="AR4146" t="s">
        <v>23</v>
      </c>
      <c r="AS4146" t="s">
        <v>23</v>
      </c>
      <c r="AT4146" t="s">
        <v>23</v>
      </c>
      <c r="AU4146" t="s">
        <v>23</v>
      </c>
      <c r="AV4146" t="s">
        <v>23</v>
      </c>
      <c r="AW4146" t="s">
        <v>23</v>
      </c>
      <c r="AX4146">
        <v>-8.7894736840000007</v>
      </c>
      <c r="AY4146">
        <v>-5.1727777780000004</v>
      </c>
      <c r="AZ4146">
        <v>-0.89610389599999996</v>
      </c>
      <c r="BA4146">
        <v>-0.70661156999999997</v>
      </c>
    </row>
    <row r="4147" spans="1:53" ht="14.4" hidden="1">
      <c r="A4147" t="s">
        <v>8294</v>
      </c>
      <c r="B4147" t="s">
        <v>8295</v>
      </c>
      <c r="C4147">
        <v>45103020</v>
      </c>
      <c r="D4147">
        <v>7372</v>
      </c>
      <c r="E4147">
        <v>0.01313052</v>
      </c>
      <c r="F4147">
        <v>451030</v>
      </c>
      <c r="G4147">
        <v>45</v>
      </c>
      <c r="H4147">
        <v>45103020</v>
      </c>
      <c r="I4147">
        <v>-0.14000000000000001</v>
      </c>
      <c r="J4147">
        <v>-0.28000000000000003</v>
      </c>
      <c r="K4147">
        <v>-0.20</v>
      </c>
      <c r="L4147">
        <v>-0.27</v>
      </c>
      <c r="M4147">
        <v>-0.21</v>
      </c>
      <c r="N4147">
        <v>-0.14000000000000001</v>
      </c>
      <c r="O4147">
        <v>0</v>
      </c>
      <c r="P4147">
        <v>0</v>
      </c>
      <c r="Q4147">
        <v>0</v>
      </c>
      <c r="R4147">
        <v>0</v>
      </c>
      <c r="S4147">
        <v>-0.03</v>
      </c>
      <c r="T4147">
        <v>-0.04</v>
      </c>
      <c r="U4147">
        <v>-0.26</v>
      </c>
      <c r="V4147">
        <v>-0.20</v>
      </c>
      <c r="W4147">
        <v>-1.81</v>
      </c>
      <c r="X4147">
        <v>1.05</v>
      </c>
      <c r="Y4147">
        <v>1.01</v>
      </c>
      <c r="Z4147">
        <v>1.20</v>
      </c>
      <c r="AA4147">
        <v>1.75</v>
      </c>
      <c r="AB4147">
        <v>1.1499999999999999</v>
      </c>
      <c r="AC4147">
        <v>0.65</v>
      </c>
      <c r="AD4147">
        <v>0.34</v>
      </c>
      <c r="AE4147">
        <v>0.39800000000000002</v>
      </c>
      <c r="AF4147">
        <v>0.15</v>
      </c>
      <c r="AG4147">
        <v>0.30</v>
      </c>
      <c r="AH4147">
        <v>0.37</v>
      </c>
      <c r="AI4147">
        <v>2.2000000000000002</v>
      </c>
      <c r="AJ4147">
        <v>0.55500000000000005</v>
      </c>
      <c r="AK4147">
        <v>0.63400000000000001</v>
      </c>
      <c r="AL4147">
        <v>4.9400000000000004</v>
      </c>
      <c r="AM4147">
        <v>-7.5</v>
      </c>
      <c r="AN4147">
        <v>-3.6071428569999999</v>
      </c>
      <c r="AO4147">
        <v>-6</v>
      </c>
      <c r="AP4147">
        <v>-6.4814814810000003</v>
      </c>
      <c r="AQ4147">
        <v>-5.4761904760000002</v>
      </c>
      <c r="AR4147">
        <v>-4.6428571429999996</v>
      </c>
      <c r="AS4147" t="s">
        <v>23</v>
      </c>
      <c r="AT4147" t="s">
        <v>23</v>
      </c>
      <c r="AU4147" t="s">
        <v>23</v>
      </c>
      <c r="AV4147" t="s">
        <v>23</v>
      </c>
      <c r="AW4147">
        <v>-12.33333333</v>
      </c>
      <c r="AX4147">
        <v>-55</v>
      </c>
      <c r="AY4147">
        <v>-2.134615385</v>
      </c>
      <c r="AZ4147">
        <v>-3.17</v>
      </c>
      <c r="BA4147">
        <v>-2.7292817679999999</v>
      </c>
    </row>
    <row r="4148" spans="1:53" ht="14.4" hidden="1">
      <c r="A4148" t="s">
        <v>8296</v>
      </c>
      <c r="B4148" t="s">
        <v>8297</v>
      </c>
      <c r="C4148">
        <v>20106020</v>
      </c>
      <c r="D4148">
        <v>3540</v>
      </c>
      <c r="E4148">
        <v>0.013054483</v>
      </c>
      <c r="F4148">
        <v>201060</v>
      </c>
      <c r="G4148">
        <v>20</v>
      </c>
      <c r="H4148">
        <v>20106020</v>
      </c>
      <c r="I4148" t="e">
        <v>#N/A</v>
      </c>
      <c r="J4148" t="e">
        <v>#N/A</v>
      </c>
      <c r="K4148" t="e">
        <v>#N/A</v>
      </c>
      <c r="L4148" t="e">
        <v>#N/A</v>
      </c>
      <c r="M4148" t="e">
        <v>#N/A</v>
      </c>
      <c r="N4148" t="e">
        <v>#N/A</v>
      </c>
      <c r="O4148" t="e">
        <v>#N/A</v>
      </c>
      <c r="P4148" t="e">
        <v>#N/A</v>
      </c>
      <c r="Q4148" t="e">
        <v>#N/A</v>
      </c>
      <c r="R4148" t="e">
        <v>#N/A</v>
      </c>
      <c r="S4148" t="e">
        <v>#N/A</v>
      </c>
      <c r="T4148" t="e">
        <v>#N/A</v>
      </c>
      <c r="U4148">
        <v>0</v>
      </c>
      <c r="V4148">
        <v>-0.63</v>
      </c>
      <c r="W4148">
        <v>-5.91</v>
      </c>
      <c r="X4148" t="e">
        <v>#N/A</v>
      </c>
      <c r="Y4148" t="e">
        <v>#N/A</v>
      </c>
      <c r="Z4148" t="e">
        <v>#N/A</v>
      </c>
      <c r="AA4148" t="e">
        <v>#N/A</v>
      </c>
      <c r="AB4148" t="e">
        <v>#N/A</v>
      </c>
      <c r="AC4148" t="e">
        <v>#N/A</v>
      </c>
      <c r="AD4148" t="e">
        <v>#N/A</v>
      </c>
      <c r="AE4148" t="e">
        <v>#N/A</v>
      </c>
      <c r="AF4148" t="e">
        <v>#N/A</v>
      </c>
      <c r="AG4148" t="e">
        <v>#N/A</v>
      </c>
      <c r="AH4148">
        <v>10.39</v>
      </c>
      <c r="AI4148">
        <v>9.84</v>
      </c>
      <c r="AJ4148">
        <v>8.33</v>
      </c>
      <c r="AK4148">
        <v>0.1497</v>
      </c>
      <c r="AL4148">
        <v>0.66539999999999999</v>
      </c>
      <c r="AM4148" t="s">
        <v>23</v>
      </c>
      <c r="AN4148" t="s">
        <v>23</v>
      </c>
      <c r="AO4148" t="s">
        <v>23</v>
      </c>
      <c r="AP4148" t="s">
        <v>23</v>
      </c>
      <c r="AQ4148" t="s">
        <v>23</v>
      </c>
      <c r="AR4148" t="s">
        <v>23</v>
      </c>
      <c r="AS4148" t="s">
        <v>23</v>
      </c>
      <c r="AT4148" t="s">
        <v>23</v>
      </c>
      <c r="AU4148" t="s">
        <v>23</v>
      </c>
      <c r="AV4148" t="s">
        <v>23</v>
      </c>
      <c r="AW4148" t="s">
        <v>23</v>
      </c>
      <c r="AX4148" t="s">
        <v>23</v>
      </c>
      <c r="AY4148" t="s">
        <v>23</v>
      </c>
      <c r="AZ4148">
        <v>-0.237619048</v>
      </c>
      <c r="BA4148">
        <v>-0.112588832</v>
      </c>
    </row>
    <row r="4149" spans="1:53" ht="14.4" hidden="1">
      <c r="A4149" t="s">
        <v>8298</v>
      </c>
      <c r="B4149" t="s">
        <v>8299</v>
      </c>
      <c r="C4149">
        <v>45102010</v>
      </c>
      <c r="D4149">
        <v>7373</v>
      </c>
      <c r="E4149">
        <v>0.012994277</v>
      </c>
      <c r="F4149">
        <v>451020</v>
      </c>
      <c r="G4149">
        <v>45</v>
      </c>
      <c r="H4149">
        <v>45102010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>
        <v>0.64</v>
      </c>
      <c r="V4149">
        <v>0.21</v>
      </c>
      <c r="W4149">
        <v>-0.44</v>
      </c>
      <c r="X4149" t="e">
        <v>#N/A</v>
      </c>
      <c r="Y4149" t="e">
        <v>#N/A</v>
      </c>
      <c r="Z4149" t="e">
        <v>#N/A</v>
      </c>
      <c r="AA4149" t="e">
        <v>#N/A</v>
      </c>
      <c r="AB4149" t="e">
        <v>#N/A</v>
      </c>
      <c r="AC4149" t="e">
        <v>#N/A</v>
      </c>
      <c r="AD4149" t="e">
        <v>#N/A</v>
      </c>
      <c r="AE4149" t="e">
        <v>#N/A</v>
      </c>
      <c r="AF4149" t="e">
        <v>#N/A</v>
      </c>
      <c r="AG4149" t="e">
        <v>#N/A</v>
      </c>
      <c r="AH4149" t="e">
        <v>#N/A</v>
      </c>
      <c r="AI4149" t="e">
        <v>#N/A</v>
      </c>
      <c r="AJ4149" t="e">
        <v>#N/A</v>
      </c>
      <c r="AK4149">
        <v>2.5499999999999998</v>
      </c>
      <c r="AL4149">
        <v>0.49149999999999999</v>
      </c>
      <c r="AM4149" t="s">
        <v>23</v>
      </c>
      <c r="AN4149" t="s">
        <v>23</v>
      </c>
      <c r="AO4149" t="s">
        <v>23</v>
      </c>
      <c r="AP4149" t="s">
        <v>23</v>
      </c>
      <c r="AQ4149" t="s">
        <v>23</v>
      </c>
      <c r="AR4149" t="s">
        <v>23</v>
      </c>
      <c r="AS4149" t="s">
        <v>23</v>
      </c>
      <c r="AT4149" t="s">
        <v>23</v>
      </c>
      <c r="AU4149" t="s">
        <v>23</v>
      </c>
      <c r="AV4149" t="s">
        <v>23</v>
      </c>
      <c r="AW4149" t="s">
        <v>23</v>
      </c>
      <c r="AX4149" t="s">
        <v>23</v>
      </c>
      <c r="AY4149" t="s">
        <v>23</v>
      </c>
      <c r="AZ4149">
        <v>12.14285714</v>
      </c>
      <c r="BA4149">
        <v>-1.117045455</v>
      </c>
    </row>
    <row r="4150" spans="1:53" ht="14.4" hidden="1">
      <c r="A4150" t="s">
        <v>8300</v>
      </c>
      <c r="B4150" t="s">
        <v>8301</v>
      </c>
      <c r="C4150">
        <v>35201010</v>
      </c>
      <c r="D4150">
        <v>2836</v>
      </c>
      <c r="E4150">
        <v>0.01294581</v>
      </c>
      <c r="F4150">
        <v>352010</v>
      </c>
      <c r="G4150">
        <v>35</v>
      </c>
      <c r="H4150">
        <v>35201010</v>
      </c>
      <c r="I4150">
        <v>-0.03</v>
      </c>
      <c r="J4150">
        <v>-0.03</v>
      </c>
      <c r="K4150">
        <v>-0.02</v>
      </c>
      <c r="L4150">
        <v>-0.03</v>
      </c>
      <c r="M4150">
        <v>-0.68</v>
      </c>
      <c r="N4150">
        <v>-0.46</v>
      </c>
      <c r="O4150">
        <v>-0.27</v>
      </c>
      <c r="P4150">
        <v>-0.26</v>
      </c>
      <c r="Q4150">
        <v>-0.70</v>
      </c>
      <c r="R4150">
        <v>-1.06</v>
      </c>
      <c r="S4150">
        <v>-1.07</v>
      </c>
      <c r="T4150">
        <v>-0.68</v>
      </c>
      <c r="U4150">
        <v>-0.66</v>
      </c>
      <c r="V4150">
        <v>-0.40</v>
      </c>
      <c r="W4150">
        <v>-2.31</v>
      </c>
      <c r="X4150">
        <v>0.19</v>
      </c>
      <c r="Y4150">
        <v>0.205</v>
      </c>
      <c r="Z4150">
        <v>0.223</v>
      </c>
      <c r="AA4150">
        <v>0.18</v>
      </c>
      <c r="AB4150">
        <v>4.76</v>
      </c>
      <c r="AC4150">
        <v>2.86</v>
      </c>
      <c r="AD4150">
        <v>2.54</v>
      </c>
      <c r="AE4150">
        <v>3.92</v>
      </c>
      <c r="AF4150">
        <v>3.55</v>
      </c>
      <c r="AG4150">
        <v>4.28</v>
      </c>
      <c r="AH4150">
        <v>4.5250000000000004</v>
      </c>
      <c r="AI4150">
        <v>4</v>
      </c>
      <c r="AJ4150">
        <v>1.64</v>
      </c>
      <c r="AK4150">
        <v>0.27300000000000002</v>
      </c>
      <c r="AL4150">
        <v>2.27</v>
      </c>
      <c r="AM4150">
        <v>-6.3333333329999997</v>
      </c>
      <c r="AN4150">
        <v>-6.8333333329999997</v>
      </c>
      <c r="AO4150">
        <v>-11.15</v>
      </c>
      <c r="AP4150">
        <v>-6</v>
      </c>
      <c r="AQ4150">
        <v>-7</v>
      </c>
      <c r="AR4150">
        <v>-6.2173913040000004</v>
      </c>
      <c r="AS4150">
        <v>-9.4074074070000009</v>
      </c>
      <c r="AT4150">
        <v>-15.07692308</v>
      </c>
      <c r="AU4150">
        <v>-5.0714285710000002</v>
      </c>
      <c r="AV4150">
        <v>-4.0377358489999997</v>
      </c>
      <c r="AW4150">
        <v>-4.2289719630000002</v>
      </c>
      <c r="AX4150">
        <v>-5.8823529409999997</v>
      </c>
      <c r="AY4150">
        <v>-2.4848484850000001</v>
      </c>
      <c r="AZ4150">
        <v>-0.6825</v>
      </c>
      <c r="BA4150">
        <v>-0.98268398300000004</v>
      </c>
    </row>
    <row r="4151" spans="1:53" ht="14.4" hidden="1">
      <c r="A4151" t="s">
        <v>8302</v>
      </c>
      <c r="B4151" t="s">
        <v>8303</v>
      </c>
      <c r="C4151">
        <v>20202020</v>
      </c>
      <c r="D4151">
        <v>8742</v>
      </c>
      <c r="E4151">
        <v>0.012764299</v>
      </c>
      <c r="F4151">
        <v>202020</v>
      </c>
      <c r="G4151">
        <v>20</v>
      </c>
      <c r="H4151">
        <v>20202020</v>
      </c>
      <c r="I4151" t="e">
        <v>#N/A</v>
      </c>
      <c r="J4151" t="e">
        <v>#N/A</v>
      </c>
      <c r="K4151" t="e">
        <v>#N/A</v>
      </c>
      <c r="L4151" t="e">
        <v>#N/A</v>
      </c>
      <c r="M4151" t="e">
        <v>#N/A</v>
      </c>
      <c r="N4151" t="e">
        <v>#N/A</v>
      </c>
      <c r="O4151" t="e">
        <v>#N/A</v>
      </c>
      <c r="P4151">
        <v>0.02</v>
      </c>
      <c r="Q4151">
        <v>0.05</v>
      </c>
      <c r="R4151">
        <v>0.01</v>
      </c>
      <c r="S4151">
        <v>-0.37</v>
      </c>
      <c r="T4151">
        <v>-0.18</v>
      </c>
      <c r="U4151">
        <v>-0.31</v>
      </c>
      <c r="V4151">
        <v>-0.30</v>
      </c>
      <c r="W4151">
        <v>-0.31</v>
      </c>
      <c r="X4151" t="e">
        <v>#N/A</v>
      </c>
      <c r="Y4151" t="e">
        <v>#N/A</v>
      </c>
      <c r="Z4151" t="e">
        <v>#N/A</v>
      </c>
      <c r="AA4151" t="e">
        <v>#N/A</v>
      </c>
      <c r="AB4151" t="e">
        <v>#N/A</v>
      </c>
      <c r="AC4151" t="e">
        <v>#N/A</v>
      </c>
      <c r="AD4151" t="e">
        <v>#N/A</v>
      </c>
      <c r="AE4151" t="e">
        <v>#N/A</v>
      </c>
      <c r="AF4151" t="e">
        <v>#N/A</v>
      </c>
      <c r="AG4151">
        <v>1.95</v>
      </c>
      <c r="AH4151">
        <v>0.93</v>
      </c>
      <c r="AI4151">
        <v>3.22</v>
      </c>
      <c r="AJ4151">
        <v>2.2400000000000002</v>
      </c>
      <c r="AK4151">
        <v>1.045</v>
      </c>
      <c r="AL4151">
        <v>1.0710999999999999</v>
      </c>
      <c r="AM4151" t="s">
        <v>23</v>
      </c>
      <c r="AN4151" t="s">
        <v>23</v>
      </c>
      <c r="AO4151" t="s">
        <v>23</v>
      </c>
      <c r="AP4151" t="s">
        <v>23</v>
      </c>
      <c r="AQ4151" t="s">
        <v>23</v>
      </c>
      <c r="AR4151" t="s">
        <v>23</v>
      </c>
      <c r="AS4151" t="s">
        <v>23</v>
      </c>
      <c r="AT4151" t="s">
        <v>23</v>
      </c>
      <c r="AU4151" t="s">
        <v>23</v>
      </c>
      <c r="AV4151">
        <v>195</v>
      </c>
      <c r="AW4151">
        <v>-2.513513514</v>
      </c>
      <c r="AX4151">
        <v>-17.88888889</v>
      </c>
      <c r="AY4151">
        <v>-7.2258064519999996</v>
      </c>
      <c r="AZ4151">
        <v>-3.483333333</v>
      </c>
      <c r="BA4151">
        <v>-3.4551612899999999</v>
      </c>
    </row>
    <row r="4152" spans="1:53" ht="14.4" hidden="1">
      <c r="A4152" t="s">
        <v>8304</v>
      </c>
      <c r="B4152" t="s">
        <v>8305</v>
      </c>
      <c r="C4152">
        <v>20201050</v>
      </c>
      <c r="D4152">
        <v>4955</v>
      </c>
      <c r="E4152">
        <v>0.012724559999999999</v>
      </c>
      <c r="F4152">
        <v>202010</v>
      </c>
      <c r="G4152">
        <v>20</v>
      </c>
      <c r="H4152">
        <v>20201050</v>
      </c>
      <c r="I4152">
        <v>-0.14000000000000001</v>
      </c>
      <c r="J4152">
        <v>0.20</v>
      </c>
      <c r="K4152">
        <v>-0.09</v>
      </c>
      <c r="L4152">
        <v>0.11</v>
      </c>
      <c r="M4152">
        <v>-0.28000000000000003</v>
      </c>
      <c r="N4152">
        <v>-0.19</v>
      </c>
      <c r="O4152">
        <v>-0.02</v>
      </c>
      <c r="P4152">
        <v>-0.08</v>
      </c>
      <c r="Q4152">
        <v>-0.30</v>
      </c>
      <c r="R4152">
        <v>-0.12</v>
      </c>
      <c r="S4152">
        <v>0</v>
      </c>
      <c r="T4152">
        <v>0.5</v>
      </c>
      <c r="U4152">
        <v>-0.15</v>
      </c>
      <c r="V4152">
        <v>-0.46</v>
      </c>
      <c r="W4152">
        <v>0.34</v>
      </c>
      <c r="X4152">
        <v>2.7301000000000002</v>
      </c>
      <c r="Y4152">
        <v>2.8980000000000001</v>
      </c>
      <c r="Z4152">
        <v>3.8199000000000001</v>
      </c>
      <c r="AA4152">
        <v>5.20</v>
      </c>
      <c r="AB4152">
        <v>2.62</v>
      </c>
      <c r="AC4152">
        <v>1.89</v>
      </c>
      <c r="AD4152">
        <v>2.95</v>
      </c>
      <c r="AE4152">
        <v>2</v>
      </c>
      <c r="AF4152">
        <v>2.65</v>
      </c>
      <c r="AG4152">
        <v>1.92</v>
      </c>
      <c r="AH4152">
        <v>2.60</v>
      </c>
      <c r="AI4152">
        <v>3.61</v>
      </c>
      <c r="AJ4152">
        <v>2.7498999999999998</v>
      </c>
      <c r="AK4152">
        <v>2.39</v>
      </c>
      <c r="AL4152">
        <v>3.87</v>
      </c>
      <c r="AM4152">
        <v>-19.500714290000001</v>
      </c>
      <c r="AN4152">
        <v>14.49</v>
      </c>
      <c r="AO4152">
        <v>-42.443333330000002</v>
      </c>
      <c r="AP4152">
        <v>47.272727269999997</v>
      </c>
      <c r="AQ4152">
        <v>-9.3571428569999995</v>
      </c>
      <c r="AR4152">
        <v>-9.9473684210000002</v>
      </c>
      <c r="AS4152">
        <v>-147.5</v>
      </c>
      <c r="AT4152">
        <v>-25</v>
      </c>
      <c r="AU4152">
        <v>-8.8333333330000006</v>
      </c>
      <c r="AV4152">
        <v>-16</v>
      </c>
      <c r="AW4152" t="s">
        <v>23</v>
      </c>
      <c r="AX4152">
        <v>7.22</v>
      </c>
      <c r="AY4152">
        <v>-18.332666669999998</v>
      </c>
      <c r="AZ4152">
        <v>-5.1956521740000001</v>
      </c>
      <c r="BA4152">
        <v>11.382352940000001</v>
      </c>
    </row>
    <row r="4153" spans="1:53" ht="14.4" hidden="1">
      <c r="A4153" t="s">
        <v>8306</v>
      </c>
      <c r="B4153" t="s">
        <v>8307</v>
      </c>
      <c r="C4153">
        <v>35202010</v>
      </c>
      <c r="D4153">
        <v>2836</v>
      </c>
      <c r="E4153">
        <v>0.012620532</v>
      </c>
      <c r="F4153">
        <v>352020</v>
      </c>
      <c r="G4153">
        <v>35</v>
      </c>
      <c r="H4153">
        <v>35202010</v>
      </c>
      <c r="I4153" t="e">
        <v>#N/A</v>
      </c>
      <c r="J4153" t="e">
        <v>#N/A</v>
      </c>
      <c r="K4153" t="e">
        <v>#N/A</v>
      </c>
      <c r="L4153" t="e">
        <v>#N/A</v>
      </c>
      <c r="M4153" t="e">
        <v>#N/A</v>
      </c>
      <c r="N4153">
        <v>-0.43</v>
      </c>
      <c r="O4153">
        <v>-0.36</v>
      </c>
      <c r="P4153">
        <v>-0.52</v>
      </c>
      <c r="Q4153">
        <v>-1.72</v>
      </c>
      <c r="R4153">
        <v>-1.47</v>
      </c>
      <c r="S4153">
        <v>-0.94</v>
      </c>
      <c r="T4153">
        <v>-0.49</v>
      </c>
      <c r="U4153">
        <v>-0.83</v>
      </c>
      <c r="V4153">
        <v>-0.66</v>
      </c>
      <c r="W4153">
        <v>-0.75</v>
      </c>
      <c r="X4153" t="e">
        <v>#N/A</v>
      </c>
      <c r="Y4153" t="e">
        <v>#N/A</v>
      </c>
      <c r="Z4153" t="e">
        <v>#N/A</v>
      </c>
      <c r="AA4153" t="e">
        <v>#N/A</v>
      </c>
      <c r="AB4153" t="e">
        <v>#N/A</v>
      </c>
      <c r="AC4153" t="e">
        <v>#N/A</v>
      </c>
      <c r="AD4153" t="e">
        <v>#N/A</v>
      </c>
      <c r="AE4153" t="e">
        <v>#N/A</v>
      </c>
      <c r="AF4153">
        <v>2.85</v>
      </c>
      <c r="AG4153">
        <v>4.4800000000000004</v>
      </c>
      <c r="AH4153">
        <v>6.06</v>
      </c>
      <c r="AI4153">
        <v>4</v>
      </c>
      <c r="AJ4153">
        <v>1.63</v>
      </c>
      <c r="AK4153">
        <v>2.08</v>
      </c>
      <c r="AL4153">
        <v>0.14599999999999999</v>
      </c>
      <c r="AM4153" t="s">
        <v>23</v>
      </c>
      <c r="AN4153" t="s">
        <v>23</v>
      </c>
      <c r="AO4153" t="s">
        <v>23</v>
      </c>
      <c r="AP4153" t="s">
        <v>23</v>
      </c>
      <c r="AQ4153" t="s">
        <v>23</v>
      </c>
      <c r="AR4153" t="s">
        <v>23</v>
      </c>
      <c r="AS4153" t="s">
        <v>23</v>
      </c>
      <c r="AT4153" t="s">
        <v>23</v>
      </c>
      <c r="AU4153">
        <v>-1.6569767440000001</v>
      </c>
      <c r="AV4153">
        <v>-3.0476190480000001</v>
      </c>
      <c r="AW4153">
        <v>-6.4468085110000004</v>
      </c>
      <c r="AX4153">
        <v>-8.1632653059999996</v>
      </c>
      <c r="AY4153">
        <v>-1.963855422</v>
      </c>
      <c r="AZ4153">
        <v>-3.151515152</v>
      </c>
      <c r="BA4153">
        <v>-0.19466666699999999</v>
      </c>
    </row>
    <row r="4154" spans="1:53" ht="14.4" hidden="1">
      <c r="A4154" t="s">
        <v>8308</v>
      </c>
      <c r="B4154" t="s">
        <v>8309</v>
      </c>
      <c r="C4154">
        <v>40201040</v>
      </c>
      <c r="D4154">
        <v>6153</v>
      </c>
      <c r="E4154">
        <v>0.012464797</v>
      </c>
      <c r="F4154">
        <v>402010</v>
      </c>
      <c r="G4154">
        <v>40</v>
      </c>
      <c r="H4154">
        <v>40201040</v>
      </c>
      <c r="I4154" t="e">
        <v>#N/A</v>
      </c>
      <c r="J4154" t="e">
        <v>#N/A</v>
      </c>
      <c r="K4154" t="e">
        <v>#N/A</v>
      </c>
      <c r="L4154" t="e">
        <v>#N/A</v>
      </c>
      <c r="M4154" t="e">
        <v>#N/A</v>
      </c>
      <c r="N4154" t="e">
        <v>#N/A</v>
      </c>
      <c r="O4154" t="e">
        <v>#N/A</v>
      </c>
      <c r="P4154" t="e">
        <v>#N/A</v>
      </c>
      <c r="Q4154" t="e">
        <v>#N/A</v>
      </c>
      <c r="R4154">
        <v>0</v>
      </c>
      <c r="S4154">
        <v>0.20</v>
      </c>
      <c r="T4154">
        <v>0.26</v>
      </c>
      <c r="U4154">
        <v>0.02</v>
      </c>
      <c r="V4154">
        <v>-0.18</v>
      </c>
      <c r="W4154">
        <v>0.18</v>
      </c>
      <c r="X4154">
        <v>0.06</v>
      </c>
      <c r="Y4154">
        <v>0.04</v>
      </c>
      <c r="Z4154">
        <v>0.605</v>
      </c>
      <c r="AA4154">
        <v>1.35</v>
      </c>
      <c r="AB4154">
        <v>1</v>
      </c>
      <c r="AC4154">
        <v>0.75</v>
      </c>
      <c r="AD4154">
        <v>0.75</v>
      </c>
      <c r="AE4154">
        <v>0.80</v>
      </c>
      <c r="AF4154">
        <v>0.57030000000000003</v>
      </c>
      <c r="AG4154">
        <v>0.63</v>
      </c>
      <c r="AH4154">
        <v>2.70</v>
      </c>
      <c r="AI4154">
        <v>3.65</v>
      </c>
      <c r="AJ4154">
        <v>2.0499999999999998</v>
      </c>
      <c r="AK4154">
        <v>2.4500999999999999</v>
      </c>
      <c r="AL4154">
        <v>1.9521999999999999</v>
      </c>
      <c r="AM4154" t="s">
        <v>23</v>
      </c>
      <c r="AN4154" t="s">
        <v>23</v>
      </c>
      <c r="AO4154" t="s">
        <v>23</v>
      </c>
      <c r="AP4154" t="s">
        <v>23</v>
      </c>
      <c r="AQ4154" t="s">
        <v>23</v>
      </c>
      <c r="AR4154" t="s">
        <v>23</v>
      </c>
      <c r="AS4154" t="s">
        <v>23</v>
      </c>
      <c r="AT4154" t="s">
        <v>23</v>
      </c>
      <c r="AU4154" t="s">
        <v>23</v>
      </c>
      <c r="AV4154" t="s">
        <v>23</v>
      </c>
      <c r="AW4154">
        <v>13.5</v>
      </c>
      <c r="AX4154">
        <v>14.03846154</v>
      </c>
      <c r="AY4154">
        <v>102.5</v>
      </c>
      <c r="AZ4154">
        <v>-13.61166667</v>
      </c>
      <c r="BA4154">
        <v>10.845555559999999</v>
      </c>
    </row>
    <row r="4155" spans="1:53" ht="14.4" hidden="1">
      <c r="A4155" t="s">
        <v>8310</v>
      </c>
      <c r="B4155" t="s">
        <v>8311</v>
      </c>
      <c r="C4155">
        <v>35201010</v>
      </c>
      <c r="D4155">
        <v>2836</v>
      </c>
      <c r="E4155">
        <v>0.01233973</v>
      </c>
      <c r="F4155">
        <v>352010</v>
      </c>
      <c r="G4155">
        <v>35</v>
      </c>
      <c r="H4155">
        <v>35201010</v>
      </c>
      <c r="I4155">
        <v>-0.36</v>
      </c>
      <c r="J4155">
        <v>-0.31</v>
      </c>
      <c r="K4155">
        <v>-0.23</v>
      </c>
      <c r="L4155">
        <v>-0.19</v>
      </c>
      <c r="M4155">
        <v>-1.75</v>
      </c>
      <c r="N4155">
        <v>-0.70</v>
      </c>
      <c r="O4155">
        <v>-1.36</v>
      </c>
      <c r="P4155">
        <v>-1.07</v>
      </c>
      <c r="Q4155">
        <v>-5.23</v>
      </c>
      <c r="R4155">
        <v>-1.84</v>
      </c>
      <c r="S4155">
        <v>-0.76</v>
      </c>
      <c r="T4155">
        <v>-0.43</v>
      </c>
      <c r="U4155">
        <v>-4.05</v>
      </c>
      <c r="V4155">
        <v>-3.5</v>
      </c>
      <c r="W4155">
        <v>-1.40</v>
      </c>
      <c r="X4155" t="e">
        <v>#N/A</v>
      </c>
      <c r="Y4155">
        <v>0.44</v>
      </c>
      <c r="Z4155">
        <v>0.74</v>
      </c>
      <c r="AA4155">
        <v>0.37</v>
      </c>
      <c r="AB4155">
        <v>3.09</v>
      </c>
      <c r="AC4155">
        <v>0.735</v>
      </c>
      <c r="AD4155">
        <v>1.22</v>
      </c>
      <c r="AE4155">
        <v>1.37</v>
      </c>
      <c r="AF4155">
        <v>1.55</v>
      </c>
      <c r="AG4155">
        <v>2.25</v>
      </c>
      <c r="AH4155">
        <v>2.08</v>
      </c>
      <c r="AI4155">
        <v>0.66400000000000003</v>
      </c>
      <c r="AJ4155">
        <v>1.71</v>
      </c>
      <c r="AK4155">
        <v>2.77</v>
      </c>
      <c r="AL4155">
        <v>0.29899999999999999</v>
      </c>
      <c r="AM4155" t="s">
        <v>23</v>
      </c>
      <c r="AN4155">
        <v>-1.4193548389999999</v>
      </c>
      <c r="AO4155">
        <v>-3.217391304</v>
      </c>
      <c r="AP4155">
        <v>-1.947368421</v>
      </c>
      <c r="AQ4155">
        <v>-1.7657142859999999</v>
      </c>
      <c r="AR4155">
        <v>-1.05</v>
      </c>
      <c r="AS4155">
        <v>-0.89705882400000003</v>
      </c>
      <c r="AT4155">
        <v>-1.280373832</v>
      </c>
      <c r="AU4155">
        <v>-0.29636711300000002</v>
      </c>
      <c r="AV4155">
        <v>-1.2228260870000001</v>
      </c>
      <c r="AW4155">
        <v>-2.736842105</v>
      </c>
      <c r="AX4155">
        <v>-1.544186047</v>
      </c>
      <c r="AY4155">
        <v>-0.42222222199999998</v>
      </c>
      <c r="AZ4155">
        <v>-0.79142857099999997</v>
      </c>
      <c r="BA4155">
        <v>-0.21357142900000001</v>
      </c>
    </row>
    <row r="4156" spans="1:53" ht="14.4" hidden="1">
      <c r="A4156" t="s">
        <v>8312</v>
      </c>
      <c r="B4156" t="s">
        <v>8313</v>
      </c>
      <c r="C4156">
        <v>35201010</v>
      </c>
      <c r="D4156">
        <v>2836</v>
      </c>
      <c r="E4156">
        <v>0.012326505</v>
      </c>
      <c r="F4156">
        <v>352010</v>
      </c>
      <c r="G4156">
        <v>35</v>
      </c>
      <c r="H4156">
        <v>35201010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>
        <v>0</v>
      </c>
      <c r="R4156">
        <v>-0.56999999999999995</v>
      </c>
      <c r="S4156">
        <v>-0.68</v>
      </c>
      <c r="T4156">
        <v>-1.21</v>
      </c>
      <c r="U4156">
        <v>-1.58</v>
      </c>
      <c r="V4156">
        <v>-1.22</v>
      </c>
      <c r="W4156">
        <v>-1.20</v>
      </c>
      <c r="X4156" t="e">
        <v>#N/A</v>
      </c>
      <c r="Y4156" t="e">
        <v>#N/A</v>
      </c>
      <c r="Z4156" t="e">
        <v>#N/A</v>
      </c>
      <c r="AA4156" t="e">
        <v>#N/A</v>
      </c>
      <c r="AB4156" t="e">
        <v>#N/A</v>
      </c>
      <c r="AC4156" t="e">
        <v>#N/A</v>
      </c>
      <c r="AD4156" t="e">
        <v>#N/A</v>
      </c>
      <c r="AE4156" t="e">
        <v>#N/A</v>
      </c>
      <c r="AF4156" t="e">
        <v>#N/A</v>
      </c>
      <c r="AG4156" t="e">
        <v>#N/A</v>
      </c>
      <c r="AH4156" t="e">
        <v>#N/A</v>
      </c>
      <c r="AI4156">
        <v>5.80</v>
      </c>
      <c r="AJ4156">
        <v>1.49</v>
      </c>
      <c r="AK4156">
        <v>0.69199999999999995</v>
      </c>
      <c r="AL4156">
        <v>0.49009999999999998</v>
      </c>
      <c r="AM4156" t="s">
        <v>23</v>
      </c>
      <c r="AN4156" t="s">
        <v>23</v>
      </c>
      <c r="AO4156" t="s">
        <v>23</v>
      </c>
      <c r="AP4156" t="s">
        <v>23</v>
      </c>
      <c r="AQ4156" t="s">
        <v>23</v>
      </c>
      <c r="AR4156" t="s">
        <v>23</v>
      </c>
      <c r="AS4156" t="s">
        <v>23</v>
      </c>
      <c r="AT4156" t="s">
        <v>23</v>
      </c>
      <c r="AU4156" t="s">
        <v>23</v>
      </c>
      <c r="AV4156" t="s">
        <v>23</v>
      </c>
      <c r="AW4156" t="s">
        <v>23</v>
      </c>
      <c r="AX4156">
        <v>-4.7933884300000003</v>
      </c>
      <c r="AY4156">
        <v>-0.94303797499999997</v>
      </c>
      <c r="AZ4156">
        <v>-0.56721311500000005</v>
      </c>
      <c r="BA4156">
        <v>-0.40841666700000001</v>
      </c>
    </row>
    <row r="4157" spans="1:53" ht="14.4" hidden="1">
      <c r="A4157" t="s">
        <v>8314</v>
      </c>
      <c r="B4157" t="s">
        <v>8315</v>
      </c>
      <c r="C4157">
        <v>25302010</v>
      </c>
      <c r="D4157">
        <v>8200</v>
      </c>
      <c r="E4157">
        <v>0.0123</v>
      </c>
      <c r="F4157">
        <v>253020</v>
      </c>
      <c r="G4157">
        <v>25</v>
      </c>
      <c r="H4157">
        <v>25302010</v>
      </c>
      <c r="I4157" t="e">
        <v>#N/A</v>
      </c>
      <c r="J4157" t="e">
        <v>#N/A</v>
      </c>
      <c r="K4157" t="e">
        <v>#N/A</v>
      </c>
      <c r="L4157" t="e">
        <v>#N/A</v>
      </c>
      <c r="M4157">
        <v>-0.83</v>
      </c>
      <c r="N4157">
        <v>-2.57</v>
      </c>
      <c r="O4157">
        <v>-3.74</v>
      </c>
      <c r="P4157">
        <v>-4.45</v>
      </c>
      <c r="Q4157">
        <v>-2.99</v>
      </c>
      <c r="R4157">
        <v>-0.73</v>
      </c>
      <c r="S4157">
        <v>0.98</v>
      </c>
      <c r="T4157">
        <v>0.84</v>
      </c>
      <c r="U4157">
        <v>-7.61</v>
      </c>
      <c r="V4157">
        <v>-2.64</v>
      </c>
      <c r="W4157">
        <v>-1.25</v>
      </c>
      <c r="X4157" t="e">
        <v>#N/A</v>
      </c>
      <c r="Y4157" t="e">
        <v>#N/A</v>
      </c>
      <c r="Z4157" t="e">
        <v>#N/A</v>
      </c>
      <c r="AA4157" t="e">
        <v>#N/A</v>
      </c>
      <c r="AB4157" t="e">
        <v>#N/A</v>
      </c>
      <c r="AC4157" t="e">
        <v>#N/A</v>
      </c>
      <c r="AD4157">
        <v>15.55</v>
      </c>
      <c r="AE4157">
        <v>12.5</v>
      </c>
      <c r="AF4157">
        <v>7.22</v>
      </c>
      <c r="AG4157">
        <v>9.82</v>
      </c>
      <c r="AH4157">
        <v>27.11</v>
      </c>
      <c r="AI4157">
        <v>1.21</v>
      </c>
      <c r="AJ4157">
        <v>6.30</v>
      </c>
      <c r="AK4157">
        <v>8.0310000000000006</v>
      </c>
      <c r="AL4157">
        <v>20.5</v>
      </c>
      <c r="AM4157" t="s">
        <v>23</v>
      </c>
      <c r="AN4157" t="s">
        <v>23</v>
      </c>
      <c r="AO4157" t="s">
        <v>23</v>
      </c>
      <c r="AP4157" t="s">
        <v>23</v>
      </c>
      <c r="AQ4157" t="s">
        <v>23</v>
      </c>
      <c r="AR4157" t="s">
        <v>23</v>
      </c>
      <c r="AS4157">
        <v>-4.1577540109999997</v>
      </c>
      <c r="AT4157">
        <v>-2.808988764</v>
      </c>
      <c r="AU4157">
        <v>-2.4147157190000001</v>
      </c>
      <c r="AV4157">
        <v>-13.45205479</v>
      </c>
      <c r="AW4157">
        <v>27.66326531</v>
      </c>
      <c r="AX4157">
        <v>1.44047619</v>
      </c>
      <c r="AY4157">
        <v>-0.82785808100000002</v>
      </c>
      <c r="AZ4157">
        <v>-3.0420454549999998</v>
      </c>
      <c r="BA4157">
        <v>-16.399999999999999</v>
      </c>
    </row>
    <row r="4158" spans="1:53" ht="14.4" hidden="1">
      <c r="A4158" t="s">
        <v>8316</v>
      </c>
      <c r="B4158" t="s">
        <v>8317</v>
      </c>
      <c r="C4158">
        <v>35101010</v>
      </c>
      <c r="D4158">
        <v>3841</v>
      </c>
      <c r="E4158">
        <v>0.01213761</v>
      </c>
      <c r="F4158">
        <v>351010</v>
      </c>
      <c r="G4158">
        <v>35</v>
      </c>
      <c r="H4158">
        <v>35101010</v>
      </c>
      <c r="I4158">
        <v>-0.83</v>
      </c>
      <c r="J4158">
        <v>-0.80</v>
      </c>
      <c r="K4158">
        <v>-0.74</v>
      </c>
      <c r="L4158">
        <v>-0.60</v>
      </c>
      <c r="M4158">
        <v>-3.03</v>
      </c>
      <c r="N4158">
        <v>-3.27</v>
      </c>
      <c r="O4158">
        <v>-0.75</v>
      </c>
      <c r="P4158">
        <v>-6.91</v>
      </c>
      <c r="Q4158">
        <v>-0.21</v>
      </c>
      <c r="R4158">
        <v>-0.12</v>
      </c>
      <c r="S4158">
        <v>-0.13</v>
      </c>
      <c r="T4158">
        <v>-0.08</v>
      </c>
      <c r="U4158">
        <v>-0.16</v>
      </c>
      <c r="V4158">
        <v>-0.31</v>
      </c>
      <c r="W4158">
        <v>-2.65</v>
      </c>
      <c r="X4158">
        <v>3.35</v>
      </c>
      <c r="Y4158">
        <v>3.69</v>
      </c>
      <c r="Z4158">
        <v>1.79</v>
      </c>
      <c r="AA4158">
        <v>0.64</v>
      </c>
      <c r="AB4158">
        <v>1.20</v>
      </c>
      <c r="AC4158">
        <v>1.1100000000000001</v>
      </c>
      <c r="AD4158">
        <v>0.44</v>
      </c>
      <c r="AE4158">
        <v>1.23</v>
      </c>
      <c r="AF4158">
        <v>2.60</v>
      </c>
      <c r="AG4158">
        <v>2.08</v>
      </c>
      <c r="AH4158">
        <v>1.5</v>
      </c>
      <c r="AI4158">
        <v>1.465</v>
      </c>
      <c r="AJ4158">
        <v>0.79010000000000002</v>
      </c>
      <c r="AK4158">
        <v>0.55010000000000003</v>
      </c>
      <c r="AL4158">
        <v>2.91</v>
      </c>
      <c r="AM4158">
        <v>-4.036144578</v>
      </c>
      <c r="AN4158">
        <v>-4.6125</v>
      </c>
      <c r="AO4158">
        <v>-2.4189189189999998</v>
      </c>
      <c r="AP4158">
        <v>-1.066666667</v>
      </c>
      <c r="AQ4158">
        <v>-0.39603960399999999</v>
      </c>
      <c r="AR4158">
        <v>-0.33944954100000002</v>
      </c>
      <c r="AS4158">
        <v>-0.58666666700000003</v>
      </c>
      <c r="AT4158">
        <v>-0.17800289399999999</v>
      </c>
      <c r="AU4158">
        <v>-12.38095238</v>
      </c>
      <c r="AV4158">
        <v>-17.333333329999999</v>
      </c>
      <c r="AW4158">
        <v>-11.53846154</v>
      </c>
      <c r="AX4158">
        <v>-18.3125</v>
      </c>
      <c r="AY4158">
        <v>-4.9381250000000003</v>
      </c>
      <c r="AZ4158">
        <v>-1.774516129</v>
      </c>
      <c r="BA4158">
        <v>-1.098113208</v>
      </c>
    </row>
    <row r="4159" spans="1:53" ht="14.4" hidden="1">
      <c r="A4159" t="s">
        <v>8318</v>
      </c>
      <c r="B4159" t="s">
        <v>8319</v>
      </c>
      <c r="C4159">
        <v>35101020</v>
      </c>
      <c r="D4159">
        <v>3851</v>
      </c>
      <c r="E4159">
        <v>0.01201464</v>
      </c>
      <c r="F4159">
        <v>351010</v>
      </c>
      <c r="G4159">
        <v>35</v>
      </c>
      <c r="H4159">
        <v>35101020</v>
      </c>
      <c r="I4159" t="e">
        <v>#N/A</v>
      </c>
      <c r="J4159" t="e">
        <v>#N/A</v>
      </c>
      <c r="K4159" t="e">
        <v>#N/A</v>
      </c>
      <c r="L4159" t="e">
        <v>#N/A</v>
      </c>
      <c r="M4159" t="e">
        <v>#N/A</v>
      </c>
      <c r="N4159" t="e">
        <v>#N/A</v>
      </c>
      <c r="O4159" t="e">
        <v>#N/A</v>
      </c>
      <c r="P4159" t="e">
        <v>#N/A</v>
      </c>
      <c r="Q4159" t="e">
        <v>#N/A</v>
      </c>
      <c r="R4159" t="e">
        <v>#N/A</v>
      </c>
      <c r="S4159">
        <v>-0.11</v>
      </c>
      <c r="T4159">
        <v>-0.44</v>
      </c>
      <c r="U4159">
        <v>-0.78</v>
      </c>
      <c r="V4159">
        <v>-0.63</v>
      </c>
      <c r="W4159">
        <v>-5.19</v>
      </c>
      <c r="X4159" t="e">
        <v>#N/A</v>
      </c>
      <c r="Y4159" t="e">
        <v>#N/A</v>
      </c>
      <c r="Z4159" t="e">
        <v>#N/A</v>
      </c>
      <c r="AA4159" t="e">
        <v>#N/A</v>
      </c>
      <c r="AB4159" t="e">
        <v>#N/A</v>
      </c>
      <c r="AC4159" t="e">
        <v>#N/A</v>
      </c>
      <c r="AD4159" t="e">
        <v>#N/A</v>
      </c>
      <c r="AE4159" t="e">
        <v>#N/A</v>
      </c>
      <c r="AF4159" t="e">
        <v>#N/A</v>
      </c>
      <c r="AG4159" t="e">
        <v>#N/A</v>
      </c>
      <c r="AH4159" t="e">
        <v>#N/A</v>
      </c>
      <c r="AI4159" t="e">
        <v>#N/A</v>
      </c>
      <c r="AJ4159">
        <v>1.37</v>
      </c>
      <c r="AK4159">
        <v>0.4219</v>
      </c>
      <c r="AL4159">
        <v>4.92</v>
      </c>
      <c r="AM4159" t="s">
        <v>23</v>
      </c>
      <c r="AN4159" t="s">
        <v>23</v>
      </c>
      <c r="AO4159" t="s">
        <v>23</v>
      </c>
      <c r="AP4159" t="s">
        <v>23</v>
      </c>
      <c r="AQ4159" t="s">
        <v>23</v>
      </c>
      <c r="AR4159" t="s">
        <v>23</v>
      </c>
      <c r="AS4159" t="s">
        <v>23</v>
      </c>
      <c r="AT4159" t="s">
        <v>23</v>
      </c>
      <c r="AU4159" t="s">
        <v>23</v>
      </c>
      <c r="AV4159" t="s">
        <v>23</v>
      </c>
      <c r="AW4159" t="s">
        <v>23</v>
      </c>
      <c r="AX4159" t="s">
        <v>23</v>
      </c>
      <c r="AY4159">
        <v>-1.7564102559999999</v>
      </c>
      <c r="AZ4159">
        <v>-0.66968254000000005</v>
      </c>
      <c r="BA4159">
        <v>-0.94797687900000005</v>
      </c>
    </row>
    <row r="4160" spans="1:53" ht="14.4" hidden="1">
      <c r="A4160" t="s">
        <v>8320</v>
      </c>
      <c r="B4160" t="s">
        <v>8321</v>
      </c>
      <c r="C4160">
        <v>50202010</v>
      </c>
      <c r="D4160">
        <v>8700</v>
      </c>
      <c r="E4160">
        <v>0.01194334</v>
      </c>
      <c r="F4160">
        <v>502020</v>
      </c>
      <c r="G4160">
        <v>50</v>
      </c>
      <c r="H4160">
        <v>50202010</v>
      </c>
      <c r="I4160" t="e">
        <v>#N/A</v>
      </c>
      <c r="J4160" t="e">
        <v>#N/A</v>
      </c>
      <c r="K4160" t="e">
        <v>#N/A</v>
      </c>
      <c r="L4160" t="e">
        <v>#N/A</v>
      </c>
      <c r="M4160" t="e">
        <v>#N/A</v>
      </c>
      <c r="N4160">
        <v>0</v>
      </c>
      <c r="O4160">
        <v>-4.83</v>
      </c>
      <c r="P4160">
        <v>-0.20</v>
      </c>
      <c r="Q4160">
        <v>-0.23</v>
      </c>
      <c r="R4160">
        <v>-0.20</v>
      </c>
      <c r="S4160">
        <v>-0.57999999999999996</v>
      </c>
      <c r="T4160">
        <v>-0.85</v>
      </c>
      <c r="U4160">
        <v>-0.56000000000000005</v>
      </c>
      <c r="V4160">
        <v>-1.69</v>
      </c>
      <c r="W4160">
        <v>-1.22</v>
      </c>
      <c r="X4160">
        <v>0.10</v>
      </c>
      <c r="Y4160">
        <v>0.08</v>
      </c>
      <c r="Z4160">
        <v>0.050099999999999999</v>
      </c>
      <c r="AA4160">
        <v>0.06</v>
      </c>
      <c r="AB4160">
        <v>0.04</v>
      </c>
      <c r="AC4160">
        <v>0.20</v>
      </c>
      <c r="AD4160">
        <v>6</v>
      </c>
      <c r="AE4160">
        <v>3.60</v>
      </c>
      <c r="AF4160">
        <v>0.77</v>
      </c>
      <c r="AG4160">
        <v>0.70</v>
      </c>
      <c r="AH4160">
        <v>3.40</v>
      </c>
      <c r="AI4160">
        <v>8.52</v>
      </c>
      <c r="AJ4160">
        <v>1.81</v>
      </c>
      <c r="AK4160">
        <v>1.71</v>
      </c>
      <c r="AL4160">
        <v>1.07</v>
      </c>
      <c r="AM4160" t="s">
        <v>23</v>
      </c>
      <c r="AN4160" t="s">
        <v>23</v>
      </c>
      <c r="AO4160" t="s">
        <v>23</v>
      </c>
      <c r="AP4160" t="s">
        <v>23</v>
      </c>
      <c r="AQ4160" t="s">
        <v>23</v>
      </c>
      <c r="AR4160" t="s">
        <v>23</v>
      </c>
      <c r="AS4160">
        <v>-1.242236025</v>
      </c>
      <c r="AT4160">
        <v>-18</v>
      </c>
      <c r="AU4160">
        <v>-3.3478260870000001</v>
      </c>
      <c r="AV4160">
        <v>-3.5</v>
      </c>
      <c r="AW4160">
        <v>-5.8620689659999998</v>
      </c>
      <c r="AX4160">
        <v>-10.02352941</v>
      </c>
      <c r="AY4160">
        <v>-3.2321428569999999</v>
      </c>
      <c r="AZ4160">
        <v>-1.01183432</v>
      </c>
      <c r="BA4160">
        <v>-0.87704917999999998</v>
      </c>
    </row>
    <row r="4161" spans="1:53" ht="14.4" hidden="1">
      <c r="A4161" t="s">
        <v>8322</v>
      </c>
      <c r="B4161" t="s">
        <v>8323</v>
      </c>
      <c r="C4161">
        <v>35202010</v>
      </c>
      <c r="D4161">
        <v>2834</v>
      </c>
      <c r="E4161">
        <v>0.01191598</v>
      </c>
      <c r="F4161">
        <v>352020</v>
      </c>
      <c r="G4161">
        <v>35</v>
      </c>
      <c r="H4161">
        <v>35202010</v>
      </c>
      <c r="I4161" t="e">
        <v>#N/A</v>
      </c>
      <c r="J4161" t="e">
        <v>#N/A</v>
      </c>
      <c r="K4161" t="e">
        <v>#N/A</v>
      </c>
      <c r="L4161" t="e">
        <v>#N/A</v>
      </c>
      <c r="M4161" t="e">
        <v>#N/A</v>
      </c>
      <c r="N4161" t="e">
        <v>#N/A</v>
      </c>
      <c r="O4161">
        <v>0</v>
      </c>
      <c r="P4161">
        <v>-0.51</v>
      </c>
      <c r="Q4161">
        <v>-2.19</v>
      </c>
      <c r="R4161">
        <v>-9.01</v>
      </c>
      <c r="S4161">
        <v>-1</v>
      </c>
      <c r="T4161">
        <v>-1.18</v>
      </c>
      <c r="U4161">
        <v>-0.48</v>
      </c>
      <c r="V4161">
        <v>-1.79</v>
      </c>
      <c r="W4161">
        <v>-4.9800000000000004</v>
      </c>
      <c r="X4161" t="e">
        <v>#N/A</v>
      </c>
      <c r="Y4161" t="e">
        <v>#N/A</v>
      </c>
      <c r="Z4161" t="e">
        <v>#N/A</v>
      </c>
      <c r="AA4161" t="e">
        <v>#N/A</v>
      </c>
      <c r="AB4161" t="e">
        <v>#N/A</v>
      </c>
      <c r="AC4161" t="e">
        <v>#N/A</v>
      </c>
      <c r="AD4161" t="e">
        <v>#N/A</v>
      </c>
      <c r="AE4161">
        <v>0.13980000000000001</v>
      </c>
      <c r="AF4161">
        <v>0.2288</v>
      </c>
      <c r="AG4161">
        <v>0.80100000000000005</v>
      </c>
      <c r="AH4161">
        <v>0.815</v>
      </c>
      <c r="AI4161">
        <v>1.04</v>
      </c>
      <c r="AJ4161">
        <v>0.086900000000000005</v>
      </c>
      <c r="AK4161">
        <v>0.15140000000000001</v>
      </c>
      <c r="AL4161">
        <v>1.01</v>
      </c>
      <c r="AM4161" t="s">
        <v>23</v>
      </c>
      <c r="AN4161" t="s">
        <v>23</v>
      </c>
      <c r="AO4161" t="s">
        <v>23</v>
      </c>
      <c r="AP4161" t="s">
        <v>23</v>
      </c>
      <c r="AQ4161" t="s">
        <v>23</v>
      </c>
      <c r="AR4161" t="s">
        <v>23</v>
      </c>
      <c r="AS4161" t="s">
        <v>23</v>
      </c>
      <c r="AT4161">
        <v>-0.27411764700000002</v>
      </c>
      <c r="AU4161">
        <v>-0.104474886</v>
      </c>
      <c r="AV4161">
        <v>-0.088901221000000002</v>
      </c>
      <c r="AW4161">
        <v>-0.815</v>
      </c>
      <c r="AX4161">
        <v>-0.88135593199999995</v>
      </c>
      <c r="AY4161">
        <v>-0.18104166699999999</v>
      </c>
      <c r="AZ4161">
        <v>-0.084581006</v>
      </c>
      <c r="BA4161">
        <v>-0.202811245</v>
      </c>
    </row>
    <row r="4162" spans="1:53" ht="14.4" hidden="1">
      <c r="A4162" t="s">
        <v>8324</v>
      </c>
      <c r="B4162" t="s">
        <v>8325</v>
      </c>
      <c r="C4162">
        <v>25302020</v>
      </c>
      <c r="D4162">
        <v>8900</v>
      </c>
      <c r="E4162">
        <v>0.011865195</v>
      </c>
      <c r="F4162">
        <v>253020</v>
      </c>
      <c r="G4162">
        <v>25</v>
      </c>
      <c r="H4162">
        <v>25302020</v>
      </c>
      <c r="I4162" t="e">
        <v>#N/A</v>
      </c>
      <c r="J4162" t="e">
        <v>#N/A</v>
      </c>
      <c r="K4162" t="e">
        <v>#N/A</v>
      </c>
      <c r="L4162" t="e">
        <v>#N/A</v>
      </c>
      <c r="M4162" t="e">
        <v>#N/A</v>
      </c>
      <c r="N4162" t="e">
        <v>#N/A</v>
      </c>
      <c r="O4162" t="e">
        <v>#N/A</v>
      </c>
      <c r="P4162" t="e">
        <v>#N/A</v>
      </c>
      <c r="Q4162" t="e">
        <v>#N/A</v>
      </c>
      <c r="R4162" t="e">
        <v>#N/A</v>
      </c>
      <c r="S4162" t="e">
        <v>#N/A</v>
      </c>
      <c r="T4162">
        <v>0</v>
      </c>
      <c r="U4162">
        <v>-2.0699999999999998</v>
      </c>
      <c r="V4162">
        <v>-0.35</v>
      </c>
      <c r="W4162">
        <v>-0.39</v>
      </c>
      <c r="X4162" t="e">
        <v>#N/A</v>
      </c>
      <c r="Y4162" t="e">
        <v>#N/A</v>
      </c>
      <c r="Z4162" t="e">
        <v>#N/A</v>
      </c>
      <c r="AA4162" t="e">
        <v>#N/A</v>
      </c>
      <c r="AB4162" t="e">
        <v>#N/A</v>
      </c>
      <c r="AC4162" t="e">
        <v>#N/A</v>
      </c>
      <c r="AD4162" t="e">
        <v>#N/A</v>
      </c>
      <c r="AE4162" t="e">
        <v>#N/A</v>
      </c>
      <c r="AF4162" t="e">
        <v>#N/A</v>
      </c>
      <c r="AG4162" t="e">
        <v>#N/A</v>
      </c>
      <c r="AH4162" t="e">
        <v>#N/A</v>
      </c>
      <c r="AI4162">
        <v>9.7799999999999994</v>
      </c>
      <c r="AJ4162">
        <v>3.08</v>
      </c>
      <c r="AK4162">
        <v>1.7514000000000001</v>
      </c>
      <c r="AL4162">
        <v>0.23830000000000001</v>
      </c>
      <c r="AM4162" t="s">
        <v>23</v>
      </c>
      <c r="AN4162" t="s">
        <v>23</v>
      </c>
      <c r="AO4162" t="s">
        <v>23</v>
      </c>
      <c r="AP4162" t="s">
        <v>23</v>
      </c>
      <c r="AQ4162" t="s">
        <v>23</v>
      </c>
      <c r="AR4162" t="s">
        <v>23</v>
      </c>
      <c r="AS4162" t="s">
        <v>23</v>
      </c>
      <c r="AT4162" t="s">
        <v>23</v>
      </c>
      <c r="AU4162" t="s">
        <v>23</v>
      </c>
      <c r="AV4162" t="s">
        <v>23</v>
      </c>
      <c r="AW4162" t="s">
        <v>23</v>
      </c>
      <c r="AX4162" t="s">
        <v>23</v>
      </c>
      <c r="AY4162">
        <v>-1.4879227049999999</v>
      </c>
      <c r="AZ4162">
        <v>-5.0039999999999996</v>
      </c>
      <c r="BA4162">
        <v>-0.61102564100000001</v>
      </c>
    </row>
    <row r="4163" spans="1:53" ht="14.4" hidden="1">
      <c r="A4163" t="s">
        <v>8326</v>
      </c>
      <c r="B4163" t="s">
        <v>8327</v>
      </c>
      <c r="C4163">
        <v>50202020</v>
      </c>
      <c r="D4163">
        <v>7372</v>
      </c>
      <c r="E4163">
        <v>0.01183</v>
      </c>
      <c r="F4163">
        <v>502020</v>
      </c>
      <c r="G4163">
        <v>50</v>
      </c>
      <c r="H4163">
        <v>50202020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>
        <v>-0.05</v>
      </c>
      <c r="R4163">
        <v>-0.76</v>
      </c>
      <c r="S4163">
        <v>-0.11</v>
      </c>
      <c r="T4163">
        <v>-0.11</v>
      </c>
      <c r="U4163">
        <v>0.28999999999999998</v>
      </c>
      <c r="V4163">
        <v>0.47</v>
      </c>
      <c r="W4163">
        <v>0.25</v>
      </c>
      <c r="X4163" t="e">
        <v>#N/A</v>
      </c>
      <c r="Y4163" t="e">
        <v>#N/A</v>
      </c>
      <c r="Z4163" t="e">
        <v>#N/A</v>
      </c>
      <c r="AA4163" t="e">
        <v>#N/A</v>
      </c>
      <c r="AB4163" t="e">
        <v>#N/A</v>
      </c>
      <c r="AC4163" t="e">
        <v>#N/A</v>
      </c>
      <c r="AD4163" t="e">
        <v>#N/A</v>
      </c>
      <c r="AE4163" t="e">
        <v>#N/A</v>
      </c>
      <c r="AF4163" t="e">
        <v>#N/A</v>
      </c>
      <c r="AG4163" t="e">
        <v>#N/A</v>
      </c>
      <c r="AH4163">
        <v>18.12</v>
      </c>
      <c r="AI4163">
        <v>2.80</v>
      </c>
      <c r="AJ4163">
        <v>2.60</v>
      </c>
      <c r="AK4163">
        <v>3.07</v>
      </c>
      <c r="AL4163">
        <v>1.69</v>
      </c>
      <c r="AM4163" t="s">
        <v>23</v>
      </c>
      <c r="AN4163" t="s">
        <v>23</v>
      </c>
      <c r="AO4163" t="s">
        <v>23</v>
      </c>
      <c r="AP4163" t="s">
        <v>23</v>
      </c>
      <c r="AQ4163" t="s">
        <v>23</v>
      </c>
      <c r="AR4163" t="s">
        <v>23</v>
      </c>
      <c r="AS4163" t="s">
        <v>23</v>
      </c>
      <c r="AT4163" t="s">
        <v>23</v>
      </c>
      <c r="AU4163" t="s">
        <v>23</v>
      </c>
      <c r="AV4163" t="s">
        <v>23</v>
      </c>
      <c r="AW4163">
        <v>-164.72727269999999</v>
      </c>
      <c r="AX4163">
        <v>-25.454545450000001</v>
      </c>
      <c r="AY4163">
        <v>8.9655172410000006</v>
      </c>
      <c r="AZ4163">
        <v>6.5319148939999998</v>
      </c>
      <c r="BA4163">
        <v>6.76</v>
      </c>
    </row>
    <row r="4164" spans="1:53" ht="14.4" hidden="1">
      <c r="A4164" t="s">
        <v>8328</v>
      </c>
      <c r="B4164" t="s">
        <v>8329</v>
      </c>
      <c r="C4164">
        <v>35201010</v>
      </c>
      <c r="D4164">
        <v>2836</v>
      </c>
      <c r="E4164">
        <v>0.01179353</v>
      </c>
      <c r="F4164">
        <v>352010</v>
      </c>
      <c r="G4164">
        <v>35</v>
      </c>
      <c r="H4164">
        <v>35201010</v>
      </c>
      <c r="I4164">
        <v>-0.18</v>
      </c>
      <c r="J4164">
        <v>-0.28000000000000003</v>
      </c>
      <c r="K4164">
        <v>-0.18</v>
      </c>
      <c r="L4164">
        <v>-0.21</v>
      </c>
      <c r="M4164">
        <v>-0.28999999999999998</v>
      </c>
      <c r="N4164">
        <v>-0.09</v>
      </c>
      <c r="O4164">
        <v>-0.65</v>
      </c>
      <c r="P4164">
        <v>-0.65</v>
      </c>
      <c r="Q4164">
        <v>-0.69</v>
      </c>
      <c r="R4164">
        <v>-0.84</v>
      </c>
      <c r="S4164">
        <v>-0.62</v>
      </c>
      <c r="T4164">
        <v>-0.40</v>
      </c>
      <c r="U4164">
        <v>-0.22</v>
      </c>
      <c r="V4164">
        <v>-2.27</v>
      </c>
      <c r="W4164">
        <v>-2.09</v>
      </c>
      <c r="X4164">
        <v>1.25</v>
      </c>
      <c r="Y4164">
        <v>1.47</v>
      </c>
      <c r="Z4164">
        <v>2.2000000000000002</v>
      </c>
      <c r="AA4164">
        <v>7.01</v>
      </c>
      <c r="AB4164">
        <v>1.64</v>
      </c>
      <c r="AC4164">
        <v>0.72399999999999998</v>
      </c>
      <c r="AD4164">
        <v>1.63</v>
      </c>
      <c r="AE4164">
        <v>3.12</v>
      </c>
      <c r="AF4164">
        <v>1.28</v>
      </c>
      <c r="AG4164">
        <v>0.78</v>
      </c>
      <c r="AH4164">
        <v>1.34</v>
      </c>
      <c r="AI4164">
        <v>0.72</v>
      </c>
      <c r="AJ4164">
        <v>0.34820000000000001</v>
      </c>
      <c r="AK4164">
        <v>2.4900000000000002</v>
      </c>
      <c r="AL4164">
        <v>3.31</v>
      </c>
      <c r="AM4164">
        <v>-6.9444444440000002</v>
      </c>
      <c r="AN4164">
        <v>-5.25</v>
      </c>
      <c r="AO4164">
        <v>-12.222222220000001</v>
      </c>
      <c r="AP4164">
        <v>-33.380952379999997</v>
      </c>
      <c r="AQ4164">
        <v>-5.6551724139999999</v>
      </c>
      <c r="AR4164">
        <v>-8.0444444439999998</v>
      </c>
      <c r="AS4164">
        <v>-2.5076923080000002</v>
      </c>
      <c r="AT4164">
        <v>-4.80</v>
      </c>
      <c r="AU4164">
        <v>-1.855072464</v>
      </c>
      <c r="AV4164">
        <v>-0.928571429</v>
      </c>
      <c r="AW4164">
        <v>-2.1612903229999998</v>
      </c>
      <c r="AX4164">
        <v>-1.80</v>
      </c>
      <c r="AY4164">
        <v>-1.5827272729999999</v>
      </c>
      <c r="AZ4164">
        <v>-1.0969163</v>
      </c>
      <c r="BA4164">
        <v>-1.583732057</v>
      </c>
    </row>
    <row r="4165" spans="1:53" ht="14.4" hidden="1">
      <c r="A4165" t="s">
        <v>8330</v>
      </c>
      <c r="B4165" t="s">
        <v>8331</v>
      </c>
      <c r="C4165">
        <v>35201010</v>
      </c>
      <c r="D4165">
        <v>2836</v>
      </c>
      <c r="E4165">
        <v>0.011751506</v>
      </c>
      <c r="F4165">
        <v>352010</v>
      </c>
      <c r="G4165">
        <v>35</v>
      </c>
      <c r="H4165">
        <v>35201010</v>
      </c>
      <c r="I4165" t="e">
        <v>#N/A</v>
      </c>
      <c r="J4165" t="e">
        <v>#N/A</v>
      </c>
      <c r="K4165" t="e">
        <v>#N/A</v>
      </c>
      <c r="L4165" t="e">
        <v>#N/A</v>
      </c>
      <c r="M4165" t="e">
        <v>#N/A</v>
      </c>
      <c r="N4165" t="e">
        <v>#N/A</v>
      </c>
      <c r="O4165" t="e">
        <v>#N/A</v>
      </c>
      <c r="P4165" t="e">
        <v>#N/A</v>
      </c>
      <c r="Q4165" t="e">
        <v>#N/A</v>
      </c>
      <c r="R4165" t="e">
        <v>#N/A</v>
      </c>
      <c r="S4165">
        <v>0</v>
      </c>
      <c r="T4165">
        <v>-1.89</v>
      </c>
      <c r="U4165">
        <v>-1.73</v>
      </c>
      <c r="V4165">
        <v>-1.83</v>
      </c>
      <c r="W4165">
        <v>-1.61</v>
      </c>
      <c r="X4165" t="e">
        <v>#N/A</v>
      </c>
      <c r="Y4165" t="e">
        <v>#N/A</v>
      </c>
      <c r="Z4165" t="e">
        <v>#N/A</v>
      </c>
      <c r="AA4165" t="e">
        <v>#N/A</v>
      </c>
      <c r="AB4165" t="e">
        <v>#N/A</v>
      </c>
      <c r="AC4165" t="e">
        <v>#N/A</v>
      </c>
      <c r="AD4165" t="e">
        <v>#N/A</v>
      </c>
      <c r="AE4165" t="e">
        <v>#N/A</v>
      </c>
      <c r="AF4165" t="e">
        <v>#N/A</v>
      </c>
      <c r="AG4165" t="e">
        <v>#N/A</v>
      </c>
      <c r="AH4165" t="e">
        <v>#N/A</v>
      </c>
      <c r="AI4165">
        <v>5.70</v>
      </c>
      <c r="AJ4165">
        <v>1.45</v>
      </c>
      <c r="AK4165">
        <v>1.76</v>
      </c>
      <c r="AL4165">
        <v>0.84209999999999996</v>
      </c>
      <c r="AM4165" t="s">
        <v>23</v>
      </c>
      <c r="AN4165" t="s">
        <v>23</v>
      </c>
      <c r="AO4165" t="s">
        <v>23</v>
      </c>
      <c r="AP4165" t="s">
        <v>23</v>
      </c>
      <c r="AQ4165" t="s">
        <v>23</v>
      </c>
      <c r="AR4165" t="s">
        <v>23</v>
      </c>
      <c r="AS4165" t="s">
        <v>23</v>
      </c>
      <c r="AT4165" t="s">
        <v>23</v>
      </c>
      <c r="AU4165" t="s">
        <v>23</v>
      </c>
      <c r="AV4165" t="s">
        <v>23</v>
      </c>
      <c r="AW4165" t="s">
        <v>23</v>
      </c>
      <c r="AX4165">
        <v>-3.015873016</v>
      </c>
      <c r="AY4165">
        <v>-0.83815028899999999</v>
      </c>
      <c r="AZ4165">
        <v>-0.96174863399999999</v>
      </c>
      <c r="BA4165">
        <v>-0.52304347799999995</v>
      </c>
    </row>
    <row r="4166" spans="1:53" ht="14.4" hidden="1">
      <c r="A4166" t="s">
        <v>8332</v>
      </c>
      <c r="B4166" t="s">
        <v>8333</v>
      </c>
      <c r="C4166">
        <v>10102020</v>
      </c>
      <c r="D4166">
        <v>6792</v>
      </c>
      <c r="E4166">
        <v>0.0116416</v>
      </c>
      <c r="F4166">
        <v>101020</v>
      </c>
      <c r="G4166">
        <v>10</v>
      </c>
      <c r="H4166">
        <v>10102020</v>
      </c>
      <c r="I4166">
        <v>8.6199999999999992</v>
      </c>
      <c r="J4166">
        <v>9.40</v>
      </c>
      <c r="K4166">
        <v>9.2899999999999991</v>
      </c>
      <c r="L4166">
        <v>9.0399999999999991</v>
      </c>
      <c r="M4166">
        <v>10.60</v>
      </c>
      <c r="N4166">
        <v>5.86</v>
      </c>
      <c r="O4166">
        <v>2.04</v>
      </c>
      <c r="P4166">
        <v>3.60</v>
      </c>
      <c r="Q4166">
        <v>5.29</v>
      </c>
      <c r="R4166">
        <v>2.2400000000000002</v>
      </c>
      <c r="S4166">
        <v>0.38</v>
      </c>
      <c r="T4166">
        <v>0.37</v>
      </c>
      <c r="U4166">
        <v>3.78</v>
      </c>
      <c r="V4166">
        <v>0.26</v>
      </c>
      <c r="W4166">
        <v>-0.05</v>
      </c>
      <c r="X4166">
        <v>126.54</v>
      </c>
      <c r="Y4166">
        <v>113.96</v>
      </c>
      <c r="Z4166">
        <v>68.540000000000006</v>
      </c>
      <c r="AA4166">
        <v>79.63</v>
      </c>
      <c r="AB4166">
        <v>67.64</v>
      </c>
      <c r="AC4166">
        <v>24.94</v>
      </c>
      <c r="AD4166">
        <v>23.75</v>
      </c>
      <c r="AE4166">
        <v>20.100000000000001</v>
      </c>
      <c r="AF4166">
        <v>21.64</v>
      </c>
      <c r="AG4166">
        <v>6.88</v>
      </c>
      <c r="AH4166">
        <v>2.38</v>
      </c>
      <c r="AI4166">
        <v>3.93</v>
      </c>
      <c r="AJ4166">
        <v>11.68</v>
      </c>
      <c r="AK4166">
        <v>2.4700000000000002</v>
      </c>
      <c r="AL4166">
        <v>0.54400000000000004</v>
      </c>
      <c r="AM4166">
        <v>14.679814390000001</v>
      </c>
      <c r="AN4166">
        <v>12.123404259999999</v>
      </c>
      <c r="AO4166">
        <v>7.3778256190000002</v>
      </c>
      <c r="AP4166">
        <v>8.8086283190000003</v>
      </c>
      <c r="AQ4166">
        <v>6.381132075</v>
      </c>
      <c r="AR4166">
        <v>4.2559726959999997</v>
      </c>
      <c r="AS4166">
        <v>11.64215686</v>
      </c>
      <c r="AT4166">
        <v>5.5833333329999997</v>
      </c>
      <c r="AU4166">
        <v>4.0907372400000002</v>
      </c>
      <c r="AV4166">
        <v>3.0714285710000002</v>
      </c>
      <c r="AW4166">
        <v>6.263157895</v>
      </c>
      <c r="AX4166">
        <v>10.621621620000001</v>
      </c>
      <c r="AY4166">
        <v>3.0899470899999999</v>
      </c>
      <c r="AZ4166">
        <v>9.5</v>
      </c>
      <c r="BA4166">
        <v>-10.88</v>
      </c>
    </row>
    <row r="4167" spans="1:53" ht="14.4" hidden="1">
      <c r="A4167" t="s">
        <v>8334</v>
      </c>
      <c r="B4167" t="s">
        <v>8335</v>
      </c>
      <c r="C4167">
        <v>45203010</v>
      </c>
      <c r="D4167">
        <v>3829</v>
      </c>
      <c r="E4167">
        <v>0.01159891</v>
      </c>
      <c r="F4167">
        <v>452030</v>
      </c>
      <c r="G4167">
        <v>45</v>
      </c>
      <c r="H4167">
        <v>45203010</v>
      </c>
      <c r="I4167" t="e">
        <v>#N/A</v>
      </c>
      <c r="J4167" t="e">
        <v>#N/A</v>
      </c>
      <c r="K4167" t="e">
        <v>#N/A</v>
      </c>
      <c r="L4167" t="e">
        <v>#N/A</v>
      </c>
      <c r="M4167" t="e">
        <v>#N/A</v>
      </c>
      <c r="N4167" t="e">
        <v>#N/A</v>
      </c>
      <c r="O4167" t="e">
        <v>#N/A</v>
      </c>
      <c r="P4167" t="e">
        <v>#N/A</v>
      </c>
      <c r="Q4167" t="e">
        <v>#N/A</v>
      </c>
      <c r="R4167" t="e">
        <v>#N/A</v>
      </c>
      <c r="S4167">
        <v>-0.26</v>
      </c>
      <c r="T4167">
        <v>-0.60</v>
      </c>
      <c r="U4167">
        <v>-0.63</v>
      </c>
      <c r="V4167">
        <v>-14.95</v>
      </c>
      <c r="W4167">
        <v>-4.8899999999999997</v>
      </c>
      <c r="X4167" t="e">
        <v>#N/A</v>
      </c>
      <c r="Y4167" t="e">
        <v>#N/A</v>
      </c>
      <c r="Z4167" t="e">
        <v>#N/A</v>
      </c>
      <c r="AA4167" t="e">
        <v>#N/A</v>
      </c>
      <c r="AB4167" t="e">
        <v>#N/A</v>
      </c>
      <c r="AC4167" t="e">
        <v>#N/A</v>
      </c>
      <c r="AD4167" t="e">
        <v>#N/A</v>
      </c>
      <c r="AE4167" t="e">
        <v>#N/A</v>
      </c>
      <c r="AF4167" t="e">
        <v>#N/A</v>
      </c>
      <c r="AG4167" t="e">
        <v>#N/A</v>
      </c>
      <c r="AH4167" t="e">
        <v>#N/A</v>
      </c>
      <c r="AI4167">
        <v>4.84</v>
      </c>
      <c r="AJ4167">
        <v>0.48060000000000003</v>
      </c>
      <c r="AK4167">
        <v>2.29</v>
      </c>
      <c r="AL4167">
        <v>1.27</v>
      </c>
      <c r="AM4167" t="s">
        <v>23</v>
      </c>
      <c r="AN4167" t="s">
        <v>23</v>
      </c>
      <c r="AO4167" t="s">
        <v>23</v>
      </c>
      <c r="AP4167" t="s">
        <v>23</v>
      </c>
      <c r="AQ4167" t="s">
        <v>23</v>
      </c>
      <c r="AR4167" t="s">
        <v>23</v>
      </c>
      <c r="AS4167" t="s">
        <v>23</v>
      </c>
      <c r="AT4167" t="s">
        <v>23</v>
      </c>
      <c r="AU4167" t="s">
        <v>23</v>
      </c>
      <c r="AV4167" t="s">
        <v>23</v>
      </c>
      <c r="AW4167" t="s">
        <v>23</v>
      </c>
      <c r="AX4167">
        <v>-8.0666666669999998</v>
      </c>
      <c r="AY4167">
        <v>-0.76285714299999996</v>
      </c>
      <c r="AZ4167">
        <v>-0.15317725800000001</v>
      </c>
      <c r="BA4167">
        <v>-0.25971370100000002</v>
      </c>
    </row>
    <row r="4168" spans="1:53" ht="14.4" hidden="1">
      <c r="A4168" t="s">
        <v>8336</v>
      </c>
      <c r="B4168" t="s">
        <v>8337</v>
      </c>
      <c r="C4168">
        <v>35201010</v>
      </c>
      <c r="D4168">
        <v>2836</v>
      </c>
      <c r="E4168">
        <v>0.01151286</v>
      </c>
      <c r="F4168">
        <v>352010</v>
      </c>
      <c r="G4168">
        <v>35</v>
      </c>
      <c r="H4168">
        <v>35201010</v>
      </c>
      <c r="I4168" t="e">
        <v>#N/A</v>
      </c>
      <c r="J4168" t="e">
        <v>#N/A</v>
      </c>
      <c r="K4168" t="e">
        <v>#N/A</v>
      </c>
      <c r="L4168" t="e">
        <v>#N/A</v>
      </c>
      <c r="M4168" t="e">
        <v>#N/A</v>
      </c>
      <c r="N4168" t="e">
        <v>#N/A</v>
      </c>
      <c r="O4168" t="e">
        <v>#N/A</v>
      </c>
      <c r="P4168" t="e">
        <v>#N/A</v>
      </c>
      <c r="Q4168" t="e">
        <v>#N/A</v>
      </c>
      <c r="R4168" t="e">
        <v>#N/A</v>
      </c>
      <c r="S4168" t="e">
        <v>#N/A</v>
      </c>
      <c r="T4168" t="e">
        <v>#N/A</v>
      </c>
      <c r="U4168" t="e">
        <v>#N/A</v>
      </c>
      <c r="V4168">
        <v>0</v>
      </c>
      <c r="W4168">
        <v>-0.19</v>
      </c>
      <c r="X4168" t="e">
        <v>#N/A</v>
      </c>
      <c r="Y4168" t="e">
        <v>#N/A</v>
      </c>
      <c r="Z4168" t="e">
        <v>#N/A</v>
      </c>
      <c r="AA4168" t="e">
        <v>#N/A</v>
      </c>
      <c r="AB4168" t="e">
        <v>#N/A</v>
      </c>
      <c r="AC4168" t="e">
        <v>#N/A</v>
      </c>
      <c r="AD4168" t="e">
        <v>#N/A</v>
      </c>
      <c r="AE4168" t="e">
        <v>#N/A</v>
      </c>
      <c r="AF4168" t="e">
        <v>#N/A</v>
      </c>
      <c r="AG4168" t="e">
        <v>#N/A</v>
      </c>
      <c r="AH4168" t="e">
        <v>#N/A</v>
      </c>
      <c r="AI4168">
        <v>9.91</v>
      </c>
      <c r="AJ4168">
        <v>10.270300000000001</v>
      </c>
      <c r="AK4168">
        <v>11</v>
      </c>
      <c r="AL4168">
        <v>0.06</v>
      </c>
      <c r="AM4168" t="s">
        <v>23</v>
      </c>
      <c r="AN4168" t="s">
        <v>23</v>
      </c>
      <c r="AO4168" t="s">
        <v>23</v>
      </c>
      <c r="AP4168" t="s">
        <v>23</v>
      </c>
      <c r="AQ4168" t="s">
        <v>23</v>
      </c>
      <c r="AR4168" t="s">
        <v>23</v>
      </c>
      <c r="AS4168" t="s">
        <v>23</v>
      </c>
      <c r="AT4168" t="s">
        <v>23</v>
      </c>
      <c r="AU4168" t="s">
        <v>23</v>
      </c>
      <c r="AV4168" t="s">
        <v>23</v>
      </c>
      <c r="AW4168" t="s">
        <v>23</v>
      </c>
      <c r="AX4168" t="s">
        <v>23</v>
      </c>
      <c r="AY4168" t="s">
        <v>23</v>
      </c>
      <c r="AZ4168" t="s">
        <v>23</v>
      </c>
      <c r="BA4168">
        <v>-0.31578947400000001</v>
      </c>
    </row>
    <row r="4169" spans="1:53" ht="14.4" hidden="1">
      <c r="A4169" t="s">
        <v>8338</v>
      </c>
      <c r="B4169" t="s">
        <v>8339</v>
      </c>
      <c r="C4169">
        <v>35201010</v>
      </c>
      <c r="D4169">
        <v>2836</v>
      </c>
      <c r="E4169">
        <v>0.011492303000000001</v>
      </c>
      <c r="F4169">
        <v>352010</v>
      </c>
      <c r="G4169">
        <v>35</v>
      </c>
      <c r="H4169">
        <v>35201010</v>
      </c>
      <c r="I4169" t="e">
        <v>#N/A</v>
      </c>
      <c r="J4169" t="e">
        <v>#N/A</v>
      </c>
      <c r="K4169" t="e">
        <v>#N/A</v>
      </c>
      <c r="L4169" t="e">
        <v>#N/A</v>
      </c>
      <c r="M4169" t="e">
        <v>#N/A</v>
      </c>
      <c r="N4169" t="e">
        <v>#N/A</v>
      </c>
      <c r="O4169" t="e">
        <v>#N/A</v>
      </c>
      <c r="P4169" t="e">
        <v>#N/A</v>
      </c>
      <c r="Q4169" t="e">
        <v>#N/A</v>
      </c>
      <c r="R4169" t="e">
        <v>#N/A</v>
      </c>
      <c r="S4169" t="e">
        <v>#N/A</v>
      </c>
      <c r="T4169">
        <v>0.17</v>
      </c>
      <c r="U4169">
        <v>-1.40</v>
      </c>
      <c r="V4169">
        <v>-2.4700000000000002</v>
      </c>
      <c r="W4169">
        <v>-3.07</v>
      </c>
      <c r="X4169" t="e">
        <v>#N/A</v>
      </c>
      <c r="Y4169" t="e">
        <v>#N/A</v>
      </c>
      <c r="Z4169" t="e">
        <v>#N/A</v>
      </c>
      <c r="AA4169" t="e">
        <v>#N/A</v>
      </c>
      <c r="AB4169" t="e">
        <v>#N/A</v>
      </c>
      <c r="AC4169" t="e">
        <v>#N/A</v>
      </c>
      <c r="AD4169" t="e">
        <v>#N/A</v>
      </c>
      <c r="AE4169" t="e">
        <v>#N/A</v>
      </c>
      <c r="AF4169" t="e">
        <v>#N/A</v>
      </c>
      <c r="AG4169" t="e">
        <v>#N/A</v>
      </c>
      <c r="AH4169" t="e">
        <v>#N/A</v>
      </c>
      <c r="AI4169" t="e">
        <v>#N/A</v>
      </c>
      <c r="AJ4169" t="e">
        <v>#N/A</v>
      </c>
      <c r="AK4169">
        <v>2.545</v>
      </c>
      <c r="AL4169">
        <v>0.49690000000000001</v>
      </c>
      <c r="AM4169" t="s">
        <v>23</v>
      </c>
      <c r="AN4169" t="s">
        <v>23</v>
      </c>
      <c r="AO4169" t="s">
        <v>23</v>
      </c>
      <c r="AP4169" t="s">
        <v>23</v>
      </c>
      <c r="AQ4169" t="s">
        <v>23</v>
      </c>
      <c r="AR4169" t="s">
        <v>23</v>
      </c>
      <c r="AS4169" t="s">
        <v>23</v>
      </c>
      <c r="AT4169" t="s">
        <v>23</v>
      </c>
      <c r="AU4169" t="s">
        <v>23</v>
      </c>
      <c r="AV4169" t="s">
        <v>23</v>
      </c>
      <c r="AW4169" t="s">
        <v>23</v>
      </c>
      <c r="AX4169" t="s">
        <v>23</v>
      </c>
      <c r="AY4169" t="s">
        <v>23</v>
      </c>
      <c r="AZ4169">
        <v>-1.030364372</v>
      </c>
      <c r="BA4169">
        <v>-0.161856678</v>
      </c>
    </row>
    <row r="4170" spans="1:53" ht="14.4" hidden="1">
      <c r="A4170" t="s">
        <v>8340</v>
      </c>
      <c r="B4170" t="s">
        <v>8341</v>
      </c>
      <c r="C4170">
        <v>25302010</v>
      </c>
      <c r="D4170">
        <v>8200</v>
      </c>
      <c r="E4170">
        <v>0.01145913</v>
      </c>
      <c r="F4170">
        <v>253020</v>
      </c>
      <c r="G4170">
        <v>25</v>
      </c>
      <c r="H4170">
        <v>25302010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>
        <v>-0.51</v>
      </c>
      <c r="R4170">
        <v>-0.74</v>
      </c>
      <c r="S4170">
        <v>-1.1000000000000001</v>
      </c>
      <c r="T4170">
        <v>-4.5999999999999996</v>
      </c>
      <c r="U4170">
        <v>-0.51</v>
      </c>
      <c r="V4170">
        <v>-4.80</v>
      </c>
      <c r="W4170">
        <v>-3.29</v>
      </c>
      <c r="X4170" t="e">
        <v>#N/A</v>
      </c>
      <c r="Y4170" t="e">
        <v>#N/A</v>
      </c>
      <c r="Z4170" t="e">
        <v>#N/A</v>
      </c>
      <c r="AA4170" t="e">
        <v>#N/A</v>
      </c>
      <c r="AB4170" t="e">
        <v>#N/A</v>
      </c>
      <c r="AC4170" t="e">
        <v>#N/A</v>
      </c>
      <c r="AD4170" t="e">
        <v>#N/A</v>
      </c>
      <c r="AE4170" t="e">
        <v>#N/A</v>
      </c>
      <c r="AF4170" t="e">
        <v>#N/A</v>
      </c>
      <c r="AG4170" t="e">
        <v>#N/A</v>
      </c>
      <c r="AH4170">
        <v>12.81</v>
      </c>
      <c r="AI4170">
        <v>1.25</v>
      </c>
      <c r="AJ4170">
        <v>2.04</v>
      </c>
      <c r="AK4170">
        <v>2.0699999999999998</v>
      </c>
      <c r="AL4170">
        <v>1.59</v>
      </c>
      <c r="AM4170" t="s">
        <v>23</v>
      </c>
      <c r="AN4170" t="s">
        <v>23</v>
      </c>
      <c r="AO4170" t="s">
        <v>23</v>
      </c>
      <c r="AP4170" t="s">
        <v>23</v>
      </c>
      <c r="AQ4170" t="s">
        <v>23</v>
      </c>
      <c r="AR4170" t="s">
        <v>23</v>
      </c>
      <c r="AS4170" t="s">
        <v>23</v>
      </c>
      <c r="AT4170" t="s">
        <v>23</v>
      </c>
      <c r="AU4170" t="s">
        <v>23</v>
      </c>
      <c r="AV4170" t="s">
        <v>23</v>
      </c>
      <c r="AW4170">
        <v>-11.64545455</v>
      </c>
      <c r="AX4170">
        <v>-0.27173913</v>
      </c>
      <c r="AY4170">
        <v>-4</v>
      </c>
      <c r="AZ4170">
        <v>-0.43125</v>
      </c>
      <c r="BA4170">
        <v>-0.48328267499999999</v>
      </c>
    </row>
    <row r="4171" spans="1:53" ht="14.4" hidden="1">
      <c r="A4171" t="s">
        <v>8342</v>
      </c>
      <c r="B4171" t="s">
        <v>8343</v>
      </c>
      <c r="C4171">
        <v>45203010</v>
      </c>
      <c r="D4171">
        <v>3829</v>
      </c>
      <c r="E4171">
        <v>0.01143744</v>
      </c>
      <c r="F4171">
        <v>452030</v>
      </c>
      <c r="G4171">
        <v>45</v>
      </c>
      <c r="H4171">
        <v>45203010</v>
      </c>
      <c r="I4171">
        <v>0.01</v>
      </c>
      <c r="J4171">
        <v>-0.28000000000000003</v>
      </c>
      <c r="K4171">
        <v>-0.15</v>
      </c>
      <c r="L4171">
        <v>-0.01</v>
      </c>
      <c r="M4171">
        <v>-0.25</v>
      </c>
      <c r="N4171">
        <v>0.52</v>
      </c>
      <c r="O4171">
        <v>-0.64</v>
      </c>
      <c r="P4171">
        <v>-0.56999999999999995</v>
      </c>
      <c r="Q4171">
        <v>-3.26</v>
      </c>
      <c r="R4171">
        <v>-1.53</v>
      </c>
      <c r="S4171">
        <v>-1.31</v>
      </c>
      <c r="T4171">
        <v>-0.35</v>
      </c>
      <c r="U4171">
        <v>-0.17</v>
      </c>
      <c r="V4171">
        <v>-5.95</v>
      </c>
      <c r="W4171">
        <v>-7.12</v>
      </c>
      <c r="X4171">
        <v>1.1299999999999999</v>
      </c>
      <c r="Y4171">
        <v>0.56100000000000005</v>
      </c>
      <c r="Z4171">
        <v>0.90</v>
      </c>
      <c r="AA4171">
        <v>2.83</v>
      </c>
      <c r="AB4171">
        <v>2.4300000000000002</v>
      </c>
      <c r="AC4171">
        <v>1.53</v>
      </c>
      <c r="AD4171">
        <v>1.5</v>
      </c>
      <c r="AE4171">
        <v>3.35</v>
      </c>
      <c r="AF4171">
        <v>4.7699999999999996</v>
      </c>
      <c r="AG4171">
        <v>1.80</v>
      </c>
      <c r="AH4171">
        <v>1.77</v>
      </c>
      <c r="AI4171">
        <v>0.68</v>
      </c>
      <c r="AJ4171">
        <v>9.99</v>
      </c>
      <c r="AK4171">
        <v>8.49</v>
      </c>
      <c r="AL4171">
        <v>6.72</v>
      </c>
      <c r="AM4171">
        <v>113</v>
      </c>
      <c r="AN4171">
        <v>-2.003571429</v>
      </c>
      <c r="AO4171">
        <v>-6</v>
      </c>
      <c r="AP4171">
        <v>-283</v>
      </c>
      <c r="AQ4171">
        <v>-9.7200000000000006</v>
      </c>
      <c r="AR4171">
        <v>2.942307692</v>
      </c>
      <c r="AS4171">
        <v>-2.34375</v>
      </c>
      <c r="AT4171">
        <v>-5.8771929820000004</v>
      </c>
      <c r="AU4171">
        <v>-1.4631901839999999</v>
      </c>
      <c r="AV4171">
        <v>-1.1764705879999999</v>
      </c>
      <c r="AW4171">
        <v>-1.3511450380000001</v>
      </c>
      <c r="AX4171">
        <v>-1.9428571429999999</v>
      </c>
      <c r="AY4171">
        <v>-58.764705880000001</v>
      </c>
      <c r="AZ4171">
        <v>-1.4268907559999999</v>
      </c>
      <c r="BA4171">
        <v>-0.94382022499999996</v>
      </c>
    </row>
    <row r="4172" spans="1:53" ht="14.4" hidden="1">
      <c r="A4172" t="s">
        <v>8344</v>
      </c>
      <c r="B4172" t="s">
        <v>8345</v>
      </c>
      <c r="C4172">
        <v>25301040</v>
      </c>
      <c r="D4172">
        <v>5812</v>
      </c>
      <c r="E4172">
        <v>0.01136</v>
      </c>
      <c r="F4172">
        <v>253010</v>
      </c>
      <c r="G4172">
        <v>25</v>
      </c>
      <c r="H4172">
        <v>25301040</v>
      </c>
      <c r="I4172" t="e">
        <v>#N/A</v>
      </c>
      <c r="J4172" t="e">
        <v>#N/A</v>
      </c>
      <c r="K4172" t="e">
        <v>#N/A</v>
      </c>
      <c r="L4172" t="e">
        <v>#N/A</v>
      </c>
      <c r="M4172" t="e">
        <v>#N/A</v>
      </c>
      <c r="N4172" t="e">
        <v>#N/A</v>
      </c>
      <c r="O4172" t="e">
        <v>#N/A</v>
      </c>
      <c r="P4172" t="e">
        <v>#N/A</v>
      </c>
      <c r="Q4172" t="e">
        <v>#N/A</v>
      </c>
      <c r="R4172" t="e">
        <v>#N/A</v>
      </c>
      <c r="S4172" t="e">
        <v>#N/A</v>
      </c>
      <c r="T4172" t="e">
        <v>#N/A</v>
      </c>
      <c r="U4172">
        <v>0.01</v>
      </c>
      <c r="V4172">
        <v>-0.01</v>
      </c>
      <c r="W4172">
        <v>-0.05</v>
      </c>
      <c r="X4172" t="e">
        <v>#N/A</v>
      </c>
      <c r="Y4172" t="e">
        <v>#N/A</v>
      </c>
      <c r="Z4172" t="e">
        <v>#N/A</v>
      </c>
      <c r="AA4172" t="e">
        <v>#N/A</v>
      </c>
      <c r="AB4172" t="e">
        <v>#N/A</v>
      </c>
      <c r="AC4172" t="e">
        <v>#N/A</v>
      </c>
      <c r="AD4172" t="e">
        <v>#N/A</v>
      </c>
      <c r="AE4172" t="e">
        <v>#N/A</v>
      </c>
      <c r="AF4172" t="e">
        <v>#N/A</v>
      </c>
      <c r="AG4172" t="e">
        <v>#N/A</v>
      </c>
      <c r="AH4172" t="e">
        <v>#N/A</v>
      </c>
      <c r="AI4172" t="e">
        <v>#N/A</v>
      </c>
      <c r="AJ4172" t="e">
        <v>#N/A</v>
      </c>
      <c r="AK4172" t="e">
        <v>#N/A</v>
      </c>
      <c r="AL4172">
        <v>0.71</v>
      </c>
      <c r="AM4172" t="s">
        <v>23</v>
      </c>
      <c r="AN4172" t="s">
        <v>23</v>
      </c>
      <c r="AO4172" t="s">
        <v>23</v>
      </c>
      <c r="AP4172" t="s">
        <v>23</v>
      </c>
      <c r="AQ4172" t="s">
        <v>23</v>
      </c>
      <c r="AR4172" t="s">
        <v>23</v>
      </c>
      <c r="AS4172" t="s">
        <v>23</v>
      </c>
      <c r="AT4172" t="s">
        <v>23</v>
      </c>
      <c r="AU4172" t="s">
        <v>23</v>
      </c>
      <c r="AV4172" t="s">
        <v>23</v>
      </c>
      <c r="AW4172" t="s">
        <v>23</v>
      </c>
      <c r="AX4172" t="s">
        <v>23</v>
      </c>
      <c r="AY4172" t="s">
        <v>23</v>
      </c>
      <c r="AZ4172" t="s">
        <v>23</v>
      </c>
      <c r="BA4172">
        <v>-14.20</v>
      </c>
    </row>
    <row r="4173" spans="1:53" ht="14.4" hidden="1">
      <c r="A4173" t="s">
        <v>8346</v>
      </c>
      <c r="B4173" t="s">
        <v>8347</v>
      </c>
      <c r="C4173">
        <v>50201020</v>
      </c>
      <c r="D4173">
        <v>4832</v>
      </c>
      <c r="E4173">
        <v>0.01117158</v>
      </c>
      <c r="F4173">
        <v>502010</v>
      </c>
      <c r="G4173">
        <v>50</v>
      </c>
      <c r="H4173">
        <v>50201020</v>
      </c>
      <c r="I4173">
        <v>0.69</v>
      </c>
      <c r="J4173">
        <v>0.46</v>
      </c>
      <c r="K4173">
        <v>-0.33</v>
      </c>
      <c r="L4173">
        <v>0.75</v>
      </c>
      <c r="M4173">
        <v>0.05</v>
      </c>
      <c r="N4173">
        <v>-2.34</v>
      </c>
      <c r="O4173">
        <v>-17.45</v>
      </c>
      <c r="P4173">
        <v>-7.05</v>
      </c>
      <c r="Q4173">
        <v>37.57</v>
      </c>
      <c r="R4173">
        <v>3.02</v>
      </c>
      <c r="S4173">
        <v>-2.94</v>
      </c>
      <c r="T4173">
        <v>0.83</v>
      </c>
      <c r="U4173">
        <v>0.81</v>
      </c>
      <c r="V4173">
        <v>-6.83</v>
      </c>
      <c r="W4173">
        <v>-16.79</v>
      </c>
      <c r="X4173" t="e">
        <v>#N/A</v>
      </c>
      <c r="Y4173" t="e">
        <v>#N/A</v>
      </c>
      <c r="Z4173" t="e">
        <v>#N/A</v>
      </c>
      <c r="AA4173" t="e">
        <v>#N/A</v>
      </c>
      <c r="AB4173" t="e">
        <v>#N/A</v>
      </c>
      <c r="AC4173" t="e">
        <v>#N/A</v>
      </c>
      <c r="AD4173" t="e">
        <v>#N/A</v>
      </c>
      <c r="AE4173" t="e">
        <v>#N/A</v>
      </c>
      <c r="AF4173">
        <v>10.80</v>
      </c>
      <c r="AG4173">
        <v>17.57</v>
      </c>
      <c r="AH4173">
        <v>8.7200000000000006</v>
      </c>
      <c r="AI4173">
        <v>11.25</v>
      </c>
      <c r="AJ4173">
        <v>6.21</v>
      </c>
      <c r="AK4173">
        <v>5.32</v>
      </c>
      <c r="AL4173">
        <v>0.67</v>
      </c>
      <c r="AM4173" t="s">
        <v>23</v>
      </c>
      <c r="AN4173" t="s">
        <v>23</v>
      </c>
      <c r="AO4173" t="s">
        <v>23</v>
      </c>
      <c r="AP4173" t="s">
        <v>23</v>
      </c>
      <c r="AQ4173" t="s">
        <v>23</v>
      </c>
      <c r="AR4173" t="s">
        <v>23</v>
      </c>
      <c r="AS4173" t="s">
        <v>23</v>
      </c>
      <c r="AT4173" t="s">
        <v>23</v>
      </c>
      <c r="AU4173">
        <v>0.28746340199999998</v>
      </c>
      <c r="AV4173">
        <v>5.8178807949999998</v>
      </c>
      <c r="AW4173">
        <v>-2.9659863949999998</v>
      </c>
      <c r="AX4173">
        <v>13.554216869999999</v>
      </c>
      <c r="AY4173">
        <v>7.6666666670000003</v>
      </c>
      <c r="AZ4173">
        <v>-0.77891654499999996</v>
      </c>
      <c r="BA4173">
        <v>-0.039904704999999999</v>
      </c>
    </row>
    <row r="4174" spans="1:53" ht="14.4" hidden="1">
      <c r="A4174" t="s">
        <v>8348</v>
      </c>
      <c r="B4174" t="s">
        <v>8349</v>
      </c>
      <c r="C4174">
        <v>45103010</v>
      </c>
      <c r="D4174">
        <v>6159</v>
      </c>
      <c r="E4174">
        <v>0.011035949999999999</v>
      </c>
      <c r="F4174">
        <v>451030</v>
      </c>
      <c r="G4174">
        <v>45</v>
      </c>
      <c r="H4174">
        <v>45103010</v>
      </c>
      <c r="I4174" t="e">
        <v>#N/A</v>
      </c>
      <c r="J4174" t="e">
        <v>#N/A</v>
      </c>
      <c r="K4174" t="e">
        <v>#N/A</v>
      </c>
      <c r="L4174">
        <v>0.52</v>
      </c>
      <c r="M4174">
        <v>0.72</v>
      </c>
      <c r="N4174">
        <v>0.52</v>
      </c>
      <c r="O4174">
        <v>-0.72</v>
      </c>
      <c r="P4174">
        <v>-2.57</v>
      </c>
      <c r="Q4174">
        <v>-0.47</v>
      </c>
      <c r="R4174">
        <v>-0.96</v>
      </c>
      <c r="S4174">
        <v>-0.5</v>
      </c>
      <c r="T4174">
        <v>0.60</v>
      </c>
      <c r="U4174">
        <v>-2.23</v>
      </c>
      <c r="V4174">
        <v>-1.1599999999999999</v>
      </c>
      <c r="W4174">
        <v>-5.0199999999999996</v>
      </c>
      <c r="X4174" t="e">
        <v>#N/A</v>
      </c>
      <c r="Y4174" t="e">
        <v>#N/A</v>
      </c>
      <c r="Z4174" t="e">
        <v>#N/A</v>
      </c>
      <c r="AA4174" t="e">
        <v>#N/A</v>
      </c>
      <c r="AB4174" t="e">
        <v>#N/A</v>
      </c>
      <c r="AC4174">
        <v>8.8899000000000008</v>
      </c>
      <c r="AD4174">
        <v>4.07</v>
      </c>
      <c r="AE4174">
        <v>1.58</v>
      </c>
      <c r="AF4174">
        <v>1.18</v>
      </c>
      <c r="AG4174">
        <v>0.77510000000000001</v>
      </c>
      <c r="AH4174">
        <v>0.67</v>
      </c>
      <c r="AI4174">
        <v>4.8600000000000003</v>
      </c>
      <c r="AJ4174">
        <v>0.55200000000000005</v>
      </c>
      <c r="AK4174">
        <v>0.61650000000000005</v>
      </c>
      <c r="AL4174">
        <v>2.15</v>
      </c>
      <c r="AM4174" t="s">
        <v>23</v>
      </c>
      <c r="AN4174" t="s">
        <v>23</v>
      </c>
      <c r="AO4174" t="s">
        <v>23</v>
      </c>
      <c r="AP4174" t="s">
        <v>23</v>
      </c>
      <c r="AQ4174" t="s">
        <v>23</v>
      </c>
      <c r="AR4174">
        <v>17.095961540000001</v>
      </c>
      <c r="AS4174">
        <v>-5.6527777779999999</v>
      </c>
      <c r="AT4174">
        <v>-0.61478599199999995</v>
      </c>
      <c r="AU4174">
        <v>-2.5106382979999999</v>
      </c>
      <c r="AV4174">
        <v>-0.80739583299999995</v>
      </c>
      <c r="AW4174">
        <v>-1.34</v>
      </c>
      <c r="AX4174">
        <v>8.10</v>
      </c>
      <c r="AY4174">
        <v>-0.247533632</v>
      </c>
      <c r="AZ4174">
        <v>-0.531465517</v>
      </c>
      <c r="BA4174">
        <v>-0.42828685300000002</v>
      </c>
    </row>
    <row r="4175" spans="1:53" ht="14.4" hidden="1">
      <c r="A4175" t="s">
        <v>8350</v>
      </c>
      <c r="B4175" t="s">
        <v>8351</v>
      </c>
      <c r="C4175">
        <v>10102020</v>
      </c>
      <c r="D4175">
        <v>6792</v>
      </c>
      <c r="E4175">
        <v>0.01101624</v>
      </c>
      <c r="F4175">
        <v>101020</v>
      </c>
      <c r="G4175">
        <v>10</v>
      </c>
      <c r="H4175">
        <v>10102020</v>
      </c>
      <c r="I4175">
        <v>3.5</v>
      </c>
      <c r="J4175">
        <v>2.96</v>
      </c>
      <c r="K4175">
        <v>1.93</v>
      </c>
      <c r="L4175">
        <v>1.86</v>
      </c>
      <c r="M4175">
        <v>3.51</v>
      </c>
      <c r="N4175">
        <v>1.03</v>
      </c>
      <c r="O4175">
        <v>0.65</v>
      </c>
      <c r="P4175">
        <v>1.58</v>
      </c>
      <c r="Q4175">
        <v>1.1499999999999999</v>
      </c>
      <c r="R4175">
        <v>0.88</v>
      </c>
      <c r="S4175">
        <v>0.30</v>
      </c>
      <c r="T4175">
        <v>0.41</v>
      </c>
      <c r="U4175">
        <v>1.98</v>
      </c>
      <c r="V4175">
        <v>1.53</v>
      </c>
      <c r="W4175">
        <v>0.25</v>
      </c>
      <c r="X4175">
        <v>49.26</v>
      </c>
      <c r="Y4175">
        <v>40.03</v>
      </c>
      <c r="Z4175">
        <v>19.309999999999999</v>
      </c>
      <c r="AA4175">
        <v>21.25</v>
      </c>
      <c r="AB4175">
        <v>25.66</v>
      </c>
      <c r="AC4175">
        <v>7.5000999999999998</v>
      </c>
      <c r="AD4175">
        <v>10.90</v>
      </c>
      <c r="AE4175">
        <v>18.45</v>
      </c>
      <c r="AF4175">
        <v>10.85</v>
      </c>
      <c r="AG4175">
        <v>6.95</v>
      </c>
      <c r="AH4175">
        <v>4.085</v>
      </c>
      <c r="AI4175">
        <v>6.15</v>
      </c>
      <c r="AJ4175">
        <v>22.01</v>
      </c>
      <c r="AK4175">
        <v>13.20</v>
      </c>
      <c r="AL4175">
        <v>5.91</v>
      </c>
      <c r="AM4175">
        <v>14.07428571</v>
      </c>
      <c r="AN4175">
        <v>13.52364865</v>
      </c>
      <c r="AO4175">
        <v>10.005181350000001</v>
      </c>
      <c r="AP4175">
        <v>11.42473118</v>
      </c>
      <c r="AQ4175">
        <v>7.3105413109999997</v>
      </c>
      <c r="AR4175">
        <v>7.2816504850000001</v>
      </c>
      <c r="AS4175">
        <v>16.76923077</v>
      </c>
      <c r="AT4175">
        <v>11.67721519</v>
      </c>
      <c r="AU4175">
        <v>9.4347826090000009</v>
      </c>
      <c r="AV4175">
        <v>7.8977272730000001</v>
      </c>
      <c r="AW4175">
        <v>13.616666670000001</v>
      </c>
      <c r="AX4175">
        <v>15</v>
      </c>
      <c r="AY4175">
        <v>11.11616162</v>
      </c>
      <c r="AZ4175">
        <v>8.6274509800000008</v>
      </c>
      <c r="BA4175">
        <v>23.64</v>
      </c>
    </row>
    <row r="4176" spans="1:53" ht="14.4" hidden="1">
      <c r="A4176" t="s">
        <v>8352</v>
      </c>
      <c r="B4176" t="s">
        <v>8353</v>
      </c>
      <c r="C4176">
        <v>40203020</v>
      </c>
      <c r="D4176">
        <v>6211</v>
      </c>
      <c r="E4176">
        <v>0.010936214</v>
      </c>
      <c r="F4176">
        <v>402030</v>
      </c>
      <c r="G4176">
        <v>40</v>
      </c>
      <c r="H4176">
        <v>40203020</v>
      </c>
      <c r="I4176" t="e">
        <v>#N/A</v>
      </c>
      <c r="J4176" t="e">
        <v>#N/A</v>
      </c>
      <c r="K4176" t="e">
        <v>#N/A</v>
      </c>
      <c r="L4176" t="e">
        <v>#N/A</v>
      </c>
      <c r="M4176" t="e">
        <v>#N/A</v>
      </c>
      <c r="N4176" t="e">
        <v>#N/A</v>
      </c>
      <c r="O4176" t="e">
        <v>#N/A</v>
      </c>
      <c r="P4176" t="e">
        <v>#N/A</v>
      </c>
      <c r="Q4176" t="e">
        <v>#N/A</v>
      </c>
      <c r="R4176" t="e">
        <v>#N/A</v>
      </c>
      <c r="S4176">
        <v>0.03</v>
      </c>
      <c r="T4176">
        <v>0.01</v>
      </c>
      <c r="U4176">
        <v>-0.02</v>
      </c>
      <c r="V4176">
        <v>0</v>
      </c>
      <c r="W4176">
        <v>-0.03</v>
      </c>
      <c r="X4176" t="e">
        <v>#N/A</v>
      </c>
      <c r="Y4176" t="e">
        <v>#N/A</v>
      </c>
      <c r="Z4176" t="e">
        <v>#N/A</v>
      </c>
      <c r="AA4176" t="e">
        <v>#N/A</v>
      </c>
      <c r="AB4176" t="e">
        <v>#N/A</v>
      </c>
      <c r="AC4176" t="e">
        <v>#N/A</v>
      </c>
      <c r="AD4176" t="e">
        <v>#N/A</v>
      </c>
      <c r="AE4176" t="e">
        <v>#N/A</v>
      </c>
      <c r="AF4176" t="e">
        <v>#N/A</v>
      </c>
      <c r="AG4176" t="e">
        <v>#N/A</v>
      </c>
      <c r="AH4176" t="e">
        <v>#N/A</v>
      </c>
      <c r="AI4176" t="e">
        <v>#N/A</v>
      </c>
      <c r="AJ4176">
        <v>1.29</v>
      </c>
      <c r="AK4176">
        <v>1.1835</v>
      </c>
      <c r="AL4176">
        <v>0.53990000000000005</v>
      </c>
      <c r="AM4176" t="s">
        <v>23</v>
      </c>
      <c r="AN4176" t="s">
        <v>23</v>
      </c>
      <c r="AO4176" t="s">
        <v>23</v>
      </c>
      <c r="AP4176" t="s">
        <v>23</v>
      </c>
      <c r="AQ4176" t="s">
        <v>23</v>
      </c>
      <c r="AR4176" t="s">
        <v>23</v>
      </c>
      <c r="AS4176" t="s">
        <v>23</v>
      </c>
      <c r="AT4176" t="s">
        <v>23</v>
      </c>
      <c r="AU4176" t="s">
        <v>23</v>
      </c>
      <c r="AV4176" t="s">
        <v>23</v>
      </c>
      <c r="AW4176" t="s">
        <v>23</v>
      </c>
      <c r="AX4176" t="s">
        <v>23</v>
      </c>
      <c r="AY4176">
        <v>-64.5</v>
      </c>
      <c r="AZ4176" t="s">
        <v>23</v>
      </c>
      <c r="BA4176">
        <v>-17.99666667</v>
      </c>
    </row>
    <row r="4177" spans="1:53" ht="14.4" hidden="1">
      <c r="A4177" t="s">
        <v>8354</v>
      </c>
      <c r="B4177" t="s">
        <v>8355</v>
      </c>
      <c r="C4177">
        <v>20106015</v>
      </c>
      <c r="D4177">
        <v>3523</v>
      </c>
      <c r="E4177">
        <v>0.01091727</v>
      </c>
      <c r="F4177">
        <v>201060</v>
      </c>
      <c r="G4177">
        <v>20</v>
      </c>
      <c r="H4177">
        <v>20106015</v>
      </c>
      <c r="I4177">
        <v>0.26</v>
      </c>
      <c r="J4177">
        <v>0.31</v>
      </c>
      <c r="K4177">
        <v>0.66</v>
      </c>
      <c r="L4177">
        <v>0.38</v>
      </c>
      <c r="M4177">
        <v>0.23</v>
      </c>
      <c r="N4177">
        <v>-0.14000000000000001</v>
      </c>
      <c r="O4177">
        <v>-0.20</v>
      </c>
      <c r="P4177">
        <v>-0.39</v>
      </c>
      <c r="Q4177">
        <v>-0.81</v>
      </c>
      <c r="R4177">
        <v>-0.33</v>
      </c>
      <c r="S4177">
        <v>-0.48</v>
      </c>
      <c r="T4177">
        <v>0.05</v>
      </c>
      <c r="U4177">
        <v>0.02</v>
      </c>
      <c r="V4177">
        <v>0.05</v>
      </c>
      <c r="W4177">
        <v>0.06</v>
      </c>
      <c r="X4177">
        <v>11.72</v>
      </c>
      <c r="Y4177">
        <v>5.12</v>
      </c>
      <c r="Z4177">
        <v>5.64</v>
      </c>
      <c r="AA4177">
        <v>6.09</v>
      </c>
      <c r="AB4177">
        <v>5.2080000000000002</v>
      </c>
      <c r="AC4177">
        <v>3.10</v>
      </c>
      <c r="AD4177">
        <v>3.40</v>
      </c>
      <c r="AE4177">
        <v>2.9836999999999998</v>
      </c>
      <c r="AF4177">
        <v>2</v>
      </c>
      <c r="AG4177">
        <v>1.77</v>
      </c>
      <c r="AH4177">
        <v>2.88</v>
      </c>
      <c r="AI4177">
        <v>3.54</v>
      </c>
      <c r="AJ4177">
        <v>1.93</v>
      </c>
      <c r="AK4177">
        <v>2.0699999999999998</v>
      </c>
      <c r="AL4177">
        <v>2.17</v>
      </c>
      <c r="AM4177">
        <v>45.07692308</v>
      </c>
      <c r="AN4177">
        <v>16.516129029999998</v>
      </c>
      <c r="AO4177">
        <v>8.5454545450000001</v>
      </c>
      <c r="AP4177">
        <v>16.026315790000002</v>
      </c>
      <c r="AQ4177">
        <v>22.643478259999998</v>
      </c>
      <c r="AR4177">
        <v>-22.14285714</v>
      </c>
      <c r="AS4177">
        <v>-17</v>
      </c>
      <c r="AT4177">
        <v>-7.6505128210000004</v>
      </c>
      <c r="AU4177">
        <v>-2.4691358019999998</v>
      </c>
      <c r="AV4177">
        <v>-5.3636363640000004</v>
      </c>
      <c r="AW4177">
        <v>-6</v>
      </c>
      <c r="AX4177">
        <v>70.80</v>
      </c>
      <c r="AY4177">
        <v>96.5</v>
      </c>
      <c r="AZ4177">
        <v>41.40</v>
      </c>
      <c r="BA4177">
        <v>36.166666669999998</v>
      </c>
    </row>
    <row r="4178" spans="1:53" ht="14.4" hidden="1">
      <c r="A4178" t="s">
        <v>8356</v>
      </c>
      <c r="B4178" t="s">
        <v>8357</v>
      </c>
      <c r="C4178">
        <v>50202010</v>
      </c>
      <c r="D4178">
        <v>7812</v>
      </c>
      <c r="E4178">
        <v>0.01091056</v>
      </c>
      <c r="F4178">
        <v>502020</v>
      </c>
      <c r="G4178">
        <v>50</v>
      </c>
      <c r="H4178">
        <v>50202010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>
        <v>0.06</v>
      </c>
      <c r="U4178">
        <v>-0.01</v>
      </c>
      <c r="V4178">
        <v>0.26</v>
      </c>
      <c r="W4178">
        <v>0.42</v>
      </c>
      <c r="X4178" t="e">
        <v>#N/A</v>
      </c>
      <c r="Y4178" t="e">
        <v>#N/A</v>
      </c>
      <c r="Z4178" t="e">
        <v>#N/A</v>
      </c>
      <c r="AA4178" t="e">
        <v>#N/A</v>
      </c>
      <c r="AB4178" t="e">
        <v>#N/A</v>
      </c>
      <c r="AC4178" t="e">
        <v>#N/A</v>
      </c>
      <c r="AD4178" t="e">
        <v>#N/A</v>
      </c>
      <c r="AE4178" t="e">
        <v>#N/A</v>
      </c>
      <c r="AF4178" t="e">
        <v>#N/A</v>
      </c>
      <c r="AG4178" t="e">
        <v>#N/A</v>
      </c>
      <c r="AH4178" t="e">
        <v>#N/A</v>
      </c>
      <c r="AI4178" t="e">
        <v>#N/A</v>
      </c>
      <c r="AJ4178" t="e">
        <v>#N/A</v>
      </c>
      <c r="AK4178">
        <v>5.58</v>
      </c>
      <c r="AL4178">
        <v>3.88</v>
      </c>
      <c r="AM4178" t="s">
        <v>23</v>
      </c>
      <c r="AN4178" t="s">
        <v>23</v>
      </c>
      <c r="AO4178" t="s">
        <v>23</v>
      </c>
      <c r="AP4178" t="s">
        <v>23</v>
      </c>
      <c r="AQ4178" t="s">
        <v>23</v>
      </c>
      <c r="AR4178" t="s">
        <v>23</v>
      </c>
      <c r="AS4178" t="s">
        <v>23</v>
      </c>
      <c r="AT4178" t="s">
        <v>23</v>
      </c>
      <c r="AU4178" t="s">
        <v>23</v>
      </c>
      <c r="AV4178" t="s">
        <v>23</v>
      </c>
      <c r="AW4178" t="s">
        <v>23</v>
      </c>
      <c r="AX4178" t="s">
        <v>23</v>
      </c>
      <c r="AY4178" t="s">
        <v>23</v>
      </c>
      <c r="AZ4178">
        <v>21.46153846</v>
      </c>
      <c r="BA4178">
        <v>9.2380952379999997</v>
      </c>
    </row>
    <row r="4179" spans="1:53" ht="14.4" hidden="1">
      <c r="A4179" t="s">
        <v>8358</v>
      </c>
      <c r="B4179" t="s">
        <v>8359</v>
      </c>
      <c r="C4179">
        <v>35201010</v>
      </c>
      <c r="D4179">
        <v>2836</v>
      </c>
      <c r="E4179">
        <v>0.01075425</v>
      </c>
      <c r="F4179">
        <v>352010</v>
      </c>
      <c r="G4179">
        <v>35</v>
      </c>
      <c r="H4179">
        <v>35201010</v>
      </c>
      <c r="I4179" t="e">
        <v>#N/A</v>
      </c>
      <c r="J4179" t="e">
        <v>#N/A</v>
      </c>
      <c r="K4179" t="e">
        <v>#N/A</v>
      </c>
      <c r="L4179" t="e">
        <v>#N/A</v>
      </c>
      <c r="M4179" t="e">
        <v>#N/A</v>
      </c>
      <c r="N4179" t="e">
        <v>#N/A</v>
      </c>
      <c r="O4179" t="e">
        <v>#N/A</v>
      </c>
      <c r="P4179" t="e">
        <v>#N/A</v>
      </c>
      <c r="Q4179" t="e">
        <v>#N/A</v>
      </c>
      <c r="R4179" t="e">
        <v>#N/A</v>
      </c>
      <c r="S4179" t="e">
        <v>#N/A</v>
      </c>
      <c r="T4179">
        <v>0</v>
      </c>
      <c r="U4179">
        <v>0</v>
      </c>
      <c r="V4179">
        <v>-2.3199999999999998</v>
      </c>
      <c r="W4179">
        <v>-52.80</v>
      </c>
      <c r="X4179" t="e">
        <v>#N/A</v>
      </c>
      <c r="Y4179" t="e">
        <v>#N/A</v>
      </c>
      <c r="Z4179" t="e">
        <v>#N/A</v>
      </c>
      <c r="AA4179" t="e">
        <v>#N/A</v>
      </c>
      <c r="AB4179" t="e">
        <v>#N/A</v>
      </c>
      <c r="AC4179" t="e">
        <v>#N/A</v>
      </c>
      <c r="AD4179" t="e">
        <v>#N/A</v>
      </c>
      <c r="AE4179" t="e">
        <v>#N/A</v>
      </c>
      <c r="AF4179" t="e">
        <v>#N/A</v>
      </c>
      <c r="AG4179" t="e">
        <v>#N/A</v>
      </c>
      <c r="AH4179" t="e">
        <v>#N/A</v>
      </c>
      <c r="AI4179">
        <v>9.93</v>
      </c>
      <c r="AJ4179">
        <v>10.36</v>
      </c>
      <c r="AK4179">
        <v>0.965</v>
      </c>
      <c r="AL4179">
        <v>9.75</v>
      </c>
      <c r="AM4179" t="s">
        <v>23</v>
      </c>
      <c r="AN4179" t="s">
        <v>23</v>
      </c>
      <c r="AO4179" t="s">
        <v>23</v>
      </c>
      <c r="AP4179" t="s">
        <v>23</v>
      </c>
      <c r="AQ4179" t="s">
        <v>23</v>
      </c>
      <c r="AR4179" t="s">
        <v>23</v>
      </c>
      <c r="AS4179" t="s">
        <v>23</v>
      </c>
      <c r="AT4179" t="s">
        <v>23</v>
      </c>
      <c r="AU4179" t="s">
        <v>23</v>
      </c>
      <c r="AV4179" t="s">
        <v>23</v>
      </c>
      <c r="AW4179" t="s">
        <v>23</v>
      </c>
      <c r="AX4179" t="s">
        <v>23</v>
      </c>
      <c r="AY4179" t="s">
        <v>23</v>
      </c>
      <c r="AZ4179">
        <v>-0.41594827600000001</v>
      </c>
      <c r="BA4179">
        <v>-0.184659091</v>
      </c>
    </row>
    <row r="4180" spans="1:53" ht="14.4" hidden="1">
      <c r="A4180" t="s">
        <v>8360</v>
      </c>
      <c r="B4180" t="s">
        <v>8361</v>
      </c>
      <c r="C4180">
        <v>35203010</v>
      </c>
      <c r="D4180">
        <v>8731</v>
      </c>
      <c r="E4180">
        <v>0.010667975999999999</v>
      </c>
      <c r="F4180">
        <v>352030</v>
      </c>
      <c r="G4180">
        <v>35</v>
      </c>
      <c r="H4180">
        <v>35203010</v>
      </c>
      <c r="I4180" t="e">
        <v>#N/A</v>
      </c>
      <c r="J4180" t="e">
        <v>#N/A</v>
      </c>
      <c r="K4180">
        <v>-0.01</v>
      </c>
      <c r="L4180">
        <v>-0.03</v>
      </c>
      <c r="M4180">
        <v>-0.02</v>
      </c>
      <c r="N4180">
        <v>-0.63</v>
      </c>
      <c r="O4180">
        <v>-0.51</v>
      </c>
      <c r="P4180">
        <v>-0.49</v>
      </c>
      <c r="Q4180">
        <v>-0.40</v>
      </c>
      <c r="R4180">
        <v>-0.24</v>
      </c>
      <c r="S4180">
        <v>-3.32</v>
      </c>
      <c r="T4180">
        <v>-2.0699999999999998</v>
      </c>
      <c r="U4180">
        <v>-0.93</v>
      </c>
      <c r="V4180">
        <v>-0.76</v>
      </c>
      <c r="W4180">
        <v>-1.82</v>
      </c>
      <c r="X4180">
        <v>0.056000000000000001</v>
      </c>
      <c r="Y4180">
        <v>0.06</v>
      </c>
      <c r="Z4180">
        <v>0.21</v>
      </c>
      <c r="AA4180">
        <v>0.16270000000000001</v>
      </c>
      <c r="AB4180">
        <v>2.89</v>
      </c>
      <c r="AC4180">
        <v>3.24</v>
      </c>
      <c r="AD4180">
        <v>1.85</v>
      </c>
      <c r="AE4180">
        <v>1.59</v>
      </c>
      <c r="AF4180">
        <v>0.40</v>
      </c>
      <c r="AG4180">
        <v>4.1900000000000004</v>
      </c>
      <c r="AH4180">
        <v>5.0999999999999996</v>
      </c>
      <c r="AI4180">
        <v>4.0199999999999996</v>
      </c>
      <c r="AJ4180">
        <v>1.66</v>
      </c>
      <c r="AK4180">
        <v>0.61680000000000001</v>
      </c>
      <c r="AL4180">
        <v>0.20399999999999999</v>
      </c>
      <c r="AM4180" t="s">
        <v>23</v>
      </c>
      <c r="AN4180" t="s">
        <v>23</v>
      </c>
      <c r="AO4180">
        <v>-21</v>
      </c>
      <c r="AP4180">
        <v>-5.4233333330000004</v>
      </c>
      <c r="AQ4180">
        <v>-144.5</v>
      </c>
      <c r="AR4180">
        <v>-5.1428571429999996</v>
      </c>
      <c r="AS4180">
        <v>-3.6274509799999999</v>
      </c>
      <c r="AT4180">
        <v>-3.2448979590000002</v>
      </c>
      <c r="AU4180">
        <v>-1</v>
      </c>
      <c r="AV4180">
        <v>-17.458333329999999</v>
      </c>
      <c r="AW4180">
        <v>-1.536144578</v>
      </c>
      <c r="AX4180">
        <v>-1.942028986</v>
      </c>
      <c r="AY4180">
        <v>-1.784946237</v>
      </c>
      <c r="AZ4180">
        <v>-0.81157894699999999</v>
      </c>
      <c r="BA4180">
        <v>-0.112087912</v>
      </c>
    </row>
    <row r="4181" spans="1:53" ht="14.4" hidden="1">
      <c r="A4181" t="s">
        <v>8362</v>
      </c>
      <c r="B4181" t="s">
        <v>8363</v>
      </c>
      <c r="C4181">
        <v>20106020</v>
      </c>
      <c r="D4181">
        <v>3580</v>
      </c>
      <c r="E4181">
        <v>0.01063476</v>
      </c>
      <c r="F4181">
        <v>201060</v>
      </c>
      <c r="G4181">
        <v>20</v>
      </c>
      <c r="H4181">
        <v>20106020</v>
      </c>
      <c r="I4181" t="e">
        <v>#N/A</v>
      </c>
      <c r="J4181" t="e">
        <v>#N/A</v>
      </c>
      <c r="K4181" t="e">
        <v>#N/A</v>
      </c>
      <c r="L4181" t="e">
        <v>#N/A</v>
      </c>
      <c r="M4181" t="e">
        <v>#N/A</v>
      </c>
      <c r="N4181" t="e">
        <v>#N/A</v>
      </c>
      <c r="O4181" t="e">
        <v>#N/A</v>
      </c>
      <c r="P4181" t="e">
        <v>#N/A</v>
      </c>
      <c r="Q4181" t="e">
        <v>#N/A</v>
      </c>
      <c r="R4181" t="e">
        <v>#N/A</v>
      </c>
      <c r="S4181" t="e">
        <v>#N/A</v>
      </c>
      <c r="T4181" t="e">
        <v>#N/A</v>
      </c>
      <c r="U4181">
        <v>-0.070000000000000007</v>
      </c>
      <c r="V4181">
        <v>-0.67</v>
      </c>
      <c r="W4181">
        <v>-0.28999999999999998</v>
      </c>
      <c r="X4181" t="e">
        <v>#N/A</v>
      </c>
      <c r="Y4181" t="e">
        <v>#N/A</v>
      </c>
      <c r="Z4181" t="e">
        <v>#N/A</v>
      </c>
      <c r="AA4181" t="e">
        <v>#N/A</v>
      </c>
      <c r="AB4181" t="e">
        <v>#N/A</v>
      </c>
      <c r="AC4181" t="e">
        <v>#N/A</v>
      </c>
      <c r="AD4181" t="e">
        <v>#N/A</v>
      </c>
      <c r="AE4181" t="e">
        <v>#N/A</v>
      </c>
      <c r="AF4181" t="e">
        <v>#N/A</v>
      </c>
      <c r="AG4181" t="e">
        <v>#N/A</v>
      </c>
      <c r="AH4181" t="e">
        <v>#N/A</v>
      </c>
      <c r="AI4181" t="e">
        <v>#N/A</v>
      </c>
      <c r="AJ4181" t="e">
        <v>#N/A</v>
      </c>
      <c r="AK4181" t="e">
        <v>#N/A</v>
      </c>
      <c r="AL4181">
        <v>1.29</v>
      </c>
      <c r="AM4181" t="s">
        <v>23</v>
      </c>
      <c r="AN4181" t="s">
        <v>23</v>
      </c>
      <c r="AO4181" t="s">
        <v>23</v>
      </c>
      <c r="AP4181" t="s">
        <v>23</v>
      </c>
      <c r="AQ4181" t="s">
        <v>23</v>
      </c>
      <c r="AR4181" t="s">
        <v>23</v>
      </c>
      <c r="AS4181" t="s">
        <v>23</v>
      </c>
      <c r="AT4181" t="s">
        <v>23</v>
      </c>
      <c r="AU4181" t="s">
        <v>23</v>
      </c>
      <c r="AV4181" t="s">
        <v>23</v>
      </c>
      <c r="AW4181" t="s">
        <v>23</v>
      </c>
      <c r="AX4181" t="s">
        <v>23</v>
      </c>
      <c r="AY4181" t="s">
        <v>23</v>
      </c>
      <c r="AZ4181" t="s">
        <v>23</v>
      </c>
      <c r="BA4181">
        <v>-4.448275862</v>
      </c>
    </row>
    <row r="4182" spans="1:53" ht="14.4" hidden="1">
      <c r="A4182" t="s">
        <v>8364</v>
      </c>
      <c r="B4182" t="s">
        <v>8365</v>
      </c>
      <c r="C4182">
        <v>35201010</v>
      </c>
      <c r="D4182">
        <v>2836</v>
      </c>
      <c r="E4182">
        <v>0.010622700000000001</v>
      </c>
      <c r="F4182">
        <v>352010</v>
      </c>
      <c r="G4182">
        <v>35</v>
      </c>
      <c r="H4182">
        <v>35201010</v>
      </c>
      <c r="I4182" t="e">
        <v>#N/A</v>
      </c>
      <c r="J4182" t="e">
        <v>#N/A</v>
      </c>
      <c r="K4182" t="e">
        <v>#N/A</v>
      </c>
      <c r="L4182" t="e">
        <v>#N/A</v>
      </c>
      <c r="M4182" t="e">
        <v>#N/A</v>
      </c>
      <c r="N4182" t="e">
        <v>#N/A</v>
      </c>
      <c r="O4182" t="e">
        <v>#N/A</v>
      </c>
      <c r="P4182" t="e">
        <v>#N/A</v>
      </c>
      <c r="Q4182" t="e">
        <v>#N/A</v>
      </c>
      <c r="R4182" t="e">
        <v>#N/A</v>
      </c>
      <c r="S4182">
        <v>0</v>
      </c>
      <c r="T4182">
        <v>-1.48</v>
      </c>
      <c r="U4182">
        <v>-11.62</v>
      </c>
      <c r="V4182">
        <v>-4.6900000000000004</v>
      </c>
      <c r="W4182">
        <v>-11.45</v>
      </c>
      <c r="X4182" t="e">
        <v>#N/A</v>
      </c>
      <c r="Y4182" t="e">
        <v>#N/A</v>
      </c>
      <c r="Z4182" t="e">
        <v>#N/A</v>
      </c>
      <c r="AA4182" t="e">
        <v>#N/A</v>
      </c>
      <c r="AB4182" t="e">
        <v>#N/A</v>
      </c>
      <c r="AC4182" t="e">
        <v>#N/A</v>
      </c>
      <c r="AD4182" t="e">
        <v>#N/A</v>
      </c>
      <c r="AE4182" t="e">
        <v>#N/A</v>
      </c>
      <c r="AF4182" t="e">
        <v>#N/A</v>
      </c>
      <c r="AG4182" t="e">
        <v>#N/A</v>
      </c>
      <c r="AH4182" t="e">
        <v>#N/A</v>
      </c>
      <c r="AI4182">
        <v>4.70</v>
      </c>
      <c r="AJ4182">
        <v>0.75</v>
      </c>
      <c r="AK4182">
        <v>1.06</v>
      </c>
      <c r="AL4182">
        <v>8.14</v>
      </c>
      <c r="AM4182" t="s">
        <v>23</v>
      </c>
      <c r="AN4182" t="s">
        <v>23</v>
      </c>
      <c r="AO4182" t="s">
        <v>23</v>
      </c>
      <c r="AP4182" t="s">
        <v>23</v>
      </c>
      <c r="AQ4182" t="s">
        <v>23</v>
      </c>
      <c r="AR4182" t="s">
        <v>23</v>
      </c>
      <c r="AS4182" t="s">
        <v>23</v>
      </c>
      <c r="AT4182" t="s">
        <v>23</v>
      </c>
      <c r="AU4182" t="s">
        <v>23</v>
      </c>
      <c r="AV4182" t="s">
        <v>23</v>
      </c>
      <c r="AW4182" t="s">
        <v>23</v>
      </c>
      <c r="AX4182">
        <v>-3.175675676</v>
      </c>
      <c r="AY4182">
        <v>-0.064543890000000007</v>
      </c>
      <c r="AZ4182">
        <v>-0.22601279299999999</v>
      </c>
      <c r="BA4182">
        <v>-0.71091703100000003</v>
      </c>
    </row>
    <row r="4183" spans="1:53" ht="14.4" hidden="1">
      <c r="A4183" t="s">
        <v>8366</v>
      </c>
      <c r="B4183" t="s">
        <v>8367</v>
      </c>
      <c r="C4183">
        <v>40203010</v>
      </c>
      <c r="D4183">
        <v>6282</v>
      </c>
      <c r="E4183">
        <v>0.010524143999999999</v>
      </c>
      <c r="F4183">
        <v>402030</v>
      </c>
      <c r="G4183">
        <v>40</v>
      </c>
      <c r="H4183">
        <v>40203010</v>
      </c>
      <c r="I4183" t="e">
        <v>#N/A</v>
      </c>
      <c r="J4183" t="e">
        <v>#N/A</v>
      </c>
      <c r="K4183" t="e">
        <v>#N/A</v>
      </c>
      <c r="L4183" t="e">
        <v>#N/A</v>
      </c>
      <c r="M4183" t="e">
        <v>#N/A</v>
      </c>
      <c r="N4183" t="e">
        <v>#N/A</v>
      </c>
      <c r="O4183" t="e">
        <v>#N/A</v>
      </c>
      <c r="P4183" t="e">
        <v>#N/A</v>
      </c>
      <c r="Q4183" t="e">
        <v>#N/A</v>
      </c>
      <c r="R4183" t="e">
        <v>#N/A</v>
      </c>
      <c r="S4183" t="e">
        <v>#N/A</v>
      </c>
      <c r="T4183">
        <v>-0.03</v>
      </c>
      <c r="U4183">
        <v>0.10</v>
      </c>
      <c r="V4183">
        <v>-0.60</v>
      </c>
      <c r="W4183">
        <v>-0.90</v>
      </c>
      <c r="X4183" t="e">
        <v>#N/A</v>
      </c>
      <c r="Y4183" t="e">
        <v>#N/A</v>
      </c>
      <c r="Z4183" t="e">
        <v>#N/A</v>
      </c>
      <c r="AA4183" t="e">
        <v>#N/A</v>
      </c>
      <c r="AB4183" t="e">
        <v>#N/A</v>
      </c>
      <c r="AC4183" t="e">
        <v>#N/A</v>
      </c>
      <c r="AD4183" t="e">
        <v>#N/A</v>
      </c>
      <c r="AE4183" t="e">
        <v>#N/A</v>
      </c>
      <c r="AF4183" t="e">
        <v>#N/A</v>
      </c>
      <c r="AG4183" t="e">
        <v>#N/A</v>
      </c>
      <c r="AH4183" t="e">
        <v>#N/A</v>
      </c>
      <c r="AI4183" t="e">
        <v>#N/A</v>
      </c>
      <c r="AJ4183" t="e">
        <v>#N/A</v>
      </c>
      <c r="AK4183">
        <v>1.29</v>
      </c>
      <c r="AL4183">
        <v>0.69899999999999995</v>
      </c>
      <c r="AM4183" t="s">
        <v>23</v>
      </c>
      <c r="AN4183" t="s">
        <v>23</v>
      </c>
      <c r="AO4183" t="s">
        <v>23</v>
      </c>
      <c r="AP4183" t="s">
        <v>23</v>
      </c>
      <c r="AQ4183" t="s">
        <v>23</v>
      </c>
      <c r="AR4183" t="s">
        <v>23</v>
      </c>
      <c r="AS4183" t="s">
        <v>23</v>
      </c>
      <c r="AT4183" t="s">
        <v>23</v>
      </c>
      <c r="AU4183" t="s">
        <v>23</v>
      </c>
      <c r="AV4183" t="s">
        <v>23</v>
      </c>
      <c r="AW4183" t="s">
        <v>23</v>
      </c>
      <c r="AX4183" t="s">
        <v>23</v>
      </c>
      <c r="AY4183" t="s">
        <v>23</v>
      </c>
      <c r="AZ4183">
        <v>-2.15</v>
      </c>
      <c r="BA4183">
        <v>-0.77666666699999998</v>
      </c>
    </row>
    <row r="4184" spans="1:53" ht="14.4" hidden="1">
      <c r="A4184" t="s">
        <v>8368</v>
      </c>
      <c r="B4184" t="s">
        <v>8369</v>
      </c>
      <c r="C4184">
        <v>20104020</v>
      </c>
      <c r="D4184">
        <v>3690</v>
      </c>
      <c r="E4184">
        <v>0.0105235</v>
      </c>
      <c r="F4184">
        <v>201040</v>
      </c>
      <c r="G4184">
        <v>20</v>
      </c>
      <c r="H4184">
        <v>20104020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>
        <v>-0.94</v>
      </c>
      <c r="U4184">
        <v>-0.76</v>
      </c>
      <c r="V4184">
        <v>-4.99</v>
      </c>
      <c r="W4184">
        <v>-1.29</v>
      </c>
      <c r="X4184" t="e">
        <v>#N/A</v>
      </c>
      <c r="Y4184" t="e">
        <v>#N/A</v>
      </c>
      <c r="Z4184" t="e">
        <v>#N/A</v>
      </c>
      <c r="AA4184" t="e">
        <v>#N/A</v>
      </c>
      <c r="AB4184" t="e">
        <v>#N/A</v>
      </c>
      <c r="AC4184" t="e">
        <v>#N/A</v>
      </c>
      <c r="AD4184" t="e">
        <v>#N/A</v>
      </c>
      <c r="AE4184" t="e">
        <v>#N/A</v>
      </c>
      <c r="AF4184" t="e">
        <v>#N/A</v>
      </c>
      <c r="AG4184" t="e">
        <v>#N/A</v>
      </c>
      <c r="AH4184" t="e">
        <v>#N/A</v>
      </c>
      <c r="AI4184" t="e">
        <v>#N/A</v>
      </c>
      <c r="AJ4184">
        <v>1.3721000000000001</v>
      </c>
      <c r="AK4184">
        <v>5.85</v>
      </c>
      <c r="AL4184">
        <v>1.30</v>
      </c>
      <c r="AM4184" t="s">
        <v>23</v>
      </c>
      <c r="AN4184" t="s">
        <v>23</v>
      </c>
      <c r="AO4184" t="s">
        <v>23</v>
      </c>
      <c r="AP4184" t="s">
        <v>23</v>
      </c>
      <c r="AQ4184" t="s">
        <v>23</v>
      </c>
      <c r="AR4184" t="s">
        <v>23</v>
      </c>
      <c r="AS4184" t="s">
        <v>23</v>
      </c>
      <c r="AT4184" t="s">
        <v>23</v>
      </c>
      <c r="AU4184" t="s">
        <v>23</v>
      </c>
      <c r="AV4184" t="s">
        <v>23</v>
      </c>
      <c r="AW4184" t="s">
        <v>23</v>
      </c>
      <c r="AX4184" t="s">
        <v>23</v>
      </c>
      <c r="AY4184">
        <v>-1.8053947370000001</v>
      </c>
      <c r="AZ4184">
        <v>-1.172344689</v>
      </c>
      <c r="BA4184">
        <v>-1.007751938</v>
      </c>
    </row>
    <row r="4185" spans="1:53" ht="14.4" hidden="1">
      <c r="A4185" t="s">
        <v>8370</v>
      </c>
      <c r="B4185" t="s">
        <v>8371</v>
      </c>
      <c r="C4185">
        <v>35202010</v>
      </c>
      <c r="D4185">
        <v>2836</v>
      </c>
      <c r="E4185">
        <v>0.0104533</v>
      </c>
      <c r="F4185">
        <v>352020</v>
      </c>
      <c r="G4185">
        <v>35</v>
      </c>
      <c r="H4185">
        <v>35202010</v>
      </c>
      <c r="I4185" t="e">
        <v>#N/A</v>
      </c>
      <c r="J4185" t="e">
        <v>#N/A</v>
      </c>
      <c r="K4185" t="e">
        <v>#N/A</v>
      </c>
      <c r="L4185" t="e">
        <v>#N/A</v>
      </c>
      <c r="M4185">
        <v>-0.070000000000000007</v>
      </c>
      <c r="N4185">
        <v>-0.84</v>
      </c>
      <c r="O4185">
        <v>-1.35</v>
      </c>
      <c r="P4185">
        <v>-2.42</v>
      </c>
      <c r="Q4185">
        <v>-0.77</v>
      </c>
      <c r="R4185">
        <v>-3.48</v>
      </c>
      <c r="S4185">
        <v>-0.30</v>
      </c>
      <c r="T4185">
        <v>-3.48</v>
      </c>
      <c r="U4185">
        <v>-3.75</v>
      </c>
      <c r="V4185">
        <v>-5.1100000000000003</v>
      </c>
      <c r="W4185">
        <v>-2.86</v>
      </c>
      <c r="X4185">
        <v>0.16</v>
      </c>
      <c r="Y4185">
        <v>0.35</v>
      </c>
      <c r="Z4185">
        <v>0.70</v>
      </c>
      <c r="AA4185">
        <v>0.35</v>
      </c>
      <c r="AB4185">
        <v>0.19</v>
      </c>
      <c r="AC4185">
        <v>3.75</v>
      </c>
      <c r="AD4185">
        <v>1.20</v>
      </c>
      <c r="AE4185">
        <v>2.23</v>
      </c>
      <c r="AF4185">
        <v>0.79239999999999999</v>
      </c>
      <c r="AG4185">
        <v>0.9725</v>
      </c>
      <c r="AH4185">
        <v>5.98</v>
      </c>
      <c r="AI4185">
        <v>1.35</v>
      </c>
      <c r="AJ4185">
        <v>0.189</v>
      </c>
      <c r="AK4185">
        <v>2.84</v>
      </c>
      <c r="AL4185">
        <v>1.70</v>
      </c>
      <c r="AM4185" t="s">
        <v>23</v>
      </c>
      <c r="AN4185" t="s">
        <v>23</v>
      </c>
      <c r="AO4185" t="s">
        <v>23</v>
      </c>
      <c r="AP4185" t="s">
        <v>23</v>
      </c>
      <c r="AQ4185">
        <v>-2.7142857139999998</v>
      </c>
      <c r="AR4185">
        <v>-4.4642857139999998</v>
      </c>
      <c r="AS4185">
        <v>-0.88888888899999996</v>
      </c>
      <c r="AT4185">
        <v>-0.92148760299999999</v>
      </c>
      <c r="AU4185">
        <v>-1.029090909</v>
      </c>
      <c r="AV4185">
        <v>-0.279454023</v>
      </c>
      <c r="AW4185">
        <v>-19.93333333</v>
      </c>
      <c r="AX4185">
        <v>-0.38793103400000001</v>
      </c>
      <c r="AY4185">
        <v>-0.0504</v>
      </c>
      <c r="AZ4185">
        <v>-0.55577299400000002</v>
      </c>
      <c r="BA4185">
        <v>-0.59440559400000004</v>
      </c>
    </row>
    <row r="4186" spans="1:53" ht="14.4" hidden="1">
      <c r="A4186" t="s">
        <v>8372</v>
      </c>
      <c r="B4186" t="s">
        <v>8373</v>
      </c>
      <c r="C4186">
        <v>45203010</v>
      </c>
      <c r="D4186">
        <v>3825</v>
      </c>
      <c r="E4186">
        <v>0.010445400000000001</v>
      </c>
      <c r="F4186">
        <v>452030</v>
      </c>
      <c r="G4186">
        <v>45</v>
      </c>
      <c r="H4186">
        <v>45203010</v>
      </c>
      <c r="I4186" t="e">
        <v>#N/A</v>
      </c>
      <c r="J4186" t="e">
        <v>#N/A</v>
      </c>
      <c r="K4186" t="e">
        <v>#N/A</v>
      </c>
      <c r="L4186" t="e">
        <v>#N/A</v>
      </c>
      <c r="M4186" t="e">
        <v>#N/A</v>
      </c>
      <c r="N4186" t="e">
        <v>#N/A</v>
      </c>
      <c r="O4186" t="e">
        <v>#N/A</v>
      </c>
      <c r="P4186" t="e">
        <v>#N/A</v>
      </c>
      <c r="Q4186" t="e">
        <v>#N/A</v>
      </c>
      <c r="R4186" t="e">
        <v>#N/A</v>
      </c>
      <c r="S4186">
        <v>-0.41</v>
      </c>
      <c r="T4186">
        <v>-0.14000000000000001</v>
      </c>
      <c r="U4186">
        <v>-0.43</v>
      </c>
      <c r="V4186">
        <v>-0.37</v>
      </c>
      <c r="W4186">
        <v>-0.60</v>
      </c>
      <c r="X4186" t="e">
        <v>#N/A</v>
      </c>
      <c r="Y4186" t="e">
        <v>#N/A</v>
      </c>
      <c r="Z4186" t="e">
        <v>#N/A</v>
      </c>
      <c r="AA4186" t="e">
        <v>#N/A</v>
      </c>
      <c r="AB4186" t="e">
        <v>#N/A</v>
      </c>
      <c r="AC4186" t="e">
        <v>#N/A</v>
      </c>
      <c r="AD4186" t="e">
        <v>#N/A</v>
      </c>
      <c r="AE4186" t="e">
        <v>#N/A</v>
      </c>
      <c r="AF4186" t="e">
        <v>#N/A</v>
      </c>
      <c r="AG4186" t="e">
        <v>#N/A</v>
      </c>
      <c r="AH4186" t="e">
        <v>#N/A</v>
      </c>
      <c r="AI4186" t="e">
        <v>#N/A</v>
      </c>
      <c r="AJ4186">
        <v>4.0999999999999996</v>
      </c>
      <c r="AK4186">
        <v>1.94</v>
      </c>
      <c r="AL4186">
        <v>1.80</v>
      </c>
      <c r="AM4186" t="s">
        <v>23</v>
      </c>
      <c r="AN4186" t="s">
        <v>23</v>
      </c>
      <c r="AO4186" t="s">
        <v>23</v>
      </c>
      <c r="AP4186" t="s">
        <v>23</v>
      </c>
      <c r="AQ4186" t="s">
        <v>23</v>
      </c>
      <c r="AR4186" t="s">
        <v>23</v>
      </c>
      <c r="AS4186" t="s">
        <v>23</v>
      </c>
      <c r="AT4186" t="s">
        <v>23</v>
      </c>
      <c r="AU4186" t="s">
        <v>23</v>
      </c>
      <c r="AV4186" t="s">
        <v>23</v>
      </c>
      <c r="AW4186" t="s">
        <v>23</v>
      </c>
      <c r="AX4186" t="s">
        <v>23</v>
      </c>
      <c r="AY4186">
        <v>-9.5348837209999999</v>
      </c>
      <c r="AZ4186">
        <v>-5.2432432430000002</v>
      </c>
      <c r="BA4186">
        <v>-3</v>
      </c>
    </row>
    <row r="4187" spans="1:53" ht="14.4" hidden="1">
      <c r="A4187" t="s">
        <v>8374</v>
      </c>
      <c r="B4187" t="s">
        <v>8375</v>
      </c>
      <c r="C4187">
        <v>35101010</v>
      </c>
      <c r="D4187">
        <v>3841</v>
      </c>
      <c r="E4187">
        <v>0.0103596</v>
      </c>
      <c r="F4187">
        <v>351010</v>
      </c>
      <c r="G4187">
        <v>35</v>
      </c>
      <c r="H4187">
        <v>35101010</v>
      </c>
      <c r="I4187" t="e">
        <v>#N/A</v>
      </c>
      <c r="J4187" t="e">
        <v>#N/A</v>
      </c>
      <c r="K4187" t="e">
        <v>#N/A</v>
      </c>
      <c r="L4187" t="e">
        <v>#N/A</v>
      </c>
      <c r="M4187" t="e">
        <v>#N/A</v>
      </c>
      <c r="N4187" t="e">
        <v>#N/A</v>
      </c>
      <c r="O4187" t="e">
        <v>#N/A</v>
      </c>
      <c r="P4187" t="e">
        <v>#N/A</v>
      </c>
      <c r="Q4187" t="e">
        <v>#N/A</v>
      </c>
      <c r="R4187" t="e">
        <v>#N/A</v>
      </c>
      <c r="S4187" t="e">
        <v>#N/A</v>
      </c>
      <c r="T4187" t="e">
        <v>#N/A</v>
      </c>
      <c r="U4187">
        <v>-2.80</v>
      </c>
      <c r="V4187">
        <v>-1.21</v>
      </c>
      <c r="W4187">
        <v>-6.63</v>
      </c>
      <c r="X4187" t="e">
        <v>#N/A</v>
      </c>
      <c r="Y4187" t="e">
        <v>#N/A</v>
      </c>
      <c r="Z4187" t="e">
        <v>#N/A</v>
      </c>
      <c r="AA4187" t="e">
        <v>#N/A</v>
      </c>
      <c r="AB4187" t="e">
        <v>#N/A</v>
      </c>
      <c r="AC4187" t="e">
        <v>#N/A</v>
      </c>
      <c r="AD4187" t="e">
        <v>#N/A</v>
      </c>
      <c r="AE4187" t="e">
        <v>#N/A</v>
      </c>
      <c r="AF4187" t="e">
        <v>#N/A</v>
      </c>
      <c r="AG4187" t="e">
        <v>#N/A</v>
      </c>
      <c r="AH4187" t="e">
        <v>#N/A</v>
      </c>
      <c r="AI4187">
        <v>10.039899999999999</v>
      </c>
      <c r="AJ4187">
        <v>4.0999999999999996</v>
      </c>
      <c r="AK4187">
        <v>0.44269999999999998</v>
      </c>
      <c r="AL4187">
        <v>1.94</v>
      </c>
      <c r="AM4187" t="s">
        <v>23</v>
      </c>
      <c r="AN4187" t="s">
        <v>23</v>
      </c>
      <c r="AO4187" t="s">
        <v>23</v>
      </c>
      <c r="AP4187" t="s">
        <v>23</v>
      </c>
      <c r="AQ4187" t="s">
        <v>23</v>
      </c>
      <c r="AR4187" t="s">
        <v>23</v>
      </c>
      <c r="AS4187" t="s">
        <v>23</v>
      </c>
      <c r="AT4187" t="s">
        <v>23</v>
      </c>
      <c r="AU4187" t="s">
        <v>23</v>
      </c>
      <c r="AV4187" t="s">
        <v>23</v>
      </c>
      <c r="AW4187" t="s">
        <v>23</v>
      </c>
      <c r="AX4187" t="s">
        <v>23</v>
      </c>
      <c r="AY4187">
        <v>-1.4642857140000001</v>
      </c>
      <c r="AZ4187">
        <v>-0.36586776900000001</v>
      </c>
      <c r="BA4187">
        <v>-0.29260935100000002</v>
      </c>
    </row>
    <row r="4188" spans="1:53" ht="14.4" hidden="1">
      <c r="A4188" t="s">
        <v>8376</v>
      </c>
      <c r="B4188" t="s">
        <v>8377</v>
      </c>
      <c r="C4188">
        <v>15104020</v>
      </c>
      <c r="D4188">
        <v>1000</v>
      </c>
      <c r="E4188">
        <v>0.01028223</v>
      </c>
      <c r="F4188">
        <v>151040</v>
      </c>
      <c r="G4188">
        <v>15</v>
      </c>
      <c r="H4188">
        <v>15104020</v>
      </c>
      <c r="I4188" t="e">
        <v>#N/A</v>
      </c>
      <c r="J4188" t="e">
        <v>#N/A</v>
      </c>
      <c r="K4188" t="e">
        <v>#N/A</v>
      </c>
      <c r="L4188" t="e">
        <v>#N/A</v>
      </c>
      <c r="M4188" t="e">
        <v>#N/A</v>
      </c>
      <c r="N4188" t="e">
        <v>#N/A</v>
      </c>
      <c r="O4188" t="e">
        <v>#N/A</v>
      </c>
      <c r="P4188" t="e">
        <v>#N/A</v>
      </c>
      <c r="Q4188" t="e">
        <v>#N/A</v>
      </c>
      <c r="R4188" t="e">
        <v>#N/A</v>
      </c>
      <c r="S4188">
        <v>-0.10</v>
      </c>
      <c r="T4188">
        <v>-0.18</v>
      </c>
      <c r="U4188">
        <v>-0.17</v>
      </c>
      <c r="V4188">
        <v>-0.12</v>
      </c>
      <c r="W4188">
        <v>-0.15</v>
      </c>
      <c r="X4188" t="e">
        <v>#N/A</v>
      </c>
      <c r="Y4188" t="e">
        <v>#N/A</v>
      </c>
      <c r="Z4188" t="e">
        <v>#N/A</v>
      </c>
      <c r="AA4188" t="e">
        <v>#N/A</v>
      </c>
      <c r="AB4188" t="e">
        <v>#N/A</v>
      </c>
      <c r="AC4188" t="e">
        <v>#N/A</v>
      </c>
      <c r="AD4188" t="e">
        <v>#N/A</v>
      </c>
      <c r="AE4188" t="e">
        <v>#N/A</v>
      </c>
      <c r="AF4188" t="e">
        <v>#N/A</v>
      </c>
      <c r="AG4188" t="e">
        <v>#N/A</v>
      </c>
      <c r="AH4188" t="e">
        <v>#N/A</v>
      </c>
      <c r="AI4188" t="e">
        <v>#N/A</v>
      </c>
      <c r="AJ4188">
        <v>10.882199999999999</v>
      </c>
      <c r="AK4188">
        <v>4.01</v>
      </c>
      <c r="AL4188">
        <v>3.99</v>
      </c>
      <c r="AM4188" t="s">
        <v>23</v>
      </c>
      <c r="AN4188" t="s">
        <v>23</v>
      </c>
      <c r="AO4188" t="s">
        <v>23</v>
      </c>
      <c r="AP4188" t="s">
        <v>23</v>
      </c>
      <c r="AQ4188" t="s">
        <v>23</v>
      </c>
      <c r="AR4188" t="s">
        <v>23</v>
      </c>
      <c r="AS4188" t="s">
        <v>23</v>
      </c>
      <c r="AT4188" t="s">
        <v>23</v>
      </c>
      <c r="AU4188" t="s">
        <v>23</v>
      </c>
      <c r="AV4188" t="s">
        <v>23</v>
      </c>
      <c r="AW4188" t="s">
        <v>23</v>
      </c>
      <c r="AX4188" t="s">
        <v>23</v>
      </c>
      <c r="AY4188">
        <v>-64.012941179999999</v>
      </c>
      <c r="AZ4188">
        <v>-33.416666669999998</v>
      </c>
      <c r="BA4188">
        <v>-26.60</v>
      </c>
    </row>
    <row r="4189" spans="1:53" ht="14.4">
      <c r="A4189" t="s">
        <v>8378</v>
      </c>
      <c r="B4189" t="s">
        <v>8379</v>
      </c>
      <c r="C4189">
        <v>45202030</v>
      </c>
      <c r="D4189">
        <v>3663</v>
      </c>
      <c r="E4189">
        <v>0.010114649999999999</v>
      </c>
      <c r="F4189">
        <v>452020</v>
      </c>
      <c r="G4189">
        <v>45</v>
      </c>
      <c r="H4189">
        <v>45202030</v>
      </c>
      <c r="I4189">
        <v>-1.05</v>
      </c>
      <c r="J4189">
        <v>-0.56000000000000005</v>
      </c>
      <c r="K4189">
        <v>-0.68</v>
      </c>
      <c r="L4189">
        <v>-0.13</v>
      </c>
      <c r="M4189">
        <v>0.08</v>
      </c>
      <c r="N4189">
        <v>0.30</v>
      </c>
      <c r="O4189">
        <v>1.80</v>
      </c>
      <c r="P4189">
        <v>-0.23</v>
      </c>
      <c r="Q4189">
        <v>-0.09</v>
      </c>
      <c r="R4189">
        <v>0.05</v>
      </c>
      <c r="S4189">
        <v>-0.51</v>
      </c>
      <c r="T4189">
        <v>0.48</v>
      </c>
      <c r="U4189">
        <v>0.01</v>
      </c>
      <c r="V4189">
        <v>-0.27</v>
      </c>
      <c r="W4189">
        <v>-0.30</v>
      </c>
      <c r="X4189">
        <v>2</v>
      </c>
      <c r="Y4189">
        <v>1.87</v>
      </c>
      <c r="Z4189">
        <v>1.1000000000000001</v>
      </c>
      <c r="AA4189">
        <v>0.76</v>
      </c>
      <c r="AB4189">
        <v>2.37</v>
      </c>
      <c r="AC4189">
        <v>2.36</v>
      </c>
      <c r="AD4189">
        <v>3.84</v>
      </c>
      <c r="AE4189">
        <v>3.58</v>
      </c>
      <c r="AF4189">
        <v>1.5</v>
      </c>
      <c r="AG4189">
        <v>1.61</v>
      </c>
      <c r="AH4189">
        <v>2.38</v>
      </c>
      <c r="AI4189">
        <v>4.08</v>
      </c>
      <c r="AJ4189">
        <v>1.93</v>
      </c>
      <c r="AK4189">
        <v>1.1599999999999999</v>
      </c>
      <c r="AL4189">
        <v>1.33</v>
      </c>
      <c r="AM4189">
        <v>-1.904761905</v>
      </c>
      <c r="AN4189">
        <v>-3.3392857139999998</v>
      </c>
      <c r="AO4189">
        <v>-1.6176470590000001</v>
      </c>
      <c r="AP4189">
        <v>-5.846153846</v>
      </c>
      <c r="AQ4189">
        <v>29.625</v>
      </c>
      <c r="AR4189">
        <v>7.8666666669999996</v>
      </c>
      <c r="AS4189">
        <v>2.1333333329999999</v>
      </c>
      <c r="AT4189">
        <v>-15.565217390000001</v>
      </c>
      <c r="AU4189">
        <v>-16.666666670000001</v>
      </c>
      <c r="AV4189">
        <v>32.200000000000003</v>
      </c>
      <c r="AW4189">
        <v>-4.6666666670000003</v>
      </c>
      <c r="AX4189">
        <v>8.5</v>
      </c>
      <c r="AY4189">
        <v>193</v>
      </c>
      <c r="AZ4189">
        <v>-4.2962962960000004</v>
      </c>
      <c r="BA4189">
        <v>-4.4333333330000002</v>
      </c>
    </row>
    <row r="4190" spans="1:53" ht="14.4" hidden="1">
      <c r="A4190" t="s">
        <v>8380</v>
      </c>
      <c r="B4190" t="s">
        <v>8381</v>
      </c>
      <c r="C4190">
        <v>15104020</v>
      </c>
      <c r="D4190">
        <v>1040</v>
      </c>
      <c r="E4190">
        <v>0.010068239999999999</v>
      </c>
      <c r="F4190">
        <v>151040</v>
      </c>
      <c r="G4190">
        <v>15</v>
      </c>
      <c r="H4190">
        <v>15104020</v>
      </c>
      <c r="I4190" t="e">
        <v>#N/A</v>
      </c>
      <c r="J4190" t="e">
        <v>#N/A</v>
      </c>
      <c r="K4190" t="e">
        <v>#N/A</v>
      </c>
      <c r="L4190" t="e">
        <v>#N/A</v>
      </c>
      <c r="M4190" t="e">
        <v>#N/A</v>
      </c>
      <c r="N4190" t="e">
        <v>#N/A</v>
      </c>
      <c r="O4190" t="e">
        <v>#N/A</v>
      </c>
      <c r="P4190" t="e">
        <v>#N/A</v>
      </c>
      <c r="Q4190" t="e">
        <v>#N/A</v>
      </c>
      <c r="R4190" t="e">
        <v>#N/A</v>
      </c>
      <c r="S4190" t="e">
        <v>#N/A</v>
      </c>
      <c r="T4190" t="e">
        <v>#N/A</v>
      </c>
      <c r="U4190">
        <v>5.89</v>
      </c>
      <c r="V4190">
        <v>-1.88</v>
      </c>
      <c r="W4190">
        <v>-2.68</v>
      </c>
      <c r="X4190" t="e">
        <v>#N/A</v>
      </c>
      <c r="Y4190" t="e">
        <v>#N/A</v>
      </c>
      <c r="Z4190" t="e">
        <v>#N/A</v>
      </c>
      <c r="AA4190" t="e">
        <v>#N/A</v>
      </c>
      <c r="AB4190" t="e">
        <v>#N/A</v>
      </c>
      <c r="AC4190" t="e">
        <v>#N/A</v>
      </c>
      <c r="AD4190" t="e">
        <v>#N/A</v>
      </c>
      <c r="AE4190" t="e">
        <v>#N/A</v>
      </c>
      <c r="AF4190" t="e">
        <v>#N/A</v>
      </c>
      <c r="AG4190" t="e">
        <v>#N/A</v>
      </c>
      <c r="AH4190" t="e">
        <v>#N/A</v>
      </c>
      <c r="AI4190" t="e">
        <v>#N/A</v>
      </c>
      <c r="AJ4190" t="e">
        <v>#N/A</v>
      </c>
      <c r="AK4190" t="e">
        <v>#N/A</v>
      </c>
      <c r="AL4190">
        <v>13.83</v>
      </c>
      <c r="AM4190" t="s">
        <v>23</v>
      </c>
      <c r="AN4190" t="s">
        <v>23</v>
      </c>
      <c r="AO4190" t="s">
        <v>23</v>
      </c>
      <c r="AP4190" t="s">
        <v>23</v>
      </c>
      <c r="AQ4190" t="s">
        <v>23</v>
      </c>
      <c r="AR4190" t="s">
        <v>23</v>
      </c>
      <c r="AS4190" t="s">
        <v>23</v>
      </c>
      <c r="AT4190" t="s">
        <v>23</v>
      </c>
      <c r="AU4190" t="s">
        <v>23</v>
      </c>
      <c r="AV4190" t="s">
        <v>23</v>
      </c>
      <c r="AW4190" t="s">
        <v>23</v>
      </c>
      <c r="AX4190" t="s">
        <v>23</v>
      </c>
      <c r="AY4190" t="s">
        <v>23</v>
      </c>
      <c r="AZ4190" t="s">
        <v>23</v>
      </c>
      <c r="BA4190">
        <v>-5.1604477610000004</v>
      </c>
    </row>
    <row r="4191" spans="1:53" ht="14.4" hidden="1">
      <c r="A4191" t="s">
        <v>8382</v>
      </c>
      <c r="B4191" t="s">
        <v>8383</v>
      </c>
      <c r="C4191">
        <v>20301010</v>
      </c>
      <c r="D4191">
        <v>4731</v>
      </c>
      <c r="E4191">
        <v>0.010002277</v>
      </c>
      <c r="F4191">
        <v>203010</v>
      </c>
      <c r="G4191">
        <v>20</v>
      </c>
      <c r="H4191">
        <v>20301010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>
        <v>0.04</v>
      </c>
      <c r="U4191">
        <v>0.06</v>
      </c>
      <c r="V4191">
        <v>0.070000000000000007</v>
      </c>
      <c r="W4191">
        <v>0.09</v>
      </c>
      <c r="X4191" t="e">
        <v>#N/A</v>
      </c>
      <c r="Y4191" t="e">
        <v>#N/A</v>
      </c>
      <c r="Z4191" t="e">
        <v>#N/A</v>
      </c>
      <c r="AA4191" t="e">
        <v>#N/A</v>
      </c>
      <c r="AB4191" t="e">
        <v>#N/A</v>
      </c>
      <c r="AC4191" t="e">
        <v>#N/A</v>
      </c>
      <c r="AD4191" t="e">
        <v>#N/A</v>
      </c>
      <c r="AE4191" t="e">
        <v>#N/A</v>
      </c>
      <c r="AF4191" t="e">
        <v>#N/A</v>
      </c>
      <c r="AG4191" t="e">
        <v>#N/A</v>
      </c>
      <c r="AH4191" t="e">
        <v>#N/A</v>
      </c>
      <c r="AI4191" t="e">
        <v>#N/A</v>
      </c>
      <c r="AJ4191" t="e">
        <v>#N/A</v>
      </c>
      <c r="AK4191">
        <v>1.5751999999999999</v>
      </c>
      <c r="AL4191">
        <v>0.66990000000000005</v>
      </c>
      <c r="AM4191" t="s">
        <v>23</v>
      </c>
      <c r="AN4191" t="s">
        <v>23</v>
      </c>
      <c r="AO4191" t="s">
        <v>23</v>
      </c>
      <c r="AP4191" t="s">
        <v>23</v>
      </c>
      <c r="AQ4191" t="s">
        <v>23</v>
      </c>
      <c r="AR4191" t="s">
        <v>23</v>
      </c>
      <c r="AS4191" t="s">
        <v>23</v>
      </c>
      <c r="AT4191" t="s">
        <v>23</v>
      </c>
      <c r="AU4191" t="s">
        <v>23</v>
      </c>
      <c r="AV4191" t="s">
        <v>23</v>
      </c>
      <c r="AW4191" t="s">
        <v>23</v>
      </c>
      <c r="AX4191" t="s">
        <v>23</v>
      </c>
      <c r="AY4191" t="s">
        <v>23</v>
      </c>
      <c r="AZ4191">
        <v>22.50285714</v>
      </c>
      <c r="BA4191">
        <v>7.443333333</v>
      </c>
    </row>
    <row r="4192" spans="1:53" ht="14.4" hidden="1">
      <c r="A4192" t="s">
        <v>8384</v>
      </c>
      <c r="B4192" t="s">
        <v>8385</v>
      </c>
      <c r="C4192">
        <v>35201010</v>
      </c>
      <c r="D4192">
        <v>2836</v>
      </c>
      <c r="E4192">
        <v>0.0099931199999999994</v>
      </c>
      <c r="F4192">
        <v>352010</v>
      </c>
      <c r="G4192">
        <v>35</v>
      </c>
      <c r="H4192">
        <v>35201010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>
        <v>-0.36</v>
      </c>
      <c r="O4192">
        <v>-0.10</v>
      </c>
      <c r="P4192">
        <v>-0.32</v>
      </c>
      <c r="Q4192">
        <v>-0.36</v>
      </c>
      <c r="R4192">
        <v>-2.61</v>
      </c>
      <c r="S4192">
        <v>-1.48</v>
      </c>
      <c r="T4192">
        <v>-0.75</v>
      </c>
      <c r="U4192">
        <v>-0.67</v>
      </c>
      <c r="V4192">
        <v>-0.55000000000000004</v>
      </c>
      <c r="W4192">
        <v>-2.90</v>
      </c>
      <c r="X4192" t="e">
        <v>#N/A</v>
      </c>
      <c r="Y4192" t="e">
        <v>#N/A</v>
      </c>
      <c r="Z4192" t="e">
        <v>#N/A</v>
      </c>
      <c r="AA4192" t="e">
        <v>#N/A</v>
      </c>
      <c r="AB4192" t="e">
        <v>#N/A</v>
      </c>
      <c r="AC4192" t="e">
        <v>#N/A</v>
      </c>
      <c r="AD4192">
        <v>1.08</v>
      </c>
      <c r="AE4192">
        <v>2.35</v>
      </c>
      <c r="AF4192">
        <v>1.20</v>
      </c>
      <c r="AG4192">
        <v>3.68</v>
      </c>
      <c r="AH4192">
        <v>3.46</v>
      </c>
      <c r="AI4192">
        <v>1.94</v>
      </c>
      <c r="AJ4192">
        <v>2.09</v>
      </c>
      <c r="AK4192">
        <v>0.66420000000000001</v>
      </c>
      <c r="AL4192">
        <v>2.1800000000000002</v>
      </c>
      <c r="AM4192" t="s">
        <v>23</v>
      </c>
      <c r="AN4192" t="s">
        <v>23</v>
      </c>
      <c r="AO4192" t="s">
        <v>23</v>
      </c>
      <c r="AP4192" t="s">
        <v>23</v>
      </c>
      <c r="AQ4192" t="s">
        <v>23</v>
      </c>
      <c r="AR4192" t="s">
        <v>23</v>
      </c>
      <c r="AS4192">
        <v>-10.80</v>
      </c>
      <c r="AT4192">
        <v>-7.34375</v>
      </c>
      <c r="AU4192">
        <v>-3.3333333330000001</v>
      </c>
      <c r="AV4192">
        <v>-1.4099616859999999</v>
      </c>
      <c r="AW4192">
        <v>-2.337837838</v>
      </c>
      <c r="AX4192">
        <v>-2.5866666669999998</v>
      </c>
      <c r="AY4192">
        <v>-3.1194029849999998</v>
      </c>
      <c r="AZ4192">
        <v>-1.2076363640000001</v>
      </c>
      <c r="BA4192">
        <v>-0.75172413800000004</v>
      </c>
    </row>
    <row r="4193" spans="1:53" ht="14.4" hidden="1">
      <c r="A4193" t="s">
        <v>8386</v>
      </c>
      <c r="B4193" t="s">
        <v>8387</v>
      </c>
      <c r="C4193">
        <v>35202010</v>
      </c>
      <c r="D4193">
        <v>2834</v>
      </c>
      <c r="E4193">
        <v>0.0099175200000000008</v>
      </c>
      <c r="F4193">
        <v>352020</v>
      </c>
      <c r="G4193">
        <v>35</v>
      </c>
      <c r="H4193">
        <v>35202010</v>
      </c>
      <c r="I4193" t="e">
        <v>#N/A</v>
      </c>
      <c r="J4193">
        <v>-0.21</v>
      </c>
      <c r="K4193">
        <v>-0.38</v>
      </c>
      <c r="L4193">
        <v>-0.22</v>
      </c>
      <c r="M4193">
        <v>-0.36</v>
      </c>
      <c r="N4193">
        <v>-0.49</v>
      </c>
      <c r="O4193">
        <v>-0.46</v>
      </c>
      <c r="P4193">
        <v>-0.37</v>
      </c>
      <c r="Q4193">
        <v>-0.59</v>
      </c>
      <c r="R4193">
        <v>-0.72</v>
      </c>
      <c r="S4193">
        <v>-0.67</v>
      </c>
      <c r="T4193">
        <v>-0.43</v>
      </c>
      <c r="U4193">
        <v>11.96</v>
      </c>
      <c r="V4193">
        <v>-0.99</v>
      </c>
      <c r="W4193">
        <v>-0.19</v>
      </c>
      <c r="X4193">
        <v>0.031</v>
      </c>
      <c r="Y4193">
        <v>1.5</v>
      </c>
      <c r="Z4193">
        <v>3.10</v>
      </c>
      <c r="AA4193">
        <v>5.21</v>
      </c>
      <c r="AB4193">
        <v>4.45</v>
      </c>
      <c r="AC4193">
        <v>10.37</v>
      </c>
      <c r="AD4193">
        <v>5.77</v>
      </c>
      <c r="AE4193">
        <v>6.04</v>
      </c>
      <c r="AF4193">
        <v>3.81</v>
      </c>
      <c r="AG4193">
        <v>2.42</v>
      </c>
      <c r="AH4193">
        <v>1.21</v>
      </c>
      <c r="AI4193">
        <v>0.35549999999999998</v>
      </c>
      <c r="AJ4193">
        <v>5.59</v>
      </c>
      <c r="AK4193">
        <v>2.25</v>
      </c>
      <c r="AL4193">
        <v>0.86</v>
      </c>
      <c r="AM4193" t="s">
        <v>23</v>
      </c>
      <c r="AN4193">
        <v>-7.1428571429999996</v>
      </c>
      <c r="AO4193">
        <v>-8.1578947369999995</v>
      </c>
      <c r="AP4193">
        <v>-23.68181818</v>
      </c>
      <c r="AQ4193">
        <v>-12.36111111</v>
      </c>
      <c r="AR4193">
        <v>-21.16326531</v>
      </c>
      <c r="AS4193">
        <v>-12.543478260000001</v>
      </c>
      <c r="AT4193">
        <v>-16.324324319999999</v>
      </c>
      <c r="AU4193">
        <v>-6.4576271189999996</v>
      </c>
      <c r="AV4193">
        <v>-3.361111111</v>
      </c>
      <c r="AW4193">
        <v>-1.805970149</v>
      </c>
      <c r="AX4193">
        <v>-0.82674418599999999</v>
      </c>
      <c r="AY4193">
        <v>0.46739130400000001</v>
      </c>
      <c r="AZ4193">
        <v>-2.2727272730000001</v>
      </c>
      <c r="BA4193">
        <v>-4.5263157889999999</v>
      </c>
    </row>
    <row r="4194" spans="1:53" ht="14.4" hidden="1">
      <c r="A4194" t="s">
        <v>8388</v>
      </c>
      <c r="B4194" t="s">
        <v>8389</v>
      </c>
      <c r="C4194">
        <v>35202010</v>
      </c>
      <c r="D4194">
        <v>2834</v>
      </c>
      <c r="E4194">
        <v>0.0099033000000000003</v>
      </c>
      <c r="F4194">
        <v>352020</v>
      </c>
      <c r="G4194">
        <v>35</v>
      </c>
      <c r="H4194">
        <v>35202010</v>
      </c>
      <c r="I4194" t="e">
        <v>#N/A</v>
      </c>
      <c r="J4194" t="e">
        <v>#N/A</v>
      </c>
      <c r="K4194" t="e">
        <v>#N/A</v>
      </c>
      <c r="L4194">
        <v>-0.61</v>
      </c>
      <c r="M4194">
        <v>-0.28000000000000003</v>
      </c>
      <c r="N4194">
        <v>-1.24</v>
      </c>
      <c r="O4194">
        <v>-1.51</v>
      </c>
      <c r="P4194">
        <v>-0.93</v>
      </c>
      <c r="Q4194">
        <v>-0.30</v>
      </c>
      <c r="R4194">
        <v>-2.23</v>
      </c>
      <c r="S4194">
        <v>-1.77</v>
      </c>
      <c r="T4194">
        <v>-1.43</v>
      </c>
      <c r="U4194">
        <v>-18.55</v>
      </c>
      <c r="V4194">
        <v>-2.69</v>
      </c>
      <c r="W4194">
        <v>0.87</v>
      </c>
      <c r="X4194" t="e">
        <v>#N/A</v>
      </c>
      <c r="Y4194" t="e">
        <v>#N/A</v>
      </c>
      <c r="Z4194" t="e">
        <v>#N/A</v>
      </c>
      <c r="AA4194" t="e">
        <v>#N/A</v>
      </c>
      <c r="AB4194" t="e">
        <v>#N/A</v>
      </c>
      <c r="AC4194">
        <v>2.74</v>
      </c>
      <c r="AD4194">
        <v>1.63</v>
      </c>
      <c r="AE4194">
        <v>1.07</v>
      </c>
      <c r="AF4194">
        <v>0.46510000000000001</v>
      </c>
      <c r="AG4194">
        <v>10.02</v>
      </c>
      <c r="AH4194">
        <v>4.93</v>
      </c>
      <c r="AI4194">
        <v>1.51</v>
      </c>
      <c r="AJ4194">
        <v>3.43</v>
      </c>
      <c r="AK4194">
        <v>0.52239999999999998</v>
      </c>
      <c r="AL4194">
        <v>3.30</v>
      </c>
      <c r="AM4194" t="s">
        <v>23</v>
      </c>
      <c r="AN4194" t="s">
        <v>23</v>
      </c>
      <c r="AO4194" t="s">
        <v>23</v>
      </c>
      <c r="AP4194" t="s">
        <v>23</v>
      </c>
      <c r="AQ4194" t="s">
        <v>23</v>
      </c>
      <c r="AR4194">
        <v>-2.2096774190000001</v>
      </c>
      <c r="AS4194">
        <v>-1.079470199</v>
      </c>
      <c r="AT4194">
        <v>-1.150537634</v>
      </c>
      <c r="AU4194">
        <v>-1.550333333</v>
      </c>
      <c r="AV4194">
        <v>-4.4932735429999999</v>
      </c>
      <c r="AW4194">
        <v>-2.7853107339999998</v>
      </c>
      <c r="AX4194">
        <v>-1.055944056</v>
      </c>
      <c r="AY4194">
        <v>-0.18490566</v>
      </c>
      <c r="AZ4194">
        <v>-0.19420074300000001</v>
      </c>
      <c r="BA4194">
        <v>3.7931034480000001</v>
      </c>
    </row>
    <row r="4195" spans="1:53" ht="14.4" hidden="1">
      <c r="A4195" t="s">
        <v>8390</v>
      </c>
      <c r="B4195" t="s">
        <v>8391</v>
      </c>
      <c r="C4195">
        <v>60101010</v>
      </c>
      <c r="D4195">
        <v>6798</v>
      </c>
      <c r="E4195">
        <v>0.0098960000000000003</v>
      </c>
      <c r="F4195">
        <v>601010</v>
      </c>
      <c r="G4195">
        <v>60</v>
      </c>
      <c r="H4195">
        <v>60101010</v>
      </c>
      <c r="I4195" t="e">
        <v>#N/A</v>
      </c>
      <c r="J4195" t="e">
        <v>#N/A</v>
      </c>
      <c r="K4195" t="e">
        <v>#N/A</v>
      </c>
      <c r="L4195" t="e">
        <v>#N/A</v>
      </c>
      <c r="M4195" t="e">
        <v>#N/A</v>
      </c>
      <c r="N4195" t="e">
        <v>#N/A</v>
      </c>
      <c r="O4195" t="e">
        <v>#N/A</v>
      </c>
      <c r="P4195" t="e">
        <v>#N/A</v>
      </c>
      <c r="Q4195">
        <v>0</v>
      </c>
      <c r="R4195">
        <v>-0.06</v>
      </c>
      <c r="S4195">
        <v>-0.81</v>
      </c>
      <c r="T4195">
        <v>-0.46</v>
      </c>
      <c r="U4195">
        <v>-0.56999999999999995</v>
      </c>
      <c r="V4195">
        <v>0.68</v>
      </c>
      <c r="W4195">
        <v>-2.25</v>
      </c>
      <c r="X4195" t="e">
        <v>#N/A</v>
      </c>
      <c r="Y4195" t="e">
        <v>#N/A</v>
      </c>
      <c r="Z4195" t="e">
        <v>#N/A</v>
      </c>
      <c r="AA4195" t="e">
        <v>#N/A</v>
      </c>
      <c r="AB4195" t="e">
        <v>#N/A</v>
      </c>
      <c r="AC4195" t="e">
        <v>#N/A</v>
      </c>
      <c r="AD4195" t="e">
        <v>#N/A</v>
      </c>
      <c r="AE4195" t="e">
        <v>#N/A</v>
      </c>
      <c r="AF4195" t="e">
        <v>#N/A</v>
      </c>
      <c r="AG4195" t="e">
        <v>#N/A</v>
      </c>
      <c r="AH4195">
        <v>4.24</v>
      </c>
      <c r="AI4195">
        <v>3.90</v>
      </c>
      <c r="AJ4195">
        <v>0.95</v>
      </c>
      <c r="AK4195">
        <v>1.03</v>
      </c>
      <c r="AL4195">
        <v>0.80</v>
      </c>
      <c r="AM4195" t="s">
        <v>23</v>
      </c>
      <c r="AN4195" t="s">
        <v>23</v>
      </c>
      <c r="AO4195" t="s">
        <v>23</v>
      </c>
      <c r="AP4195" t="s">
        <v>23</v>
      </c>
      <c r="AQ4195" t="s">
        <v>23</v>
      </c>
      <c r="AR4195" t="s">
        <v>23</v>
      </c>
      <c r="AS4195" t="s">
        <v>23</v>
      </c>
      <c r="AT4195" t="s">
        <v>23</v>
      </c>
      <c r="AU4195" t="s">
        <v>23</v>
      </c>
      <c r="AV4195" t="s">
        <v>23</v>
      </c>
      <c r="AW4195">
        <v>-5.2345679010000001</v>
      </c>
      <c r="AX4195">
        <v>-8.4782608699999997</v>
      </c>
      <c r="AY4195">
        <v>-1.6666666670000001</v>
      </c>
      <c r="AZ4195">
        <v>1.5147058819999999</v>
      </c>
      <c r="BA4195">
        <v>-0.35555555599999999</v>
      </c>
    </row>
    <row r="4196" spans="1:53" ht="14.4" hidden="1">
      <c r="A4196" t="s">
        <v>8392</v>
      </c>
      <c r="B4196" t="s">
        <v>8393</v>
      </c>
      <c r="C4196">
        <v>35201010</v>
      </c>
      <c r="D4196">
        <v>2836</v>
      </c>
      <c r="E4196">
        <v>0.0098955999999999992</v>
      </c>
      <c r="F4196">
        <v>352010</v>
      </c>
      <c r="G4196">
        <v>35</v>
      </c>
      <c r="H4196">
        <v>35201010</v>
      </c>
      <c r="I4196">
        <v>0</v>
      </c>
      <c r="J4196">
        <v>-0.01</v>
      </c>
      <c r="K4196">
        <v>-0.01</v>
      </c>
      <c r="L4196">
        <v>-0.35</v>
      </c>
      <c r="M4196">
        <v>-0.22</v>
      </c>
      <c r="N4196">
        <v>-3.20</v>
      </c>
      <c r="O4196">
        <v>-2.10</v>
      </c>
      <c r="P4196">
        <v>-1.74</v>
      </c>
      <c r="Q4196">
        <v>-1.64</v>
      </c>
      <c r="R4196">
        <v>-0.66</v>
      </c>
      <c r="S4196">
        <v>-0.01</v>
      </c>
      <c r="T4196">
        <v>-37.299999999999997</v>
      </c>
      <c r="U4196">
        <v>-5.1100000000000003</v>
      </c>
      <c r="V4196">
        <v>-2.4700000000000002</v>
      </c>
      <c r="W4196">
        <v>-1.1599999999999999</v>
      </c>
      <c r="X4196">
        <v>0.0135</v>
      </c>
      <c r="Y4196">
        <v>0.017999999999999999</v>
      </c>
      <c r="Z4196">
        <v>0.03</v>
      </c>
      <c r="AA4196">
        <v>0.505</v>
      </c>
      <c r="AB4196">
        <v>0.45</v>
      </c>
      <c r="AC4196">
        <v>4.25</v>
      </c>
      <c r="AD4196">
        <v>3.30</v>
      </c>
      <c r="AE4196">
        <v>3.70</v>
      </c>
      <c r="AF4196">
        <v>0.90</v>
      </c>
      <c r="AG4196">
        <v>0.005</v>
      </c>
      <c r="AH4196">
        <v>0.0068999999999999999</v>
      </c>
      <c r="AI4196">
        <v>4.34</v>
      </c>
      <c r="AJ4196">
        <v>2.75</v>
      </c>
      <c r="AK4196">
        <v>1.7399</v>
      </c>
      <c r="AL4196">
        <v>1.43</v>
      </c>
      <c r="AM4196" t="s">
        <v>23</v>
      </c>
      <c r="AN4196">
        <v>-1.80</v>
      </c>
      <c r="AO4196">
        <v>-3</v>
      </c>
      <c r="AP4196">
        <v>-1.4428571429999999</v>
      </c>
      <c r="AQ4196">
        <v>-2.0454545450000001</v>
      </c>
      <c r="AR4196">
        <v>-1.328125</v>
      </c>
      <c r="AS4196">
        <v>-1.571428571</v>
      </c>
      <c r="AT4196">
        <v>-2.1264367819999999</v>
      </c>
      <c r="AU4196">
        <v>-0.54878048800000001</v>
      </c>
      <c r="AV4196">
        <v>-0.0075757580000000001</v>
      </c>
      <c r="AW4196">
        <v>-0.69</v>
      </c>
      <c r="AX4196">
        <v>-0.116353887</v>
      </c>
      <c r="AY4196">
        <v>-0.53816047</v>
      </c>
      <c r="AZ4196">
        <v>-0.70441295500000001</v>
      </c>
      <c r="BA4196">
        <v>-1.2327586210000001</v>
      </c>
    </row>
    <row r="4197" spans="1:53" ht="14.4" hidden="1">
      <c r="A4197" t="s">
        <v>8394</v>
      </c>
      <c r="B4197" t="s">
        <v>8395</v>
      </c>
      <c r="C4197">
        <v>60101010</v>
      </c>
      <c r="D4197">
        <v>6798</v>
      </c>
      <c r="E4197">
        <v>0.0098698599999999994</v>
      </c>
      <c r="F4197">
        <v>601010</v>
      </c>
      <c r="G4197">
        <v>60</v>
      </c>
      <c r="H4197">
        <v>60101010</v>
      </c>
      <c r="I4197" t="e">
        <v>#N/A</v>
      </c>
      <c r="J4197" t="e">
        <v>#N/A</v>
      </c>
      <c r="K4197" t="e">
        <v>#N/A</v>
      </c>
      <c r="L4197" t="e">
        <v>#N/A</v>
      </c>
      <c r="M4197" t="e">
        <v>#N/A</v>
      </c>
      <c r="N4197" t="e">
        <v>#N/A</v>
      </c>
      <c r="O4197" t="e">
        <v>#N/A</v>
      </c>
      <c r="P4197" t="e">
        <v>#N/A</v>
      </c>
      <c r="Q4197" t="e">
        <v>#N/A</v>
      </c>
      <c r="R4197">
        <v>0</v>
      </c>
      <c r="S4197">
        <v>-0.93</v>
      </c>
      <c r="T4197">
        <v>-0.61</v>
      </c>
      <c r="U4197">
        <v>-1.40</v>
      </c>
      <c r="V4197">
        <v>-2.46</v>
      </c>
      <c r="W4197">
        <v>-1.64</v>
      </c>
      <c r="X4197" t="e">
        <v>#N/A</v>
      </c>
      <c r="Y4197" t="e">
        <v>#N/A</v>
      </c>
      <c r="Z4197" t="e">
        <v>#N/A</v>
      </c>
      <c r="AA4197" t="e">
        <v>#N/A</v>
      </c>
      <c r="AB4197" t="e">
        <v>#N/A</v>
      </c>
      <c r="AC4197" t="e">
        <v>#N/A</v>
      </c>
      <c r="AD4197" t="e">
        <v>#N/A</v>
      </c>
      <c r="AE4197" t="e">
        <v>#N/A</v>
      </c>
      <c r="AF4197" t="e">
        <v>#N/A</v>
      </c>
      <c r="AG4197" t="e">
        <v>#N/A</v>
      </c>
      <c r="AH4197">
        <v>0</v>
      </c>
      <c r="AI4197">
        <v>6.23</v>
      </c>
      <c r="AJ4197">
        <v>4.84</v>
      </c>
      <c r="AK4197">
        <v>3.95</v>
      </c>
      <c r="AL4197">
        <v>1.82</v>
      </c>
      <c r="AM4197" t="s">
        <v>23</v>
      </c>
      <c r="AN4197" t="s">
        <v>23</v>
      </c>
      <c r="AO4197" t="s">
        <v>23</v>
      </c>
      <c r="AP4197" t="s">
        <v>23</v>
      </c>
      <c r="AQ4197" t="s">
        <v>23</v>
      </c>
      <c r="AR4197" t="s">
        <v>23</v>
      </c>
      <c r="AS4197" t="s">
        <v>23</v>
      </c>
      <c r="AT4197" t="s">
        <v>23</v>
      </c>
      <c r="AU4197" t="s">
        <v>23</v>
      </c>
      <c r="AV4197" t="s">
        <v>23</v>
      </c>
      <c r="AW4197">
        <v>0</v>
      </c>
      <c r="AX4197">
        <v>-10.213114750000001</v>
      </c>
      <c r="AY4197">
        <v>-3.457142857</v>
      </c>
      <c r="AZ4197">
        <v>-1.605691057</v>
      </c>
      <c r="BA4197">
        <v>-1.1097560980000001</v>
      </c>
    </row>
    <row r="4198" spans="1:53" ht="14.4" hidden="1">
      <c r="A4198" t="s">
        <v>8396</v>
      </c>
      <c r="B4198" t="s">
        <v>8397</v>
      </c>
      <c r="C4198">
        <v>50201010</v>
      </c>
      <c r="D4198">
        <v>7311</v>
      </c>
      <c r="E4198">
        <v>0.0096795000000000006</v>
      </c>
      <c r="F4198">
        <v>502010</v>
      </c>
      <c r="G4198">
        <v>50</v>
      </c>
      <c r="H4198">
        <v>50201010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>
        <v>-0.18</v>
      </c>
      <c r="U4198">
        <v>-0.17</v>
      </c>
      <c r="V4198">
        <v>-84.67</v>
      </c>
      <c r="W4198">
        <v>-4.12</v>
      </c>
      <c r="X4198" t="e">
        <v>#N/A</v>
      </c>
      <c r="Y4198" t="e">
        <v>#N/A</v>
      </c>
      <c r="Z4198" t="e">
        <v>#N/A</v>
      </c>
      <c r="AA4198" t="e">
        <v>#N/A</v>
      </c>
      <c r="AB4198" t="e">
        <v>#N/A</v>
      </c>
      <c r="AC4198" t="e">
        <v>#N/A</v>
      </c>
      <c r="AD4198" t="e">
        <v>#N/A</v>
      </c>
      <c r="AE4198" t="e">
        <v>#N/A</v>
      </c>
      <c r="AF4198" t="e">
        <v>#N/A</v>
      </c>
      <c r="AG4198" t="e">
        <v>#N/A</v>
      </c>
      <c r="AH4198" t="e">
        <v>#N/A</v>
      </c>
      <c r="AI4198" t="e">
        <v>#N/A</v>
      </c>
      <c r="AJ4198" t="e">
        <v>#N/A</v>
      </c>
      <c r="AK4198">
        <v>3.78</v>
      </c>
      <c r="AL4198">
        <v>1.35</v>
      </c>
      <c r="AM4198" t="s">
        <v>23</v>
      </c>
      <c r="AN4198" t="s">
        <v>23</v>
      </c>
      <c r="AO4198" t="s">
        <v>23</v>
      </c>
      <c r="AP4198" t="s">
        <v>23</v>
      </c>
      <c r="AQ4198" t="s">
        <v>23</v>
      </c>
      <c r="AR4198" t="s">
        <v>23</v>
      </c>
      <c r="AS4198" t="s">
        <v>23</v>
      </c>
      <c r="AT4198" t="s">
        <v>23</v>
      </c>
      <c r="AU4198" t="s">
        <v>23</v>
      </c>
      <c r="AV4198" t="s">
        <v>23</v>
      </c>
      <c r="AW4198" t="s">
        <v>23</v>
      </c>
      <c r="AX4198" t="s">
        <v>23</v>
      </c>
      <c r="AY4198" t="s">
        <v>23</v>
      </c>
      <c r="AZ4198">
        <v>-0.044643912000000001</v>
      </c>
      <c r="BA4198">
        <v>-0.32766990299999998</v>
      </c>
    </row>
    <row r="4199" spans="1:53" ht="14.4" hidden="1">
      <c r="A4199" t="s">
        <v>8398</v>
      </c>
      <c r="B4199" t="s">
        <v>8399</v>
      </c>
      <c r="C4199">
        <v>35201010</v>
      </c>
      <c r="D4199">
        <v>2836</v>
      </c>
      <c r="E4199">
        <v>0.0096672800000000003</v>
      </c>
      <c r="F4199">
        <v>352010</v>
      </c>
      <c r="G4199">
        <v>35</v>
      </c>
      <c r="H4199">
        <v>35201010</v>
      </c>
      <c r="I4199" t="e">
        <v>#N/A</v>
      </c>
      <c r="J4199" t="e">
        <v>#N/A</v>
      </c>
      <c r="K4199" t="e">
        <v>#N/A</v>
      </c>
      <c r="L4199" t="e">
        <v>#N/A</v>
      </c>
      <c r="M4199">
        <v>-2</v>
      </c>
      <c r="N4199">
        <v>-5</v>
      </c>
      <c r="O4199">
        <v>-2</v>
      </c>
      <c r="P4199">
        <v>-3</v>
      </c>
      <c r="Q4199">
        <v>-1.07</v>
      </c>
      <c r="R4199">
        <v>-0.93</v>
      </c>
      <c r="S4199">
        <v>-0.55000000000000004</v>
      </c>
      <c r="T4199">
        <v>-0.41</v>
      </c>
      <c r="U4199">
        <v>-0.28000000000000003</v>
      </c>
      <c r="V4199">
        <v>-2.04</v>
      </c>
      <c r="W4199">
        <v>-1.66</v>
      </c>
      <c r="X4199" t="e">
        <v>#N/A</v>
      </c>
      <c r="Y4199" t="e">
        <v>#N/A</v>
      </c>
      <c r="Z4199" t="e">
        <v>#N/A</v>
      </c>
      <c r="AA4199" t="e">
        <v>#N/A</v>
      </c>
      <c r="AB4199" t="e">
        <v>#N/A</v>
      </c>
      <c r="AC4199">
        <v>14.5</v>
      </c>
      <c r="AD4199">
        <v>7.04</v>
      </c>
      <c r="AE4199">
        <v>4.33</v>
      </c>
      <c r="AF4199">
        <v>1.57</v>
      </c>
      <c r="AG4199">
        <v>1.75</v>
      </c>
      <c r="AH4199">
        <v>1.85</v>
      </c>
      <c r="AI4199">
        <v>1.5</v>
      </c>
      <c r="AJ4199">
        <v>0.46989999999999998</v>
      </c>
      <c r="AK4199">
        <v>3.12</v>
      </c>
      <c r="AL4199">
        <v>1.22</v>
      </c>
      <c r="AM4199" t="s">
        <v>23</v>
      </c>
      <c r="AN4199" t="s">
        <v>23</v>
      </c>
      <c r="AO4199" t="s">
        <v>23</v>
      </c>
      <c r="AP4199" t="s">
        <v>23</v>
      </c>
      <c r="AQ4199" t="s">
        <v>23</v>
      </c>
      <c r="AR4199">
        <v>-2.90</v>
      </c>
      <c r="AS4199">
        <v>-3.52</v>
      </c>
      <c r="AT4199">
        <v>-1.443333333</v>
      </c>
      <c r="AU4199">
        <v>-1.4672897199999999</v>
      </c>
      <c r="AV4199">
        <v>-1.8817204300000001</v>
      </c>
      <c r="AW4199">
        <v>-3.363636364</v>
      </c>
      <c r="AX4199">
        <v>-3.6585365849999998</v>
      </c>
      <c r="AY4199">
        <v>-1.678214286</v>
      </c>
      <c r="AZ4199">
        <v>-1.5294117650000001</v>
      </c>
      <c r="BA4199">
        <v>-0.73493975899999997</v>
      </c>
    </row>
    <row r="4200" spans="1:53" ht="14.4" hidden="1">
      <c r="A4200" t="s">
        <v>8400</v>
      </c>
      <c r="B4200" t="s">
        <v>8401</v>
      </c>
      <c r="C4200">
        <v>40201060</v>
      </c>
      <c r="D4200">
        <v>7374</v>
      </c>
      <c r="E4200">
        <v>0.0096135000000000005</v>
      </c>
      <c r="F4200">
        <v>402010</v>
      </c>
      <c r="G4200">
        <v>40</v>
      </c>
      <c r="H4200">
        <v>40201060</v>
      </c>
      <c r="I4200" t="e">
        <v>#N/A</v>
      </c>
      <c r="J4200" t="e">
        <v>#N/A</v>
      </c>
      <c r="K4200" t="e">
        <v>#N/A</v>
      </c>
      <c r="L4200" t="e">
        <v>#N/A</v>
      </c>
      <c r="M4200" t="e">
        <v>#N/A</v>
      </c>
      <c r="N4200" t="e">
        <v>#N/A</v>
      </c>
      <c r="O4200" t="e">
        <v>#N/A</v>
      </c>
      <c r="P4200" t="e">
        <v>#N/A</v>
      </c>
      <c r="Q4200" t="e">
        <v>#N/A</v>
      </c>
      <c r="R4200">
        <v>-0.03</v>
      </c>
      <c r="S4200">
        <v>-0.03</v>
      </c>
      <c r="T4200">
        <v>-0.65</v>
      </c>
      <c r="U4200">
        <v>-1.08</v>
      </c>
      <c r="V4200">
        <v>-10.11</v>
      </c>
      <c r="W4200">
        <v>-4.01</v>
      </c>
      <c r="X4200" t="e">
        <v>#N/A</v>
      </c>
      <c r="Y4200" t="e">
        <v>#N/A</v>
      </c>
      <c r="Z4200" t="e">
        <v>#N/A</v>
      </c>
      <c r="AA4200" t="e">
        <v>#N/A</v>
      </c>
      <c r="AB4200" t="e">
        <v>#N/A</v>
      </c>
      <c r="AC4200" t="e">
        <v>#N/A</v>
      </c>
      <c r="AD4200" t="e">
        <v>#N/A</v>
      </c>
      <c r="AE4200" t="e">
        <v>#N/A</v>
      </c>
      <c r="AF4200">
        <v>0.34110000000000001</v>
      </c>
      <c r="AG4200">
        <v>0.10</v>
      </c>
      <c r="AH4200">
        <v>1.0900000000000001</v>
      </c>
      <c r="AI4200">
        <v>4.20</v>
      </c>
      <c r="AJ4200">
        <v>0.45879999999999999</v>
      </c>
      <c r="AK4200">
        <v>4.16</v>
      </c>
      <c r="AL4200">
        <v>1.30</v>
      </c>
      <c r="AM4200" t="s">
        <v>23</v>
      </c>
      <c r="AN4200" t="s">
        <v>23</v>
      </c>
      <c r="AO4200" t="s">
        <v>23</v>
      </c>
      <c r="AP4200" t="s">
        <v>23</v>
      </c>
      <c r="AQ4200" t="s">
        <v>23</v>
      </c>
      <c r="AR4200" t="s">
        <v>23</v>
      </c>
      <c r="AS4200" t="s">
        <v>23</v>
      </c>
      <c r="AT4200" t="s">
        <v>23</v>
      </c>
      <c r="AU4200" t="s">
        <v>23</v>
      </c>
      <c r="AV4200">
        <v>-3.3333333330000001</v>
      </c>
      <c r="AW4200">
        <v>-36.333333330000002</v>
      </c>
      <c r="AX4200">
        <v>-6.461538462</v>
      </c>
      <c r="AY4200">
        <v>-0.42481481500000001</v>
      </c>
      <c r="AZ4200">
        <v>-0.41147378800000001</v>
      </c>
      <c r="BA4200">
        <v>-0.32418952600000001</v>
      </c>
    </row>
    <row r="4201" spans="1:53" ht="14.4" hidden="1">
      <c r="A4201" t="s">
        <v>8402</v>
      </c>
      <c r="B4201" t="s">
        <v>8403</v>
      </c>
      <c r="C4201">
        <v>35201010</v>
      </c>
      <c r="D4201">
        <v>2836</v>
      </c>
      <c r="E4201">
        <v>0.0095388699999999996</v>
      </c>
      <c r="F4201">
        <v>352010</v>
      </c>
      <c r="G4201">
        <v>35</v>
      </c>
      <c r="H4201">
        <v>35201010</v>
      </c>
      <c r="I4201" t="e">
        <v>#N/A</v>
      </c>
      <c r="J4201">
        <v>0.03</v>
      </c>
      <c r="K4201">
        <v>-0.11</v>
      </c>
      <c r="L4201">
        <v>-0.37</v>
      </c>
      <c r="M4201">
        <v>-0.57999999999999996</v>
      </c>
      <c r="N4201">
        <v>-0.68</v>
      </c>
      <c r="O4201">
        <v>-0.77</v>
      </c>
      <c r="P4201">
        <v>-0.81</v>
      </c>
      <c r="Q4201">
        <v>-0.81</v>
      </c>
      <c r="R4201">
        <v>-0.70</v>
      </c>
      <c r="S4201">
        <v>-0.83</v>
      </c>
      <c r="T4201">
        <v>-0.69</v>
      </c>
      <c r="U4201">
        <v>-0.65</v>
      </c>
      <c r="V4201">
        <v>-0.52</v>
      </c>
      <c r="W4201">
        <v>-2.89</v>
      </c>
      <c r="X4201" t="e">
        <v>#N/A</v>
      </c>
      <c r="Y4201" t="e">
        <v>#N/A</v>
      </c>
      <c r="Z4201" t="e">
        <v>#N/A</v>
      </c>
      <c r="AA4201">
        <v>19.649999999999999</v>
      </c>
      <c r="AB4201">
        <v>9.2100000000000009</v>
      </c>
      <c r="AC4201">
        <v>8.0500000000000007</v>
      </c>
      <c r="AD4201">
        <v>5.0999999999999996</v>
      </c>
      <c r="AE4201">
        <v>3.07</v>
      </c>
      <c r="AF4201">
        <v>1.98</v>
      </c>
      <c r="AG4201">
        <v>1.52</v>
      </c>
      <c r="AH4201">
        <v>4.70</v>
      </c>
      <c r="AI4201">
        <v>1.64</v>
      </c>
      <c r="AJ4201">
        <v>0.70</v>
      </c>
      <c r="AK4201">
        <v>0.84</v>
      </c>
      <c r="AL4201">
        <v>1.87</v>
      </c>
      <c r="AM4201" t="s">
        <v>23</v>
      </c>
      <c r="AN4201" t="s">
        <v>23</v>
      </c>
      <c r="AO4201" t="s">
        <v>23</v>
      </c>
      <c r="AP4201">
        <v>-53.108108110000003</v>
      </c>
      <c r="AQ4201">
        <v>-15.87931034</v>
      </c>
      <c r="AR4201">
        <v>-11.83823529</v>
      </c>
      <c r="AS4201">
        <v>-6.6233766230000004</v>
      </c>
      <c r="AT4201">
        <v>-3.790123457</v>
      </c>
      <c r="AU4201">
        <v>-2.4444444440000002</v>
      </c>
      <c r="AV4201">
        <v>-2.1714285709999999</v>
      </c>
      <c r="AW4201">
        <v>-5.6626506020000003</v>
      </c>
      <c r="AX4201">
        <v>-2.3768115939999999</v>
      </c>
      <c r="AY4201">
        <v>-1.076923077</v>
      </c>
      <c r="AZ4201">
        <v>-1.615384615</v>
      </c>
      <c r="BA4201">
        <v>-0.64705882400000003</v>
      </c>
    </row>
    <row r="4202" spans="1:53" ht="14.4" hidden="1">
      <c r="A4202" t="s">
        <v>8404</v>
      </c>
      <c r="B4202" t="s">
        <v>8405</v>
      </c>
      <c r="C4202">
        <v>25503030</v>
      </c>
      <c r="D4202">
        <v>5961</v>
      </c>
      <c r="E4202">
        <v>0.0094965499999999994</v>
      </c>
      <c r="F4202">
        <v>255030</v>
      </c>
      <c r="G4202">
        <v>25</v>
      </c>
      <c r="H4202">
        <v>25503030</v>
      </c>
      <c r="I4202" t="e">
        <v>#N/A</v>
      </c>
      <c r="J4202" t="e">
        <v>#N/A</v>
      </c>
      <c r="K4202" t="e">
        <v>#N/A</v>
      </c>
      <c r="L4202" t="e">
        <v>#N/A</v>
      </c>
      <c r="M4202" t="e">
        <v>#N/A</v>
      </c>
      <c r="N4202" t="e">
        <v>#N/A</v>
      </c>
      <c r="O4202" t="e">
        <v>#N/A</v>
      </c>
      <c r="P4202" t="e">
        <v>#N/A</v>
      </c>
      <c r="Q4202" t="e">
        <v>#N/A</v>
      </c>
      <c r="R4202" t="e">
        <v>#N/A</v>
      </c>
      <c r="S4202" t="e">
        <v>#N/A</v>
      </c>
      <c r="T4202">
        <v>0.03</v>
      </c>
      <c r="U4202">
        <v>0.05</v>
      </c>
      <c r="V4202">
        <v>-0.03</v>
      </c>
      <c r="W4202">
        <v>-0.02</v>
      </c>
      <c r="X4202" t="e">
        <v>#N/A</v>
      </c>
      <c r="Y4202" t="e">
        <v>#N/A</v>
      </c>
      <c r="Z4202" t="e">
        <v>#N/A</v>
      </c>
      <c r="AA4202" t="e">
        <v>#N/A</v>
      </c>
      <c r="AB4202" t="e">
        <v>#N/A</v>
      </c>
      <c r="AC4202" t="e">
        <v>#N/A</v>
      </c>
      <c r="AD4202" t="e">
        <v>#N/A</v>
      </c>
      <c r="AE4202" t="e">
        <v>#N/A</v>
      </c>
      <c r="AF4202" t="e">
        <v>#N/A</v>
      </c>
      <c r="AG4202" t="e">
        <v>#N/A</v>
      </c>
      <c r="AH4202" t="e">
        <v>#N/A</v>
      </c>
      <c r="AI4202" t="e">
        <v>#N/A</v>
      </c>
      <c r="AJ4202" t="e">
        <v>#N/A</v>
      </c>
      <c r="AK4202">
        <v>1.56</v>
      </c>
      <c r="AL4202">
        <v>0.44169999999999998</v>
      </c>
      <c r="AM4202" t="s">
        <v>23</v>
      </c>
      <c r="AN4202" t="s">
        <v>23</v>
      </c>
      <c r="AO4202" t="s">
        <v>23</v>
      </c>
      <c r="AP4202" t="s">
        <v>23</v>
      </c>
      <c r="AQ4202" t="s">
        <v>23</v>
      </c>
      <c r="AR4202" t="s">
        <v>23</v>
      </c>
      <c r="AS4202" t="s">
        <v>23</v>
      </c>
      <c r="AT4202" t="s">
        <v>23</v>
      </c>
      <c r="AU4202" t="s">
        <v>23</v>
      </c>
      <c r="AV4202" t="s">
        <v>23</v>
      </c>
      <c r="AW4202" t="s">
        <v>23</v>
      </c>
      <c r="AX4202" t="s">
        <v>23</v>
      </c>
      <c r="AY4202" t="s">
        <v>23</v>
      </c>
      <c r="AZ4202">
        <v>-52</v>
      </c>
      <c r="BA4202">
        <v>-22.085</v>
      </c>
    </row>
    <row r="4203" spans="1:53" ht="14.4" hidden="1">
      <c r="A4203" t="s">
        <v>8406</v>
      </c>
      <c r="B4203" t="s">
        <v>8407</v>
      </c>
      <c r="C4203">
        <v>60201030</v>
      </c>
      <c r="D4203">
        <v>6552</v>
      </c>
      <c r="E4203">
        <v>0.0094196999999999996</v>
      </c>
      <c r="F4203">
        <v>602010</v>
      </c>
      <c r="G4203">
        <v>60</v>
      </c>
      <c r="H4203">
        <v>60201030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>
        <v>-0.61</v>
      </c>
      <c r="S4203">
        <v>-0.28999999999999998</v>
      </c>
      <c r="T4203">
        <v>-3.69</v>
      </c>
      <c r="U4203">
        <v>-6.22</v>
      </c>
      <c r="V4203">
        <v>-6.52</v>
      </c>
      <c r="W4203">
        <v>-0.43</v>
      </c>
      <c r="X4203" t="e">
        <v>#N/A</v>
      </c>
      <c r="Y4203" t="e">
        <v>#N/A</v>
      </c>
      <c r="Z4203" t="e">
        <v>#N/A</v>
      </c>
      <c r="AA4203" t="e">
        <v>#N/A</v>
      </c>
      <c r="AB4203" t="e">
        <v>#N/A</v>
      </c>
      <c r="AC4203" t="e">
        <v>#N/A</v>
      </c>
      <c r="AD4203" t="e">
        <v>#N/A</v>
      </c>
      <c r="AE4203" t="e">
        <v>#N/A</v>
      </c>
      <c r="AF4203" t="e">
        <v>#N/A</v>
      </c>
      <c r="AG4203" t="e">
        <v>#N/A</v>
      </c>
      <c r="AH4203">
        <v>5.98</v>
      </c>
      <c r="AI4203">
        <v>0.55800000000000005</v>
      </c>
      <c r="AJ4203">
        <v>2.2999999999999998</v>
      </c>
      <c r="AK4203">
        <v>1.03</v>
      </c>
      <c r="AL4203">
        <v>1.02</v>
      </c>
      <c r="AM4203" t="s">
        <v>23</v>
      </c>
      <c r="AN4203" t="s">
        <v>23</v>
      </c>
      <c r="AO4203" t="s">
        <v>23</v>
      </c>
      <c r="AP4203" t="s">
        <v>23</v>
      </c>
      <c r="AQ4203" t="s">
        <v>23</v>
      </c>
      <c r="AR4203" t="s">
        <v>23</v>
      </c>
      <c r="AS4203" t="s">
        <v>23</v>
      </c>
      <c r="AT4203" t="s">
        <v>23</v>
      </c>
      <c r="AU4203" t="s">
        <v>23</v>
      </c>
      <c r="AV4203" t="s">
        <v>23</v>
      </c>
      <c r="AW4203">
        <v>-20.62068966</v>
      </c>
      <c r="AX4203">
        <v>-0.151219512</v>
      </c>
      <c r="AY4203">
        <v>-0.36977492000000001</v>
      </c>
      <c r="AZ4203">
        <v>-0.15797546000000001</v>
      </c>
      <c r="BA4203">
        <v>-2.3720930230000001</v>
      </c>
    </row>
    <row r="4204" spans="1:53" ht="14.4" hidden="1">
      <c r="A4204" t="s">
        <v>8408</v>
      </c>
      <c r="B4204" t="s">
        <v>8409</v>
      </c>
      <c r="C4204">
        <v>45103010</v>
      </c>
      <c r="D4204">
        <v>7370</v>
      </c>
      <c r="E4204">
        <v>0.0094021199999999999</v>
      </c>
      <c r="F4204">
        <v>451030</v>
      </c>
      <c r="G4204">
        <v>45</v>
      </c>
      <c r="H4204">
        <v>45103010</v>
      </c>
      <c r="I4204" t="e">
        <v>#N/A</v>
      </c>
      <c r="J4204">
        <v>0.070000000000000007</v>
      </c>
      <c r="K4204">
        <v>0.02</v>
      </c>
      <c r="L4204">
        <v>0.55000000000000004</v>
      </c>
      <c r="M4204">
        <v>0.71</v>
      </c>
      <c r="N4204">
        <v>-1.30</v>
      </c>
      <c r="O4204">
        <v>-0.71</v>
      </c>
      <c r="P4204">
        <v>-1.19</v>
      </c>
      <c r="Q4204">
        <v>-1.57</v>
      </c>
      <c r="R4204">
        <v>-2.1800000000000002</v>
      </c>
      <c r="S4204">
        <v>-0.79</v>
      </c>
      <c r="T4204">
        <v>-0.97</v>
      </c>
      <c r="U4204">
        <v>-17.84</v>
      </c>
      <c r="V4204">
        <v>-2.60</v>
      </c>
      <c r="W4204">
        <v>1.03</v>
      </c>
      <c r="X4204" t="e">
        <v>#N/A</v>
      </c>
      <c r="Y4204" t="e">
        <v>#N/A</v>
      </c>
      <c r="Z4204" t="e">
        <v>#N/A</v>
      </c>
      <c r="AA4204">
        <v>35.369999999999997</v>
      </c>
      <c r="AB4204">
        <v>17.350000000000001</v>
      </c>
      <c r="AC4204">
        <v>20.100000000000001</v>
      </c>
      <c r="AD4204">
        <v>15.33</v>
      </c>
      <c r="AE4204">
        <v>10.11</v>
      </c>
      <c r="AF4204">
        <v>7.58</v>
      </c>
      <c r="AG4204">
        <v>8.60</v>
      </c>
      <c r="AH4204">
        <v>9</v>
      </c>
      <c r="AI4204">
        <v>6.14</v>
      </c>
      <c r="AJ4204">
        <v>1.58</v>
      </c>
      <c r="AK4204">
        <v>5.04</v>
      </c>
      <c r="AL4204">
        <v>2.52</v>
      </c>
      <c r="AM4204" t="s">
        <v>23</v>
      </c>
      <c r="AN4204" t="s">
        <v>23</v>
      </c>
      <c r="AO4204" t="s">
        <v>23</v>
      </c>
      <c r="AP4204">
        <v>64.309090909999995</v>
      </c>
      <c r="AQ4204">
        <v>24.436619719999999</v>
      </c>
      <c r="AR4204">
        <v>-15.46153846</v>
      </c>
      <c r="AS4204">
        <v>-21.5915493</v>
      </c>
      <c r="AT4204">
        <v>-8.4957983190000004</v>
      </c>
      <c r="AU4204">
        <v>-4.8280254779999998</v>
      </c>
      <c r="AV4204">
        <v>-3.944954128</v>
      </c>
      <c r="AW4204">
        <v>-11.39240506</v>
      </c>
      <c r="AX4204">
        <v>-6.3298969070000002</v>
      </c>
      <c r="AY4204">
        <v>-0.088565021999999993</v>
      </c>
      <c r="AZ4204">
        <v>-1.9384615380000001</v>
      </c>
      <c r="BA4204">
        <v>2.446601942</v>
      </c>
    </row>
    <row r="4205" spans="1:53" ht="14.4" hidden="1">
      <c r="A4205" t="s">
        <v>8410</v>
      </c>
      <c r="B4205" t="s">
        <v>8411</v>
      </c>
      <c r="C4205">
        <v>50202020</v>
      </c>
      <c r="D4205">
        <v>3944</v>
      </c>
      <c r="E4205">
        <v>0.0093512590000000007</v>
      </c>
      <c r="F4205">
        <v>502020</v>
      </c>
      <c r="G4205">
        <v>50</v>
      </c>
      <c r="H4205">
        <v>50202020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>
        <v>0</v>
      </c>
      <c r="W4205">
        <v>-0.76</v>
      </c>
      <c r="X4205" t="e">
        <v>#N/A</v>
      </c>
      <c r="Y4205" t="e">
        <v>#N/A</v>
      </c>
      <c r="Z4205" t="e">
        <v>#N/A</v>
      </c>
      <c r="AA4205" t="e">
        <v>#N/A</v>
      </c>
      <c r="AB4205" t="e">
        <v>#N/A</v>
      </c>
      <c r="AC4205" t="e">
        <v>#N/A</v>
      </c>
      <c r="AD4205" t="e">
        <v>#N/A</v>
      </c>
      <c r="AE4205" t="e">
        <v>#N/A</v>
      </c>
      <c r="AF4205" t="e">
        <v>#N/A</v>
      </c>
      <c r="AG4205" t="e">
        <v>#N/A</v>
      </c>
      <c r="AH4205" t="e">
        <v>#N/A</v>
      </c>
      <c r="AI4205">
        <v>9.82</v>
      </c>
      <c r="AJ4205">
        <v>10.62</v>
      </c>
      <c r="AK4205">
        <v>11.65</v>
      </c>
      <c r="AL4205">
        <v>0.6714</v>
      </c>
      <c r="AM4205" t="s">
        <v>23</v>
      </c>
      <c r="AN4205" t="s">
        <v>23</v>
      </c>
      <c r="AO4205" t="s">
        <v>23</v>
      </c>
      <c r="AP4205" t="s">
        <v>23</v>
      </c>
      <c r="AQ4205" t="s">
        <v>23</v>
      </c>
      <c r="AR4205" t="s">
        <v>23</v>
      </c>
      <c r="AS4205" t="s">
        <v>23</v>
      </c>
      <c r="AT4205" t="s">
        <v>23</v>
      </c>
      <c r="AU4205" t="s">
        <v>23</v>
      </c>
      <c r="AV4205" t="s">
        <v>23</v>
      </c>
      <c r="AW4205" t="s">
        <v>23</v>
      </c>
      <c r="AX4205" t="s">
        <v>23</v>
      </c>
      <c r="AY4205" t="s">
        <v>23</v>
      </c>
      <c r="AZ4205" t="s">
        <v>23</v>
      </c>
      <c r="BA4205">
        <v>-0.88342105299999996</v>
      </c>
    </row>
    <row r="4206" spans="1:53" ht="14.4" hidden="1">
      <c r="A4206" t="s">
        <v>8412</v>
      </c>
      <c r="B4206" t="s">
        <v>8413</v>
      </c>
      <c r="C4206">
        <v>45301020</v>
      </c>
      <c r="D4206">
        <v>3674</v>
      </c>
      <c r="E4206">
        <v>0.0093034799999999994</v>
      </c>
      <c r="F4206">
        <v>453010</v>
      </c>
      <c r="G4206">
        <v>45</v>
      </c>
      <c r="H4206">
        <v>45301020</v>
      </c>
      <c r="I4206">
        <v>0.41</v>
      </c>
      <c r="J4206">
        <v>-0.61</v>
      </c>
      <c r="K4206">
        <v>-1.80</v>
      </c>
      <c r="L4206">
        <v>-1.58</v>
      </c>
      <c r="M4206">
        <v>-0.87</v>
      </c>
      <c r="N4206">
        <v>-0.46</v>
      </c>
      <c r="O4206">
        <v>-7.25</v>
      </c>
      <c r="P4206">
        <v>-1.1599999999999999</v>
      </c>
      <c r="Q4206">
        <v>-0.84</v>
      </c>
      <c r="R4206">
        <v>-1</v>
      </c>
      <c r="S4206">
        <v>-0.15</v>
      </c>
      <c r="T4206">
        <v>-0.68</v>
      </c>
      <c r="U4206">
        <v>-0.61</v>
      </c>
      <c r="V4206">
        <v>-0.55000000000000004</v>
      </c>
      <c r="W4206">
        <v>-0.32</v>
      </c>
      <c r="X4206">
        <v>29.05</v>
      </c>
      <c r="Y4206">
        <v>3.41</v>
      </c>
      <c r="Z4206">
        <v>0.81</v>
      </c>
      <c r="AA4206">
        <v>0.93700000000000006</v>
      </c>
      <c r="AB4206">
        <v>1.1000000000000001</v>
      </c>
      <c r="AC4206">
        <v>0.37</v>
      </c>
      <c r="AD4206">
        <v>3.51</v>
      </c>
      <c r="AE4206">
        <v>3.73</v>
      </c>
      <c r="AF4206">
        <v>2.70</v>
      </c>
      <c r="AG4206">
        <v>1.98</v>
      </c>
      <c r="AH4206">
        <v>3.58</v>
      </c>
      <c r="AI4206">
        <v>4.62</v>
      </c>
      <c r="AJ4206">
        <v>1.60</v>
      </c>
      <c r="AK4206">
        <v>1.39</v>
      </c>
      <c r="AL4206">
        <v>1.29</v>
      </c>
      <c r="AM4206">
        <v>70.853658539999998</v>
      </c>
      <c r="AN4206">
        <v>-5.5901639339999996</v>
      </c>
      <c r="AO4206">
        <v>-0.45</v>
      </c>
      <c r="AP4206">
        <v>-0.59303797499999999</v>
      </c>
      <c r="AQ4206">
        <v>-1.264367816</v>
      </c>
      <c r="AR4206">
        <v>-0.80434782599999999</v>
      </c>
      <c r="AS4206">
        <v>-0.48413793100000002</v>
      </c>
      <c r="AT4206">
        <v>-3.2155172410000001</v>
      </c>
      <c r="AU4206">
        <v>-3.2142857139999998</v>
      </c>
      <c r="AV4206">
        <v>-1.98</v>
      </c>
      <c r="AW4206">
        <v>-23.866666670000001</v>
      </c>
      <c r="AX4206">
        <v>-6.7941176470000002</v>
      </c>
      <c r="AY4206">
        <v>-2.6229508199999998</v>
      </c>
      <c r="AZ4206">
        <v>-2.5272727270000002</v>
      </c>
      <c r="BA4206">
        <v>-4.03125</v>
      </c>
    </row>
    <row r="4207" spans="1:53" ht="14.4" hidden="1">
      <c r="A4207" t="s">
        <v>8414</v>
      </c>
      <c r="B4207" t="s">
        <v>8415</v>
      </c>
      <c r="C4207">
        <v>15101010</v>
      </c>
      <c r="D4207">
        <v>1623</v>
      </c>
      <c r="E4207">
        <v>0.0091114649999999991</v>
      </c>
      <c r="F4207">
        <v>151010</v>
      </c>
      <c r="G4207">
        <v>15</v>
      </c>
      <c r="H4207">
        <v>15101010</v>
      </c>
      <c r="I4207" t="e">
        <v>#N/A</v>
      </c>
      <c r="J4207" t="e">
        <v>#N/A</v>
      </c>
      <c r="K4207" t="e">
        <v>#N/A</v>
      </c>
      <c r="L4207" t="e">
        <v>#N/A</v>
      </c>
      <c r="M4207" t="e">
        <v>#N/A</v>
      </c>
      <c r="N4207" t="e">
        <v>#N/A</v>
      </c>
      <c r="O4207" t="e">
        <v>#N/A</v>
      </c>
      <c r="P4207" t="e">
        <v>#N/A</v>
      </c>
      <c r="Q4207" t="e">
        <v>#N/A</v>
      </c>
      <c r="R4207" t="e">
        <v>#N/A</v>
      </c>
      <c r="S4207" t="e">
        <v>#N/A</v>
      </c>
      <c r="T4207" t="e">
        <v>#N/A</v>
      </c>
      <c r="U4207">
        <v>-0.82</v>
      </c>
      <c r="V4207">
        <v>-5.46</v>
      </c>
      <c r="W4207">
        <v>-3.67</v>
      </c>
      <c r="X4207" t="e">
        <v>#N/A</v>
      </c>
      <c r="Y4207" t="e">
        <v>#N/A</v>
      </c>
      <c r="Z4207" t="e">
        <v>#N/A</v>
      </c>
      <c r="AA4207" t="e">
        <v>#N/A</v>
      </c>
      <c r="AB4207" t="e">
        <v>#N/A</v>
      </c>
      <c r="AC4207" t="e">
        <v>#N/A</v>
      </c>
      <c r="AD4207" t="e">
        <v>#N/A</v>
      </c>
      <c r="AE4207" t="e">
        <v>#N/A</v>
      </c>
      <c r="AF4207" t="e">
        <v>#N/A</v>
      </c>
      <c r="AG4207" t="e">
        <v>#N/A</v>
      </c>
      <c r="AH4207">
        <v>1.30</v>
      </c>
      <c r="AI4207">
        <v>3.99</v>
      </c>
      <c r="AJ4207">
        <v>0.18920000000000001</v>
      </c>
      <c r="AK4207">
        <v>0.1475</v>
      </c>
      <c r="AL4207">
        <v>0.14219999999999999</v>
      </c>
      <c r="AM4207" t="s">
        <v>23</v>
      </c>
      <c r="AN4207" t="s">
        <v>23</v>
      </c>
      <c r="AO4207" t="s">
        <v>23</v>
      </c>
      <c r="AP4207" t="s">
        <v>23</v>
      </c>
      <c r="AQ4207" t="s">
        <v>23</v>
      </c>
      <c r="AR4207" t="s">
        <v>23</v>
      </c>
      <c r="AS4207" t="s">
        <v>23</v>
      </c>
      <c r="AT4207" t="s">
        <v>23</v>
      </c>
      <c r="AU4207" t="s">
        <v>23</v>
      </c>
      <c r="AV4207" t="s">
        <v>23</v>
      </c>
      <c r="AW4207" t="s">
        <v>23</v>
      </c>
      <c r="AX4207" t="s">
        <v>23</v>
      </c>
      <c r="AY4207">
        <v>-0.23073170700000001</v>
      </c>
      <c r="AZ4207">
        <v>-0.027014652</v>
      </c>
      <c r="BA4207">
        <v>-0.038746594000000002</v>
      </c>
    </row>
    <row r="4208" spans="1:53" ht="14.4" hidden="1">
      <c r="A4208" t="s">
        <v>8416</v>
      </c>
      <c r="B4208" t="s">
        <v>8417</v>
      </c>
      <c r="C4208">
        <v>35201010</v>
      </c>
      <c r="D4208">
        <v>2836</v>
      </c>
      <c r="E4208">
        <v>0.0091009799999999998</v>
      </c>
      <c r="F4208">
        <v>352010</v>
      </c>
      <c r="G4208">
        <v>35</v>
      </c>
      <c r="H4208">
        <v>35201010</v>
      </c>
      <c r="I4208" t="e">
        <v>#N/A</v>
      </c>
      <c r="J4208" t="e">
        <v>#N/A</v>
      </c>
      <c r="K4208" t="e">
        <v>#N/A</v>
      </c>
      <c r="L4208" t="e">
        <v>#N/A</v>
      </c>
      <c r="M4208" t="e">
        <v>#N/A</v>
      </c>
      <c r="N4208" t="e">
        <v>#N/A</v>
      </c>
      <c r="O4208" t="e">
        <v>#N/A</v>
      </c>
      <c r="P4208" t="e">
        <v>#N/A</v>
      </c>
      <c r="Q4208" t="e">
        <v>#N/A</v>
      </c>
      <c r="R4208" t="e">
        <v>#N/A</v>
      </c>
      <c r="S4208" t="e">
        <v>#N/A</v>
      </c>
      <c r="T4208" t="e">
        <v>#N/A</v>
      </c>
      <c r="U4208">
        <v>-0.20</v>
      </c>
      <c r="V4208">
        <v>-0.16</v>
      </c>
      <c r="W4208">
        <v>-0.38</v>
      </c>
      <c r="X4208" t="e">
        <v>#N/A</v>
      </c>
      <c r="Y4208" t="e">
        <v>#N/A</v>
      </c>
      <c r="Z4208" t="e">
        <v>#N/A</v>
      </c>
      <c r="AA4208" t="e">
        <v>#N/A</v>
      </c>
      <c r="AB4208" t="e">
        <v>#N/A</v>
      </c>
      <c r="AC4208" t="e">
        <v>#N/A</v>
      </c>
      <c r="AD4208" t="e">
        <v>#N/A</v>
      </c>
      <c r="AE4208" t="e">
        <v>#N/A</v>
      </c>
      <c r="AF4208" t="e">
        <v>#N/A</v>
      </c>
      <c r="AG4208" t="e">
        <v>#N/A</v>
      </c>
      <c r="AH4208" t="e">
        <v>#N/A</v>
      </c>
      <c r="AI4208" t="e">
        <v>#N/A</v>
      </c>
      <c r="AJ4208" t="e">
        <v>#N/A</v>
      </c>
      <c r="AK4208" t="e">
        <v>#N/A</v>
      </c>
      <c r="AL4208">
        <v>2.17</v>
      </c>
      <c r="AM4208" t="s">
        <v>23</v>
      </c>
      <c r="AN4208" t="s">
        <v>23</v>
      </c>
      <c r="AO4208" t="s">
        <v>23</v>
      </c>
      <c r="AP4208" t="s">
        <v>23</v>
      </c>
      <c r="AQ4208" t="s">
        <v>23</v>
      </c>
      <c r="AR4208" t="s">
        <v>23</v>
      </c>
      <c r="AS4208" t="s">
        <v>23</v>
      </c>
      <c r="AT4208" t="s">
        <v>23</v>
      </c>
      <c r="AU4208" t="s">
        <v>23</v>
      </c>
      <c r="AV4208" t="s">
        <v>23</v>
      </c>
      <c r="AW4208" t="s">
        <v>23</v>
      </c>
      <c r="AX4208" t="s">
        <v>23</v>
      </c>
      <c r="AY4208" t="s">
        <v>23</v>
      </c>
      <c r="AZ4208" t="s">
        <v>23</v>
      </c>
      <c r="BA4208">
        <v>-5.7105263160000002</v>
      </c>
    </row>
    <row r="4209" spans="1:53" ht="14.4" hidden="1">
      <c r="A4209" t="s">
        <v>8418</v>
      </c>
      <c r="B4209" t="s">
        <v>8419</v>
      </c>
      <c r="C4209">
        <v>35201010</v>
      </c>
      <c r="D4209">
        <v>2836</v>
      </c>
      <c r="E4209">
        <v>0.0090218499999999997</v>
      </c>
      <c r="F4209">
        <v>352010</v>
      </c>
      <c r="G4209">
        <v>35</v>
      </c>
      <c r="H4209">
        <v>35201010</v>
      </c>
      <c r="I4209" t="e">
        <v>#N/A</v>
      </c>
      <c r="J4209" t="e">
        <v>#N/A</v>
      </c>
      <c r="K4209" t="e">
        <v>#N/A</v>
      </c>
      <c r="L4209" t="e">
        <v>#N/A</v>
      </c>
      <c r="M4209" t="e">
        <v>#N/A</v>
      </c>
      <c r="N4209">
        <v>-0.08</v>
      </c>
      <c r="O4209">
        <v>-0.32</v>
      </c>
      <c r="P4209">
        <v>-0.26</v>
      </c>
      <c r="Q4209">
        <v>-0.89</v>
      </c>
      <c r="R4209">
        <v>-0.66</v>
      </c>
      <c r="S4209">
        <v>-0.51</v>
      </c>
      <c r="T4209">
        <v>-0.42</v>
      </c>
      <c r="U4209">
        <v>-0.5</v>
      </c>
      <c r="V4209">
        <v>-0.56000000000000005</v>
      </c>
      <c r="W4209">
        <v>-5.34</v>
      </c>
      <c r="X4209" t="e">
        <v>#N/A</v>
      </c>
      <c r="Y4209" t="e">
        <v>#N/A</v>
      </c>
      <c r="Z4209" t="e">
        <v>#N/A</v>
      </c>
      <c r="AA4209" t="e">
        <v>#N/A</v>
      </c>
      <c r="AB4209" t="e">
        <v>#N/A</v>
      </c>
      <c r="AC4209" t="e">
        <v>#N/A</v>
      </c>
      <c r="AD4209" t="e">
        <v>#N/A</v>
      </c>
      <c r="AE4209" t="e">
        <v>#N/A</v>
      </c>
      <c r="AF4209">
        <v>1.1000000000000001</v>
      </c>
      <c r="AG4209">
        <v>0.32</v>
      </c>
      <c r="AH4209">
        <v>4.1500000000000004</v>
      </c>
      <c r="AI4209">
        <v>1.31</v>
      </c>
      <c r="AJ4209">
        <v>1.45</v>
      </c>
      <c r="AK4209">
        <v>0.23</v>
      </c>
      <c r="AL4209">
        <v>0.85160000000000002</v>
      </c>
      <c r="AM4209" t="s">
        <v>23</v>
      </c>
      <c r="AN4209" t="s">
        <v>23</v>
      </c>
      <c r="AO4209" t="s">
        <v>23</v>
      </c>
      <c r="AP4209" t="s">
        <v>23</v>
      </c>
      <c r="AQ4209" t="s">
        <v>23</v>
      </c>
      <c r="AR4209" t="s">
        <v>23</v>
      </c>
      <c r="AS4209" t="s">
        <v>23</v>
      </c>
      <c r="AT4209" t="s">
        <v>23</v>
      </c>
      <c r="AU4209">
        <v>-1.2359550560000001</v>
      </c>
      <c r="AV4209">
        <v>-0.484848485</v>
      </c>
      <c r="AW4209">
        <v>-8.1372549020000005</v>
      </c>
      <c r="AX4209">
        <v>-3.1190476189999998</v>
      </c>
      <c r="AY4209">
        <v>-2.90</v>
      </c>
      <c r="AZ4209">
        <v>-0.41071428599999998</v>
      </c>
      <c r="BA4209">
        <v>-0.15947565499999999</v>
      </c>
    </row>
    <row r="4210" spans="1:53" ht="14.4" hidden="1">
      <c r="A4210" t="s">
        <v>8420</v>
      </c>
      <c r="B4210" t="s">
        <v>8421</v>
      </c>
      <c r="C4210">
        <v>35202010</v>
      </c>
      <c r="D4210">
        <v>2834</v>
      </c>
      <c r="E4210">
        <v>0.008924899</v>
      </c>
      <c r="F4210">
        <v>352020</v>
      </c>
      <c r="G4210">
        <v>35</v>
      </c>
      <c r="H4210">
        <v>35202010</v>
      </c>
      <c r="I4210">
        <v>-0.74</v>
      </c>
      <c r="J4210">
        <v>-1.03</v>
      </c>
      <c r="K4210">
        <v>-1.51</v>
      </c>
      <c r="L4210">
        <v>-0.59</v>
      </c>
      <c r="M4210">
        <v>-0.91</v>
      </c>
      <c r="N4210">
        <v>-0.60</v>
      </c>
      <c r="O4210">
        <v>-0.95</v>
      </c>
      <c r="P4210">
        <v>-1.1000000000000001</v>
      </c>
      <c r="Q4210">
        <v>-0.81</v>
      </c>
      <c r="R4210">
        <v>-0.67</v>
      </c>
      <c r="S4210">
        <v>-0.47</v>
      </c>
      <c r="T4210">
        <v>-0.28999999999999998</v>
      </c>
      <c r="U4210">
        <v>5.72</v>
      </c>
      <c r="V4210">
        <v>-1.29</v>
      </c>
      <c r="W4210">
        <v>-0.5</v>
      </c>
      <c r="X4210" t="e">
        <v>#N/A</v>
      </c>
      <c r="Y4210">
        <v>1.92</v>
      </c>
      <c r="Z4210">
        <v>4.26</v>
      </c>
      <c r="AA4210">
        <v>11.31</v>
      </c>
      <c r="AB4210">
        <v>6.73</v>
      </c>
      <c r="AC4210">
        <v>3.85</v>
      </c>
      <c r="AD4210">
        <v>2.60</v>
      </c>
      <c r="AE4210">
        <v>2.025</v>
      </c>
      <c r="AF4210">
        <v>2.31</v>
      </c>
      <c r="AG4210">
        <v>2.11</v>
      </c>
      <c r="AH4210">
        <v>1.24</v>
      </c>
      <c r="AI4210">
        <v>0.56020000000000003</v>
      </c>
      <c r="AJ4210">
        <v>2.2599999999999998</v>
      </c>
      <c r="AK4210">
        <v>0.735</v>
      </c>
      <c r="AL4210">
        <v>0.52410000000000001</v>
      </c>
      <c r="AM4210" t="s">
        <v>23</v>
      </c>
      <c r="AN4210">
        <v>-1.8640776699999999</v>
      </c>
      <c r="AO4210">
        <v>-2.8211920529999999</v>
      </c>
      <c r="AP4210">
        <v>-19.169491529999998</v>
      </c>
      <c r="AQ4210">
        <v>-7.3956043960000004</v>
      </c>
      <c r="AR4210">
        <v>-6.4166666670000003</v>
      </c>
      <c r="AS4210">
        <v>-2.736842105</v>
      </c>
      <c r="AT4210">
        <v>-1.8409090910000001</v>
      </c>
      <c r="AU4210">
        <v>-2.8518518519999998</v>
      </c>
      <c r="AV4210">
        <v>-3.1492537309999999</v>
      </c>
      <c r="AW4210">
        <v>-2.6382978719999999</v>
      </c>
      <c r="AX4210">
        <v>-1.9317241380000001</v>
      </c>
      <c r="AY4210">
        <v>0.39510489500000001</v>
      </c>
      <c r="AZ4210">
        <v>-0.56976744199999996</v>
      </c>
      <c r="BA4210">
        <v>-1.0482</v>
      </c>
    </row>
    <row r="4211" spans="1:53" ht="14.4" hidden="1">
      <c r="A4211" t="s">
        <v>8422</v>
      </c>
      <c r="B4211" t="s">
        <v>8423</v>
      </c>
      <c r="C4211">
        <v>20104010</v>
      </c>
      <c r="D4211">
        <v>3690</v>
      </c>
      <c r="E4211">
        <v>0.0088738600000000008</v>
      </c>
      <c r="F4211">
        <v>201040</v>
      </c>
      <c r="G4211">
        <v>20</v>
      </c>
      <c r="H4211">
        <v>20104010</v>
      </c>
      <c r="I4211" t="e">
        <v>#N/A</v>
      </c>
      <c r="J4211" t="e">
        <v>#N/A</v>
      </c>
      <c r="K4211">
        <v>0</v>
      </c>
      <c r="L4211">
        <v>-0.62</v>
      </c>
      <c r="M4211">
        <v>-4.9000000000000004</v>
      </c>
      <c r="N4211">
        <v>-2.0699999999999998</v>
      </c>
      <c r="O4211">
        <v>-2.60</v>
      </c>
      <c r="P4211">
        <v>-2.31</v>
      </c>
      <c r="Q4211">
        <v>-1.99</v>
      </c>
      <c r="R4211">
        <v>-1.27</v>
      </c>
      <c r="S4211">
        <v>-0.76</v>
      </c>
      <c r="T4211">
        <v>-0.64</v>
      </c>
      <c r="U4211">
        <v>-0.34</v>
      </c>
      <c r="V4211">
        <v>-4.1500000000000004</v>
      </c>
      <c r="W4211">
        <v>-2.57</v>
      </c>
      <c r="X4211" t="e">
        <v>#N/A</v>
      </c>
      <c r="Y4211" t="e">
        <v>#N/A</v>
      </c>
      <c r="Z4211" t="e">
        <v>#N/A</v>
      </c>
      <c r="AA4211" t="e">
        <v>#N/A</v>
      </c>
      <c r="AB4211">
        <v>10.96</v>
      </c>
      <c r="AC4211">
        <v>7.91</v>
      </c>
      <c r="AD4211">
        <v>16.850000000000001</v>
      </c>
      <c r="AE4211">
        <v>19.45</v>
      </c>
      <c r="AF4211">
        <v>5.79</v>
      </c>
      <c r="AG4211">
        <v>1.77</v>
      </c>
      <c r="AH4211">
        <v>1.80</v>
      </c>
      <c r="AI4211">
        <v>1.25</v>
      </c>
      <c r="AJ4211">
        <v>0.83599999999999997</v>
      </c>
      <c r="AK4211">
        <v>1.83</v>
      </c>
      <c r="AL4211">
        <v>1.01</v>
      </c>
      <c r="AM4211" t="s">
        <v>23</v>
      </c>
      <c r="AN4211" t="s">
        <v>23</v>
      </c>
      <c r="AO4211" t="s">
        <v>23</v>
      </c>
      <c r="AP4211" t="s">
        <v>23</v>
      </c>
      <c r="AQ4211">
        <v>-2.2367346939999999</v>
      </c>
      <c r="AR4211">
        <v>-3.8212560390000001</v>
      </c>
      <c r="AS4211">
        <v>-6.480769231</v>
      </c>
      <c r="AT4211">
        <v>-8.4199134200000003</v>
      </c>
      <c r="AU4211">
        <v>-2.9095477390000002</v>
      </c>
      <c r="AV4211">
        <v>-1.393700787</v>
      </c>
      <c r="AW4211">
        <v>-2.3684210530000001</v>
      </c>
      <c r="AX4211">
        <v>-1.953125</v>
      </c>
      <c r="AY4211">
        <v>-2.458823529</v>
      </c>
      <c r="AZ4211">
        <v>-0.44096385500000002</v>
      </c>
      <c r="BA4211">
        <v>-0.39299610899999998</v>
      </c>
    </row>
    <row r="4212" spans="1:53" ht="14.4" hidden="1">
      <c r="A4212" t="s">
        <v>8424</v>
      </c>
      <c r="B4212" t="s">
        <v>8425</v>
      </c>
      <c r="C4212">
        <v>35201010</v>
      </c>
      <c r="D4212">
        <v>2836</v>
      </c>
      <c r="E4212">
        <v>0.0088434829999999992</v>
      </c>
      <c r="F4212">
        <v>352010</v>
      </c>
      <c r="G4212">
        <v>35</v>
      </c>
      <c r="H4212">
        <v>35201010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>
        <v>-0.01</v>
      </c>
      <c r="S4212">
        <v>-3.16</v>
      </c>
      <c r="T4212">
        <v>-2.29</v>
      </c>
      <c r="U4212">
        <v>-3.11</v>
      </c>
      <c r="V4212">
        <v>-1.89</v>
      </c>
      <c r="W4212">
        <v>-0.79</v>
      </c>
      <c r="X4212" t="e">
        <v>#N/A</v>
      </c>
      <c r="Y4212" t="e">
        <v>#N/A</v>
      </c>
      <c r="Z4212" t="e">
        <v>#N/A</v>
      </c>
      <c r="AA4212" t="e">
        <v>#N/A</v>
      </c>
      <c r="AB4212" t="e">
        <v>#N/A</v>
      </c>
      <c r="AC4212" t="e">
        <v>#N/A</v>
      </c>
      <c r="AD4212" t="e">
        <v>#N/A</v>
      </c>
      <c r="AE4212" t="e">
        <v>#N/A</v>
      </c>
      <c r="AF4212" t="e">
        <v>#N/A</v>
      </c>
      <c r="AG4212" t="e">
        <v>#N/A</v>
      </c>
      <c r="AH4212">
        <v>20.91</v>
      </c>
      <c r="AI4212">
        <v>10.19</v>
      </c>
      <c r="AJ4212">
        <v>1.02</v>
      </c>
      <c r="AK4212">
        <v>1.18</v>
      </c>
      <c r="AL4212">
        <v>0.26279999999999998</v>
      </c>
      <c r="AM4212" t="s">
        <v>23</v>
      </c>
      <c r="AN4212" t="s">
        <v>23</v>
      </c>
      <c r="AO4212" t="s">
        <v>23</v>
      </c>
      <c r="AP4212" t="s">
        <v>23</v>
      </c>
      <c r="AQ4212" t="s">
        <v>23</v>
      </c>
      <c r="AR4212" t="s">
        <v>23</v>
      </c>
      <c r="AS4212" t="s">
        <v>23</v>
      </c>
      <c r="AT4212" t="s">
        <v>23</v>
      </c>
      <c r="AU4212" t="s">
        <v>23</v>
      </c>
      <c r="AV4212" t="s">
        <v>23</v>
      </c>
      <c r="AW4212">
        <v>-6.6170886080000004</v>
      </c>
      <c r="AX4212">
        <v>-4.4497816590000001</v>
      </c>
      <c r="AY4212">
        <v>-0.32797427699999998</v>
      </c>
      <c r="AZ4212">
        <v>-0.62433862399999995</v>
      </c>
      <c r="BA4212">
        <v>-0.332658228</v>
      </c>
    </row>
    <row r="4213" spans="1:53" ht="14.4" hidden="1">
      <c r="A4213" t="s">
        <v>8426</v>
      </c>
      <c r="B4213" t="s">
        <v>8427</v>
      </c>
      <c r="C4213">
        <v>50201020</v>
      </c>
      <c r="D4213">
        <v>4832</v>
      </c>
      <c r="E4213">
        <v>0.0088406849999999992</v>
      </c>
      <c r="F4213">
        <v>502010</v>
      </c>
      <c r="G4213">
        <v>50</v>
      </c>
      <c r="H4213">
        <v>50201020</v>
      </c>
      <c r="I4213">
        <v>0.35</v>
      </c>
      <c r="J4213">
        <v>0.45</v>
      </c>
      <c r="K4213">
        <v>0.48</v>
      </c>
      <c r="L4213">
        <v>0.51</v>
      </c>
      <c r="M4213">
        <v>1.74</v>
      </c>
      <c r="N4213">
        <v>0.28000000000000003</v>
      </c>
      <c r="O4213">
        <v>1.98</v>
      </c>
      <c r="P4213">
        <v>3.14</v>
      </c>
      <c r="Q4213">
        <v>0.24</v>
      </c>
      <c r="R4213">
        <v>0.48</v>
      </c>
      <c r="S4213">
        <v>-0.63</v>
      </c>
      <c r="T4213">
        <v>-0.05</v>
      </c>
      <c r="U4213">
        <v>-1.43</v>
      </c>
      <c r="V4213">
        <v>-2.5099999999999998</v>
      </c>
      <c r="W4213">
        <v>-3.73</v>
      </c>
      <c r="X4213">
        <v>5.99</v>
      </c>
      <c r="Y4213">
        <v>3.15</v>
      </c>
      <c r="Z4213">
        <v>4.8899999999999997</v>
      </c>
      <c r="AA4213">
        <v>8.73</v>
      </c>
      <c r="AB4213">
        <v>5.1100000000000003</v>
      </c>
      <c r="AC4213">
        <v>3.59</v>
      </c>
      <c r="AD4213">
        <v>6.15</v>
      </c>
      <c r="AE4213">
        <v>13.40</v>
      </c>
      <c r="AF4213">
        <v>3.75</v>
      </c>
      <c r="AG4213">
        <v>3.09</v>
      </c>
      <c r="AH4213">
        <v>1.49</v>
      </c>
      <c r="AI4213">
        <v>1.90</v>
      </c>
      <c r="AJ4213">
        <v>0.92030000000000001</v>
      </c>
      <c r="AK4213">
        <v>0.878</v>
      </c>
      <c r="AL4213">
        <v>9.4149999999999991</v>
      </c>
      <c r="AM4213">
        <v>17.114285710000001</v>
      </c>
      <c r="AN4213">
        <v>7</v>
      </c>
      <c r="AO4213">
        <v>10.1875</v>
      </c>
      <c r="AP4213">
        <v>17.117647059999999</v>
      </c>
      <c r="AQ4213">
        <v>2.9367816090000001</v>
      </c>
      <c r="AR4213">
        <v>12.82142857</v>
      </c>
      <c r="AS4213">
        <v>3.1060606059999998</v>
      </c>
      <c r="AT4213">
        <v>4.2675159239999996</v>
      </c>
      <c r="AU4213">
        <v>15.625</v>
      </c>
      <c r="AV4213">
        <v>6.4375</v>
      </c>
      <c r="AW4213">
        <v>-2.3650793650000002</v>
      </c>
      <c r="AX4213">
        <v>-38</v>
      </c>
      <c r="AY4213">
        <v>-0.64356643400000002</v>
      </c>
      <c r="AZ4213">
        <v>-0.349800797</v>
      </c>
      <c r="BA4213">
        <v>-2.5241286860000001</v>
      </c>
    </row>
    <row r="4214" spans="1:53" ht="14.4" hidden="1">
      <c r="A4214" t="s">
        <v>8428</v>
      </c>
      <c r="B4214" t="s">
        <v>8429</v>
      </c>
      <c r="C4214">
        <v>25301040</v>
      </c>
      <c r="D4214">
        <v>5812</v>
      </c>
      <c r="E4214">
        <v>0.0087926399999999991</v>
      </c>
      <c r="F4214">
        <v>253010</v>
      </c>
      <c r="G4214">
        <v>25</v>
      </c>
      <c r="H4214">
        <v>25301040</v>
      </c>
      <c r="I4214" t="e">
        <v>#N/A</v>
      </c>
      <c r="J4214" t="e">
        <v>#N/A</v>
      </c>
      <c r="K4214" t="e">
        <v>#N/A</v>
      </c>
      <c r="L4214" t="e">
        <v>#N/A</v>
      </c>
      <c r="M4214" t="e">
        <v>#N/A</v>
      </c>
      <c r="N4214" t="e">
        <v>#N/A</v>
      </c>
      <c r="O4214" t="e">
        <v>#N/A</v>
      </c>
      <c r="P4214" t="e">
        <v>#N/A</v>
      </c>
      <c r="Q4214" t="e">
        <v>#N/A</v>
      </c>
      <c r="R4214">
        <v>0</v>
      </c>
      <c r="S4214">
        <v>0.12</v>
      </c>
      <c r="T4214">
        <v>0.09</v>
      </c>
      <c r="U4214">
        <v>-0.09</v>
      </c>
      <c r="V4214">
        <v>-0.14000000000000001</v>
      </c>
      <c r="W4214">
        <v>-0.37</v>
      </c>
      <c r="X4214" t="e">
        <v>#N/A</v>
      </c>
      <c r="Y4214" t="e">
        <v>#N/A</v>
      </c>
      <c r="Z4214" t="e">
        <v>#N/A</v>
      </c>
      <c r="AA4214" t="e">
        <v>#N/A</v>
      </c>
      <c r="AB4214" t="e">
        <v>#N/A</v>
      </c>
      <c r="AC4214" t="e">
        <v>#N/A</v>
      </c>
      <c r="AD4214" t="e">
        <v>#N/A</v>
      </c>
      <c r="AE4214" t="e">
        <v>#N/A</v>
      </c>
      <c r="AF4214" t="e">
        <v>#N/A</v>
      </c>
      <c r="AG4214" t="e">
        <v>#N/A</v>
      </c>
      <c r="AH4214" t="e">
        <v>#N/A</v>
      </c>
      <c r="AI4214">
        <v>2.9523999999999999</v>
      </c>
      <c r="AJ4214">
        <v>1.8281000000000001</v>
      </c>
      <c r="AK4214">
        <v>2.5</v>
      </c>
      <c r="AL4214">
        <v>1.44</v>
      </c>
      <c r="AM4214" t="s">
        <v>23</v>
      </c>
      <c r="AN4214" t="s">
        <v>23</v>
      </c>
      <c r="AO4214" t="s">
        <v>23</v>
      </c>
      <c r="AP4214" t="s">
        <v>23</v>
      </c>
      <c r="AQ4214" t="s">
        <v>23</v>
      </c>
      <c r="AR4214" t="s">
        <v>23</v>
      </c>
      <c r="AS4214" t="s">
        <v>23</v>
      </c>
      <c r="AT4214" t="s">
        <v>23</v>
      </c>
      <c r="AU4214" t="s">
        <v>23</v>
      </c>
      <c r="AV4214" t="s">
        <v>23</v>
      </c>
      <c r="AW4214" t="s">
        <v>23</v>
      </c>
      <c r="AX4214">
        <v>32.804444439999997</v>
      </c>
      <c r="AY4214">
        <v>-20.312222219999999</v>
      </c>
      <c r="AZ4214">
        <v>-17.85714286</v>
      </c>
      <c r="BA4214">
        <v>-3.8918918919999999</v>
      </c>
    </row>
    <row r="4215" spans="1:53" ht="14.4" hidden="1">
      <c r="A4215" t="s">
        <v>8430</v>
      </c>
      <c r="B4215" t="s">
        <v>8431</v>
      </c>
      <c r="C4215">
        <v>35201010</v>
      </c>
      <c r="D4215">
        <v>2836</v>
      </c>
      <c r="E4215">
        <v>0.0087261999999999999</v>
      </c>
      <c r="F4215">
        <v>352010</v>
      </c>
      <c r="G4215">
        <v>35</v>
      </c>
      <c r="H4215">
        <v>35201010</v>
      </c>
      <c r="I4215" t="e">
        <v>#N/A</v>
      </c>
      <c r="J4215" t="e">
        <v>#N/A</v>
      </c>
      <c r="K4215" t="e">
        <v>#N/A</v>
      </c>
      <c r="L4215" t="e">
        <v>#N/A</v>
      </c>
      <c r="M4215" t="e">
        <v>#N/A</v>
      </c>
      <c r="N4215" t="e">
        <v>#N/A</v>
      </c>
      <c r="O4215" t="e">
        <v>#N/A</v>
      </c>
      <c r="P4215">
        <v>-3.43</v>
      </c>
      <c r="Q4215">
        <v>-4.21</v>
      </c>
      <c r="R4215">
        <v>-4.49</v>
      </c>
      <c r="S4215">
        <v>-2.56</v>
      </c>
      <c r="T4215">
        <v>-1.32</v>
      </c>
      <c r="U4215">
        <v>-1.01</v>
      </c>
      <c r="V4215">
        <v>-2.25</v>
      </c>
      <c r="W4215">
        <v>-1.21</v>
      </c>
      <c r="X4215" t="e">
        <v>#N/A</v>
      </c>
      <c r="Y4215" t="e">
        <v>#N/A</v>
      </c>
      <c r="Z4215" t="e">
        <v>#N/A</v>
      </c>
      <c r="AA4215" t="e">
        <v>#N/A</v>
      </c>
      <c r="AB4215" t="e">
        <v>#N/A</v>
      </c>
      <c r="AC4215" t="e">
        <v>#N/A</v>
      </c>
      <c r="AD4215" t="e">
        <v>#N/A</v>
      </c>
      <c r="AE4215" t="e">
        <v>#N/A</v>
      </c>
      <c r="AF4215" t="e">
        <v>#N/A</v>
      </c>
      <c r="AG4215">
        <v>2.72</v>
      </c>
      <c r="AH4215">
        <v>3.06</v>
      </c>
      <c r="AI4215">
        <v>1.72</v>
      </c>
      <c r="AJ4215">
        <v>0.65620000000000001</v>
      </c>
      <c r="AK4215">
        <v>3.35</v>
      </c>
      <c r="AL4215">
        <v>3.22</v>
      </c>
      <c r="AM4215" t="s">
        <v>23</v>
      </c>
      <c r="AN4215" t="s">
        <v>23</v>
      </c>
      <c r="AO4215" t="s">
        <v>23</v>
      </c>
      <c r="AP4215" t="s">
        <v>23</v>
      </c>
      <c r="AQ4215" t="s">
        <v>23</v>
      </c>
      <c r="AR4215" t="s">
        <v>23</v>
      </c>
      <c r="AS4215" t="s">
        <v>23</v>
      </c>
      <c r="AT4215" t="s">
        <v>23</v>
      </c>
      <c r="AU4215" t="s">
        <v>23</v>
      </c>
      <c r="AV4215">
        <v>-0.60579064599999999</v>
      </c>
      <c r="AW4215">
        <v>-1.1953125</v>
      </c>
      <c r="AX4215">
        <v>-1.3030303029999999</v>
      </c>
      <c r="AY4215">
        <v>-0.64970296999999999</v>
      </c>
      <c r="AZ4215">
        <v>-1.488888889</v>
      </c>
      <c r="BA4215">
        <v>-2.6611570250000001</v>
      </c>
    </row>
    <row r="4216" spans="1:53" ht="14.4" hidden="1">
      <c r="A4216" t="s">
        <v>8432</v>
      </c>
      <c r="B4216" t="s">
        <v>8433</v>
      </c>
      <c r="C4216">
        <v>35203010</v>
      </c>
      <c r="D4216">
        <v>2834</v>
      </c>
      <c r="E4216">
        <v>0.0086997830000000009</v>
      </c>
      <c r="F4216">
        <v>352030</v>
      </c>
      <c r="G4216">
        <v>35</v>
      </c>
      <c r="H4216">
        <v>35203010</v>
      </c>
      <c r="I4216" t="e">
        <v>#N/A</v>
      </c>
      <c r="J4216" t="e">
        <v>#N/A</v>
      </c>
      <c r="K4216" t="e">
        <v>#N/A</v>
      </c>
      <c r="L4216" t="e">
        <v>#N/A</v>
      </c>
      <c r="M4216" t="e">
        <v>#N/A</v>
      </c>
      <c r="N4216" t="e">
        <v>#N/A</v>
      </c>
      <c r="O4216" t="e">
        <v>#N/A</v>
      </c>
      <c r="P4216" t="e">
        <v>#N/A</v>
      </c>
      <c r="Q4216" t="e">
        <v>#N/A</v>
      </c>
      <c r="R4216" t="e">
        <v>#N/A</v>
      </c>
      <c r="S4216" t="e">
        <v>#N/A</v>
      </c>
      <c r="T4216" t="e">
        <v>#N/A</v>
      </c>
      <c r="U4216">
        <v>0</v>
      </c>
      <c r="V4216">
        <v>-0.09</v>
      </c>
      <c r="W4216">
        <v>-0.21</v>
      </c>
      <c r="X4216" t="e">
        <v>#N/A</v>
      </c>
      <c r="Y4216" t="e">
        <v>#N/A</v>
      </c>
      <c r="Z4216" t="e">
        <v>#N/A</v>
      </c>
      <c r="AA4216" t="e">
        <v>#N/A</v>
      </c>
      <c r="AB4216" t="e">
        <v>#N/A</v>
      </c>
      <c r="AC4216" t="e">
        <v>#N/A</v>
      </c>
      <c r="AD4216" t="e">
        <v>#N/A</v>
      </c>
      <c r="AE4216" t="e">
        <v>#N/A</v>
      </c>
      <c r="AF4216" t="e">
        <v>#N/A</v>
      </c>
      <c r="AG4216" t="e">
        <v>#N/A</v>
      </c>
      <c r="AH4216" t="e">
        <v>#N/A</v>
      </c>
      <c r="AI4216" t="e">
        <v>#N/A</v>
      </c>
      <c r="AJ4216">
        <v>10.25</v>
      </c>
      <c r="AK4216">
        <v>4.55</v>
      </c>
      <c r="AL4216">
        <v>0.068599999999999994</v>
      </c>
      <c r="AM4216" t="s">
        <v>23</v>
      </c>
      <c r="AN4216" t="s">
        <v>23</v>
      </c>
      <c r="AO4216" t="s">
        <v>23</v>
      </c>
      <c r="AP4216" t="s">
        <v>23</v>
      </c>
      <c r="AQ4216" t="s">
        <v>23</v>
      </c>
      <c r="AR4216" t="s">
        <v>23</v>
      </c>
      <c r="AS4216" t="s">
        <v>23</v>
      </c>
      <c r="AT4216" t="s">
        <v>23</v>
      </c>
      <c r="AU4216" t="s">
        <v>23</v>
      </c>
      <c r="AV4216" t="s">
        <v>23</v>
      </c>
      <c r="AW4216" t="s">
        <v>23</v>
      </c>
      <c r="AX4216" t="s">
        <v>23</v>
      </c>
      <c r="AY4216" t="s">
        <v>23</v>
      </c>
      <c r="AZ4216">
        <v>-50.555555560000002</v>
      </c>
      <c r="BA4216">
        <v>-0.32666666700000002</v>
      </c>
    </row>
    <row r="4217" spans="1:53" ht="14.4" hidden="1">
      <c r="A4217" t="s">
        <v>8434</v>
      </c>
      <c r="B4217" t="s">
        <v>8435</v>
      </c>
      <c r="C4217">
        <v>35201010</v>
      </c>
      <c r="D4217">
        <v>2836</v>
      </c>
      <c r="E4217">
        <v>0.0086321130000000003</v>
      </c>
      <c r="F4217">
        <v>352010</v>
      </c>
      <c r="G4217">
        <v>35</v>
      </c>
      <c r="H4217">
        <v>35201010</v>
      </c>
      <c r="I4217" t="e">
        <v>#N/A</v>
      </c>
      <c r="J4217" t="e">
        <v>#N/A</v>
      </c>
      <c r="K4217" t="e">
        <v>#N/A</v>
      </c>
      <c r="L4217" t="e">
        <v>#N/A</v>
      </c>
      <c r="M4217" t="e">
        <v>#N/A</v>
      </c>
      <c r="N4217">
        <v>-0.45</v>
      </c>
      <c r="O4217">
        <v>-1.1499999999999999</v>
      </c>
      <c r="P4217">
        <v>-1.24</v>
      </c>
      <c r="Q4217">
        <v>-1.1399999999999999</v>
      </c>
      <c r="R4217">
        <v>-1.29</v>
      </c>
      <c r="S4217">
        <v>-1.1399999999999999</v>
      </c>
      <c r="T4217">
        <v>-0.76</v>
      </c>
      <c r="U4217">
        <v>-0.75</v>
      </c>
      <c r="V4217">
        <v>-6</v>
      </c>
      <c r="W4217">
        <v>-0.77</v>
      </c>
      <c r="X4217" t="e">
        <v>#N/A</v>
      </c>
      <c r="Y4217" t="e">
        <v>#N/A</v>
      </c>
      <c r="Z4217" t="e">
        <v>#N/A</v>
      </c>
      <c r="AA4217" t="e">
        <v>#N/A</v>
      </c>
      <c r="AB4217" t="e">
        <v>#N/A</v>
      </c>
      <c r="AC4217" t="e">
        <v>#N/A</v>
      </c>
      <c r="AD4217" t="e">
        <v>#N/A</v>
      </c>
      <c r="AE4217">
        <v>11.99</v>
      </c>
      <c r="AF4217">
        <v>2.94</v>
      </c>
      <c r="AG4217">
        <v>4.08</v>
      </c>
      <c r="AH4217">
        <v>3.785</v>
      </c>
      <c r="AI4217">
        <v>1.66</v>
      </c>
      <c r="AJ4217">
        <v>0.39489999999999997</v>
      </c>
      <c r="AK4217">
        <v>1.35</v>
      </c>
      <c r="AL4217">
        <v>0.17699999999999999</v>
      </c>
      <c r="AM4217" t="s">
        <v>23</v>
      </c>
      <c r="AN4217" t="s">
        <v>23</v>
      </c>
      <c r="AO4217" t="s">
        <v>23</v>
      </c>
      <c r="AP4217" t="s">
        <v>23</v>
      </c>
      <c r="AQ4217" t="s">
        <v>23</v>
      </c>
      <c r="AR4217" t="s">
        <v>23</v>
      </c>
      <c r="AS4217" t="s">
        <v>23</v>
      </c>
      <c r="AT4217">
        <v>-9.6693548390000004</v>
      </c>
      <c r="AU4217">
        <v>-2.5789473680000001</v>
      </c>
      <c r="AV4217">
        <v>-3.1627906979999998</v>
      </c>
      <c r="AW4217">
        <v>-3.3201754389999998</v>
      </c>
      <c r="AX4217">
        <v>-2.1842105260000002</v>
      </c>
      <c r="AY4217">
        <v>-0.52653333300000005</v>
      </c>
      <c r="AZ4217">
        <v>-0.225</v>
      </c>
      <c r="BA4217">
        <v>-0.22987013000000001</v>
      </c>
    </row>
    <row r="4218" spans="1:53" ht="14.4" hidden="1">
      <c r="A4218" t="s">
        <v>8436</v>
      </c>
      <c r="B4218" t="s">
        <v>8437</v>
      </c>
      <c r="C4218">
        <v>25301030</v>
      </c>
      <c r="D4218">
        <v>7996</v>
      </c>
      <c r="E4218">
        <v>0.0086186100000000005</v>
      </c>
      <c r="F4218">
        <v>253010</v>
      </c>
      <c r="G4218">
        <v>25</v>
      </c>
      <c r="H4218">
        <v>25301030</v>
      </c>
      <c r="I4218" t="e">
        <v>#N/A</v>
      </c>
      <c r="J4218" t="e">
        <v>#N/A</v>
      </c>
      <c r="K4218" t="e">
        <v>#N/A</v>
      </c>
      <c r="L4218" t="e">
        <v>#N/A</v>
      </c>
      <c r="M4218" t="e">
        <v>#N/A</v>
      </c>
      <c r="N4218" t="e">
        <v>#N/A</v>
      </c>
      <c r="O4218" t="e">
        <v>#N/A</v>
      </c>
      <c r="P4218" t="e">
        <v>#N/A</v>
      </c>
      <c r="Q4218" t="e">
        <v>#N/A</v>
      </c>
      <c r="R4218" t="e">
        <v>#N/A</v>
      </c>
      <c r="S4218" t="e">
        <v>#N/A</v>
      </c>
      <c r="T4218">
        <v>0</v>
      </c>
      <c r="U4218">
        <v>0.28000000000000003</v>
      </c>
      <c r="V4218">
        <v>0.13</v>
      </c>
      <c r="W4218">
        <v>-0.70</v>
      </c>
      <c r="X4218" t="e">
        <v>#N/A</v>
      </c>
      <c r="Y4218" t="e">
        <v>#N/A</v>
      </c>
      <c r="Z4218" t="e">
        <v>#N/A</v>
      </c>
      <c r="AA4218" t="e">
        <v>#N/A</v>
      </c>
      <c r="AB4218" t="e">
        <v>#N/A</v>
      </c>
      <c r="AC4218" t="e">
        <v>#N/A</v>
      </c>
      <c r="AD4218" t="e">
        <v>#N/A</v>
      </c>
      <c r="AE4218" t="e">
        <v>#N/A</v>
      </c>
      <c r="AF4218" t="e">
        <v>#N/A</v>
      </c>
      <c r="AG4218" t="e">
        <v>#N/A</v>
      </c>
      <c r="AH4218" t="e">
        <v>#N/A</v>
      </c>
      <c r="AI4218" t="e">
        <v>#N/A</v>
      </c>
      <c r="AJ4218" t="e">
        <v>#N/A</v>
      </c>
      <c r="AK4218">
        <v>0.72950000000000004</v>
      </c>
      <c r="AL4218">
        <v>2.31</v>
      </c>
      <c r="AM4218" t="s">
        <v>23</v>
      </c>
      <c r="AN4218" t="s">
        <v>23</v>
      </c>
      <c r="AO4218" t="s">
        <v>23</v>
      </c>
      <c r="AP4218" t="s">
        <v>23</v>
      </c>
      <c r="AQ4218" t="s">
        <v>23</v>
      </c>
      <c r="AR4218" t="s">
        <v>23</v>
      </c>
      <c r="AS4218" t="s">
        <v>23</v>
      </c>
      <c r="AT4218" t="s">
        <v>23</v>
      </c>
      <c r="AU4218" t="s">
        <v>23</v>
      </c>
      <c r="AV4218" t="s">
        <v>23</v>
      </c>
      <c r="AW4218" t="s">
        <v>23</v>
      </c>
      <c r="AX4218" t="s">
        <v>23</v>
      </c>
      <c r="AY4218" t="s">
        <v>23</v>
      </c>
      <c r="AZ4218">
        <v>5.6115384620000004</v>
      </c>
      <c r="BA4218">
        <v>-3.30</v>
      </c>
    </row>
    <row r="4219" spans="1:53" ht="14.4" hidden="1">
      <c r="A4219" t="s">
        <v>8438</v>
      </c>
      <c r="B4219" t="s">
        <v>8439</v>
      </c>
      <c r="C4219">
        <v>50201010</v>
      </c>
      <c r="D4219">
        <v>6159</v>
      </c>
      <c r="E4219">
        <v>0.0085845000000000001</v>
      </c>
      <c r="F4219">
        <v>502010</v>
      </c>
      <c r="G4219">
        <v>50</v>
      </c>
      <c r="H4219">
        <v>50201010</v>
      </c>
      <c r="I4219">
        <v>0.39</v>
      </c>
      <c r="J4219">
        <v>3.29</v>
      </c>
      <c r="K4219">
        <v>-0.12</v>
      </c>
      <c r="L4219">
        <v>0.10</v>
      </c>
      <c r="M4219">
        <v>0.02</v>
      </c>
      <c r="N4219">
        <v>0.13</v>
      </c>
      <c r="O4219">
        <v>-0.11</v>
      </c>
      <c r="P4219">
        <v>-0.06</v>
      </c>
      <c r="Q4219">
        <v>0.12</v>
      </c>
      <c r="R4219">
        <v>-0.42</v>
      </c>
      <c r="S4219">
        <v>-0.38</v>
      </c>
      <c r="T4219">
        <v>-2.0099999999999998</v>
      </c>
      <c r="U4219">
        <v>5.59</v>
      </c>
      <c r="V4219">
        <v>1.35</v>
      </c>
      <c r="W4219">
        <v>-3.24</v>
      </c>
      <c r="X4219">
        <v>6.5640000000000001</v>
      </c>
      <c r="Y4219">
        <v>2.0099999999999998</v>
      </c>
      <c r="Z4219">
        <v>1.71</v>
      </c>
      <c r="AA4219">
        <v>2.73</v>
      </c>
      <c r="AB4219">
        <v>3.58</v>
      </c>
      <c r="AC4219">
        <v>2.87</v>
      </c>
      <c r="AD4219">
        <v>2.44</v>
      </c>
      <c r="AE4219">
        <v>1.1899</v>
      </c>
      <c r="AF4219">
        <v>1.49</v>
      </c>
      <c r="AG4219">
        <v>0.73009999999999997</v>
      </c>
      <c r="AH4219">
        <v>0.83989999999999998</v>
      </c>
      <c r="AI4219">
        <v>23.08</v>
      </c>
      <c r="AJ4219">
        <v>7.81</v>
      </c>
      <c r="AK4219">
        <v>4.6100000000000003</v>
      </c>
      <c r="AL4219">
        <v>4.8499999999999996</v>
      </c>
      <c r="AM4219">
        <v>16.830769230000001</v>
      </c>
      <c r="AN4219">
        <v>0.61094224900000005</v>
      </c>
      <c r="AO4219">
        <v>-14.25</v>
      </c>
      <c r="AP4219">
        <v>27.30</v>
      </c>
      <c r="AQ4219">
        <v>179</v>
      </c>
      <c r="AR4219">
        <v>22.07692308</v>
      </c>
      <c r="AS4219">
        <v>-22.18181818</v>
      </c>
      <c r="AT4219">
        <v>-19.831666670000001</v>
      </c>
      <c r="AU4219">
        <v>12.41666667</v>
      </c>
      <c r="AV4219">
        <v>-1.7383333329999999</v>
      </c>
      <c r="AW4219">
        <v>-2.2102631580000001</v>
      </c>
      <c r="AX4219">
        <v>-11.48258706</v>
      </c>
      <c r="AY4219">
        <v>1.3971377460000001</v>
      </c>
      <c r="AZ4219">
        <v>3.4148148150000002</v>
      </c>
      <c r="BA4219">
        <v>-1.49691358</v>
      </c>
    </row>
    <row r="4220" spans="1:53" ht="14.4" hidden="1">
      <c r="A4220" t="s">
        <v>8440</v>
      </c>
      <c r="B4220" t="s">
        <v>8441</v>
      </c>
      <c r="C4220">
        <v>25301030</v>
      </c>
      <c r="D4220">
        <v>7900</v>
      </c>
      <c r="E4220">
        <v>0.0085240999999999997</v>
      </c>
      <c r="F4220">
        <v>253010</v>
      </c>
      <c r="G4220">
        <v>25</v>
      </c>
      <c r="H4220">
        <v>25301030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>
        <v>-10.28</v>
      </c>
      <c r="S4220">
        <v>-1.71</v>
      </c>
      <c r="T4220">
        <v>-1.03</v>
      </c>
      <c r="U4220">
        <v>-9.01</v>
      </c>
      <c r="V4220">
        <v>-11.97</v>
      </c>
      <c r="W4220">
        <v>-8.7200000000000006</v>
      </c>
      <c r="X4220" t="e">
        <v>#N/A</v>
      </c>
      <c r="Y4220" t="e">
        <v>#N/A</v>
      </c>
      <c r="Z4220" t="e">
        <v>#N/A</v>
      </c>
      <c r="AA4220" t="e">
        <v>#N/A</v>
      </c>
      <c r="AB4220" t="e">
        <v>#N/A</v>
      </c>
      <c r="AC4220" t="e">
        <v>#N/A</v>
      </c>
      <c r="AD4220" t="e">
        <v>#N/A</v>
      </c>
      <c r="AE4220" t="e">
        <v>#N/A</v>
      </c>
      <c r="AF4220" t="e">
        <v>#N/A</v>
      </c>
      <c r="AG4220" t="e">
        <v>#N/A</v>
      </c>
      <c r="AH4220">
        <v>1.23</v>
      </c>
      <c r="AI4220">
        <v>1.52</v>
      </c>
      <c r="AJ4220">
        <v>8.06</v>
      </c>
      <c r="AK4220">
        <v>3.25</v>
      </c>
      <c r="AL4220">
        <v>1.30</v>
      </c>
      <c r="AM4220" t="s">
        <v>23</v>
      </c>
      <c r="AN4220" t="s">
        <v>23</v>
      </c>
      <c r="AO4220" t="s">
        <v>23</v>
      </c>
      <c r="AP4220" t="s">
        <v>23</v>
      </c>
      <c r="AQ4220" t="s">
        <v>23</v>
      </c>
      <c r="AR4220" t="s">
        <v>23</v>
      </c>
      <c r="AS4220" t="s">
        <v>23</v>
      </c>
      <c r="AT4220" t="s">
        <v>23</v>
      </c>
      <c r="AU4220" t="s">
        <v>23</v>
      </c>
      <c r="AV4220" t="s">
        <v>23</v>
      </c>
      <c r="AW4220">
        <v>-0.71929824600000003</v>
      </c>
      <c r="AX4220">
        <v>-1.4757281550000001</v>
      </c>
      <c r="AY4220">
        <v>-0.89456159800000001</v>
      </c>
      <c r="AZ4220">
        <v>-0.27151211400000003</v>
      </c>
      <c r="BA4220">
        <v>-0.149082569</v>
      </c>
    </row>
    <row r="4221" spans="1:53" ht="14.4" hidden="1">
      <c r="A4221" t="s">
        <v>8442</v>
      </c>
      <c r="B4221" t="s">
        <v>8443</v>
      </c>
      <c r="C4221">
        <v>35201010</v>
      </c>
      <c r="D4221">
        <v>2836</v>
      </c>
      <c r="E4221">
        <v>0.0084817399999999998</v>
      </c>
      <c r="F4221">
        <v>352010</v>
      </c>
      <c r="G4221">
        <v>35</v>
      </c>
      <c r="H4221">
        <v>35201010</v>
      </c>
      <c r="I4221">
        <v>-0.31</v>
      </c>
      <c r="J4221">
        <v>-0.28999999999999998</v>
      </c>
      <c r="K4221">
        <v>-1.03</v>
      </c>
      <c r="L4221">
        <v>0.24</v>
      </c>
      <c r="M4221">
        <v>-0.28000000000000003</v>
      </c>
      <c r="N4221">
        <v>-18.14</v>
      </c>
      <c r="O4221">
        <v>-2.41</v>
      </c>
      <c r="P4221">
        <v>-1.1200000000000001</v>
      </c>
      <c r="Q4221">
        <v>0.24</v>
      </c>
      <c r="R4221">
        <v>-0.35</v>
      </c>
      <c r="S4221">
        <v>-0.12</v>
      </c>
      <c r="T4221">
        <v>-0.070000000000000007</v>
      </c>
      <c r="U4221">
        <v>-4.68</v>
      </c>
      <c r="V4221">
        <v>-3.41</v>
      </c>
      <c r="W4221">
        <v>-5.93</v>
      </c>
      <c r="X4221">
        <v>1.72</v>
      </c>
      <c r="Y4221">
        <v>1.54</v>
      </c>
      <c r="Z4221">
        <v>2.38</v>
      </c>
      <c r="AA4221">
        <v>1.38</v>
      </c>
      <c r="AB4221">
        <v>0.60</v>
      </c>
      <c r="AC4221">
        <v>4.4800000000000004</v>
      </c>
      <c r="AD4221">
        <v>3.60</v>
      </c>
      <c r="AE4221">
        <v>2.36</v>
      </c>
      <c r="AF4221">
        <v>2.94</v>
      </c>
      <c r="AG4221">
        <v>0.91</v>
      </c>
      <c r="AH4221">
        <v>0.42549999999999999</v>
      </c>
      <c r="AI4221">
        <v>0.3553</v>
      </c>
      <c r="AJ4221">
        <v>3.18</v>
      </c>
      <c r="AK4221">
        <v>1.86</v>
      </c>
      <c r="AL4221">
        <v>2.77</v>
      </c>
      <c r="AM4221">
        <v>-5.548387097</v>
      </c>
      <c r="AN4221">
        <v>-5.3103448279999999</v>
      </c>
      <c r="AO4221">
        <v>-2.3106796119999999</v>
      </c>
      <c r="AP4221">
        <v>5.75</v>
      </c>
      <c r="AQ4221">
        <v>-2.1428571430000001</v>
      </c>
      <c r="AR4221">
        <v>-0.24696802600000001</v>
      </c>
      <c r="AS4221">
        <v>-1.4937759340000001</v>
      </c>
      <c r="AT4221">
        <v>-2.1071428569999999</v>
      </c>
      <c r="AU4221">
        <v>12.25</v>
      </c>
      <c r="AV4221">
        <v>-2.60</v>
      </c>
      <c r="AW4221">
        <v>-3.545833333</v>
      </c>
      <c r="AX4221">
        <v>-5.0757142860000002</v>
      </c>
      <c r="AY4221">
        <v>-0.679487179</v>
      </c>
      <c r="AZ4221">
        <v>-0.54545454500000001</v>
      </c>
      <c r="BA4221">
        <v>-0.46711635800000001</v>
      </c>
    </row>
    <row r="4222" spans="1:53" ht="14.4" hidden="1">
      <c r="A4222" t="s">
        <v>8444</v>
      </c>
      <c r="B4222" t="s">
        <v>8445</v>
      </c>
      <c r="C4222">
        <v>35202010</v>
      </c>
      <c r="D4222">
        <v>2834</v>
      </c>
      <c r="E4222">
        <v>0.0084464099999999997</v>
      </c>
      <c r="F4222">
        <v>352020</v>
      </c>
      <c r="G4222">
        <v>35</v>
      </c>
      <c r="H4222">
        <v>35202010</v>
      </c>
      <c r="I4222" t="e">
        <v>#N/A</v>
      </c>
      <c r="J4222" t="e">
        <v>#N/A</v>
      </c>
      <c r="K4222" t="e">
        <v>#N/A</v>
      </c>
      <c r="L4222" t="e">
        <v>#N/A</v>
      </c>
      <c r="M4222" t="e">
        <v>#N/A</v>
      </c>
      <c r="N4222" t="e">
        <v>#N/A</v>
      </c>
      <c r="O4222" t="e">
        <v>#N/A</v>
      </c>
      <c r="P4222" t="e">
        <v>#N/A</v>
      </c>
      <c r="Q4222" t="e">
        <v>#N/A</v>
      </c>
      <c r="R4222">
        <v>-0.95</v>
      </c>
      <c r="S4222">
        <v>-0.95</v>
      </c>
      <c r="T4222">
        <v>-3.25</v>
      </c>
      <c r="U4222">
        <v>-0.03</v>
      </c>
      <c r="V4222">
        <v>-13.02</v>
      </c>
      <c r="W4222">
        <v>-3.22</v>
      </c>
      <c r="X4222" t="e">
        <v>#N/A</v>
      </c>
      <c r="Y4222" t="e">
        <v>#N/A</v>
      </c>
      <c r="Z4222" t="e">
        <v>#N/A</v>
      </c>
      <c r="AA4222" t="e">
        <v>#N/A</v>
      </c>
      <c r="AB4222" t="e">
        <v>#N/A</v>
      </c>
      <c r="AC4222" t="e">
        <v>#N/A</v>
      </c>
      <c r="AD4222" t="e">
        <v>#N/A</v>
      </c>
      <c r="AE4222" t="e">
        <v>#N/A</v>
      </c>
      <c r="AF4222" t="e">
        <v>#N/A</v>
      </c>
      <c r="AG4222" t="e">
        <v>#N/A</v>
      </c>
      <c r="AH4222" t="e">
        <v>#N/A</v>
      </c>
      <c r="AI4222">
        <v>7.52</v>
      </c>
      <c r="AJ4222">
        <v>0.91659999999999997</v>
      </c>
      <c r="AK4222">
        <v>2.77</v>
      </c>
      <c r="AL4222">
        <v>1.0900000000000001</v>
      </c>
      <c r="AM4222" t="s">
        <v>23</v>
      </c>
      <c r="AN4222" t="s">
        <v>23</v>
      </c>
      <c r="AO4222" t="s">
        <v>23</v>
      </c>
      <c r="AP4222" t="s">
        <v>23</v>
      </c>
      <c r="AQ4222" t="s">
        <v>23</v>
      </c>
      <c r="AR4222" t="s">
        <v>23</v>
      </c>
      <c r="AS4222" t="s">
        <v>23</v>
      </c>
      <c r="AT4222" t="s">
        <v>23</v>
      </c>
      <c r="AU4222" t="s">
        <v>23</v>
      </c>
      <c r="AV4222" t="s">
        <v>23</v>
      </c>
      <c r="AW4222" t="s">
        <v>23</v>
      </c>
      <c r="AX4222">
        <v>-2.3138461540000002</v>
      </c>
      <c r="AY4222">
        <v>-30.553333330000001</v>
      </c>
      <c r="AZ4222">
        <v>-0.212749616</v>
      </c>
      <c r="BA4222">
        <v>-0.33850931699999998</v>
      </c>
    </row>
    <row r="4223" spans="1:53" ht="14.4" hidden="1">
      <c r="A4223" t="s">
        <v>8446</v>
      </c>
      <c r="B4223" t="s">
        <v>8447</v>
      </c>
      <c r="C4223">
        <v>40203010</v>
      </c>
      <c r="D4223">
        <v>8741</v>
      </c>
      <c r="E4223">
        <v>0.0084093599999999994</v>
      </c>
      <c r="F4223">
        <v>402030</v>
      </c>
      <c r="G4223">
        <v>40</v>
      </c>
      <c r="H4223">
        <v>40203010</v>
      </c>
      <c r="I4223" t="e">
        <v>#N/A</v>
      </c>
      <c r="J4223" t="e">
        <v>#N/A</v>
      </c>
      <c r="K4223" t="e">
        <v>#N/A</v>
      </c>
      <c r="L4223" t="e">
        <v>#N/A</v>
      </c>
      <c r="M4223" t="e">
        <v>#N/A</v>
      </c>
      <c r="N4223" t="e">
        <v>#N/A</v>
      </c>
      <c r="O4223">
        <v>0</v>
      </c>
      <c r="P4223">
        <v>-0.04</v>
      </c>
      <c r="Q4223">
        <v>-0.16</v>
      </c>
      <c r="R4223">
        <v>-0.02</v>
      </c>
      <c r="S4223">
        <v>-0.070000000000000007</v>
      </c>
      <c r="T4223">
        <v>-0.21</v>
      </c>
      <c r="U4223">
        <v>-0.81</v>
      </c>
      <c r="V4223">
        <v>0.14000000000000001</v>
      </c>
      <c r="W4223">
        <v>-0.09</v>
      </c>
      <c r="X4223" t="e">
        <v>#N/A</v>
      </c>
      <c r="Y4223" t="e">
        <v>#N/A</v>
      </c>
      <c r="Z4223" t="e">
        <v>#N/A</v>
      </c>
      <c r="AA4223" t="e">
        <v>#N/A</v>
      </c>
      <c r="AB4223" t="e">
        <v>#N/A</v>
      </c>
      <c r="AC4223">
        <v>5.25</v>
      </c>
      <c r="AD4223">
        <v>5.70</v>
      </c>
      <c r="AE4223">
        <v>6</v>
      </c>
      <c r="AF4223">
        <v>4.70</v>
      </c>
      <c r="AG4223">
        <v>0.56999999999999995</v>
      </c>
      <c r="AH4223">
        <v>2.0499999999999998</v>
      </c>
      <c r="AI4223">
        <v>0.61880000000000002</v>
      </c>
      <c r="AJ4223">
        <v>1.08</v>
      </c>
      <c r="AK4223">
        <v>1.18</v>
      </c>
      <c r="AL4223">
        <v>1.1100000000000001</v>
      </c>
      <c r="AM4223" t="s">
        <v>23</v>
      </c>
      <c r="AN4223" t="s">
        <v>23</v>
      </c>
      <c r="AO4223" t="s">
        <v>23</v>
      </c>
      <c r="AP4223" t="s">
        <v>23</v>
      </c>
      <c r="AQ4223" t="s">
        <v>23</v>
      </c>
      <c r="AR4223" t="s">
        <v>23</v>
      </c>
      <c r="AS4223" t="s">
        <v>23</v>
      </c>
      <c r="AT4223">
        <v>-150</v>
      </c>
      <c r="AU4223">
        <v>-29.375</v>
      </c>
      <c r="AV4223">
        <v>-28.5</v>
      </c>
      <c r="AW4223">
        <v>-29.285714290000001</v>
      </c>
      <c r="AX4223">
        <v>-2.9466666670000001</v>
      </c>
      <c r="AY4223">
        <v>-1.3333333329999999</v>
      </c>
      <c r="AZ4223">
        <v>8.4285714289999998</v>
      </c>
      <c r="BA4223">
        <v>-12.33333333</v>
      </c>
    </row>
    <row r="4224" spans="1:53" ht="14.4" hidden="1">
      <c r="A4224" t="s">
        <v>8448</v>
      </c>
      <c r="B4224" t="s">
        <v>8449</v>
      </c>
      <c r="C4224">
        <v>45201020</v>
      </c>
      <c r="D4224">
        <v>3669</v>
      </c>
      <c r="E4224">
        <v>0.0083803599999999999</v>
      </c>
      <c r="F4224">
        <v>452010</v>
      </c>
      <c r="G4224">
        <v>45</v>
      </c>
      <c r="H4224">
        <v>45201020</v>
      </c>
      <c r="I4224" t="e">
        <v>#N/A</v>
      </c>
      <c r="J4224" t="e">
        <v>#N/A</v>
      </c>
      <c r="K4224" t="e">
        <v>#N/A</v>
      </c>
      <c r="L4224" t="e">
        <v>#N/A</v>
      </c>
      <c r="M4224" t="e">
        <v>#N/A</v>
      </c>
      <c r="N4224" t="e">
        <v>#N/A</v>
      </c>
      <c r="O4224" t="e">
        <v>#N/A</v>
      </c>
      <c r="P4224" t="e">
        <v>#N/A</v>
      </c>
      <c r="Q4224" t="e">
        <v>#N/A</v>
      </c>
      <c r="R4224" t="e">
        <v>#N/A</v>
      </c>
      <c r="S4224">
        <v>0</v>
      </c>
      <c r="T4224">
        <v>-0.31</v>
      </c>
      <c r="U4224">
        <v>-0.64</v>
      </c>
      <c r="V4224">
        <v>-2.61</v>
      </c>
      <c r="W4224">
        <v>-0.85</v>
      </c>
      <c r="X4224" t="e">
        <v>#N/A</v>
      </c>
      <c r="Y4224" t="e">
        <v>#N/A</v>
      </c>
      <c r="Z4224" t="e">
        <v>#N/A</v>
      </c>
      <c r="AA4224" t="e">
        <v>#N/A</v>
      </c>
      <c r="AB4224" t="e">
        <v>#N/A</v>
      </c>
      <c r="AC4224" t="e">
        <v>#N/A</v>
      </c>
      <c r="AD4224" t="e">
        <v>#N/A</v>
      </c>
      <c r="AE4224" t="e">
        <v>#N/A</v>
      </c>
      <c r="AF4224" t="e">
        <v>#N/A</v>
      </c>
      <c r="AG4224" t="e">
        <v>#N/A</v>
      </c>
      <c r="AH4224" t="e">
        <v>#N/A</v>
      </c>
      <c r="AI4224" t="e">
        <v>#N/A</v>
      </c>
      <c r="AJ4224">
        <v>0.47720000000000001</v>
      </c>
      <c r="AK4224">
        <v>1.1200000000000001</v>
      </c>
      <c r="AL4224">
        <v>1.34</v>
      </c>
      <c r="AM4224" t="s">
        <v>23</v>
      </c>
      <c r="AN4224" t="s">
        <v>23</v>
      </c>
      <c r="AO4224" t="s">
        <v>23</v>
      </c>
      <c r="AP4224" t="s">
        <v>23</v>
      </c>
      <c r="AQ4224" t="s">
        <v>23</v>
      </c>
      <c r="AR4224" t="s">
        <v>23</v>
      </c>
      <c r="AS4224" t="s">
        <v>23</v>
      </c>
      <c r="AT4224" t="s">
        <v>23</v>
      </c>
      <c r="AU4224" t="s">
        <v>23</v>
      </c>
      <c r="AV4224" t="s">
        <v>23</v>
      </c>
      <c r="AW4224" t="s">
        <v>23</v>
      </c>
      <c r="AX4224" t="s">
        <v>23</v>
      </c>
      <c r="AY4224">
        <v>-0.745625</v>
      </c>
      <c r="AZ4224">
        <v>-0.42911877399999998</v>
      </c>
      <c r="BA4224">
        <v>-1.5764705880000001</v>
      </c>
    </row>
    <row r="4225" spans="1:53" ht="14.4" hidden="1">
      <c r="A4225" t="s">
        <v>8450</v>
      </c>
      <c r="B4225" t="s">
        <v>8451</v>
      </c>
      <c r="C4225">
        <v>35201010</v>
      </c>
      <c r="D4225">
        <v>2835</v>
      </c>
      <c r="E4225">
        <v>0.0082468799999999998</v>
      </c>
      <c r="F4225">
        <v>352010</v>
      </c>
      <c r="G4225">
        <v>35</v>
      </c>
      <c r="H4225">
        <v>35201010</v>
      </c>
      <c r="I4225" t="e">
        <v>#N/A</v>
      </c>
      <c r="J4225" t="e">
        <v>#N/A</v>
      </c>
      <c r="K4225" t="e">
        <v>#N/A</v>
      </c>
      <c r="L4225" t="e">
        <v>#N/A</v>
      </c>
      <c r="M4225" t="e">
        <v>#N/A</v>
      </c>
      <c r="N4225" t="e">
        <v>#N/A</v>
      </c>
      <c r="O4225" t="e">
        <v>#N/A</v>
      </c>
      <c r="P4225" t="e">
        <v>#N/A</v>
      </c>
      <c r="Q4225" t="e">
        <v>#N/A</v>
      </c>
      <c r="R4225">
        <v>-0.08</v>
      </c>
      <c r="S4225">
        <v>-0.05</v>
      </c>
      <c r="T4225">
        <v>-1</v>
      </c>
      <c r="U4225">
        <v>-1.86</v>
      </c>
      <c r="V4225">
        <v>-1.62</v>
      </c>
      <c r="W4225">
        <v>-22.36</v>
      </c>
      <c r="X4225" t="e">
        <v>#N/A</v>
      </c>
      <c r="Y4225" t="e">
        <v>#N/A</v>
      </c>
      <c r="Z4225" t="e">
        <v>#N/A</v>
      </c>
      <c r="AA4225" t="e">
        <v>#N/A</v>
      </c>
      <c r="AB4225" t="e">
        <v>#N/A</v>
      </c>
      <c r="AC4225" t="e">
        <v>#N/A</v>
      </c>
      <c r="AD4225" t="e">
        <v>#N/A</v>
      </c>
      <c r="AE4225" t="e">
        <v>#N/A</v>
      </c>
      <c r="AF4225" t="e">
        <v>#N/A</v>
      </c>
      <c r="AG4225" t="e">
        <v>#N/A</v>
      </c>
      <c r="AH4225" t="e">
        <v>#N/A</v>
      </c>
      <c r="AI4225">
        <v>10.39</v>
      </c>
      <c r="AJ4225">
        <v>7.10</v>
      </c>
      <c r="AK4225">
        <v>1.1599999999999999</v>
      </c>
      <c r="AL4225">
        <v>4.32</v>
      </c>
      <c r="AM4225" t="s">
        <v>23</v>
      </c>
      <c r="AN4225" t="s">
        <v>23</v>
      </c>
      <c r="AO4225" t="s">
        <v>23</v>
      </c>
      <c r="AP4225" t="s">
        <v>23</v>
      </c>
      <c r="AQ4225" t="s">
        <v>23</v>
      </c>
      <c r="AR4225" t="s">
        <v>23</v>
      </c>
      <c r="AS4225" t="s">
        <v>23</v>
      </c>
      <c r="AT4225" t="s">
        <v>23</v>
      </c>
      <c r="AU4225" t="s">
        <v>23</v>
      </c>
      <c r="AV4225" t="s">
        <v>23</v>
      </c>
      <c r="AW4225" t="s">
        <v>23</v>
      </c>
      <c r="AX4225">
        <v>-10.39</v>
      </c>
      <c r="AY4225">
        <v>-3.8172043009999999</v>
      </c>
      <c r="AZ4225">
        <v>-0.71604938299999998</v>
      </c>
      <c r="BA4225">
        <v>-0.19320214699999999</v>
      </c>
    </row>
    <row r="4226" spans="1:53" ht="14.4" hidden="1">
      <c r="A4226" t="s">
        <v>8452</v>
      </c>
      <c r="B4226" t="s">
        <v>8453</v>
      </c>
      <c r="C4226">
        <v>35102015</v>
      </c>
      <c r="D4226">
        <v>8071</v>
      </c>
      <c r="E4226">
        <v>0.008209984</v>
      </c>
      <c r="F4226">
        <v>351020</v>
      </c>
      <c r="G4226">
        <v>35</v>
      </c>
      <c r="H4226">
        <v>35102015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>
        <v>0</v>
      </c>
      <c r="P4226">
        <v>-7.16</v>
      </c>
      <c r="Q4226">
        <v>-0.92</v>
      </c>
      <c r="R4226">
        <v>-2.33</v>
      </c>
      <c r="S4226">
        <v>-0.85</v>
      </c>
      <c r="T4226">
        <v>-0.40</v>
      </c>
      <c r="U4226">
        <v>-0.54</v>
      </c>
      <c r="V4226">
        <v>-4.51</v>
      </c>
      <c r="W4226">
        <v>-2.93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  <c r="AC4226" t="e">
        <v>#N/A</v>
      </c>
      <c r="AD4226" t="e">
        <v>#N/A</v>
      </c>
      <c r="AE4226">
        <v>1.20</v>
      </c>
      <c r="AF4226">
        <v>0.154</v>
      </c>
      <c r="AG4226">
        <v>2.0499999999999998</v>
      </c>
      <c r="AH4226">
        <v>2.0699999999999998</v>
      </c>
      <c r="AI4226">
        <v>1.58</v>
      </c>
      <c r="AJ4226">
        <v>0.5514</v>
      </c>
      <c r="AK4226">
        <v>6.5</v>
      </c>
      <c r="AL4226">
        <v>5.5397999999999996</v>
      </c>
      <c r="AM4226" t="s">
        <v>23</v>
      </c>
      <c r="AN4226" t="s">
        <v>23</v>
      </c>
      <c r="AO4226" t="s">
        <v>23</v>
      </c>
      <c r="AP4226" t="s">
        <v>23</v>
      </c>
      <c r="AQ4226" t="s">
        <v>23</v>
      </c>
      <c r="AR4226" t="s">
        <v>23</v>
      </c>
      <c r="AS4226" t="s">
        <v>23</v>
      </c>
      <c r="AT4226">
        <v>-0.16759776500000001</v>
      </c>
      <c r="AU4226">
        <v>-0.16739130399999999</v>
      </c>
      <c r="AV4226">
        <v>-0.87982832600000005</v>
      </c>
      <c r="AW4226">
        <v>-2.4352941179999998</v>
      </c>
      <c r="AX4226">
        <v>-3.95</v>
      </c>
      <c r="AY4226">
        <v>-1.021111111</v>
      </c>
      <c r="AZ4226">
        <v>-1.4412416850000001</v>
      </c>
      <c r="BA4226">
        <v>-1.890716724</v>
      </c>
    </row>
    <row r="4227" spans="1:53" ht="14.4" hidden="1">
      <c r="A4227" t="s">
        <v>8454</v>
      </c>
      <c r="B4227" t="s">
        <v>8455</v>
      </c>
      <c r="C4227">
        <v>35101010</v>
      </c>
      <c r="D4227">
        <v>3841</v>
      </c>
      <c r="E4227">
        <v>0.0081107100000000001</v>
      </c>
      <c r="F4227">
        <v>351010</v>
      </c>
      <c r="G4227">
        <v>35</v>
      </c>
      <c r="H4227">
        <v>35101010</v>
      </c>
      <c r="I4227">
        <v>-0.73</v>
      </c>
      <c r="J4227">
        <v>-2.59</v>
      </c>
      <c r="K4227">
        <v>-0.87</v>
      </c>
      <c r="L4227">
        <v>-3.07</v>
      </c>
      <c r="M4227">
        <v>-1.54</v>
      </c>
      <c r="N4227">
        <v>-7.75</v>
      </c>
      <c r="O4227">
        <v>-7.28</v>
      </c>
      <c r="P4227">
        <v>-11.60</v>
      </c>
      <c r="Q4227">
        <v>0</v>
      </c>
      <c r="R4227">
        <v>-3.90</v>
      </c>
      <c r="S4227">
        <v>-0.69</v>
      </c>
      <c r="T4227">
        <v>-0.45</v>
      </c>
      <c r="U4227">
        <v>-0.62</v>
      </c>
      <c r="V4227">
        <v>-6.27</v>
      </c>
      <c r="W4227">
        <v>-3.96</v>
      </c>
      <c r="X4227">
        <v>0.67989999999999995</v>
      </c>
      <c r="Y4227">
        <v>1.25</v>
      </c>
      <c r="Z4227">
        <v>0.4325</v>
      </c>
      <c r="AA4227">
        <v>2.92</v>
      </c>
      <c r="AB4227">
        <v>1.95</v>
      </c>
      <c r="AC4227">
        <v>1.98</v>
      </c>
      <c r="AD4227">
        <v>0.73860000000000003</v>
      </c>
      <c r="AE4227">
        <v>1.7290000000000001</v>
      </c>
      <c r="AF4227">
        <v>0.76</v>
      </c>
      <c r="AG4227">
        <v>4.30</v>
      </c>
      <c r="AH4227">
        <v>3.16</v>
      </c>
      <c r="AI4227">
        <v>5.0199999999999996</v>
      </c>
      <c r="AJ4227">
        <v>1.49</v>
      </c>
      <c r="AK4227">
        <v>3.60</v>
      </c>
      <c r="AL4227">
        <v>3.97</v>
      </c>
      <c r="AM4227">
        <v>-0.93136986300000002</v>
      </c>
      <c r="AN4227">
        <v>-0.48262548300000002</v>
      </c>
      <c r="AO4227">
        <v>-0.49712643699999998</v>
      </c>
      <c r="AP4227">
        <v>-0.95114006500000003</v>
      </c>
      <c r="AQ4227">
        <v>-1.266233766</v>
      </c>
      <c r="AR4227">
        <v>-0.25548387099999997</v>
      </c>
      <c r="AS4227">
        <v>-0.101456044</v>
      </c>
      <c r="AT4227">
        <v>-0.149051724</v>
      </c>
      <c r="AU4227" t="s">
        <v>23</v>
      </c>
      <c r="AV4227">
        <v>-1.102564103</v>
      </c>
      <c r="AW4227">
        <v>-4.579710145</v>
      </c>
      <c r="AX4227">
        <v>-11.15555556</v>
      </c>
      <c r="AY4227">
        <v>-2.403225806</v>
      </c>
      <c r="AZ4227">
        <v>-0.57416267899999995</v>
      </c>
      <c r="BA4227">
        <v>-1.0025252529999999</v>
      </c>
    </row>
    <row r="4228" spans="1:53" ht="14.4" hidden="1">
      <c r="A4228" t="s">
        <v>8456</v>
      </c>
      <c r="B4228" t="s">
        <v>8457</v>
      </c>
      <c r="C4228">
        <v>30202010</v>
      </c>
      <c r="D4228">
        <v>100</v>
      </c>
      <c r="E4228">
        <v>0.0080808000000000008</v>
      </c>
      <c r="F4228">
        <v>302020</v>
      </c>
      <c r="G4228">
        <v>30</v>
      </c>
      <c r="H4228">
        <v>30202010</v>
      </c>
      <c r="I4228" t="e">
        <v>#N/A</v>
      </c>
      <c r="J4228" t="e">
        <v>#N/A</v>
      </c>
      <c r="K4228" t="e">
        <v>#N/A</v>
      </c>
      <c r="L4228">
        <v>-0.40</v>
      </c>
      <c r="M4228">
        <v>-0.56000000000000005</v>
      </c>
      <c r="N4228">
        <v>-0.47</v>
      </c>
      <c r="O4228">
        <v>-0.44</v>
      </c>
      <c r="P4228">
        <v>-0.36</v>
      </c>
      <c r="Q4228">
        <v>-3.58</v>
      </c>
      <c r="R4228">
        <v>-4.53</v>
      </c>
      <c r="S4228">
        <v>-0.47</v>
      </c>
      <c r="T4228">
        <v>-0.69</v>
      </c>
      <c r="U4228">
        <v>-0.64</v>
      </c>
      <c r="V4228">
        <v>-11.30</v>
      </c>
      <c r="W4228">
        <v>-5.17</v>
      </c>
      <c r="X4228" t="e">
        <v>#N/A</v>
      </c>
      <c r="Y4228" t="e">
        <v>#N/A</v>
      </c>
      <c r="Z4228" t="e">
        <v>#N/A</v>
      </c>
      <c r="AA4228" t="e">
        <v>#N/A</v>
      </c>
      <c r="AB4228" t="e">
        <v>#N/A</v>
      </c>
      <c r="AC4228">
        <v>3.04</v>
      </c>
      <c r="AD4228">
        <v>0.92</v>
      </c>
      <c r="AE4228">
        <v>0.27500000000000002</v>
      </c>
      <c r="AF4228">
        <v>3.17</v>
      </c>
      <c r="AG4228">
        <v>5.48</v>
      </c>
      <c r="AH4228">
        <v>2.5299999999999998</v>
      </c>
      <c r="AI4228">
        <v>1.04</v>
      </c>
      <c r="AJ4228">
        <v>0.27100000000000002</v>
      </c>
      <c r="AK4228">
        <v>3.13</v>
      </c>
      <c r="AL4228">
        <v>5.92</v>
      </c>
      <c r="AM4228" t="s">
        <v>23</v>
      </c>
      <c r="AN4228" t="s">
        <v>23</v>
      </c>
      <c r="AO4228" t="s">
        <v>23</v>
      </c>
      <c r="AP4228" t="s">
        <v>23</v>
      </c>
      <c r="AQ4228" t="s">
        <v>23</v>
      </c>
      <c r="AR4228">
        <v>-6.4680851060000002</v>
      </c>
      <c r="AS4228">
        <v>-2.0909090909999999</v>
      </c>
      <c r="AT4228">
        <v>-0.76388888899999996</v>
      </c>
      <c r="AU4228">
        <v>-0.88547485999999997</v>
      </c>
      <c r="AV4228">
        <v>-1.209713024</v>
      </c>
      <c r="AW4228">
        <v>-5.3829787229999999</v>
      </c>
      <c r="AX4228">
        <v>-1.507246377</v>
      </c>
      <c r="AY4228">
        <v>-0.4234375</v>
      </c>
      <c r="AZ4228">
        <v>-0.27699115000000002</v>
      </c>
      <c r="BA4228">
        <v>-1.1450676980000001</v>
      </c>
    </row>
    <row r="4229" spans="1:53" ht="14.4" hidden="1">
      <c r="A4229" t="s">
        <v>8458</v>
      </c>
      <c r="B4229" t="s">
        <v>8459</v>
      </c>
      <c r="C4229">
        <v>20104020</v>
      </c>
      <c r="D4229">
        <v>3621</v>
      </c>
      <c r="E4229">
        <v>0.0080288000000000009</v>
      </c>
      <c r="F4229">
        <v>201040</v>
      </c>
      <c r="G4229">
        <v>20</v>
      </c>
      <c r="H4229">
        <v>20104020</v>
      </c>
      <c r="I4229" t="e">
        <v>#N/A</v>
      </c>
      <c r="J4229" t="e">
        <v>#N/A</v>
      </c>
      <c r="K4229" t="e">
        <v>#N/A</v>
      </c>
      <c r="L4229" t="e">
        <v>#N/A</v>
      </c>
      <c r="M4229">
        <v>0.06</v>
      </c>
      <c r="N4229">
        <v>0</v>
      </c>
      <c r="O4229">
        <v>0.43</v>
      </c>
      <c r="P4229">
        <v>-0.070000000000000007</v>
      </c>
      <c r="Q4229">
        <v>-0.08</v>
      </c>
      <c r="R4229">
        <v>-0.40</v>
      </c>
      <c r="S4229">
        <v>-1.01</v>
      </c>
      <c r="T4229">
        <v>-0.11</v>
      </c>
      <c r="U4229">
        <v>-0.43</v>
      </c>
      <c r="V4229">
        <v>-0.49</v>
      </c>
      <c r="W4229">
        <v>-1.86</v>
      </c>
      <c r="X4229" t="e">
        <v>#N/A</v>
      </c>
      <c r="Y4229" t="e">
        <v>#N/A</v>
      </c>
      <c r="Z4229" t="e">
        <v>#N/A</v>
      </c>
      <c r="AA4229" t="e">
        <v>#N/A</v>
      </c>
      <c r="AB4229" t="e">
        <v>#N/A</v>
      </c>
      <c r="AC4229" t="e">
        <v>#N/A</v>
      </c>
      <c r="AD4229">
        <v>8.9499999999999993</v>
      </c>
      <c r="AE4229">
        <v>5.01</v>
      </c>
      <c r="AF4229">
        <v>4.83</v>
      </c>
      <c r="AG4229">
        <v>2.38</v>
      </c>
      <c r="AH4229">
        <v>4.7750000000000004</v>
      </c>
      <c r="AI4229">
        <v>3.58</v>
      </c>
      <c r="AJ4229">
        <v>1.29</v>
      </c>
      <c r="AK4229">
        <v>0.4073</v>
      </c>
      <c r="AL4229">
        <v>3.20</v>
      </c>
      <c r="AM4229" t="s">
        <v>23</v>
      </c>
      <c r="AN4229" t="s">
        <v>23</v>
      </c>
      <c r="AO4229" t="s">
        <v>23</v>
      </c>
      <c r="AP4229" t="s">
        <v>23</v>
      </c>
      <c r="AQ4229" t="s">
        <v>23</v>
      </c>
      <c r="AR4229" t="s">
        <v>23</v>
      </c>
      <c r="AS4229">
        <v>20.813953489999999</v>
      </c>
      <c r="AT4229">
        <v>-71.571428569999995</v>
      </c>
      <c r="AU4229">
        <v>-60.375</v>
      </c>
      <c r="AV4229">
        <v>-5.95</v>
      </c>
      <c r="AW4229">
        <v>-4.7277227719999999</v>
      </c>
      <c r="AX4229">
        <v>-32.545454550000002</v>
      </c>
      <c r="AY4229">
        <v>-3</v>
      </c>
      <c r="AZ4229">
        <v>-0.83122448999999998</v>
      </c>
      <c r="BA4229">
        <v>-1.720430108</v>
      </c>
    </row>
    <row r="4230" spans="1:53" ht="14.4" hidden="1">
      <c r="A4230" t="s">
        <v>8460</v>
      </c>
      <c r="B4230" t="s">
        <v>8461</v>
      </c>
      <c r="C4230">
        <v>35202010</v>
      </c>
      <c r="D4230">
        <v>2836</v>
      </c>
      <c r="E4230">
        <v>0.0080108999999999996</v>
      </c>
      <c r="F4230">
        <v>352020</v>
      </c>
      <c r="G4230">
        <v>35</v>
      </c>
      <c r="H4230">
        <v>35202010</v>
      </c>
      <c r="I4230">
        <v>-0.49</v>
      </c>
      <c r="J4230">
        <v>-3.01</v>
      </c>
      <c r="K4230">
        <v>-2</v>
      </c>
      <c r="L4230">
        <v>-1.70</v>
      </c>
      <c r="M4230">
        <v>-1.28</v>
      </c>
      <c r="N4230">
        <v>-1.90</v>
      </c>
      <c r="O4230">
        <v>-2.40</v>
      </c>
      <c r="P4230">
        <v>-2.58</v>
      </c>
      <c r="Q4230">
        <v>-1.68</v>
      </c>
      <c r="R4230">
        <v>-1.42</v>
      </c>
      <c r="S4230">
        <v>-2.09</v>
      </c>
      <c r="T4230">
        <v>-2.10</v>
      </c>
      <c r="U4230">
        <v>-1.1599999999999999</v>
      </c>
      <c r="V4230">
        <v>3.69</v>
      </c>
      <c r="W4230">
        <v>-6.71</v>
      </c>
      <c r="X4230" t="e">
        <v>#N/A</v>
      </c>
      <c r="Y4230" t="e">
        <v>#N/A</v>
      </c>
      <c r="Z4230">
        <v>9.6549999999999994</v>
      </c>
      <c r="AA4230">
        <v>11.80</v>
      </c>
      <c r="AB4230">
        <v>13.33</v>
      </c>
      <c r="AC4230">
        <v>12.88</v>
      </c>
      <c r="AD4230">
        <v>10.46</v>
      </c>
      <c r="AE4230">
        <v>5.14</v>
      </c>
      <c r="AF4230">
        <v>5.55</v>
      </c>
      <c r="AG4230">
        <v>6.07</v>
      </c>
      <c r="AH4230">
        <v>8.08</v>
      </c>
      <c r="AI4230">
        <v>2.58</v>
      </c>
      <c r="AJ4230">
        <v>0.14030000000000001</v>
      </c>
      <c r="AK4230">
        <v>1.46</v>
      </c>
      <c r="AL4230">
        <v>6.21</v>
      </c>
      <c r="AM4230" t="s">
        <v>23</v>
      </c>
      <c r="AN4230" t="s">
        <v>23</v>
      </c>
      <c r="AO4230">
        <v>-4.8274999999999997</v>
      </c>
      <c r="AP4230">
        <v>-6.9411764710000003</v>
      </c>
      <c r="AQ4230">
        <v>-10.4140625</v>
      </c>
      <c r="AR4230">
        <v>-6.7789473679999999</v>
      </c>
      <c r="AS4230">
        <v>-4.358333333</v>
      </c>
      <c r="AT4230">
        <v>-1.992248062</v>
      </c>
      <c r="AU4230">
        <v>-3.3035714289999998</v>
      </c>
      <c r="AV4230">
        <v>-4.2746478870000004</v>
      </c>
      <c r="AW4230">
        <v>-3.866028708</v>
      </c>
      <c r="AX4230">
        <v>-1.228571429</v>
      </c>
      <c r="AY4230">
        <v>-0.12094827599999999</v>
      </c>
      <c r="AZ4230">
        <v>0.39566395700000001</v>
      </c>
      <c r="BA4230">
        <v>-0.92548435200000001</v>
      </c>
    </row>
    <row r="4231" spans="1:53" ht="14.4" hidden="1">
      <c r="A4231" t="s">
        <v>8462</v>
      </c>
      <c r="B4231" t="s">
        <v>8463</v>
      </c>
      <c r="C4231">
        <v>50203010</v>
      </c>
      <c r="D4231">
        <v>7370</v>
      </c>
      <c r="E4231">
        <v>0.0079984779999999998</v>
      </c>
      <c r="F4231">
        <v>502030</v>
      </c>
      <c r="G4231">
        <v>50</v>
      </c>
      <c r="H4231">
        <v>50203010</v>
      </c>
      <c r="I4231" t="e">
        <v>#N/A</v>
      </c>
      <c r="J4231" t="e">
        <v>#N/A</v>
      </c>
      <c r="K4231" t="e">
        <v>#N/A</v>
      </c>
      <c r="L4231" t="e">
        <v>#N/A</v>
      </c>
      <c r="M4231" t="e">
        <v>#N/A</v>
      </c>
      <c r="N4231" t="e">
        <v>#N/A</v>
      </c>
      <c r="O4231" t="e">
        <v>#N/A</v>
      </c>
      <c r="P4231">
        <v>-1.79</v>
      </c>
      <c r="Q4231">
        <v>-2.4700000000000002</v>
      </c>
      <c r="R4231">
        <v>-3.89</v>
      </c>
      <c r="S4231">
        <v>-1.64</v>
      </c>
      <c r="T4231">
        <v>-0.69</v>
      </c>
      <c r="U4231">
        <v>-2.2999999999999998</v>
      </c>
      <c r="V4231">
        <v>-13.67</v>
      </c>
      <c r="W4231">
        <v>-2.35</v>
      </c>
      <c r="X4231" t="e">
        <v>#N/A</v>
      </c>
      <c r="Y4231" t="e">
        <v>#N/A</v>
      </c>
      <c r="Z4231" t="e">
        <v>#N/A</v>
      </c>
      <c r="AA4231" t="e">
        <v>#N/A</v>
      </c>
      <c r="AB4231" t="e">
        <v>#N/A</v>
      </c>
      <c r="AC4231" t="e">
        <v>#N/A</v>
      </c>
      <c r="AD4231" t="e">
        <v>#N/A</v>
      </c>
      <c r="AE4231" t="e">
        <v>#N/A</v>
      </c>
      <c r="AF4231" t="e">
        <v>#N/A</v>
      </c>
      <c r="AG4231">
        <v>2.36</v>
      </c>
      <c r="AH4231">
        <v>2.83</v>
      </c>
      <c r="AI4231">
        <v>2.36</v>
      </c>
      <c r="AJ4231">
        <v>0.33639999999999998</v>
      </c>
      <c r="AK4231">
        <v>1.52</v>
      </c>
      <c r="AL4231">
        <v>0.61750000000000005</v>
      </c>
      <c r="AM4231" t="s">
        <v>23</v>
      </c>
      <c r="AN4231" t="s">
        <v>23</v>
      </c>
      <c r="AO4231" t="s">
        <v>23</v>
      </c>
      <c r="AP4231" t="s">
        <v>23</v>
      </c>
      <c r="AQ4231" t="s">
        <v>23</v>
      </c>
      <c r="AR4231" t="s">
        <v>23</v>
      </c>
      <c r="AS4231" t="s">
        <v>23</v>
      </c>
      <c r="AT4231" t="s">
        <v>23</v>
      </c>
      <c r="AU4231" t="s">
        <v>23</v>
      </c>
      <c r="AV4231">
        <v>-0.60668380499999996</v>
      </c>
      <c r="AW4231">
        <v>-1.7256097560000001</v>
      </c>
      <c r="AX4231">
        <v>-3.420289855</v>
      </c>
      <c r="AY4231">
        <v>-0.14626086999999999</v>
      </c>
      <c r="AZ4231">
        <v>-0.111192392</v>
      </c>
      <c r="BA4231">
        <v>-0.26276595699999999</v>
      </c>
    </row>
    <row r="4232" spans="1:53" ht="14.4" hidden="1">
      <c r="A4232" t="s">
        <v>8464</v>
      </c>
      <c r="B4232" t="s">
        <v>8465</v>
      </c>
      <c r="C4232">
        <v>50201010</v>
      </c>
      <c r="D4232">
        <v>7311</v>
      </c>
      <c r="E4232">
        <v>0.0079423500000000008</v>
      </c>
      <c r="F4232">
        <v>502010</v>
      </c>
      <c r="G4232">
        <v>50</v>
      </c>
      <c r="H4232">
        <v>50201010</v>
      </c>
      <c r="I4232" t="e">
        <v>#N/A</v>
      </c>
      <c r="J4232" t="e">
        <v>#N/A</v>
      </c>
      <c r="K4232" t="e">
        <v>#N/A</v>
      </c>
      <c r="L4232" t="e">
        <v>#N/A</v>
      </c>
      <c r="M4232" t="e">
        <v>#N/A</v>
      </c>
      <c r="N4232" t="e">
        <v>#N/A</v>
      </c>
      <c r="O4232" t="e">
        <v>#N/A</v>
      </c>
      <c r="P4232" t="e">
        <v>#N/A</v>
      </c>
      <c r="Q4232" t="e">
        <v>#N/A</v>
      </c>
      <c r="R4232" t="e">
        <v>#N/A</v>
      </c>
      <c r="S4232" t="e">
        <v>#N/A</v>
      </c>
      <c r="T4232" t="e">
        <v>#N/A</v>
      </c>
      <c r="U4232">
        <v>0.01</v>
      </c>
      <c r="V4232">
        <v>0.03</v>
      </c>
      <c r="W4232">
        <v>0.04</v>
      </c>
      <c r="X4232" t="e">
        <v>#N/A</v>
      </c>
      <c r="Y4232" t="e">
        <v>#N/A</v>
      </c>
      <c r="Z4232" t="e">
        <v>#N/A</v>
      </c>
      <c r="AA4232" t="e">
        <v>#N/A</v>
      </c>
      <c r="AB4232" t="e">
        <v>#N/A</v>
      </c>
      <c r="AC4232" t="e">
        <v>#N/A</v>
      </c>
      <c r="AD4232" t="e">
        <v>#N/A</v>
      </c>
      <c r="AE4232" t="e">
        <v>#N/A</v>
      </c>
      <c r="AF4232" t="e">
        <v>#N/A</v>
      </c>
      <c r="AG4232" t="e">
        <v>#N/A</v>
      </c>
      <c r="AH4232" t="e">
        <v>#N/A</v>
      </c>
      <c r="AI4232" t="e">
        <v>#N/A</v>
      </c>
      <c r="AJ4232" t="e">
        <v>#N/A</v>
      </c>
      <c r="AK4232" t="e">
        <v>#N/A</v>
      </c>
      <c r="AL4232">
        <v>0.15</v>
      </c>
      <c r="AM4232" t="s">
        <v>23</v>
      </c>
      <c r="AN4232" t="s">
        <v>23</v>
      </c>
      <c r="AO4232" t="s">
        <v>23</v>
      </c>
      <c r="AP4232" t="s">
        <v>23</v>
      </c>
      <c r="AQ4232" t="s">
        <v>23</v>
      </c>
      <c r="AR4232" t="s">
        <v>23</v>
      </c>
      <c r="AS4232" t="s">
        <v>23</v>
      </c>
      <c r="AT4232" t="s">
        <v>23</v>
      </c>
      <c r="AU4232" t="s">
        <v>23</v>
      </c>
      <c r="AV4232" t="s">
        <v>23</v>
      </c>
      <c r="AW4232" t="s">
        <v>23</v>
      </c>
      <c r="AX4232" t="s">
        <v>23</v>
      </c>
      <c r="AY4232" t="s">
        <v>23</v>
      </c>
      <c r="AZ4232" t="s">
        <v>23</v>
      </c>
      <c r="BA4232">
        <v>3.75</v>
      </c>
    </row>
    <row r="4233" spans="1:53" ht="14.4" hidden="1">
      <c r="A4233" t="s">
        <v>8466</v>
      </c>
      <c r="B4233" t="s">
        <v>8467</v>
      </c>
      <c r="C4233">
        <v>10102020</v>
      </c>
      <c r="D4233">
        <v>6792</v>
      </c>
      <c r="E4233">
        <v>0.0079399999999999991</v>
      </c>
      <c r="F4233">
        <v>101020</v>
      </c>
      <c r="G4233">
        <v>10</v>
      </c>
      <c r="H4233">
        <v>10102020</v>
      </c>
      <c r="I4233">
        <v>1.32</v>
      </c>
      <c r="J4233">
        <v>1.59</v>
      </c>
      <c r="K4233">
        <v>1.91</v>
      </c>
      <c r="L4233">
        <v>1.36</v>
      </c>
      <c r="M4233">
        <v>1.41</v>
      </c>
      <c r="N4233">
        <v>0.94</v>
      </c>
      <c r="O4233">
        <v>0.35</v>
      </c>
      <c r="P4233">
        <v>0.38</v>
      </c>
      <c r="Q4233">
        <v>0.33</v>
      </c>
      <c r="R4233">
        <v>0.32</v>
      </c>
      <c r="S4233">
        <v>0.28999999999999998</v>
      </c>
      <c r="T4233">
        <v>0.08</v>
      </c>
      <c r="U4233">
        <v>0.60</v>
      </c>
      <c r="V4233">
        <v>0.69</v>
      </c>
      <c r="W4233">
        <v>0.36</v>
      </c>
      <c r="X4233">
        <v>22.95</v>
      </c>
      <c r="Y4233">
        <v>25</v>
      </c>
      <c r="Z4233">
        <v>13.80</v>
      </c>
      <c r="AA4233">
        <v>13.75</v>
      </c>
      <c r="AB4233">
        <v>9.91</v>
      </c>
      <c r="AC4233">
        <v>4.12</v>
      </c>
      <c r="AD4233">
        <v>4.3899999999999997</v>
      </c>
      <c r="AE4233">
        <v>3.40</v>
      </c>
      <c r="AF4233">
        <v>1.84</v>
      </c>
      <c r="AG4233">
        <v>1.88</v>
      </c>
      <c r="AH4233">
        <v>3.33</v>
      </c>
      <c r="AI4233">
        <v>4.2996999999999996</v>
      </c>
      <c r="AJ4233">
        <v>7.01</v>
      </c>
      <c r="AK4233">
        <v>4.03</v>
      </c>
      <c r="AL4233">
        <v>3.97</v>
      </c>
      <c r="AM4233">
        <v>17.386363639999999</v>
      </c>
      <c r="AN4233">
        <v>15.72327044</v>
      </c>
      <c r="AO4233">
        <v>7.22513089</v>
      </c>
      <c r="AP4233">
        <v>10.110294120000001</v>
      </c>
      <c r="AQ4233">
        <v>7.0283687940000004</v>
      </c>
      <c r="AR4233">
        <v>4.3829787229999999</v>
      </c>
      <c r="AS4233">
        <v>12.542857140000001</v>
      </c>
      <c r="AT4233">
        <v>8.9473684210000002</v>
      </c>
      <c r="AU4233">
        <v>5.575757576</v>
      </c>
      <c r="AV4233">
        <v>5.875</v>
      </c>
      <c r="AW4233">
        <v>11.48275862</v>
      </c>
      <c r="AX4233">
        <v>53.74625</v>
      </c>
      <c r="AY4233">
        <v>11.68333333</v>
      </c>
      <c r="AZ4233">
        <v>5.8405797100000001</v>
      </c>
      <c r="BA4233">
        <v>11.027777779999999</v>
      </c>
    </row>
    <row r="4234" spans="1:53" ht="14.4" hidden="1">
      <c r="A4234" t="s">
        <v>8468</v>
      </c>
      <c r="B4234" t="s">
        <v>8469</v>
      </c>
      <c r="C4234">
        <v>25302020</v>
      </c>
      <c r="D4234">
        <v>7990</v>
      </c>
      <c r="E4234">
        <v>0.0079365600000000005</v>
      </c>
      <c r="F4234">
        <v>253020</v>
      </c>
      <c r="G4234">
        <v>25</v>
      </c>
      <c r="H4234">
        <v>25302020</v>
      </c>
      <c r="I4234" t="e">
        <v>#N/A</v>
      </c>
      <c r="J4234" t="e">
        <v>#N/A</v>
      </c>
      <c r="K4234">
        <v>-0.61</v>
      </c>
      <c r="L4234">
        <v>-0.63</v>
      </c>
      <c r="M4234">
        <v>-1.24</v>
      </c>
      <c r="N4234">
        <v>-1.0900000000000001</v>
      </c>
      <c r="O4234">
        <v>-1.58</v>
      </c>
      <c r="P4234">
        <v>-1.29</v>
      </c>
      <c r="Q4234">
        <v>-1.28</v>
      </c>
      <c r="R4234">
        <v>-4.33</v>
      </c>
      <c r="S4234">
        <v>-2.0499999999999998</v>
      </c>
      <c r="T4234">
        <v>0.03</v>
      </c>
      <c r="U4234">
        <v>-0.35</v>
      </c>
      <c r="V4234">
        <v>-6.64</v>
      </c>
      <c r="W4234">
        <v>-3.66</v>
      </c>
      <c r="X4234" t="e">
        <v>#N/A</v>
      </c>
      <c r="Y4234" t="e">
        <v>#N/A</v>
      </c>
      <c r="Z4234">
        <v>2.87</v>
      </c>
      <c r="AA4234">
        <v>2.96</v>
      </c>
      <c r="AB4234">
        <v>0.55010000000000003</v>
      </c>
      <c r="AC4234">
        <v>2.4700000000000002</v>
      </c>
      <c r="AD4234">
        <v>2.13</v>
      </c>
      <c r="AE4234">
        <v>1.37</v>
      </c>
      <c r="AF4234">
        <v>0.156</v>
      </c>
      <c r="AG4234">
        <v>0.67490000000000006</v>
      </c>
      <c r="AH4234">
        <v>1.19</v>
      </c>
      <c r="AI4234">
        <v>2.02</v>
      </c>
      <c r="AJ4234">
        <v>0.3629</v>
      </c>
      <c r="AK4234">
        <v>1.74</v>
      </c>
      <c r="AL4234">
        <v>1.51</v>
      </c>
      <c r="AM4234" t="s">
        <v>23</v>
      </c>
      <c r="AN4234" t="s">
        <v>23</v>
      </c>
      <c r="AO4234">
        <v>-4.7049180330000002</v>
      </c>
      <c r="AP4234">
        <v>-4.6984126980000003</v>
      </c>
      <c r="AQ4234">
        <v>-0.44362903199999998</v>
      </c>
      <c r="AR4234">
        <v>-2.266055046</v>
      </c>
      <c r="AS4234">
        <v>-1.348101266</v>
      </c>
      <c r="AT4234">
        <v>-1.0620155040000001</v>
      </c>
      <c r="AU4234">
        <v>-0.121875</v>
      </c>
      <c r="AV4234">
        <v>-0.15586605100000001</v>
      </c>
      <c r="AW4234">
        <v>-0.58048780499999997</v>
      </c>
      <c r="AX4234">
        <v>67.333333330000002</v>
      </c>
      <c r="AY4234">
        <v>-1.036857143</v>
      </c>
      <c r="AZ4234">
        <v>-0.26204819299999998</v>
      </c>
      <c r="BA4234">
        <v>-0.412568306</v>
      </c>
    </row>
    <row r="4235" spans="1:53" ht="14.4" hidden="1">
      <c r="A4235" t="s">
        <v>8470</v>
      </c>
      <c r="B4235" t="s">
        <v>8471</v>
      </c>
      <c r="C4235">
        <v>25503030</v>
      </c>
      <c r="D4235">
        <v>5961</v>
      </c>
      <c r="E4235">
        <v>0.0079147599999999999</v>
      </c>
      <c r="F4235">
        <v>255030</v>
      </c>
      <c r="G4235">
        <v>25</v>
      </c>
      <c r="H4235">
        <v>25503030</v>
      </c>
      <c r="I4235" t="e">
        <v>#N/A</v>
      </c>
      <c r="J4235" t="e">
        <v>#N/A</v>
      </c>
      <c r="K4235" t="e">
        <v>#N/A</v>
      </c>
      <c r="L4235" t="e">
        <v>#N/A</v>
      </c>
      <c r="M4235" t="e">
        <v>#N/A</v>
      </c>
      <c r="N4235" t="e">
        <v>#N/A</v>
      </c>
      <c r="O4235" t="e">
        <v>#N/A</v>
      </c>
      <c r="P4235">
        <v>-0.08</v>
      </c>
      <c r="Q4235">
        <v>-0.04</v>
      </c>
      <c r="R4235">
        <v>-0.08</v>
      </c>
      <c r="S4235">
        <v>-0.11</v>
      </c>
      <c r="T4235">
        <v>0.10</v>
      </c>
      <c r="U4235">
        <v>-0.10</v>
      </c>
      <c r="V4235">
        <v>-1.18</v>
      </c>
      <c r="W4235">
        <v>-3.43</v>
      </c>
      <c r="X4235" t="e">
        <v>#N/A</v>
      </c>
      <c r="Y4235" t="e">
        <v>#N/A</v>
      </c>
      <c r="Z4235" t="e">
        <v>#N/A</v>
      </c>
      <c r="AA4235" t="e">
        <v>#N/A</v>
      </c>
      <c r="AB4235" t="e">
        <v>#N/A</v>
      </c>
      <c r="AC4235" t="e">
        <v>#N/A</v>
      </c>
      <c r="AD4235" t="e">
        <v>#N/A</v>
      </c>
      <c r="AE4235" t="e">
        <v>#N/A</v>
      </c>
      <c r="AF4235" t="e">
        <v>#N/A</v>
      </c>
      <c r="AG4235">
        <v>4.58</v>
      </c>
      <c r="AH4235">
        <v>1.85</v>
      </c>
      <c r="AI4235">
        <v>0.62509999999999999</v>
      </c>
      <c r="AJ4235">
        <v>0.81659999999999999</v>
      </c>
      <c r="AK4235">
        <v>0.71089999999999998</v>
      </c>
      <c r="AL4235">
        <v>1.61</v>
      </c>
      <c r="AM4235" t="s">
        <v>23</v>
      </c>
      <c r="AN4235" t="s">
        <v>23</v>
      </c>
      <c r="AO4235" t="s">
        <v>23</v>
      </c>
      <c r="AP4235" t="s">
        <v>23</v>
      </c>
      <c r="AQ4235" t="s">
        <v>23</v>
      </c>
      <c r="AR4235" t="s">
        <v>23</v>
      </c>
      <c r="AS4235" t="s">
        <v>23</v>
      </c>
      <c r="AT4235" t="s">
        <v>23</v>
      </c>
      <c r="AU4235" t="s">
        <v>23</v>
      </c>
      <c r="AV4235">
        <v>-57.25</v>
      </c>
      <c r="AW4235">
        <v>-16.81818182</v>
      </c>
      <c r="AX4235">
        <v>6.2510000000000003</v>
      </c>
      <c r="AY4235">
        <v>-8.1660000000000004</v>
      </c>
      <c r="AZ4235">
        <v>-0.60245762700000005</v>
      </c>
      <c r="BA4235">
        <v>-0.46938775500000002</v>
      </c>
    </row>
    <row r="4236" spans="1:53" ht="14.4" hidden="1">
      <c r="A4236" t="s">
        <v>8472</v>
      </c>
      <c r="B4236" t="s">
        <v>8473</v>
      </c>
      <c r="C4236">
        <v>45103010</v>
      </c>
      <c r="D4236">
        <v>7370</v>
      </c>
      <c r="E4236">
        <v>0.0077835999999999999</v>
      </c>
      <c r="F4236">
        <v>451030</v>
      </c>
      <c r="G4236">
        <v>45</v>
      </c>
      <c r="H4236">
        <v>45103010</v>
      </c>
      <c r="I4236" t="e">
        <v>#N/A</v>
      </c>
      <c r="J4236" t="e">
        <v>#N/A</v>
      </c>
      <c r="K4236" t="e">
        <v>#N/A</v>
      </c>
      <c r="L4236" t="e">
        <v>#N/A</v>
      </c>
      <c r="M4236" t="e">
        <v>#N/A</v>
      </c>
      <c r="N4236" t="e">
        <v>#N/A</v>
      </c>
      <c r="O4236" t="e">
        <v>#N/A</v>
      </c>
      <c r="P4236">
        <v>-0.05</v>
      </c>
      <c r="Q4236">
        <v>-0.05</v>
      </c>
      <c r="R4236">
        <v>-0.38</v>
      </c>
      <c r="S4236">
        <v>-0.04</v>
      </c>
      <c r="T4236">
        <v>-0.27</v>
      </c>
      <c r="U4236">
        <v>-0.38</v>
      </c>
      <c r="V4236">
        <v>-1.45</v>
      </c>
      <c r="W4236">
        <v>-1.03</v>
      </c>
      <c r="X4236" t="e">
        <v>#N/A</v>
      </c>
      <c r="Y4236" t="e">
        <v>#N/A</v>
      </c>
      <c r="Z4236" t="e">
        <v>#N/A</v>
      </c>
      <c r="AA4236" t="e">
        <v>#N/A</v>
      </c>
      <c r="AB4236" t="e">
        <v>#N/A</v>
      </c>
      <c r="AC4236">
        <v>0.030300000000000001</v>
      </c>
      <c r="AD4236">
        <v>3.5</v>
      </c>
      <c r="AE4236">
        <v>5.05</v>
      </c>
      <c r="AF4236">
        <v>2.75</v>
      </c>
      <c r="AG4236">
        <v>4.95</v>
      </c>
      <c r="AH4236">
        <v>3</v>
      </c>
      <c r="AI4236">
        <v>3.57</v>
      </c>
      <c r="AJ4236">
        <v>0.30</v>
      </c>
      <c r="AK4236">
        <v>2.82</v>
      </c>
      <c r="AL4236">
        <v>2.2000000000000002</v>
      </c>
      <c r="AM4236" t="s">
        <v>23</v>
      </c>
      <c r="AN4236" t="s">
        <v>23</v>
      </c>
      <c r="AO4236" t="s">
        <v>23</v>
      </c>
      <c r="AP4236" t="s">
        <v>23</v>
      </c>
      <c r="AQ4236" t="s">
        <v>23</v>
      </c>
      <c r="AR4236" t="s">
        <v>23</v>
      </c>
      <c r="AS4236" t="s">
        <v>23</v>
      </c>
      <c r="AT4236">
        <v>-101</v>
      </c>
      <c r="AU4236">
        <v>-55</v>
      </c>
      <c r="AV4236">
        <v>-13.02631579</v>
      </c>
      <c r="AW4236">
        <v>-75</v>
      </c>
      <c r="AX4236">
        <v>-13.222222220000001</v>
      </c>
      <c r="AY4236">
        <v>-0.78947368399999995</v>
      </c>
      <c r="AZ4236">
        <v>-1.9448275859999999</v>
      </c>
      <c r="BA4236">
        <v>-2.1359223300000001</v>
      </c>
    </row>
    <row r="4237" spans="1:53" ht="14.4" hidden="1">
      <c r="A4237" t="s">
        <v>8474</v>
      </c>
      <c r="B4237" t="s">
        <v>8475</v>
      </c>
      <c r="C4237">
        <v>35201010</v>
      </c>
      <c r="D4237">
        <v>2836</v>
      </c>
      <c r="E4237">
        <v>0.0077219999999999997</v>
      </c>
      <c r="F4237">
        <v>352010</v>
      </c>
      <c r="G4237">
        <v>35</v>
      </c>
      <c r="H4237">
        <v>35201010</v>
      </c>
      <c r="I4237" t="e">
        <v>#N/A</v>
      </c>
      <c r="J4237" t="e">
        <v>#N/A</v>
      </c>
      <c r="K4237" t="e">
        <v>#N/A</v>
      </c>
      <c r="L4237" t="e">
        <v>#N/A</v>
      </c>
      <c r="M4237" t="e">
        <v>#N/A</v>
      </c>
      <c r="N4237">
        <v>-0.01</v>
      </c>
      <c r="O4237">
        <v>-0.01</v>
      </c>
      <c r="P4237">
        <v>0</v>
      </c>
      <c r="Q4237">
        <v>0</v>
      </c>
      <c r="R4237">
        <v>-0.01</v>
      </c>
      <c r="S4237">
        <v>-0.01</v>
      </c>
      <c r="T4237">
        <v>-0.02</v>
      </c>
      <c r="U4237">
        <v>-1.76</v>
      </c>
      <c r="V4237">
        <v>-0.19</v>
      </c>
      <c r="W4237">
        <v>-7.32</v>
      </c>
      <c r="X4237">
        <v>0.65</v>
      </c>
      <c r="Y4237">
        <v>0.22</v>
      </c>
      <c r="Z4237">
        <v>0.33</v>
      </c>
      <c r="AA4237">
        <v>0.15049999999999999</v>
      </c>
      <c r="AB4237">
        <v>0.0275</v>
      </c>
      <c r="AC4237">
        <v>0.012999999999999999</v>
      </c>
      <c r="AD4237">
        <v>0.0040000000000000001</v>
      </c>
      <c r="AE4237">
        <v>0.011900000000000001</v>
      </c>
      <c r="AF4237">
        <v>0.00080000000000000004</v>
      </c>
      <c r="AG4237">
        <v>0.00050000000000000001</v>
      </c>
      <c r="AH4237">
        <v>0.015699999999999999</v>
      </c>
      <c r="AI4237">
        <v>0.058500000000000003</v>
      </c>
      <c r="AJ4237">
        <v>0.64</v>
      </c>
      <c r="AK4237">
        <v>0.27150000000000002</v>
      </c>
      <c r="AL4237">
        <v>3</v>
      </c>
      <c r="AM4237" t="s">
        <v>23</v>
      </c>
      <c r="AN4237" t="s">
        <v>23</v>
      </c>
      <c r="AO4237" t="s">
        <v>23</v>
      </c>
      <c r="AP4237" t="s">
        <v>23</v>
      </c>
      <c r="AQ4237" t="s">
        <v>23</v>
      </c>
      <c r="AR4237">
        <v>-1.30</v>
      </c>
      <c r="AS4237">
        <v>-0.40</v>
      </c>
      <c r="AT4237" t="s">
        <v>23</v>
      </c>
      <c r="AU4237" t="s">
        <v>23</v>
      </c>
      <c r="AV4237">
        <v>-0.05</v>
      </c>
      <c r="AW4237">
        <v>-1.57</v>
      </c>
      <c r="AX4237">
        <v>-2.925</v>
      </c>
      <c r="AY4237">
        <v>-0.36363636399999999</v>
      </c>
      <c r="AZ4237">
        <v>-1.428947368</v>
      </c>
      <c r="BA4237">
        <v>-0.409836066</v>
      </c>
    </row>
    <row r="4238" spans="1:53" ht="14.4" hidden="1">
      <c r="A4238" t="s">
        <v>8476</v>
      </c>
      <c r="B4238" t="s">
        <v>8477</v>
      </c>
      <c r="C4238">
        <v>50202010</v>
      </c>
      <c r="D4238">
        <v>7819</v>
      </c>
      <c r="E4238">
        <v>0.0076953899999999999</v>
      </c>
      <c r="F4238">
        <v>502020</v>
      </c>
      <c r="G4238">
        <v>50</v>
      </c>
      <c r="H4238">
        <v>50202010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  <c r="N4238" t="e">
        <v>#N/A</v>
      </c>
      <c r="O4238" t="e">
        <v>#N/A</v>
      </c>
      <c r="P4238" t="e">
        <v>#N/A</v>
      </c>
      <c r="Q4238" t="e">
        <v>#N/A</v>
      </c>
      <c r="R4238" t="e">
        <v>#N/A</v>
      </c>
      <c r="S4238" t="e">
        <v>#N/A</v>
      </c>
      <c r="T4238" t="e">
        <v>#N/A</v>
      </c>
      <c r="U4238">
        <v>0</v>
      </c>
      <c r="V4238">
        <v>-0.01</v>
      </c>
      <c r="W4238">
        <v>-0.12</v>
      </c>
      <c r="X4238" t="e">
        <v>#N/A</v>
      </c>
      <c r="Y4238" t="e">
        <v>#N/A</v>
      </c>
      <c r="Z4238" t="e">
        <v>#N/A</v>
      </c>
      <c r="AA4238" t="e">
        <v>#N/A</v>
      </c>
      <c r="AB4238" t="e">
        <v>#N/A</v>
      </c>
      <c r="AC4238" t="e">
        <v>#N/A</v>
      </c>
      <c r="AD4238" t="e">
        <v>#N/A</v>
      </c>
      <c r="AE4238" t="e">
        <v>#N/A</v>
      </c>
      <c r="AF4238" t="e">
        <v>#N/A</v>
      </c>
      <c r="AG4238" t="e">
        <v>#N/A</v>
      </c>
      <c r="AH4238" t="e">
        <v>#N/A</v>
      </c>
      <c r="AI4238" t="e">
        <v>#N/A</v>
      </c>
      <c r="AJ4238" t="e">
        <v>#N/A</v>
      </c>
      <c r="AK4238" t="e">
        <v>#N/A</v>
      </c>
      <c r="AL4238">
        <v>0.57299999999999995</v>
      </c>
      <c r="AM4238" t="s">
        <v>23</v>
      </c>
      <c r="AN4238" t="s">
        <v>23</v>
      </c>
      <c r="AO4238" t="s">
        <v>23</v>
      </c>
      <c r="AP4238" t="s">
        <v>23</v>
      </c>
      <c r="AQ4238" t="s">
        <v>23</v>
      </c>
      <c r="AR4238" t="s">
        <v>23</v>
      </c>
      <c r="AS4238" t="s">
        <v>23</v>
      </c>
      <c r="AT4238" t="s">
        <v>23</v>
      </c>
      <c r="AU4238" t="s">
        <v>23</v>
      </c>
      <c r="AV4238" t="s">
        <v>23</v>
      </c>
      <c r="AW4238" t="s">
        <v>23</v>
      </c>
      <c r="AX4238" t="s">
        <v>23</v>
      </c>
      <c r="AY4238" t="s">
        <v>23</v>
      </c>
      <c r="AZ4238" t="s">
        <v>23</v>
      </c>
      <c r="BA4238">
        <v>-4.7750000000000004</v>
      </c>
    </row>
    <row r="4239" spans="1:53" ht="14.4" hidden="1">
      <c r="A4239" t="s">
        <v>8478</v>
      </c>
      <c r="B4239" t="s">
        <v>8479</v>
      </c>
      <c r="C4239">
        <v>10102020</v>
      </c>
      <c r="D4239">
        <v>1311</v>
      </c>
      <c r="E4239">
        <v>0.0076200410000000001</v>
      </c>
      <c r="F4239">
        <v>101020</v>
      </c>
      <c r="G4239">
        <v>10</v>
      </c>
      <c r="H4239">
        <v>10102020</v>
      </c>
      <c r="I4239" t="e">
        <v>#N/A</v>
      </c>
      <c r="J4239" t="e">
        <v>#N/A</v>
      </c>
      <c r="K4239" t="e">
        <v>#N/A</v>
      </c>
      <c r="L4239" t="e">
        <v>#N/A</v>
      </c>
      <c r="M4239" t="e">
        <v>#N/A</v>
      </c>
      <c r="N4239" t="e">
        <v>#N/A</v>
      </c>
      <c r="O4239" t="e">
        <v>#N/A</v>
      </c>
      <c r="P4239" t="e">
        <v>#N/A</v>
      </c>
      <c r="Q4239" t="e">
        <v>#N/A</v>
      </c>
      <c r="R4239" t="e">
        <v>#N/A</v>
      </c>
      <c r="S4239" t="e">
        <v>#N/A</v>
      </c>
      <c r="T4239" t="e">
        <v>#N/A</v>
      </c>
      <c r="U4239">
        <v>0</v>
      </c>
      <c r="V4239">
        <v>-0.77</v>
      </c>
      <c r="W4239">
        <v>-1.40</v>
      </c>
      <c r="X4239" t="e">
        <v>#N/A</v>
      </c>
      <c r="Y4239" t="e">
        <v>#N/A</v>
      </c>
      <c r="Z4239" t="e">
        <v>#N/A</v>
      </c>
      <c r="AA4239" t="e">
        <v>#N/A</v>
      </c>
      <c r="AB4239" t="e">
        <v>#N/A</v>
      </c>
      <c r="AC4239" t="e">
        <v>#N/A</v>
      </c>
      <c r="AD4239" t="e">
        <v>#N/A</v>
      </c>
      <c r="AE4239" t="e">
        <v>#N/A</v>
      </c>
      <c r="AF4239" t="e">
        <v>#N/A</v>
      </c>
      <c r="AG4239" t="e">
        <v>#N/A</v>
      </c>
      <c r="AH4239" t="e">
        <v>#N/A</v>
      </c>
      <c r="AI4239" t="e">
        <v>#N/A</v>
      </c>
      <c r="AJ4239">
        <v>10.23</v>
      </c>
      <c r="AK4239">
        <v>2.025</v>
      </c>
      <c r="AL4239">
        <v>0.81979999999999997</v>
      </c>
      <c r="AM4239" t="s">
        <v>23</v>
      </c>
      <c r="AN4239" t="s">
        <v>23</v>
      </c>
      <c r="AO4239" t="s">
        <v>23</v>
      </c>
      <c r="AP4239" t="s">
        <v>23</v>
      </c>
      <c r="AQ4239" t="s">
        <v>23</v>
      </c>
      <c r="AR4239" t="s">
        <v>23</v>
      </c>
      <c r="AS4239" t="s">
        <v>23</v>
      </c>
      <c r="AT4239" t="s">
        <v>23</v>
      </c>
      <c r="AU4239" t="s">
        <v>23</v>
      </c>
      <c r="AV4239" t="s">
        <v>23</v>
      </c>
      <c r="AW4239" t="s">
        <v>23</v>
      </c>
      <c r="AX4239" t="s">
        <v>23</v>
      </c>
      <c r="AY4239" t="s">
        <v>23</v>
      </c>
      <c r="AZ4239">
        <v>-2.62987013</v>
      </c>
      <c r="BA4239">
        <v>-0.58557142900000003</v>
      </c>
    </row>
    <row r="4240" spans="1:53" ht="14.4" hidden="1">
      <c r="A4240" t="s">
        <v>8480</v>
      </c>
      <c r="B4240" t="s">
        <v>8481</v>
      </c>
      <c r="C4240">
        <v>45103010</v>
      </c>
      <c r="D4240">
        <v>7370</v>
      </c>
      <c r="E4240">
        <v>0.0076028399999999996</v>
      </c>
      <c r="F4240">
        <v>451030</v>
      </c>
      <c r="G4240">
        <v>45</v>
      </c>
      <c r="H4240">
        <v>45103010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>
        <v>0.10</v>
      </c>
      <c r="Q4240">
        <v>0.16</v>
      </c>
      <c r="R4240">
        <v>0.18</v>
      </c>
      <c r="S4240">
        <v>-0.22</v>
      </c>
      <c r="T4240">
        <v>-1.38</v>
      </c>
      <c r="U4240">
        <v>0.05</v>
      </c>
      <c r="V4240">
        <v>-8.51</v>
      </c>
      <c r="W4240">
        <v>-3.34</v>
      </c>
      <c r="X4240" t="e">
        <v>#N/A</v>
      </c>
      <c r="Y4240" t="e">
        <v>#N/A</v>
      </c>
      <c r="Z4240" t="e">
        <v>#N/A</v>
      </c>
      <c r="AA4240" t="e">
        <v>#N/A</v>
      </c>
      <c r="AB4240" t="e">
        <v>#N/A</v>
      </c>
      <c r="AC4240" t="e">
        <v>#N/A</v>
      </c>
      <c r="AD4240" t="e">
        <v>#N/A</v>
      </c>
      <c r="AE4240" t="e">
        <v>#N/A</v>
      </c>
      <c r="AF4240" t="e">
        <v>#N/A</v>
      </c>
      <c r="AG4240">
        <v>3.90</v>
      </c>
      <c r="AH4240">
        <v>0.95399999999999996</v>
      </c>
      <c r="AI4240">
        <v>1.37</v>
      </c>
      <c r="AJ4240">
        <v>0.17610000000000001</v>
      </c>
      <c r="AK4240">
        <v>4.1500000000000004</v>
      </c>
      <c r="AL4240">
        <v>0.98</v>
      </c>
      <c r="AM4240" t="s">
        <v>23</v>
      </c>
      <c r="AN4240" t="s">
        <v>23</v>
      </c>
      <c r="AO4240" t="s">
        <v>23</v>
      </c>
      <c r="AP4240" t="s">
        <v>23</v>
      </c>
      <c r="AQ4240" t="s">
        <v>23</v>
      </c>
      <c r="AR4240" t="s">
        <v>23</v>
      </c>
      <c r="AS4240" t="s">
        <v>23</v>
      </c>
      <c r="AT4240" t="s">
        <v>23</v>
      </c>
      <c r="AU4240" t="s">
        <v>23</v>
      </c>
      <c r="AV4240">
        <v>21.666666670000001</v>
      </c>
      <c r="AW4240">
        <v>-4.3363636359999997</v>
      </c>
      <c r="AX4240">
        <v>-0.99275362300000003</v>
      </c>
      <c r="AY4240">
        <v>3.5219999999999998</v>
      </c>
      <c r="AZ4240">
        <v>-0.48766157500000001</v>
      </c>
      <c r="BA4240">
        <v>-0.293413174</v>
      </c>
    </row>
    <row r="4241" spans="1:53" ht="14.4" hidden="1">
      <c r="A4241" t="s">
        <v>8482</v>
      </c>
      <c r="B4241" t="s">
        <v>8483</v>
      </c>
      <c r="C4241">
        <v>35102015</v>
      </c>
      <c r="D4241">
        <v>8060</v>
      </c>
      <c r="E4241">
        <v>0.0075502199999999998</v>
      </c>
      <c r="F4241">
        <v>351020</v>
      </c>
      <c r="G4241">
        <v>35</v>
      </c>
      <c r="H4241">
        <v>35102015</v>
      </c>
      <c r="I4241">
        <v>-0.23</v>
      </c>
      <c r="J4241">
        <v>-0.44</v>
      </c>
      <c r="K4241">
        <v>-0.20</v>
      </c>
      <c r="L4241">
        <v>-0.32</v>
      </c>
      <c r="M4241">
        <v>-1.22</v>
      </c>
      <c r="N4241">
        <v>-0.18</v>
      </c>
      <c r="O4241">
        <v>-0.33</v>
      </c>
      <c r="P4241">
        <v>-0.99</v>
      </c>
      <c r="Q4241">
        <v>-0.89</v>
      </c>
      <c r="R4241">
        <v>-1.56</v>
      </c>
      <c r="S4241">
        <v>-1.44</v>
      </c>
      <c r="T4241">
        <v>-2.4700000000000002</v>
      </c>
      <c r="U4241">
        <v>-2.60</v>
      </c>
      <c r="V4241">
        <v>-3.30</v>
      </c>
      <c r="W4241">
        <v>-17.02</v>
      </c>
      <c r="X4241">
        <v>0.107</v>
      </c>
      <c r="Y4241">
        <v>0.245</v>
      </c>
      <c r="Z4241">
        <v>0.135</v>
      </c>
      <c r="AA4241">
        <v>1.01</v>
      </c>
      <c r="AB4241">
        <v>2.10</v>
      </c>
      <c r="AC4241">
        <v>0.35970000000000002</v>
      </c>
      <c r="AD4241">
        <v>0.89</v>
      </c>
      <c r="AE4241">
        <v>3.75</v>
      </c>
      <c r="AF4241">
        <v>9.3699999999999992</v>
      </c>
      <c r="AG4241">
        <v>16.309999999999999</v>
      </c>
      <c r="AH4241">
        <v>61.79</v>
      </c>
      <c r="AI4241">
        <v>6.29</v>
      </c>
      <c r="AJ4241">
        <v>0.36759999999999998</v>
      </c>
      <c r="AK4241">
        <v>0.40100000000000002</v>
      </c>
      <c r="AL4241">
        <v>1.79</v>
      </c>
      <c r="AM4241">
        <v>-0.46521739099999998</v>
      </c>
      <c r="AN4241">
        <v>-0.55681818199999999</v>
      </c>
      <c r="AO4241">
        <v>-0.675</v>
      </c>
      <c r="AP4241">
        <v>-3.15625</v>
      </c>
      <c r="AQ4241">
        <v>-1.721311475</v>
      </c>
      <c r="AR4241">
        <v>-1.9983333329999999</v>
      </c>
      <c r="AS4241">
        <v>-2.6969696970000001</v>
      </c>
      <c r="AT4241">
        <v>-3.787878788</v>
      </c>
      <c r="AU4241">
        <v>-10.52808989</v>
      </c>
      <c r="AV4241">
        <v>-10.45512821</v>
      </c>
      <c r="AW4241">
        <v>-42.909722219999999</v>
      </c>
      <c r="AX4241">
        <v>-2.5465587040000002</v>
      </c>
      <c r="AY4241">
        <v>-0.14138461499999999</v>
      </c>
      <c r="AZ4241">
        <v>-0.121515152</v>
      </c>
      <c r="BA4241">
        <v>-0.105170388</v>
      </c>
    </row>
    <row r="4242" spans="1:53" ht="14.4" hidden="1">
      <c r="A4242" t="s">
        <v>8484</v>
      </c>
      <c r="B4242" t="s">
        <v>8485</v>
      </c>
      <c r="C4242">
        <v>35202010</v>
      </c>
      <c r="D4242">
        <v>2834</v>
      </c>
      <c r="E4242">
        <v>0.0075365579999999996</v>
      </c>
      <c r="F4242">
        <v>352020</v>
      </c>
      <c r="G4242">
        <v>35</v>
      </c>
      <c r="H4242">
        <v>35202010</v>
      </c>
      <c r="I4242" t="e">
        <v>#N/A</v>
      </c>
      <c r="J4242" t="e">
        <v>#N/A</v>
      </c>
      <c r="K4242" t="e">
        <v>#N/A</v>
      </c>
      <c r="L4242" t="e">
        <v>#N/A</v>
      </c>
      <c r="M4242" t="e">
        <v>#N/A</v>
      </c>
      <c r="N4242" t="e">
        <v>#N/A</v>
      </c>
      <c r="O4242" t="e">
        <v>#N/A</v>
      </c>
      <c r="P4242">
        <v>0</v>
      </c>
      <c r="Q4242">
        <v>-0.46</v>
      </c>
      <c r="R4242">
        <v>-0.24</v>
      </c>
      <c r="S4242">
        <v>-0.56999999999999995</v>
      </c>
      <c r="T4242">
        <v>-0.53</v>
      </c>
      <c r="U4242">
        <v>-11.22</v>
      </c>
      <c r="V4242">
        <v>-5</v>
      </c>
      <c r="W4242">
        <v>-0.78</v>
      </c>
      <c r="X4242" t="e">
        <v>#N/A</v>
      </c>
      <c r="Y4242" t="e">
        <v>#N/A</v>
      </c>
      <c r="Z4242" t="e">
        <v>#N/A</v>
      </c>
      <c r="AA4242" t="e">
        <v>#N/A</v>
      </c>
      <c r="AB4242" t="e">
        <v>#N/A</v>
      </c>
      <c r="AC4242" t="e">
        <v>#N/A</v>
      </c>
      <c r="AD4242" t="e">
        <v>#N/A</v>
      </c>
      <c r="AE4242" t="e">
        <v>#N/A</v>
      </c>
      <c r="AF4242" t="e">
        <v>#N/A</v>
      </c>
      <c r="AG4242">
        <v>3.95</v>
      </c>
      <c r="AH4242">
        <v>1.78</v>
      </c>
      <c r="AI4242">
        <v>0.70240000000000002</v>
      </c>
      <c r="AJ4242">
        <v>2.40</v>
      </c>
      <c r="AK4242">
        <v>1.27</v>
      </c>
      <c r="AL4242">
        <v>0.12039999999999999</v>
      </c>
      <c r="AM4242" t="s">
        <v>23</v>
      </c>
      <c r="AN4242" t="s">
        <v>23</v>
      </c>
      <c r="AO4242" t="s">
        <v>23</v>
      </c>
      <c r="AP4242" t="s">
        <v>23</v>
      </c>
      <c r="AQ4242" t="s">
        <v>23</v>
      </c>
      <c r="AR4242" t="s">
        <v>23</v>
      </c>
      <c r="AS4242" t="s">
        <v>23</v>
      </c>
      <c r="AT4242" t="s">
        <v>23</v>
      </c>
      <c r="AU4242" t="s">
        <v>23</v>
      </c>
      <c r="AV4242">
        <v>-16.458333329999999</v>
      </c>
      <c r="AW4242">
        <v>-3.122807018</v>
      </c>
      <c r="AX4242">
        <v>-1.325283019</v>
      </c>
      <c r="AY4242">
        <v>-0.21390374300000001</v>
      </c>
      <c r="AZ4242">
        <v>-0.254</v>
      </c>
      <c r="BA4242">
        <v>-0.15435897400000001</v>
      </c>
    </row>
    <row r="4243" spans="1:53" ht="14.4" hidden="1">
      <c r="A4243" t="s">
        <v>8486</v>
      </c>
      <c r="B4243" t="s">
        <v>8487</v>
      </c>
      <c r="C4243">
        <v>35202010</v>
      </c>
      <c r="D4243">
        <v>2834</v>
      </c>
      <c r="E4243">
        <v>0.0074805499999999999</v>
      </c>
      <c r="F4243">
        <v>352020</v>
      </c>
      <c r="G4243">
        <v>35</v>
      </c>
      <c r="H4243">
        <v>35202010</v>
      </c>
      <c r="I4243" t="e">
        <v>#N/A</v>
      </c>
      <c r="J4243" t="e">
        <v>#N/A</v>
      </c>
      <c r="K4243" t="e">
        <v>#N/A</v>
      </c>
      <c r="L4243">
        <v>-0.61</v>
      </c>
      <c r="M4243">
        <v>-1.23</v>
      </c>
      <c r="N4243">
        <v>-0.98</v>
      </c>
      <c r="O4243">
        <v>-2.2000000000000002</v>
      </c>
      <c r="P4243">
        <v>-1.40</v>
      </c>
      <c r="Q4243">
        <v>-0.39</v>
      </c>
      <c r="R4243">
        <v>-0.30</v>
      </c>
      <c r="S4243">
        <v>-2.44</v>
      </c>
      <c r="T4243">
        <v>-1.05</v>
      </c>
      <c r="U4243">
        <v>-1.20</v>
      </c>
      <c r="V4243">
        <v>-0.90</v>
      </c>
      <c r="W4243">
        <v>-4.99</v>
      </c>
      <c r="X4243" t="e">
        <v>#N/A</v>
      </c>
      <c r="Y4243" t="e">
        <v>#N/A</v>
      </c>
      <c r="Z4243" t="e">
        <v>#N/A</v>
      </c>
      <c r="AA4243" t="e">
        <v>#N/A</v>
      </c>
      <c r="AB4243" t="e">
        <v>#N/A</v>
      </c>
      <c r="AC4243">
        <v>3.15</v>
      </c>
      <c r="AD4243">
        <v>3.11</v>
      </c>
      <c r="AE4243">
        <v>2.2799999999999998</v>
      </c>
      <c r="AF4243">
        <v>0.66</v>
      </c>
      <c r="AG4243">
        <v>0.77959999999999996</v>
      </c>
      <c r="AH4243">
        <v>3.81</v>
      </c>
      <c r="AI4243">
        <v>3.89</v>
      </c>
      <c r="AJ4243">
        <v>1.38</v>
      </c>
      <c r="AK4243">
        <v>0.78</v>
      </c>
      <c r="AL4243">
        <v>4.6900000000000004</v>
      </c>
      <c r="AM4243" t="s">
        <v>23</v>
      </c>
      <c r="AN4243" t="s">
        <v>23</v>
      </c>
      <c r="AO4243" t="s">
        <v>23</v>
      </c>
      <c r="AP4243" t="s">
        <v>23</v>
      </c>
      <c r="AQ4243" t="s">
        <v>23</v>
      </c>
      <c r="AR4243">
        <v>-3.2142857139999998</v>
      </c>
      <c r="AS4243">
        <v>-1.413636364</v>
      </c>
      <c r="AT4243">
        <v>-1.628571429</v>
      </c>
      <c r="AU4243">
        <v>-1.692307692</v>
      </c>
      <c r="AV4243">
        <v>-2.5986666669999998</v>
      </c>
      <c r="AW4243">
        <v>-1.5614754099999999</v>
      </c>
      <c r="AX4243">
        <v>-3.7047619049999998</v>
      </c>
      <c r="AY4243">
        <v>-1.1499999999999999</v>
      </c>
      <c r="AZ4243">
        <v>-0.86666666699999995</v>
      </c>
      <c r="BA4243">
        <v>-0.93987975999999995</v>
      </c>
    </row>
    <row r="4244" spans="1:53" ht="14.4" hidden="1">
      <c r="A4244" t="s">
        <v>8488</v>
      </c>
      <c r="B4244" t="s">
        <v>8489</v>
      </c>
      <c r="C4244">
        <v>20107010</v>
      </c>
      <c r="D4244">
        <v>5070</v>
      </c>
      <c r="E4244">
        <v>0.0074120999999999996</v>
      </c>
      <c r="F4244">
        <v>201070</v>
      </c>
      <c r="G4244">
        <v>20</v>
      </c>
      <c r="H4244">
        <v>20107010</v>
      </c>
      <c r="I4244" t="e">
        <v>#N/A</v>
      </c>
      <c r="J4244" t="e">
        <v>#N/A</v>
      </c>
      <c r="K4244" t="e">
        <v>#N/A</v>
      </c>
      <c r="L4244" t="e">
        <v>#N/A</v>
      </c>
      <c r="M4244" t="e">
        <v>#N/A</v>
      </c>
      <c r="N4244" t="e">
        <v>#N/A</v>
      </c>
      <c r="O4244" t="e">
        <v>#N/A</v>
      </c>
      <c r="P4244" t="e">
        <v>#N/A</v>
      </c>
      <c r="Q4244" t="e">
        <v>#N/A</v>
      </c>
      <c r="R4244">
        <v>0</v>
      </c>
      <c r="S4244">
        <v>0.5</v>
      </c>
      <c r="T4244">
        <v>0.83</v>
      </c>
      <c r="U4244">
        <v>0.37</v>
      </c>
      <c r="V4244">
        <v>0.070000000000000007</v>
      </c>
      <c r="W4244">
        <v>-0.13</v>
      </c>
      <c r="X4244" t="e">
        <v>#N/A</v>
      </c>
      <c r="Y4244" t="e">
        <v>#N/A</v>
      </c>
      <c r="Z4244" t="e">
        <v>#N/A</v>
      </c>
      <c r="AA4244" t="e">
        <v>#N/A</v>
      </c>
      <c r="AB4244" t="e">
        <v>#N/A</v>
      </c>
      <c r="AC4244" t="e">
        <v>#N/A</v>
      </c>
      <c r="AD4244" t="e">
        <v>#N/A</v>
      </c>
      <c r="AE4244" t="e">
        <v>#N/A</v>
      </c>
      <c r="AF4244" t="e">
        <v>#N/A</v>
      </c>
      <c r="AG4244" t="e">
        <v>#N/A</v>
      </c>
      <c r="AH4244" t="e">
        <v>#N/A</v>
      </c>
      <c r="AI4244" t="e">
        <v>#N/A</v>
      </c>
      <c r="AJ4244">
        <v>2.15</v>
      </c>
      <c r="AK4244">
        <v>1.64</v>
      </c>
      <c r="AL4244">
        <v>0.775</v>
      </c>
      <c r="AM4244" t="s">
        <v>23</v>
      </c>
      <c r="AN4244" t="s">
        <v>23</v>
      </c>
      <c r="AO4244" t="s">
        <v>23</v>
      </c>
      <c r="AP4244" t="s">
        <v>23</v>
      </c>
      <c r="AQ4244" t="s">
        <v>23</v>
      </c>
      <c r="AR4244" t="s">
        <v>23</v>
      </c>
      <c r="AS4244" t="s">
        <v>23</v>
      </c>
      <c r="AT4244" t="s">
        <v>23</v>
      </c>
      <c r="AU4244" t="s">
        <v>23</v>
      </c>
      <c r="AV4244" t="s">
        <v>23</v>
      </c>
      <c r="AW4244" t="s">
        <v>23</v>
      </c>
      <c r="AX4244" t="s">
        <v>23</v>
      </c>
      <c r="AY4244">
        <v>5.8108108109999996</v>
      </c>
      <c r="AZ4244">
        <v>23.428571430000002</v>
      </c>
      <c r="BA4244">
        <v>-5.961538462</v>
      </c>
    </row>
    <row r="4245" spans="1:53" ht="14.4" hidden="1">
      <c r="A4245" t="s">
        <v>8490</v>
      </c>
      <c r="B4245" t="s">
        <v>8491</v>
      </c>
      <c r="C4245">
        <v>35102015</v>
      </c>
      <c r="D4245">
        <v>8093</v>
      </c>
      <c r="E4245">
        <v>0.0074114799999999998</v>
      </c>
      <c r="F4245">
        <v>351020</v>
      </c>
      <c r="G4245">
        <v>35</v>
      </c>
      <c r="H4245">
        <v>35102015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  <c r="N4245" t="e">
        <v>#N/A</v>
      </c>
      <c r="O4245" t="e">
        <v>#N/A</v>
      </c>
      <c r="P4245" t="e">
        <v>#N/A</v>
      </c>
      <c r="Q4245" t="e">
        <v>#N/A</v>
      </c>
      <c r="R4245" t="e">
        <v>#N/A</v>
      </c>
      <c r="S4245" t="e">
        <v>#N/A</v>
      </c>
      <c r="T4245" t="e">
        <v>#N/A</v>
      </c>
      <c r="U4245">
        <v>-0.43</v>
      </c>
      <c r="V4245">
        <v>-0.27</v>
      </c>
      <c r="W4245">
        <v>-0.61</v>
      </c>
      <c r="X4245" t="e">
        <v>#N/A</v>
      </c>
      <c r="Y4245" t="e">
        <v>#N/A</v>
      </c>
      <c r="Z4245" t="e">
        <v>#N/A</v>
      </c>
      <c r="AA4245" t="e">
        <v>#N/A</v>
      </c>
      <c r="AB4245" t="e">
        <v>#N/A</v>
      </c>
      <c r="AC4245" t="e">
        <v>#N/A</v>
      </c>
      <c r="AD4245" t="e">
        <v>#N/A</v>
      </c>
      <c r="AE4245" t="e">
        <v>#N/A</v>
      </c>
      <c r="AF4245" t="e">
        <v>#N/A</v>
      </c>
      <c r="AG4245" t="e">
        <v>#N/A</v>
      </c>
      <c r="AH4245" t="e">
        <v>#N/A</v>
      </c>
      <c r="AI4245" t="e">
        <v>#N/A</v>
      </c>
      <c r="AJ4245" t="e">
        <v>#N/A</v>
      </c>
      <c r="AK4245" t="e">
        <v>#N/A</v>
      </c>
      <c r="AL4245">
        <v>1.24</v>
      </c>
      <c r="AM4245" t="s">
        <v>23</v>
      </c>
      <c r="AN4245" t="s">
        <v>23</v>
      </c>
      <c r="AO4245" t="s">
        <v>23</v>
      </c>
      <c r="AP4245" t="s">
        <v>23</v>
      </c>
      <c r="AQ4245" t="s">
        <v>23</v>
      </c>
      <c r="AR4245" t="s">
        <v>23</v>
      </c>
      <c r="AS4245" t="s">
        <v>23</v>
      </c>
      <c r="AT4245" t="s">
        <v>23</v>
      </c>
      <c r="AU4245" t="s">
        <v>23</v>
      </c>
      <c r="AV4245" t="s">
        <v>23</v>
      </c>
      <c r="AW4245" t="s">
        <v>23</v>
      </c>
      <c r="AX4245" t="s">
        <v>23</v>
      </c>
      <c r="AY4245" t="s">
        <v>23</v>
      </c>
      <c r="AZ4245" t="s">
        <v>23</v>
      </c>
      <c r="BA4245">
        <v>-2.0327868850000002</v>
      </c>
    </row>
    <row r="4246" spans="1:53" ht="14.4" hidden="1">
      <c r="A4246" t="s">
        <v>8492</v>
      </c>
      <c r="B4246" t="s">
        <v>8493</v>
      </c>
      <c r="C4246">
        <v>35201010</v>
      </c>
      <c r="D4246">
        <v>2834</v>
      </c>
      <c r="E4246">
        <v>0.0074003699999999999</v>
      </c>
      <c r="F4246">
        <v>352010</v>
      </c>
      <c r="G4246">
        <v>35</v>
      </c>
      <c r="H4246">
        <v>35201010</v>
      </c>
      <c r="I4246">
        <v>-0.51</v>
      </c>
      <c r="J4246">
        <v>-0.34</v>
      </c>
      <c r="K4246">
        <v>0.34</v>
      </c>
      <c r="L4246">
        <v>-0.20</v>
      </c>
      <c r="M4246">
        <v>-1.1200000000000001</v>
      </c>
      <c r="N4246">
        <v>-0.57999999999999996</v>
      </c>
      <c r="O4246">
        <v>-0.53</v>
      </c>
      <c r="P4246">
        <v>-0.44</v>
      </c>
      <c r="Q4246">
        <v>-0.92</v>
      </c>
      <c r="R4246">
        <v>-1.26</v>
      </c>
      <c r="S4246">
        <v>-1.18</v>
      </c>
      <c r="T4246">
        <v>-0.54</v>
      </c>
      <c r="U4246">
        <v>-1.28</v>
      </c>
      <c r="V4246">
        <v>-0.75</v>
      </c>
      <c r="W4246">
        <v>-0.68</v>
      </c>
      <c r="X4246">
        <v>0.51</v>
      </c>
      <c r="Y4246">
        <v>0.40100000000000002</v>
      </c>
      <c r="Z4246">
        <v>6.95</v>
      </c>
      <c r="AA4246">
        <v>4.30</v>
      </c>
      <c r="AB4246">
        <v>2.08</v>
      </c>
      <c r="AC4246">
        <v>2.09</v>
      </c>
      <c r="AD4246">
        <v>1.465</v>
      </c>
      <c r="AE4246">
        <v>3.1798999999999999</v>
      </c>
      <c r="AF4246">
        <v>2.4300000000000002</v>
      </c>
      <c r="AG4246">
        <v>4.34</v>
      </c>
      <c r="AH4246">
        <v>8.64</v>
      </c>
      <c r="AI4246">
        <v>8.42</v>
      </c>
      <c r="AJ4246">
        <v>0.6149</v>
      </c>
      <c r="AK4246">
        <v>0.4395</v>
      </c>
      <c r="AL4246">
        <v>1.77</v>
      </c>
      <c r="AM4246">
        <v>-1</v>
      </c>
      <c r="AN4246">
        <v>-1.179411765</v>
      </c>
      <c r="AO4246">
        <v>20.441176469999998</v>
      </c>
      <c r="AP4246">
        <v>-21.5</v>
      </c>
      <c r="AQ4246">
        <v>-1.8571428569999999</v>
      </c>
      <c r="AR4246">
        <v>-3.603448276</v>
      </c>
      <c r="AS4246">
        <v>-2.7641509430000002</v>
      </c>
      <c r="AT4246">
        <v>-7.2270454549999998</v>
      </c>
      <c r="AU4246">
        <v>-2.6413043479999998</v>
      </c>
      <c r="AV4246">
        <v>-3.4444444440000002</v>
      </c>
      <c r="AW4246">
        <v>-7.3220338979999999</v>
      </c>
      <c r="AX4246">
        <v>-15.592592590000001</v>
      </c>
      <c r="AY4246">
        <v>-0.480390625</v>
      </c>
      <c r="AZ4246">
        <v>-0.58599999999999997</v>
      </c>
      <c r="BA4246">
        <v>-2.6029411759999999</v>
      </c>
    </row>
    <row r="4247" spans="1:53" ht="14.4" hidden="1">
      <c r="A4247" t="s">
        <v>8494</v>
      </c>
      <c r="B4247" t="s">
        <v>8495</v>
      </c>
      <c r="C4247">
        <v>35201010</v>
      </c>
      <c r="D4247">
        <v>2836</v>
      </c>
      <c r="E4247">
        <v>0.0074000969999999996</v>
      </c>
      <c r="F4247">
        <v>352010</v>
      </c>
      <c r="G4247">
        <v>35</v>
      </c>
      <c r="H4247">
        <v>35201010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>
        <v>-0.51</v>
      </c>
      <c r="S4247">
        <v>-0.71</v>
      </c>
      <c r="T4247">
        <v>-1.37</v>
      </c>
      <c r="U4247">
        <v>-0.69</v>
      </c>
      <c r="V4247">
        <v>-4.04</v>
      </c>
      <c r="W4247">
        <v>-3.25</v>
      </c>
      <c r="X4247" t="e">
        <v>#N/A</v>
      </c>
      <c r="Y4247" t="e">
        <v>#N/A</v>
      </c>
      <c r="Z4247" t="e">
        <v>#N/A</v>
      </c>
      <c r="AA4247" t="e">
        <v>#N/A</v>
      </c>
      <c r="AB4247" t="e">
        <v>#N/A</v>
      </c>
      <c r="AC4247" t="e">
        <v>#N/A</v>
      </c>
      <c r="AD4247" t="e">
        <v>#N/A</v>
      </c>
      <c r="AE4247" t="e">
        <v>#N/A</v>
      </c>
      <c r="AF4247" t="e">
        <v>#N/A</v>
      </c>
      <c r="AG4247" t="e">
        <v>#N/A</v>
      </c>
      <c r="AH4247" t="e">
        <v>#N/A</v>
      </c>
      <c r="AI4247">
        <v>5.98</v>
      </c>
      <c r="AJ4247">
        <v>0.28999999999999998</v>
      </c>
      <c r="AK4247">
        <v>0.385</v>
      </c>
      <c r="AL4247">
        <v>0.82840000000000003</v>
      </c>
      <c r="AM4247" t="s">
        <v>23</v>
      </c>
      <c r="AN4247" t="s">
        <v>23</v>
      </c>
      <c r="AO4247" t="s">
        <v>23</v>
      </c>
      <c r="AP4247" t="s">
        <v>23</v>
      </c>
      <c r="AQ4247" t="s">
        <v>23</v>
      </c>
      <c r="AR4247" t="s">
        <v>23</v>
      </c>
      <c r="AS4247" t="s">
        <v>23</v>
      </c>
      <c r="AT4247" t="s">
        <v>23</v>
      </c>
      <c r="AU4247" t="s">
        <v>23</v>
      </c>
      <c r="AV4247" t="s">
        <v>23</v>
      </c>
      <c r="AW4247" t="s">
        <v>23</v>
      </c>
      <c r="AX4247">
        <v>-4.3649635040000003</v>
      </c>
      <c r="AY4247">
        <v>-0.42028985499999999</v>
      </c>
      <c r="AZ4247">
        <v>-0.095297030000000005</v>
      </c>
      <c r="BA4247">
        <v>-0.25489230800000001</v>
      </c>
    </row>
    <row r="4248" spans="1:53" ht="14.4" hidden="1">
      <c r="A4248" t="s">
        <v>8496</v>
      </c>
      <c r="B4248" t="s">
        <v>8497</v>
      </c>
      <c r="C4248">
        <v>50202020</v>
      </c>
      <c r="D4248">
        <v>7372</v>
      </c>
      <c r="E4248">
        <v>0.0073784699999999998</v>
      </c>
      <c r="F4248">
        <v>502020</v>
      </c>
      <c r="G4248">
        <v>50</v>
      </c>
      <c r="H4248">
        <v>50202020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>
        <v>0</v>
      </c>
      <c r="U4248">
        <v>-0.12</v>
      </c>
      <c r="V4248">
        <v>-0.33</v>
      </c>
      <c r="W4248">
        <v>-1.92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  <c r="AC4248" t="e">
        <v>#N/A</v>
      </c>
      <c r="AD4248" t="e">
        <v>#N/A</v>
      </c>
      <c r="AE4248" t="e">
        <v>#N/A</v>
      </c>
      <c r="AF4248" t="e">
        <v>#N/A</v>
      </c>
      <c r="AG4248" t="e">
        <v>#N/A</v>
      </c>
      <c r="AH4248" t="e">
        <v>#N/A</v>
      </c>
      <c r="AI4248" t="e">
        <v>#N/A</v>
      </c>
      <c r="AJ4248" t="e">
        <v>#N/A</v>
      </c>
      <c r="AK4248">
        <v>0.34</v>
      </c>
      <c r="AL4248">
        <v>2.57</v>
      </c>
      <c r="AM4248" t="s">
        <v>23</v>
      </c>
      <c r="AN4248" t="s">
        <v>23</v>
      </c>
      <c r="AO4248" t="s">
        <v>23</v>
      </c>
      <c r="AP4248" t="s">
        <v>23</v>
      </c>
      <c r="AQ4248" t="s">
        <v>23</v>
      </c>
      <c r="AR4248" t="s">
        <v>23</v>
      </c>
      <c r="AS4248" t="s">
        <v>23</v>
      </c>
      <c r="AT4248" t="s">
        <v>23</v>
      </c>
      <c r="AU4248" t="s">
        <v>23</v>
      </c>
      <c r="AV4248" t="s">
        <v>23</v>
      </c>
      <c r="AW4248" t="s">
        <v>23</v>
      </c>
      <c r="AX4248" t="s">
        <v>23</v>
      </c>
      <c r="AY4248" t="s">
        <v>23</v>
      </c>
      <c r="AZ4248">
        <v>-1.03030303</v>
      </c>
      <c r="BA4248">
        <v>-1.3385416670000001</v>
      </c>
    </row>
    <row r="4249" spans="1:53" ht="14.4" hidden="1">
      <c r="A4249" t="s">
        <v>8498</v>
      </c>
      <c r="B4249" t="s">
        <v>8499</v>
      </c>
      <c r="C4249">
        <v>20302010</v>
      </c>
      <c r="D4249">
        <v>4522</v>
      </c>
      <c r="E4249">
        <v>0.0072963450000000001</v>
      </c>
      <c r="F4249">
        <v>203020</v>
      </c>
      <c r="G4249">
        <v>20</v>
      </c>
      <c r="H4249">
        <v>20302010</v>
      </c>
      <c r="I4249" t="e">
        <v>#N/A</v>
      </c>
      <c r="J4249" t="e">
        <v>#N/A</v>
      </c>
      <c r="K4249" t="e">
        <v>#N/A</v>
      </c>
      <c r="L4249" t="e">
        <v>#N/A</v>
      </c>
      <c r="M4249" t="e">
        <v>#N/A</v>
      </c>
      <c r="N4249" t="e">
        <v>#N/A</v>
      </c>
      <c r="O4249" t="e">
        <v>#N/A</v>
      </c>
      <c r="P4249" t="e">
        <v>#N/A</v>
      </c>
      <c r="Q4249" t="e">
        <v>#N/A</v>
      </c>
      <c r="R4249" t="e">
        <v>#N/A</v>
      </c>
      <c r="S4249" t="e">
        <v>#N/A</v>
      </c>
      <c r="T4249" t="e">
        <v>#N/A</v>
      </c>
      <c r="U4249">
        <v>-0.83</v>
      </c>
      <c r="V4249">
        <v>-3.46</v>
      </c>
      <c r="W4249">
        <v>-0.98</v>
      </c>
      <c r="X4249" t="e">
        <v>#N/A</v>
      </c>
      <c r="Y4249" t="e">
        <v>#N/A</v>
      </c>
      <c r="Z4249" t="e">
        <v>#N/A</v>
      </c>
      <c r="AA4249" t="e">
        <v>#N/A</v>
      </c>
      <c r="AB4249" t="e">
        <v>#N/A</v>
      </c>
      <c r="AC4249" t="e">
        <v>#N/A</v>
      </c>
      <c r="AD4249" t="e">
        <v>#N/A</v>
      </c>
      <c r="AE4249" t="e">
        <v>#N/A</v>
      </c>
      <c r="AF4249" t="e">
        <v>#N/A</v>
      </c>
      <c r="AG4249" t="e">
        <v>#N/A</v>
      </c>
      <c r="AH4249" t="e">
        <v>#N/A</v>
      </c>
      <c r="AI4249" t="e">
        <v>#N/A</v>
      </c>
      <c r="AJ4249">
        <v>10.17</v>
      </c>
      <c r="AK4249">
        <v>3.775</v>
      </c>
      <c r="AL4249">
        <v>0.245</v>
      </c>
      <c r="AM4249" t="s">
        <v>23</v>
      </c>
      <c r="AN4249" t="s">
        <v>23</v>
      </c>
      <c r="AO4249" t="s">
        <v>23</v>
      </c>
      <c r="AP4249" t="s">
        <v>23</v>
      </c>
      <c r="AQ4249" t="s">
        <v>23</v>
      </c>
      <c r="AR4249" t="s">
        <v>23</v>
      </c>
      <c r="AS4249" t="s">
        <v>23</v>
      </c>
      <c r="AT4249" t="s">
        <v>23</v>
      </c>
      <c r="AU4249" t="s">
        <v>23</v>
      </c>
      <c r="AV4249" t="s">
        <v>23</v>
      </c>
      <c r="AW4249" t="s">
        <v>23</v>
      </c>
      <c r="AX4249" t="s">
        <v>23</v>
      </c>
      <c r="AY4249">
        <v>-12.253012050000001</v>
      </c>
      <c r="AZ4249">
        <v>-1.091040462</v>
      </c>
      <c r="BA4249">
        <v>-0.25</v>
      </c>
    </row>
    <row r="4250" spans="1:53" ht="14.4" hidden="1">
      <c r="A4250" t="s">
        <v>8500</v>
      </c>
      <c r="B4250" t="s">
        <v>8501</v>
      </c>
      <c r="C4250">
        <v>25201030</v>
      </c>
      <c r="D4250">
        <v>1520</v>
      </c>
      <c r="E4250">
        <v>0.0072726800000000001</v>
      </c>
      <c r="F4250">
        <v>252010</v>
      </c>
      <c r="G4250">
        <v>25</v>
      </c>
      <c r="H4250">
        <v>25201030</v>
      </c>
      <c r="I4250">
        <v>-0.33</v>
      </c>
      <c r="J4250">
        <v>-0.18</v>
      </c>
      <c r="K4250">
        <v>-0.26</v>
      </c>
      <c r="L4250">
        <v>0.01</v>
      </c>
      <c r="M4250">
        <v>0.13</v>
      </c>
      <c r="N4250">
        <v>1.1000000000000001</v>
      </c>
      <c r="O4250">
        <v>0.71</v>
      </c>
      <c r="P4250">
        <v>-1.79</v>
      </c>
      <c r="Q4250">
        <v>0.04</v>
      </c>
      <c r="R4250">
        <v>-2.56</v>
      </c>
      <c r="S4250">
        <v>-2.29</v>
      </c>
      <c r="T4250">
        <v>-0.96</v>
      </c>
      <c r="U4250">
        <v>-0.49</v>
      </c>
      <c r="V4250">
        <v>1.47</v>
      </c>
      <c r="W4250">
        <v>-3.97</v>
      </c>
      <c r="X4250">
        <v>2.10</v>
      </c>
      <c r="Y4250">
        <v>1.96</v>
      </c>
      <c r="Z4250">
        <v>2.0499999999999998</v>
      </c>
      <c r="AA4250">
        <v>3.70</v>
      </c>
      <c r="AB4250">
        <v>4.3600000000000003</v>
      </c>
      <c r="AC4250">
        <v>5.79</v>
      </c>
      <c r="AD4250">
        <v>5</v>
      </c>
      <c r="AE4250">
        <v>2.575</v>
      </c>
      <c r="AF4250">
        <v>0.56999999999999995</v>
      </c>
      <c r="AG4250">
        <v>2.60</v>
      </c>
      <c r="AH4250">
        <v>3.59</v>
      </c>
      <c r="AI4250">
        <v>2.5499999999999998</v>
      </c>
      <c r="AJ4250">
        <v>0.85489999999999999</v>
      </c>
      <c r="AK4250">
        <v>1.045</v>
      </c>
      <c r="AL4250">
        <v>2.2599999999999998</v>
      </c>
      <c r="AM4250">
        <v>-6.3636363640000004</v>
      </c>
      <c r="AN4250">
        <v>-10.88888889</v>
      </c>
      <c r="AO4250">
        <v>-7.884615385</v>
      </c>
      <c r="AP4250">
        <v>370</v>
      </c>
      <c r="AQ4250">
        <v>33.53846154</v>
      </c>
      <c r="AR4250">
        <v>5.2636363639999999</v>
      </c>
      <c r="AS4250">
        <v>7.0422535210000001</v>
      </c>
      <c r="AT4250">
        <v>-1.438547486</v>
      </c>
      <c r="AU4250">
        <v>14.25</v>
      </c>
      <c r="AV4250">
        <v>-1.015625</v>
      </c>
      <c r="AW4250">
        <v>-1.56768559</v>
      </c>
      <c r="AX4250">
        <v>-2.65625</v>
      </c>
      <c r="AY4250">
        <v>-1.7446938780000001</v>
      </c>
      <c r="AZ4250">
        <v>0.71088435400000005</v>
      </c>
      <c r="BA4250">
        <v>-0.56926952099999995</v>
      </c>
    </row>
    <row r="4251" spans="1:53" ht="14.4" hidden="1">
      <c r="A4251" t="s">
        <v>8502</v>
      </c>
      <c r="B4251" t="s">
        <v>8503</v>
      </c>
      <c r="C4251">
        <v>35201010</v>
      </c>
      <c r="D4251">
        <v>2836</v>
      </c>
      <c r="E4251">
        <v>0.0071963119999999998</v>
      </c>
      <c r="F4251">
        <v>352010</v>
      </c>
      <c r="G4251">
        <v>35</v>
      </c>
      <c r="H4251">
        <v>35201010</v>
      </c>
      <c r="I4251" t="e">
        <v>#N/A</v>
      </c>
      <c r="J4251" t="e">
        <v>#N/A</v>
      </c>
      <c r="K4251" t="e">
        <v>#N/A</v>
      </c>
      <c r="L4251" t="e">
        <v>#N/A</v>
      </c>
      <c r="M4251" t="e">
        <v>#N/A</v>
      </c>
      <c r="N4251" t="e">
        <v>#N/A</v>
      </c>
      <c r="O4251" t="e">
        <v>#N/A</v>
      </c>
      <c r="P4251" t="e">
        <v>#N/A</v>
      </c>
      <c r="Q4251" t="e">
        <v>#N/A</v>
      </c>
      <c r="R4251">
        <v>-0.04</v>
      </c>
      <c r="S4251">
        <v>-1.59</v>
      </c>
      <c r="T4251">
        <v>-1.71</v>
      </c>
      <c r="U4251">
        <v>-2.65</v>
      </c>
      <c r="V4251">
        <v>-1.61</v>
      </c>
      <c r="W4251">
        <v>-0.17</v>
      </c>
      <c r="X4251" t="e">
        <v>#N/A</v>
      </c>
      <c r="Y4251" t="e">
        <v>#N/A</v>
      </c>
      <c r="Z4251" t="e">
        <v>#N/A</v>
      </c>
      <c r="AA4251" t="e">
        <v>#N/A</v>
      </c>
      <c r="AB4251" t="e">
        <v>#N/A</v>
      </c>
      <c r="AC4251" t="e">
        <v>#N/A</v>
      </c>
      <c r="AD4251" t="e">
        <v>#N/A</v>
      </c>
      <c r="AE4251" t="e">
        <v>#N/A</v>
      </c>
      <c r="AF4251" t="e">
        <v>#N/A</v>
      </c>
      <c r="AG4251" t="e">
        <v>#N/A</v>
      </c>
      <c r="AH4251" t="e">
        <v>#N/A</v>
      </c>
      <c r="AI4251">
        <v>55.51</v>
      </c>
      <c r="AJ4251">
        <v>12.72</v>
      </c>
      <c r="AK4251">
        <v>10.369</v>
      </c>
      <c r="AL4251">
        <v>4.3719999999999999</v>
      </c>
      <c r="AM4251" t="s">
        <v>23</v>
      </c>
      <c r="AN4251" t="s">
        <v>23</v>
      </c>
      <c r="AO4251" t="s">
        <v>23</v>
      </c>
      <c r="AP4251" t="s">
        <v>23</v>
      </c>
      <c r="AQ4251" t="s">
        <v>23</v>
      </c>
      <c r="AR4251" t="s">
        <v>23</v>
      </c>
      <c r="AS4251" t="s">
        <v>23</v>
      </c>
      <c r="AT4251" t="s">
        <v>23</v>
      </c>
      <c r="AU4251" t="s">
        <v>23</v>
      </c>
      <c r="AV4251" t="s">
        <v>23</v>
      </c>
      <c r="AW4251" t="s">
        <v>23</v>
      </c>
      <c r="AX4251">
        <v>-32.461988300000002</v>
      </c>
      <c r="AY4251">
        <v>-4.80</v>
      </c>
      <c r="AZ4251">
        <v>-6.4403726710000004</v>
      </c>
      <c r="BA4251">
        <v>-25.717647060000001</v>
      </c>
    </row>
    <row r="4252" spans="1:53" ht="14.4" hidden="1">
      <c r="A4252" t="s">
        <v>8504</v>
      </c>
      <c r="B4252" t="s">
        <v>8505</v>
      </c>
      <c r="C4252">
        <v>35102015</v>
      </c>
      <c r="D4252">
        <v>8000</v>
      </c>
      <c r="E4252">
        <v>0.0071945730000000001</v>
      </c>
      <c r="F4252">
        <v>351020</v>
      </c>
      <c r="G4252">
        <v>35</v>
      </c>
      <c r="H4252">
        <v>35102015</v>
      </c>
      <c r="I4252" t="e">
        <v>#N/A</v>
      </c>
      <c r="J4252" t="e">
        <v>#N/A</v>
      </c>
      <c r="K4252" t="e">
        <v>#N/A</v>
      </c>
      <c r="L4252" t="e">
        <v>#N/A</v>
      </c>
      <c r="M4252" t="e">
        <v>#N/A</v>
      </c>
      <c r="N4252" t="e">
        <v>#N/A</v>
      </c>
      <c r="O4252" t="e">
        <v>#N/A</v>
      </c>
      <c r="P4252" t="e">
        <v>#N/A</v>
      </c>
      <c r="Q4252" t="e">
        <v>#N/A</v>
      </c>
      <c r="R4252" t="e">
        <v>#N/A</v>
      </c>
      <c r="S4252" t="e">
        <v>#N/A</v>
      </c>
      <c r="T4252" t="e">
        <v>#N/A</v>
      </c>
      <c r="U4252">
        <v>0</v>
      </c>
      <c r="V4252">
        <v>-0.09</v>
      </c>
      <c r="W4252">
        <v>-0.46</v>
      </c>
      <c r="X4252" t="e">
        <v>#N/A</v>
      </c>
      <c r="Y4252" t="e">
        <v>#N/A</v>
      </c>
      <c r="Z4252" t="e">
        <v>#N/A</v>
      </c>
      <c r="AA4252" t="e">
        <v>#N/A</v>
      </c>
      <c r="AB4252" t="e">
        <v>#N/A</v>
      </c>
      <c r="AC4252" t="e">
        <v>#N/A</v>
      </c>
      <c r="AD4252" t="e">
        <v>#N/A</v>
      </c>
      <c r="AE4252" t="e">
        <v>#N/A</v>
      </c>
      <c r="AF4252" t="e">
        <v>#N/A</v>
      </c>
      <c r="AG4252" t="e">
        <v>#N/A</v>
      </c>
      <c r="AH4252" t="e">
        <v>#N/A</v>
      </c>
      <c r="AI4252" t="e">
        <v>#N/A</v>
      </c>
      <c r="AJ4252" t="e">
        <v>#N/A</v>
      </c>
      <c r="AK4252" t="e">
        <v>#N/A</v>
      </c>
      <c r="AL4252">
        <v>0.32100000000000001</v>
      </c>
      <c r="AM4252" t="s">
        <v>23</v>
      </c>
      <c r="AN4252" t="s">
        <v>23</v>
      </c>
      <c r="AO4252" t="s">
        <v>23</v>
      </c>
      <c r="AP4252" t="s">
        <v>23</v>
      </c>
      <c r="AQ4252" t="s">
        <v>23</v>
      </c>
      <c r="AR4252" t="s">
        <v>23</v>
      </c>
      <c r="AS4252" t="s">
        <v>23</v>
      </c>
      <c r="AT4252" t="s">
        <v>23</v>
      </c>
      <c r="AU4252" t="s">
        <v>23</v>
      </c>
      <c r="AV4252" t="s">
        <v>23</v>
      </c>
      <c r="AW4252" t="s">
        <v>23</v>
      </c>
      <c r="AX4252" t="s">
        <v>23</v>
      </c>
      <c r="AY4252" t="s">
        <v>23</v>
      </c>
      <c r="AZ4252" t="s">
        <v>23</v>
      </c>
      <c r="BA4252">
        <v>-0.69782608700000004</v>
      </c>
    </row>
    <row r="4253" spans="1:53" ht="14.4" hidden="1">
      <c r="A4253" t="s">
        <v>8506</v>
      </c>
      <c r="B4253" t="s">
        <v>8507</v>
      </c>
      <c r="C4253">
        <v>45103010</v>
      </c>
      <c r="D4253">
        <v>7370</v>
      </c>
      <c r="E4253">
        <v>0.0070486200000000002</v>
      </c>
      <c r="F4253">
        <v>451030</v>
      </c>
      <c r="G4253">
        <v>45</v>
      </c>
      <c r="H4253">
        <v>45103010</v>
      </c>
      <c r="I4253" t="e">
        <v>#N/A</v>
      </c>
      <c r="J4253" t="e">
        <v>#N/A</v>
      </c>
      <c r="K4253" t="e">
        <v>#N/A</v>
      </c>
      <c r="L4253" t="e">
        <v>#N/A</v>
      </c>
      <c r="M4253" t="e">
        <v>#N/A</v>
      </c>
      <c r="N4253" t="e">
        <v>#N/A</v>
      </c>
      <c r="O4253" t="e">
        <v>#N/A</v>
      </c>
      <c r="P4253" t="e">
        <v>#N/A</v>
      </c>
      <c r="Q4253" t="e">
        <v>#N/A</v>
      </c>
      <c r="R4253" t="e">
        <v>#N/A</v>
      </c>
      <c r="S4253" t="e">
        <v>#N/A</v>
      </c>
      <c r="T4253">
        <v>-0.04</v>
      </c>
      <c r="U4253">
        <v>-0.17</v>
      </c>
      <c r="V4253">
        <v>-2.46</v>
      </c>
      <c r="W4253">
        <v>-1.53</v>
      </c>
      <c r="X4253" t="e">
        <v>#N/A</v>
      </c>
      <c r="Y4253" t="e">
        <v>#N/A</v>
      </c>
      <c r="Z4253" t="e">
        <v>#N/A</v>
      </c>
      <c r="AA4253" t="e">
        <v>#N/A</v>
      </c>
      <c r="AB4253" t="e">
        <v>#N/A</v>
      </c>
      <c r="AC4253" t="e">
        <v>#N/A</v>
      </c>
      <c r="AD4253" t="e">
        <v>#N/A</v>
      </c>
      <c r="AE4253" t="e">
        <v>#N/A</v>
      </c>
      <c r="AF4253" t="e">
        <v>#N/A</v>
      </c>
      <c r="AG4253" t="e">
        <v>#N/A</v>
      </c>
      <c r="AH4253" t="e">
        <v>#N/A</v>
      </c>
      <c r="AI4253" t="e">
        <v>#N/A</v>
      </c>
      <c r="AJ4253">
        <v>5.8998999999999997</v>
      </c>
      <c r="AK4253">
        <v>9.0749999999999993</v>
      </c>
      <c r="AL4253">
        <v>6.87</v>
      </c>
      <c r="AM4253" t="s">
        <v>23</v>
      </c>
      <c r="AN4253" t="s">
        <v>23</v>
      </c>
      <c r="AO4253" t="s">
        <v>23</v>
      </c>
      <c r="AP4253" t="s">
        <v>23</v>
      </c>
      <c r="AQ4253" t="s">
        <v>23</v>
      </c>
      <c r="AR4253" t="s">
        <v>23</v>
      </c>
      <c r="AS4253" t="s">
        <v>23</v>
      </c>
      <c r="AT4253" t="s">
        <v>23</v>
      </c>
      <c r="AU4253" t="s">
        <v>23</v>
      </c>
      <c r="AV4253" t="s">
        <v>23</v>
      </c>
      <c r="AW4253" t="s">
        <v>23</v>
      </c>
      <c r="AX4253" t="s">
        <v>23</v>
      </c>
      <c r="AY4253">
        <v>-34.705294119999998</v>
      </c>
      <c r="AZ4253">
        <v>-3.6890243900000002</v>
      </c>
      <c r="BA4253">
        <v>-4.4901960780000003</v>
      </c>
    </row>
    <row r="4254" spans="1:53" ht="14.4" hidden="1">
      <c r="A4254" t="s">
        <v>8508</v>
      </c>
      <c r="B4254" t="s">
        <v>8509</v>
      </c>
      <c r="C4254">
        <v>30302010</v>
      </c>
      <c r="D4254">
        <v>2844</v>
      </c>
      <c r="E4254">
        <v>0.0070371699999999997</v>
      </c>
      <c r="F4254">
        <v>303020</v>
      </c>
      <c r="G4254">
        <v>30</v>
      </c>
      <c r="H4254">
        <v>30302010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>
        <v>-0.05</v>
      </c>
      <c r="U4254">
        <v>-0.10</v>
      </c>
      <c r="V4254">
        <v>-0.25</v>
      </c>
      <c r="W4254">
        <v>-11.21</v>
      </c>
      <c r="X4254" t="e">
        <v>#N/A</v>
      </c>
      <c r="Y4254" t="e">
        <v>#N/A</v>
      </c>
      <c r="Z4254" t="e">
        <v>#N/A</v>
      </c>
      <c r="AA4254" t="e">
        <v>#N/A</v>
      </c>
      <c r="AB4254" t="e">
        <v>#N/A</v>
      </c>
      <c r="AC4254" t="e">
        <v>#N/A</v>
      </c>
      <c r="AD4254" t="e">
        <v>#N/A</v>
      </c>
      <c r="AE4254" t="e">
        <v>#N/A</v>
      </c>
      <c r="AF4254" t="e">
        <v>#N/A</v>
      </c>
      <c r="AG4254" t="e">
        <v>#N/A</v>
      </c>
      <c r="AH4254" t="e">
        <v>#N/A</v>
      </c>
      <c r="AI4254" t="e">
        <v>#N/A</v>
      </c>
      <c r="AJ4254" t="e">
        <v>#N/A</v>
      </c>
      <c r="AK4254">
        <v>1.8282</v>
      </c>
      <c r="AL4254">
        <v>2.29</v>
      </c>
      <c r="AM4254" t="s">
        <v>23</v>
      </c>
      <c r="AN4254" t="s">
        <v>23</v>
      </c>
      <c r="AO4254" t="s">
        <v>23</v>
      </c>
      <c r="AP4254" t="s">
        <v>23</v>
      </c>
      <c r="AQ4254" t="s">
        <v>23</v>
      </c>
      <c r="AR4254" t="s">
        <v>23</v>
      </c>
      <c r="AS4254" t="s">
        <v>23</v>
      </c>
      <c r="AT4254" t="s">
        <v>23</v>
      </c>
      <c r="AU4254" t="s">
        <v>23</v>
      </c>
      <c r="AV4254" t="s">
        <v>23</v>
      </c>
      <c r="AW4254" t="s">
        <v>23</v>
      </c>
      <c r="AX4254" t="s">
        <v>23</v>
      </c>
      <c r="AY4254" t="s">
        <v>23</v>
      </c>
      <c r="AZ4254">
        <v>-7.3128000000000002</v>
      </c>
      <c r="BA4254">
        <v>-0.20428189099999999</v>
      </c>
    </row>
    <row r="4255" spans="1:53" ht="14.4" hidden="1">
      <c r="A4255" t="s">
        <v>8510</v>
      </c>
      <c r="B4255" t="s">
        <v>8511</v>
      </c>
      <c r="C4255">
        <v>35201010</v>
      </c>
      <c r="D4255">
        <v>2836</v>
      </c>
      <c r="E4255">
        <v>0.0070354349999999996</v>
      </c>
      <c r="F4255">
        <v>352010</v>
      </c>
      <c r="G4255">
        <v>35</v>
      </c>
      <c r="H4255">
        <v>35201010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>
        <v>0.44</v>
      </c>
      <c r="R4255">
        <v>0.61</v>
      </c>
      <c r="S4255">
        <v>0.57999999999999996</v>
      </c>
      <c r="T4255">
        <v>0.23</v>
      </c>
      <c r="U4255">
        <v>0.19</v>
      </c>
      <c r="V4255">
        <v>-0.16</v>
      </c>
      <c r="W4255">
        <v>-0.16</v>
      </c>
      <c r="X4255" t="e">
        <v>#N/A</v>
      </c>
      <c r="Y4255" t="e">
        <v>#N/A</v>
      </c>
      <c r="Z4255" t="e">
        <v>#N/A</v>
      </c>
      <c r="AA4255" t="e">
        <v>#N/A</v>
      </c>
      <c r="AB4255" t="e">
        <v>#N/A</v>
      </c>
      <c r="AC4255" t="e">
        <v>#N/A</v>
      </c>
      <c r="AD4255" t="e">
        <v>#N/A</v>
      </c>
      <c r="AE4255" t="e">
        <v>#N/A</v>
      </c>
      <c r="AF4255" t="e">
        <v>#N/A</v>
      </c>
      <c r="AG4255" t="e">
        <v>#N/A</v>
      </c>
      <c r="AH4255">
        <v>15.195</v>
      </c>
      <c r="AI4255">
        <v>8.94</v>
      </c>
      <c r="AJ4255">
        <v>11.03</v>
      </c>
      <c r="AK4255">
        <v>11.43</v>
      </c>
      <c r="AL4255">
        <v>10.065</v>
      </c>
      <c r="AM4255" t="s">
        <v>23</v>
      </c>
      <c r="AN4255" t="s">
        <v>23</v>
      </c>
      <c r="AO4255" t="s">
        <v>23</v>
      </c>
      <c r="AP4255" t="s">
        <v>23</v>
      </c>
      <c r="AQ4255" t="s">
        <v>23</v>
      </c>
      <c r="AR4255" t="s">
        <v>23</v>
      </c>
      <c r="AS4255" t="s">
        <v>23</v>
      </c>
      <c r="AT4255" t="s">
        <v>23</v>
      </c>
      <c r="AU4255" t="s">
        <v>23</v>
      </c>
      <c r="AV4255" t="s">
        <v>23</v>
      </c>
      <c r="AW4255">
        <v>26.198275859999999</v>
      </c>
      <c r="AX4255">
        <v>38.869565219999998</v>
      </c>
      <c r="AY4255">
        <v>58.052631580000003</v>
      </c>
      <c r="AZ4255">
        <v>-71.4375</v>
      </c>
      <c r="BA4255">
        <v>-62.90625</v>
      </c>
    </row>
    <row r="4256" spans="1:53" ht="14.4" hidden="1">
      <c r="A4256" t="s">
        <v>8512</v>
      </c>
      <c r="B4256" t="s">
        <v>8513</v>
      </c>
      <c r="C4256">
        <v>20104010</v>
      </c>
      <c r="D4256">
        <v>3620</v>
      </c>
      <c r="E4256">
        <v>0.0070278600000000004</v>
      </c>
      <c r="F4256">
        <v>201040</v>
      </c>
      <c r="G4256">
        <v>20</v>
      </c>
      <c r="H4256">
        <v>20104010</v>
      </c>
      <c r="I4256" t="e">
        <v>#N/A</v>
      </c>
      <c r="J4256" t="e">
        <v>#N/A</v>
      </c>
      <c r="K4256" t="e">
        <v>#N/A</v>
      </c>
      <c r="L4256" t="e">
        <v>#N/A</v>
      </c>
      <c r="M4256" t="e">
        <v>#N/A</v>
      </c>
      <c r="N4256" t="e">
        <v>#N/A</v>
      </c>
      <c r="O4256" t="e">
        <v>#N/A</v>
      </c>
      <c r="P4256" t="e">
        <v>#N/A</v>
      </c>
      <c r="Q4256" t="e">
        <v>#N/A</v>
      </c>
      <c r="R4256" t="e">
        <v>#N/A</v>
      </c>
      <c r="S4256" t="e">
        <v>#N/A</v>
      </c>
      <c r="T4256">
        <v>0</v>
      </c>
      <c r="U4256">
        <v>0.03</v>
      </c>
      <c r="V4256">
        <v>-0.14000000000000001</v>
      </c>
      <c r="W4256">
        <v>-0.20</v>
      </c>
      <c r="X4256" t="e">
        <v>#N/A</v>
      </c>
      <c r="Y4256" t="e">
        <v>#N/A</v>
      </c>
      <c r="Z4256" t="e">
        <v>#N/A</v>
      </c>
      <c r="AA4256" t="e">
        <v>#N/A</v>
      </c>
      <c r="AB4256" t="e">
        <v>#N/A</v>
      </c>
      <c r="AC4256" t="e">
        <v>#N/A</v>
      </c>
      <c r="AD4256" t="e">
        <v>#N/A</v>
      </c>
      <c r="AE4256" t="e">
        <v>#N/A</v>
      </c>
      <c r="AF4256" t="e">
        <v>#N/A</v>
      </c>
      <c r="AG4256" t="e">
        <v>#N/A</v>
      </c>
      <c r="AH4256" t="e">
        <v>#N/A</v>
      </c>
      <c r="AI4256" t="e">
        <v>#N/A</v>
      </c>
      <c r="AJ4256" t="e">
        <v>#N/A</v>
      </c>
      <c r="AK4256" t="e">
        <v>#N/A</v>
      </c>
      <c r="AL4256">
        <v>2.0299999999999998</v>
      </c>
      <c r="AM4256" t="s">
        <v>23</v>
      </c>
      <c r="AN4256" t="s">
        <v>23</v>
      </c>
      <c r="AO4256" t="s">
        <v>23</v>
      </c>
      <c r="AP4256" t="s">
        <v>23</v>
      </c>
      <c r="AQ4256" t="s">
        <v>23</v>
      </c>
      <c r="AR4256" t="s">
        <v>23</v>
      </c>
      <c r="AS4256" t="s">
        <v>23</v>
      </c>
      <c r="AT4256" t="s">
        <v>23</v>
      </c>
      <c r="AU4256" t="s">
        <v>23</v>
      </c>
      <c r="AV4256" t="s">
        <v>23</v>
      </c>
      <c r="AW4256" t="s">
        <v>23</v>
      </c>
      <c r="AX4256" t="s">
        <v>23</v>
      </c>
      <c r="AY4256" t="s">
        <v>23</v>
      </c>
      <c r="AZ4256" t="s">
        <v>23</v>
      </c>
      <c r="BA4256">
        <v>-10.15</v>
      </c>
    </row>
    <row r="4257" spans="1:53" ht="14.4" hidden="1">
      <c r="A4257" t="s">
        <v>8514</v>
      </c>
      <c r="B4257" t="s">
        <v>8515</v>
      </c>
      <c r="C4257">
        <v>35101010</v>
      </c>
      <c r="D4257">
        <v>3841</v>
      </c>
      <c r="E4257">
        <v>0.0069457980000000004</v>
      </c>
      <c r="F4257">
        <v>351010</v>
      </c>
      <c r="G4257">
        <v>35</v>
      </c>
      <c r="H4257">
        <v>35101010</v>
      </c>
      <c r="I4257" t="e">
        <v>#N/A</v>
      </c>
      <c r="J4257" t="e">
        <v>#N/A</v>
      </c>
      <c r="K4257" t="e">
        <v>#N/A</v>
      </c>
      <c r="L4257" t="e">
        <v>#N/A</v>
      </c>
      <c r="M4257">
        <v>0</v>
      </c>
      <c r="N4257">
        <v>-0.13</v>
      </c>
      <c r="O4257">
        <v>-0.42</v>
      </c>
      <c r="P4257">
        <v>-0.77</v>
      </c>
      <c r="Q4257">
        <v>-0.84</v>
      </c>
      <c r="R4257">
        <v>-0.55000000000000004</v>
      </c>
      <c r="S4257">
        <v>-0.73</v>
      </c>
      <c r="T4257">
        <v>-0.65</v>
      </c>
      <c r="U4257">
        <v>-1</v>
      </c>
      <c r="V4257">
        <v>-9.16</v>
      </c>
      <c r="W4257">
        <v>0.5</v>
      </c>
      <c r="X4257" t="e">
        <v>#N/A</v>
      </c>
      <c r="Y4257" t="e">
        <v>#N/A</v>
      </c>
      <c r="Z4257" t="e">
        <v>#N/A</v>
      </c>
      <c r="AA4257" t="e">
        <v>#N/A</v>
      </c>
      <c r="AB4257" t="e">
        <v>#N/A</v>
      </c>
      <c r="AC4257" t="e">
        <v>#N/A</v>
      </c>
      <c r="AD4257">
        <v>6.90</v>
      </c>
      <c r="AE4257">
        <v>2.2852999999999999</v>
      </c>
      <c r="AF4257">
        <v>0.96199999999999997</v>
      </c>
      <c r="AG4257">
        <v>1.20</v>
      </c>
      <c r="AH4257">
        <v>2.12</v>
      </c>
      <c r="AI4257">
        <v>2.46</v>
      </c>
      <c r="AJ4257">
        <v>0.48</v>
      </c>
      <c r="AK4257">
        <v>4.12</v>
      </c>
      <c r="AL4257">
        <v>0.62749999999999995</v>
      </c>
      <c r="AM4257" t="s">
        <v>23</v>
      </c>
      <c r="AN4257" t="s">
        <v>23</v>
      </c>
      <c r="AO4257" t="s">
        <v>23</v>
      </c>
      <c r="AP4257" t="s">
        <v>23</v>
      </c>
      <c r="AQ4257" t="s">
        <v>23</v>
      </c>
      <c r="AR4257" t="s">
        <v>23</v>
      </c>
      <c r="AS4257">
        <v>-16.428571430000002</v>
      </c>
      <c r="AT4257">
        <v>-2.967922078</v>
      </c>
      <c r="AU4257">
        <v>-1.1452380950000001</v>
      </c>
      <c r="AV4257">
        <v>-2.1818181820000002</v>
      </c>
      <c r="AW4257">
        <v>-2.9041095889999999</v>
      </c>
      <c r="AX4257">
        <v>-3.7846153849999999</v>
      </c>
      <c r="AY4257">
        <v>-0.48</v>
      </c>
      <c r="AZ4257">
        <v>-0.449781659</v>
      </c>
      <c r="BA4257">
        <v>1.2549999999999999</v>
      </c>
    </row>
    <row r="4258" spans="1:53" ht="14.4" hidden="1">
      <c r="A4258" t="s">
        <v>8516</v>
      </c>
      <c r="B4258" t="s">
        <v>8517</v>
      </c>
      <c r="C4258">
        <v>45103010</v>
      </c>
      <c r="D4258">
        <v>7370</v>
      </c>
      <c r="E4258">
        <v>0.0068849999999999996</v>
      </c>
      <c r="F4258">
        <v>451030</v>
      </c>
      <c r="G4258">
        <v>45</v>
      </c>
      <c r="H4258">
        <v>45103010</v>
      </c>
      <c r="I4258" t="e">
        <v>#N/A</v>
      </c>
      <c r="J4258" t="e">
        <v>#N/A</v>
      </c>
      <c r="K4258" t="e">
        <v>#N/A</v>
      </c>
      <c r="L4258" t="e">
        <v>#N/A</v>
      </c>
      <c r="M4258" t="e">
        <v>#N/A</v>
      </c>
      <c r="N4258" t="e">
        <v>#N/A</v>
      </c>
      <c r="O4258" t="e">
        <v>#N/A</v>
      </c>
      <c r="P4258" t="e">
        <v>#N/A</v>
      </c>
      <c r="Q4258" t="e">
        <v>#N/A</v>
      </c>
      <c r="R4258" t="e">
        <v>#N/A</v>
      </c>
      <c r="S4258" t="e">
        <v>#N/A</v>
      </c>
      <c r="T4258">
        <v>-0.45</v>
      </c>
      <c r="U4258">
        <v>-0.95</v>
      </c>
      <c r="V4258">
        <v>25.36</v>
      </c>
      <c r="W4258">
        <v>-3.28</v>
      </c>
      <c r="X4258" t="e">
        <v>#N/A</v>
      </c>
      <c r="Y4258" t="e">
        <v>#N/A</v>
      </c>
      <c r="Z4258" t="e">
        <v>#N/A</v>
      </c>
      <c r="AA4258" t="e">
        <v>#N/A</v>
      </c>
      <c r="AB4258" t="e">
        <v>#N/A</v>
      </c>
      <c r="AC4258" t="e">
        <v>#N/A</v>
      </c>
      <c r="AD4258" t="e">
        <v>#N/A</v>
      </c>
      <c r="AE4258" t="e">
        <v>#N/A</v>
      </c>
      <c r="AF4258" t="e">
        <v>#N/A</v>
      </c>
      <c r="AG4258" t="e">
        <v>#N/A</v>
      </c>
      <c r="AH4258" t="e">
        <v>#N/A</v>
      </c>
      <c r="AI4258">
        <v>4.09</v>
      </c>
      <c r="AJ4258">
        <v>0.40699999999999997</v>
      </c>
      <c r="AK4258">
        <v>3.17</v>
      </c>
      <c r="AL4258">
        <v>0.51</v>
      </c>
      <c r="AM4258" t="s">
        <v>23</v>
      </c>
      <c r="AN4258" t="s">
        <v>23</v>
      </c>
      <c r="AO4258" t="s">
        <v>23</v>
      </c>
      <c r="AP4258" t="s">
        <v>23</v>
      </c>
      <c r="AQ4258" t="s">
        <v>23</v>
      </c>
      <c r="AR4258" t="s">
        <v>23</v>
      </c>
      <c r="AS4258" t="s">
        <v>23</v>
      </c>
      <c r="AT4258" t="s">
        <v>23</v>
      </c>
      <c r="AU4258" t="s">
        <v>23</v>
      </c>
      <c r="AV4258" t="s">
        <v>23</v>
      </c>
      <c r="AW4258" t="s">
        <v>23</v>
      </c>
      <c r="AX4258">
        <v>-9.0888888889999997</v>
      </c>
      <c r="AY4258">
        <v>-0.428421053</v>
      </c>
      <c r="AZ4258">
        <v>0.125</v>
      </c>
      <c r="BA4258">
        <v>-0.15548780500000001</v>
      </c>
    </row>
    <row r="4259" spans="1:53" ht="14.4" hidden="1">
      <c r="A4259" t="s">
        <v>8518</v>
      </c>
      <c r="B4259" t="s">
        <v>8519</v>
      </c>
      <c r="C4259">
        <v>40202010</v>
      </c>
      <c r="D4259">
        <v>6163</v>
      </c>
      <c r="E4259">
        <v>0.006860115</v>
      </c>
      <c r="F4259">
        <v>402020</v>
      </c>
      <c r="G4259">
        <v>40</v>
      </c>
      <c r="H4259">
        <v>40202010</v>
      </c>
      <c r="I4259" t="e">
        <v>#N/A</v>
      </c>
      <c r="J4259" t="e">
        <v>#N/A</v>
      </c>
      <c r="K4259" t="e">
        <v>#N/A</v>
      </c>
      <c r="L4259" t="e">
        <v>#N/A</v>
      </c>
      <c r="M4259" t="e">
        <v>#N/A</v>
      </c>
      <c r="N4259" t="e">
        <v>#N/A</v>
      </c>
      <c r="O4259" t="e">
        <v>#N/A</v>
      </c>
      <c r="P4259" t="e">
        <v>#N/A</v>
      </c>
      <c r="Q4259" t="e">
        <v>#N/A</v>
      </c>
      <c r="R4259" t="e">
        <v>#N/A</v>
      </c>
      <c r="S4259" t="e">
        <v>#N/A</v>
      </c>
      <c r="T4259">
        <v>-0.16</v>
      </c>
      <c r="U4259">
        <v>-0.13</v>
      </c>
      <c r="V4259">
        <v>-0.34</v>
      </c>
      <c r="W4259">
        <v>-1.95</v>
      </c>
      <c r="X4259" t="e">
        <v>#N/A</v>
      </c>
      <c r="Y4259" t="e">
        <v>#N/A</v>
      </c>
      <c r="Z4259" t="e">
        <v>#N/A</v>
      </c>
      <c r="AA4259" t="e">
        <v>#N/A</v>
      </c>
      <c r="AB4259" t="e">
        <v>#N/A</v>
      </c>
      <c r="AC4259" t="e">
        <v>#N/A</v>
      </c>
      <c r="AD4259" t="e">
        <v>#N/A</v>
      </c>
      <c r="AE4259" t="e">
        <v>#N/A</v>
      </c>
      <c r="AF4259" t="e">
        <v>#N/A</v>
      </c>
      <c r="AG4259" t="e">
        <v>#N/A</v>
      </c>
      <c r="AH4259" t="e">
        <v>#N/A</v>
      </c>
      <c r="AI4259" t="e">
        <v>#N/A</v>
      </c>
      <c r="AJ4259" t="e">
        <v>#N/A</v>
      </c>
      <c r="AK4259">
        <v>1.03</v>
      </c>
      <c r="AL4259">
        <v>4.8550000000000004</v>
      </c>
      <c r="AM4259" t="s">
        <v>23</v>
      </c>
      <c r="AN4259" t="s">
        <v>23</v>
      </c>
      <c r="AO4259" t="s">
        <v>23</v>
      </c>
      <c r="AP4259" t="s">
        <v>23</v>
      </c>
      <c r="AQ4259" t="s">
        <v>23</v>
      </c>
      <c r="AR4259" t="s">
        <v>23</v>
      </c>
      <c r="AS4259" t="s">
        <v>23</v>
      </c>
      <c r="AT4259" t="s">
        <v>23</v>
      </c>
      <c r="AU4259" t="s">
        <v>23</v>
      </c>
      <c r="AV4259" t="s">
        <v>23</v>
      </c>
      <c r="AW4259" t="s">
        <v>23</v>
      </c>
      <c r="AX4259" t="s">
        <v>23</v>
      </c>
      <c r="AY4259" t="s">
        <v>23</v>
      </c>
      <c r="AZ4259">
        <v>-3.0294117649999999</v>
      </c>
      <c r="BA4259">
        <v>-2.4897435899999998</v>
      </c>
    </row>
    <row r="4260" spans="1:53" ht="14.4" hidden="1">
      <c r="A4260" t="s">
        <v>8520</v>
      </c>
      <c r="B4260" t="s">
        <v>8521</v>
      </c>
      <c r="C4260">
        <v>35201010</v>
      </c>
      <c r="D4260">
        <v>2834</v>
      </c>
      <c r="E4260">
        <v>0.0068136999999999998</v>
      </c>
      <c r="F4260">
        <v>352010</v>
      </c>
      <c r="G4260">
        <v>35</v>
      </c>
      <c r="H4260">
        <v>35201010</v>
      </c>
      <c r="I4260">
        <v>-0.03</v>
      </c>
      <c r="J4260">
        <v>-0.02</v>
      </c>
      <c r="K4260">
        <v>-0.01</v>
      </c>
      <c r="L4260">
        <v>-0.01</v>
      </c>
      <c r="M4260">
        <v>-0.04</v>
      </c>
      <c r="N4260">
        <v>-8.9600000000000009</v>
      </c>
      <c r="O4260">
        <v>0.40</v>
      </c>
      <c r="P4260">
        <v>-8.5399999999999991</v>
      </c>
      <c r="Q4260">
        <v>-5.16</v>
      </c>
      <c r="R4260">
        <v>-0.67</v>
      </c>
      <c r="S4260">
        <v>-0.38</v>
      </c>
      <c r="T4260">
        <v>-2.06</v>
      </c>
      <c r="U4260">
        <v>-0.66</v>
      </c>
      <c r="V4260">
        <v>-0.19</v>
      </c>
      <c r="W4260">
        <v>-6.94</v>
      </c>
      <c r="X4260">
        <v>0.14499999999999999</v>
      </c>
      <c r="Y4260">
        <v>0.025</v>
      </c>
      <c r="Z4260">
        <v>0.019900000000000001</v>
      </c>
      <c r="AA4260">
        <v>0.0030999999999999999</v>
      </c>
      <c r="AB4260">
        <v>0.03</v>
      </c>
      <c r="AC4260">
        <v>3.20</v>
      </c>
      <c r="AD4260">
        <v>0.093200000000000005</v>
      </c>
      <c r="AE4260">
        <v>4.45</v>
      </c>
      <c r="AF4260">
        <v>0.65</v>
      </c>
      <c r="AG4260">
        <v>0.081000000000000003</v>
      </c>
      <c r="AH4260">
        <v>0.42399999999999999</v>
      </c>
      <c r="AI4260">
        <v>3.05</v>
      </c>
      <c r="AJ4260">
        <v>0.88570000000000004</v>
      </c>
      <c r="AK4260">
        <v>0.255</v>
      </c>
      <c r="AL4260">
        <v>3.05</v>
      </c>
      <c r="AM4260">
        <v>-4.8333333329999997</v>
      </c>
      <c r="AN4260">
        <v>-1.25</v>
      </c>
      <c r="AO4260">
        <v>-1.99</v>
      </c>
      <c r="AP4260">
        <v>-0.31</v>
      </c>
      <c r="AQ4260">
        <v>-0.75</v>
      </c>
      <c r="AR4260">
        <v>-0.35714285699999998</v>
      </c>
      <c r="AS4260">
        <v>0.23300000000000001</v>
      </c>
      <c r="AT4260">
        <v>-0.521077283</v>
      </c>
      <c r="AU4260">
        <v>-0.125968992</v>
      </c>
      <c r="AV4260">
        <v>-0.12089552200000001</v>
      </c>
      <c r="AW4260">
        <v>-1.1157894740000001</v>
      </c>
      <c r="AX4260">
        <v>-1.4805825239999999</v>
      </c>
      <c r="AY4260">
        <v>-1.3419696969999999</v>
      </c>
      <c r="AZ4260">
        <v>-1.3421052630000001</v>
      </c>
      <c r="BA4260">
        <v>-0.43948126799999998</v>
      </c>
    </row>
    <row r="4261" spans="1:53" ht="14.4" hidden="1">
      <c r="A4261" t="s">
        <v>8522</v>
      </c>
      <c r="B4261" t="s">
        <v>8523</v>
      </c>
      <c r="C4261">
        <v>35201010</v>
      </c>
      <c r="D4261">
        <v>2836</v>
      </c>
      <c r="E4261">
        <v>0.0067803999999999998</v>
      </c>
      <c r="F4261">
        <v>352010</v>
      </c>
      <c r="G4261">
        <v>35</v>
      </c>
      <c r="H4261">
        <v>35201010</v>
      </c>
      <c r="I4261">
        <v>-0.60</v>
      </c>
      <c r="J4261">
        <v>-0.61</v>
      </c>
      <c r="K4261">
        <v>-0.55000000000000004</v>
      </c>
      <c r="L4261">
        <v>-0.39</v>
      </c>
      <c r="M4261">
        <v>-0.48</v>
      </c>
      <c r="N4261">
        <v>-0.14000000000000001</v>
      </c>
      <c r="O4261">
        <v>-1.28</v>
      </c>
      <c r="P4261">
        <v>-0.82</v>
      </c>
      <c r="Q4261">
        <v>-1.74</v>
      </c>
      <c r="R4261">
        <v>-8.27</v>
      </c>
      <c r="S4261">
        <v>-1.86</v>
      </c>
      <c r="T4261">
        <v>-1.1100000000000001</v>
      </c>
      <c r="U4261">
        <v>-0.77</v>
      </c>
      <c r="V4261">
        <v>-4.24</v>
      </c>
      <c r="W4261">
        <v>-2.34</v>
      </c>
      <c r="X4261">
        <v>5.19</v>
      </c>
      <c r="Y4261">
        <v>2.2000000000000002</v>
      </c>
      <c r="Z4261">
        <v>2.80</v>
      </c>
      <c r="AA4261">
        <v>2.57</v>
      </c>
      <c r="AB4261">
        <v>0.48870000000000002</v>
      </c>
      <c r="AC4261">
        <v>0.185</v>
      </c>
      <c r="AD4261">
        <v>1.51</v>
      </c>
      <c r="AE4261">
        <v>0.30159999999999998</v>
      </c>
      <c r="AF4261">
        <v>0.28999999999999998</v>
      </c>
      <c r="AG4261">
        <v>2.40</v>
      </c>
      <c r="AH4261">
        <v>2.02</v>
      </c>
      <c r="AI4261">
        <v>1.05</v>
      </c>
      <c r="AJ4261">
        <v>0.317</v>
      </c>
      <c r="AK4261">
        <v>1.7501</v>
      </c>
      <c r="AL4261">
        <v>1.1499999999999999</v>
      </c>
      <c r="AM4261">
        <v>-8.65</v>
      </c>
      <c r="AN4261">
        <v>-3.6065573770000001</v>
      </c>
      <c r="AO4261">
        <v>-5.0909090910000003</v>
      </c>
      <c r="AP4261">
        <v>-6.5897435900000003</v>
      </c>
      <c r="AQ4261">
        <v>-1.018125</v>
      </c>
      <c r="AR4261">
        <v>-1.321428571</v>
      </c>
      <c r="AS4261">
        <v>-1.1796875</v>
      </c>
      <c r="AT4261">
        <v>-0.367804878</v>
      </c>
      <c r="AU4261">
        <v>-0.16666666699999999</v>
      </c>
      <c r="AV4261">
        <v>-0.29020556199999997</v>
      </c>
      <c r="AW4261">
        <v>-1.0860215049999999</v>
      </c>
      <c r="AX4261">
        <v>-0.94594594600000004</v>
      </c>
      <c r="AY4261">
        <v>-0.411688312</v>
      </c>
      <c r="AZ4261">
        <v>-0.41275943399999998</v>
      </c>
      <c r="BA4261">
        <v>-0.49145299100000001</v>
      </c>
    </row>
    <row r="4262" spans="1:53" ht="14.4" hidden="1">
      <c r="A4262" t="s">
        <v>8524</v>
      </c>
      <c r="B4262" t="s">
        <v>8525</v>
      </c>
      <c r="C4262">
        <v>35201010</v>
      </c>
      <c r="D4262">
        <v>2834</v>
      </c>
      <c r="E4262">
        <v>0.0067617550000000004</v>
      </c>
      <c r="F4262">
        <v>352010</v>
      </c>
      <c r="G4262">
        <v>35</v>
      </c>
      <c r="H4262">
        <v>35201010</v>
      </c>
      <c r="I4262">
        <v>-0.04</v>
      </c>
      <c r="J4262">
        <v>-0.01</v>
      </c>
      <c r="K4262">
        <v>-0.37</v>
      </c>
      <c r="L4262">
        <v>-0.65</v>
      </c>
      <c r="M4262">
        <v>-0.43</v>
      </c>
      <c r="N4262">
        <v>-0.30</v>
      </c>
      <c r="O4262">
        <v>-1.34</v>
      </c>
      <c r="P4262">
        <v>-1.1599999999999999</v>
      </c>
      <c r="Q4262">
        <v>-0.68</v>
      </c>
      <c r="R4262">
        <v>-0.48</v>
      </c>
      <c r="S4262">
        <v>-0.64</v>
      </c>
      <c r="T4262">
        <v>-0.31</v>
      </c>
      <c r="U4262">
        <v>-0.32</v>
      </c>
      <c r="V4262">
        <v>-0.79</v>
      </c>
      <c r="W4262">
        <v>-4.9800000000000004</v>
      </c>
      <c r="X4262">
        <v>0.19</v>
      </c>
      <c r="Y4262">
        <v>0.027699999999999999</v>
      </c>
      <c r="Z4262">
        <v>0.60</v>
      </c>
      <c r="AA4262">
        <v>1.80</v>
      </c>
      <c r="AB4262">
        <v>0.97950000000000004</v>
      </c>
      <c r="AC4262">
        <v>1.1299999999999999</v>
      </c>
      <c r="AD4262">
        <v>2.25</v>
      </c>
      <c r="AE4262">
        <v>2.2195</v>
      </c>
      <c r="AF4262">
        <v>0.86</v>
      </c>
      <c r="AG4262">
        <v>1.45</v>
      </c>
      <c r="AH4262">
        <v>1.28</v>
      </c>
      <c r="AI4262">
        <v>0.6603</v>
      </c>
      <c r="AJ4262">
        <v>0.45200000000000001</v>
      </c>
      <c r="AK4262">
        <v>0.75719999999999998</v>
      </c>
      <c r="AL4262">
        <v>2.695</v>
      </c>
      <c r="AM4262">
        <v>-4.75</v>
      </c>
      <c r="AN4262">
        <v>-2.77</v>
      </c>
      <c r="AO4262">
        <v>-1.6216216219999999</v>
      </c>
      <c r="AP4262">
        <v>-2.769230769</v>
      </c>
      <c r="AQ4262">
        <v>-2.2779069770000002</v>
      </c>
      <c r="AR4262">
        <v>-3.766666667</v>
      </c>
      <c r="AS4262">
        <v>-1.679104478</v>
      </c>
      <c r="AT4262">
        <v>-1.9133620689999999</v>
      </c>
      <c r="AU4262">
        <v>-1.2647058819999999</v>
      </c>
      <c r="AV4262">
        <v>-3.0208333330000001</v>
      </c>
      <c r="AW4262">
        <v>-2</v>
      </c>
      <c r="AX4262">
        <v>-2.13</v>
      </c>
      <c r="AY4262">
        <v>-1.4125</v>
      </c>
      <c r="AZ4262">
        <v>-0.95848101299999999</v>
      </c>
      <c r="BA4262">
        <v>-0.54116465899999999</v>
      </c>
    </row>
    <row r="4263" spans="1:53" ht="14.4" hidden="1">
      <c r="A4263" t="s">
        <v>8526</v>
      </c>
      <c r="B4263" t="s">
        <v>8527</v>
      </c>
      <c r="C4263">
        <v>20201050</v>
      </c>
      <c r="D4263">
        <v>3620</v>
      </c>
      <c r="E4263">
        <v>0.0067322880000000003</v>
      </c>
      <c r="F4263">
        <v>202010</v>
      </c>
      <c r="G4263">
        <v>20</v>
      </c>
      <c r="H4263">
        <v>20201050</v>
      </c>
      <c r="I4263">
        <v>0.33</v>
      </c>
      <c r="J4263">
        <v>0.34</v>
      </c>
      <c r="K4263">
        <v>0.070000000000000007</v>
      </c>
      <c r="L4263">
        <v>0.28999999999999998</v>
      </c>
      <c r="M4263">
        <v>0.28000000000000003</v>
      </c>
      <c r="N4263">
        <v>0.22</v>
      </c>
      <c r="O4263">
        <v>-5.81</v>
      </c>
      <c r="P4263">
        <v>-0.88</v>
      </c>
      <c r="Q4263">
        <v>-7.62</v>
      </c>
      <c r="R4263">
        <v>-0.56000000000000005</v>
      </c>
      <c r="S4263">
        <v>1.58</v>
      </c>
      <c r="T4263">
        <v>-2.1800000000000002</v>
      </c>
      <c r="U4263">
        <v>-0.61</v>
      </c>
      <c r="V4263">
        <v>-0.10</v>
      </c>
      <c r="W4263">
        <v>-0.18</v>
      </c>
      <c r="X4263">
        <v>3.05</v>
      </c>
      <c r="Y4263">
        <v>1.20</v>
      </c>
      <c r="Z4263">
        <v>0.99199999999999999</v>
      </c>
      <c r="AA4263">
        <v>3.44</v>
      </c>
      <c r="AB4263">
        <v>0.75349999999999995</v>
      </c>
      <c r="AC4263">
        <v>0.35799999999999998</v>
      </c>
      <c r="AD4263">
        <v>1.4910000000000001</v>
      </c>
      <c r="AE4263">
        <v>2.80</v>
      </c>
      <c r="AF4263">
        <v>0.73799999999999999</v>
      </c>
      <c r="AG4263">
        <v>0.28039999999999998</v>
      </c>
      <c r="AH4263">
        <v>5.09</v>
      </c>
      <c r="AI4263">
        <v>5.52</v>
      </c>
      <c r="AJ4263">
        <v>2.60</v>
      </c>
      <c r="AK4263">
        <v>1.55</v>
      </c>
      <c r="AL4263">
        <v>0.76800000000000002</v>
      </c>
      <c r="AM4263">
        <v>9.2424242420000002</v>
      </c>
      <c r="AN4263">
        <v>3.5294117649999999</v>
      </c>
      <c r="AO4263">
        <v>14.17142857</v>
      </c>
      <c r="AP4263">
        <v>11.862068969999999</v>
      </c>
      <c r="AQ4263">
        <v>2.691071429</v>
      </c>
      <c r="AR4263">
        <v>1.627272727</v>
      </c>
      <c r="AS4263">
        <v>-0.25662650599999998</v>
      </c>
      <c r="AT4263">
        <v>-3.1818181820000002</v>
      </c>
      <c r="AU4263">
        <v>-0.096850394000000006</v>
      </c>
      <c r="AV4263">
        <v>-0.50071428600000001</v>
      </c>
      <c r="AW4263">
        <v>3.2215189870000001</v>
      </c>
      <c r="AX4263">
        <v>-2.5321100919999999</v>
      </c>
      <c r="AY4263">
        <v>-4.2622950819999996</v>
      </c>
      <c r="AZ4263">
        <v>-15.5</v>
      </c>
      <c r="BA4263">
        <v>-4.266666667</v>
      </c>
    </row>
    <row r="4264" spans="1:53" ht="14.4" hidden="1">
      <c r="A4264" t="s">
        <v>8528</v>
      </c>
      <c r="B4264" t="s">
        <v>8529</v>
      </c>
      <c r="C4264">
        <v>20202010</v>
      </c>
      <c r="D4264">
        <v>7361</v>
      </c>
      <c r="E4264">
        <v>0.0065700000000000003</v>
      </c>
      <c r="F4264">
        <v>202020</v>
      </c>
      <c r="G4264">
        <v>20</v>
      </c>
      <c r="H4264">
        <v>20202010</v>
      </c>
      <c r="I4264">
        <v>0.30</v>
      </c>
      <c r="J4264">
        <v>0.43</v>
      </c>
      <c r="K4264">
        <v>0.38</v>
      </c>
      <c r="L4264">
        <v>-0.23</v>
      </c>
      <c r="M4264">
        <v>-0.46</v>
      </c>
      <c r="N4264">
        <v>-2.57</v>
      </c>
      <c r="O4264">
        <v>-1.98</v>
      </c>
      <c r="P4264">
        <v>-5.68</v>
      </c>
      <c r="Q4264">
        <v>-3.29</v>
      </c>
      <c r="R4264">
        <v>-0.59</v>
      </c>
      <c r="S4264">
        <v>-0.39</v>
      </c>
      <c r="T4264">
        <v>-0.20</v>
      </c>
      <c r="U4264">
        <v>-0.16</v>
      </c>
      <c r="V4264">
        <v>-0.41</v>
      </c>
      <c r="W4264">
        <v>-0.20</v>
      </c>
      <c r="X4264" t="e">
        <v>#N/A</v>
      </c>
      <c r="Y4264" t="e">
        <v>#N/A</v>
      </c>
      <c r="Z4264" t="e">
        <v>#N/A</v>
      </c>
      <c r="AA4264">
        <v>4.6100000000000003</v>
      </c>
      <c r="AB4264">
        <v>4.87</v>
      </c>
      <c r="AC4264">
        <v>0.5</v>
      </c>
      <c r="AD4264">
        <v>10.92</v>
      </c>
      <c r="AE4264">
        <v>4.09</v>
      </c>
      <c r="AF4264">
        <v>1</v>
      </c>
      <c r="AG4264">
        <v>0</v>
      </c>
      <c r="AH4264">
        <v>2.59</v>
      </c>
      <c r="AI4264">
        <v>0.97640000000000005</v>
      </c>
      <c r="AJ4264">
        <v>1.0349999999999999</v>
      </c>
      <c r="AK4264">
        <v>2.0299999999999998</v>
      </c>
      <c r="AL4264">
        <v>0.5</v>
      </c>
      <c r="AM4264" t="s">
        <v>23</v>
      </c>
      <c r="AN4264" t="s">
        <v>23</v>
      </c>
      <c r="AO4264" t="s">
        <v>23</v>
      </c>
      <c r="AP4264">
        <v>-20.043478260000001</v>
      </c>
      <c r="AQ4264">
        <v>-10.586956519999999</v>
      </c>
      <c r="AR4264">
        <v>-0.194552529</v>
      </c>
      <c r="AS4264">
        <v>-5.5151515150000003</v>
      </c>
      <c r="AT4264">
        <v>-0.72007042300000002</v>
      </c>
      <c r="AU4264">
        <v>-0.303951368</v>
      </c>
      <c r="AV4264">
        <v>0</v>
      </c>
      <c r="AW4264">
        <v>-6.6410256409999997</v>
      </c>
      <c r="AX4264">
        <v>-4.8819999999999997</v>
      </c>
      <c r="AY4264">
        <v>-6.46875</v>
      </c>
      <c r="AZ4264">
        <v>-4.9512195119999998</v>
      </c>
      <c r="BA4264">
        <v>-2.5</v>
      </c>
    </row>
    <row r="4265" spans="1:53" ht="14.4" hidden="1">
      <c r="A4265" t="s">
        <v>8530</v>
      </c>
      <c r="B4265" t="s">
        <v>8531</v>
      </c>
      <c r="C4265">
        <v>35202010</v>
      </c>
      <c r="D4265">
        <v>2834</v>
      </c>
      <c r="E4265">
        <v>0.0065681200000000002</v>
      </c>
      <c r="F4265">
        <v>352020</v>
      </c>
      <c r="G4265">
        <v>35</v>
      </c>
      <c r="H4265">
        <v>35202010</v>
      </c>
      <c r="I4265" t="e">
        <v>#N/A</v>
      </c>
      <c r="J4265">
        <v>-0.42</v>
      </c>
      <c r="K4265">
        <v>-0.35</v>
      </c>
      <c r="L4265">
        <v>-0.49</v>
      </c>
      <c r="M4265">
        <v>-2.2000000000000002</v>
      </c>
      <c r="N4265">
        <v>-1.87</v>
      </c>
      <c r="O4265">
        <v>-1.1499999999999999</v>
      </c>
      <c r="P4265">
        <v>-0.90</v>
      </c>
      <c r="Q4265">
        <v>-0.46</v>
      </c>
      <c r="R4265">
        <v>-0.32</v>
      </c>
      <c r="S4265">
        <v>-0.52</v>
      </c>
      <c r="T4265">
        <v>-0.27</v>
      </c>
      <c r="U4265">
        <v>-2.62</v>
      </c>
      <c r="V4265">
        <v>-2.33</v>
      </c>
      <c r="W4265">
        <v>-2.81</v>
      </c>
      <c r="X4265" t="e">
        <v>#N/A</v>
      </c>
      <c r="Y4265" t="e">
        <v>#N/A</v>
      </c>
      <c r="Z4265" t="e">
        <v>#N/A</v>
      </c>
      <c r="AA4265">
        <v>7.45</v>
      </c>
      <c r="AB4265">
        <v>5.90</v>
      </c>
      <c r="AC4265">
        <v>3.30</v>
      </c>
      <c r="AD4265">
        <v>2.02</v>
      </c>
      <c r="AE4265">
        <v>2.2599999999999998</v>
      </c>
      <c r="AF4265">
        <v>2.48</v>
      </c>
      <c r="AG4265">
        <v>1.62</v>
      </c>
      <c r="AH4265">
        <v>2.58</v>
      </c>
      <c r="AI4265">
        <v>0.55000000000000004</v>
      </c>
      <c r="AJ4265">
        <v>2.68</v>
      </c>
      <c r="AK4265">
        <v>1.0503</v>
      </c>
      <c r="AL4265">
        <v>4.42</v>
      </c>
      <c r="AM4265" t="s">
        <v>23</v>
      </c>
      <c r="AN4265" t="s">
        <v>23</v>
      </c>
      <c r="AO4265" t="s">
        <v>23</v>
      </c>
      <c r="AP4265">
        <v>-15.204081629999999</v>
      </c>
      <c r="AQ4265">
        <v>-2.6818181820000002</v>
      </c>
      <c r="AR4265">
        <v>-1.7647058819999999</v>
      </c>
      <c r="AS4265">
        <v>-1.7565217390000001</v>
      </c>
      <c r="AT4265">
        <v>-2.511111111</v>
      </c>
      <c r="AU4265">
        <v>-5.3913043480000002</v>
      </c>
      <c r="AV4265">
        <v>-5.0625</v>
      </c>
      <c r="AW4265">
        <v>-4.961538462</v>
      </c>
      <c r="AX4265">
        <v>-2.0370370370000002</v>
      </c>
      <c r="AY4265">
        <v>-1.022900763</v>
      </c>
      <c r="AZ4265">
        <v>-0.450772532</v>
      </c>
      <c r="BA4265">
        <v>-1.572953737</v>
      </c>
    </row>
    <row r="4266" spans="1:53" ht="14.4" hidden="1">
      <c r="A4266" t="s">
        <v>8532</v>
      </c>
      <c r="B4266" t="s">
        <v>8533</v>
      </c>
      <c r="C4266">
        <v>35101010</v>
      </c>
      <c r="D4266">
        <v>2835</v>
      </c>
      <c r="E4266">
        <v>0.0065449999999999996</v>
      </c>
      <c r="F4266">
        <v>351010</v>
      </c>
      <c r="G4266">
        <v>35</v>
      </c>
      <c r="H4266">
        <v>35101010</v>
      </c>
      <c r="I4266" t="e">
        <v>#N/A</v>
      </c>
      <c r="J4266" t="e">
        <v>#N/A</v>
      </c>
      <c r="K4266" t="e">
        <v>#N/A</v>
      </c>
      <c r="L4266" t="e">
        <v>#N/A</v>
      </c>
      <c r="M4266" t="e">
        <v>#N/A</v>
      </c>
      <c r="N4266" t="e">
        <v>#N/A</v>
      </c>
      <c r="O4266" t="e">
        <v>#N/A</v>
      </c>
      <c r="P4266" t="e">
        <v>#N/A</v>
      </c>
      <c r="Q4266" t="e">
        <v>#N/A</v>
      </c>
      <c r="R4266">
        <v>-0.65</v>
      </c>
      <c r="S4266">
        <v>-0.28000000000000003</v>
      </c>
      <c r="T4266">
        <v>-0.62</v>
      </c>
      <c r="U4266">
        <v>-0.56999999999999995</v>
      </c>
      <c r="V4266">
        <v>-10.58</v>
      </c>
      <c r="W4266">
        <v>-6.38</v>
      </c>
      <c r="X4266" t="e">
        <v>#N/A</v>
      </c>
      <c r="Y4266" t="e">
        <v>#N/A</v>
      </c>
      <c r="Z4266" t="e">
        <v>#N/A</v>
      </c>
      <c r="AA4266" t="e">
        <v>#N/A</v>
      </c>
      <c r="AB4266" t="e">
        <v>#N/A</v>
      </c>
      <c r="AC4266" t="e">
        <v>#N/A</v>
      </c>
      <c r="AD4266" t="e">
        <v>#N/A</v>
      </c>
      <c r="AE4266" t="e">
        <v>#N/A</v>
      </c>
      <c r="AF4266" t="e">
        <v>#N/A</v>
      </c>
      <c r="AG4266" t="e">
        <v>#N/A</v>
      </c>
      <c r="AH4266">
        <v>7.40</v>
      </c>
      <c r="AI4266">
        <v>1.435</v>
      </c>
      <c r="AJ4266">
        <v>0.19989999999999999</v>
      </c>
      <c r="AK4266">
        <v>0.33789999999999998</v>
      </c>
      <c r="AL4266">
        <v>1.40</v>
      </c>
      <c r="AM4266" t="s">
        <v>23</v>
      </c>
      <c r="AN4266" t="s">
        <v>23</v>
      </c>
      <c r="AO4266" t="s">
        <v>23</v>
      </c>
      <c r="AP4266" t="s">
        <v>23</v>
      </c>
      <c r="AQ4266" t="s">
        <v>23</v>
      </c>
      <c r="AR4266" t="s">
        <v>23</v>
      </c>
      <c r="AS4266" t="s">
        <v>23</v>
      </c>
      <c r="AT4266" t="s">
        <v>23</v>
      </c>
      <c r="AU4266" t="s">
        <v>23</v>
      </c>
      <c r="AV4266" t="s">
        <v>23</v>
      </c>
      <c r="AW4266">
        <v>-26.428571430000002</v>
      </c>
      <c r="AX4266">
        <v>-2.3145161289999998</v>
      </c>
      <c r="AY4266">
        <v>-0.35070175399999998</v>
      </c>
      <c r="AZ4266">
        <v>-0.031937618000000001</v>
      </c>
      <c r="BA4266">
        <v>-0.21943573699999999</v>
      </c>
    </row>
    <row r="4267" spans="1:53" ht="14.4" hidden="1">
      <c r="A4267" t="s">
        <v>8534</v>
      </c>
      <c r="B4267" t="s">
        <v>8535</v>
      </c>
      <c r="C4267">
        <v>25501010</v>
      </c>
      <c r="D4267">
        <v>5190</v>
      </c>
      <c r="E4267">
        <v>0.0065020909999999998</v>
      </c>
      <c r="F4267">
        <v>255010</v>
      </c>
      <c r="G4267">
        <v>25</v>
      </c>
      <c r="H4267">
        <v>25501010</v>
      </c>
      <c r="I4267" t="e">
        <v>#N/A</v>
      </c>
      <c r="J4267" t="e">
        <v>#N/A</v>
      </c>
      <c r="K4267" t="e">
        <v>#N/A</v>
      </c>
      <c r="L4267" t="e">
        <v>#N/A</v>
      </c>
      <c r="M4267" t="e">
        <v>#N/A</v>
      </c>
      <c r="N4267" t="e">
        <v>#N/A</v>
      </c>
      <c r="O4267" t="e">
        <v>#N/A</v>
      </c>
      <c r="P4267" t="e">
        <v>#N/A</v>
      </c>
      <c r="Q4267" t="e">
        <v>#N/A</v>
      </c>
      <c r="R4267" t="e">
        <v>#N/A</v>
      </c>
      <c r="S4267">
        <v>0.01</v>
      </c>
      <c r="T4267">
        <v>-0.38</v>
      </c>
      <c r="U4267">
        <v>-0.36</v>
      </c>
      <c r="V4267">
        <v>-0.20</v>
      </c>
      <c r="W4267">
        <v>-1.62</v>
      </c>
      <c r="X4267">
        <v>0.04</v>
      </c>
      <c r="Y4267">
        <v>0.0060000000000000001</v>
      </c>
      <c r="Z4267">
        <v>0.00050000000000000001</v>
      </c>
      <c r="AA4267">
        <v>0.00069999999999999999</v>
      </c>
      <c r="AB4267">
        <v>0.00040000000000000002</v>
      </c>
      <c r="AC4267">
        <v>0.00050000000000000001</v>
      </c>
      <c r="AD4267">
        <v>0.00029999999999999997</v>
      </c>
      <c r="AE4267">
        <v>0.00050000000000000001</v>
      </c>
      <c r="AF4267">
        <v>0.021999999999999999</v>
      </c>
      <c r="AG4267">
        <v>0.017899999999999999</v>
      </c>
      <c r="AH4267">
        <v>0.43</v>
      </c>
      <c r="AI4267">
        <v>0.74529999999999996</v>
      </c>
      <c r="AJ4267">
        <v>0.8975</v>
      </c>
      <c r="AK4267">
        <v>0.20100000000000001</v>
      </c>
      <c r="AL4267">
        <v>0.91359999999999997</v>
      </c>
      <c r="AM4267" t="s">
        <v>23</v>
      </c>
      <c r="AN4267" t="s">
        <v>23</v>
      </c>
      <c r="AO4267" t="s">
        <v>23</v>
      </c>
      <c r="AP4267" t="s">
        <v>23</v>
      </c>
      <c r="AQ4267" t="s">
        <v>23</v>
      </c>
      <c r="AR4267" t="s">
        <v>23</v>
      </c>
      <c r="AS4267" t="s">
        <v>23</v>
      </c>
      <c r="AT4267" t="s">
        <v>23</v>
      </c>
      <c r="AU4267" t="s">
        <v>23</v>
      </c>
      <c r="AV4267" t="s">
        <v>23</v>
      </c>
      <c r="AW4267">
        <v>43</v>
      </c>
      <c r="AX4267">
        <v>-1.9613157889999999</v>
      </c>
      <c r="AY4267">
        <v>-2.4930555559999998</v>
      </c>
      <c r="AZ4267">
        <v>-1.0049999999999999</v>
      </c>
      <c r="BA4267">
        <v>-0.56395061700000004</v>
      </c>
    </row>
    <row r="4268" spans="1:53" ht="14.4" hidden="1">
      <c r="A4268" t="s">
        <v>8536</v>
      </c>
      <c r="B4268" t="s">
        <v>8537</v>
      </c>
      <c r="C4268">
        <v>45203010</v>
      </c>
      <c r="D4268">
        <v>3829</v>
      </c>
      <c r="E4268">
        <v>0.0064999999999999997</v>
      </c>
      <c r="F4268">
        <v>452030</v>
      </c>
      <c r="G4268">
        <v>45</v>
      </c>
      <c r="H4268">
        <v>45203010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>
        <v>-0.10</v>
      </c>
      <c r="O4268">
        <v>0.06</v>
      </c>
      <c r="P4268">
        <v>0.43</v>
      </c>
      <c r="Q4268">
        <v>0.82</v>
      </c>
      <c r="R4268">
        <v>1.29</v>
      </c>
      <c r="S4268">
        <v>0.54</v>
      </c>
      <c r="T4268">
        <v>0.33</v>
      </c>
      <c r="U4268">
        <v>-0.68</v>
      </c>
      <c r="V4268">
        <v>-0.49</v>
      </c>
      <c r="W4268">
        <v>-4.68</v>
      </c>
      <c r="X4268" t="e">
        <v>#N/A</v>
      </c>
      <c r="Y4268" t="e">
        <v>#N/A</v>
      </c>
      <c r="Z4268" t="e">
        <v>#N/A</v>
      </c>
      <c r="AA4268" t="e">
        <v>#N/A</v>
      </c>
      <c r="AB4268" t="e">
        <v>#N/A</v>
      </c>
      <c r="AC4268" t="e">
        <v>#N/A</v>
      </c>
      <c r="AD4268" t="e">
        <v>#N/A</v>
      </c>
      <c r="AE4268" t="e">
        <v>#N/A</v>
      </c>
      <c r="AF4268">
        <v>9.83</v>
      </c>
      <c r="AG4268">
        <v>12.02</v>
      </c>
      <c r="AH4268">
        <v>11.85</v>
      </c>
      <c r="AI4268">
        <v>5.05</v>
      </c>
      <c r="AJ4268">
        <v>1.45</v>
      </c>
      <c r="AK4268">
        <v>1.42</v>
      </c>
      <c r="AL4268">
        <v>2.60</v>
      </c>
      <c r="AM4268" t="s">
        <v>23</v>
      </c>
      <c r="AN4268" t="s">
        <v>23</v>
      </c>
      <c r="AO4268" t="s">
        <v>23</v>
      </c>
      <c r="AP4268" t="s">
        <v>23</v>
      </c>
      <c r="AQ4268" t="s">
        <v>23</v>
      </c>
      <c r="AR4268" t="s">
        <v>23</v>
      </c>
      <c r="AS4268" t="s">
        <v>23</v>
      </c>
      <c r="AT4268" t="s">
        <v>23</v>
      </c>
      <c r="AU4268">
        <v>11.987804880000001</v>
      </c>
      <c r="AV4268">
        <v>9.3178294570000002</v>
      </c>
      <c r="AW4268">
        <v>21.944444440000002</v>
      </c>
      <c r="AX4268">
        <v>15.3030303</v>
      </c>
      <c r="AY4268">
        <v>-2.1323529410000002</v>
      </c>
      <c r="AZ4268">
        <v>-2.8979591839999999</v>
      </c>
      <c r="BA4268">
        <v>-0.55555555599999995</v>
      </c>
    </row>
    <row r="4269" spans="1:53" ht="14.4" hidden="1">
      <c r="A4269" t="s">
        <v>8538</v>
      </c>
      <c r="B4269" t="s">
        <v>8539</v>
      </c>
      <c r="C4269">
        <v>45103010</v>
      </c>
      <c r="D4269">
        <v>7370</v>
      </c>
      <c r="E4269">
        <v>0.0064942200000000002</v>
      </c>
      <c r="F4269">
        <v>451030</v>
      </c>
      <c r="G4269">
        <v>45</v>
      </c>
      <c r="H4269">
        <v>45103010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>
        <v>-0.070000000000000007</v>
      </c>
      <c r="Q4269">
        <v>-0.08</v>
      </c>
      <c r="R4269">
        <v>-0.79</v>
      </c>
      <c r="S4269">
        <v>-0.80</v>
      </c>
      <c r="T4269">
        <v>-0.55000000000000004</v>
      </c>
      <c r="U4269">
        <v>-0.39</v>
      </c>
      <c r="V4269">
        <v>-3.26</v>
      </c>
      <c r="W4269">
        <v>-19.36</v>
      </c>
      <c r="X4269" t="e">
        <v>#N/A</v>
      </c>
      <c r="Y4269" t="e">
        <v>#N/A</v>
      </c>
      <c r="Z4269" t="e">
        <v>#N/A</v>
      </c>
      <c r="AA4269" t="e">
        <v>#N/A</v>
      </c>
      <c r="AB4269">
        <v>1.99</v>
      </c>
      <c r="AC4269">
        <v>0.05</v>
      </c>
      <c r="AD4269">
        <v>0.08</v>
      </c>
      <c r="AE4269">
        <v>0.098000000000000004</v>
      </c>
      <c r="AF4269">
        <v>0.317</v>
      </c>
      <c r="AG4269">
        <v>1.55</v>
      </c>
      <c r="AH4269">
        <v>1.65</v>
      </c>
      <c r="AI4269">
        <v>1.24</v>
      </c>
      <c r="AJ4269">
        <v>0.1641</v>
      </c>
      <c r="AK4269">
        <v>0.1721</v>
      </c>
      <c r="AL4269">
        <v>6.54</v>
      </c>
      <c r="AM4269" t="s">
        <v>23</v>
      </c>
      <c r="AN4269" t="s">
        <v>23</v>
      </c>
      <c r="AO4269" t="s">
        <v>23</v>
      </c>
      <c r="AP4269" t="s">
        <v>23</v>
      </c>
      <c r="AQ4269" t="s">
        <v>23</v>
      </c>
      <c r="AR4269" t="s">
        <v>23</v>
      </c>
      <c r="AS4269" t="s">
        <v>23</v>
      </c>
      <c r="AT4269">
        <v>-1.40</v>
      </c>
      <c r="AU4269">
        <v>-3.9625</v>
      </c>
      <c r="AV4269">
        <v>-1.9620253160000001</v>
      </c>
      <c r="AW4269">
        <v>-2.0625</v>
      </c>
      <c r="AX4269">
        <v>-2.2545454550000001</v>
      </c>
      <c r="AY4269">
        <v>-0.42076923100000002</v>
      </c>
      <c r="AZ4269">
        <v>-0.052791411000000003</v>
      </c>
      <c r="BA4269">
        <v>-0.33780991700000002</v>
      </c>
    </row>
    <row r="4270" spans="1:53" ht="14.4" hidden="1">
      <c r="A4270" t="s">
        <v>8540</v>
      </c>
      <c r="B4270" t="s">
        <v>8541</v>
      </c>
      <c r="C4270">
        <v>35202010</v>
      </c>
      <c r="D4270">
        <v>2834</v>
      </c>
      <c r="E4270">
        <v>0.0064700599999999997</v>
      </c>
      <c r="F4270">
        <v>352020</v>
      </c>
      <c r="G4270">
        <v>35</v>
      </c>
      <c r="H4270">
        <v>35202010</v>
      </c>
      <c r="I4270" t="e">
        <v>#N/A</v>
      </c>
      <c r="J4270" t="e">
        <v>#N/A</v>
      </c>
      <c r="K4270" t="e">
        <v>#N/A</v>
      </c>
      <c r="L4270" t="e">
        <v>#N/A</v>
      </c>
      <c r="M4270" t="e">
        <v>#N/A</v>
      </c>
      <c r="N4270" t="e">
        <v>#N/A</v>
      </c>
      <c r="O4270">
        <v>-0.06</v>
      </c>
      <c r="P4270">
        <v>-0.17</v>
      </c>
      <c r="Q4270">
        <v>-1.78</v>
      </c>
      <c r="R4270">
        <v>-0.87</v>
      </c>
      <c r="S4270">
        <v>-0.87</v>
      </c>
      <c r="T4270">
        <v>-1.04</v>
      </c>
      <c r="U4270">
        <v>-0.51</v>
      </c>
      <c r="V4270">
        <v>-3.60</v>
      </c>
      <c r="W4270">
        <v>-2.72</v>
      </c>
      <c r="X4270" t="e">
        <v>#N/A</v>
      </c>
      <c r="Y4270" t="e">
        <v>#N/A</v>
      </c>
      <c r="Z4270" t="e">
        <v>#N/A</v>
      </c>
      <c r="AA4270" t="e">
        <v>#N/A</v>
      </c>
      <c r="AB4270" t="e">
        <v>#N/A</v>
      </c>
      <c r="AC4270" t="e">
        <v>#N/A</v>
      </c>
      <c r="AD4270" t="e">
        <v>#N/A</v>
      </c>
      <c r="AE4270" t="e">
        <v>#N/A</v>
      </c>
      <c r="AF4270">
        <v>5.12</v>
      </c>
      <c r="AG4270">
        <v>2.41</v>
      </c>
      <c r="AH4270">
        <v>1.70</v>
      </c>
      <c r="AI4270">
        <v>2.70</v>
      </c>
      <c r="AJ4270">
        <v>0.215</v>
      </c>
      <c r="AK4270">
        <v>1.86</v>
      </c>
      <c r="AL4270">
        <v>1.01</v>
      </c>
      <c r="AM4270" t="s">
        <v>23</v>
      </c>
      <c r="AN4270" t="s">
        <v>23</v>
      </c>
      <c r="AO4270" t="s">
        <v>23</v>
      </c>
      <c r="AP4270" t="s">
        <v>23</v>
      </c>
      <c r="AQ4270" t="s">
        <v>23</v>
      </c>
      <c r="AR4270" t="s">
        <v>23</v>
      </c>
      <c r="AS4270" t="s">
        <v>23</v>
      </c>
      <c r="AT4270" t="s">
        <v>23</v>
      </c>
      <c r="AU4270">
        <v>-2.876404494</v>
      </c>
      <c r="AV4270">
        <v>-2.7701149429999998</v>
      </c>
      <c r="AW4270">
        <v>-1.954022989</v>
      </c>
      <c r="AX4270">
        <v>-2.596153846</v>
      </c>
      <c r="AY4270">
        <v>-0.42156862699999997</v>
      </c>
      <c r="AZ4270">
        <v>-0.51666666699999997</v>
      </c>
      <c r="BA4270">
        <v>-0.37132352899999999</v>
      </c>
    </row>
    <row r="4271" spans="1:53" ht="14.4" hidden="1">
      <c r="A4271" t="s">
        <v>8542</v>
      </c>
      <c r="B4271" t="s">
        <v>8543</v>
      </c>
      <c r="C4271">
        <v>25302010</v>
      </c>
      <c r="D4271">
        <v>8200</v>
      </c>
      <c r="E4271">
        <v>0.00645</v>
      </c>
      <c r="F4271">
        <v>253020</v>
      </c>
      <c r="G4271">
        <v>25</v>
      </c>
      <c r="H4271">
        <v>25302010</v>
      </c>
      <c r="I4271" t="e">
        <v>#N/A</v>
      </c>
      <c r="J4271" t="e">
        <v>#N/A</v>
      </c>
      <c r="K4271" t="e">
        <v>#N/A</v>
      </c>
      <c r="L4271" t="e">
        <v>#N/A</v>
      </c>
      <c r="M4271" t="e">
        <v>#N/A</v>
      </c>
      <c r="N4271">
        <v>-0.05</v>
      </c>
      <c r="O4271">
        <v>-0.05</v>
      </c>
      <c r="P4271">
        <v>0.23</v>
      </c>
      <c r="Q4271">
        <v>0.30</v>
      </c>
      <c r="R4271">
        <v>0.28000000000000003</v>
      </c>
      <c r="S4271">
        <v>0.20</v>
      </c>
      <c r="T4271">
        <v>-0.070000000000000007</v>
      </c>
      <c r="U4271">
        <v>-3.47</v>
      </c>
      <c r="V4271">
        <v>-1.84</v>
      </c>
      <c r="W4271">
        <v>-4.83</v>
      </c>
      <c r="X4271" t="e">
        <v>#N/A</v>
      </c>
      <c r="Y4271" t="e">
        <v>#N/A</v>
      </c>
      <c r="Z4271" t="e">
        <v>#N/A</v>
      </c>
      <c r="AA4271" t="e">
        <v>#N/A</v>
      </c>
      <c r="AB4271" t="e">
        <v>#N/A</v>
      </c>
      <c r="AC4271" t="e">
        <v>#N/A</v>
      </c>
      <c r="AD4271" t="e">
        <v>#N/A</v>
      </c>
      <c r="AE4271">
        <v>18.670000000000002</v>
      </c>
      <c r="AF4271">
        <v>9.2100000000000009</v>
      </c>
      <c r="AG4271">
        <v>8.83</v>
      </c>
      <c r="AH4271">
        <v>5.76</v>
      </c>
      <c r="AI4271">
        <v>1.1599999999999999</v>
      </c>
      <c r="AJ4271">
        <v>2.4140999999999999</v>
      </c>
      <c r="AK4271">
        <v>1.25</v>
      </c>
      <c r="AL4271">
        <v>1.72</v>
      </c>
      <c r="AM4271" t="s">
        <v>23</v>
      </c>
      <c r="AN4271" t="s">
        <v>23</v>
      </c>
      <c r="AO4271" t="s">
        <v>23</v>
      </c>
      <c r="AP4271" t="s">
        <v>23</v>
      </c>
      <c r="AQ4271" t="s">
        <v>23</v>
      </c>
      <c r="AR4271" t="s">
        <v>23</v>
      </c>
      <c r="AS4271" t="s">
        <v>23</v>
      </c>
      <c r="AT4271">
        <v>81.173913040000002</v>
      </c>
      <c r="AU4271">
        <v>30.70</v>
      </c>
      <c r="AV4271">
        <v>31.535714290000001</v>
      </c>
      <c r="AW4271">
        <v>28.80</v>
      </c>
      <c r="AX4271">
        <v>-16.571428569999998</v>
      </c>
      <c r="AY4271">
        <v>-0.69570605200000002</v>
      </c>
      <c r="AZ4271">
        <v>-0.67934782599999999</v>
      </c>
      <c r="BA4271">
        <v>-0.35610765999999999</v>
      </c>
    </row>
    <row r="4272" spans="1:53" ht="14.4" hidden="1">
      <c r="A4272" t="s">
        <v>8544</v>
      </c>
      <c r="B4272" t="s">
        <v>8545</v>
      </c>
      <c r="C4272">
        <v>50202010</v>
      </c>
      <c r="D4272">
        <v>3861</v>
      </c>
      <c r="E4272">
        <v>0.0064330500000000001</v>
      </c>
      <c r="F4272">
        <v>502020</v>
      </c>
      <c r="G4272">
        <v>50</v>
      </c>
      <c r="H4272">
        <v>50202010</v>
      </c>
      <c r="I4272" t="e">
        <v>#N/A</v>
      </c>
      <c r="J4272" t="e">
        <v>#N/A</v>
      </c>
      <c r="K4272" t="e">
        <v>#N/A</v>
      </c>
      <c r="L4272" t="e">
        <v>#N/A</v>
      </c>
      <c r="M4272" t="e">
        <v>#N/A</v>
      </c>
      <c r="N4272" t="e">
        <v>#N/A</v>
      </c>
      <c r="O4272" t="e">
        <v>#N/A</v>
      </c>
      <c r="P4272" t="e">
        <v>#N/A</v>
      </c>
      <c r="Q4272" t="e">
        <v>#N/A</v>
      </c>
      <c r="R4272">
        <v>0</v>
      </c>
      <c r="S4272">
        <v>-0.09</v>
      </c>
      <c r="T4272">
        <v>-0.11</v>
      </c>
      <c r="U4272">
        <v>-0.13</v>
      </c>
      <c r="V4272">
        <v>-0.16</v>
      </c>
      <c r="W4272">
        <v>-0.13</v>
      </c>
      <c r="X4272" t="e">
        <v>#N/A</v>
      </c>
      <c r="Y4272" t="e">
        <v>#N/A</v>
      </c>
      <c r="Z4272" t="e">
        <v>#N/A</v>
      </c>
      <c r="AA4272" t="e">
        <v>#N/A</v>
      </c>
      <c r="AB4272" t="e">
        <v>#N/A</v>
      </c>
      <c r="AC4272" t="e">
        <v>#N/A</v>
      </c>
      <c r="AD4272" t="e">
        <v>#N/A</v>
      </c>
      <c r="AE4272" t="e">
        <v>#N/A</v>
      </c>
      <c r="AF4272" t="e">
        <v>#N/A</v>
      </c>
      <c r="AG4272" t="e">
        <v>#N/A</v>
      </c>
      <c r="AH4272" t="e">
        <v>#N/A</v>
      </c>
      <c r="AI4272">
        <v>2.10</v>
      </c>
      <c r="AJ4272">
        <v>1.1499999999999999</v>
      </c>
      <c r="AK4272">
        <v>0.945</v>
      </c>
      <c r="AL4272">
        <v>0.65</v>
      </c>
      <c r="AM4272" t="s">
        <v>23</v>
      </c>
      <c r="AN4272" t="s">
        <v>23</v>
      </c>
      <c r="AO4272" t="s">
        <v>23</v>
      </c>
      <c r="AP4272" t="s">
        <v>23</v>
      </c>
      <c r="AQ4272" t="s">
        <v>23</v>
      </c>
      <c r="AR4272" t="s">
        <v>23</v>
      </c>
      <c r="AS4272" t="s">
        <v>23</v>
      </c>
      <c r="AT4272" t="s">
        <v>23</v>
      </c>
      <c r="AU4272" t="s">
        <v>23</v>
      </c>
      <c r="AV4272" t="s">
        <v>23</v>
      </c>
      <c r="AW4272" t="s">
        <v>23</v>
      </c>
      <c r="AX4272">
        <v>-19.09090909</v>
      </c>
      <c r="AY4272">
        <v>-8.846153846</v>
      </c>
      <c r="AZ4272">
        <v>-5.90625</v>
      </c>
      <c r="BA4272">
        <v>-5</v>
      </c>
    </row>
    <row r="4273" spans="1:53" ht="14.4" hidden="1">
      <c r="A4273" t="s">
        <v>8546</v>
      </c>
      <c r="B4273" t="s">
        <v>8547</v>
      </c>
      <c r="C4273">
        <v>20102010</v>
      </c>
      <c r="D4273">
        <v>3585</v>
      </c>
      <c r="E4273">
        <v>0.0064310399999999998</v>
      </c>
      <c r="F4273">
        <v>201020</v>
      </c>
      <c r="G4273">
        <v>20</v>
      </c>
      <c r="H4273">
        <v>20102010</v>
      </c>
      <c r="I4273">
        <v>0</v>
      </c>
      <c r="J4273">
        <v>-0.02</v>
      </c>
      <c r="K4273">
        <v>-0.01</v>
      </c>
      <c r="L4273">
        <v>0</v>
      </c>
      <c r="M4273">
        <v>-0.03</v>
      </c>
      <c r="N4273">
        <v>-0.04</v>
      </c>
      <c r="O4273">
        <v>-0.02</v>
      </c>
      <c r="P4273">
        <v>-0.03</v>
      </c>
      <c r="Q4273">
        <v>-0.02</v>
      </c>
      <c r="R4273">
        <v>-0.01</v>
      </c>
      <c r="S4273">
        <v>-0.01</v>
      </c>
      <c r="T4273">
        <v>-0.02</v>
      </c>
      <c r="U4273">
        <v>-0.84</v>
      </c>
      <c r="V4273">
        <v>-0.36</v>
      </c>
      <c r="W4273">
        <v>-4.22</v>
      </c>
      <c r="X4273" t="e">
        <v>#N/A</v>
      </c>
      <c r="Y4273">
        <v>2</v>
      </c>
      <c r="Z4273">
        <v>1.01</v>
      </c>
      <c r="AA4273">
        <v>0.175</v>
      </c>
      <c r="AB4273">
        <v>0.317</v>
      </c>
      <c r="AC4273">
        <v>0.070000000000000007</v>
      </c>
      <c r="AD4273">
        <v>0.20</v>
      </c>
      <c r="AE4273">
        <v>0.24</v>
      </c>
      <c r="AF4273">
        <v>0.073999999999999996</v>
      </c>
      <c r="AG4273">
        <v>0.069800000000000001</v>
      </c>
      <c r="AH4273">
        <v>0.0349</v>
      </c>
      <c r="AI4273">
        <v>0.032399999999999998</v>
      </c>
      <c r="AJ4273">
        <v>0.84009999999999996</v>
      </c>
      <c r="AK4273">
        <v>0.54690000000000005</v>
      </c>
      <c r="AL4273">
        <v>8.1199999999999992</v>
      </c>
      <c r="AM4273" t="s">
        <v>23</v>
      </c>
      <c r="AN4273">
        <v>-100</v>
      </c>
      <c r="AO4273">
        <v>-101</v>
      </c>
      <c r="AP4273" t="s">
        <v>23</v>
      </c>
      <c r="AQ4273">
        <v>-10.56666667</v>
      </c>
      <c r="AR4273">
        <v>-1.75</v>
      </c>
      <c r="AS4273">
        <v>-10</v>
      </c>
      <c r="AT4273">
        <v>-8</v>
      </c>
      <c r="AU4273">
        <v>-3.70</v>
      </c>
      <c r="AV4273">
        <v>-6.98</v>
      </c>
      <c r="AW4273">
        <v>-3.49</v>
      </c>
      <c r="AX4273">
        <v>-1.62</v>
      </c>
      <c r="AY4273">
        <v>-1.000119048</v>
      </c>
      <c r="AZ4273">
        <v>-1.5191666669999999</v>
      </c>
      <c r="BA4273">
        <v>-1.9241706160000001</v>
      </c>
    </row>
    <row r="4274" spans="1:53" ht="14.4" hidden="1">
      <c r="A4274" t="s">
        <v>8548</v>
      </c>
      <c r="B4274" t="s">
        <v>8549</v>
      </c>
      <c r="C4274">
        <v>40201040</v>
      </c>
      <c r="D4274">
        <v>6159</v>
      </c>
      <c r="E4274">
        <v>0.0064298050000000002</v>
      </c>
      <c r="F4274">
        <v>402010</v>
      </c>
      <c r="G4274">
        <v>40</v>
      </c>
      <c r="H4274">
        <v>40201040</v>
      </c>
      <c r="I4274">
        <v>0.92</v>
      </c>
      <c r="J4274">
        <v>0.5</v>
      </c>
      <c r="K4274">
        <v>0.68</v>
      </c>
      <c r="L4274">
        <v>0.46</v>
      </c>
      <c r="M4274">
        <v>0.30</v>
      </c>
      <c r="N4274">
        <v>0.11</v>
      </c>
      <c r="O4274">
        <v>-1.41</v>
      </c>
      <c r="P4274">
        <v>-18.34</v>
      </c>
      <c r="Q4274">
        <v>-7.85</v>
      </c>
      <c r="R4274">
        <v>-0.79</v>
      </c>
      <c r="S4274">
        <v>1.97</v>
      </c>
      <c r="T4274">
        <v>-0.21</v>
      </c>
      <c r="U4274">
        <v>-0.19</v>
      </c>
      <c r="V4274">
        <v>-2.2799999999999998</v>
      </c>
      <c r="W4274">
        <v>-1.57</v>
      </c>
      <c r="X4274">
        <v>4.6500000000000004</v>
      </c>
      <c r="Y4274">
        <v>1.86</v>
      </c>
      <c r="Z4274">
        <v>2.02</v>
      </c>
      <c r="AA4274">
        <v>1.75</v>
      </c>
      <c r="AB4274">
        <v>0.97550000000000003</v>
      </c>
      <c r="AC4274">
        <v>0.68</v>
      </c>
      <c r="AD4274">
        <v>6.60</v>
      </c>
      <c r="AE4274">
        <v>4.17</v>
      </c>
      <c r="AF4274">
        <v>0.605</v>
      </c>
      <c r="AG4274">
        <v>0.4501</v>
      </c>
      <c r="AH4274">
        <v>1.88</v>
      </c>
      <c r="AI4274">
        <v>1.33</v>
      </c>
      <c r="AJ4274">
        <v>0.372</v>
      </c>
      <c r="AK4274">
        <v>1.83</v>
      </c>
      <c r="AL4274">
        <v>0.30990000000000001</v>
      </c>
      <c r="AM4274">
        <v>5.0543478259999999</v>
      </c>
      <c r="AN4274">
        <v>3.72</v>
      </c>
      <c r="AO4274">
        <v>2.9705882350000001</v>
      </c>
      <c r="AP4274">
        <v>3.8043478259999999</v>
      </c>
      <c r="AQ4274">
        <v>3.2516666669999998</v>
      </c>
      <c r="AR4274">
        <v>6.1818181819999998</v>
      </c>
      <c r="AS4274">
        <v>-4.6808510639999996</v>
      </c>
      <c r="AT4274">
        <v>-0.22737186500000001</v>
      </c>
      <c r="AU4274">
        <v>-0.077070063999999994</v>
      </c>
      <c r="AV4274">
        <v>-0.56974683500000001</v>
      </c>
      <c r="AW4274">
        <v>0.95431472100000003</v>
      </c>
      <c r="AX4274">
        <v>-6.3333333329999997</v>
      </c>
      <c r="AY4274">
        <v>-1.9578947369999999</v>
      </c>
      <c r="AZ4274">
        <v>-0.80263157900000004</v>
      </c>
      <c r="BA4274">
        <v>-0.197388535</v>
      </c>
    </row>
    <row r="4275" spans="1:53" ht="14.4" hidden="1">
      <c r="A4275" t="s">
        <v>8550</v>
      </c>
      <c r="B4275" t="s">
        <v>8551</v>
      </c>
      <c r="C4275">
        <v>30302010</v>
      </c>
      <c r="D4275">
        <v>2835</v>
      </c>
      <c r="E4275">
        <v>0.0063827700000000003</v>
      </c>
      <c r="F4275">
        <v>303020</v>
      </c>
      <c r="G4275">
        <v>30</v>
      </c>
      <c r="H4275">
        <v>30302010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>
        <v>0.35</v>
      </c>
      <c r="O4275">
        <v>0.39</v>
      </c>
      <c r="P4275">
        <v>0.41</v>
      </c>
      <c r="Q4275">
        <v>0.36</v>
      </c>
      <c r="R4275">
        <v>0.04</v>
      </c>
      <c r="S4275">
        <v>-0.25</v>
      </c>
      <c r="T4275">
        <v>-7.14</v>
      </c>
      <c r="U4275">
        <v>-2.86</v>
      </c>
      <c r="V4275">
        <v>-0.71</v>
      </c>
      <c r="W4275">
        <v>-4.2300000000000004</v>
      </c>
      <c r="X4275" t="e">
        <v>#N/A</v>
      </c>
      <c r="Y4275" t="e">
        <v>#N/A</v>
      </c>
      <c r="Z4275" t="e">
        <v>#N/A</v>
      </c>
      <c r="AA4275" t="e">
        <v>#N/A</v>
      </c>
      <c r="AB4275" t="e">
        <v>#N/A</v>
      </c>
      <c r="AC4275" t="e">
        <v>#N/A</v>
      </c>
      <c r="AD4275">
        <v>4.20</v>
      </c>
      <c r="AE4275">
        <v>2.2999999999999998</v>
      </c>
      <c r="AF4275">
        <v>0.57999999999999996</v>
      </c>
      <c r="AG4275">
        <v>0.62729999999999997</v>
      </c>
      <c r="AH4275">
        <v>3.055</v>
      </c>
      <c r="AI4275">
        <v>6.64</v>
      </c>
      <c r="AJ4275">
        <v>2.3799000000000001</v>
      </c>
      <c r="AK4275">
        <v>0.11260000000000001</v>
      </c>
      <c r="AL4275">
        <v>4.53</v>
      </c>
      <c r="AM4275" t="s">
        <v>23</v>
      </c>
      <c r="AN4275" t="s">
        <v>23</v>
      </c>
      <c r="AO4275" t="s">
        <v>23</v>
      </c>
      <c r="AP4275" t="s">
        <v>23</v>
      </c>
      <c r="AQ4275" t="s">
        <v>23</v>
      </c>
      <c r="AR4275" t="s">
        <v>23</v>
      </c>
      <c r="AS4275">
        <v>10.76923077</v>
      </c>
      <c r="AT4275">
        <v>5.6097560980000001</v>
      </c>
      <c r="AU4275">
        <v>1.611111111</v>
      </c>
      <c r="AV4275">
        <v>15.6825</v>
      </c>
      <c r="AW4275">
        <v>-12.22</v>
      </c>
      <c r="AX4275">
        <v>-0.929971989</v>
      </c>
      <c r="AY4275">
        <v>-0.832132867</v>
      </c>
      <c r="AZ4275">
        <v>-0.158591549</v>
      </c>
      <c r="BA4275">
        <v>-1.0709219860000001</v>
      </c>
    </row>
    <row r="4276" spans="1:53" ht="14.4" hidden="1">
      <c r="A4276" t="s">
        <v>8552</v>
      </c>
      <c r="B4276" t="s">
        <v>8553</v>
      </c>
      <c r="C4276">
        <v>45103020</v>
      </c>
      <c r="D4276">
        <v>3829</v>
      </c>
      <c r="E4276">
        <v>0.0063646199999999997</v>
      </c>
      <c r="F4276">
        <v>451030</v>
      </c>
      <c r="G4276">
        <v>45</v>
      </c>
      <c r="H4276">
        <v>45103020</v>
      </c>
      <c r="I4276">
        <v>-0.01</v>
      </c>
      <c r="J4276">
        <v>-0.02</v>
      </c>
      <c r="K4276">
        <v>0</v>
      </c>
      <c r="L4276">
        <v>-0.03</v>
      </c>
      <c r="M4276">
        <v>-0.02</v>
      </c>
      <c r="N4276">
        <v>-0.03</v>
      </c>
      <c r="O4276">
        <v>-0.89</v>
      </c>
      <c r="P4276">
        <v>-0.76</v>
      </c>
      <c r="Q4276">
        <v>-0.73</v>
      </c>
      <c r="R4276">
        <v>-1.03</v>
      </c>
      <c r="S4276">
        <v>-2.08</v>
      </c>
      <c r="T4276">
        <v>-0.65</v>
      </c>
      <c r="U4276">
        <v>-1.47</v>
      </c>
      <c r="V4276">
        <v>-15.21</v>
      </c>
      <c r="W4276">
        <v>-2.10</v>
      </c>
      <c r="X4276">
        <v>0.14000000000000001</v>
      </c>
      <c r="Y4276">
        <v>0.070000000000000007</v>
      </c>
      <c r="Z4276">
        <v>0.086999999999999994</v>
      </c>
      <c r="AA4276">
        <v>0.16200000000000001</v>
      </c>
      <c r="AB4276">
        <v>0.1099</v>
      </c>
      <c r="AC4276">
        <v>0.16</v>
      </c>
      <c r="AD4276">
        <v>2.65</v>
      </c>
      <c r="AE4276">
        <v>1.7701</v>
      </c>
      <c r="AF4276">
        <v>0.75</v>
      </c>
      <c r="AG4276">
        <v>0.5</v>
      </c>
      <c r="AH4276">
        <v>3.52</v>
      </c>
      <c r="AI4276">
        <v>2.21</v>
      </c>
      <c r="AJ4276">
        <v>0.58509999999999995</v>
      </c>
      <c r="AK4276">
        <v>3</v>
      </c>
      <c r="AL4276">
        <v>1.71</v>
      </c>
      <c r="AM4276">
        <v>-14</v>
      </c>
      <c r="AN4276">
        <v>-3.5</v>
      </c>
      <c r="AO4276" t="s">
        <v>23</v>
      </c>
      <c r="AP4276">
        <v>-5.40</v>
      </c>
      <c r="AQ4276">
        <v>-5.495</v>
      </c>
      <c r="AR4276">
        <v>-5.3333333329999997</v>
      </c>
      <c r="AS4276">
        <v>-2.9775280899999998</v>
      </c>
      <c r="AT4276">
        <v>-2.3290789470000002</v>
      </c>
      <c r="AU4276">
        <v>-1.0273972600000001</v>
      </c>
      <c r="AV4276">
        <v>-0.48543689299999998</v>
      </c>
      <c r="AW4276">
        <v>-1.692307692</v>
      </c>
      <c r="AX4276">
        <v>-3.40</v>
      </c>
      <c r="AY4276">
        <v>-0.39802721099999999</v>
      </c>
      <c r="AZ4276">
        <v>-0.19723865900000001</v>
      </c>
      <c r="BA4276">
        <v>-0.81428571400000005</v>
      </c>
    </row>
    <row r="4277" spans="1:53" ht="14.4" hidden="1">
      <c r="A4277" t="s">
        <v>8554</v>
      </c>
      <c r="B4277" t="s">
        <v>8555</v>
      </c>
      <c r="C4277">
        <v>20201010</v>
      </c>
      <c r="D4277">
        <v>7373</v>
      </c>
      <c r="E4277">
        <v>0.0063603000000000002</v>
      </c>
      <c r="F4277">
        <v>202010</v>
      </c>
      <c r="G4277">
        <v>20</v>
      </c>
      <c r="H4277">
        <v>20201010</v>
      </c>
      <c r="I4277" t="e">
        <v>#N/A</v>
      </c>
      <c r="J4277" t="e">
        <v>#N/A</v>
      </c>
      <c r="K4277" t="e">
        <v>#N/A</v>
      </c>
      <c r="L4277">
        <v>0.08</v>
      </c>
      <c r="M4277">
        <v>-0.98</v>
      </c>
      <c r="N4277">
        <v>-0.30</v>
      </c>
      <c r="O4277">
        <v>-0.070000000000000007</v>
      </c>
      <c r="P4277">
        <v>-0.04</v>
      </c>
      <c r="Q4277">
        <v>0.09</v>
      </c>
      <c r="R4277">
        <v>-0.11</v>
      </c>
      <c r="S4277">
        <v>0.31</v>
      </c>
      <c r="T4277">
        <v>-0.64</v>
      </c>
      <c r="U4277">
        <v>-0.54</v>
      </c>
      <c r="V4277">
        <v>-0.43</v>
      </c>
      <c r="W4277">
        <v>-6.63</v>
      </c>
      <c r="X4277" t="e">
        <v>#N/A</v>
      </c>
      <c r="Y4277" t="e">
        <v>#N/A</v>
      </c>
      <c r="Z4277" t="e">
        <v>#N/A</v>
      </c>
      <c r="AA4277">
        <v>2.0699999999999998</v>
      </c>
      <c r="AB4277">
        <v>0.45</v>
      </c>
      <c r="AC4277">
        <v>0.1706</v>
      </c>
      <c r="AD4277">
        <v>0.66600000000000004</v>
      </c>
      <c r="AE4277">
        <v>1.80</v>
      </c>
      <c r="AF4277">
        <v>0.73260000000000003</v>
      </c>
      <c r="AG4277">
        <v>0.30120000000000002</v>
      </c>
      <c r="AH4277">
        <v>6.24</v>
      </c>
      <c r="AI4277">
        <v>0.67200000000000004</v>
      </c>
      <c r="AJ4277">
        <v>0.16400000000000001</v>
      </c>
      <c r="AK4277">
        <v>0.1201</v>
      </c>
      <c r="AL4277">
        <v>0.90</v>
      </c>
      <c r="AM4277" t="s">
        <v>23</v>
      </c>
      <c r="AN4277" t="s">
        <v>23</v>
      </c>
      <c r="AO4277" t="s">
        <v>23</v>
      </c>
      <c r="AP4277">
        <v>25.875</v>
      </c>
      <c r="AQ4277">
        <v>-0.45918367300000001</v>
      </c>
      <c r="AR4277">
        <v>-0.56866666700000001</v>
      </c>
      <c r="AS4277">
        <v>-9.5142857139999997</v>
      </c>
      <c r="AT4277">
        <v>-45</v>
      </c>
      <c r="AU4277">
        <v>8.14</v>
      </c>
      <c r="AV4277">
        <v>-2.7381818180000002</v>
      </c>
      <c r="AW4277">
        <v>20.129032259999999</v>
      </c>
      <c r="AX4277">
        <v>-1.05</v>
      </c>
      <c r="AY4277">
        <v>-0.30370370400000002</v>
      </c>
      <c r="AZ4277">
        <v>-0.27930232599999999</v>
      </c>
      <c r="BA4277">
        <v>-0.13574660599999999</v>
      </c>
    </row>
    <row r="4278" spans="1:53" ht="14.4" hidden="1">
      <c r="A4278" t="s">
        <v>8556</v>
      </c>
      <c r="B4278" t="s">
        <v>8557</v>
      </c>
      <c r="C4278">
        <v>35201010</v>
      </c>
      <c r="D4278">
        <v>2836</v>
      </c>
      <c r="E4278">
        <v>0.0063105840000000002</v>
      </c>
      <c r="F4278">
        <v>352010</v>
      </c>
      <c r="G4278">
        <v>35</v>
      </c>
      <c r="H4278">
        <v>35201010</v>
      </c>
      <c r="I4278">
        <v>0.01</v>
      </c>
      <c r="J4278">
        <v>-0.02</v>
      </c>
      <c r="K4278">
        <v>-0.01</v>
      </c>
      <c r="L4278">
        <v>-0.01</v>
      </c>
      <c r="M4278">
        <v>0.14000000000000001</v>
      </c>
      <c r="N4278">
        <v>-0.03</v>
      </c>
      <c r="O4278">
        <v>-0.03</v>
      </c>
      <c r="P4278">
        <v>-0.03</v>
      </c>
      <c r="Q4278">
        <v>-0.04</v>
      </c>
      <c r="R4278">
        <v>-0.04</v>
      </c>
      <c r="S4278">
        <v>-0.04</v>
      </c>
      <c r="T4278">
        <v>-0.03</v>
      </c>
      <c r="U4278">
        <v>-1.03</v>
      </c>
      <c r="V4278">
        <v>-3.36</v>
      </c>
      <c r="W4278">
        <v>-1.56</v>
      </c>
      <c r="X4278">
        <v>0.08</v>
      </c>
      <c r="Y4278">
        <v>0.035000000000000003</v>
      </c>
      <c r="Z4278">
        <v>0.0155</v>
      </c>
      <c r="AA4278">
        <v>0.001</v>
      </c>
      <c r="AB4278">
        <v>0.41</v>
      </c>
      <c r="AC4278">
        <v>0.16</v>
      </c>
      <c r="AD4278">
        <v>0.27</v>
      </c>
      <c r="AE4278">
        <v>0.28000000000000003</v>
      </c>
      <c r="AF4278">
        <v>0.27</v>
      </c>
      <c r="AG4278">
        <v>0.30</v>
      </c>
      <c r="AH4278">
        <v>0.1701</v>
      </c>
      <c r="AI4278">
        <v>0.84009999999999996</v>
      </c>
      <c r="AJ4278">
        <v>0.62</v>
      </c>
      <c r="AK4278">
        <v>2.0499999999999998</v>
      </c>
      <c r="AL4278">
        <v>0.45600000000000002</v>
      </c>
      <c r="AM4278">
        <v>8</v>
      </c>
      <c r="AN4278">
        <v>-1.75</v>
      </c>
      <c r="AO4278">
        <v>-1.55</v>
      </c>
      <c r="AP4278">
        <v>-0.10</v>
      </c>
      <c r="AQ4278">
        <v>2.9285714289999998</v>
      </c>
      <c r="AR4278">
        <v>-5.3333333329999997</v>
      </c>
      <c r="AS4278">
        <v>-9</v>
      </c>
      <c r="AT4278">
        <v>-9.3333333330000006</v>
      </c>
      <c r="AU4278">
        <v>-6.75</v>
      </c>
      <c r="AV4278">
        <v>-7.5</v>
      </c>
      <c r="AW4278">
        <v>-4.2525000000000004</v>
      </c>
      <c r="AX4278">
        <v>-28.00333333</v>
      </c>
      <c r="AY4278">
        <v>-0.601941748</v>
      </c>
      <c r="AZ4278">
        <v>-0.61011904800000005</v>
      </c>
      <c r="BA4278">
        <v>-0.29230769200000001</v>
      </c>
    </row>
    <row r="4279" spans="1:53" ht="14.4" hidden="1">
      <c r="A4279" t="s">
        <v>8558</v>
      </c>
      <c r="B4279" t="s">
        <v>8559</v>
      </c>
      <c r="C4279">
        <v>20104010</v>
      </c>
      <c r="D4279">
        <v>3640</v>
      </c>
      <c r="E4279">
        <v>0.0062605899999999999</v>
      </c>
      <c r="F4279">
        <v>201040</v>
      </c>
      <c r="G4279">
        <v>20</v>
      </c>
      <c r="H4279">
        <v>20104010</v>
      </c>
      <c r="I4279">
        <v>-0.37</v>
      </c>
      <c r="J4279">
        <v>-0.25</v>
      </c>
      <c r="K4279">
        <v>-0.14000000000000001</v>
      </c>
      <c r="L4279">
        <v>-0.05</v>
      </c>
      <c r="M4279">
        <v>-0.75</v>
      </c>
      <c r="N4279">
        <v>0.82</v>
      </c>
      <c r="O4279">
        <v>-1.45</v>
      </c>
      <c r="P4279">
        <v>-0.95</v>
      </c>
      <c r="Q4279">
        <v>-0.76</v>
      </c>
      <c r="R4279">
        <v>-0.60</v>
      </c>
      <c r="S4279">
        <v>-1.83</v>
      </c>
      <c r="T4279">
        <v>-1.73</v>
      </c>
      <c r="U4279">
        <v>-1.27</v>
      </c>
      <c r="V4279">
        <v>-1.32</v>
      </c>
      <c r="W4279">
        <v>-0.32</v>
      </c>
      <c r="X4279">
        <v>0.95</v>
      </c>
      <c r="Y4279">
        <v>0.20</v>
      </c>
      <c r="Z4279">
        <v>0.156</v>
      </c>
      <c r="AA4279">
        <v>0.47</v>
      </c>
      <c r="AB4279">
        <v>4.93</v>
      </c>
      <c r="AC4279">
        <v>13.75</v>
      </c>
      <c r="AD4279">
        <v>4.25</v>
      </c>
      <c r="AE4279">
        <v>2.4500000000000002</v>
      </c>
      <c r="AF4279">
        <v>0.61870000000000003</v>
      </c>
      <c r="AG4279">
        <v>0.47320000000000001</v>
      </c>
      <c r="AH4279">
        <v>4.03</v>
      </c>
      <c r="AI4279">
        <v>4.2699999999999996</v>
      </c>
      <c r="AJ4279">
        <v>0.315</v>
      </c>
      <c r="AK4279">
        <v>1.51</v>
      </c>
      <c r="AL4279">
        <v>1.19</v>
      </c>
      <c r="AM4279">
        <v>-2.5675675679999999</v>
      </c>
      <c r="AN4279">
        <v>-0.80</v>
      </c>
      <c r="AO4279">
        <v>-1.114285714</v>
      </c>
      <c r="AP4279">
        <v>-9.40</v>
      </c>
      <c r="AQ4279">
        <v>-6.5733333329999999</v>
      </c>
      <c r="AR4279">
        <v>16.768292679999998</v>
      </c>
      <c r="AS4279">
        <v>-2.9310344829999999</v>
      </c>
      <c r="AT4279">
        <v>-2.5789473680000001</v>
      </c>
      <c r="AU4279">
        <v>-0.81407894700000005</v>
      </c>
      <c r="AV4279">
        <v>-0.78866666699999999</v>
      </c>
      <c r="AW4279">
        <v>-2.2021857919999999</v>
      </c>
      <c r="AX4279">
        <v>-2.4682080919999998</v>
      </c>
      <c r="AY4279">
        <v>-0.24803149599999999</v>
      </c>
      <c r="AZ4279">
        <v>-1.143939394</v>
      </c>
      <c r="BA4279">
        <v>-3.71875</v>
      </c>
    </row>
    <row r="4280" spans="1:53" ht="14.4" hidden="1">
      <c r="A4280" t="s">
        <v>8560</v>
      </c>
      <c r="B4280" t="s">
        <v>8561</v>
      </c>
      <c r="C4280">
        <v>40203010</v>
      </c>
      <c r="D4280">
        <v>6411</v>
      </c>
      <c r="E4280">
        <v>0.0061995100000000001</v>
      </c>
      <c r="F4280">
        <v>402030</v>
      </c>
      <c r="G4280">
        <v>40</v>
      </c>
      <c r="H4280">
        <v>40203010</v>
      </c>
      <c r="I4280" t="e">
        <v>#N/A</v>
      </c>
      <c r="J4280" t="e">
        <v>#N/A</v>
      </c>
      <c r="K4280" t="e">
        <v>#N/A</v>
      </c>
      <c r="L4280" t="e">
        <v>#N/A</v>
      </c>
      <c r="M4280" t="e">
        <v>#N/A</v>
      </c>
      <c r="N4280" t="e">
        <v>#N/A</v>
      </c>
      <c r="O4280" t="e">
        <v>#N/A</v>
      </c>
      <c r="P4280">
        <v>0.09</v>
      </c>
      <c r="Q4280">
        <v>0.16</v>
      </c>
      <c r="R4280">
        <v>0.12</v>
      </c>
      <c r="S4280">
        <v>-0.08</v>
      </c>
      <c r="T4280">
        <v>-0.12</v>
      </c>
      <c r="U4280">
        <v>-0.15</v>
      </c>
      <c r="V4280">
        <v>-0.10</v>
      </c>
      <c r="W4280">
        <v>-0.26</v>
      </c>
      <c r="X4280" t="e">
        <v>#N/A</v>
      </c>
      <c r="Y4280" t="e">
        <v>#N/A</v>
      </c>
      <c r="Z4280" t="e">
        <v>#N/A</v>
      </c>
      <c r="AA4280" t="e">
        <v>#N/A</v>
      </c>
      <c r="AB4280" t="e">
        <v>#N/A</v>
      </c>
      <c r="AC4280" t="e">
        <v>#N/A</v>
      </c>
      <c r="AD4280" t="e">
        <v>#N/A</v>
      </c>
      <c r="AE4280" t="e">
        <v>#N/A</v>
      </c>
      <c r="AF4280" t="e">
        <v>#N/A</v>
      </c>
      <c r="AG4280">
        <v>6.25</v>
      </c>
      <c r="AH4280">
        <v>6.17</v>
      </c>
      <c r="AI4280">
        <v>6.65</v>
      </c>
      <c r="AJ4280">
        <v>7.64</v>
      </c>
      <c r="AK4280">
        <v>6.17</v>
      </c>
      <c r="AL4280">
        <v>0.335</v>
      </c>
      <c r="AM4280" t="s">
        <v>23</v>
      </c>
      <c r="AN4280" t="s">
        <v>23</v>
      </c>
      <c r="AO4280" t="s">
        <v>23</v>
      </c>
      <c r="AP4280" t="s">
        <v>23</v>
      </c>
      <c r="AQ4280" t="s">
        <v>23</v>
      </c>
      <c r="AR4280" t="s">
        <v>23</v>
      </c>
      <c r="AS4280" t="s">
        <v>23</v>
      </c>
      <c r="AT4280" t="s">
        <v>23</v>
      </c>
      <c r="AU4280" t="s">
        <v>23</v>
      </c>
      <c r="AV4280">
        <v>52.083333330000002</v>
      </c>
      <c r="AW4280">
        <v>-77.125</v>
      </c>
      <c r="AX4280">
        <v>-55.416666669999998</v>
      </c>
      <c r="AY4280">
        <v>-50.933333330000004</v>
      </c>
      <c r="AZ4280">
        <v>-61.70</v>
      </c>
      <c r="BA4280">
        <v>-1.288461538</v>
      </c>
    </row>
    <row r="4281" spans="1:53" ht="14.4" hidden="1">
      <c r="A4281" t="s">
        <v>8562</v>
      </c>
      <c r="B4281" t="s">
        <v>8563</v>
      </c>
      <c r="C4281">
        <v>35102020</v>
      </c>
      <c r="D4281">
        <v>5912</v>
      </c>
      <c r="E4281">
        <v>0.0061960799999999996</v>
      </c>
      <c r="F4281">
        <v>351020</v>
      </c>
      <c r="G4281">
        <v>35</v>
      </c>
      <c r="H4281">
        <v>35102020</v>
      </c>
      <c r="I4281">
        <v>0.01</v>
      </c>
      <c r="J4281">
        <v>-1.99</v>
      </c>
      <c r="K4281">
        <v>0.12</v>
      </c>
      <c r="L4281">
        <v>0.47</v>
      </c>
      <c r="M4281">
        <v>-0.06</v>
      </c>
      <c r="N4281">
        <v>0.03</v>
      </c>
      <c r="O4281">
        <v>-1.49</v>
      </c>
      <c r="P4281">
        <v>0.28999999999999998</v>
      </c>
      <c r="Q4281">
        <v>-0.19</v>
      </c>
      <c r="R4281">
        <v>-0.25</v>
      </c>
      <c r="S4281">
        <v>-0.16</v>
      </c>
      <c r="T4281">
        <v>0.99</v>
      </c>
      <c r="U4281">
        <v>-0.28999999999999998</v>
      </c>
      <c r="V4281">
        <v>-0.26</v>
      </c>
      <c r="W4281">
        <v>-0.22</v>
      </c>
      <c r="X4281">
        <v>1.62</v>
      </c>
      <c r="Y4281">
        <v>1.64</v>
      </c>
      <c r="Z4281">
        <v>1.19</v>
      </c>
      <c r="AA4281">
        <v>0.88</v>
      </c>
      <c r="AB4281">
        <v>1.37</v>
      </c>
      <c r="AC4281">
        <v>0.91890000000000005</v>
      </c>
      <c r="AD4281">
        <v>1.2055</v>
      </c>
      <c r="AE4281">
        <v>1.59</v>
      </c>
      <c r="AF4281">
        <v>1.1399999999999999</v>
      </c>
      <c r="AG4281">
        <v>1.07</v>
      </c>
      <c r="AH4281">
        <v>1.27</v>
      </c>
      <c r="AI4281">
        <v>1.54</v>
      </c>
      <c r="AJ4281">
        <v>0.61</v>
      </c>
      <c r="AK4281">
        <v>0.93</v>
      </c>
      <c r="AL4281">
        <v>0.88</v>
      </c>
      <c r="AM4281">
        <v>162</v>
      </c>
      <c r="AN4281">
        <v>-0.82412060300000001</v>
      </c>
      <c r="AO4281">
        <v>9.9166666669999994</v>
      </c>
      <c r="AP4281">
        <v>1.8723404260000001</v>
      </c>
      <c r="AQ4281">
        <v>-22.833333329999999</v>
      </c>
      <c r="AR4281">
        <v>30.63</v>
      </c>
      <c r="AS4281">
        <v>-0.80906040300000004</v>
      </c>
      <c r="AT4281">
        <v>5.4827586210000003</v>
      </c>
      <c r="AU4281">
        <v>-6</v>
      </c>
      <c r="AV4281">
        <v>-4.28</v>
      </c>
      <c r="AW4281">
        <v>-7.9375</v>
      </c>
      <c r="AX4281">
        <v>1.5555555560000001</v>
      </c>
      <c r="AY4281">
        <v>-2.103448276</v>
      </c>
      <c r="AZ4281">
        <v>-3.576923077</v>
      </c>
      <c r="BA4281">
        <v>-4</v>
      </c>
    </row>
    <row r="4282" spans="1:53" ht="14.4" hidden="1">
      <c r="A4282" t="s">
        <v>8564</v>
      </c>
      <c r="B4282" t="s">
        <v>8565</v>
      </c>
      <c r="C4282">
        <v>40203020</v>
      </c>
      <c r="D4282">
        <v>6282</v>
      </c>
      <c r="E4282">
        <v>0.0061780940000000003</v>
      </c>
      <c r="F4282">
        <v>402030</v>
      </c>
      <c r="G4282">
        <v>40</v>
      </c>
      <c r="H4282">
        <v>40203020</v>
      </c>
      <c r="I4282" t="e">
        <v>#N/A</v>
      </c>
      <c r="J4282" t="e">
        <v>#N/A</v>
      </c>
      <c r="K4282" t="e">
        <v>#N/A</v>
      </c>
      <c r="L4282">
        <v>-13.64</v>
      </c>
      <c r="M4282">
        <v>-1.55</v>
      </c>
      <c r="N4282">
        <v>-1.31</v>
      </c>
      <c r="O4282">
        <v>6.51</v>
      </c>
      <c r="P4282">
        <v>-0.60</v>
      </c>
      <c r="Q4282">
        <v>0.21</v>
      </c>
      <c r="R4282">
        <v>-1.67</v>
      </c>
      <c r="S4282">
        <v>-0.44</v>
      </c>
      <c r="T4282">
        <v>-0.09</v>
      </c>
      <c r="U4282">
        <v>-4.91</v>
      </c>
      <c r="V4282">
        <v>-4.38</v>
      </c>
      <c r="W4282">
        <v>-2.38</v>
      </c>
      <c r="X4282" t="e">
        <v>#N/A</v>
      </c>
      <c r="Y4282" t="e">
        <v>#N/A</v>
      </c>
      <c r="Z4282" t="e">
        <v>#N/A</v>
      </c>
      <c r="AA4282">
        <v>8.06</v>
      </c>
      <c r="AB4282">
        <v>1.08</v>
      </c>
      <c r="AC4282">
        <v>0.14630000000000001</v>
      </c>
      <c r="AD4282">
        <v>1.04</v>
      </c>
      <c r="AE4282">
        <v>1.40</v>
      </c>
      <c r="AF4282">
        <v>0.64349999999999996</v>
      </c>
      <c r="AG4282">
        <v>1.32</v>
      </c>
      <c r="AH4282">
        <v>0.87350000000000005</v>
      </c>
      <c r="AI4282">
        <v>0.58699999999999997</v>
      </c>
      <c r="AJ4282">
        <v>3.28</v>
      </c>
      <c r="AK4282">
        <v>2.59</v>
      </c>
      <c r="AL4282">
        <v>0.98440000000000005</v>
      </c>
      <c r="AM4282" t="s">
        <v>23</v>
      </c>
      <c r="AN4282" t="s">
        <v>23</v>
      </c>
      <c r="AO4282" t="s">
        <v>23</v>
      </c>
      <c r="AP4282">
        <v>-0.590909091</v>
      </c>
      <c r="AQ4282">
        <v>-0.69677419399999996</v>
      </c>
      <c r="AR4282">
        <v>-0.111679389</v>
      </c>
      <c r="AS4282">
        <v>0.159754224</v>
      </c>
      <c r="AT4282">
        <v>-2.3333333330000001</v>
      </c>
      <c r="AU4282">
        <v>3.0642857139999999</v>
      </c>
      <c r="AV4282">
        <v>-0.79041916199999995</v>
      </c>
      <c r="AW4282">
        <v>-1.985227273</v>
      </c>
      <c r="AX4282">
        <v>-6.5222222219999999</v>
      </c>
      <c r="AY4282">
        <v>-0.66802444000000005</v>
      </c>
      <c r="AZ4282">
        <v>-0.59132420100000005</v>
      </c>
      <c r="BA4282">
        <v>-0.41361344500000002</v>
      </c>
    </row>
    <row r="4283" spans="1:53" ht="14.4" hidden="1">
      <c r="A4283" t="s">
        <v>8566</v>
      </c>
      <c r="B4283" t="s">
        <v>8567</v>
      </c>
      <c r="C4283">
        <v>35201010</v>
      </c>
      <c r="D4283">
        <v>2836</v>
      </c>
      <c r="E4283">
        <v>0.0061525800000000004</v>
      </c>
      <c r="F4283">
        <v>352010</v>
      </c>
      <c r="G4283">
        <v>35</v>
      </c>
      <c r="H4283">
        <v>35201010</v>
      </c>
      <c r="I4283" t="e">
        <v>#N/A</v>
      </c>
      <c r="J4283" t="e">
        <v>#N/A</v>
      </c>
      <c r="K4283" t="e">
        <v>#N/A</v>
      </c>
      <c r="L4283" t="e">
        <v>#N/A</v>
      </c>
      <c r="M4283">
        <v>-0.11</v>
      </c>
      <c r="N4283">
        <v>-0.09</v>
      </c>
      <c r="O4283">
        <v>-7.84</v>
      </c>
      <c r="P4283">
        <v>-0.41</v>
      </c>
      <c r="Q4283">
        <v>-0.80</v>
      </c>
      <c r="R4283">
        <v>-6.33</v>
      </c>
      <c r="S4283">
        <v>-1.70</v>
      </c>
      <c r="T4283">
        <v>-0.55000000000000004</v>
      </c>
      <c r="U4283">
        <v>-0.46</v>
      </c>
      <c r="V4283">
        <v>-2.71</v>
      </c>
      <c r="W4283">
        <v>-2.57</v>
      </c>
      <c r="X4283" t="e">
        <v>#N/A</v>
      </c>
      <c r="Y4283" t="e">
        <v>#N/A</v>
      </c>
      <c r="Z4283" t="e">
        <v>#N/A</v>
      </c>
      <c r="AA4283" t="e">
        <v>#N/A</v>
      </c>
      <c r="AB4283">
        <v>0.25</v>
      </c>
      <c r="AC4283">
        <v>0.51</v>
      </c>
      <c r="AD4283">
        <v>4.30</v>
      </c>
      <c r="AE4283">
        <v>1.9185000000000001</v>
      </c>
      <c r="AF4283">
        <v>1.64</v>
      </c>
      <c r="AG4283">
        <v>1.44</v>
      </c>
      <c r="AH4283">
        <v>2.04</v>
      </c>
      <c r="AI4283">
        <v>1.29</v>
      </c>
      <c r="AJ4283">
        <v>0.28510000000000002</v>
      </c>
      <c r="AK4283">
        <v>3.4500999999999999</v>
      </c>
      <c r="AL4283">
        <v>3.99</v>
      </c>
      <c r="AM4283" t="s">
        <v>23</v>
      </c>
      <c r="AN4283" t="s">
        <v>23</v>
      </c>
      <c r="AO4283" t="s">
        <v>23</v>
      </c>
      <c r="AP4283" t="s">
        <v>23</v>
      </c>
      <c r="AQ4283">
        <v>-2.2727272730000001</v>
      </c>
      <c r="AR4283">
        <v>-5.6666666670000003</v>
      </c>
      <c r="AS4283">
        <v>-0.548469388</v>
      </c>
      <c r="AT4283">
        <v>-4.6792682929999998</v>
      </c>
      <c r="AU4283">
        <v>-2.0499999999999998</v>
      </c>
      <c r="AV4283">
        <v>-0.227488152</v>
      </c>
      <c r="AW4283">
        <v>-1.20</v>
      </c>
      <c r="AX4283">
        <v>-2.3454545449999999</v>
      </c>
      <c r="AY4283">
        <v>-0.61978260900000004</v>
      </c>
      <c r="AZ4283">
        <v>-1.273099631</v>
      </c>
      <c r="BA4283">
        <v>-1.5525291830000001</v>
      </c>
    </row>
    <row r="4284" spans="1:53" ht="14.4" hidden="1">
      <c r="A4284" t="s">
        <v>8568</v>
      </c>
      <c r="B4284" t="s">
        <v>8569</v>
      </c>
      <c r="C4284">
        <v>35201010</v>
      </c>
      <c r="D4284">
        <v>2836</v>
      </c>
      <c r="E4284">
        <v>0.0061240499999999998</v>
      </c>
      <c r="F4284">
        <v>352010</v>
      </c>
      <c r="G4284">
        <v>35</v>
      </c>
      <c r="H4284">
        <v>35201010</v>
      </c>
      <c r="I4284" t="e">
        <v>#N/A</v>
      </c>
      <c r="J4284" t="e">
        <v>#N/A</v>
      </c>
      <c r="K4284" t="e">
        <v>#N/A</v>
      </c>
      <c r="L4284" t="e">
        <v>#N/A</v>
      </c>
      <c r="M4284" t="e">
        <v>#N/A</v>
      </c>
      <c r="N4284" t="e">
        <v>#N/A</v>
      </c>
      <c r="O4284" t="e">
        <v>#N/A</v>
      </c>
      <c r="P4284" t="e">
        <v>#N/A</v>
      </c>
      <c r="Q4284">
        <v>-0.65</v>
      </c>
      <c r="R4284">
        <v>-1.48</v>
      </c>
      <c r="S4284">
        <v>-1.42</v>
      </c>
      <c r="T4284">
        <v>-2.0499999999999998</v>
      </c>
      <c r="U4284">
        <v>-2.4300000000000002</v>
      </c>
      <c r="V4284">
        <v>-1.44</v>
      </c>
      <c r="W4284">
        <v>-18.53</v>
      </c>
      <c r="X4284" t="e">
        <v>#N/A</v>
      </c>
      <c r="Y4284" t="e">
        <v>#N/A</v>
      </c>
      <c r="Z4284" t="e">
        <v>#N/A</v>
      </c>
      <c r="AA4284" t="e">
        <v>#N/A</v>
      </c>
      <c r="AB4284" t="e">
        <v>#N/A</v>
      </c>
      <c r="AC4284" t="e">
        <v>#N/A</v>
      </c>
      <c r="AD4284" t="e">
        <v>#N/A</v>
      </c>
      <c r="AE4284" t="e">
        <v>#N/A</v>
      </c>
      <c r="AF4284" t="e">
        <v>#N/A</v>
      </c>
      <c r="AG4284" t="e">
        <v>#N/A</v>
      </c>
      <c r="AH4284">
        <v>12.51</v>
      </c>
      <c r="AI4284">
        <v>3.03</v>
      </c>
      <c r="AJ4284">
        <v>1.1499999999999999</v>
      </c>
      <c r="AK4284">
        <v>0.72</v>
      </c>
      <c r="AL4284">
        <v>4.6500000000000004</v>
      </c>
      <c r="AM4284" t="s">
        <v>23</v>
      </c>
      <c r="AN4284" t="s">
        <v>23</v>
      </c>
      <c r="AO4284" t="s">
        <v>23</v>
      </c>
      <c r="AP4284" t="s">
        <v>23</v>
      </c>
      <c r="AQ4284" t="s">
        <v>23</v>
      </c>
      <c r="AR4284" t="s">
        <v>23</v>
      </c>
      <c r="AS4284" t="s">
        <v>23</v>
      </c>
      <c r="AT4284" t="s">
        <v>23</v>
      </c>
      <c r="AU4284" t="s">
        <v>23</v>
      </c>
      <c r="AV4284" t="s">
        <v>23</v>
      </c>
      <c r="AW4284">
        <v>-8.8098591549999998</v>
      </c>
      <c r="AX4284">
        <v>-1.47804878</v>
      </c>
      <c r="AY4284">
        <v>-0.47325102899999999</v>
      </c>
      <c r="AZ4284">
        <v>-0.5</v>
      </c>
      <c r="BA4284">
        <v>-0.250944414</v>
      </c>
    </row>
    <row r="4285" spans="1:53" ht="14.4" hidden="1">
      <c r="A4285" t="s">
        <v>8570</v>
      </c>
      <c r="B4285" t="s">
        <v>8571</v>
      </c>
      <c r="C4285">
        <v>30101030</v>
      </c>
      <c r="D4285">
        <v>5812</v>
      </c>
      <c r="E4285">
        <v>0.0060971799999999998</v>
      </c>
      <c r="F4285">
        <v>301010</v>
      </c>
      <c r="G4285">
        <v>30</v>
      </c>
      <c r="H4285">
        <v>30101030</v>
      </c>
      <c r="I4285" t="e">
        <v>#N/A</v>
      </c>
      <c r="J4285" t="e">
        <v>#N/A</v>
      </c>
      <c r="K4285" t="e">
        <v>#N/A</v>
      </c>
      <c r="L4285" t="e">
        <v>#N/A</v>
      </c>
      <c r="M4285" t="e">
        <v>#N/A</v>
      </c>
      <c r="N4285" t="e">
        <v>#N/A</v>
      </c>
      <c r="O4285" t="e">
        <v>#N/A</v>
      </c>
      <c r="P4285" t="e">
        <v>#N/A</v>
      </c>
      <c r="Q4285" t="e">
        <v>#N/A</v>
      </c>
      <c r="R4285" t="e">
        <v>#N/A</v>
      </c>
      <c r="S4285" t="e">
        <v>#N/A</v>
      </c>
      <c r="T4285">
        <v>-0.26</v>
      </c>
      <c r="U4285">
        <v>-0.27</v>
      </c>
      <c r="V4285">
        <v>-0.30</v>
      </c>
      <c r="W4285">
        <v>-1.66</v>
      </c>
      <c r="X4285" t="e">
        <v>#N/A</v>
      </c>
      <c r="Y4285" t="e">
        <v>#N/A</v>
      </c>
      <c r="Z4285" t="e">
        <v>#N/A</v>
      </c>
      <c r="AA4285" t="e">
        <v>#N/A</v>
      </c>
      <c r="AB4285" t="e">
        <v>#N/A</v>
      </c>
      <c r="AC4285" t="e">
        <v>#N/A</v>
      </c>
      <c r="AD4285" t="e">
        <v>#N/A</v>
      </c>
      <c r="AE4285" t="e">
        <v>#N/A</v>
      </c>
      <c r="AF4285" t="e">
        <v>#N/A</v>
      </c>
      <c r="AG4285" t="e">
        <v>#N/A</v>
      </c>
      <c r="AH4285" t="e">
        <v>#N/A</v>
      </c>
      <c r="AI4285" t="e">
        <v>#N/A</v>
      </c>
      <c r="AJ4285">
        <v>0.82010000000000005</v>
      </c>
      <c r="AK4285">
        <v>0.56989999999999996</v>
      </c>
      <c r="AL4285">
        <v>1.66</v>
      </c>
      <c r="AM4285" t="s">
        <v>23</v>
      </c>
      <c r="AN4285" t="s">
        <v>23</v>
      </c>
      <c r="AO4285" t="s">
        <v>23</v>
      </c>
      <c r="AP4285" t="s">
        <v>23</v>
      </c>
      <c r="AQ4285" t="s">
        <v>23</v>
      </c>
      <c r="AR4285" t="s">
        <v>23</v>
      </c>
      <c r="AS4285" t="s">
        <v>23</v>
      </c>
      <c r="AT4285" t="s">
        <v>23</v>
      </c>
      <c r="AU4285" t="s">
        <v>23</v>
      </c>
      <c r="AV4285" t="s">
        <v>23</v>
      </c>
      <c r="AW4285" t="s">
        <v>23</v>
      </c>
      <c r="AX4285" t="s">
        <v>23</v>
      </c>
      <c r="AY4285">
        <v>-3.0374074069999999</v>
      </c>
      <c r="AZ4285">
        <v>-1.899666667</v>
      </c>
      <c r="BA4285">
        <v>-1</v>
      </c>
    </row>
    <row r="4286" spans="1:53" ht="14.4" hidden="1">
      <c r="A4286" t="s">
        <v>8572</v>
      </c>
      <c r="B4286" t="s">
        <v>8573</v>
      </c>
      <c r="C4286">
        <v>15101010</v>
      </c>
      <c r="D4286">
        <v>2810</v>
      </c>
      <c r="E4286">
        <v>0.0060875729999999998</v>
      </c>
      <c r="F4286">
        <v>151010</v>
      </c>
      <c r="G4286">
        <v>15</v>
      </c>
      <c r="H4286">
        <v>15101010</v>
      </c>
      <c r="I4286">
        <v>1.48</v>
      </c>
      <c r="J4286">
        <v>0.89</v>
      </c>
      <c r="K4286">
        <v>0.43</v>
      </c>
      <c r="L4286">
        <v>0.54</v>
      </c>
      <c r="M4286">
        <v>0.46</v>
      </c>
      <c r="N4286">
        <v>0.74</v>
      </c>
      <c r="O4286">
        <v>0.78</v>
      </c>
      <c r="P4286">
        <v>0.05</v>
      </c>
      <c r="Q4286">
        <v>-1.49</v>
      </c>
      <c r="R4286">
        <v>-0.55000000000000004</v>
      </c>
      <c r="S4286">
        <v>-0.87</v>
      </c>
      <c r="T4286">
        <v>-0.09</v>
      </c>
      <c r="U4286">
        <v>1</v>
      </c>
      <c r="V4286">
        <v>-5.92</v>
      </c>
      <c r="W4286">
        <v>-5.49</v>
      </c>
      <c r="X4286">
        <v>10.69</v>
      </c>
      <c r="Y4286">
        <v>1.79</v>
      </c>
      <c r="Z4286">
        <v>1.1599999999999999</v>
      </c>
      <c r="AA4286">
        <v>2.35</v>
      </c>
      <c r="AB4286">
        <v>1.1599999999999999</v>
      </c>
      <c r="AC4286">
        <v>1.82</v>
      </c>
      <c r="AD4286">
        <v>1.95</v>
      </c>
      <c r="AE4286">
        <v>1.47</v>
      </c>
      <c r="AF4286">
        <v>0.78</v>
      </c>
      <c r="AG4286">
        <v>0.5101</v>
      </c>
      <c r="AH4286">
        <v>4.12</v>
      </c>
      <c r="AI4286">
        <v>4.33</v>
      </c>
      <c r="AJ4286">
        <v>3.09</v>
      </c>
      <c r="AK4286">
        <v>1.65</v>
      </c>
      <c r="AL4286">
        <v>0.5675</v>
      </c>
      <c r="AM4286">
        <v>7.2229729730000001</v>
      </c>
      <c r="AN4286">
        <v>2.0112359550000001</v>
      </c>
      <c r="AO4286">
        <v>2.6976744190000002</v>
      </c>
      <c r="AP4286">
        <v>4.3518518520000002</v>
      </c>
      <c r="AQ4286">
        <v>2.5217391299999998</v>
      </c>
      <c r="AR4286">
        <v>2.4594594590000001</v>
      </c>
      <c r="AS4286">
        <v>2.5</v>
      </c>
      <c r="AT4286">
        <v>29.40</v>
      </c>
      <c r="AU4286">
        <v>-0.52348993300000002</v>
      </c>
      <c r="AV4286">
        <v>-0.92745454500000002</v>
      </c>
      <c r="AW4286">
        <v>-4.735632184</v>
      </c>
      <c r="AX4286">
        <v>-48.111111110000003</v>
      </c>
      <c r="AY4286">
        <v>3.09</v>
      </c>
      <c r="AZ4286">
        <v>-0.27871621600000002</v>
      </c>
      <c r="BA4286">
        <v>-0.103369763</v>
      </c>
    </row>
    <row r="4287" spans="1:53" ht="14.4" hidden="1">
      <c r="A4287" t="s">
        <v>8574</v>
      </c>
      <c r="B4287" t="s">
        <v>8575</v>
      </c>
      <c r="C4287">
        <v>30202010</v>
      </c>
      <c r="D4287">
        <v>100</v>
      </c>
      <c r="E4287">
        <v>0.0060779579999999996</v>
      </c>
      <c r="F4287">
        <v>302020</v>
      </c>
      <c r="G4287">
        <v>30</v>
      </c>
      <c r="H4287">
        <v>30202010</v>
      </c>
      <c r="I4287" t="e">
        <v>#N/A</v>
      </c>
      <c r="J4287" t="e">
        <v>#N/A</v>
      </c>
      <c r="K4287" t="e">
        <v>#N/A</v>
      </c>
      <c r="L4287" t="e">
        <v>#N/A</v>
      </c>
      <c r="M4287" t="e">
        <v>#N/A</v>
      </c>
      <c r="N4287" t="e">
        <v>#N/A</v>
      </c>
      <c r="O4287" t="e">
        <v>#N/A</v>
      </c>
      <c r="P4287" t="e">
        <v>#N/A</v>
      </c>
      <c r="Q4287" t="e">
        <v>#N/A</v>
      </c>
      <c r="R4287" t="e">
        <v>#N/A</v>
      </c>
      <c r="S4287">
        <v>-0.44</v>
      </c>
      <c r="T4287">
        <v>-0.65</v>
      </c>
      <c r="U4287">
        <v>-1.45</v>
      </c>
      <c r="V4287">
        <v>-3.08</v>
      </c>
      <c r="W4287">
        <v>-2.74</v>
      </c>
      <c r="X4287" t="e">
        <v>#N/A</v>
      </c>
      <c r="Y4287" t="e">
        <v>#N/A</v>
      </c>
      <c r="Z4287" t="e">
        <v>#N/A</v>
      </c>
      <c r="AA4287" t="e">
        <v>#N/A</v>
      </c>
      <c r="AB4287" t="e">
        <v>#N/A</v>
      </c>
      <c r="AC4287" t="e">
        <v>#N/A</v>
      </c>
      <c r="AD4287" t="e">
        <v>#N/A</v>
      </c>
      <c r="AE4287" t="e">
        <v>#N/A</v>
      </c>
      <c r="AF4287" t="e">
        <v>#N/A</v>
      </c>
      <c r="AG4287" t="e">
        <v>#N/A</v>
      </c>
      <c r="AH4287" t="e">
        <v>#N/A</v>
      </c>
      <c r="AI4287" t="e">
        <v>#N/A</v>
      </c>
      <c r="AJ4287">
        <v>0.21</v>
      </c>
      <c r="AK4287">
        <v>0.50339999999999996</v>
      </c>
      <c r="AL4287">
        <v>0.32150000000000001</v>
      </c>
      <c r="AM4287" t="s">
        <v>23</v>
      </c>
      <c r="AN4287" t="s">
        <v>23</v>
      </c>
      <c r="AO4287" t="s">
        <v>23</v>
      </c>
      <c r="AP4287" t="s">
        <v>23</v>
      </c>
      <c r="AQ4287" t="s">
        <v>23</v>
      </c>
      <c r="AR4287" t="s">
        <v>23</v>
      </c>
      <c r="AS4287" t="s">
        <v>23</v>
      </c>
      <c r="AT4287" t="s">
        <v>23</v>
      </c>
      <c r="AU4287" t="s">
        <v>23</v>
      </c>
      <c r="AV4287" t="s">
        <v>23</v>
      </c>
      <c r="AW4287" t="s">
        <v>23</v>
      </c>
      <c r="AX4287" t="s">
        <v>23</v>
      </c>
      <c r="AY4287">
        <v>-0.14482758600000001</v>
      </c>
      <c r="AZ4287">
        <v>-0.16344155799999999</v>
      </c>
      <c r="BA4287">
        <v>-0.11733576599999999</v>
      </c>
    </row>
    <row r="4288" spans="1:53" ht="14.4" hidden="1">
      <c r="A4288" t="s">
        <v>8576</v>
      </c>
      <c r="B4288" t="s">
        <v>8577</v>
      </c>
      <c r="C4288">
        <v>15105020</v>
      </c>
      <c r="D4288">
        <v>2621</v>
      </c>
      <c r="E4288">
        <v>0.0060536920000000003</v>
      </c>
      <c r="F4288">
        <v>151050</v>
      </c>
      <c r="G4288">
        <v>15</v>
      </c>
      <c r="H4288">
        <v>15105020</v>
      </c>
      <c r="I4288">
        <v>0.89</v>
      </c>
      <c r="J4288">
        <v>1.18</v>
      </c>
      <c r="K4288">
        <v>0.79</v>
      </c>
      <c r="L4288">
        <v>0.71</v>
      </c>
      <c r="M4288">
        <v>0.61</v>
      </c>
      <c r="N4288">
        <v>0.56999999999999995</v>
      </c>
      <c r="O4288">
        <v>0.34</v>
      </c>
      <c r="P4288">
        <v>0.08</v>
      </c>
      <c r="Q4288">
        <v>-0.49</v>
      </c>
      <c r="R4288">
        <v>0.10</v>
      </c>
      <c r="S4288">
        <v>-0.21</v>
      </c>
      <c r="T4288">
        <v>0.02</v>
      </c>
      <c r="U4288">
        <v>-1.66</v>
      </c>
      <c r="V4288">
        <v>-0.99</v>
      </c>
      <c r="W4288">
        <v>-0.98</v>
      </c>
      <c r="X4288">
        <v>6.36</v>
      </c>
      <c r="Y4288">
        <v>3.25</v>
      </c>
      <c r="Z4288">
        <v>1.79</v>
      </c>
      <c r="AA4288">
        <v>2.6595</v>
      </c>
      <c r="AB4288">
        <v>1.1032</v>
      </c>
      <c r="AC4288">
        <v>1.4825</v>
      </c>
      <c r="AD4288">
        <v>1.1599999999999999</v>
      </c>
      <c r="AE4288">
        <v>1.29</v>
      </c>
      <c r="AF4288">
        <v>0.63249999999999995</v>
      </c>
      <c r="AG4288">
        <v>0.94</v>
      </c>
      <c r="AH4288">
        <v>0.55649999999999999</v>
      </c>
      <c r="AI4288">
        <v>0.23</v>
      </c>
      <c r="AJ4288">
        <v>0.4602</v>
      </c>
      <c r="AK4288">
        <v>0.30990000000000001</v>
      </c>
      <c r="AL4288">
        <v>0.60140000000000005</v>
      </c>
      <c r="AM4288">
        <v>7.1460674160000002</v>
      </c>
      <c r="AN4288">
        <v>2.7542372880000001</v>
      </c>
      <c r="AO4288">
        <v>2.2658227850000001</v>
      </c>
      <c r="AP4288">
        <v>3.7457746479999998</v>
      </c>
      <c r="AQ4288">
        <v>1.80852459</v>
      </c>
      <c r="AR4288">
        <v>2.6008771930000001</v>
      </c>
      <c r="AS4288">
        <v>3.411764706</v>
      </c>
      <c r="AT4288">
        <v>16.125</v>
      </c>
      <c r="AU4288">
        <v>-1.2908163269999999</v>
      </c>
      <c r="AV4288">
        <v>9.40</v>
      </c>
      <c r="AW4288">
        <v>-2.65</v>
      </c>
      <c r="AX4288">
        <v>11.5</v>
      </c>
      <c r="AY4288">
        <v>-0.27722891599999999</v>
      </c>
      <c r="AZ4288">
        <v>-0.31303030300000001</v>
      </c>
      <c r="BA4288">
        <v>-0.61367346899999997</v>
      </c>
    </row>
    <row r="4289" spans="1:53" ht="14.4" hidden="1">
      <c r="A4289" t="s">
        <v>8578</v>
      </c>
      <c r="B4289" t="s">
        <v>8579</v>
      </c>
      <c r="C4289">
        <v>50202020</v>
      </c>
      <c r="D4289">
        <v>7372</v>
      </c>
      <c r="E4289">
        <v>0.0060434</v>
      </c>
      <c r="F4289">
        <v>502020</v>
      </c>
      <c r="G4289">
        <v>50</v>
      </c>
      <c r="H4289">
        <v>50202020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>
        <v>-1.01</v>
      </c>
      <c r="U4289">
        <v>-11.63</v>
      </c>
      <c r="V4289">
        <v>-10.44</v>
      </c>
      <c r="W4289">
        <v>-1.54</v>
      </c>
      <c r="X4289" t="e">
        <v>#N/A</v>
      </c>
      <c r="Y4289" t="e">
        <v>#N/A</v>
      </c>
      <c r="Z4289" t="e">
        <v>#N/A</v>
      </c>
      <c r="AA4289" t="e">
        <v>#N/A</v>
      </c>
      <c r="AB4289">
        <v>0.10440000000000001</v>
      </c>
      <c r="AC4289">
        <v>0.14499999999999999</v>
      </c>
      <c r="AD4289">
        <v>0.156</v>
      </c>
      <c r="AE4289">
        <v>0.251</v>
      </c>
      <c r="AF4289">
        <v>0.1633</v>
      </c>
      <c r="AG4289">
        <v>0.14119999999999999</v>
      </c>
      <c r="AH4289">
        <v>12.5</v>
      </c>
      <c r="AI4289">
        <v>2.10</v>
      </c>
      <c r="AJ4289">
        <v>0.48549999999999999</v>
      </c>
      <c r="AK4289">
        <v>3.03</v>
      </c>
      <c r="AL4289">
        <v>2.2000000000000002</v>
      </c>
      <c r="AM4289" t="s">
        <v>23</v>
      </c>
      <c r="AN4289" t="s">
        <v>23</v>
      </c>
      <c r="AO4289" t="s">
        <v>23</v>
      </c>
      <c r="AP4289" t="s">
        <v>23</v>
      </c>
      <c r="AQ4289" t="s">
        <v>23</v>
      </c>
      <c r="AR4289" t="s">
        <v>23</v>
      </c>
      <c r="AS4289" t="s">
        <v>23</v>
      </c>
      <c r="AT4289" t="s">
        <v>23</v>
      </c>
      <c r="AU4289" t="s">
        <v>23</v>
      </c>
      <c r="AV4289" t="s">
        <v>23</v>
      </c>
      <c r="AW4289" t="s">
        <v>23</v>
      </c>
      <c r="AX4289">
        <v>-2.0792079210000001</v>
      </c>
      <c r="AY4289">
        <v>-0.041745485999999998</v>
      </c>
      <c r="AZ4289">
        <v>-0.29022988500000002</v>
      </c>
      <c r="BA4289">
        <v>-1.428571429</v>
      </c>
    </row>
    <row r="4290" spans="1:53" ht="14.4" hidden="1">
      <c r="A4290" t="s">
        <v>8580</v>
      </c>
      <c r="B4290" t="s">
        <v>8581</v>
      </c>
      <c r="C4290">
        <v>50201010</v>
      </c>
      <c r="D4290">
        <v>7311</v>
      </c>
      <c r="E4290">
        <v>0.0060419999999999996</v>
      </c>
      <c r="F4290">
        <v>502010</v>
      </c>
      <c r="G4290">
        <v>50</v>
      </c>
      <c r="H4290">
        <v>50201010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>
        <v>0</v>
      </c>
      <c r="S4290">
        <v>-0.06</v>
      </c>
      <c r="T4290">
        <v>-0.11</v>
      </c>
      <c r="U4290">
        <v>0.28999999999999998</v>
      </c>
      <c r="V4290">
        <v>-0.73</v>
      </c>
      <c r="W4290">
        <v>-1.66</v>
      </c>
      <c r="X4290" t="e">
        <v>#N/A</v>
      </c>
      <c r="Y4290" t="e">
        <v>#N/A</v>
      </c>
      <c r="Z4290" t="e">
        <v>#N/A</v>
      </c>
      <c r="AA4290" t="e">
        <v>#N/A</v>
      </c>
      <c r="AB4290" t="e">
        <v>#N/A</v>
      </c>
      <c r="AC4290" t="e">
        <v>#N/A</v>
      </c>
      <c r="AD4290" t="e">
        <v>#N/A</v>
      </c>
      <c r="AE4290" t="e">
        <v>#N/A</v>
      </c>
      <c r="AF4290" t="e">
        <v>#N/A</v>
      </c>
      <c r="AG4290" t="e">
        <v>#N/A</v>
      </c>
      <c r="AH4290" t="e">
        <v>#N/A</v>
      </c>
      <c r="AI4290" t="e">
        <v>#N/A</v>
      </c>
      <c r="AJ4290">
        <v>2.4249999999999998</v>
      </c>
      <c r="AK4290">
        <v>14.88</v>
      </c>
      <c r="AL4290">
        <v>1.59</v>
      </c>
      <c r="AM4290" t="s">
        <v>23</v>
      </c>
      <c r="AN4290" t="s">
        <v>23</v>
      </c>
      <c r="AO4290" t="s">
        <v>23</v>
      </c>
      <c r="AP4290" t="s">
        <v>23</v>
      </c>
      <c r="AQ4290" t="s">
        <v>23</v>
      </c>
      <c r="AR4290" t="s">
        <v>23</v>
      </c>
      <c r="AS4290" t="s">
        <v>23</v>
      </c>
      <c r="AT4290" t="s">
        <v>23</v>
      </c>
      <c r="AU4290" t="s">
        <v>23</v>
      </c>
      <c r="AV4290" t="s">
        <v>23</v>
      </c>
      <c r="AW4290" t="s">
        <v>23</v>
      </c>
      <c r="AX4290" t="s">
        <v>23</v>
      </c>
      <c r="AY4290">
        <v>8.3620689660000007</v>
      </c>
      <c r="AZ4290">
        <v>-20.38356164</v>
      </c>
      <c r="BA4290">
        <v>-0.95783132500000001</v>
      </c>
    </row>
    <row r="4291" spans="1:53" ht="14.4" hidden="1">
      <c r="A4291" t="s">
        <v>8582</v>
      </c>
      <c r="B4291" t="s">
        <v>8583</v>
      </c>
      <c r="C4291">
        <v>30101010</v>
      </c>
      <c r="D4291">
        <v>2834</v>
      </c>
      <c r="E4291">
        <v>0.0060185400000000002</v>
      </c>
      <c r="F4291">
        <v>301010</v>
      </c>
      <c r="G4291">
        <v>30</v>
      </c>
      <c r="H4291">
        <v>30101010</v>
      </c>
      <c r="I4291" t="e">
        <v>#N/A</v>
      </c>
      <c r="J4291" t="e">
        <v>#N/A</v>
      </c>
      <c r="K4291" t="e">
        <v>#N/A</v>
      </c>
      <c r="L4291" t="e">
        <v>#N/A</v>
      </c>
      <c r="M4291" t="e">
        <v>#N/A</v>
      </c>
      <c r="N4291" t="e">
        <v>#N/A</v>
      </c>
      <c r="O4291" t="e">
        <v>#N/A</v>
      </c>
      <c r="P4291" t="e">
        <v>#N/A</v>
      </c>
      <c r="Q4291" t="e">
        <v>#N/A</v>
      </c>
      <c r="R4291" t="e">
        <v>#N/A</v>
      </c>
      <c r="S4291" t="e">
        <v>#N/A</v>
      </c>
      <c r="T4291">
        <v>0</v>
      </c>
      <c r="U4291">
        <v>-0.13</v>
      </c>
      <c r="V4291">
        <v>-0.59</v>
      </c>
      <c r="W4291">
        <v>-4.84</v>
      </c>
      <c r="X4291" t="e">
        <v>#N/A</v>
      </c>
      <c r="Y4291" t="e">
        <v>#N/A</v>
      </c>
      <c r="Z4291" t="e">
        <v>#N/A</v>
      </c>
      <c r="AA4291" t="e">
        <v>#N/A</v>
      </c>
      <c r="AB4291" t="e">
        <v>#N/A</v>
      </c>
      <c r="AC4291" t="e">
        <v>#N/A</v>
      </c>
      <c r="AD4291" t="e">
        <v>#N/A</v>
      </c>
      <c r="AE4291" t="e">
        <v>#N/A</v>
      </c>
      <c r="AF4291" t="e">
        <v>#N/A</v>
      </c>
      <c r="AG4291" t="e">
        <v>#N/A</v>
      </c>
      <c r="AH4291" t="e">
        <v>#N/A</v>
      </c>
      <c r="AI4291" t="e">
        <v>#N/A</v>
      </c>
      <c r="AJ4291" t="e">
        <v>#N/A</v>
      </c>
      <c r="AK4291">
        <v>0.27689999999999998</v>
      </c>
      <c r="AL4291">
        <v>2.42</v>
      </c>
      <c r="AM4291" t="s">
        <v>23</v>
      </c>
      <c r="AN4291" t="s">
        <v>23</v>
      </c>
      <c r="AO4291" t="s">
        <v>23</v>
      </c>
      <c r="AP4291" t="s">
        <v>23</v>
      </c>
      <c r="AQ4291" t="s">
        <v>23</v>
      </c>
      <c r="AR4291" t="s">
        <v>23</v>
      </c>
      <c r="AS4291" t="s">
        <v>23</v>
      </c>
      <c r="AT4291" t="s">
        <v>23</v>
      </c>
      <c r="AU4291" t="s">
        <v>23</v>
      </c>
      <c r="AV4291" t="s">
        <v>23</v>
      </c>
      <c r="AW4291" t="s">
        <v>23</v>
      </c>
      <c r="AX4291" t="s">
        <v>23</v>
      </c>
      <c r="AY4291" t="s">
        <v>23</v>
      </c>
      <c r="AZ4291">
        <v>-0.469322034</v>
      </c>
      <c r="BA4291">
        <v>-0.5</v>
      </c>
    </row>
    <row r="4292" spans="1:53" ht="14.4" hidden="1">
      <c r="A4292" t="s">
        <v>8584</v>
      </c>
      <c r="B4292" t="s">
        <v>8585</v>
      </c>
      <c r="C4292">
        <v>25501010</v>
      </c>
      <c r="D4292">
        <v>4731</v>
      </c>
      <c r="E4292">
        <v>0.0059975999999999996</v>
      </c>
      <c r="F4292">
        <v>255010</v>
      </c>
      <c r="G4292">
        <v>25</v>
      </c>
      <c r="H4292">
        <v>25501010</v>
      </c>
      <c r="I4292" t="e">
        <v>#N/A</v>
      </c>
      <c r="J4292" t="e">
        <v>#N/A</v>
      </c>
      <c r="K4292" t="e">
        <v>#N/A</v>
      </c>
      <c r="L4292" t="e">
        <v>#N/A</v>
      </c>
      <c r="M4292" t="e">
        <v>#N/A</v>
      </c>
      <c r="N4292" t="e">
        <v>#N/A</v>
      </c>
      <c r="O4292" t="e">
        <v>#N/A</v>
      </c>
      <c r="P4292" t="e">
        <v>#N/A</v>
      </c>
      <c r="Q4292" t="e">
        <v>#N/A</v>
      </c>
      <c r="R4292" t="e">
        <v>#N/A</v>
      </c>
      <c r="S4292" t="e">
        <v>#N/A</v>
      </c>
      <c r="T4292">
        <v>0.070000000000000007</v>
      </c>
      <c r="U4292">
        <v>0.05</v>
      </c>
      <c r="V4292">
        <v>0.01</v>
      </c>
      <c r="W4292">
        <v>-2.65</v>
      </c>
      <c r="X4292" t="e">
        <v>#N/A</v>
      </c>
      <c r="Y4292" t="e">
        <v>#N/A</v>
      </c>
      <c r="Z4292" t="e">
        <v>#N/A</v>
      </c>
      <c r="AA4292" t="e">
        <v>#N/A</v>
      </c>
      <c r="AB4292" t="e">
        <v>#N/A</v>
      </c>
      <c r="AC4292" t="e">
        <v>#N/A</v>
      </c>
      <c r="AD4292" t="e">
        <v>#N/A</v>
      </c>
      <c r="AE4292" t="e">
        <v>#N/A</v>
      </c>
      <c r="AF4292" t="e">
        <v>#N/A</v>
      </c>
      <c r="AG4292" t="e">
        <v>#N/A</v>
      </c>
      <c r="AH4292" t="e">
        <v>#N/A</v>
      </c>
      <c r="AI4292" t="e">
        <v>#N/A</v>
      </c>
      <c r="AJ4292" t="e">
        <v>#N/A</v>
      </c>
      <c r="AK4292">
        <v>1.30</v>
      </c>
      <c r="AL4292">
        <v>3.06</v>
      </c>
      <c r="AM4292" t="s">
        <v>23</v>
      </c>
      <c r="AN4292" t="s">
        <v>23</v>
      </c>
      <c r="AO4292" t="s">
        <v>23</v>
      </c>
      <c r="AP4292" t="s">
        <v>23</v>
      </c>
      <c r="AQ4292" t="s">
        <v>23</v>
      </c>
      <c r="AR4292" t="s">
        <v>23</v>
      </c>
      <c r="AS4292" t="s">
        <v>23</v>
      </c>
      <c r="AT4292" t="s">
        <v>23</v>
      </c>
      <c r="AU4292" t="s">
        <v>23</v>
      </c>
      <c r="AV4292" t="s">
        <v>23</v>
      </c>
      <c r="AW4292" t="s">
        <v>23</v>
      </c>
      <c r="AX4292" t="s">
        <v>23</v>
      </c>
      <c r="AY4292" t="s">
        <v>23</v>
      </c>
      <c r="AZ4292">
        <v>130</v>
      </c>
      <c r="BA4292">
        <v>-1.154716981</v>
      </c>
    </row>
    <row r="4293" spans="1:53" ht="14.4" hidden="1">
      <c r="A4293" t="s">
        <v>8586</v>
      </c>
      <c r="B4293" t="s">
        <v>8587</v>
      </c>
      <c r="C4293">
        <v>60201020</v>
      </c>
      <c r="D4293">
        <v>6512</v>
      </c>
      <c r="E4293">
        <v>0.0059536329999999998</v>
      </c>
      <c r="F4293">
        <v>602010</v>
      </c>
      <c r="G4293">
        <v>60</v>
      </c>
      <c r="H4293">
        <v>60201020</v>
      </c>
      <c r="I4293">
        <v>-0.01</v>
      </c>
      <c r="J4293">
        <v>-6.06</v>
      </c>
      <c r="K4293">
        <v>0.09</v>
      </c>
      <c r="L4293">
        <v>0.22</v>
      </c>
      <c r="M4293">
        <v>-0.40</v>
      </c>
      <c r="N4293">
        <v>-1.35</v>
      </c>
      <c r="O4293">
        <v>0.02</v>
      </c>
      <c r="P4293">
        <v>-1.59</v>
      </c>
      <c r="Q4293">
        <v>-0.21</v>
      </c>
      <c r="R4293">
        <v>-0.46</v>
      </c>
      <c r="S4293">
        <v>0.37</v>
      </c>
      <c r="T4293">
        <v>0.01</v>
      </c>
      <c r="U4293">
        <v>0.04</v>
      </c>
      <c r="V4293">
        <v>-0.01</v>
      </c>
      <c r="W4293">
        <v>-0.01</v>
      </c>
      <c r="X4293">
        <v>4.0599999999999996</v>
      </c>
      <c r="Y4293">
        <v>2.25</v>
      </c>
      <c r="Z4293">
        <v>1.22</v>
      </c>
      <c r="AA4293">
        <v>1.8199000000000001</v>
      </c>
      <c r="AB4293">
        <v>1.51</v>
      </c>
      <c r="AC4293">
        <v>1.0801000000000001</v>
      </c>
      <c r="AD4293">
        <v>2.16</v>
      </c>
      <c r="AE4293">
        <v>1.5588</v>
      </c>
      <c r="AF4293">
        <v>1.40</v>
      </c>
      <c r="AG4293">
        <v>1.23</v>
      </c>
      <c r="AH4293">
        <v>1.9380999999999999</v>
      </c>
      <c r="AI4293">
        <v>2.38</v>
      </c>
      <c r="AJ4293">
        <v>1.0900000000000001</v>
      </c>
      <c r="AK4293">
        <v>1</v>
      </c>
      <c r="AL4293">
        <v>1.1600999999999999</v>
      </c>
      <c r="AM4293">
        <v>-406</v>
      </c>
      <c r="AN4293">
        <v>-0.37128712899999999</v>
      </c>
      <c r="AO4293">
        <v>13.55555556</v>
      </c>
      <c r="AP4293">
        <v>8.2722727270000007</v>
      </c>
      <c r="AQ4293">
        <v>-3.775</v>
      </c>
      <c r="AR4293">
        <v>-0.80007407399999997</v>
      </c>
      <c r="AS4293">
        <v>108</v>
      </c>
      <c r="AT4293">
        <v>-0.98037735800000003</v>
      </c>
      <c r="AU4293">
        <v>-6.6666666670000003</v>
      </c>
      <c r="AV4293">
        <v>-2.6739130430000002</v>
      </c>
      <c r="AW4293">
        <v>5.2381081079999996</v>
      </c>
      <c r="AX4293">
        <v>238</v>
      </c>
      <c r="AY4293">
        <v>27.25</v>
      </c>
      <c r="AZ4293">
        <v>-100</v>
      </c>
      <c r="BA4293">
        <v>-116.01</v>
      </c>
    </row>
    <row r="4294" spans="1:53" ht="14.4" hidden="1">
      <c r="A4294" t="s">
        <v>8588</v>
      </c>
      <c r="B4294" t="s">
        <v>8589</v>
      </c>
      <c r="C4294">
        <v>55105020</v>
      </c>
      <c r="D4294">
        <v>3621</v>
      </c>
      <c r="E4294">
        <v>0.0059052000000000002</v>
      </c>
      <c r="F4294">
        <v>551050</v>
      </c>
      <c r="G4294">
        <v>55</v>
      </c>
      <c r="H4294">
        <v>55105020</v>
      </c>
      <c r="I4294" t="e">
        <v>#N/A</v>
      </c>
      <c r="J4294" t="e">
        <v>#N/A</v>
      </c>
      <c r="K4294" t="e">
        <v>#N/A</v>
      </c>
      <c r="L4294" t="e">
        <v>#N/A</v>
      </c>
      <c r="M4294" t="e">
        <v>#N/A</v>
      </c>
      <c r="N4294">
        <v>0</v>
      </c>
      <c r="O4294">
        <v>0.42</v>
      </c>
      <c r="P4294">
        <v>-2.06</v>
      </c>
      <c r="Q4294">
        <v>-0.83</v>
      </c>
      <c r="R4294">
        <v>-0.83</v>
      </c>
      <c r="S4294">
        <v>-0.38</v>
      </c>
      <c r="T4294">
        <v>-0.46</v>
      </c>
      <c r="U4294">
        <v>-1.04</v>
      </c>
      <c r="V4294">
        <v>-0.99</v>
      </c>
      <c r="W4294">
        <v>-15.17</v>
      </c>
      <c r="X4294" t="e">
        <v>#N/A</v>
      </c>
      <c r="Y4294" t="e">
        <v>#N/A</v>
      </c>
      <c r="Z4294" t="e">
        <v>#N/A</v>
      </c>
      <c r="AA4294" t="e">
        <v>#N/A</v>
      </c>
      <c r="AB4294" t="e">
        <v>#N/A</v>
      </c>
      <c r="AC4294" t="e">
        <v>#N/A</v>
      </c>
      <c r="AD4294">
        <v>5.5</v>
      </c>
      <c r="AE4294">
        <v>2.90</v>
      </c>
      <c r="AF4294">
        <v>0.645</v>
      </c>
      <c r="AG4294">
        <v>1.05</v>
      </c>
      <c r="AH4294">
        <v>9.2799999999999994</v>
      </c>
      <c r="AI4294">
        <v>3.05</v>
      </c>
      <c r="AJ4294">
        <v>0.24629999999999999</v>
      </c>
      <c r="AK4294">
        <v>1.9298999999999999</v>
      </c>
      <c r="AL4294">
        <v>1.33</v>
      </c>
      <c r="AM4294" t="s">
        <v>23</v>
      </c>
      <c r="AN4294" t="s">
        <v>23</v>
      </c>
      <c r="AO4294" t="s">
        <v>23</v>
      </c>
      <c r="AP4294" t="s">
        <v>23</v>
      </c>
      <c r="AQ4294" t="s">
        <v>23</v>
      </c>
      <c r="AR4294" t="s">
        <v>23</v>
      </c>
      <c r="AS4294">
        <v>13.0952381</v>
      </c>
      <c r="AT4294">
        <v>-1.4077669900000001</v>
      </c>
      <c r="AU4294">
        <v>-0.77710843399999996</v>
      </c>
      <c r="AV4294">
        <v>-1.265060241</v>
      </c>
      <c r="AW4294">
        <v>-24.421052629999998</v>
      </c>
      <c r="AX4294">
        <v>-6.6304347830000001</v>
      </c>
      <c r="AY4294">
        <v>-0.23682692299999999</v>
      </c>
      <c r="AZ4294">
        <v>-1.9493939389999999</v>
      </c>
      <c r="BA4294">
        <v>-0.087673038999999994</v>
      </c>
    </row>
    <row r="4295" spans="1:53" ht="14.4" hidden="1">
      <c r="A4295" t="s">
        <v>8590</v>
      </c>
      <c r="B4295" t="s">
        <v>8591</v>
      </c>
      <c r="C4295">
        <v>35101010</v>
      </c>
      <c r="D4295">
        <v>3842</v>
      </c>
      <c r="E4295">
        <v>0.0058975599999999996</v>
      </c>
      <c r="F4295">
        <v>351010</v>
      </c>
      <c r="G4295">
        <v>35</v>
      </c>
      <c r="H4295">
        <v>35101010</v>
      </c>
      <c r="I4295" t="e">
        <v>#N/A</v>
      </c>
      <c r="J4295" t="e">
        <v>#N/A</v>
      </c>
      <c r="K4295" t="e">
        <v>#N/A</v>
      </c>
      <c r="L4295" t="e">
        <v>#N/A</v>
      </c>
      <c r="M4295" t="e">
        <v>#N/A</v>
      </c>
      <c r="N4295" t="e">
        <v>#N/A</v>
      </c>
      <c r="O4295" t="e">
        <v>#N/A</v>
      </c>
      <c r="P4295" t="e">
        <v>#N/A</v>
      </c>
      <c r="Q4295" t="e">
        <v>#N/A</v>
      </c>
      <c r="R4295" t="e">
        <v>#N/A</v>
      </c>
      <c r="S4295">
        <v>-0.05</v>
      </c>
      <c r="T4295">
        <v>-0.63</v>
      </c>
      <c r="U4295">
        <v>-1.68</v>
      </c>
      <c r="V4295">
        <v>-8.59</v>
      </c>
      <c r="W4295">
        <v>-11.26</v>
      </c>
      <c r="X4295" t="e">
        <v>#N/A</v>
      </c>
      <c r="Y4295" t="e">
        <v>#N/A</v>
      </c>
      <c r="Z4295" t="e">
        <v>#N/A</v>
      </c>
      <c r="AA4295" t="e">
        <v>#N/A</v>
      </c>
      <c r="AB4295" t="e">
        <v>#N/A</v>
      </c>
      <c r="AC4295" t="e">
        <v>#N/A</v>
      </c>
      <c r="AD4295" t="e">
        <v>#N/A</v>
      </c>
      <c r="AE4295" t="e">
        <v>#N/A</v>
      </c>
      <c r="AF4295" t="e">
        <v>#N/A</v>
      </c>
      <c r="AG4295" t="e">
        <v>#N/A</v>
      </c>
      <c r="AH4295" t="e">
        <v>#N/A</v>
      </c>
      <c r="AI4295" t="e">
        <v>#N/A</v>
      </c>
      <c r="AJ4295">
        <v>1.58</v>
      </c>
      <c r="AK4295">
        <v>1.58</v>
      </c>
      <c r="AL4295">
        <v>1.88</v>
      </c>
      <c r="AM4295" t="s">
        <v>23</v>
      </c>
      <c r="AN4295" t="s">
        <v>23</v>
      </c>
      <c r="AO4295" t="s">
        <v>23</v>
      </c>
      <c r="AP4295" t="s">
        <v>23</v>
      </c>
      <c r="AQ4295" t="s">
        <v>23</v>
      </c>
      <c r="AR4295" t="s">
        <v>23</v>
      </c>
      <c r="AS4295" t="s">
        <v>23</v>
      </c>
      <c r="AT4295" t="s">
        <v>23</v>
      </c>
      <c r="AU4295" t="s">
        <v>23</v>
      </c>
      <c r="AV4295" t="s">
        <v>23</v>
      </c>
      <c r="AW4295" t="s">
        <v>23</v>
      </c>
      <c r="AX4295" t="s">
        <v>23</v>
      </c>
      <c r="AY4295">
        <v>-0.94047619000000005</v>
      </c>
      <c r="AZ4295">
        <v>-0.18393480800000001</v>
      </c>
      <c r="BA4295">
        <v>-0.16696269999999999</v>
      </c>
    </row>
    <row r="4296" spans="1:53" ht="14.4" hidden="1">
      <c r="A4296" t="s">
        <v>8592</v>
      </c>
      <c r="B4296" t="s">
        <v>8593</v>
      </c>
      <c r="C4296">
        <v>45201020</v>
      </c>
      <c r="D4296">
        <v>3663</v>
      </c>
      <c r="E4296">
        <v>0.0058793600000000001</v>
      </c>
      <c r="F4296">
        <v>452010</v>
      </c>
      <c r="G4296">
        <v>45</v>
      </c>
      <c r="H4296">
        <v>45201020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>
        <v>-11.86</v>
      </c>
      <c r="T4296">
        <v>-4.87</v>
      </c>
      <c r="U4296">
        <v>-0.73</v>
      </c>
      <c r="V4296">
        <v>-56.57</v>
      </c>
      <c r="W4296">
        <v>-154.66</v>
      </c>
      <c r="X4296" t="e">
        <v>#N/A</v>
      </c>
      <c r="Y4296" t="e">
        <v>#N/A</v>
      </c>
      <c r="Z4296" t="e">
        <v>#N/A</v>
      </c>
      <c r="AA4296" t="e">
        <v>#N/A</v>
      </c>
      <c r="AB4296" t="e">
        <v>#N/A</v>
      </c>
      <c r="AC4296">
        <v>0.18260000000000001</v>
      </c>
      <c r="AD4296">
        <v>0.249</v>
      </c>
      <c r="AE4296">
        <v>0.38950000000000001</v>
      </c>
      <c r="AF4296">
        <v>0.31</v>
      </c>
      <c r="AG4296">
        <v>0.26100000000000001</v>
      </c>
      <c r="AH4296">
        <v>10.77</v>
      </c>
      <c r="AI4296">
        <v>3.70</v>
      </c>
      <c r="AJ4296">
        <v>0.153</v>
      </c>
      <c r="AK4296">
        <v>4.21</v>
      </c>
      <c r="AL4296">
        <v>6.08</v>
      </c>
      <c r="AM4296" t="s">
        <v>23</v>
      </c>
      <c r="AN4296" t="s">
        <v>23</v>
      </c>
      <c r="AO4296" t="s">
        <v>23</v>
      </c>
      <c r="AP4296" t="s">
        <v>23</v>
      </c>
      <c r="AQ4296" t="s">
        <v>23</v>
      </c>
      <c r="AR4296" t="s">
        <v>23</v>
      </c>
      <c r="AS4296" t="s">
        <v>23</v>
      </c>
      <c r="AT4296" t="s">
        <v>23</v>
      </c>
      <c r="AU4296" t="s">
        <v>23</v>
      </c>
      <c r="AV4296" t="s">
        <v>23</v>
      </c>
      <c r="AW4296">
        <v>-0.90809443499999998</v>
      </c>
      <c r="AX4296">
        <v>-0.759753593</v>
      </c>
      <c r="AY4296">
        <v>-0.209589041</v>
      </c>
      <c r="AZ4296">
        <v>-0.074421071000000005</v>
      </c>
      <c r="BA4296">
        <v>-0.039312039</v>
      </c>
    </row>
    <row r="4297" spans="1:53" ht="14.4" hidden="1">
      <c r="A4297" t="s">
        <v>8594</v>
      </c>
      <c r="B4297" t="s">
        <v>8595</v>
      </c>
      <c r="C4297">
        <v>20303010</v>
      </c>
      <c r="D4297">
        <v>4400</v>
      </c>
      <c r="E4297">
        <v>0.0058552659999999996</v>
      </c>
      <c r="F4297">
        <v>203030</v>
      </c>
      <c r="G4297">
        <v>20</v>
      </c>
      <c r="H4297">
        <v>20303010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>
        <v>0</v>
      </c>
      <c r="V4297">
        <v>0.63</v>
      </c>
      <c r="W4297">
        <v>-1.72</v>
      </c>
      <c r="X4297" t="e">
        <v>#N/A</v>
      </c>
      <c r="Y4297" t="e">
        <v>#N/A</v>
      </c>
      <c r="Z4297" t="e">
        <v>#N/A</v>
      </c>
      <c r="AA4297" t="e">
        <v>#N/A</v>
      </c>
      <c r="AB4297" t="e">
        <v>#N/A</v>
      </c>
      <c r="AC4297" t="e">
        <v>#N/A</v>
      </c>
      <c r="AD4297" t="e">
        <v>#N/A</v>
      </c>
      <c r="AE4297" t="e">
        <v>#N/A</v>
      </c>
      <c r="AF4297" t="e">
        <v>#N/A</v>
      </c>
      <c r="AG4297" t="e">
        <v>#N/A</v>
      </c>
      <c r="AH4297" t="e">
        <v>#N/A</v>
      </c>
      <c r="AI4297" t="e">
        <v>#N/A</v>
      </c>
      <c r="AJ4297" t="e">
        <v>#N/A</v>
      </c>
      <c r="AK4297">
        <v>0.52969999999999995</v>
      </c>
      <c r="AL4297">
        <v>0.57079999999999997</v>
      </c>
      <c r="AM4297" t="s">
        <v>23</v>
      </c>
      <c r="AN4297" t="s">
        <v>23</v>
      </c>
      <c r="AO4297" t="s">
        <v>23</v>
      </c>
      <c r="AP4297" t="s">
        <v>23</v>
      </c>
      <c r="AQ4297" t="s">
        <v>23</v>
      </c>
      <c r="AR4297" t="s">
        <v>23</v>
      </c>
      <c r="AS4297" t="s">
        <v>23</v>
      </c>
      <c r="AT4297" t="s">
        <v>23</v>
      </c>
      <c r="AU4297" t="s">
        <v>23</v>
      </c>
      <c r="AV4297" t="s">
        <v>23</v>
      </c>
      <c r="AW4297" t="s">
        <v>23</v>
      </c>
      <c r="AX4297" t="s">
        <v>23</v>
      </c>
      <c r="AY4297" t="s">
        <v>23</v>
      </c>
      <c r="AZ4297">
        <v>0.84079365100000003</v>
      </c>
      <c r="BA4297">
        <v>-0.33186046499999999</v>
      </c>
    </row>
    <row r="4298" spans="1:53" ht="14.4" hidden="1">
      <c r="A4298" t="s">
        <v>8596</v>
      </c>
      <c r="B4298" t="s">
        <v>8597</v>
      </c>
      <c r="C4298">
        <v>35201010</v>
      </c>
      <c r="D4298">
        <v>2836</v>
      </c>
      <c r="E4298">
        <v>0.0058262399999999999</v>
      </c>
      <c r="F4298">
        <v>352010</v>
      </c>
      <c r="G4298">
        <v>35</v>
      </c>
      <c r="H4298">
        <v>35201010</v>
      </c>
      <c r="I4298" t="e">
        <v>#N/A</v>
      </c>
      <c r="J4298" t="e">
        <v>#N/A</v>
      </c>
      <c r="K4298" t="e">
        <v>#N/A</v>
      </c>
      <c r="L4298" t="e">
        <v>#N/A</v>
      </c>
      <c r="M4298" t="e">
        <v>#N/A</v>
      </c>
      <c r="N4298" t="e">
        <v>#N/A</v>
      </c>
      <c r="O4298" t="e">
        <v>#N/A</v>
      </c>
      <c r="P4298" t="e">
        <v>#N/A</v>
      </c>
      <c r="Q4298">
        <v>0</v>
      </c>
      <c r="R4298">
        <v>-0.55000000000000004</v>
      </c>
      <c r="S4298">
        <v>-0.74</v>
      </c>
      <c r="T4298">
        <v>-1.1000000000000001</v>
      </c>
      <c r="U4298">
        <v>-1.05</v>
      </c>
      <c r="V4298">
        <v>-2.93</v>
      </c>
      <c r="W4298">
        <v>-1.93</v>
      </c>
      <c r="X4298" t="e">
        <v>#N/A</v>
      </c>
      <c r="Y4298" t="e">
        <v>#N/A</v>
      </c>
      <c r="Z4298" t="e">
        <v>#N/A</v>
      </c>
      <c r="AA4298" t="e">
        <v>#N/A</v>
      </c>
      <c r="AB4298" t="e">
        <v>#N/A</v>
      </c>
      <c r="AC4298" t="e">
        <v>#N/A</v>
      </c>
      <c r="AD4298" t="e">
        <v>#N/A</v>
      </c>
      <c r="AE4298" t="e">
        <v>#N/A</v>
      </c>
      <c r="AF4298" t="e">
        <v>#N/A</v>
      </c>
      <c r="AG4298">
        <v>4.0999999999999996</v>
      </c>
      <c r="AH4298">
        <v>4.25</v>
      </c>
      <c r="AI4298">
        <v>5.63</v>
      </c>
      <c r="AJ4298">
        <v>2.16</v>
      </c>
      <c r="AK4298">
        <v>4.57</v>
      </c>
      <c r="AL4298">
        <v>1.68</v>
      </c>
      <c r="AM4298" t="s">
        <v>23</v>
      </c>
      <c r="AN4298" t="s">
        <v>23</v>
      </c>
      <c r="AO4298" t="s">
        <v>23</v>
      </c>
      <c r="AP4298" t="s">
        <v>23</v>
      </c>
      <c r="AQ4298" t="s">
        <v>23</v>
      </c>
      <c r="AR4298" t="s">
        <v>23</v>
      </c>
      <c r="AS4298" t="s">
        <v>23</v>
      </c>
      <c r="AT4298" t="s">
        <v>23</v>
      </c>
      <c r="AU4298" t="s">
        <v>23</v>
      </c>
      <c r="AV4298">
        <v>-7.4545454549999999</v>
      </c>
      <c r="AW4298">
        <v>-5.7432432430000002</v>
      </c>
      <c r="AX4298">
        <v>-5.118181818</v>
      </c>
      <c r="AY4298">
        <v>-2.0571428570000001</v>
      </c>
      <c r="AZ4298">
        <v>-1.5597269620000001</v>
      </c>
      <c r="BA4298">
        <v>-0.87046632099999999</v>
      </c>
    </row>
    <row r="4299" spans="1:53" ht="14.4" hidden="1">
      <c r="A4299" t="s">
        <v>8598</v>
      </c>
      <c r="B4299" t="s">
        <v>8599</v>
      </c>
      <c r="C4299">
        <v>35201010</v>
      </c>
      <c r="D4299">
        <v>2836</v>
      </c>
      <c r="E4299">
        <v>0.0057973080000000001</v>
      </c>
      <c r="F4299">
        <v>352010</v>
      </c>
      <c r="G4299">
        <v>35</v>
      </c>
      <c r="H4299">
        <v>35201010</v>
      </c>
      <c r="I4299" t="e">
        <v>#N/A</v>
      </c>
      <c r="J4299" t="e">
        <v>#N/A</v>
      </c>
      <c r="K4299" t="e">
        <v>#N/A</v>
      </c>
      <c r="L4299" t="e">
        <v>#N/A</v>
      </c>
      <c r="M4299" t="e">
        <v>#N/A</v>
      </c>
      <c r="N4299" t="e">
        <v>#N/A</v>
      </c>
      <c r="O4299" t="e">
        <v>#N/A</v>
      </c>
      <c r="P4299" t="e">
        <v>#N/A</v>
      </c>
      <c r="Q4299" t="e">
        <v>#N/A</v>
      </c>
      <c r="R4299" t="e">
        <v>#N/A</v>
      </c>
      <c r="S4299">
        <v>-2.16</v>
      </c>
      <c r="T4299">
        <v>-2.17</v>
      </c>
      <c r="U4299">
        <v>3.83</v>
      </c>
      <c r="V4299">
        <v>-2.2400000000000002</v>
      </c>
      <c r="W4299">
        <v>-1.75</v>
      </c>
      <c r="X4299" t="e">
        <v>#N/A</v>
      </c>
      <c r="Y4299" t="e">
        <v>#N/A</v>
      </c>
      <c r="Z4299" t="e">
        <v>#N/A</v>
      </c>
      <c r="AA4299" t="e">
        <v>#N/A</v>
      </c>
      <c r="AB4299" t="e">
        <v>#N/A</v>
      </c>
      <c r="AC4299" t="e">
        <v>#N/A</v>
      </c>
      <c r="AD4299" t="e">
        <v>#N/A</v>
      </c>
      <c r="AE4299" t="e">
        <v>#N/A</v>
      </c>
      <c r="AF4299" t="e">
        <v>#N/A</v>
      </c>
      <c r="AG4299" t="e">
        <v>#N/A</v>
      </c>
      <c r="AH4299" t="e">
        <v>#N/A</v>
      </c>
      <c r="AI4299">
        <v>19.18</v>
      </c>
      <c r="AJ4299">
        <v>6.55</v>
      </c>
      <c r="AK4299">
        <v>4.1798999999999999</v>
      </c>
      <c r="AL4299">
        <v>4.7480000000000002</v>
      </c>
      <c r="AM4299" t="s">
        <v>23</v>
      </c>
      <c r="AN4299" t="s">
        <v>23</v>
      </c>
      <c r="AO4299" t="s">
        <v>23</v>
      </c>
      <c r="AP4299" t="s">
        <v>23</v>
      </c>
      <c r="AQ4299" t="s">
        <v>23</v>
      </c>
      <c r="AR4299" t="s">
        <v>23</v>
      </c>
      <c r="AS4299" t="s">
        <v>23</v>
      </c>
      <c r="AT4299" t="s">
        <v>23</v>
      </c>
      <c r="AU4299" t="s">
        <v>23</v>
      </c>
      <c r="AV4299" t="s">
        <v>23</v>
      </c>
      <c r="AW4299" t="s">
        <v>23</v>
      </c>
      <c r="AX4299">
        <v>-8.8387096770000007</v>
      </c>
      <c r="AY4299">
        <v>1.7101827679999999</v>
      </c>
      <c r="AZ4299">
        <v>-1.8660267859999999</v>
      </c>
      <c r="BA4299">
        <v>-2.7131428569999998</v>
      </c>
    </row>
    <row r="4300" spans="1:53" ht="14.4" hidden="1">
      <c r="A4300" t="s">
        <v>8600</v>
      </c>
      <c r="B4300" t="s">
        <v>8601</v>
      </c>
      <c r="C4300">
        <v>45102010</v>
      </c>
      <c r="D4300">
        <v>7370</v>
      </c>
      <c r="E4300">
        <v>0.0056885599999999996</v>
      </c>
      <c r="F4300">
        <v>451020</v>
      </c>
      <c r="G4300">
        <v>45</v>
      </c>
      <c r="H4300">
        <v>45102010</v>
      </c>
      <c r="I4300" t="e">
        <v>#N/A</v>
      </c>
      <c r="J4300" t="e">
        <v>#N/A</v>
      </c>
      <c r="K4300" t="e">
        <v>#N/A</v>
      </c>
      <c r="L4300" t="e">
        <v>#N/A</v>
      </c>
      <c r="M4300" t="e">
        <v>#N/A</v>
      </c>
      <c r="N4300" t="e">
        <v>#N/A</v>
      </c>
      <c r="O4300" t="e">
        <v>#N/A</v>
      </c>
      <c r="P4300" t="e">
        <v>#N/A</v>
      </c>
      <c r="Q4300" t="e">
        <v>#N/A</v>
      </c>
      <c r="R4300" t="e">
        <v>#N/A</v>
      </c>
      <c r="S4300" t="e">
        <v>#N/A</v>
      </c>
      <c r="T4300" t="e">
        <v>#N/A</v>
      </c>
      <c r="U4300">
        <v>0</v>
      </c>
      <c r="V4300">
        <v>0.01</v>
      </c>
      <c r="W4300">
        <v>-0.03</v>
      </c>
      <c r="X4300" t="e">
        <v>#N/A</v>
      </c>
      <c r="Y4300" t="e">
        <v>#N/A</v>
      </c>
      <c r="Z4300" t="e">
        <v>#N/A</v>
      </c>
      <c r="AA4300" t="e">
        <v>#N/A</v>
      </c>
      <c r="AB4300" t="e">
        <v>#N/A</v>
      </c>
      <c r="AC4300" t="e">
        <v>#N/A</v>
      </c>
      <c r="AD4300" t="e">
        <v>#N/A</v>
      </c>
      <c r="AE4300" t="e">
        <v>#N/A</v>
      </c>
      <c r="AF4300" t="e">
        <v>#N/A</v>
      </c>
      <c r="AG4300" t="e">
        <v>#N/A</v>
      </c>
      <c r="AH4300" t="e">
        <v>#N/A</v>
      </c>
      <c r="AI4300" t="e">
        <v>#N/A</v>
      </c>
      <c r="AJ4300" t="e">
        <v>#N/A</v>
      </c>
      <c r="AK4300" t="e">
        <v>#N/A</v>
      </c>
      <c r="AL4300">
        <v>3.37</v>
      </c>
      <c r="AM4300" t="s">
        <v>23</v>
      </c>
      <c r="AN4300" t="s">
        <v>23</v>
      </c>
      <c r="AO4300" t="s">
        <v>23</v>
      </c>
      <c r="AP4300" t="s">
        <v>23</v>
      </c>
      <c r="AQ4300" t="s">
        <v>23</v>
      </c>
      <c r="AR4300" t="s">
        <v>23</v>
      </c>
      <c r="AS4300" t="s">
        <v>23</v>
      </c>
      <c r="AT4300" t="s">
        <v>23</v>
      </c>
      <c r="AU4300" t="s">
        <v>23</v>
      </c>
      <c r="AV4300" t="s">
        <v>23</v>
      </c>
      <c r="AW4300" t="s">
        <v>23</v>
      </c>
      <c r="AX4300" t="s">
        <v>23</v>
      </c>
      <c r="AY4300" t="s">
        <v>23</v>
      </c>
      <c r="AZ4300" t="s">
        <v>23</v>
      </c>
      <c r="BA4300">
        <v>-112.33333330000001</v>
      </c>
    </row>
    <row r="4301" spans="1:53" ht="14.4" hidden="1">
      <c r="A4301" t="s">
        <v>8602</v>
      </c>
      <c r="B4301" t="s">
        <v>8603</v>
      </c>
      <c r="C4301">
        <v>20305030</v>
      </c>
      <c r="D4301">
        <v>4731</v>
      </c>
      <c r="E4301">
        <v>0.0056748600000000003</v>
      </c>
      <c r="F4301">
        <v>203050</v>
      </c>
      <c r="G4301">
        <v>20</v>
      </c>
      <c r="H4301">
        <v>20305030</v>
      </c>
      <c r="I4301">
        <v>-0.18</v>
      </c>
      <c r="J4301">
        <v>-0.30</v>
      </c>
      <c r="K4301">
        <v>-0.61</v>
      </c>
      <c r="L4301">
        <v>-0.38</v>
      </c>
      <c r="M4301">
        <v>0.34</v>
      </c>
      <c r="N4301">
        <v>0.11</v>
      </c>
      <c r="O4301">
        <v>-0.23</v>
      </c>
      <c r="P4301">
        <v>0.41</v>
      </c>
      <c r="Q4301">
        <v>0.04</v>
      </c>
      <c r="R4301">
        <v>-0.45</v>
      </c>
      <c r="S4301">
        <v>-0.96</v>
      </c>
      <c r="T4301">
        <v>-0.79</v>
      </c>
      <c r="U4301">
        <v>-1.58</v>
      </c>
      <c r="V4301">
        <v>-1.0900000000000001</v>
      </c>
      <c r="W4301">
        <v>-2.0499999999999998</v>
      </c>
      <c r="X4301">
        <v>2.38</v>
      </c>
      <c r="Y4301">
        <v>2.2000000000000002</v>
      </c>
      <c r="Z4301">
        <v>1.79</v>
      </c>
      <c r="AA4301">
        <v>2.5</v>
      </c>
      <c r="AB4301">
        <v>1.58</v>
      </c>
      <c r="AC4301">
        <v>0.90</v>
      </c>
      <c r="AD4301">
        <v>3.10</v>
      </c>
      <c r="AE4301">
        <v>2.56</v>
      </c>
      <c r="AF4301">
        <v>0.76670000000000005</v>
      </c>
      <c r="AG4301">
        <v>0.45</v>
      </c>
      <c r="AH4301">
        <v>2.06</v>
      </c>
      <c r="AI4301">
        <v>4.7699999999999996</v>
      </c>
      <c r="AJ4301">
        <v>0.42</v>
      </c>
      <c r="AK4301">
        <v>0.54</v>
      </c>
      <c r="AL4301">
        <v>1.62</v>
      </c>
      <c r="AM4301">
        <v>-13.222222220000001</v>
      </c>
      <c r="AN4301">
        <v>-7.3333333329999997</v>
      </c>
      <c r="AO4301">
        <v>-2.9344262300000001</v>
      </c>
      <c r="AP4301">
        <v>-6.5789473679999997</v>
      </c>
      <c r="AQ4301">
        <v>4.6470588240000001</v>
      </c>
      <c r="AR4301">
        <v>8.1818181820000007</v>
      </c>
      <c r="AS4301">
        <v>-13.47826087</v>
      </c>
      <c r="AT4301">
        <v>6.2439024390000002</v>
      </c>
      <c r="AU4301">
        <v>19.1675</v>
      </c>
      <c r="AV4301">
        <v>-1</v>
      </c>
      <c r="AW4301">
        <v>-2.1458333330000001</v>
      </c>
      <c r="AX4301">
        <v>-6.0379746839999999</v>
      </c>
      <c r="AY4301">
        <v>-0.26582278500000001</v>
      </c>
      <c r="AZ4301">
        <v>-0.49541284400000002</v>
      </c>
      <c r="BA4301">
        <v>-0.79024390200000005</v>
      </c>
    </row>
    <row r="4302" spans="1:53" ht="14.4" hidden="1">
      <c r="A4302" t="s">
        <v>8604</v>
      </c>
      <c r="B4302" t="s">
        <v>8605</v>
      </c>
      <c r="C4302">
        <v>45301020</v>
      </c>
      <c r="D4302">
        <v>3674</v>
      </c>
      <c r="E4302">
        <v>0.0056318000000000002</v>
      </c>
      <c r="F4302">
        <v>453010</v>
      </c>
      <c r="G4302">
        <v>45</v>
      </c>
      <c r="H4302">
        <v>45301020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>
        <v>0</v>
      </c>
      <c r="U4302">
        <v>-0.40</v>
      </c>
      <c r="V4302">
        <v>-6.32</v>
      </c>
      <c r="W4302">
        <v>-6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  <c r="AC4302" t="e">
        <v>#N/A</v>
      </c>
      <c r="AD4302" t="e">
        <v>#N/A</v>
      </c>
      <c r="AE4302" t="e">
        <v>#N/A</v>
      </c>
      <c r="AF4302" t="e">
        <v>#N/A</v>
      </c>
      <c r="AG4302" t="e">
        <v>#N/A</v>
      </c>
      <c r="AH4302" t="e">
        <v>#N/A</v>
      </c>
      <c r="AI4302">
        <v>0.070000000000000007</v>
      </c>
      <c r="AJ4302">
        <v>0.60</v>
      </c>
      <c r="AK4302">
        <v>5.70</v>
      </c>
      <c r="AL4302">
        <v>2.90</v>
      </c>
      <c r="AM4302" t="s">
        <v>23</v>
      </c>
      <c r="AN4302" t="s">
        <v>23</v>
      </c>
      <c r="AO4302" t="s">
        <v>23</v>
      </c>
      <c r="AP4302" t="s">
        <v>23</v>
      </c>
      <c r="AQ4302" t="s">
        <v>23</v>
      </c>
      <c r="AR4302" t="s">
        <v>23</v>
      </c>
      <c r="AS4302" t="s">
        <v>23</v>
      </c>
      <c r="AT4302" t="s">
        <v>23</v>
      </c>
      <c r="AU4302" t="s">
        <v>23</v>
      </c>
      <c r="AV4302" t="s">
        <v>23</v>
      </c>
      <c r="AW4302" t="s">
        <v>23</v>
      </c>
      <c r="AX4302" t="s">
        <v>23</v>
      </c>
      <c r="AY4302">
        <v>-1.5</v>
      </c>
      <c r="AZ4302">
        <v>-0.90189873399999998</v>
      </c>
      <c r="BA4302">
        <v>-0.48333333299999998</v>
      </c>
    </row>
    <row r="4303" spans="1:53" ht="14.4" hidden="1">
      <c r="A4303" t="s">
        <v>8606</v>
      </c>
      <c r="B4303" t="s">
        <v>8607</v>
      </c>
      <c r="C4303">
        <v>35102020</v>
      </c>
      <c r="D4303">
        <v>8060</v>
      </c>
      <c r="E4303">
        <v>0.0056226319999999998</v>
      </c>
      <c r="F4303">
        <v>351020</v>
      </c>
      <c r="G4303">
        <v>35</v>
      </c>
      <c r="H4303">
        <v>35102020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>
        <v>0</v>
      </c>
      <c r="U4303">
        <v>-0.44</v>
      </c>
      <c r="V4303">
        <v>-1.35</v>
      </c>
      <c r="W4303">
        <v>-0.10</v>
      </c>
      <c r="X4303" t="e">
        <v>#N/A</v>
      </c>
      <c r="Y4303" t="e">
        <v>#N/A</v>
      </c>
      <c r="Z4303" t="e">
        <v>#N/A</v>
      </c>
      <c r="AA4303" t="e">
        <v>#N/A</v>
      </c>
      <c r="AB4303" t="e">
        <v>#N/A</v>
      </c>
      <c r="AC4303" t="e">
        <v>#N/A</v>
      </c>
      <c r="AD4303" t="e">
        <v>#N/A</v>
      </c>
      <c r="AE4303" t="e">
        <v>#N/A</v>
      </c>
      <c r="AF4303" t="e">
        <v>#N/A</v>
      </c>
      <c r="AG4303" t="e">
        <v>#N/A</v>
      </c>
      <c r="AH4303" t="e">
        <v>#N/A</v>
      </c>
      <c r="AI4303" t="e">
        <v>#N/A</v>
      </c>
      <c r="AJ4303" t="e">
        <v>#N/A</v>
      </c>
      <c r="AK4303">
        <v>0.34470000000000001</v>
      </c>
      <c r="AL4303">
        <v>0.1915</v>
      </c>
      <c r="AM4303" t="s">
        <v>23</v>
      </c>
      <c r="AN4303" t="s">
        <v>23</v>
      </c>
      <c r="AO4303" t="s">
        <v>23</v>
      </c>
      <c r="AP4303" t="s">
        <v>23</v>
      </c>
      <c r="AQ4303" t="s">
        <v>23</v>
      </c>
      <c r="AR4303" t="s">
        <v>23</v>
      </c>
      <c r="AS4303" t="s">
        <v>23</v>
      </c>
      <c r="AT4303" t="s">
        <v>23</v>
      </c>
      <c r="AU4303" t="s">
        <v>23</v>
      </c>
      <c r="AV4303" t="s">
        <v>23</v>
      </c>
      <c r="AW4303" t="s">
        <v>23</v>
      </c>
      <c r="AX4303" t="s">
        <v>23</v>
      </c>
      <c r="AY4303" t="s">
        <v>23</v>
      </c>
      <c r="AZ4303">
        <v>-0.255333333</v>
      </c>
      <c r="BA4303">
        <v>-1.915</v>
      </c>
    </row>
    <row r="4304" spans="1:53" ht="14.4" hidden="1">
      <c r="A4304" t="s">
        <v>8608</v>
      </c>
      <c r="B4304" t="s">
        <v>8609</v>
      </c>
      <c r="C4304">
        <v>35103010</v>
      </c>
      <c r="D4304">
        <v>7371</v>
      </c>
      <c r="E4304">
        <v>0.0055899290000000004</v>
      </c>
      <c r="F4304">
        <v>351030</v>
      </c>
      <c r="G4304">
        <v>35</v>
      </c>
      <c r="H4304">
        <v>35103010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>
        <v>0.04</v>
      </c>
      <c r="S4304">
        <v>0.070000000000000007</v>
      </c>
      <c r="T4304">
        <v>-0.18</v>
      </c>
      <c r="U4304">
        <v>-0.26</v>
      </c>
      <c r="V4304">
        <v>-2.08</v>
      </c>
      <c r="W4304">
        <v>-1.1299999999999999</v>
      </c>
      <c r="X4304" t="e">
        <v>#N/A</v>
      </c>
      <c r="Y4304" t="e">
        <v>#N/A</v>
      </c>
      <c r="Z4304" t="e">
        <v>#N/A</v>
      </c>
      <c r="AA4304" t="e">
        <v>#N/A</v>
      </c>
      <c r="AB4304" t="e">
        <v>#N/A</v>
      </c>
      <c r="AC4304" t="e">
        <v>#N/A</v>
      </c>
      <c r="AD4304" t="e">
        <v>#N/A</v>
      </c>
      <c r="AE4304" t="e">
        <v>#N/A</v>
      </c>
      <c r="AF4304" t="e">
        <v>#N/A</v>
      </c>
      <c r="AG4304" t="e">
        <v>#N/A</v>
      </c>
      <c r="AH4304" t="e">
        <v>#N/A</v>
      </c>
      <c r="AI4304">
        <v>1.81</v>
      </c>
      <c r="AJ4304">
        <v>0.1797</v>
      </c>
      <c r="AK4304">
        <v>2.745</v>
      </c>
      <c r="AL4304">
        <v>0.98640000000000005</v>
      </c>
      <c r="AM4304" t="s">
        <v>23</v>
      </c>
      <c r="AN4304" t="s">
        <v>23</v>
      </c>
      <c r="AO4304" t="s">
        <v>23</v>
      </c>
      <c r="AP4304" t="s">
        <v>23</v>
      </c>
      <c r="AQ4304" t="s">
        <v>23</v>
      </c>
      <c r="AR4304" t="s">
        <v>23</v>
      </c>
      <c r="AS4304" t="s">
        <v>23</v>
      </c>
      <c r="AT4304" t="s">
        <v>23</v>
      </c>
      <c r="AU4304" t="s">
        <v>23</v>
      </c>
      <c r="AV4304" t="s">
        <v>23</v>
      </c>
      <c r="AW4304" t="s">
        <v>23</v>
      </c>
      <c r="AX4304">
        <v>-10.05555556</v>
      </c>
      <c r="AY4304">
        <v>-0.69115384599999996</v>
      </c>
      <c r="AZ4304">
        <v>-1.319711538</v>
      </c>
      <c r="BA4304">
        <v>-0.87292035400000001</v>
      </c>
    </row>
    <row r="4305" spans="1:53" ht="14.4" hidden="1">
      <c r="A4305" t="s">
        <v>8610</v>
      </c>
      <c r="B4305" t="s">
        <v>8611</v>
      </c>
      <c r="C4305">
        <v>45103010</v>
      </c>
      <c r="D4305">
        <v>7370</v>
      </c>
      <c r="E4305">
        <v>0.0055352830000000002</v>
      </c>
      <c r="F4305">
        <v>451030</v>
      </c>
      <c r="G4305">
        <v>45</v>
      </c>
      <c r="H4305">
        <v>45103010</v>
      </c>
      <c r="I4305" t="e">
        <v>#N/A</v>
      </c>
      <c r="J4305" t="e">
        <v>#N/A</v>
      </c>
      <c r="K4305" t="e">
        <v>#N/A</v>
      </c>
      <c r="L4305" t="e">
        <v>#N/A</v>
      </c>
      <c r="M4305" t="e">
        <v>#N/A</v>
      </c>
      <c r="N4305" t="e">
        <v>#N/A</v>
      </c>
      <c r="O4305" t="e">
        <v>#N/A</v>
      </c>
      <c r="P4305" t="e">
        <v>#N/A</v>
      </c>
      <c r="Q4305" t="e">
        <v>#N/A</v>
      </c>
      <c r="R4305" t="e">
        <v>#N/A</v>
      </c>
      <c r="S4305" t="e">
        <v>#N/A</v>
      </c>
      <c r="T4305">
        <v>0</v>
      </c>
      <c r="U4305">
        <v>-8.40</v>
      </c>
      <c r="V4305">
        <v>-7.08</v>
      </c>
      <c r="W4305">
        <v>-0.93</v>
      </c>
      <c r="X4305" t="e">
        <v>#N/A</v>
      </c>
      <c r="Y4305" t="e">
        <v>#N/A</v>
      </c>
      <c r="Z4305" t="e">
        <v>#N/A</v>
      </c>
      <c r="AA4305" t="e">
        <v>#N/A</v>
      </c>
      <c r="AB4305" t="e">
        <v>#N/A</v>
      </c>
      <c r="AC4305" t="e">
        <v>#N/A</v>
      </c>
      <c r="AD4305" t="e">
        <v>#N/A</v>
      </c>
      <c r="AE4305" t="e">
        <v>#N/A</v>
      </c>
      <c r="AF4305" t="e">
        <v>#N/A</v>
      </c>
      <c r="AG4305" t="e">
        <v>#N/A</v>
      </c>
      <c r="AH4305" t="e">
        <v>#N/A</v>
      </c>
      <c r="AI4305">
        <v>9.91</v>
      </c>
      <c r="AJ4305">
        <v>0.379</v>
      </c>
      <c r="AK4305">
        <v>0.31969999999999998</v>
      </c>
      <c r="AL4305">
        <v>0.2913</v>
      </c>
      <c r="AM4305" t="s">
        <v>23</v>
      </c>
      <c r="AN4305" t="s">
        <v>23</v>
      </c>
      <c r="AO4305" t="s">
        <v>23</v>
      </c>
      <c r="AP4305" t="s">
        <v>23</v>
      </c>
      <c r="AQ4305" t="s">
        <v>23</v>
      </c>
      <c r="AR4305" t="s">
        <v>23</v>
      </c>
      <c r="AS4305" t="s">
        <v>23</v>
      </c>
      <c r="AT4305" t="s">
        <v>23</v>
      </c>
      <c r="AU4305" t="s">
        <v>23</v>
      </c>
      <c r="AV4305" t="s">
        <v>23</v>
      </c>
      <c r="AW4305" t="s">
        <v>23</v>
      </c>
      <c r="AX4305" t="s">
        <v>23</v>
      </c>
      <c r="AY4305">
        <v>-0.045119048000000002</v>
      </c>
      <c r="AZ4305">
        <v>-0.045155367000000002</v>
      </c>
      <c r="BA4305">
        <v>-0.313225806</v>
      </c>
    </row>
    <row r="4306" spans="1:53" ht="14.4">
      <c r="A4306" t="s">
        <v>8612</v>
      </c>
      <c r="B4306" t="s">
        <v>8613</v>
      </c>
      <c r="C4306">
        <v>45202030</v>
      </c>
      <c r="D4306">
        <v>3577</v>
      </c>
      <c r="E4306">
        <v>0.0055219400000000004</v>
      </c>
      <c r="F4306">
        <v>452020</v>
      </c>
      <c r="G4306">
        <v>45</v>
      </c>
      <c r="H4306">
        <v>45202030</v>
      </c>
      <c r="I4306" t="e">
        <v>#N/A</v>
      </c>
      <c r="J4306" t="e">
        <v>#N/A</v>
      </c>
      <c r="K4306" t="e">
        <v>#N/A</v>
      </c>
      <c r="L4306" t="e">
        <v>#N/A</v>
      </c>
      <c r="M4306" t="e">
        <v>#N/A</v>
      </c>
      <c r="N4306" t="e">
        <v>#N/A</v>
      </c>
      <c r="O4306" t="e">
        <v>#N/A</v>
      </c>
      <c r="P4306" t="e">
        <v>#N/A</v>
      </c>
      <c r="Q4306" t="e">
        <v>#N/A</v>
      </c>
      <c r="R4306" t="e">
        <v>#N/A</v>
      </c>
      <c r="S4306">
        <v>-0.08</v>
      </c>
      <c r="T4306">
        <v>-0.17</v>
      </c>
      <c r="U4306">
        <v>-0.43</v>
      </c>
      <c r="V4306">
        <v>-0.48</v>
      </c>
      <c r="W4306">
        <v>-6.05</v>
      </c>
      <c r="X4306" t="e">
        <v>#N/A</v>
      </c>
      <c r="Y4306" t="e">
        <v>#N/A</v>
      </c>
      <c r="Z4306" t="e">
        <v>#N/A</v>
      </c>
      <c r="AA4306" t="e">
        <v>#N/A</v>
      </c>
      <c r="AB4306" t="e">
        <v>#N/A</v>
      </c>
      <c r="AC4306" t="e">
        <v>#N/A</v>
      </c>
      <c r="AD4306" t="e">
        <v>#N/A</v>
      </c>
      <c r="AE4306" t="e">
        <v>#N/A</v>
      </c>
      <c r="AF4306" t="e">
        <v>#N/A</v>
      </c>
      <c r="AG4306" t="e">
        <v>#N/A</v>
      </c>
      <c r="AH4306" t="e">
        <v>#N/A</v>
      </c>
      <c r="AI4306" t="e">
        <v>#N/A</v>
      </c>
      <c r="AJ4306">
        <v>0.43640000000000001</v>
      </c>
      <c r="AK4306">
        <v>0.34399999999999997</v>
      </c>
      <c r="AL4306">
        <v>2.1800000000000002</v>
      </c>
      <c r="AM4306" t="s">
        <v>23</v>
      </c>
      <c r="AN4306" t="s">
        <v>23</v>
      </c>
      <c r="AO4306" t="s">
        <v>23</v>
      </c>
      <c r="AP4306" t="s">
        <v>23</v>
      </c>
      <c r="AQ4306" t="s">
        <v>23</v>
      </c>
      <c r="AR4306" t="s">
        <v>23</v>
      </c>
      <c r="AS4306" t="s">
        <v>23</v>
      </c>
      <c r="AT4306" t="s">
        <v>23</v>
      </c>
      <c r="AU4306" t="s">
        <v>23</v>
      </c>
      <c r="AV4306" t="s">
        <v>23</v>
      </c>
      <c r="AW4306" t="s">
        <v>23</v>
      </c>
      <c r="AX4306" t="s">
        <v>23</v>
      </c>
      <c r="AY4306">
        <v>-1.0148837209999999</v>
      </c>
      <c r="AZ4306">
        <v>-0.71666666700000003</v>
      </c>
      <c r="BA4306">
        <v>-0.36033057899999998</v>
      </c>
    </row>
    <row r="4307" spans="1:53" ht="14.4" hidden="1">
      <c r="A4307" t="s">
        <v>8614</v>
      </c>
      <c r="B4307" t="s">
        <v>8615</v>
      </c>
      <c r="C4307">
        <v>45103010</v>
      </c>
      <c r="D4307">
        <v>7370</v>
      </c>
      <c r="E4307">
        <v>0.0054682200000000002</v>
      </c>
      <c r="F4307">
        <v>451030</v>
      </c>
      <c r="G4307">
        <v>45</v>
      </c>
      <c r="H4307">
        <v>45103010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>
        <v>-2.40</v>
      </c>
      <c r="V4307">
        <v>-2.10</v>
      </c>
      <c r="W4307">
        <v>-6.97</v>
      </c>
      <c r="X4307" t="e">
        <v>#N/A</v>
      </c>
      <c r="Y4307" t="e">
        <v>#N/A</v>
      </c>
      <c r="Z4307" t="e">
        <v>#N/A</v>
      </c>
      <c r="AA4307" t="e">
        <v>#N/A</v>
      </c>
      <c r="AB4307" t="e">
        <v>#N/A</v>
      </c>
      <c r="AC4307" t="e">
        <v>#N/A</v>
      </c>
      <c r="AD4307" t="e">
        <v>#N/A</v>
      </c>
      <c r="AE4307" t="e">
        <v>#N/A</v>
      </c>
      <c r="AF4307" t="e">
        <v>#N/A</v>
      </c>
      <c r="AG4307" t="e">
        <v>#N/A</v>
      </c>
      <c r="AH4307" t="e">
        <v>#N/A</v>
      </c>
      <c r="AI4307">
        <v>9.76</v>
      </c>
      <c r="AJ4307">
        <v>10.119999999999999</v>
      </c>
      <c r="AK4307">
        <v>1.88</v>
      </c>
      <c r="AL4307">
        <v>1.53</v>
      </c>
      <c r="AM4307" t="s">
        <v>23</v>
      </c>
      <c r="AN4307" t="s">
        <v>23</v>
      </c>
      <c r="AO4307" t="s">
        <v>23</v>
      </c>
      <c r="AP4307" t="s">
        <v>23</v>
      </c>
      <c r="AQ4307" t="s">
        <v>23</v>
      </c>
      <c r="AR4307" t="s">
        <v>23</v>
      </c>
      <c r="AS4307" t="s">
        <v>23</v>
      </c>
      <c r="AT4307" t="s">
        <v>23</v>
      </c>
      <c r="AU4307" t="s">
        <v>23</v>
      </c>
      <c r="AV4307" t="s">
        <v>23</v>
      </c>
      <c r="AW4307" t="s">
        <v>23</v>
      </c>
      <c r="AX4307" t="s">
        <v>23</v>
      </c>
      <c r="AY4307">
        <v>-4.2166666670000001</v>
      </c>
      <c r="AZ4307">
        <v>-0.89523809499999996</v>
      </c>
      <c r="BA4307">
        <v>-0.21951219499999999</v>
      </c>
    </row>
    <row r="4308" spans="1:53" ht="14.4" hidden="1">
      <c r="A4308" t="s">
        <v>8616</v>
      </c>
      <c r="B4308" t="s">
        <v>8617</v>
      </c>
      <c r="C4308">
        <v>35101010</v>
      </c>
      <c r="D4308">
        <v>3841</v>
      </c>
      <c r="E4308">
        <v>0.00546694</v>
      </c>
      <c r="F4308">
        <v>351010</v>
      </c>
      <c r="G4308">
        <v>35</v>
      </c>
      <c r="H4308">
        <v>35101010</v>
      </c>
      <c r="I4308" t="e">
        <v>#N/A</v>
      </c>
      <c r="J4308" t="e">
        <v>#N/A</v>
      </c>
      <c r="K4308">
        <v>-0.11</v>
      </c>
      <c r="L4308">
        <v>-0.06</v>
      </c>
      <c r="M4308">
        <v>-2.29</v>
      </c>
      <c r="N4308">
        <v>-1.23</v>
      </c>
      <c r="O4308">
        <v>-2.31</v>
      </c>
      <c r="P4308">
        <v>-1.22</v>
      </c>
      <c r="Q4308">
        <v>-0.79</v>
      </c>
      <c r="R4308">
        <v>-6.86</v>
      </c>
      <c r="S4308">
        <v>-2.21</v>
      </c>
      <c r="T4308">
        <v>-0.36</v>
      </c>
      <c r="U4308">
        <v>-0.35</v>
      </c>
      <c r="V4308">
        <v>-3.48</v>
      </c>
      <c r="W4308">
        <v>-2.3199999999999998</v>
      </c>
      <c r="X4308">
        <v>0.11</v>
      </c>
      <c r="Y4308">
        <v>0.28000000000000003</v>
      </c>
      <c r="Z4308">
        <v>0.12</v>
      </c>
      <c r="AA4308">
        <v>0.27</v>
      </c>
      <c r="AB4308">
        <v>6.5</v>
      </c>
      <c r="AC4308">
        <v>2.94</v>
      </c>
      <c r="AD4308">
        <v>2.80</v>
      </c>
      <c r="AE4308">
        <v>1.01</v>
      </c>
      <c r="AF4308">
        <v>0.61909999999999998</v>
      </c>
      <c r="AG4308">
        <v>2.61</v>
      </c>
      <c r="AH4308">
        <v>0.73240000000000005</v>
      </c>
      <c r="AI4308">
        <v>0.95189999999999997</v>
      </c>
      <c r="AJ4308">
        <v>0.30659999999999998</v>
      </c>
      <c r="AK4308">
        <v>3.29</v>
      </c>
      <c r="AL4308">
        <v>0.82</v>
      </c>
      <c r="AM4308" t="s">
        <v>23</v>
      </c>
      <c r="AN4308" t="s">
        <v>23</v>
      </c>
      <c r="AO4308">
        <v>-1.0909090910000001</v>
      </c>
      <c r="AP4308">
        <v>-4.5</v>
      </c>
      <c r="AQ4308">
        <v>-2.8384279480000001</v>
      </c>
      <c r="AR4308">
        <v>-2.3902439019999999</v>
      </c>
      <c r="AS4308">
        <v>-1.212121212</v>
      </c>
      <c r="AT4308">
        <v>-0.82786885200000004</v>
      </c>
      <c r="AU4308">
        <v>-0.78367088600000001</v>
      </c>
      <c r="AV4308">
        <v>-0.380466472</v>
      </c>
      <c r="AW4308">
        <v>-0.33140271500000001</v>
      </c>
      <c r="AX4308">
        <v>-2.6441666669999999</v>
      </c>
      <c r="AY4308">
        <v>-0.876</v>
      </c>
      <c r="AZ4308">
        <v>-0.94540229899999995</v>
      </c>
      <c r="BA4308">
        <v>-0.35344827600000001</v>
      </c>
    </row>
    <row r="4309" spans="1:53" ht="14.4" hidden="1">
      <c r="A4309" t="s">
        <v>8618</v>
      </c>
      <c r="B4309" t="s">
        <v>8619</v>
      </c>
      <c r="C4309">
        <v>45203020</v>
      </c>
      <c r="D4309">
        <v>5047</v>
      </c>
      <c r="E4309">
        <v>0.0054499500000000003</v>
      </c>
      <c r="F4309">
        <v>452030</v>
      </c>
      <c r="G4309">
        <v>45</v>
      </c>
      <c r="H4309">
        <v>45203020</v>
      </c>
      <c r="I4309">
        <v>-0.21</v>
      </c>
      <c r="J4309">
        <v>-0.36</v>
      </c>
      <c r="K4309">
        <v>-1.19</v>
      </c>
      <c r="L4309">
        <v>-0.09</v>
      </c>
      <c r="M4309">
        <v>-0.12</v>
      </c>
      <c r="N4309">
        <v>-0.23</v>
      </c>
      <c r="O4309">
        <v>0.070000000000000007</v>
      </c>
      <c r="P4309">
        <v>0.070000000000000007</v>
      </c>
      <c r="Q4309">
        <v>0.15</v>
      </c>
      <c r="R4309">
        <v>-0.38</v>
      </c>
      <c r="S4309">
        <v>-0.19</v>
      </c>
      <c r="T4309">
        <v>0.05</v>
      </c>
      <c r="U4309">
        <v>-0.14000000000000001</v>
      </c>
      <c r="V4309">
        <v>-0.37</v>
      </c>
      <c r="W4309">
        <v>-1.77</v>
      </c>
      <c r="X4309">
        <v>3.22</v>
      </c>
      <c r="Y4309">
        <v>1.67</v>
      </c>
      <c r="Z4309">
        <v>1.48</v>
      </c>
      <c r="AA4309">
        <v>1.55</v>
      </c>
      <c r="AB4309">
        <v>1.04</v>
      </c>
      <c r="AC4309">
        <v>1.48</v>
      </c>
      <c r="AD4309">
        <v>1.25</v>
      </c>
      <c r="AE4309">
        <v>1.23</v>
      </c>
      <c r="AF4309">
        <v>1.30</v>
      </c>
      <c r="AG4309">
        <v>0.99</v>
      </c>
      <c r="AH4309">
        <v>1.82</v>
      </c>
      <c r="AI4309">
        <v>1.56</v>
      </c>
      <c r="AJ4309">
        <v>1.0714999999999999</v>
      </c>
      <c r="AK4309">
        <v>0.72940000000000005</v>
      </c>
      <c r="AL4309">
        <v>4.95</v>
      </c>
      <c r="AM4309">
        <v>-15.33333333</v>
      </c>
      <c r="AN4309">
        <v>-4.6388888890000004</v>
      </c>
      <c r="AO4309">
        <v>-1.2436974789999999</v>
      </c>
      <c r="AP4309">
        <v>-17.222222219999999</v>
      </c>
      <c r="AQ4309">
        <v>-8.6666666669999994</v>
      </c>
      <c r="AR4309">
        <v>-6.434782609</v>
      </c>
      <c r="AS4309">
        <v>17.85714286</v>
      </c>
      <c r="AT4309">
        <v>17.571428569999998</v>
      </c>
      <c r="AU4309">
        <v>8.6666666669999994</v>
      </c>
      <c r="AV4309">
        <v>-2.6052631580000001</v>
      </c>
      <c r="AW4309">
        <v>-9.5789473679999997</v>
      </c>
      <c r="AX4309">
        <v>31.20</v>
      </c>
      <c r="AY4309">
        <v>-7.6535714290000003</v>
      </c>
      <c r="AZ4309">
        <v>-1.971351351</v>
      </c>
      <c r="BA4309">
        <v>-2.796610169</v>
      </c>
    </row>
    <row r="4310" spans="1:53" ht="14.4" hidden="1">
      <c r="A4310" t="s">
        <v>8620</v>
      </c>
      <c r="B4310" t="s">
        <v>8621</v>
      </c>
      <c r="C4310">
        <v>35201010</v>
      </c>
      <c r="D4310">
        <v>2836</v>
      </c>
      <c r="E4310">
        <v>0.0054247000000000002</v>
      </c>
      <c r="F4310">
        <v>352010</v>
      </c>
      <c r="G4310">
        <v>35</v>
      </c>
      <c r="H4310">
        <v>35201010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>
        <v>0</v>
      </c>
      <c r="O4310">
        <v>-0.34</v>
      </c>
      <c r="P4310">
        <v>-0.53</v>
      </c>
      <c r="Q4310">
        <v>-0.46</v>
      </c>
      <c r="R4310">
        <v>-0.32</v>
      </c>
      <c r="S4310">
        <v>-0.28999999999999998</v>
      </c>
      <c r="T4310">
        <v>-0.59</v>
      </c>
      <c r="U4310">
        <v>-1.01</v>
      </c>
      <c r="V4310">
        <v>-1.01</v>
      </c>
      <c r="W4310">
        <v>-6.32</v>
      </c>
      <c r="X4310" t="e">
        <v>#N/A</v>
      </c>
      <c r="Y4310" t="e">
        <v>#N/A</v>
      </c>
      <c r="Z4310" t="e">
        <v>#N/A</v>
      </c>
      <c r="AA4310" t="e">
        <v>#N/A</v>
      </c>
      <c r="AB4310" t="e">
        <v>#N/A</v>
      </c>
      <c r="AC4310" t="e">
        <v>#N/A</v>
      </c>
      <c r="AD4310">
        <v>2.2799999999999998</v>
      </c>
      <c r="AE4310">
        <v>1.86</v>
      </c>
      <c r="AF4310">
        <v>1.04</v>
      </c>
      <c r="AG4310">
        <v>0.91510000000000002</v>
      </c>
      <c r="AH4310">
        <v>0.79710000000000003</v>
      </c>
      <c r="AI4310">
        <v>1.86</v>
      </c>
      <c r="AJ4310">
        <v>1.06</v>
      </c>
      <c r="AK4310">
        <v>0.85840000000000005</v>
      </c>
      <c r="AL4310">
        <v>1.70</v>
      </c>
      <c r="AM4310" t="s">
        <v>23</v>
      </c>
      <c r="AN4310" t="s">
        <v>23</v>
      </c>
      <c r="AO4310" t="s">
        <v>23</v>
      </c>
      <c r="AP4310" t="s">
        <v>23</v>
      </c>
      <c r="AQ4310" t="s">
        <v>23</v>
      </c>
      <c r="AR4310" t="s">
        <v>23</v>
      </c>
      <c r="AS4310">
        <v>-6.7058823529999998</v>
      </c>
      <c r="AT4310">
        <v>-3.5094339620000001</v>
      </c>
      <c r="AU4310">
        <v>-2.2608695650000001</v>
      </c>
      <c r="AV4310">
        <v>-2.8596875</v>
      </c>
      <c r="AW4310">
        <v>-2.7486206900000001</v>
      </c>
      <c r="AX4310">
        <v>-3.1525423730000002</v>
      </c>
      <c r="AY4310">
        <v>-1.04950495</v>
      </c>
      <c r="AZ4310">
        <v>-0.84990098999999997</v>
      </c>
      <c r="BA4310">
        <v>-0.26898734200000002</v>
      </c>
    </row>
    <row r="4311" spans="1:53" ht="14.4" hidden="1">
      <c r="A4311" t="s">
        <v>8622</v>
      </c>
      <c r="B4311" t="s">
        <v>8623</v>
      </c>
      <c r="C4311">
        <v>35101010</v>
      </c>
      <c r="D4311">
        <v>3845</v>
      </c>
      <c r="E4311">
        <v>0.0054066349999999999</v>
      </c>
      <c r="F4311">
        <v>351010</v>
      </c>
      <c r="G4311">
        <v>35</v>
      </c>
      <c r="H4311">
        <v>35101010</v>
      </c>
      <c r="I4311" t="e">
        <v>#N/A</v>
      </c>
      <c r="J4311">
        <v>-0.46</v>
      </c>
      <c r="K4311">
        <v>-0.52</v>
      </c>
      <c r="L4311">
        <v>-1.95</v>
      </c>
      <c r="M4311">
        <v>0.37</v>
      </c>
      <c r="N4311">
        <v>-1.1499999999999999</v>
      </c>
      <c r="O4311">
        <v>-1.08</v>
      </c>
      <c r="P4311">
        <v>-1.87</v>
      </c>
      <c r="Q4311">
        <v>-4.74</v>
      </c>
      <c r="R4311">
        <v>-0.02</v>
      </c>
      <c r="S4311">
        <v>-0.02</v>
      </c>
      <c r="T4311">
        <v>-0.26</v>
      </c>
      <c r="U4311">
        <v>-0.28999999999999998</v>
      </c>
      <c r="V4311">
        <v>-0.38</v>
      </c>
      <c r="W4311">
        <v>-3.42</v>
      </c>
      <c r="X4311" t="e">
        <v>#N/A</v>
      </c>
      <c r="Y4311" t="e">
        <v>#N/A</v>
      </c>
      <c r="Z4311" t="e">
        <v>#N/A</v>
      </c>
      <c r="AA4311">
        <v>8.5</v>
      </c>
      <c r="AB4311">
        <v>6</v>
      </c>
      <c r="AC4311">
        <v>3.5</v>
      </c>
      <c r="AD4311">
        <v>2.5</v>
      </c>
      <c r="AE4311">
        <v>2</v>
      </c>
      <c r="AF4311">
        <v>0.5</v>
      </c>
      <c r="AG4311">
        <v>0.59989999999999999</v>
      </c>
      <c r="AH4311">
        <v>0.355</v>
      </c>
      <c r="AI4311">
        <v>4.17</v>
      </c>
      <c r="AJ4311">
        <v>1.41</v>
      </c>
      <c r="AK4311">
        <v>0.26150000000000001</v>
      </c>
      <c r="AL4311">
        <v>0.373</v>
      </c>
      <c r="AM4311" t="s">
        <v>23</v>
      </c>
      <c r="AN4311" t="s">
        <v>23</v>
      </c>
      <c r="AO4311" t="s">
        <v>23</v>
      </c>
      <c r="AP4311">
        <v>-4.3589743590000003</v>
      </c>
      <c r="AQ4311">
        <v>16.21621622</v>
      </c>
      <c r="AR4311">
        <v>-3.0434782610000002</v>
      </c>
      <c r="AS4311">
        <v>-2.3148148150000001</v>
      </c>
      <c r="AT4311">
        <v>-1.069518717</v>
      </c>
      <c r="AU4311">
        <v>-0.105485232</v>
      </c>
      <c r="AV4311">
        <v>-29.995</v>
      </c>
      <c r="AW4311">
        <v>-17.75</v>
      </c>
      <c r="AX4311">
        <v>-16.03846154</v>
      </c>
      <c r="AY4311">
        <v>-4.8620689659999998</v>
      </c>
      <c r="AZ4311">
        <v>-0.68815789500000002</v>
      </c>
      <c r="BA4311">
        <v>-0.109064327</v>
      </c>
    </row>
    <row r="4312" spans="1:53" ht="14.4" hidden="1">
      <c r="A4312" t="s">
        <v>8624</v>
      </c>
      <c r="B4312" t="s">
        <v>8625</v>
      </c>
      <c r="C4312">
        <v>45103010</v>
      </c>
      <c r="D4312">
        <v>7372</v>
      </c>
      <c r="E4312">
        <v>0.0053801999999999999</v>
      </c>
      <c r="F4312">
        <v>451030</v>
      </c>
      <c r="G4312">
        <v>45</v>
      </c>
      <c r="H4312">
        <v>45103010</v>
      </c>
      <c r="I4312" t="e">
        <v>#N/A</v>
      </c>
      <c r="J4312" t="e">
        <v>#N/A</v>
      </c>
      <c r="K4312" t="e">
        <v>#N/A</v>
      </c>
      <c r="L4312" t="e">
        <v>#N/A</v>
      </c>
      <c r="M4312">
        <v>-0.04</v>
      </c>
      <c r="N4312">
        <v>-0.22</v>
      </c>
      <c r="O4312">
        <v>-0.27</v>
      </c>
      <c r="P4312">
        <v>-0.30</v>
      </c>
      <c r="Q4312">
        <v>-0.20</v>
      </c>
      <c r="R4312">
        <v>-3.12</v>
      </c>
      <c r="S4312">
        <v>-1.1100000000000001</v>
      </c>
      <c r="T4312">
        <v>-0.71</v>
      </c>
      <c r="U4312">
        <v>-7.47</v>
      </c>
      <c r="V4312">
        <v>-2.5</v>
      </c>
      <c r="W4312">
        <v>-4.3899999999999997</v>
      </c>
      <c r="X4312" t="e">
        <v>#N/A</v>
      </c>
      <c r="Y4312" t="e">
        <v>#N/A</v>
      </c>
      <c r="Z4312" t="e">
        <v>#N/A</v>
      </c>
      <c r="AA4312" t="e">
        <v>#N/A</v>
      </c>
      <c r="AB4312" t="e">
        <v>#N/A</v>
      </c>
      <c r="AC4312" t="e">
        <v>#N/A</v>
      </c>
      <c r="AD4312">
        <v>5.45</v>
      </c>
      <c r="AE4312">
        <v>0.64790000000000003</v>
      </c>
      <c r="AF4312">
        <v>0.77039999999999997</v>
      </c>
      <c r="AG4312">
        <v>3.3159000000000001</v>
      </c>
      <c r="AH4312">
        <v>1.41</v>
      </c>
      <c r="AI4312">
        <v>0.505</v>
      </c>
      <c r="AJ4312">
        <v>2.72</v>
      </c>
      <c r="AK4312">
        <v>0.675</v>
      </c>
      <c r="AL4312">
        <v>4.2699999999999996</v>
      </c>
      <c r="AM4312" t="s">
        <v>23</v>
      </c>
      <c r="AN4312" t="s">
        <v>23</v>
      </c>
      <c r="AO4312" t="s">
        <v>23</v>
      </c>
      <c r="AP4312" t="s">
        <v>23</v>
      </c>
      <c r="AQ4312" t="s">
        <v>23</v>
      </c>
      <c r="AR4312" t="s">
        <v>23</v>
      </c>
      <c r="AS4312">
        <v>-20.185185189999999</v>
      </c>
      <c r="AT4312">
        <v>-2.1596666670000002</v>
      </c>
      <c r="AU4312">
        <v>-3.8519999999999999</v>
      </c>
      <c r="AV4312">
        <v>-1.0627884620000001</v>
      </c>
      <c r="AW4312">
        <v>-1.2702702699999999</v>
      </c>
      <c r="AX4312">
        <v>-0.71126760600000005</v>
      </c>
      <c r="AY4312">
        <v>-0.36412315899999997</v>
      </c>
      <c r="AZ4312">
        <v>-0.27</v>
      </c>
      <c r="BA4312">
        <v>-0.97266514800000003</v>
      </c>
    </row>
    <row r="4313" spans="1:53" ht="14.4" hidden="1">
      <c r="A4313" t="s">
        <v>8626</v>
      </c>
      <c r="B4313" t="s">
        <v>8627</v>
      </c>
      <c r="C4313">
        <v>45103010</v>
      </c>
      <c r="D4313">
        <v>7372</v>
      </c>
      <c r="E4313">
        <v>0.0053560200000000004</v>
      </c>
      <c r="F4313">
        <v>451030</v>
      </c>
      <c r="G4313">
        <v>45</v>
      </c>
      <c r="H4313">
        <v>45103010</v>
      </c>
      <c r="I4313" t="e">
        <v>#N/A</v>
      </c>
      <c r="J4313" t="e">
        <v>#N/A</v>
      </c>
      <c r="K4313" t="e">
        <v>#N/A</v>
      </c>
      <c r="L4313" t="e">
        <v>#N/A</v>
      </c>
      <c r="M4313" t="e">
        <v>#N/A</v>
      </c>
      <c r="N4313" t="e">
        <v>#N/A</v>
      </c>
      <c r="O4313" t="e">
        <v>#N/A</v>
      </c>
      <c r="P4313" t="e">
        <v>#N/A</v>
      </c>
      <c r="Q4313" t="e">
        <v>#N/A</v>
      </c>
      <c r="R4313">
        <v>-0.40</v>
      </c>
      <c r="S4313">
        <v>-0.06</v>
      </c>
      <c r="T4313">
        <v>-0.67</v>
      </c>
      <c r="U4313">
        <v>-0.60</v>
      </c>
      <c r="V4313">
        <v>-4.1399999999999997</v>
      </c>
      <c r="W4313">
        <v>-1.43</v>
      </c>
      <c r="X4313" t="e">
        <v>#N/A</v>
      </c>
      <c r="Y4313" t="e">
        <v>#N/A</v>
      </c>
      <c r="Z4313" t="e">
        <v>#N/A</v>
      </c>
      <c r="AA4313" t="e">
        <v>#N/A</v>
      </c>
      <c r="AB4313" t="e">
        <v>#N/A</v>
      </c>
      <c r="AC4313" t="e">
        <v>#N/A</v>
      </c>
      <c r="AD4313" t="e">
        <v>#N/A</v>
      </c>
      <c r="AE4313" t="e">
        <v>#N/A</v>
      </c>
      <c r="AF4313" t="e">
        <v>#N/A</v>
      </c>
      <c r="AG4313" t="e">
        <v>#N/A</v>
      </c>
      <c r="AH4313" t="e">
        <v>#N/A</v>
      </c>
      <c r="AI4313">
        <v>3.03</v>
      </c>
      <c r="AJ4313">
        <v>0.24690000000000001</v>
      </c>
      <c r="AK4313">
        <v>2.87</v>
      </c>
      <c r="AL4313">
        <v>1.78</v>
      </c>
      <c r="AM4313" t="s">
        <v>23</v>
      </c>
      <c r="AN4313" t="s">
        <v>23</v>
      </c>
      <c r="AO4313" t="s">
        <v>23</v>
      </c>
      <c r="AP4313" t="s">
        <v>23</v>
      </c>
      <c r="AQ4313" t="s">
        <v>23</v>
      </c>
      <c r="AR4313" t="s">
        <v>23</v>
      </c>
      <c r="AS4313" t="s">
        <v>23</v>
      </c>
      <c r="AT4313" t="s">
        <v>23</v>
      </c>
      <c r="AU4313" t="s">
        <v>23</v>
      </c>
      <c r="AV4313" t="s">
        <v>23</v>
      </c>
      <c r="AW4313" t="s">
        <v>23</v>
      </c>
      <c r="AX4313">
        <v>-4.5223880599999999</v>
      </c>
      <c r="AY4313">
        <v>-0.41149999999999998</v>
      </c>
      <c r="AZ4313">
        <v>-0.69323671499999995</v>
      </c>
      <c r="BA4313">
        <v>-1.2447552449999999</v>
      </c>
    </row>
    <row r="4314" spans="1:53" ht="14.4" hidden="1">
      <c r="A4314" t="s">
        <v>8628</v>
      </c>
      <c r="B4314" t="s">
        <v>8629</v>
      </c>
      <c r="C4314">
        <v>25102020</v>
      </c>
      <c r="D4314">
        <v>3751</v>
      </c>
      <c r="E4314">
        <v>0.0053517800000000004</v>
      </c>
      <c r="F4314">
        <v>251020</v>
      </c>
      <c r="G4314">
        <v>25</v>
      </c>
      <c r="H4314">
        <v>25102020</v>
      </c>
      <c r="I4314" t="e">
        <v>#N/A</v>
      </c>
      <c r="J4314" t="e">
        <v>#N/A</v>
      </c>
      <c r="K4314" t="e">
        <v>#N/A</v>
      </c>
      <c r="L4314" t="e">
        <v>#N/A</v>
      </c>
      <c r="M4314" t="e">
        <v>#N/A</v>
      </c>
      <c r="N4314" t="e">
        <v>#N/A</v>
      </c>
      <c r="O4314" t="e">
        <v>#N/A</v>
      </c>
      <c r="P4314" t="e">
        <v>#N/A</v>
      </c>
      <c r="Q4314" t="e">
        <v>#N/A</v>
      </c>
      <c r="R4314" t="e">
        <v>#N/A</v>
      </c>
      <c r="S4314" t="e">
        <v>#N/A</v>
      </c>
      <c r="T4314" t="e">
        <v>#N/A</v>
      </c>
      <c r="U4314">
        <v>-0.09</v>
      </c>
      <c r="V4314">
        <v>-4.6500000000000004</v>
      </c>
      <c r="W4314">
        <v>-2.56</v>
      </c>
      <c r="X4314" t="e">
        <v>#N/A</v>
      </c>
      <c r="Y4314" t="e">
        <v>#N/A</v>
      </c>
      <c r="Z4314" t="e">
        <v>#N/A</v>
      </c>
      <c r="AA4314" t="e">
        <v>#N/A</v>
      </c>
      <c r="AB4314" t="e">
        <v>#N/A</v>
      </c>
      <c r="AC4314" t="e">
        <v>#N/A</v>
      </c>
      <c r="AD4314" t="e">
        <v>#N/A</v>
      </c>
      <c r="AE4314" t="e">
        <v>#N/A</v>
      </c>
      <c r="AF4314" t="e">
        <v>#N/A</v>
      </c>
      <c r="AG4314" t="e">
        <v>#N/A</v>
      </c>
      <c r="AH4314" t="e">
        <v>#N/A</v>
      </c>
      <c r="AI4314">
        <v>9.8699999999999992</v>
      </c>
      <c r="AJ4314">
        <v>10.19</v>
      </c>
      <c r="AK4314">
        <v>0.26440000000000002</v>
      </c>
      <c r="AL4314">
        <v>1.27</v>
      </c>
      <c r="AM4314" t="s">
        <v>23</v>
      </c>
      <c r="AN4314" t="s">
        <v>23</v>
      </c>
      <c r="AO4314" t="s">
        <v>23</v>
      </c>
      <c r="AP4314" t="s">
        <v>23</v>
      </c>
      <c r="AQ4314" t="s">
        <v>23</v>
      </c>
      <c r="AR4314" t="s">
        <v>23</v>
      </c>
      <c r="AS4314" t="s">
        <v>23</v>
      </c>
      <c r="AT4314" t="s">
        <v>23</v>
      </c>
      <c r="AU4314" t="s">
        <v>23</v>
      </c>
      <c r="AV4314" t="s">
        <v>23</v>
      </c>
      <c r="AW4314" t="s">
        <v>23</v>
      </c>
      <c r="AX4314" t="s">
        <v>23</v>
      </c>
      <c r="AY4314">
        <v>-113.2222222</v>
      </c>
      <c r="AZ4314">
        <v>-0.056860214999999999</v>
      </c>
      <c r="BA4314">
        <v>-0.49609375</v>
      </c>
    </row>
    <row r="4315" spans="1:53" ht="14.4" hidden="1">
      <c r="A4315" t="s">
        <v>8630</v>
      </c>
      <c r="B4315" t="s">
        <v>8631</v>
      </c>
      <c r="C4315">
        <v>15103020</v>
      </c>
      <c r="D4315">
        <v>6153</v>
      </c>
      <c r="E4315">
        <v>0.0053457899999999996</v>
      </c>
      <c r="F4315">
        <v>151030</v>
      </c>
      <c r="G4315">
        <v>15</v>
      </c>
      <c r="H4315">
        <v>15103020</v>
      </c>
      <c r="I4315" t="e">
        <v>#N/A</v>
      </c>
      <c r="J4315" t="e">
        <v>#N/A</v>
      </c>
      <c r="K4315" t="e">
        <v>#N/A</v>
      </c>
      <c r="L4315" t="e">
        <v>#N/A</v>
      </c>
      <c r="M4315" t="e">
        <v>#N/A</v>
      </c>
      <c r="N4315" t="e">
        <v>#N/A</v>
      </c>
      <c r="O4315" t="e">
        <v>#N/A</v>
      </c>
      <c r="P4315" t="e">
        <v>#N/A</v>
      </c>
      <c r="Q4315" t="e">
        <v>#N/A</v>
      </c>
      <c r="R4315" t="e">
        <v>#N/A</v>
      </c>
      <c r="S4315">
        <v>0.01</v>
      </c>
      <c r="T4315">
        <v>0.03</v>
      </c>
      <c r="U4315">
        <v>-1.88</v>
      </c>
      <c r="V4315">
        <v>-23.63</v>
      </c>
      <c r="W4315">
        <v>0.36</v>
      </c>
      <c r="X4315" t="e">
        <v>#N/A</v>
      </c>
      <c r="Y4315" t="e">
        <v>#N/A</v>
      </c>
      <c r="Z4315" t="e">
        <v>#N/A</v>
      </c>
      <c r="AA4315" t="e">
        <v>#N/A</v>
      </c>
      <c r="AB4315" t="e">
        <v>#N/A</v>
      </c>
      <c r="AC4315" t="e">
        <v>#N/A</v>
      </c>
      <c r="AD4315" t="e">
        <v>#N/A</v>
      </c>
      <c r="AE4315" t="e">
        <v>#N/A</v>
      </c>
      <c r="AF4315" t="e">
        <v>#N/A</v>
      </c>
      <c r="AG4315" t="e">
        <v>#N/A</v>
      </c>
      <c r="AH4315" t="e">
        <v>#N/A</v>
      </c>
      <c r="AI4315" t="e">
        <v>#N/A</v>
      </c>
      <c r="AJ4315">
        <v>0.19170000000000001</v>
      </c>
      <c r="AK4315">
        <v>0.51400000000000001</v>
      </c>
      <c r="AL4315">
        <v>2.19</v>
      </c>
      <c r="AM4315" t="s">
        <v>23</v>
      </c>
      <c r="AN4315" t="s">
        <v>23</v>
      </c>
      <c r="AO4315" t="s">
        <v>23</v>
      </c>
      <c r="AP4315" t="s">
        <v>23</v>
      </c>
      <c r="AQ4315" t="s">
        <v>23</v>
      </c>
      <c r="AR4315" t="s">
        <v>23</v>
      </c>
      <c r="AS4315" t="s">
        <v>23</v>
      </c>
      <c r="AT4315" t="s">
        <v>23</v>
      </c>
      <c r="AU4315" t="s">
        <v>23</v>
      </c>
      <c r="AV4315" t="s">
        <v>23</v>
      </c>
      <c r="AW4315" t="s">
        <v>23</v>
      </c>
      <c r="AX4315" t="s">
        <v>23</v>
      </c>
      <c r="AY4315">
        <v>-0.101968085</v>
      </c>
      <c r="AZ4315">
        <v>-0.021752009999999999</v>
      </c>
      <c r="BA4315">
        <v>6.0833333329999997</v>
      </c>
    </row>
    <row r="4316" spans="1:53" ht="14.4" hidden="1">
      <c r="A4316" t="s">
        <v>8632</v>
      </c>
      <c r="B4316" t="s">
        <v>8633</v>
      </c>
      <c r="C4316">
        <v>25202010</v>
      </c>
      <c r="D4316">
        <v>3730</v>
      </c>
      <c r="E4316">
        <v>0.0052360000000000002</v>
      </c>
      <c r="F4316">
        <v>252020</v>
      </c>
      <c r="G4316">
        <v>25</v>
      </c>
      <c r="H4316">
        <v>25202010</v>
      </c>
      <c r="I4316" t="e">
        <v>#N/A</v>
      </c>
      <c r="J4316" t="e">
        <v>#N/A</v>
      </c>
      <c r="K4316" t="e">
        <v>#N/A</v>
      </c>
      <c r="L4316" t="e">
        <v>#N/A</v>
      </c>
      <c r="M4316" t="e">
        <v>#N/A</v>
      </c>
      <c r="N4316" t="e">
        <v>#N/A</v>
      </c>
      <c r="O4316" t="e">
        <v>#N/A</v>
      </c>
      <c r="P4316" t="e">
        <v>#N/A</v>
      </c>
      <c r="Q4316" t="e">
        <v>#N/A</v>
      </c>
      <c r="R4316">
        <v>0</v>
      </c>
      <c r="S4316">
        <v>0.17</v>
      </c>
      <c r="T4316">
        <v>-0.14000000000000001</v>
      </c>
      <c r="U4316">
        <v>-0.67</v>
      </c>
      <c r="V4316">
        <v>-0.76</v>
      </c>
      <c r="W4316">
        <v>-1.1000000000000001</v>
      </c>
      <c r="X4316" t="e">
        <v>#N/A</v>
      </c>
      <c r="Y4316" t="e">
        <v>#N/A</v>
      </c>
      <c r="Z4316" t="e">
        <v>#N/A</v>
      </c>
      <c r="AA4316" t="e">
        <v>#N/A</v>
      </c>
      <c r="AB4316" t="e">
        <v>#N/A</v>
      </c>
      <c r="AC4316" t="e">
        <v>#N/A</v>
      </c>
      <c r="AD4316" t="e">
        <v>#N/A</v>
      </c>
      <c r="AE4316" t="e">
        <v>#N/A</v>
      </c>
      <c r="AF4316" t="e">
        <v>#N/A</v>
      </c>
      <c r="AG4316" t="e">
        <v>#N/A</v>
      </c>
      <c r="AH4316" t="e">
        <v>#N/A</v>
      </c>
      <c r="AI4316">
        <v>4.01</v>
      </c>
      <c r="AJ4316">
        <v>1.83</v>
      </c>
      <c r="AK4316">
        <v>1.42</v>
      </c>
      <c r="AL4316">
        <v>0.55000000000000004</v>
      </c>
      <c r="AM4316" t="s">
        <v>23</v>
      </c>
      <c r="AN4316" t="s">
        <v>23</v>
      </c>
      <c r="AO4316" t="s">
        <v>23</v>
      </c>
      <c r="AP4316" t="s">
        <v>23</v>
      </c>
      <c r="AQ4316" t="s">
        <v>23</v>
      </c>
      <c r="AR4316" t="s">
        <v>23</v>
      </c>
      <c r="AS4316" t="s">
        <v>23</v>
      </c>
      <c r="AT4316" t="s">
        <v>23</v>
      </c>
      <c r="AU4316" t="s">
        <v>23</v>
      </c>
      <c r="AV4316" t="s">
        <v>23</v>
      </c>
      <c r="AW4316" t="s">
        <v>23</v>
      </c>
      <c r="AX4316">
        <v>-28.64285714</v>
      </c>
      <c r="AY4316">
        <v>-2.7313432839999998</v>
      </c>
      <c r="AZ4316">
        <v>-1.8684210530000001</v>
      </c>
      <c r="BA4316">
        <v>-0.5</v>
      </c>
    </row>
    <row r="4317" spans="1:53" ht="14.4" hidden="1">
      <c r="A4317" t="s">
        <v>8634</v>
      </c>
      <c r="B4317" t="s">
        <v>8635</v>
      </c>
      <c r="C4317">
        <v>40203010</v>
      </c>
      <c r="D4317">
        <v>6282</v>
      </c>
      <c r="E4317">
        <v>0.0052182000000000001</v>
      </c>
      <c r="F4317">
        <v>402030</v>
      </c>
      <c r="G4317">
        <v>40</v>
      </c>
      <c r="H4317">
        <v>40203010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>
        <v>0</v>
      </c>
      <c r="T4317">
        <v>0.21</v>
      </c>
      <c r="U4317">
        <v>0.15</v>
      </c>
      <c r="V4317">
        <v>-0.12</v>
      </c>
      <c r="W4317">
        <v>-0.68</v>
      </c>
      <c r="X4317" t="e">
        <v>#N/A</v>
      </c>
      <c r="Y4317" t="e">
        <v>#N/A</v>
      </c>
      <c r="Z4317" t="e">
        <v>#N/A</v>
      </c>
      <c r="AA4317" t="e">
        <v>#N/A</v>
      </c>
      <c r="AB4317" t="e">
        <v>#N/A</v>
      </c>
      <c r="AC4317" t="e">
        <v>#N/A</v>
      </c>
      <c r="AD4317" t="e">
        <v>#N/A</v>
      </c>
      <c r="AE4317" t="e">
        <v>#N/A</v>
      </c>
      <c r="AF4317" t="e">
        <v>#N/A</v>
      </c>
      <c r="AG4317" t="e">
        <v>#N/A</v>
      </c>
      <c r="AH4317" t="e">
        <v>#N/A</v>
      </c>
      <c r="AI4317" t="e">
        <v>#N/A</v>
      </c>
      <c r="AJ4317" t="e">
        <v>#N/A</v>
      </c>
      <c r="AK4317">
        <v>2.10</v>
      </c>
      <c r="AL4317">
        <v>1.30</v>
      </c>
      <c r="AM4317" t="s">
        <v>23</v>
      </c>
      <c r="AN4317" t="s">
        <v>23</v>
      </c>
      <c r="AO4317" t="s">
        <v>23</v>
      </c>
      <c r="AP4317" t="s">
        <v>23</v>
      </c>
      <c r="AQ4317" t="s">
        <v>23</v>
      </c>
      <c r="AR4317" t="s">
        <v>23</v>
      </c>
      <c r="AS4317" t="s">
        <v>23</v>
      </c>
      <c r="AT4317" t="s">
        <v>23</v>
      </c>
      <c r="AU4317" t="s">
        <v>23</v>
      </c>
      <c r="AV4317" t="s">
        <v>23</v>
      </c>
      <c r="AW4317" t="s">
        <v>23</v>
      </c>
      <c r="AX4317" t="s">
        <v>23</v>
      </c>
      <c r="AY4317" t="s">
        <v>23</v>
      </c>
      <c r="AZ4317">
        <v>-17.5</v>
      </c>
      <c r="BA4317">
        <v>-1.911764706</v>
      </c>
    </row>
    <row r="4318" spans="1:53" ht="14.4" hidden="1">
      <c r="A4318" t="s">
        <v>8636</v>
      </c>
      <c r="B4318" t="s">
        <v>8637</v>
      </c>
      <c r="C4318">
        <v>35201010</v>
      </c>
      <c r="D4318">
        <v>2836</v>
      </c>
      <c r="E4318">
        <v>0.0051877800000000003</v>
      </c>
      <c r="F4318">
        <v>352010</v>
      </c>
      <c r="G4318">
        <v>35</v>
      </c>
      <c r="H4318">
        <v>35201010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>
        <v>-1.77</v>
      </c>
      <c r="S4318">
        <v>-0.63</v>
      </c>
      <c r="T4318">
        <v>-3.30</v>
      </c>
      <c r="U4318">
        <v>-2.21</v>
      </c>
      <c r="V4318">
        <v>-10.26</v>
      </c>
      <c r="W4318">
        <v>-15.65</v>
      </c>
      <c r="X4318" t="e">
        <v>#N/A</v>
      </c>
      <c r="Y4318" t="e">
        <v>#N/A</v>
      </c>
      <c r="Z4318" t="e">
        <v>#N/A</v>
      </c>
      <c r="AA4318" t="e">
        <v>#N/A</v>
      </c>
      <c r="AB4318" t="e">
        <v>#N/A</v>
      </c>
      <c r="AC4318" t="e">
        <v>#N/A</v>
      </c>
      <c r="AD4318" t="e">
        <v>#N/A</v>
      </c>
      <c r="AE4318" t="e">
        <v>#N/A</v>
      </c>
      <c r="AF4318" t="e">
        <v>#N/A</v>
      </c>
      <c r="AG4318" t="e">
        <v>#N/A</v>
      </c>
      <c r="AH4318" t="e">
        <v>#N/A</v>
      </c>
      <c r="AI4318">
        <v>10.374499999999999</v>
      </c>
      <c r="AJ4318">
        <v>0.29380000000000001</v>
      </c>
      <c r="AK4318">
        <v>0.55110000000000003</v>
      </c>
      <c r="AL4318">
        <v>1.17</v>
      </c>
      <c r="AM4318" t="s">
        <v>23</v>
      </c>
      <c r="AN4318" t="s">
        <v>23</v>
      </c>
      <c r="AO4318" t="s">
        <v>23</v>
      </c>
      <c r="AP4318" t="s">
        <v>23</v>
      </c>
      <c r="AQ4318" t="s">
        <v>23</v>
      </c>
      <c r="AR4318" t="s">
        <v>23</v>
      </c>
      <c r="AS4318" t="s">
        <v>23</v>
      </c>
      <c r="AT4318" t="s">
        <v>23</v>
      </c>
      <c r="AU4318" t="s">
        <v>23</v>
      </c>
      <c r="AV4318" t="s">
        <v>23</v>
      </c>
      <c r="AW4318" t="s">
        <v>23</v>
      </c>
      <c r="AX4318">
        <v>-3.143787879</v>
      </c>
      <c r="AY4318">
        <v>-0.13294117599999999</v>
      </c>
      <c r="AZ4318">
        <v>-0.053713450000000003</v>
      </c>
      <c r="BA4318">
        <v>-0.074760383</v>
      </c>
    </row>
    <row r="4319" spans="1:53" ht="14.4" hidden="1">
      <c r="A4319" t="s">
        <v>8638</v>
      </c>
      <c r="B4319" t="s">
        <v>8639</v>
      </c>
      <c r="C4319">
        <v>35202010</v>
      </c>
      <c r="D4319">
        <v>2836</v>
      </c>
      <c r="E4319">
        <v>0.005164882</v>
      </c>
      <c r="F4319">
        <v>352020</v>
      </c>
      <c r="G4319">
        <v>35</v>
      </c>
      <c r="H4319">
        <v>35202010</v>
      </c>
      <c r="I4319" t="e">
        <v>#N/A</v>
      </c>
      <c r="J4319" t="e">
        <v>#N/A</v>
      </c>
      <c r="K4319" t="e">
        <v>#N/A</v>
      </c>
      <c r="L4319" t="e">
        <v>#N/A</v>
      </c>
      <c r="M4319" t="e">
        <v>#N/A</v>
      </c>
      <c r="N4319" t="e">
        <v>#N/A</v>
      </c>
      <c r="O4319" t="e">
        <v>#N/A</v>
      </c>
      <c r="P4319">
        <v>0</v>
      </c>
      <c r="Q4319">
        <v>-0.26</v>
      </c>
      <c r="R4319">
        <v>-0.79</v>
      </c>
      <c r="S4319">
        <v>-0.57999999999999996</v>
      </c>
      <c r="T4319">
        <v>-0.64</v>
      </c>
      <c r="U4319">
        <v>-9.5</v>
      </c>
      <c r="V4319">
        <v>-2.2999999999999998</v>
      </c>
      <c r="W4319">
        <v>-1.28</v>
      </c>
      <c r="X4319" t="e">
        <v>#N/A</v>
      </c>
      <c r="Y4319" t="e">
        <v>#N/A</v>
      </c>
      <c r="Z4319" t="e">
        <v>#N/A</v>
      </c>
      <c r="AA4319" t="e">
        <v>#N/A</v>
      </c>
      <c r="AB4319" t="e">
        <v>#N/A</v>
      </c>
      <c r="AC4319" t="e">
        <v>#N/A</v>
      </c>
      <c r="AD4319" t="e">
        <v>#N/A</v>
      </c>
      <c r="AE4319" t="e">
        <v>#N/A</v>
      </c>
      <c r="AF4319" t="e">
        <v>#N/A</v>
      </c>
      <c r="AG4319">
        <v>6.19</v>
      </c>
      <c r="AH4319">
        <v>2.37</v>
      </c>
      <c r="AI4319">
        <v>0.65990000000000004</v>
      </c>
      <c r="AJ4319">
        <v>7.80</v>
      </c>
      <c r="AK4319">
        <v>1.44</v>
      </c>
      <c r="AL4319">
        <v>0.74809999999999999</v>
      </c>
      <c r="AM4319" t="s">
        <v>23</v>
      </c>
      <c r="AN4319" t="s">
        <v>23</v>
      </c>
      <c r="AO4319" t="s">
        <v>23</v>
      </c>
      <c r="AP4319" t="s">
        <v>23</v>
      </c>
      <c r="AQ4319" t="s">
        <v>23</v>
      </c>
      <c r="AR4319" t="s">
        <v>23</v>
      </c>
      <c r="AS4319" t="s">
        <v>23</v>
      </c>
      <c r="AT4319" t="s">
        <v>23</v>
      </c>
      <c r="AU4319" t="s">
        <v>23</v>
      </c>
      <c r="AV4319">
        <v>-7.8354430380000002</v>
      </c>
      <c r="AW4319">
        <v>-4.0862068970000003</v>
      </c>
      <c r="AX4319">
        <v>-1.0310937499999999</v>
      </c>
      <c r="AY4319">
        <v>-0.821052632</v>
      </c>
      <c r="AZ4319">
        <v>-0.62608695700000006</v>
      </c>
      <c r="BA4319">
        <v>-0.584453125</v>
      </c>
    </row>
    <row r="4320" spans="1:53" ht="14.4" hidden="1">
      <c r="A4320" t="s">
        <v>8640</v>
      </c>
      <c r="B4320" t="s">
        <v>8641</v>
      </c>
      <c r="C4320">
        <v>30202030</v>
      </c>
      <c r="D4320">
        <v>3550</v>
      </c>
      <c r="E4320">
        <v>0.00514197</v>
      </c>
      <c r="F4320">
        <v>302020</v>
      </c>
      <c r="G4320">
        <v>30</v>
      </c>
      <c r="H4320">
        <v>30202030</v>
      </c>
      <c r="I4320" t="e">
        <v>#N/A</v>
      </c>
      <c r="J4320" t="e">
        <v>#N/A</v>
      </c>
      <c r="K4320" t="e">
        <v>#N/A</v>
      </c>
      <c r="L4320" t="e">
        <v>#N/A</v>
      </c>
      <c r="M4320" t="e">
        <v>#N/A</v>
      </c>
      <c r="N4320" t="e">
        <v>#N/A</v>
      </c>
      <c r="O4320" t="e">
        <v>#N/A</v>
      </c>
      <c r="P4320" t="e">
        <v>#N/A</v>
      </c>
      <c r="Q4320" t="e">
        <v>#N/A</v>
      </c>
      <c r="R4320" t="e">
        <v>#N/A</v>
      </c>
      <c r="S4320">
        <v>-1.65</v>
      </c>
      <c r="T4320">
        <v>-1.55</v>
      </c>
      <c r="U4320">
        <v>-2.2599999999999998</v>
      </c>
      <c r="V4320">
        <v>-0.71</v>
      </c>
      <c r="W4320">
        <v>-2.04</v>
      </c>
      <c r="X4320" t="e">
        <v>#N/A</v>
      </c>
      <c r="Y4320" t="e">
        <v>#N/A</v>
      </c>
      <c r="Z4320" t="e">
        <v>#N/A</v>
      </c>
      <c r="AA4320" t="e">
        <v>#N/A</v>
      </c>
      <c r="AB4320" t="e">
        <v>#N/A</v>
      </c>
      <c r="AC4320" t="e">
        <v>#N/A</v>
      </c>
      <c r="AD4320" t="e">
        <v>#N/A</v>
      </c>
      <c r="AE4320" t="e">
        <v>#N/A</v>
      </c>
      <c r="AF4320" t="e">
        <v>#N/A</v>
      </c>
      <c r="AG4320" t="e">
        <v>#N/A</v>
      </c>
      <c r="AH4320" t="e">
        <v>#N/A</v>
      </c>
      <c r="AI4320">
        <v>5.34</v>
      </c>
      <c r="AJ4320">
        <v>1.02</v>
      </c>
      <c r="AK4320">
        <v>0.57999999999999996</v>
      </c>
      <c r="AL4320">
        <v>1.71</v>
      </c>
      <c r="AM4320" t="s">
        <v>23</v>
      </c>
      <c r="AN4320" t="s">
        <v>23</v>
      </c>
      <c r="AO4320" t="s">
        <v>23</v>
      </c>
      <c r="AP4320" t="s">
        <v>23</v>
      </c>
      <c r="AQ4320" t="s">
        <v>23</v>
      </c>
      <c r="AR4320" t="s">
        <v>23</v>
      </c>
      <c r="AS4320" t="s">
        <v>23</v>
      </c>
      <c r="AT4320" t="s">
        <v>23</v>
      </c>
      <c r="AU4320" t="s">
        <v>23</v>
      </c>
      <c r="AV4320" t="s">
        <v>23</v>
      </c>
      <c r="AW4320" t="s">
        <v>23</v>
      </c>
      <c r="AX4320">
        <v>-3.4451612900000002</v>
      </c>
      <c r="AY4320">
        <v>-0.45132743400000003</v>
      </c>
      <c r="AZ4320">
        <v>-0.816901408</v>
      </c>
      <c r="BA4320">
        <v>-0.83823529399999996</v>
      </c>
    </row>
    <row r="4321" spans="1:53" ht="14.4" hidden="1">
      <c r="A4321" t="s">
        <v>8642</v>
      </c>
      <c r="B4321" t="s">
        <v>8643</v>
      </c>
      <c r="C4321">
        <v>20107010</v>
      </c>
      <c r="D4321">
        <v>5160</v>
      </c>
      <c r="E4321">
        <v>0.0050256500000000004</v>
      </c>
      <c r="F4321">
        <v>201070</v>
      </c>
      <c r="G4321">
        <v>20</v>
      </c>
      <c r="H4321">
        <v>20107010</v>
      </c>
      <c r="I4321" t="e">
        <v>#N/A</v>
      </c>
      <c r="J4321" t="e">
        <v>#N/A</v>
      </c>
      <c r="K4321" t="e">
        <v>#N/A</v>
      </c>
      <c r="L4321" t="e">
        <v>#N/A</v>
      </c>
      <c r="M4321" t="e">
        <v>#N/A</v>
      </c>
      <c r="N4321" t="e">
        <v>#N/A</v>
      </c>
      <c r="O4321" t="e">
        <v>#N/A</v>
      </c>
      <c r="P4321" t="e">
        <v>#N/A</v>
      </c>
      <c r="Q4321" t="e">
        <v>#N/A</v>
      </c>
      <c r="R4321">
        <v>0</v>
      </c>
      <c r="S4321">
        <v>0.01</v>
      </c>
      <c r="T4321">
        <v>0</v>
      </c>
      <c r="U4321">
        <v>0</v>
      </c>
      <c r="V4321">
        <v>-0.18</v>
      </c>
      <c r="W4321">
        <v>-0.09</v>
      </c>
      <c r="X4321" t="e">
        <v>#N/A</v>
      </c>
      <c r="Y4321" t="e">
        <v>#N/A</v>
      </c>
      <c r="Z4321" t="e">
        <v>#N/A</v>
      </c>
      <c r="AA4321" t="e">
        <v>#N/A</v>
      </c>
      <c r="AB4321" t="e">
        <v>#N/A</v>
      </c>
      <c r="AC4321" t="e">
        <v>#N/A</v>
      </c>
      <c r="AD4321" t="e">
        <v>#N/A</v>
      </c>
      <c r="AE4321" t="e">
        <v>#N/A</v>
      </c>
      <c r="AF4321" t="e">
        <v>#N/A</v>
      </c>
      <c r="AG4321" t="e">
        <v>#N/A</v>
      </c>
      <c r="AH4321">
        <v>2.2999999999999998</v>
      </c>
      <c r="AI4321">
        <v>2.13</v>
      </c>
      <c r="AJ4321">
        <v>0.95</v>
      </c>
      <c r="AK4321">
        <v>0.53</v>
      </c>
      <c r="AL4321">
        <v>0.2797</v>
      </c>
      <c r="AM4321" t="s">
        <v>23</v>
      </c>
      <c r="AN4321" t="s">
        <v>23</v>
      </c>
      <c r="AO4321" t="s">
        <v>23</v>
      </c>
      <c r="AP4321" t="s">
        <v>23</v>
      </c>
      <c r="AQ4321" t="s">
        <v>23</v>
      </c>
      <c r="AR4321" t="s">
        <v>23</v>
      </c>
      <c r="AS4321" t="s">
        <v>23</v>
      </c>
      <c r="AT4321" t="s">
        <v>23</v>
      </c>
      <c r="AU4321" t="s">
        <v>23</v>
      </c>
      <c r="AV4321" t="s">
        <v>23</v>
      </c>
      <c r="AW4321">
        <v>230</v>
      </c>
      <c r="AX4321" t="s">
        <v>23</v>
      </c>
      <c r="AY4321" t="s">
        <v>23</v>
      </c>
      <c r="AZ4321">
        <v>-2.9444444440000002</v>
      </c>
      <c r="BA4321">
        <v>-3.107777778</v>
      </c>
    </row>
    <row r="4322" spans="1:53" ht="14.4" hidden="1">
      <c r="A4322" t="s">
        <v>8644</v>
      </c>
      <c r="B4322" t="s">
        <v>8645</v>
      </c>
      <c r="C4322">
        <v>35201010</v>
      </c>
      <c r="D4322">
        <v>2836</v>
      </c>
      <c r="E4322">
        <v>0.0049961199999999997</v>
      </c>
      <c r="F4322">
        <v>352010</v>
      </c>
      <c r="G4322">
        <v>35</v>
      </c>
      <c r="H4322">
        <v>35201010</v>
      </c>
      <c r="I4322" t="e">
        <v>#N/A</v>
      </c>
      <c r="J4322" t="e">
        <v>#N/A</v>
      </c>
      <c r="K4322">
        <v>-0.04</v>
      </c>
      <c r="L4322">
        <v>-0.05</v>
      </c>
      <c r="M4322">
        <v>-0.05</v>
      </c>
      <c r="N4322">
        <v>-0.06</v>
      </c>
      <c r="O4322">
        <v>-0.070000000000000007</v>
      </c>
      <c r="P4322">
        <v>-0.08</v>
      </c>
      <c r="Q4322">
        <v>-0.72</v>
      </c>
      <c r="R4322">
        <v>-3.24</v>
      </c>
      <c r="S4322">
        <v>-2.83</v>
      </c>
      <c r="T4322">
        <v>-1.55</v>
      </c>
      <c r="U4322">
        <v>-1.91</v>
      </c>
      <c r="V4322">
        <v>-1.68</v>
      </c>
      <c r="W4322">
        <v>-4.12</v>
      </c>
      <c r="X4322">
        <v>0.35199999999999998</v>
      </c>
      <c r="Y4322">
        <v>0.35</v>
      </c>
      <c r="Z4322">
        <v>0.35</v>
      </c>
      <c r="AA4322">
        <v>4</v>
      </c>
      <c r="AB4322">
        <v>2.66</v>
      </c>
      <c r="AC4322">
        <v>1.25</v>
      </c>
      <c r="AD4322">
        <v>1.35</v>
      </c>
      <c r="AE4322">
        <v>0.2025</v>
      </c>
      <c r="AF4322">
        <v>0.175</v>
      </c>
      <c r="AG4322">
        <v>7.99</v>
      </c>
      <c r="AH4322">
        <v>3.5</v>
      </c>
      <c r="AI4322">
        <v>3.77</v>
      </c>
      <c r="AJ4322">
        <v>1.51</v>
      </c>
      <c r="AK4322">
        <v>0.46300000000000002</v>
      </c>
      <c r="AL4322">
        <v>1.1599999999999999</v>
      </c>
      <c r="AM4322" t="s">
        <v>23</v>
      </c>
      <c r="AN4322" t="s">
        <v>23</v>
      </c>
      <c r="AO4322">
        <v>-8.75</v>
      </c>
      <c r="AP4322">
        <v>-80</v>
      </c>
      <c r="AQ4322">
        <v>-53.20</v>
      </c>
      <c r="AR4322">
        <v>-20.833333329999999</v>
      </c>
      <c r="AS4322">
        <v>-19.285714290000001</v>
      </c>
      <c r="AT4322">
        <v>-2.53125</v>
      </c>
      <c r="AU4322">
        <v>-0.24305555600000001</v>
      </c>
      <c r="AV4322">
        <v>-2.4660493830000001</v>
      </c>
      <c r="AW4322">
        <v>-1.236749117</v>
      </c>
      <c r="AX4322">
        <v>-2.4322580650000001</v>
      </c>
      <c r="AY4322">
        <v>-0.79057591599999999</v>
      </c>
      <c r="AZ4322">
        <v>-0.27559523800000002</v>
      </c>
      <c r="BA4322">
        <v>-0.28155339800000001</v>
      </c>
    </row>
    <row r="4323" spans="1:53" ht="14.4" hidden="1">
      <c r="A4323" t="s">
        <v>8646</v>
      </c>
      <c r="B4323" t="s">
        <v>8647</v>
      </c>
      <c r="C4323">
        <v>20104010</v>
      </c>
      <c r="D4323">
        <v>3690</v>
      </c>
      <c r="E4323">
        <v>0.0049496899999999996</v>
      </c>
      <c r="F4323">
        <v>201040</v>
      </c>
      <c r="G4323">
        <v>20</v>
      </c>
      <c r="H4323">
        <v>20104010</v>
      </c>
      <c r="I4323" t="e">
        <v>#N/A</v>
      </c>
      <c r="J4323" t="e">
        <v>#N/A</v>
      </c>
      <c r="K4323" t="e">
        <v>#N/A</v>
      </c>
      <c r="L4323" t="e">
        <v>#N/A</v>
      </c>
      <c r="M4323" t="e">
        <v>#N/A</v>
      </c>
      <c r="N4323" t="e">
        <v>#N/A</v>
      </c>
      <c r="O4323" t="e">
        <v>#N/A</v>
      </c>
      <c r="P4323" t="e">
        <v>#N/A</v>
      </c>
      <c r="Q4323" t="e">
        <v>#N/A</v>
      </c>
      <c r="R4323" t="e">
        <v>#N/A</v>
      </c>
      <c r="S4323">
        <v>0</v>
      </c>
      <c r="T4323">
        <v>-0.73</v>
      </c>
      <c r="U4323">
        <v>-1.1299999999999999</v>
      </c>
      <c r="V4323">
        <v>-1.08</v>
      </c>
      <c r="W4323">
        <v>-21.03</v>
      </c>
      <c r="X4323" t="e">
        <v>#N/A</v>
      </c>
      <c r="Y4323" t="e">
        <v>#N/A</v>
      </c>
      <c r="Z4323" t="e">
        <v>#N/A</v>
      </c>
      <c r="AA4323" t="e">
        <v>#N/A</v>
      </c>
      <c r="AB4323" t="e">
        <v>#N/A</v>
      </c>
      <c r="AC4323" t="e">
        <v>#N/A</v>
      </c>
      <c r="AD4323" t="e">
        <v>#N/A</v>
      </c>
      <c r="AE4323" t="e">
        <v>#N/A</v>
      </c>
      <c r="AF4323" t="e">
        <v>#N/A</v>
      </c>
      <c r="AG4323" t="e">
        <v>#N/A</v>
      </c>
      <c r="AH4323" t="e">
        <v>#N/A</v>
      </c>
      <c r="AI4323" t="e">
        <v>#N/A</v>
      </c>
      <c r="AJ4323">
        <v>2.2999999999999998</v>
      </c>
      <c r="AK4323">
        <v>5.39</v>
      </c>
      <c r="AL4323">
        <v>2.39</v>
      </c>
      <c r="AM4323" t="s">
        <v>23</v>
      </c>
      <c r="AN4323" t="s">
        <v>23</v>
      </c>
      <c r="AO4323" t="s">
        <v>23</v>
      </c>
      <c r="AP4323" t="s">
        <v>23</v>
      </c>
      <c r="AQ4323" t="s">
        <v>23</v>
      </c>
      <c r="AR4323" t="s">
        <v>23</v>
      </c>
      <c r="AS4323" t="s">
        <v>23</v>
      </c>
      <c r="AT4323" t="s">
        <v>23</v>
      </c>
      <c r="AU4323" t="s">
        <v>23</v>
      </c>
      <c r="AV4323" t="s">
        <v>23</v>
      </c>
      <c r="AW4323" t="s">
        <v>23</v>
      </c>
      <c r="AX4323" t="s">
        <v>23</v>
      </c>
      <c r="AY4323">
        <v>-2.0353982300000002</v>
      </c>
      <c r="AZ4323">
        <v>-4.9907407409999998</v>
      </c>
      <c r="BA4323">
        <v>-0.11364717100000001</v>
      </c>
    </row>
    <row r="4324" spans="1:53" ht="14.4" hidden="1">
      <c r="A4324" t="s">
        <v>8648</v>
      </c>
      <c r="B4324" t="s">
        <v>8649</v>
      </c>
      <c r="C4324">
        <v>35201010</v>
      </c>
      <c r="D4324">
        <v>2834</v>
      </c>
      <c r="E4324">
        <v>0.0048685000000000004</v>
      </c>
      <c r="F4324">
        <v>352010</v>
      </c>
      <c r="G4324">
        <v>35</v>
      </c>
      <c r="H4324">
        <v>35201010</v>
      </c>
      <c r="I4324">
        <v>-0.08</v>
      </c>
      <c r="J4324">
        <v>-0.28999999999999998</v>
      </c>
      <c r="K4324">
        <v>-0.49</v>
      </c>
      <c r="L4324">
        <v>-0.27</v>
      </c>
      <c r="M4324">
        <v>-0.32</v>
      </c>
      <c r="N4324">
        <v>-0.54</v>
      </c>
      <c r="O4324">
        <v>-0.28999999999999998</v>
      </c>
      <c r="P4324">
        <v>-0.18</v>
      </c>
      <c r="Q4324">
        <v>-4.0599999999999996</v>
      </c>
      <c r="R4324">
        <v>-0.98</v>
      </c>
      <c r="S4324">
        <v>-0.66</v>
      </c>
      <c r="T4324">
        <v>-0.19</v>
      </c>
      <c r="U4324">
        <v>-1.31</v>
      </c>
      <c r="V4324">
        <v>-1.1399999999999999</v>
      </c>
      <c r="W4324">
        <v>-19.03</v>
      </c>
      <c r="X4324">
        <v>1.25</v>
      </c>
      <c r="Y4324">
        <v>1.26</v>
      </c>
      <c r="Z4324">
        <v>1.76</v>
      </c>
      <c r="AA4324">
        <v>1.53</v>
      </c>
      <c r="AB4324">
        <v>1.46</v>
      </c>
      <c r="AC4324">
        <v>2.29</v>
      </c>
      <c r="AD4324">
        <v>0.76259999999999994</v>
      </c>
      <c r="AE4324">
        <v>0.50800000000000001</v>
      </c>
      <c r="AF4324">
        <v>0.56000000000000005</v>
      </c>
      <c r="AG4324">
        <v>0.50690000000000002</v>
      </c>
      <c r="AH4324">
        <v>0.38300000000000001</v>
      </c>
      <c r="AI4324">
        <v>0.2722</v>
      </c>
      <c r="AJ4324">
        <v>0.45479999999999998</v>
      </c>
      <c r="AK4324">
        <v>0.43009999999999998</v>
      </c>
      <c r="AL4324">
        <v>1.75</v>
      </c>
      <c r="AM4324">
        <v>-15.625</v>
      </c>
      <c r="AN4324">
        <v>-4.3448275860000001</v>
      </c>
      <c r="AO4324">
        <v>-3.5918367349999998</v>
      </c>
      <c r="AP4324">
        <v>-5.6666666670000003</v>
      </c>
      <c r="AQ4324">
        <v>-4.5625</v>
      </c>
      <c r="AR4324">
        <v>-4.2407407409999998</v>
      </c>
      <c r="AS4324">
        <v>-2.6296551720000001</v>
      </c>
      <c r="AT4324">
        <v>-2.8222222220000002</v>
      </c>
      <c r="AU4324">
        <v>-0.13793103400000001</v>
      </c>
      <c r="AV4324">
        <v>-0.51724489799999995</v>
      </c>
      <c r="AW4324">
        <v>-0.58030303000000005</v>
      </c>
      <c r="AX4324">
        <v>-1.4326315789999999</v>
      </c>
      <c r="AY4324">
        <v>-0.34717557300000002</v>
      </c>
      <c r="AZ4324">
        <v>-0.37728070200000002</v>
      </c>
      <c r="BA4324">
        <v>-0.091960062999999995</v>
      </c>
    </row>
    <row r="4325" spans="1:53" ht="14.4" hidden="1">
      <c r="A4325" t="s">
        <v>8650</v>
      </c>
      <c r="B4325" t="s">
        <v>8651</v>
      </c>
      <c r="C4325">
        <v>45203015</v>
      </c>
      <c r="D4325">
        <v>3679</v>
      </c>
      <c r="E4325">
        <v>0.00485616</v>
      </c>
      <c r="F4325">
        <v>452030</v>
      </c>
      <c r="G4325">
        <v>45</v>
      </c>
      <c r="H4325">
        <v>45203015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>
        <v>0.20</v>
      </c>
      <c r="T4325">
        <v>0.23</v>
      </c>
      <c r="U4325">
        <v>0.01</v>
      </c>
      <c r="V4325">
        <v>-0.78</v>
      </c>
      <c r="W4325">
        <v>-0.67</v>
      </c>
      <c r="X4325" t="e">
        <v>#N/A</v>
      </c>
      <c r="Y4325" t="e">
        <v>#N/A</v>
      </c>
      <c r="Z4325" t="e">
        <v>#N/A</v>
      </c>
      <c r="AA4325" t="e">
        <v>#N/A</v>
      </c>
      <c r="AB4325" t="e">
        <v>#N/A</v>
      </c>
      <c r="AC4325" t="e">
        <v>#N/A</v>
      </c>
      <c r="AD4325" t="e">
        <v>#N/A</v>
      </c>
      <c r="AE4325" t="e">
        <v>#N/A</v>
      </c>
      <c r="AF4325" t="e">
        <v>#N/A</v>
      </c>
      <c r="AG4325" t="e">
        <v>#N/A</v>
      </c>
      <c r="AH4325" t="e">
        <v>#N/A</v>
      </c>
      <c r="AI4325" t="e">
        <v>#N/A</v>
      </c>
      <c r="AJ4325">
        <v>0.945</v>
      </c>
      <c r="AK4325">
        <v>0.78049999999999997</v>
      </c>
      <c r="AL4325">
        <v>2.68</v>
      </c>
      <c r="AM4325" t="s">
        <v>23</v>
      </c>
      <c r="AN4325" t="s">
        <v>23</v>
      </c>
      <c r="AO4325" t="s">
        <v>23</v>
      </c>
      <c r="AP4325" t="s">
        <v>23</v>
      </c>
      <c r="AQ4325" t="s">
        <v>23</v>
      </c>
      <c r="AR4325" t="s">
        <v>23</v>
      </c>
      <c r="AS4325" t="s">
        <v>23</v>
      </c>
      <c r="AT4325" t="s">
        <v>23</v>
      </c>
      <c r="AU4325" t="s">
        <v>23</v>
      </c>
      <c r="AV4325" t="s">
        <v>23</v>
      </c>
      <c r="AW4325" t="s">
        <v>23</v>
      </c>
      <c r="AX4325" t="s">
        <v>23</v>
      </c>
      <c r="AY4325">
        <v>94.5</v>
      </c>
      <c r="AZ4325">
        <v>-1.000641026</v>
      </c>
      <c r="BA4325">
        <v>-4</v>
      </c>
    </row>
    <row r="4326" spans="1:53" ht="14.4" hidden="1">
      <c r="A4326" t="s">
        <v>8652</v>
      </c>
      <c r="B4326" t="s">
        <v>8653</v>
      </c>
      <c r="C4326">
        <v>25201020</v>
      </c>
      <c r="D4326">
        <v>2510</v>
      </c>
      <c r="E4326">
        <v>0.0048515609999999999</v>
      </c>
      <c r="F4326">
        <v>252010</v>
      </c>
      <c r="G4326">
        <v>25</v>
      </c>
      <c r="H4326">
        <v>25201020</v>
      </c>
      <c r="I4326" t="e">
        <v>#N/A</v>
      </c>
      <c r="J4326">
        <v>0.37</v>
      </c>
      <c r="K4326">
        <v>0.28999999999999998</v>
      </c>
      <c r="L4326">
        <v>0.25</v>
      </c>
      <c r="M4326">
        <v>0.42</v>
      </c>
      <c r="N4326">
        <v>0.10</v>
      </c>
      <c r="O4326">
        <v>-0.04</v>
      </c>
      <c r="P4326">
        <v>0.14000000000000001</v>
      </c>
      <c r="Q4326">
        <v>0.19</v>
      </c>
      <c r="R4326">
        <v>-1.52</v>
      </c>
      <c r="S4326">
        <v>-4.54</v>
      </c>
      <c r="T4326">
        <v>-3.27</v>
      </c>
      <c r="U4326">
        <v>-2.4700000000000002</v>
      </c>
      <c r="V4326">
        <v>-4.96</v>
      </c>
      <c r="W4326">
        <v>-1.48</v>
      </c>
      <c r="X4326" t="e">
        <v>#N/A</v>
      </c>
      <c r="Y4326">
        <v>4.25</v>
      </c>
      <c r="Z4326">
        <v>2.0499999999999998</v>
      </c>
      <c r="AA4326">
        <v>4.51</v>
      </c>
      <c r="AB4326">
        <v>2.81</v>
      </c>
      <c r="AC4326">
        <v>1.80</v>
      </c>
      <c r="AD4326">
        <v>1.93</v>
      </c>
      <c r="AE4326">
        <v>2.40</v>
      </c>
      <c r="AF4326">
        <v>0.4602</v>
      </c>
      <c r="AG4326">
        <v>1.85</v>
      </c>
      <c r="AH4326">
        <v>2.38</v>
      </c>
      <c r="AI4326">
        <v>1.87</v>
      </c>
      <c r="AJ4326">
        <v>0.43480000000000002</v>
      </c>
      <c r="AK4326">
        <v>3.77</v>
      </c>
      <c r="AL4326">
        <v>0.67279999999999995</v>
      </c>
      <c r="AM4326" t="s">
        <v>23</v>
      </c>
      <c r="AN4326">
        <v>11.486486490000001</v>
      </c>
      <c r="AO4326">
        <v>7.0689655169999996</v>
      </c>
      <c r="AP4326">
        <v>18.04</v>
      </c>
      <c r="AQ4326">
        <v>6.69047619</v>
      </c>
      <c r="AR4326">
        <v>18</v>
      </c>
      <c r="AS4326">
        <v>-48.25</v>
      </c>
      <c r="AT4326">
        <v>17.14285714</v>
      </c>
      <c r="AU4326">
        <v>2.4221052630000002</v>
      </c>
      <c r="AV4326">
        <v>-1.2171052630000001</v>
      </c>
      <c r="AW4326">
        <v>-0.52422907500000004</v>
      </c>
      <c r="AX4326">
        <v>-0.57186544299999997</v>
      </c>
      <c r="AY4326">
        <v>-0.17603238900000001</v>
      </c>
      <c r="AZ4326">
        <v>-0.76008064500000005</v>
      </c>
      <c r="BA4326">
        <v>-0.45459459499999999</v>
      </c>
    </row>
    <row r="4327" spans="1:53" ht="14.4" hidden="1">
      <c r="A4327" t="s">
        <v>8654</v>
      </c>
      <c r="B4327" t="s">
        <v>8655</v>
      </c>
      <c r="C4327">
        <v>50203010</v>
      </c>
      <c r="D4327">
        <v>7370</v>
      </c>
      <c r="E4327">
        <v>0.0048261800000000002</v>
      </c>
      <c r="F4327">
        <v>502030</v>
      </c>
      <c r="G4327">
        <v>50</v>
      </c>
      <c r="H4327">
        <v>50203010</v>
      </c>
      <c r="I4327" t="e">
        <v>#N/A</v>
      </c>
      <c r="J4327" t="e">
        <v>#N/A</v>
      </c>
      <c r="K4327" t="e">
        <v>#N/A</v>
      </c>
      <c r="L4327" t="e">
        <v>#N/A</v>
      </c>
      <c r="M4327" t="e">
        <v>#N/A</v>
      </c>
      <c r="N4327" t="e">
        <v>#N/A</v>
      </c>
      <c r="O4327" t="e">
        <v>#N/A</v>
      </c>
      <c r="P4327" t="e">
        <v>#N/A</v>
      </c>
      <c r="Q4327" t="e">
        <v>#N/A</v>
      </c>
      <c r="R4327">
        <v>0</v>
      </c>
      <c r="S4327">
        <v>-0.11</v>
      </c>
      <c r="T4327">
        <v>-0.35</v>
      </c>
      <c r="U4327">
        <v>0.13</v>
      </c>
      <c r="V4327">
        <v>-4.74</v>
      </c>
      <c r="W4327">
        <v>-2.2999999999999998</v>
      </c>
      <c r="X4327" t="e">
        <v>#N/A</v>
      </c>
      <c r="Y4327" t="e">
        <v>#N/A</v>
      </c>
      <c r="Z4327" t="e">
        <v>#N/A</v>
      </c>
      <c r="AA4327" t="e">
        <v>#N/A</v>
      </c>
      <c r="AB4327" t="e">
        <v>#N/A</v>
      </c>
      <c r="AC4327" t="e">
        <v>#N/A</v>
      </c>
      <c r="AD4327" t="e">
        <v>#N/A</v>
      </c>
      <c r="AE4327" t="e">
        <v>#N/A</v>
      </c>
      <c r="AF4327" t="e">
        <v>#N/A</v>
      </c>
      <c r="AG4327">
        <v>9.74</v>
      </c>
      <c r="AH4327">
        <v>10.199999999999999</v>
      </c>
      <c r="AI4327">
        <v>9.99</v>
      </c>
      <c r="AJ4327">
        <v>0.65190000000000003</v>
      </c>
      <c r="AK4327">
        <v>4.8099999999999996</v>
      </c>
      <c r="AL4327">
        <v>1.57</v>
      </c>
      <c r="AM4327" t="s">
        <v>23</v>
      </c>
      <c r="AN4327" t="s">
        <v>23</v>
      </c>
      <c r="AO4327" t="s">
        <v>23</v>
      </c>
      <c r="AP4327" t="s">
        <v>23</v>
      </c>
      <c r="AQ4327" t="s">
        <v>23</v>
      </c>
      <c r="AR4327" t="s">
        <v>23</v>
      </c>
      <c r="AS4327" t="s">
        <v>23</v>
      </c>
      <c r="AT4327" t="s">
        <v>23</v>
      </c>
      <c r="AU4327" t="s">
        <v>23</v>
      </c>
      <c r="AV4327" t="s">
        <v>23</v>
      </c>
      <c r="AW4327">
        <v>-92.727272729999996</v>
      </c>
      <c r="AX4327">
        <v>-28.542857139999999</v>
      </c>
      <c r="AY4327">
        <v>5.0146153849999999</v>
      </c>
      <c r="AZ4327">
        <v>-1.014767932</v>
      </c>
      <c r="BA4327">
        <v>-0.68260869599999996</v>
      </c>
    </row>
    <row r="4328" spans="1:53" ht="14.4" hidden="1">
      <c r="A4328" t="s">
        <v>8656</v>
      </c>
      <c r="B4328" t="s">
        <v>8657</v>
      </c>
      <c r="C4328">
        <v>35102010</v>
      </c>
      <c r="D4328">
        <v>5122</v>
      </c>
      <c r="E4328">
        <v>0.0047070200000000001</v>
      </c>
      <c r="F4328">
        <v>351020</v>
      </c>
      <c r="G4328">
        <v>35</v>
      </c>
      <c r="H4328">
        <v>35102010</v>
      </c>
      <c r="I4328" t="e">
        <v>#N/A</v>
      </c>
      <c r="J4328" t="e">
        <v>#N/A</v>
      </c>
      <c r="K4328" t="e">
        <v>#N/A</v>
      </c>
      <c r="L4328" t="e">
        <v>#N/A</v>
      </c>
      <c r="M4328" t="e">
        <v>#N/A</v>
      </c>
      <c r="N4328" t="e">
        <v>#N/A</v>
      </c>
      <c r="O4328" t="e">
        <v>#N/A</v>
      </c>
      <c r="P4328">
        <v>0</v>
      </c>
      <c r="Q4328">
        <v>0</v>
      </c>
      <c r="R4328">
        <v>0</v>
      </c>
      <c r="S4328">
        <v>0</v>
      </c>
      <c r="T4328">
        <v>-0.01</v>
      </c>
      <c r="U4328">
        <v>-0.02</v>
      </c>
      <c r="V4328">
        <v>-0.03</v>
      </c>
      <c r="W4328">
        <v>-0.63</v>
      </c>
      <c r="X4328" t="e">
        <v>#N/A</v>
      </c>
      <c r="Y4328" t="e">
        <v>#N/A</v>
      </c>
      <c r="Z4328" t="e">
        <v>#N/A</v>
      </c>
      <c r="AA4328" t="e">
        <v>#N/A</v>
      </c>
      <c r="AB4328" t="e">
        <v>#N/A</v>
      </c>
      <c r="AC4328" t="e">
        <v>#N/A</v>
      </c>
      <c r="AD4328" t="e">
        <v>#N/A</v>
      </c>
      <c r="AE4328" t="e">
        <v>#N/A</v>
      </c>
      <c r="AF4328">
        <v>7</v>
      </c>
      <c r="AG4328">
        <v>6.60</v>
      </c>
      <c r="AH4328">
        <v>7.5</v>
      </c>
      <c r="AI4328">
        <v>8</v>
      </c>
      <c r="AJ4328">
        <v>4.01</v>
      </c>
      <c r="AK4328">
        <v>0.63900000000000001</v>
      </c>
      <c r="AL4328">
        <v>1.18</v>
      </c>
      <c r="AM4328" t="s">
        <v>23</v>
      </c>
      <c r="AN4328" t="s">
        <v>23</v>
      </c>
      <c r="AO4328" t="s">
        <v>23</v>
      </c>
      <c r="AP4328" t="s">
        <v>23</v>
      </c>
      <c r="AQ4328" t="s">
        <v>23</v>
      </c>
      <c r="AR4328" t="s">
        <v>23</v>
      </c>
      <c r="AS4328" t="s">
        <v>23</v>
      </c>
      <c r="AT4328" t="s">
        <v>23</v>
      </c>
      <c r="AU4328" t="s">
        <v>23</v>
      </c>
      <c r="AV4328" t="s">
        <v>23</v>
      </c>
      <c r="AW4328" t="s">
        <v>23</v>
      </c>
      <c r="AX4328">
        <v>-800</v>
      </c>
      <c r="AY4328">
        <v>-200.5</v>
      </c>
      <c r="AZ4328">
        <v>-21.30</v>
      </c>
      <c r="BA4328">
        <v>-1.8730158729999999</v>
      </c>
    </row>
    <row r="4329" spans="1:53" ht="14.4" hidden="1">
      <c r="A4329" t="s">
        <v>8658</v>
      </c>
      <c r="B4329" t="s">
        <v>8659</v>
      </c>
      <c r="C4329">
        <v>35201010</v>
      </c>
      <c r="D4329">
        <v>2836</v>
      </c>
      <c r="E4329">
        <v>0.0047053199999999998</v>
      </c>
      <c r="F4329">
        <v>352010</v>
      </c>
      <c r="G4329">
        <v>35</v>
      </c>
      <c r="H4329">
        <v>35201010</v>
      </c>
      <c r="I4329" t="e">
        <v>#N/A</v>
      </c>
      <c r="J4329" t="e">
        <v>#N/A</v>
      </c>
      <c r="K4329" t="e">
        <v>#N/A</v>
      </c>
      <c r="L4329" t="e">
        <v>#N/A</v>
      </c>
      <c r="M4329" t="e">
        <v>#N/A</v>
      </c>
      <c r="N4329" t="e">
        <v>#N/A</v>
      </c>
      <c r="O4329" t="e">
        <v>#N/A</v>
      </c>
      <c r="P4329" t="e">
        <v>#N/A</v>
      </c>
      <c r="Q4329" t="e">
        <v>#N/A</v>
      </c>
      <c r="R4329">
        <v>0</v>
      </c>
      <c r="S4329">
        <v>-3.01</v>
      </c>
      <c r="T4329">
        <v>-2.5099999999999998</v>
      </c>
      <c r="U4329">
        <v>-0.81</v>
      </c>
      <c r="V4329">
        <v>-1.18</v>
      </c>
      <c r="W4329">
        <v>-10.99</v>
      </c>
      <c r="X4329" t="e">
        <v>#N/A</v>
      </c>
      <c r="Y4329" t="e">
        <v>#N/A</v>
      </c>
      <c r="Z4329" t="e">
        <v>#N/A</v>
      </c>
      <c r="AA4329" t="e">
        <v>#N/A</v>
      </c>
      <c r="AB4329" t="e">
        <v>#N/A</v>
      </c>
      <c r="AC4329" t="e">
        <v>#N/A</v>
      </c>
      <c r="AD4329" t="e">
        <v>#N/A</v>
      </c>
      <c r="AE4329" t="e">
        <v>#N/A</v>
      </c>
      <c r="AF4329" t="e">
        <v>#N/A</v>
      </c>
      <c r="AG4329" t="e">
        <v>#N/A</v>
      </c>
      <c r="AH4329">
        <v>1.5</v>
      </c>
      <c r="AI4329">
        <v>8.51</v>
      </c>
      <c r="AJ4329">
        <v>1.1599999999999999</v>
      </c>
      <c r="AK4329">
        <v>0.27189999999999998</v>
      </c>
      <c r="AL4329">
        <v>3.47</v>
      </c>
      <c r="AM4329" t="s">
        <v>23</v>
      </c>
      <c r="AN4329" t="s">
        <v>23</v>
      </c>
      <c r="AO4329" t="s">
        <v>23</v>
      </c>
      <c r="AP4329" t="s">
        <v>23</v>
      </c>
      <c r="AQ4329" t="s">
        <v>23</v>
      </c>
      <c r="AR4329" t="s">
        <v>23</v>
      </c>
      <c r="AS4329" t="s">
        <v>23</v>
      </c>
      <c r="AT4329" t="s">
        <v>23</v>
      </c>
      <c r="AU4329" t="s">
        <v>23</v>
      </c>
      <c r="AV4329" t="s">
        <v>23</v>
      </c>
      <c r="AW4329">
        <v>-0.49833886999999999</v>
      </c>
      <c r="AX4329">
        <v>-3.3904382470000001</v>
      </c>
      <c r="AY4329">
        <v>-1.4320987650000001</v>
      </c>
      <c r="AZ4329">
        <v>-0.23042372899999999</v>
      </c>
      <c r="BA4329">
        <v>-0.31574158299999999</v>
      </c>
    </row>
    <row r="4330" spans="1:53" ht="14.4" hidden="1">
      <c r="A4330" t="s">
        <v>8660</v>
      </c>
      <c r="B4330" t="s">
        <v>8661</v>
      </c>
      <c r="C4330">
        <v>35101010</v>
      </c>
      <c r="D4330">
        <v>3842</v>
      </c>
      <c r="E4330">
        <v>0.0047004999999999998</v>
      </c>
      <c r="F4330">
        <v>351010</v>
      </c>
      <c r="G4330">
        <v>35</v>
      </c>
      <c r="H4330">
        <v>35101010</v>
      </c>
      <c r="I4330" t="e">
        <v>#N/A</v>
      </c>
      <c r="J4330">
        <v>-1.96</v>
      </c>
      <c r="K4330">
        <v>-2.89</v>
      </c>
      <c r="L4330">
        <v>-0.68</v>
      </c>
      <c r="M4330">
        <v>-2.61</v>
      </c>
      <c r="N4330">
        <v>-0.37</v>
      </c>
      <c r="O4330">
        <v>-1.1399999999999999</v>
      </c>
      <c r="P4330">
        <v>-3.13</v>
      </c>
      <c r="Q4330">
        <v>-2.56</v>
      </c>
      <c r="R4330">
        <v>-5.69</v>
      </c>
      <c r="S4330">
        <v>-1.08</v>
      </c>
      <c r="T4330">
        <v>-0.38</v>
      </c>
      <c r="U4330">
        <v>-60.81</v>
      </c>
      <c r="V4330">
        <v>-3.13</v>
      </c>
      <c r="W4330">
        <v>-15.19</v>
      </c>
      <c r="X4330" t="e">
        <v>#N/A</v>
      </c>
      <c r="Y4330" t="e">
        <v>#N/A</v>
      </c>
      <c r="Z4330" t="e">
        <v>#N/A</v>
      </c>
      <c r="AA4330" t="e">
        <v>#N/A</v>
      </c>
      <c r="AB4330">
        <v>0.80</v>
      </c>
      <c r="AC4330">
        <v>0.1187</v>
      </c>
      <c r="AD4330">
        <v>0.63029999999999997</v>
      </c>
      <c r="AE4330">
        <v>3.27</v>
      </c>
      <c r="AF4330">
        <v>0.18</v>
      </c>
      <c r="AG4330">
        <v>1.49</v>
      </c>
      <c r="AH4330">
        <v>1.57</v>
      </c>
      <c r="AI4330">
        <v>0.64190000000000003</v>
      </c>
      <c r="AJ4330">
        <v>9.68</v>
      </c>
      <c r="AK4330">
        <v>0.38140000000000002</v>
      </c>
      <c r="AL4330">
        <v>3.5</v>
      </c>
      <c r="AM4330" t="s">
        <v>23</v>
      </c>
      <c r="AN4330" t="s">
        <v>23</v>
      </c>
      <c r="AO4330" t="s">
        <v>23</v>
      </c>
      <c r="AP4330" t="s">
        <v>23</v>
      </c>
      <c r="AQ4330">
        <v>-0.30651340999999999</v>
      </c>
      <c r="AR4330">
        <v>-0.32081081099999997</v>
      </c>
      <c r="AS4330">
        <v>-0.55289473700000002</v>
      </c>
      <c r="AT4330">
        <v>-1.0447284349999999</v>
      </c>
      <c r="AU4330">
        <v>-0.0703125</v>
      </c>
      <c r="AV4330">
        <v>-0.26186291699999997</v>
      </c>
      <c r="AW4330">
        <v>-1.453703704</v>
      </c>
      <c r="AX4330">
        <v>-1.6892105260000001</v>
      </c>
      <c r="AY4330">
        <v>-0.159184345</v>
      </c>
      <c r="AZ4330">
        <v>-0.121853035</v>
      </c>
      <c r="BA4330">
        <v>-0.230414747</v>
      </c>
    </row>
    <row r="4331" spans="1:53" ht="14.4" hidden="1">
      <c r="A4331" t="s">
        <v>8662</v>
      </c>
      <c r="B4331" t="s">
        <v>8663</v>
      </c>
      <c r="C4331">
        <v>45301020</v>
      </c>
      <c r="D4331">
        <v>3674</v>
      </c>
      <c r="E4331">
        <v>0.0046690000000000004</v>
      </c>
      <c r="F4331">
        <v>453010</v>
      </c>
      <c r="G4331">
        <v>45</v>
      </c>
      <c r="H4331">
        <v>45301020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>
        <v>0</v>
      </c>
      <c r="T4331">
        <v>-1.86</v>
      </c>
      <c r="U4331">
        <v>-1.61</v>
      </c>
      <c r="V4331">
        <v>-0.65</v>
      </c>
      <c r="W4331">
        <v>-3.57</v>
      </c>
      <c r="X4331" t="e">
        <v>#N/A</v>
      </c>
      <c r="Y4331" t="e">
        <v>#N/A</v>
      </c>
      <c r="Z4331" t="e">
        <v>#N/A</v>
      </c>
      <c r="AA4331" t="e">
        <v>#N/A</v>
      </c>
      <c r="AB4331" t="e">
        <v>#N/A</v>
      </c>
      <c r="AC4331" t="e">
        <v>#N/A</v>
      </c>
      <c r="AD4331" t="e">
        <v>#N/A</v>
      </c>
      <c r="AE4331" t="e">
        <v>#N/A</v>
      </c>
      <c r="AF4331" t="e">
        <v>#N/A</v>
      </c>
      <c r="AG4331" t="e">
        <v>#N/A</v>
      </c>
      <c r="AH4331" t="e">
        <v>#N/A</v>
      </c>
      <c r="AI4331">
        <v>4.20</v>
      </c>
      <c r="AJ4331">
        <v>0.73</v>
      </c>
      <c r="AK4331">
        <v>0.27960000000000002</v>
      </c>
      <c r="AL4331">
        <v>1.1599999999999999</v>
      </c>
      <c r="AM4331" t="s">
        <v>23</v>
      </c>
      <c r="AN4331" t="s">
        <v>23</v>
      </c>
      <c r="AO4331" t="s">
        <v>23</v>
      </c>
      <c r="AP4331" t="s">
        <v>23</v>
      </c>
      <c r="AQ4331" t="s">
        <v>23</v>
      </c>
      <c r="AR4331" t="s">
        <v>23</v>
      </c>
      <c r="AS4331" t="s">
        <v>23</v>
      </c>
      <c r="AT4331" t="s">
        <v>23</v>
      </c>
      <c r="AU4331" t="s">
        <v>23</v>
      </c>
      <c r="AV4331" t="s">
        <v>23</v>
      </c>
      <c r="AW4331" t="s">
        <v>23</v>
      </c>
      <c r="AX4331">
        <v>-2.2580645160000001</v>
      </c>
      <c r="AY4331">
        <v>-0.45341614899999999</v>
      </c>
      <c r="AZ4331">
        <v>-0.43015384600000001</v>
      </c>
      <c r="BA4331">
        <v>-0.32492997200000001</v>
      </c>
    </row>
    <row r="4332" spans="1:53" ht="14.4" hidden="1">
      <c r="A4332" t="s">
        <v>8664</v>
      </c>
      <c r="B4332" t="s">
        <v>8665</v>
      </c>
      <c r="C4332">
        <v>35201010</v>
      </c>
      <c r="D4332">
        <v>2836</v>
      </c>
      <c r="E4332">
        <v>0.004642101</v>
      </c>
      <c r="F4332">
        <v>352010</v>
      </c>
      <c r="G4332">
        <v>35</v>
      </c>
      <c r="H4332">
        <v>35201010</v>
      </c>
      <c r="I4332">
        <v>-1.42</v>
      </c>
      <c r="J4332">
        <v>-1.34</v>
      </c>
      <c r="K4332">
        <v>-0.74</v>
      </c>
      <c r="L4332">
        <v>-0.56000000000000005</v>
      </c>
      <c r="M4332">
        <v>-0.16</v>
      </c>
      <c r="N4332">
        <v>-0.32</v>
      </c>
      <c r="O4332">
        <v>-0.16</v>
      </c>
      <c r="P4332">
        <v>-0.14000000000000001</v>
      </c>
      <c r="Q4332">
        <v>-0.87</v>
      </c>
      <c r="R4332">
        <v>-0.37</v>
      </c>
      <c r="S4332">
        <v>-0.47</v>
      </c>
      <c r="T4332">
        <v>-0.14000000000000001</v>
      </c>
      <c r="U4332">
        <v>-0.12</v>
      </c>
      <c r="V4332">
        <v>-9.18</v>
      </c>
      <c r="W4332">
        <v>-1.60</v>
      </c>
      <c r="X4332">
        <v>3</v>
      </c>
      <c r="Y4332">
        <v>1.01</v>
      </c>
      <c r="Z4332">
        <v>2.64</v>
      </c>
      <c r="AA4332">
        <v>2.81</v>
      </c>
      <c r="AB4332">
        <v>0.88970000000000005</v>
      </c>
      <c r="AC4332">
        <v>1.5</v>
      </c>
      <c r="AD4332">
        <v>0.54</v>
      </c>
      <c r="AE4332">
        <v>0.2349</v>
      </c>
      <c r="AF4332">
        <v>0.85880000000000001</v>
      </c>
      <c r="AG4332">
        <v>0.52300000000000002</v>
      </c>
      <c r="AH4332">
        <v>0.44900000000000001</v>
      </c>
      <c r="AI4332">
        <v>0.44600000000000001</v>
      </c>
      <c r="AJ4332">
        <v>0.1051</v>
      </c>
      <c r="AK4332">
        <v>5.6262999999999996</v>
      </c>
      <c r="AL4332">
        <v>0.36930000000000002</v>
      </c>
      <c r="AM4332">
        <v>-2.1126760560000002</v>
      </c>
      <c r="AN4332">
        <v>-0.753731343</v>
      </c>
      <c r="AO4332">
        <v>-3.5675675679999999</v>
      </c>
      <c r="AP4332">
        <v>-5.0178571429999996</v>
      </c>
      <c r="AQ4332">
        <v>-5.560625</v>
      </c>
      <c r="AR4332">
        <v>-4.6875</v>
      </c>
      <c r="AS4332">
        <v>-3.375</v>
      </c>
      <c r="AT4332">
        <v>-1.677857143</v>
      </c>
      <c r="AU4332">
        <v>-0.98712643700000002</v>
      </c>
      <c r="AV4332">
        <v>-1.4135135139999999</v>
      </c>
      <c r="AW4332">
        <v>-0.95531914900000003</v>
      </c>
      <c r="AX4332">
        <v>-3.1857142860000001</v>
      </c>
      <c r="AY4332">
        <v>-0.87583333299999999</v>
      </c>
      <c r="AZ4332">
        <v>-0.61288670999999995</v>
      </c>
      <c r="BA4332">
        <v>-0.2308125</v>
      </c>
    </row>
    <row r="4333" spans="1:53" ht="14.4" hidden="1">
      <c r="A4333" t="s">
        <v>8666</v>
      </c>
      <c r="B4333" t="s">
        <v>8667</v>
      </c>
      <c r="C4333">
        <v>25102010</v>
      </c>
      <c r="D4333">
        <v>3711</v>
      </c>
      <c r="E4333">
        <v>0.0046232010000000004</v>
      </c>
      <c r="F4333">
        <v>251020</v>
      </c>
      <c r="G4333">
        <v>25</v>
      </c>
      <c r="H4333">
        <v>25102010</v>
      </c>
      <c r="I4333" t="e">
        <v>#N/A</v>
      </c>
      <c r="J4333" t="e">
        <v>#N/A</v>
      </c>
      <c r="K4333" t="e">
        <v>#N/A</v>
      </c>
      <c r="L4333" t="e">
        <v>#N/A</v>
      </c>
      <c r="M4333" t="e">
        <v>#N/A</v>
      </c>
      <c r="N4333" t="e">
        <v>#N/A</v>
      </c>
      <c r="O4333" t="e">
        <v>#N/A</v>
      </c>
      <c r="P4333" t="e">
        <v>#N/A</v>
      </c>
      <c r="Q4333" t="e">
        <v>#N/A</v>
      </c>
      <c r="R4333">
        <v>0</v>
      </c>
      <c r="S4333">
        <v>-0.73</v>
      </c>
      <c r="T4333">
        <v>-0.94</v>
      </c>
      <c r="U4333">
        <v>-0.62</v>
      </c>
      <c r="V4333">
        <v>-8.19</v>
      </c>
      <c r="W4333">
        <v>-2.02</v>
      </c>
      <c r="X4333" t="e">
        <v>#N/A</v>
      </c>
      <c r="Y4333" t="e">
        <v>#N/A</v>
      </c>
      <c r="Z4333" t="e">
        <v>#N/A</v>
      </c>
      <c r="AA4333" t="e">
        <v>#N/A</v>
      </c>
      <c r="AB4333" t="e">
        <v>#N/A</v>
      </c>
      <c r="AC4333" t="e">
        <v>#N/A</v>
      </c>
      <c r="AD4333" t="e">
        <v>#N/A</v>
      </c>
      <c r="AE4333" t="e">
        <v>#N/A</v>
      </c>
      <c r="AF4333" t="e">
        <v>#N/A</v>
      </c>
      <c r="AG4333" t="e">
        <v>#N/A</v>
      </c>
      <c r="AH4333">
        <v>6.08</v>
      </c>
      <c r="AI4333">
        <v>1.61</v>
      </c>
      <c r="AJ4333">
        <v>0.38269999999999998</v>
      </c>
      <c r="AK4333">
        <v>1.76</v>
      </c>
      <c r="AL4333">
        <v>0.68340000000000001</v>
      </c>
      <c r="AM4333" t="s">
        <v>23</v>
      </c>
      <c r="AN4333" t="s">
        <v>23</v>
      </c>
      <c r="AO4333" t="s">
        <v>23</v>
      </c>
      <c r="AP4333" t="s">
        <v>23</v>
      </c>
      <c r="AQ4333" t="s">
        <v>23</v>
      </c>
      <c r="AR4333" t="s">
        <v>23</v>
      </c>
      <c r="AS4333" t="s">
        <v>23</v>
      </c>
      <c r="AT4333" t="s">
        <v>23</v>
      </c>
      <c r="AU4333" t="s">
        <v>23</v>
      </c>
      <c r="AV4333" t="s">
        <v>23</v>
      </c>
      <c r="AW4333">
        <v>-8.3287671230000004</v>
      </c>
      <c r="AX4333">
        <v>-1.712765957</v>
      </c>
      <c r="AY4333">
        <v>-0.61725806500000002</v>
      </c>
      <c r="AZ4333">
        <v>-0.214896215</v>
      </c>
      <c r="BA4333">
        <v>-0.33831683200000001</v>
      </c>
    </row>
    <row r="4334" spans="1:53" ht="14.4" hidden="1">
      <c r="A4334" t="s">
        <v>8668</v>
      </c>
      <c r="B4334" t="s">
        <v>8669</v>
      </c>
      <c r="C4334">
        <v>35202010</v>
      </c>
      <c r="D4334">
        <v>2834</v>
      </c>
      <c r="E4334">
        <v>0.0045691799999999999</v>
      </c>
      <c r="F4334">
        <v>352020</v>
      </c>
      <c r="G4334">
        <v>35</v>
      </c>
      <c r="H4334">
        <v>35202010</v>
      </c>
      <c r="I4334" t="e">
        <v>#N/A</v>
      </c>
      <c r="J4334" t="e">
        <v>#N/A</v>
      </c>
      <c r="K4334" t="e">
        <v>#N/A</v>
      </c>
      <c r="L4334" t="e">
        <v>#N/A</v>
      </c>
      <c r="M4334" t="e">
        <v>#N/A</v>
      </c>
      <c r="N4334" t="e">
        <v>#N/A</v>
      </c>
      <c r="O4334" t="e">
        <v>#N/A</v>
      </c>
      <c r="P4334" t="e">
        <v>#N/A</v>
      </c>
      <c r="Q4334" t="e">
        <v>#N/A</v>
      </c>
      <c r="R4334" t="e">
        <v>#N/A</v>
      </c>
      <c r="S4334" t="e">
        <v>#N/A</v>
      </c>
      <c r="T4334" t="e">
        <v>#N/A</v>
      </c>
      <c r="U4334" t="e">
        <v>#N/A</v>
      </c>
      <c r="V4334">
        <v>-1.42</v>
      </c>
      <c r="W4334">
        <v>-1.69</v>
      </c>
      <c r="X4334" t="e">
        <v>#N/A</v>
      </c>
      <c r="Y4334" t="e">
        <v>#N/A</v>
      </c>
      <c r="Z4334" t="e">
        <v>#N/A</v>
      </c>
      <c r="AA4334" t="e">
        <v>#N/A</v>
      </c>
      <c r="AB4334" t="e">
        <v>#N/A</v>
      </c>
      <c r="AC4334" t="e">
        <v>#N/A</v>
      </c>
      <c r="AD4334" t="e">
        <v>#N/A</v>
      </c>
      <c r="AE4334" t="e">
        <v>#N/A</v>
      </c>
      <c r="AF4334" t="e">
        <v>#N/A</v>
      </c>
      <c r="AG4334" t="e">
        <v>#N/A</v>
      </c>
      <c r="AH4334" t="e">
        <v>#N/A</v>
      </c>
      <c r="AI4334">
        <v>0.51</v>
      </c>
      <c r="AJ4334">
        <v>3.16</v>
      </c>
      <c r="AK4334">
        <v>2.81</v>
      </c>
      <c r="AL4334">
        <v>1.38</v>
      </c>
      <c r="AM4334" t="s">
        <v>23</v>
      </c>
      <c r="AN4334" t="s">
        <v>23</v>
      </c>
      <c r="AO4334" t="s">
        <v>23</v>
      </c>
      <c r="AP4334" t="s">
        <v>23</v>
      </c>
      <c r="AQ4334" t="s">
        <v>23</v>
      </c>
      <c r="AR4334" t="s">
        <v>23</v>
      </c>
      <c r="AS4334" t="s">
        <v>23</v>
      </c>
      <c r="AT4334" t="s">
        <v>23</v>
      </c>
      <c r="AU4334" t="s">
        <v>23</v>
      </c>
      <c r="AV4334" t="s">
        <v>23</v>
      </c>
      <c r="AW4334" t="s">
        <v>23</v>
      </c>
      <c r="AX4334" t="s">
        <v>23</v>
      </c>
      <c r="AY4334" t="s">
        <v>23</v>
      </c>
      <c r="AZ4334">
        <v>-1.9788732389999999</v>
      </c>
      <c r="BA4334">
        <v>-0.81656804699999996</v>
      </c>
    </row>
    <row r="4335" spans="1:53" ht="14.4" hidden="1">
      <c r="A4335" t="s">
        <v>8670</v>
      </c>
      <c r="B4335" t="s">
        <v>8671</v>
      </c>
      <c r="C4335">
        <v>10102020</v>
      </c>
      <c r="D4335">
        <v>1311</v>
      </c>
      <c r="E4335">
        <v>0.0045653300000000003</v>
      </c>
      <c r="F4335">
        <v>101020</v>
      </c>
      <c r="G4335">
        <v>10</v>
      </c>
      <c r="H4335">
        <v>10102020</v>
      </c>
      <c r="I4335" t="e">
        <v>#N/A</v>
      </c>
      <c r="J4335" t="e">
        <v>#N/A</v>
      </c>
      <c r="K4335" t="e">
        <v>#N/A</v>
      </c>
      <c r="L4335" t="e">
        <v>#N/A</v>
      </c>
      <c r="M4335" t="e">
        <v>#N/A</v>
      </c>
      <c r="N4335" t="e">
        <v>#N/A</v>
      </c>
      <c r="O4335" t="e">
        <v>#N/A</v>
      </c>
      <c r="P4335" t="e">
        <v>#N/A</v>
      </c>
      <c r="Q4335" t="e">
        <v>#N/A</v>
      </c>
      <c r="R4335" t="e">
        <v>#N/A</v>
      </c>
      <c r="S4335" t="e">
        <v>#N/A</v>
      </c>
      <c r="T4335">
        <v>0</v>
      </c>
      <c r="U4335">
        <v>-0.16</v>
      </c>
      <c r="V4335">
        <v>-0.26</v>
      </c>
      <c r="W4335">
        <v>-0.22</v>
      </c>
      <c r="X4335" t="e">
        <v>#N/A</v>
      </c>
      <c r="Y4335" t="e">
        <v>#N/A</v>
      </c>
      <c r="Z4335" t="e">
        <v>#N/A</v>
      </c>
      <c r="AA4335" t="e">
        <v>#N/A</v>
      </c>
      <c r="AB4335" t="e">
        <v>#N/A</v>
      </c>
      <c r="AC4335" t="e">
        <v>#N/A</v>
      </c>
      <c r="AD4335" t="e">
        <v>#N/A</v>
      </c>
      <c r="AE4335" t="e">
        <v>#N/A</v>
      </c>
      <c r="AF4335" t="e">
        <v>#N/A</v>
      </c>
      <c r="AG4335" t="e">
        <v>#N/A</v>
      </c>
      <c r="AH4335" t="e">
        <v>#N/A</v>
      </c>
      <c r="AI4335" t="e">
        <v>#N/A</v>
      </c>
      <c r="AJ4335" t="e">
        <v>#N/A</v>
      </c>
      <c r="AK4335">
        <v>0.30990000000000001</v>
      </c>
      <c r="AL4335">
        <v>1.21</v>
      </c>
      <c r="AM4335" t="s">
        <v>23</v>
      </c>
      <c r="AN4335" t="s">
        <v>23</v>
      </c>
      <c r="AO4335" t="s">
        <v>23</v>
      </c>
      <c r="AP4335" t="s">
        <v>23</v>
      </c>
      <c r="AQ4335" t="s">
        <v>23</v>
      </c>
      <c r="AR4335" t="s">
        <v>23</v>
      </c>
      <c r="AS4335" t="s">
        <v>23</v>
      </c>
      <c r="AT4335" t="s">
        <v>23</v>
      </c>
      <c r="AU4335" t="s">
        <v>23</v>
      </c>
      <c r="AV4335" t="s">
        <v>23</v>
      </c>
      <c r="AW4335" t="s">
        <v>23</v>
      </c>
      <c r="AX4335" t="s">
        <v>23</v>
      </c>
      <c r="AY4335" t="s">
        <v>23</v>
      </c>
      <c r="AZ4335">
        <v>-1.191923077</v>
      </c>
      <c r="BA4335">
        <v>-5.5</v>
      </c>
    </row>
    <row r="4336" spans="1:53" ht="14.4" hidden="1">
      <c r="A4336" t="s">
        <v>8672</v>
      </c>
      <c r="B4336" t="s">
        <v>8673</v>
      </c>
      <c r="C4336">
        <v>35201010</v>
      </c>
      <c r="D4336">
        <v>2836</v>
      </c>
      <c r="E4336">
        <v>0.004564795</v>
      </c>
      <c r="F4336">
        <v>352010</v>
      </c>
      <c r="G4336">
        <v>35</v>
      </c>
      <c r="H4336">
        <v>35201010</v>
      </c>
      <c r="I4336" t="e">
        <v>#N/A</v>
      </c>
      <c r="J4336" t="e">
        <v>#N/A</v>
      </c>
      <c r="K4336">
        <v>-0.09</v>
      </c>
      <c r="L4336">
        <v>-0.03</v>
      </c>
      <c r="M4336">
        <v>-0.06</v>
      </c>
      <c r="N4336">
        <v>-0.06</v>
      </c>
      <c r="O4336">
        <v>-0.04</v>
      </c>
      <c r="P4336">
        <v>-0.03</v>
      </c>
      <c r="Q4336">
        <v>-0.04</v>
      </c>
      <c r="R4336">
        <v>-0.04</v>
      </c>
      <c r="S4336">
        <v>-0.28999999999999998</v>
      </c>
      <c r="T4336">
        <v>-0.5</v>
      </c>
      <c r="U4336">
        <v>-0.40</v>
      </c>
      <c r="V4336">
        <v>-2.66</v>
      </c>
      <c r="W4336">
        <v>-1.59</v>
      </c>
      <c r="X4336">
        <v>0.35</v>
      </c>
      <c r="Y4336">
        <v>0.5</v>
      </c>
      <c r="Z4336">
        <v>0.25</v>
      </c>
      <c r="AA4336">
        <v>0.13</v>
      </c>
      <c r="AB4336">
        <v>0.24</v>
      </c>
      <c r="AC4336">
        <v>0.295</v>
      </c>
      <c r="AD4336">
        <v>0.1401</v>
      </c>
      <c r="AE4336">
        <v>0.165</v>
      </c>
      <c r="AF4336">
        <v>0.93049999999999999</v>
      </c>
      <c r="AG4336">
        <v>0.67900000000000005</v>
      </c>
      <c r="AH4336">
        <v>3.1701000000000001</v>
      </c>
      <c r="AI4336">
        <v>1.19</v>
      </c>
      <c r="AJ4336">
        <v>0.50900000000000001</v>
      </c>
      <c r="AK4336">
        <v>2.35</v>
      </c>
      <c r="AL4336">
        <v>2.0297000000000001</v>
      </c>
      <c r="AM4336" t="s">
        <v>23</v>
      </c>
      <c r="AN4336" t="s">
        <v>23</v>
      </c>
      <c r="AO4336">
        <v>-2.7777777779999999</v>
      </c>
      <c r="AP4336">
        <v>-4.3333333329999997</v>
      </c>
      <c r="AQ4336">
        <v>-4</v>
      </c>
      <c r="AR4336">
        <v>-4.9166666670000003</v>
      </c>
      <c r="AS4336">
        <v>-3.5025</v>
      </c>
      <c r="AT4336">
        <v>-5.5</v>
      </c>
      <c r="AU4336">
        <v>-23.2625</v>
      </c>
      <c r="AV4336">
        <v>-16.975000000000001</v>
      </c>
      <c r="AW4336">
        <v>-10.931379310000001</v>
      </c>
      <c r="AX4336">
        <v>-2.38</v>
      </c>
      <c r="AY4336">
        <v>-1.2725</v>
      </c>
      <c r="AZ4336">
        <v>-0.88345864699999999</v>
      </c>
      <c r="BA4336">
        <v>-1.2765408810000001</v>
      </c>
    </row>
    <row r="4337" spans="1:53" ht="14.4" hidden="1">
      <c r="A4337" t="s">
        <v>8674</v>
      </c>
      <c r="B4337" t="s">
        <v>8675</v>
      </c>
      <c r="C4337">
        <v>30202030</v>
      </c>
      <c r="D4337">
        <v>2040</v>
      </c>
      <c r="E4337">
        <v>0.0045425500000000002</v>
      </c>
      <c r="F4337">
        <v>302020</v>
      </c>
      <c r="G4337">
        <v>30</v>
      </c>
      <c r="H4337">
        <v>30202030</v>
      </c>
      <c r="I4337" t="e">
        <v>#N/A</v>
      </c>
      <c r="J4337" t="e">
        <v>#N/A</v>
      </c>
      <c r="K4337" t="e">
        <v>#N/A</v>
      </c>
      <c r="L4337" t="e">
        <v>#N/A</v>
      </c>
      <c r="M4337">
        <v>0</v>
      </c>
      <c r="N4337">
        <v>0</v>
      </c>
      <c r="O4337">
        <v>-0.01</v>
      </c>
      <c r="P4337">
        <v>-0.02</v>
      </c>
      <c r="Q4337">
        <v>-0.03</v>
      </c>
      <c r="R4337">
        <v>-5.55</v>
      </c>
      <c r="S4337">
        <v>-1.21</v>
      </c>
      <c r="T4337">
        <v>0.14000000000000001</v>
      </c>
      <c r="U4337">
        <v>-1.34</v>
      </c>
      <c r="V4337">
        <v>-0.73</v>
      </c>
      <c r="W4337">
        <v>-0.10</v>
      </c>
      <c r="X4337">
        <v>0.0095999999999999992</v>
      </c>
      <c r="Y4337">
        <v>0.00089999999999999998</v>
      </c>
      <c r="Z4337">
        <v>0.65</v>
      </c>
      <c r="AA4337">
        <v>0.90</v>
      </c>
      <c r="AB4337">
        <v>0.95</v>
      </c>
      <c r="AC4337">
        <v>0.025</v>
      </c>
      <c r="AD4337">
        <v>1.97</v>
      </c>
      <c r="AE4337">
        <v>0.52459999999999996</v>
      </c>
      <c r="AF4337">
        <v>0.43</v>
      </c>
      <c r="AG4337">
        <v>2.70</v>
      </c>
      <c r="AH4337">
        <v>1.27</v>
      </c>
      <c r="AI4337">
        <v>3.23</v>
      </c>
      <c r="AJ4337">
        <v>0.53900000000000003</v>
      </c>
      <c r="AK4337">
        <v>0.27660000000000001</v>
      </c>
      <c r="AL4337">
        <v>2.35</v>
      </c>
      <c r="AM4337" t="s">
        <v>23</v>
      </c>
      <c r="AN4337" t="s">
        <v>23</v>
      </c>
      <c r="AO4337" t="s">
        <v>23</v>
      </c>
      <c r="AP4337" t="s">
        <v>23</v>
      </c>
      <c r="AQ4337" t="s">
        <v>23</v>
      </c>
      <c r="AR4337" t="s">
        <v>23</v>
      </c>
      <c r="AS4337">
        <v>-197</v>
      </c>
      <c r="AT4337">
        <v>-26.23</v>
      </c>
      <c r="AU4337">
        <v>-14.33333333</v>
      </c>
      <c r="AV4337">
        <v>-0.486486486</v>
      </c>
      <c r="AW4337">
        <v>-1.049586777</v>
      </c>
      <c r="AX4337">
        <v>23.071428569999998</v>
      </c>
      <c r="AY4337">
        <v>-0.402238806</v>
      </c>
      <c r="AZ4337">
        <v>-0.37890411000000002</v>
      </c>
      <c r="BA4337">
        <v>-23.5</v>
      </c>
    </row>
    <row r="4338" spans="1:53" ht="14.4" hidden="1">
      <c r="A4338" t="s">
        <v>8676</v>
      </c>
      <c r="B4338" t="s">
        <v>8677</v>
      </c>
      <c r="C4338">
        <v>35201010</v>
      </c>
      <c r="D4338">
        <v>2836</v>
      </c>
      <c r="E4338">
        <v>0.0045148599999999999</v>
      </c>
      <c r="F4338">
        <v>352010</v>
      </c>
      <c r="G4338">
        <v>35</v>
      </c>
      <c r="H4338">
        <v>35201010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>
        <v>-0.26</v>
      </c>
      <c r="O4338">
        <v>-0.25</v>
      </c>
      <c r="P4338">
        <v>-1.03</v>
      </c>
      <c r="Q4338">
        <v>-0.55000000000000004</v>
      </c>
      <c r="R4338">
        <v>-0.87</v>
      </c>
      <c r="S4338">
        <v>-1.0900000000000001</v>
      </c>
      <c r="T4338">
        <v>-1.06</v>
      </c>
      <c r="U4338">
        <v>-0.73</v>
      </c>
      <c r="V4338">
        <v>-0.68</v>
      </c>
      <c r="W4338">
        <v>-8.01</v>
      </c>
      <c r="X4338" t="e">
        <v>#N/A</v>
      </c>
      <c r="Y4338" t="e">
        <v>#N/A</v>
      </c>
      <c r="Z4338" t="e">
        <v>#N/A</v>
      </c>
      <c r="AA4338" t="e">
        <v>#N/A</v>
      </c>
      <c r="AB4338" t="e">
        <v>#N/A</v>
      </c>
      <c r="AC4338" t="e">
        <v>#N/A</v>
      </c>
      <c r="AD4338" t="e">
        <v>#N/A</v>
      </c>
      <c r="AE4338">
        <v>10.11</v>
      </c>
      <c r="AF4338">
        <v>14.5</v>
      </c>
      <c r="AG4338">
        <v>6.10</v>
      </c>
      <c r="AH4338">
        <v>4.49</v>
      </c>
      <c r="AI4338">
        <v>2.38</v>
      </c>
      <c r="AJ4338">
        <v>0.66</v>
      </c>
      <c r="AK4338">
        <v>0.29580000000000001</v>
      </c>
      <c r="AL4338">
        <v>1.19</v>
      </c>
      <c r="AM4338" t="s">
        <v>23</v>
      </c>
      <c r="AN4338" t="s">
        <v>23</v>
      </c>
      <c r="AO4338" t="s">
        <v>23</v>
      </c>
      <c r="AP4338" t="s">
        <v>23</v>
      </c>
      <c r="AQ4338" t="s">
        <v>23</v>
      </c>
      <c r="AR4338" t="s">
        <v>23</v>
      </c>
      <c r="AS4338" t="s">
        <v>23</v>
      </c>
      <c r="AT4338">
        <v>-9.8155339809999997</v>
      </c>
      <c r="AU4338">
        <v>-26.363636360000001</v>
      </c>
      <c r="AV4338">
        <v>-7.0114942530000004</v>
      </c>
      <c r="AW4338">
        <v>-4.1192660549999998</v>
      </c>
      <c r="AX4338">
        <v>-2.2452830189999999</v>
      </c>
      <c r="AY4338">
        <v>-0.90410958900000005</v>
      </c>
      <c r="AZ4338">
        <v>-0.435</v>
      </c>
      <c r="BA4338">
        <v>-0.14856429500000001</v>
      </c>
    </row>
    <row r="4339" spans="1:53" ht="14.4" hidden="1">
      <c r="A4339" t="s">
        <v>8678</v>
      </c>
      <c r="B4339" t="s">
        <v>8679</v>
      </c>
      <c r="C4339">
        <v>60108010</v>
      </c>
      <c r="D4339">
        <v>6798</v>
      </c>
      <c r="E4339">
        <v>0.0045087</v>
      </c>
      <c r="F4339">
        <v>601080</v>
      </c>
      <c r="G4339">
        <v>60</v>
      </c>
      <c r="H4339">
        <v>60108010</v>
      </c>
      <c r="I4339">
        <v>0.51</v>
      </c>
      <c r="J4339">
        <v>0.40</v>
      </c>
      <c r="K4339">
        <v>-0.20</v>
      </c>
      <c r="L4339">
        <v>-0.28999999999999998</v>
      </c>
      <c r="M4339">
        <v>-1.03</v>
      </c>
      <c r="N4339">
        <v>-0.42</v>
      </c>
      <c r="O4339">
        <v>-0.02</v>
      </c>
      <c r="P4339">
        <v>0.24</v>
      </c>
      <c r="Q4339">
        <v>0.30</v>
      </c>
      <c r="R4339">
        <v>0.36</v>
      </c>
      <c r="S4339">
        <v>0.96</v>
      </c>
      <c r="T4339">
        <v>1.38</v>
      </c>
      <c r="U4339">
        <v>-4.41</v>
      </c>
      <c r="V4339">
        <v>-4.43</v>
      </c>
      <c r="W4339">
        <v>-7.48</v>
      </c>
      <c r="X4339">
        <v>11.28</v>
      </c>
      <c r="Y4339">
        <v>10.90</v>
      </c>
      <c r="Z4339">
        <v>9.90</v>
      </c>
      <c r="AA4339">
        <v>8.7899999999999991</v>
      </c>
      <c r="AB4339">
        <v>8.35</v>
      </c>
      <c r="AC4339">
        <v>4.37</v>
      </c>
      <c r="AD4339">
        <v>7.0175</v>
      </c>
      <c r="AE4339">
        <v>6.1578999999999997</v>
      </c>
      <c r="AF4339">
        <v>5.60</v>
      </c>
      <c r="AG4339">
        <v>9</v>
      </c>
      <c r="AH4339">
        <v>26.71</v>
      </c>
      <c r="AI4339">
        <v>68.89</v>
      </c>
      <c r="AJ4339">
        <v>3.95</v>
      </c>
      <c r="AK4339">
        <v>0.64970000000000006</v>
      </c>
      <c r="AL4339">
        <v>1.33</v>
      </c>
      <c r="AM4339">
        <v>22.117647059999999</v>
      </c>
      <c r="AN4339">
        <v>27.25</v>
      </c>
      <c r="AO4339">
        <v>-49.5</v>
      </c>
      <c r="AP4339">
        <v>-30.310344829999998</v>
      </c>
      <c r="AQ4339">
        <v>-8.106796117</v>
      </c>
      <c r="AR4339">
        <v>-10.4047619</v>
      </c>
      <c r="AS4339">
        <v>-350.875</v>
      </c>
      <c r="AT4339">
        <v>25.657916669999999</v>
      </c>
      <c r="AU4339">
        <v>18.666666670000001</v>
      </c>
      <c r="AV4339">
        <v>25</v>
      </c>
      <c r="AW4339">
        <v>27.822916670000001</v>
      </c>
      <c r="AX4339">
        <v>49.920289859999997</v>
      </c>
      <c r="AY4339">
        <v>-0.89569160999999997</v>
      </c>
      <c r="AZ4339">
        <v>-0.14665914199999999</v>
      </c>
      <c r="BA4339">
        <v>-0.17780748699999999</v>
      </c>
    </row>
    <row r="4340" spans="1:53" ht="14.4" hidden="1">
      <c r="A4340" t="s">
        <v>8680</v>
      </c>
      <c r="B4340" t="s">
        <v>8681</v>
      </c>
      <c r="C4340">
        <v>35202010</v>
      </c>
      <c r="D4340">
        <v>2834</v>
      </c>
      <c r="E4340">
        <v>0.0044763229999999999</v>
      </c>
      <c r="F4340">
        <v>352020</v>
      </c>
      <c r="G4340">
        <v>35</v>
      </c>
      <c r="H4340">
        <v>35202010</v>
      </c>
      <c r="I4340">
        <v>0.54</v>
      </c>
      <c r="J4340">
        <v>0.44</v>
      </c>
      <c r="K4340">
        <v>0.11</v>
      </c>
      <c r="L4340">
        <v>-0.46</v>
      </c>
      <c r="M4340">
        <v>-0.91</v>
      </c>
      <c r="N4340">
        <v>-0.35</v>
      </c>
      <c r="O4340">
        <v>-0.21</v>
      </c>
      <c r="P4340">
        <v>-0.44</v>
      </c>
      <c r="Q4340">
        <v>-0.25</v>
      </c>
      <c r="R4340">
        <v>-0.48</v>
      </c>
      <c r="S4340">
        <v>-0.070000000000000007</v>
      </c>
      <c r="T4340">
        <v>-0.070000000000000007</v>
      </c>
      <c r="U4340">
        <v>-0.08</v>
      </c>
      <c r="V4340">
        <v>-0.18</v>
      </c>
      <c r="W4340">
        <v>-0.27</v>
      </c>
      <c r="X4340">
        <v>3.03</v>
      </c>
      <c r="Y4340">
        <v>0.67</v>
      </c>
      <c r="Z4340">
        <v>0.20200000000000001</v>
      </c>
      <c r="AA4340">
        <v>0.345</v>
      </c>
      <c r="AB4340">
        <v>0.30009999999999998</v>
      </c>
      <c r="AC4340">
        <v>0.15690000000000001</v>
      </c>
      <c r="AD4340">
        <v>0.26</v>
      </c>
      <c r="AE4340">
        <v>0.17560000000000001</v>
      </c>
      <c r="AF4340">
        <v>0.25740000000000002</v>
      </c>
      <c r="AG4340">
        <v>0.23680000000000001</v>
      </c>
      <c r="AH4340">
        <v>0.44579999999999997</v>
      </c>
      <c r="AI4340">
        <v>0.48259999999999997</v>
      </c>
      <c r="AJ4340">
        <v>0.095899999999999999</v>
      </c>
      <c r="AK4340">
        <v>0.121</v>
      </c>
      <c r="AL4340">
        <v>0.2325</v>
      </c>
      <c r="AM4340">
        <v>5.6111111109999996</v>
      </c>
      <c r="AN4340">
        <v>1.5227272730000001</v>
      </c>
      <c r="AO4340">
        <v>1.836363636</v>
      </c>
      <c r="AP4340">
        <v>-0.75</v>
      </c>
      <c r="AQ4340">
        <v>-0.32978022000000001</v>
      </c>
      <c r="AR4340">
        <v>-0.448285714</v>
      </c>
      <c r="AS4340">
        <v>-1.2380952380000001</v>
      </c>
      <c r="AT4340">
        <v>-0.39909090899999999</v>
      </c>
      <c r="AU4340">
        <v>-1.0296000000000001</v>
      </c>
      <c r="AV4340">
        <v>-0.49333333299999999</v>
      </c>
      <c r="AW4340">
        <v>-6.3685714290000002</v>
      </c>
      <c r="AX4340">
        <v>-6.8942857139999996</v>
      </c>
      <c r="AY4340">
        <v>-1.19875</v>
      </c>
      <c r="AZ4340">
        <v>-0.67222222200000004</v>
      </c>
      <c r="BA4340">
        <v>-0.86111111100000004</v>
      </c>
    </row>
    <row r="4341" spans="1:53" ht="14.4" hidden="1">
      <c r="A4341" t="s">
        <v>8682</v>
      </c>
      <c r="B4341" t="s">
        <v>8683</v>
      </c>
      <c r="C4341">
        <v>45103010</v>
      </c>
      <c r="D4341">
        <v>7370</v>
      </c>
      <c r="E4341">
        <v>0.0044425999999999997</v>
      </c>
      <c r="F4341">
        <v>451030</v>
      </c>
      <c r="G4341">
        <v>45</v>
      </c>
      <c r="H4341">
        <v>45103010</v>
      </c>
      <c r="I4341" t="e">
        <v>#N/A</v>
      </c>
      <c r="J4341" t="e">
        <v>#N/A</v>
      </c>
      <c r="K4341" t="e">
        <v>#N/A</v>
      </c>
      <c r="L4341" t="e">
        <v>#N/A</v>
      </c>
      <c r="M4341" t="e">
        <v>#N/A</v>
      </c>
      <c r="N4341" t="e">
        <v>#N/A</v>
      </c>
      <c r="O4341" t="e">
        <v>#N/A</v>
      </c>
      <c r="P4341" t="e">
        <v>#N/A</v>
      </c>
      <c r="Q4341">
        <v>-1.5</v>
      </c>
      <c r="R4341">
        <v>-1.52</v>
      </c>
      <c r="S4341">
        <v>-1.48</v>
      </c>
      <c r="T4341">
        <v>-0.37</v>
      </c>
      <c r="U4341">
        <v>-0.71</v>
      </c>
      <c r="V4341">
        <v>-0.98</v>
      </c>
      <c r="W4341">
        <v>-15.71</v>
      </c>
      <c r="X4341" t="e">
        <v>#N/A</v>
      </c>
      <c r="Y4341" t="e">
        <v>#N/A</v>
      </c>
      <c r="Z4341" t="e">
        <v>#N/A</v>
      </c>
      <c r="AA4341" t="e">
        <v>#N/A</v>
      </c>
      <c r="AB4341" t="e">
        <v>#N/A</v>
      </c>
      <c r="AC4341" t="e">
        <v>#N/A</v>
      </c>
      <c r="AD4341" t="e">
        <v>#N/A</v>
      </c>
      <c r="AE4341" t="e">
        <v>#N/A</v>
      </c>
      <c r="AF4341" t="e">
        <v>#N/A</v>
      </c>
      <c r="AG4341">
        <v>1.39</v>
      </c>
      <c r="AH4341">
        <v>5.14</v>
      </c>
      <c r="AI4341">
        <v>1.03</v>
      </c>
      <c r="AJ4341">
        <v>0.1176</v>
      </c>
      <c r="AK4341">
        <v>0.19800000000000001</v>
      </c>
      <c r="AL4341">
        <v>3.88</v>
      </c>
      <c r="AM4341" t="s">
        <v>23</v>
      </c>
      <c r="AN4341" t="s">
        <v>23</v>
      </c>
      <c r="AO4341" t="s">
        <v>23</v>
      </c>
      <c r="AP4341" t="s">
        <v>23</v>
      </c>
      <c r="AQ4341" t="s">
        <v>23</v>
      </c>
      <c r="AR4341" t="s">
        <v>23</v>
      </c>
      <c r="AS4341" t="s">
        <v>23</v>
      </c>
      <c r="AT4341" t="s">
        <v>23</v>
      </c>
      <c r="AU4341" t="s">
        <v>23</v>
      </c>
      <c r="AV4341">
        <v>-0.91447368399999995</v>
      </c>
      <c r="AW4341">
        <v>-3.4729729730000001</v>
      </c>
      <c r="AX4341">
        <v>-2.7837837840000001</v>
      </c>
      <c r="AY4341">
        <v>-0.165633803</v>
      </c>
      <c r="AZ4341">
        <v>-0.20204081600000001</v>
      </c>
      <c r="BA4341">
        <v>-0.24697644799999999</v>
      </c>
    </row>
    <row r="4342" spans="1:53" ht="14.4" hidden="1">
      <c r="A4342" t="s">
        <v>8684</v>
      </c>
      <c r="B4342" t="s">
        <v>8685</v>
      </c>
      <c r="C4342">
        <v>60107010</v>
      </c>
      <c r="D4342">
        <v>6798</v>
      </c>
      <c r="E4342">
        <v>0.0044214399999999996</v>
      </c>
      <c r="F4342">
        <v>601070</v>
      </c>
      <c r="G4342">
        <v>60</v>
      </c>
      <c r="H4342">
        <v>60107010</v>
      </c>
      <c r="I4342">
        <v>-0.06</v>
      </c>
      <c r="J4342">
        <v>-0.13</v>
      </c>
      <c r="K4342">
        <v>-0.27</v>
      </c>
      <c r="L4342">
        <v>-0.82</v>
      </c>
      <c r="M4342">
        <v>-1.80</v>
      </c>
      <c r="N4342">
        <v>-2.67</v>
      </c>
      <c r="O4342">
        <v>-0.24</v>
      </c>
      <c r="P4342">
        <v>-2.54</v>
      </c>
      <c r="Q4342">
        <v>-3.17</v>
      </c>
      <c r="R4342">
        <v>-2.34</v>
      </c>
      <c r="S4342">
        <v>-1.40</v>
      </c>
      <c r="T4342">
        <v>-1.36</v>
      </c>
      <c r="U4342">
        <v>-2.2000000000000002</v>
      </c>
      <c r="V4342">
        <v>-4.57</v>
      </c>
      <c r="W4342">
        <v>-79.260000000000005</v>
      </c>
      <c r="X4342" t="e">
        <v>#N/A</v>
      </c>
      <c r="Y4342" t="e">
        <v>#N/A</v>
      </c>
      <c r="Z4342">
        <v>6.16</v>
      </c>
      <c r="AA4342">
        <v>4.28</v>
      </c>
      <c r="AB4342">
        <v>3.95</v>
      </c>
      <c r="AC4342">
        <v>1.93</v>
      </c>
      <c r="AD4342">
        <v>1.70</v>
      </c>
      <c r="AE4342">
        <v>9.98</v>
      </c>
      <c r="AF4342">
        <v>0.89100000000000001</v>
      </c>
      <c r="AG4342">
        <v>1.64</v>
      </c>
      <c r="AH4342">
        <v>2.77</v>
      </c>
      <c r="AI4342">
        <v>1.94</v>
      </c>
      <c r="AJ4342">
        <v>1.3962000000000001</v>
      </c>
      <c r="AK4342">
        <v>0.30509999999999998</v>
      </c>
      <c r="AL4342">
        <v>3.37</v>
      </c>
      <c r="AM4342" t="s">
        <v>23</v>
      </c>
      <c r="AN4342" t="s">
        <v>23</v>
      </c>
      <c r="AO4342">
        <v>-22.814814810000001</v>
      </c>
      <c r="AP4342">
        <v>-5.2195121950000001</v>
      </c>
      <c r="AQ4342">
        <v>-2.1944444440000002</v>
      </c>
      <c r="AR4342">
        <v>-0.72284644200000003</v>
      </c>
      <c r="AS4342">
        <v>-7.0833333329999997</v>
      </c>
      <c r="AT4342">
        <v>-3.9291338580000001</v>
      </c>
      <c r="AU4342">
        <v>-0.281072555</v>
      </c>
      <c r="AV4342">
        <v>-0.70085470100000002</v>
      </c>
      <c r="AW4342">
        <v>-1.978571429</v>
      </c>
      <c r="AX4342">
        <v>-1.4264705879999999</v>
      </c>
      <c r="AY4342">
        <v>-0.63463636400000001</v>
      </c>
      <c r="AZ4342">
        <v>-0.066761487999999994</v>
      </c>
      <c r="BA4342">
        <v>-0.042518293999999998</v>
      </c>
    </row>
    <row r="4343" spans="1:53" ht="14.4" hidden="1">
      <c r="A4343" t="s">
        <v>8686</v>
      </c>
      <c r="B4343" t="s">
        <v>8687</v>
      </c>
      <c r="C4343">
        <v>40301010</v>
      </c>
      <c r="D4343">
        <v>6411</v>
      </c>
      <c r="E4343">
        <v>0.0044195399999999996</v>
      </c>
      <c r="F4343">
        <v>403010</v>
      </c>
      <c r="G4343">
        <v>40</v>
      </c>
      <c r="H4343">
        <v>40301010</v>
      </c>
      <c r="I4343" t="e">
        <v>#N/A</v>
      </c>
      <c r="J4343" t="e">
        <v>#N/A</v>
      </c>
      <c r="K4343" t="e">
        <v>#N/A</v>
      </c>
      <c r="L4343" t="e">
        <v>#N/A</v>
      </c>
      <c r="M4343" t="e">
        <v>#N/A</v>
      </c>
      <c r="N4343" t="e">
        <v>#N/A</v>
      </c>
      <c r="O4343" t="e">
        <v>#N/A</v>
      </c>
      <c r="P4343" t="e">
        <v>#N/A</v>
      </c>
      <c r="Q4343" t="e">
        <v>#N/A</v>
      </c>
      <c r="R4343" t="e">
        <v>#N/A</v>
      </c>
      <c r="S4343" t="e">
        <v>#N/A</v>
      </c>
      <c r="T4343" t="e">
        <v>#N/A</v>
      </c>
      <c r="U4343">
        <v>-0.03</v>
      </c>
      <c r="V4343">
        <v>-5.16</v>
      </c>
      <c r="W4343">
        <v>-9.01</v>
      </c>
      <c r="X4343" t="e">
        <v>#N/A</v>
      </c>
      <c r="Y4343" t="e">
        <v>#N/A</v>
      </c>
      <c r="Z4343" t="e">
        <v>#N/A</v>
      </c>
      <c r="AA4343" t="e">
        <v>#N/A</v>
      </c>
      <c r="AB4343">
        <v>0.01</v>
      </c>
      <c r="AC4343">
        <v>0.60</v>
      </c>
      <c r="AD4343">
        <v>0.5</v>
      </c>
      <c r="AE4343">
        <v>0.0023</v>
      </c>
      <c r="AF4343">
        <v>0.175</v>
      </c>
      <c r="AG4343">
        <v>0.33</v>
      </c>
      <c r="AH4343">
        <v>0.075</v>
      </c>
      <c r="AI4343">
        <v>6.44</v>
      </c>
      <c r="AJ4343">
        <v>0.56789999999999996</v>
      </c>
      <c r="AK4343">
        <v>0.53700000000000003</v>
      </c>
      <c r="AL4343">
        <v>2.58</v>
      </c>
      <c r="AM4343" t="s">
        <v>23</v>
      </c>
      <c r="AN4343" t="s">
        <v>23</v>
      </c>
      <c r="AO4343" t="s">
        <v>23</v>
      </c>
      <c r="AP4343" t="s">
        <v>23</v>
      </c>
      <c r="AQ4343" t="s">
        <v>23</v>
      </c>
      <c r="AR4343" t="s">
        <v>23</v>
      </c>
      <c r="AS4343" t="s">
        <v>23</v>
      </c>
      <c r="AT4343" t="s">
        <v>23</v>
      </c>
      <c r="AU4343" t="s">
        <v>23</v>
      </c>
      <c r="AV4343" t="s">
        <v>23</v>
      </c>
      <c r="AW4343" t="s">
        <v>23</v>
      </c>
      <c r="AX4343" t="s">
        <v>23</v>
      </c>
      <c r="AY4343">
        <v>-18.93</v>
      </c>
      <c r="AZ4343">
        <v>-0.10406976699999999</v>
      </c>
      <c r="BA4343">
        <v>-0.286348502</v>
      </c>
    </row>
    <row r="4344" spans="1:53" ht="14.4" hidden="1">
      <c r="A4344" t="s">
        <v>8688</v>
      </c>
      <c r="B4344" t="s">
        <v>8689</v>
      </c>
      <c r="C4344">
        <v>25301040</v>
      </c>
      <c r="D4344">
        <v>5812</v>
      </c>
      <c r="E4344">
        <v>0.0044050399999999998</v>
      </c>
      <c r="F4344">
        <v>253010</v>
      </c>
      <c r="G4344">
        <v>25</v>
      </c>
      <c r="H4344">
        <v>25301040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>
        <v>-0.03</v>
      </c>
      <c r="T4344">
        <v>-0.13</v>
      </c>
      <c r="U4344">
        <v>-0.27</v>
      </c>
      <c r="V4344">
        <v>-2.29</v>
      </c>
      <c r="W4344">
        <v>-1.98</v>
      </c>
      <c r="X4344" t="e">
        <v>#N/A</v>
      </c>
      <c r="Y4344" t="e">
        <v>#N/A</v>
      </c>
      <c r="Z4344" t="e">
        <v>#N/A</v>
      </c>
      <c r="AA4344" t="e">
        <v>#N/A</v>
      </c>
      <c r="AB4344" t="e">
        <v>#N/A</v>
      </c>
      <c r="AC4344" t="e">
        <v>#N/A</v>
      </c>
      <c r="AD4344" t="e">
        <v>#N/A</v>
      </c>
      <c r="AE4344" t="e">
        <v>#N/A</v>
      </c>
      <c r="AF4344" t="e">
        <v>#N/A</v>
      </c>
      <c r="AG4344" t="e">
        <v>#N/A</v>
      </c>
      <c r="AH4344" t="e">
        <v>#N/A</v>
      </c>
      <c r="AI4344" t="e">
        <v>#N/A</v>
      </c>
      <c r="AJ4344">
        <v>1.37</v>
      </c>
      <c r="AK4344">
        <v>5.43</v>
      </c>
      <c r="AL4344">
        <v>3.28</v>
      </c>
      <c r="AM4344" t="s">
        <v>23</v>
      </c>
      <c r="AN4344" t="s">
        <v>23</v>
      </c>
      <c r="AO4344" t="s">
        <v>23</v>
      </c>
      <c r="AP4344" t="s">
        <v>23</v>
      </c>
      <c r="AQ4344" t="s">
        <v>23</v>
      </c>
      <c r="AR4344" t="s">
        <v>23</v>
      </c>
      <c r="AS4344" t="s">
        <v>23</v>
      </c>
      <c r="AT4344" t="s">
        <v>23</v>
      </c>
      <c r="AU4344" t="s">
        <v>23</v>
      </c>
      <c r="AV4344" t="s">
        <v>23</v>
      </c>
      <c r="AW4344" t="s">
        <v>23</v>
      </c>
      <c r="AX4344" t="s">
        <v>23</v>
      </c>
      <c r="AY4344">
        <v>-5.0740740740000003</v>
      </c>
      <c r="AZ4344">
        <v>-2.3711790389999998</v>
      </c>
      <c r="BA4344">
        <v>-1.656565657</v>
      </c>
    </row>
    <row r="4345" spans="1:53" ht="14.4" hidden="1">
      <c r="A4345" t="s">
        <v>8690</v>
      </c>
      <c r="B4345" t="s">
        <v>8691</v>
      </c>
      <c r="C4345">
        <v>35201010</v>
      </c>
      <c r="D4345">
        <v>2836</v>
      </c>
      <c r="E4345">
        <v>0.0043902200000000002</v>
      </c>
      <c r="F4345">
        <v>352010</v>
      </c>
      <c r="G4345">
        <v>35</v>
      </c>
      <c r="H4345">
        <v>35201010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>
        <v>0</v>
      </c>
      <c r="S4345">
        <v>-6.96</v>
      </c>
      <c r="T4345">
        <v>-1.02</v>
      </c>
      <c r="U4345">
        <v>-6.84</v>
      </c>
      <c r="V4345">
        <v>-18.14</v>
      </c>
      <c r="W4345">
        <v>-11.35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  <c r="AC4345" t="e">
        <v>#N/A</v>
      </c>
      <c r="AD4345" t="e">
        <v>#N/A</v>
      </c>
      <c r="AE4345" t="e">
        <v>#N/A</v>
      </c>
      <c r="AF4345" t="e">
        <v>#N/A</v>
      </c>
      <c r="AG4345" t="e">
        <v>#N/A</v>
      </c>
      <c r="AH4345">
        <v>2.23</v>
      </c>
      <c r="AI4345">
        <v>0.41310000000000002</v>
      </c>
      <c r="AJ4345">
        <v>1.1499999999999999</v>
      </c>
      <c r="AK4345">
        <v>1.74</v>
      </c>
      <c r="AL4345">
        <v>1.46</v>
      </c>
      <c r="AM4345" t="s">
        <v>23</v>
      </c>
      <c r="AN4345" t="s">
        <v>23</v>
      </c>
      <c r="AO4345" t="s">
        <v>23</v>
      </c>
      <c r="AP4345" t="s">
        <v>23</v>
      </c>
      <c r="AQ4345" t="s">
        <v>23</v>
      </c>
      <c r="AR4345" t="s">
        <v>23</v>
      </c>
      <c r="AS4345" t="s">
        <v>23</v>
      </c>
      <c r="AT4345" t="s">
        <v>23</v>
      </c>
      <c r="AU4345" t="s">
        <v>23</v>
      </c>
      <c r="AV4345" t="s">
        <v>23</v>
      </c>
      <c r="AW4345">
        <v>-0.320402299</v>
      </c>
      <c r="AX4345">
        <v>-0.405</v>
      </c>
      <c r="AY4345">
        <v>-0.16812865499999999</v>
      </c>
      <c r="AZ4345">
        <v>-0.095920617</v>
      </c>
      <c r="BA4345">
        <v>-0.128634361</v>
      </c>
    </row>
    <row r="4346" spans="1:53" ht="14.4" hidden="1">
      <c r="A4346" t="s">
        <v>8692</v>
      </c>
      <c r="B4346" t="s">
        <v>8693</v>
      </c>
      <c r="C4346">
        <v>45301020</v>
      </c>
      <c r="D4346">
        <v>3674</v>
      </c>
      <c r="E4346">
        <v>0.0043327499999999998</v>
      </c>
      <c r="F4346">
        <v>453010</v>
      </c>
      <c r="G4346">
        <v>45</v>
      </c>
      <c r="H4346">
        <v>45301020</v>
      </c>
      <c r="I4346">
        <v>-1.1399999999999999</v>
      </c>
      <c r="J4346">
        <v>-3.02</v>
      </c>
      <c r="K4346">
        <v>-0.66</v>
      </c>
      <c r="L4346">
        <v>-0.66</v>
      </c>
      <c r="M4346">
        <v>-4.8499999999999996</v>
      </c>
      <c r="N4346">
        <v>-0.86</v>
      </c>
      <c r="O4346">
        <v>-0.42</v>
      </c>
      <c r="P4346">
        <v>0</v>
      </c>
      <c r="Q4346">
        <v>-0.69</v>
      </c>
      <c r="R4346">
        <v>0</v>
      </c>
      <c r="S4346">
        <v>0</v>
      </c>
      <c r="T4346">
        <v>0</v>
      </c>
      <c r="U4346">
        <v>-0.66</v>
      </c>
      <c r="V4346">
        <v>-34.19</v>
      </c>
      <c r="W4346">
        <v>-10.38</v>
      </c>
      <c r="X4346">
        <v>3.36</v>
      </c>
      <c r="Y4346">
        <v>0.39</v>
      </c>
      <c r="Z4346">
        <v>0.62</v>
      </c>
      <c r="AA4346">
        <v>0.705</v>
      </c>
      <c r="AB4346">
        <v>1.07</v>
      </c>
      <c r="AC4346">
        <v>0.14499999999999999</v>
      </c>
      <c r="AD4346">
        <v>0.0028999999999999998</v>
      </c>
      <c r="AE4346">
        <v>0.00089999999999999998</v>
      </c>
      <c r="AF4346">
        <v>0.014800000000000001</v>
      </c>
      <c r="AG4346">
        <v>0.0001</v>
      </c>
      <c r="AH4346">
        <v>0.0080000000000000002</v>
      </c>
      <c r="AI4346">
        <v>0.0025</v>
      </c>
      <c r="AJ4346">
        <v>1.63</v>
      </c>
      <c r="AK4346">
        <v>0.87</v>
      </c>
      <c r="AL4346">
        <v>3.27</v>
      </c>
      <c r="AM4346">
        <v>-2.9473684210000002</v>
      </c>
      <c r="AN4346">
        <v>-0.12913907299999999</v>
      </c>
      <c r="AO4346">
        <v>-0.93939393900000001</v>
      </c>
      <c r="AP4346">
        <v>-1.068181818</v>
      </c>
      <c r="AQ4346">
        <v>-0.22061855699999999</v>
      </c>
      <c r="AR4346">
        <v>-0.16860465099999999</v>
      </c>
      <c r="AS4346">
        <v>-0.0069047620000000001</v>
      </c>
      <c r="AT4346" t="s">
        <v>23</v>
      </c>
      <c r="AU4346">
        <v>-0.021449275</v>
      </c>
      <c r="AV4346" t="s">
        <v>23</v>
      </c>
      <c r="AW4346" t="s">
        <v>23</v>
      </c>
      <c r="AX4346" t="s">
        <v>23</v>
      </c>
      <c r="AY4346">
        <v>-2.4696969700000002</v>
      </c>
      <c r="AZ4346">
        <v>-0.025446037000000001</v>
      </c>
      <c r="BA4346">
        <v>-0.315028902</v>
      </c>
    </row>
    <row r="4347" spans="1:53" ht="14.4" hidden="1">
      <c r="A4347" t="s">
        <v>8694</v>
      </c>
      <c r="B4347" t="s">
        <v>8695</v>
      </c>
      <c r="C4347">
        <v>25503030</v>
      </c>
      <c r="D4347">
        <v>5961</v>
      </c>
      <c r="E4347">
        <v>0.0042816199999999999</v>
      </c>
      <c r="F4347">
        <v>255030</v>
      </c>
      <c r="G4347">
        <v>25</v>
      </c>
      <c r="H4347">
        <v>25503030</v>
      </c>
      <c r="I4347" t="e">
        <v>#N/A</v>
      </c>
      <c r="J4347" t="e">
        <v>#N/A</v>
      </c>
      <c r="K4347" t="e">
        <v>#N/A</v>
      </c>
      <c r="L4347" t="e">
        <v>#N/A</v>
      </c>
      <c r="M4347" t="e">
        <v>#N/A</v>
      </c>
      <c r="N4347" t="e">
        <v>#N/A</v>
      </c>
      <c r="O4347" t="e">
        <v>#N/A</v>
      </c>
      <c r="P4347" t="e">
        <v>#N/A</v>
      </c>
      <c r="Q4347" t="e">
        <v>#N/A</v>
      </c>
      <c r="R4347" t="e">
        <v>#N/A</v>
      </c>
      <c r="S4347">
        <v>0.01</v>
      </c>
      <c r="T4347">
        <v>-0.19</v>
      </c>
      <c r="U4347">
        <v>-0.27</v>
      </c>
      <c r="V4347">
        <v>-3.88</v>
      </c>
      <c r="W4347">
        <v>-11.91</v>
      </c>
      <c r="X4347" t="e">
        <v>#N/A</v>
      </c>
      <c r="Y4347" t="e">
        <v>#N/A</v>
      </c>
      <c r="Z4347" t="e">
        <v>#N/A</v>
      </c>
      <c r="AA4347" t="e">
        <v>#N/A</v>
      </c>
      <c r="AB4347" t="e">
        <v>#N/A</v>
      </c>
      <c r="AC4347" t="e">
        <v>#N/A</v>
      </c>
      <c r="AD4347" t="e">
        <v>#N/A</v>
      </c>
      <c r="AE4347" t="e">
        <v>#N/A</v>
      </c>
      <c r="AF4347" t="e">
        <v>#N/A</v>
      </c>
      <c r="AG4347" t="e">
        <v>#N/A</v>
      </c>
      <c r="AH4347" t="e">
        <v>#N/A</v>
      </c>
      <c r="AI4347" t="e">
        <v>#N/A</v>
      </c>
      <c r="AJ4347">
        <v>1.1599999999999999</v>
      </c>
      <c r="AK4347">
        <v>3.05</v>
      </c>
      <c r="AL4347">
        <v>2.57</v>
      </c>
      <c r="AM4347" t="s">
        <v>23</v>
      </c>
      <c r="AN4347" t="s">
        <v>23</v>
      </c>
      <c r="AO4347" t="s">
        <v>23</v>
      </c>
      <c r="AP4347" t="s">
        <v>23</v>
      </c>
      <c r="AQ4347" t="s">
        <v>23</v>
      </c>
      <c r="AR4347" t="s">
        <v>23</v>
      </c>
      <c r="AS4347" t="s">
        <v>23</v>
      </c>
      <c r="AT4347" t="s">
        <v>23</v>
      </c>
      <c r="AU4347" t="s">
        <v>23</v>
      </c>
      <c r="AV4347" t="s">
        <v>23</v>
      </c>
      <c r="AW4347" t="s">
        <v>23</v>
      </c>
      <c r="AX4347" t="s">
        <v>23</v>
      </c>
      <c r="AY4347">
        <v>-4.2962962960000004</v>
      </c>
      <c r="AZ4347">
        <v>-0.78608247399999998</v>
      </c>
      <c r="BA4347">
        <v>-0.215785055</v>
      </c>
    </row>
    <row r="4348" spans="1:53" ht="14.4" hidden="1">
      <c r="A4348" t="s">
        <v>8696</v>
      </c>
      <c r="B4348" t="s">
        <v>8697</v>
      </c>
      <c r="C4348">
        <v>25302010</v>
      </c>
      <c r="D4348">
        <v>8200</v>
      </c>
      <c r="E4348">
        <v>0.00428</v>
      </c>
      <c r="F4348">
        <v>253020</v>
      </c>
      <c r="G4348">
        <v>25</v>
      </c>
      <c r="H4348">
        <v>25302010</v>
      </c>
      <c r="I4348" t="e">
        <v>#N/A</v>
      </c>
      <c r="J4348" t="e">
        <v>#N/A</v>
      </c>
      <c r="K4348" t="e">
        <v>#N/A</v>
      </c>
      <c r="L4348" t="e">
        <v>#N/A</v>
      </c>
      <c r="M4348" t="e">
        <v>#N/A</v>
      </c>
      <c r="N4348">
        <v>-0.02</v>
      </c>
      <c r="O4348">
        <v>0.23</v>
      </c>
      <c r="P4348">
        <v>0.24</v>
      </c>
      <c r="Q4348">
        <v>-0.06</v>
      </c>
      <c r="R4348">
        <v>-0.09</v>
      </c>
      <c r="S4348">
        <v>-1.33</v>
      </c>
      <c r="T4348">
        <v>0.23</v>
      </c>
      <c r="U4348">
        <v>-29.24</v>
      </c>
      <c r="V4348">
        <v>-0.88</v>
      </c>
      <c r="W4348">
        <v>-2.10</v>
      </c>
      <c r="X4348" t="e">
        <v>#N/A</v>
      </c>
      <c r="Y4348" t="e">
        <v>#N/A</v>
      </c>
      <c r="Z4348" t="e">
        <v>#N/A</v>
      </c>
      <c r="AA4348" t="e">
        <v>#N/A</v>
      </c>
      <c r="AB4348" t="e">
        <v>#N/A</v>
      </c>
      <c r="AC4348" t="e">
        <v>#N/A</v>
      </c>
      <c r="AD4348" t="e">
        <v>#N/A</v>
      </c>
      <c r="AE4348">
        <v>16.88</v>
      </c>
      <c r="AF4348">
        <v>5.84</v>
      </c>
      <c r="AG4348">
        <v>5.45</v>
      </c>
      <c r="AH4348">
        <v>2.37</v>
      </c>
      <c r="AI4348">
        <v>1.98</v>
      </c>
      <c r="AJ4348">
        <v>11.3376</v>
      </c>
      <c r="AK4348">
        <v>5.54</v>
      </c>
      <c r="AL4348">
        <v>2</v>
      </c>
      <c r="AM4348" t="s">
        <v>23</v>
      </c>
      <c r="AN4348" t="s">
        <v>23</v>
      </c>
      <c r="AO4348" t="s">
        <v>23</v>
      </c>
      <c r="AP4348" t="s">
        <v>23</v>
      </c>
      <c r="AQ4348" t="s">
        <v>23</v>
      </c>
      <c r="AR4348" t="s">
        <v>23</v>
      </c>
      <c r="AS4348" t="s">
        <v>23</v>
      </c>
      <c r="AT4348">
        <v>70.333333330000002</v>
      </c>
      <c r="AU4348">
        <v>-97.333333330000002</v>
      </c>
      <c r="AV4348">
        <v>-60.555555560000002</v>
      </c>
      <c r="AW4348">
        <v>-1.7819548869999999</v>
      </c>
      <c r="AX4348">
        <v>8.6086956519999998</v>
      </c>
      <c r="AY4348">
        <v>-0.38774281799999999</v>
      </c>
      <c r="AZ4348">
        <v>-6.2954545450000001</v>
      </c>
      <c r="BA4348">
        <v>-0.95238095199999995</v>
      </c>
    </row>
    <row r="4349" spans="1:53" ht="14.4" hidden="1">
      <c r="A4349" t="s">
        <v>8698</v>
      </c>
      <c r="B4349" t="s">
        <v>8699</v>
      </c>
      <c r="C4349">
        <v>50202020</v>
      </c>
      <c r="D4349">
        <v>7372</v>
      </c>
      <c r="E4349">
        <v>0.00426656</v>
      </c>
      <c r="F4349">
        <v>502020</v>
      </c>
      <c r="G4349">
        <v>50</v>
      </c>
      <c r="H4349">
        <v>50202020</v>
      </c>
      <c r="I4349" t="e">
        <v>#N/A</v>
      </c>
      <c r="J4349" t="e">
        <v>#N/A</v>
      </c>
      <c r="K4349" t="e">
        <v>#N/A</v>
      </c>
      <c r="L4349" t="e">
        <v>#N/A</v>
      </c>
      <c r="M4349" t="e">
        <v>#N/A</v>
      </c>
      <c r="N4349" t="e">
        <v>#N/A</v>
      </c>
      <c r="O4349" t="e">
        <v>#N/A</v>
      </c>
      <c r="P4349" t="e">
        <v>#N/A</v>
      </c>
      <c r="Q4349">
        <v>-0.19</v>
      </c>
      <c r="R4349">
        <v>-0.34</v>
      </c>
      <c r="S4349">
        <v>-0.17</v>
      </c>
      <c r="T4349">
        <v>-2.91</v>
      </c>
      <c r="U4349">
        <v>-30.73</v>
      </c>
      <c r="V4349">
        <v>-5.0599999999999996</v>
      </c>
      <c r="W4349">
        <v>-0.94</v>
      </c>
      <c r="X4349" t="e">
        <v>#N/A</v>
      </c>
      <c r="Y4349" t="e">
        <v>#N/A</v>
      </c>
      <c r="Z4349" t="e">
        <v>#N/A</v>
      </c>
      <c r="AA4349" t="e">
        <v>#N/A</v>
      </c>
      <c r="AB4349" t="e">
        <v>#N/A</v>
      </c>
      <c r="AC4349" t="e">
        <v>#N/A</v>
      </c>
      <c r="AD4349" t="e">
        <v>#N/A</v>
      </c>
      <c r="AE4349" t="e">
        <v>#N/A</v>
      </c>
      <c r="AF4349" t="e">
        <v>#N/A</v>
      </c>
      <c r="AG4349" t="e">
        <v>#N/A</v>
      </c>
      <c r="AH4349" t="e">
        <v>#N/A</v>
      </c>
      <c r="AI4349">
        <v>3.40</v>
      </c>
      <c r="AJ4349">
        <v>4.1500000000000004</v>
      </c>
      <c r="AK4349">
        <v>3.09</v>
      </c>
      <c r="AL4349">
        <v>1.34</v>
      </c>
      <c r="AM4349" t="s">
        <v>23</v>
      </c>
      <c r="AN4349" t="s">
        <v>23</v>
      </c>
      <c r="AO4349" t="s">
        <v>23</v>
      </c>
      <c r="AP4349" t="s">
        <v>23</v>
      </c>
      <c r="AQ4349" t="s">
        <v>23</v>
      </c>
      <c r="AR4349" t="s">
        <v>23</v>
      </c>
      <c r="AS4349" t="s">
        <v>23</v>
      </c>
      <c r="AT4349" t="s">
        <v>23</v>
      </c>
      <c r="AU4349" t="s">
        <v>23</v>
      </c>
      <c r="AV4349" t="s">
        <v>23</v>
      </c>
      <c r="AW4349" t="s">
        <v>23</v>
      </c>
      <c r="AX4349">
        <v>-1.1683848800000001</v>
      </c>
      <c r="AY4349">
        <v>-0.13504718499999999</v>
      </c>
      <c r="AZ4349">
        <v>-0.610671937</v>
      </c>
      <c r="BA4349">
        <v>-1.4255319150000001</v>
      </c>
    </row>
    <row r="4350" spans="1:53" ht="14.4" hidden="1">
      <c r="A4350" t="s">
        <v>8700</v>
      </c>
      <c r="B4350" t="s">
        <v>8701</v>
      </c>
      <c r="C4350">
        <v>25302010</v>
      </c>
      <c r="D4350">
        <v>8200</v>
      </c>
      <c r="E4350">
        <v>0.0042007939999999999</v>
      </c>
      <c r="F4350">
        <v>253020</v>
      </c>
      <c r="G4350">
        <v>25</v>
      </c>
      <c r="H4350">
        <v>25302010</v>
      </c>
      <c r="I4350" t="e">
        <v>#N/A</v>
      </c>
      <c r="J4350" t="e">
        <v>#N/A</v>
      </c>
      <c r="K4350" t="e">
        <v>#N/A</v>
      </c>
      <c r="L4350" t="e">
        <v>#N/A</v>
      </c>
      <c r="M4350" t="e">
        <v>#N/A</v>
      </c>
      <c r="N4350" t="e">
        <v>#N/A</v>
      </c>
      <c r="O4350" t="e">
        <v>#N/A</v>
      </c>
      <c r="P4350" t="e">
        <v>#N/A</v>
      </c>
      <c r="Q4350" t="e">
        <v>#N/A</v>
      </c>
      <c r="R4350" t="e">
        <v>#N/A</v>
      </c>
      <c r="S4350">
        <v>0</v>
      </c>
      <c r="T4350">
        <v>0.11</v>
      </c>
      <c r="U4350">
        <v>-0.15</v>
      </c>
      <c r="V4350">
        <v>-0.31</v>
      </c>
      <c r="W4350">
        <v>-1.87</v>
      </c>
      <c r="X4350" t="e">
        <v>#N/A</v>
      </c>
      <c r="Y4350" t="e">
        <v>#N/A</v>
      </c>
      <c r="Z4350" t="e">
        <v>#N/A</v>
      </c>
      <c r="AA4350" t="e">
        <v>#N/A</v>
      </c>
      <c r="AB4350" t="e">
        <v>#N/A</v>
      </c>
      <c r="AC4350" t="e">
        <v>#N/A</v>
      </c>
      <c r="AD4350" t="e">
        <v>#N/A</v>
      </c>
      <c r="AE4350" t="e">
        <v>#N/A</v>
      </c>
      <c r="AF4350" t="e">
        <v>#N/A</v>
      </c>
      <c r="AG4350" t="e">
        <v>#N/A</v>
      </c>
      <c r="AH4350" t="e">
        <v>#N/A</v>
      </c>
      <c r="AI4350" t="e">
        <v>#N/A</v>
      </c>
      <c r="AJ4350">
        <v>1.1000000000000001</v>
      </c>
      <c r="AK4350">
        <v>0.59050000000000002</v>
      </c>
      <c r="AL4350">
        <v>2.6621000000000001</v>
      </c>
      <c r="AM4350" t="s">
        <v>23</v>
      </c>
      <c r="AN4350" t="s">
        <v>23</v>
      </c>
      <c r="AO4350" t="s">
        <v>23</v>
      </c>
      <c r="AP4350" t="s">
        <v>23</v>
      </c>
      <c r="AQ4350" t="s">
        <v>23</v>
      </c>
      <c r="AR4350" t="s">
        <v>23</v>
      </c>
      <c r="AS4350" t="s">
        <v>23</v>
      </c>
      <c r="AT4350" t="s">
        <v>23</v>
      </c>
      <c r="AU4350" t="s">
        <v>23</v>
      </c>
      <c r="AV4350" t="s">
        <v>23</v>
      </c>
      <c r="AW4350" t="s">
        <v>23</v>
      </c>
      <c r="AX4350" t="s">
        <v>23</v>
      </c>
      <c r="AY4350">
        <v>-7.3333333329999997</v>
      </c>
      <c r="AZ4350">
        <v>-1.9048387099999999</v>
      </c>
      <c r="BA4350">
        <v>-1.4235828880000001</v>
      </c>
    </row>
    <row r="4351" spans="1:53" ht="14.4" hidden="1">
      <c r="A4351" t="s">
        <v>8702</v>
      </c>
      <c r="B4351" t="s">
        <v>8703</v>
      </c>
      <c r="C4351">
        <v>20106015</v>
      </c>
      <c r="D4351">
        <v>5063</v>
      </c>
      <c r="E4351">
        <v>0.0041513699999999997</v>
      </c>
      <c r="F4351">
        <v>201060</v>
      </c>
      <c r="G4351">
        <v>20</v>
      </c>
      <c r="H4351">
        <v>20106015</v>
      </c>
      <c r="I4351" t="e">
        <v>#N/A</v>
      </c>
      <c r="J4351" t="e">
        <v>#N/A</v>
      </c>
      <c r="K4351" t="e">
        <v>#N/A</v>
      </c>
      <c r="L4351" t="e">
        <v>#N/A</v>
      </c>
      <c r="M4351" t="e">
        <v>#N/A</v>
      </c>
      <c r="N4351" t="e">
        <v>#N/A</v>
      </c>
      <c r="O4351" t="e">
        <v>#N/A</v>
      </c>
      <c r="P4351" t="e">
        <v>#N/A</v>
      </c>
      <c r="Q4351" t="e">
        <v>#N/A</v>
      </c>
      <c r="R4351" t="e">
        <v>#N/A</v>
      </c>
      <c r="S4351" t="e">
        <v>#N/A</v>
      </c>
      <c r="T4351" t="e">
        <v>#N/A</v>
      </c>
      <c r="U4351" t="e">
        <v>#N/A</v>
      </c>
      <c r="V4351">
        <v>0</v>
      </c>
      <c r="W4351">
        <v>-11.88</v>
      </c>
      <c r="X4351" t="e">
        <v>#N/A</v>
      </c>
      <c r="Y4351" t="e">
        <v>#N/A</v>
      </c>
      <c r="Z4351" t="e">
        <v>#N/A</v>
      </c>
      <c r="AA4351" t="e">
        <v>#N/A</v>
      </c>
      <c r="AB4351" t="e">
        <v>#N/A</v>
      </c>
      <c r="AC4351" t="e">
        <v>#N/A</v>
      </c>
      <c r="AD4351" t="e">
        <v>#N/A</v>
      </c>
      <c r="AE4351" t="e">
        <v>#N/A</v>
      </c>
      <c r="AF4351" t="e">
        <v>#N/A</v>
      </c>
      <c r="AG4351" t="e">
        <v>#N/A</v>
      </c>
      <c r="AH4351" t="e">
        <v>#N/A</v>
      </c>
      <c r="AI4351" t="e">
        <v>#N/A</v>
      </c>
      <c r="AJ4351">
        <v>10.19</v>
      </c>
      <c r="AK4351">
        <v>11</v>
      </c>
      <c r="AL4351">
        <v>2.13</v>
      </c>
      <c r="AM4351" t="s">
        <v>23</v>
      </c>
      <c r="AN4351" t="s">
        <v>23</v>
      </c>
      <c r="AO4351" t="s">
        <v>23</v>
      </c>
      <c r="AP4351" t="s">
        <v>23</v>
      </c>
      <c r="AQ4351" t="s">
        <v>23</v>
      </c>
      <c r="AR4351" t="s">
        <v>23</v>
      </c>
      <c r="AS4351" t="s">
        <v>23</v>
      </c>
      <c r="AT4351" t="s">
        <v>23</v>
      </c>
      <c r="AU4351" t="s">
        <v>23</v>
      </c>
      <c r="AV4351" t="s">
        <v>23</v>
      </c>
      <c r="AW4351" t="s">
        <v>23</v>
      </c>
      <c r="AX4351" t="s">
        <v>23</v>
      </c>
      <c r="AY4351" t="s">
        <v>23</v>
      </c>
      <c r="AZ4351" t="s">
        <v>23</v>
      </c>
      <c r="BA4351">
        <v>-0.17929292899999999</v>
      </c>
    </row>
    <row r="4352" spans="1:53" ht="14.4" hidden="1">
      <c r="A4352" t="s">
        <v>8704</v>
      </c>
      <c r="B4352" t="s">
        <v>8705</v>
      </c>
      <c r="C4352">
        <v>50203010</v>
      </c>
      <c r="D4352">
        <v>7370</v>
      </c>
      <c r="E4352">
        <v>0.0041296500000000003</v>
      </c>
      <c r="F4352">
        <v>502030</v>
      </c>
      <c r="G4352">
        <v>50</v>
      </c>
      <c r="H4352">
        <v>50203010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>
        <v>0.03</v>
      </c>
      <c r="Q4352">
        <v>0.15</v>
      </c>
      <c r="R4352">
        <v>-0.11</v>
      </c>
      <c r="S4352">
        <v>-1.05</v>
      </c>
      <c r="T4352">
        <v>-0.34</v>
      </c>
      <c r="U4352">
        <v>0.08</v>
      </c>
      <c r="V4352">
        <v>-0.30</v>
      </c>
      <c r="W4352">
        <v>-8.8800000000000008</v>
      </c>
      <c r="X4352" t="e">
        <v>#N/A</v>
      </c>
      <c r="Y4352" t="e">
        <v>#N/A</v>
      </c>
      <c r="Z4352" t="e">
        <v>#N/A</v>
      </c>
      <c r="AA4352" t="e">
        <v>#N/A</v>
      </c>
      <c r="AB4352" t="e">
        <v>#N/A</v>
      </c>
      <c r="AC4352" t="e">
        <v>#N/A</v>
      </c>
      <c r="AD4352" t="e">
        <v>#N/A</v>
      </c>
      <c r="AE4352" t="e">
        <v>#N/A</v>
      </c>
      <c r="AF4352" t="e">
        <v>#N/A</v>
      </c>
      <c r="AG4352">
        <v>7.39</v>
      </c>
      <c r="AH4352">
        <v>2.79</v>
      </c>
      <c r="AI4352">
        <v>1.055</v>
      </c>
      <c r="AJ4352">
        <v>1.0319</v>
      </c>
      <c r="AK4352">
        <v>0.56000000000000005</v>
      </c>
      <c r="AL4352">
        <v>3.15</v>
      </c>
      <c r="AM4352" t="s">
        <v>23</v>
      </c>
      <c r="AN4352" t="s">
        <v>23</v>
      </c>
      <c r="AO4352" t="s">
        <v>23</v>
      </c>
      <c r="AP4352" t="s">
        <v>23</v>
      </c>
      <c r="AQ4352" t="s">
        <v>23</v>
      </c>
      <c r="AR4352" t="s">
        <v>23</v>
      </c>
      <c r="AS4352" t="s">
        <v>23</v>
      </c>
      <c r="AT4352" t="s">
        <v>23</v>
      </c>
      <c r="AU4352" t="s">
        <v>23</v>
      </c>
      <c r="AV4352">
        <v>-67.181818179999993</v>
      </c>
      <c r="AW4352">
        <v>-2.6571428570000002</v>
      </c>
      <c r="AX4352">
        <v>-3.1029411759999999</v>
      </c>
      <c r="AY4352">
        <v>12.89875</v>
      </c>
      <c r="AZ4352">
        <v>-1.8666666670000001</v>
      </c>
      <c r="BA4352">
        <v>-0.35472973000000002</v>
      </c>
    </row>
    <row r="4353" spans="1:53" ht="14.4" hidden="1">
      <c r="A4353" t="s">
        <v>8706</v>
      </c>
      <c r="B4353" t="s">
        <v>8707</v>
      </c>
      <c r="C4353">
        <v>35202010</v>
      </c>
      <c r="D4353">
        <v>2834</v>
      </c>
      <c r="E4353">
        <v>0.0040679999999999996</v>
      </c>
      <c r="F4353">
        <v>352020</v>
      </c>
      <c r="G4353">
        <v>35</v>
      </c>
      <c r="H4353">
        <v>35202010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>
        <v>-0.54</v>
      </c>
      <c r="O4353">
        <v>-0.33</v>
      </c>
      <c r="P4353">
        <v>-1.25</v>
      </c>
      <c r="Q4353">
        <v>-2.10</v>
      </c>
      <c r="R4353">
        <v>-1.65</v>
      </c>
      <c r="S4353">
        <v>-0.31</v>
      </c>
      <c r="T4353">
        <v>-0.22</v>
      </c>
      <c r="U4353">
        <v>-1.63</v>
      </c>
      <c r="V4353">
        <v>-0.98</v>
      </c>
      <c r="W4353">
        <v>-15.79</v>
      </c>
      <c r="X4353" t="e">
        <v>#N/A</v>
      </c>
      <c r="Y4353" t="e">
        <v>#N/A</v>
      </c>
      <c r="Z4353" t="e">
        <v>#N/A</v>
      </c>
      <c r="AA4353" t="e">
        <v>#N/A</v>
      </c>
      <c r="AB4353" t="e">
        <v>#N/A</v>
      </c>
      <c r="AC4353" t="e">
        <v>#N/A</v>
      </c>
      <c r="AD4353" t="e">
        <v>#N/A</v>
      </c>
      <c r="AE4353">
        <v>3.62</v>
      </c>
      <c r="AF4353">
        <v>5.40</v>
      </c>
      <c r="AG4353">
        <v>9.60</v>
      </c>
      <c r="AH4353">
        <v>5.95</v>
      </c>
      <c r="AI4353">
        <v>0.90800000000000003</v>
      </c>
      <c r="AJ4353">
        <v>1.1599999999999999</v>
      </c>
      <c r="AK4353">
        <v>0.161</v>
      </c>
      <c r="AL4353">
        <v>2</v>
      </c>
      <c r="AM4353" t="s">
        <v>23</v>
      </c>
      <c r="AN4353" t="s">
        <v>23</v>
      </c>
      <c r="AO4353" t="s">
        <v>23</v>
      </c>
      <c r="AP4353" t="s">
        <v>23</v>
      </c>
      <c r="AQ4353" t="s">
        <v>23</v>
      </c>
      <c r="AR4353" t="s">
        <v>23</v>
      </c>
      <c r="AS4353" t="s">
        <v>23</v>
      </c>
      <c r="AT4353">
        <v>-2.8959999999999999</v>
      </c>
      <c r="AU4353">
        <v>-2.5714285710000002</v>
      </c>
      <c r="AV4353">
        <v>-5.8181818180000002</v>
      </c>
      <c r="AW4353">
        <v>-19.19354839</v>
      </c>
      <c r="AX4353">
        <v>-4.1272727270000003</v>
      </c>
      <c r="AY4353">
        <v>-0.711656442</v>
      </c>
      <c r="AZ4353">
        <v>-0.164285714</v>
      </c>
      <c r="BA4353">
        <v>-0.12666244500000001</v>
      </c>
    </row>
    <row r="4354" spans="1:53" ht="14.4" hidden="1">
      <c r="A4354" t="s">
        <v>8708</v>
      </c>
      <c r="B4354" t="s">
        <v>8709</v>
      </c>
      <c r="C4354">
        <v>35201010</v>
      </c>
      <c r="D4354">
        <v>2836</v>
      </c>
      <c r="E4354">
        <v>0.0040378799999999998</v>
      </c>
      <c r="F4354">
        <v>352010</v>
      </c>
      <c r="G4354">
        <v>35</v>
      </c>
      <c r="H4354">
        <v>35201010</v>
      </c>
      <c r="I4354" t="e">
        <v>#N/A</v>
      </c>
      <c r="J4354" t="e">
        <v>#N/A</v>
      </c>
      <c r="K4354" t="e">
        <v>#N/A</v>
      </c>
      <c r="L4354" t="e">
        <v>#N/A</v>
      </c>
      <c r="M4354" t="e">
        <v>#N/A</v>
      </c>
      <c r="N4354" t="e">
        <v>#N/A</v>
      </c>
      <c r="O4354" t="e">
        <v>#N/A</v>
      </c>
      <c r="P4354" t="e">
        <v>#N/A</v>
      </c>
      <c r="Q4354" t="e">
        <v>#N/A</v>
      </c>
      <c r="R4354">
        <v>0</v>
      </c>
      <c r="S4354">
        <v>-0.13</v>
      </c>
      <c r="T4354">
        <v>5.61</v>
      </c>
      <c r="U4354">
        <v>-0.93</v>
      </c>
      <c r="V4354">
        <v>-3.76</v>
      </c>
      <c r="W4354">
        <v>-3.71</v>
      </c>
      <c r="X4354">
        <v>0.10</v>
      </c>
      <c r="Y4354">
        <v>0.10</v>
      </c>
      <c r="Z4354">
        <v>0.10</v>
      </c>
      <c r="AA4354">
        <v>0.10</v>
      </c>
      <c r="AB4354">
        <v>0.10</v>
      </c>
      <c r="AC4354">
        <v>0.010999999999999999</v>
      </c>
      <c r="AD4354">
        <v>0.51</v>
      </c>
      <c r="AE4354">
        <v>0.0135</v>
      </c>
      <c r="AF4354">
        <v>0.0099000000000000008</v>
      </c>
      <c r="AG4354">
        <v>0.00029999999999999997</v>
      </c>
      <c r="AH4354">
        <v>0.027799999999999998</v>
      </c>
      <c r="AI4354">
        <v>2.21</v>
      </c>
      <c r="AJ4354">
        <v>0.38109999999999999</v>
      </c>
      <c r="AK4354">
        <v>4.6100000000000003</v>
      </c>
      <c r="AL4354">
        <v>2.31</v>
      </c>
      <c r="AM4354" t="s">
        <v>23</v>
      </c>
      <c r="AN4354" t="s">
        <v>23</v>
      </c>
      <c r="AO4354" t="s">
        <v>23</v>
      </c>
      <c r="AP4354" t="s">
        <v>23</v>
      </c>
      <c r="AQ4354" t="s">
        <v>23</v>
      </c>
      <c r="AR4354" t="s">
        <v>23</v>
      </c>
      <c r="AS4354" t="s">
        <v>23</v>
      </c>
      <c r="AT4354" t="s">
        <v>23</v>
      </c>
      <c r="AU4354" t="s">
        <v>23</v>
      </c>
      <c r="AV4354" t="s">
        <v>23</v>
      </c>
      <c r="AW4354">
        <v>-0.21384615400000001</v>
      </c>
      <c r="AX4354">
        <v>0.393939394</v>
      </c>
      <c r="AY4354">
        <v>-0.40978494599999998</v>
      </c>
      <c r="AZ4354">
        <v>-1.22606383</v>
      </c>
      <c r="BA4354">
        <v>-0.62264150900000004</v>
      </c>
    </row>
    <row r="4355" spans="1:53" ht="14.4" hidden="1">
      <c r="A4355" t="s">
        <v>8710</v>
      </c>
      <c r="B4355" t="s">
        <v>8711</v>
      </c>
      <c r="C4355">
        <v>25203010</v>
      </c>
      <c r="D4355">
        <v>3290</v>
      </c>
      <c r="E4355">
        <v>0.00403522</v>
      </c>
      <c r="F4355">
        <v>252030</v>
      </c>
      <c r="G4355">
        <v>25</v>
      </c>
      <c r="H4355">
        <v>25203010</v>
      </c>
      <c r="I4355">
        <v>0.08</v>
      </c>
      <c r="J4355">
        <v>0.08</v>
      </c>
      <c r="K4355">
        <v>0.22</v>
      </c>
      <c r="L4355">
        <v>-0.06</v>
      </c>
      <c r="M4355">
        <v>-0.65</v>
      </c>
      <c r="N4355">
        <v>-0.47</v>
      </c>
      <c r="O4355">
        <v>-0.22</v>
      </c>
      <c r="P4355">
        <v>-0.02</v>
      </c>
      <c r="Q4355">
        <v>-0.04</v>
      </c>
      <c r="R4355">
        <v>0.10</v>
      </c>
      <c r="S4355">
        <v>-0.22</v>
      </c>
      <c r="T4355">
        <v>0.42</v>
      </c>
      <c r="U4355">
        <v>0.08</v>
      </c>
      <c r="V4355">
        <v>-0.64</v>
      </c>
      <c r="W4355">
        <v>-4.7300000000000004</v>
      </c>
      <c r="X4355">
        <v>3.02</v>
      </c>
      <c r="Y4355">
        <v>2.57</v>
      </c>
      <c r="Z4355">
        <v>3.92</v>
      </c>
      <c r="AA4355">
        <v>5.05</v>
      </c>
      <c r="AB4355">
        <v>1.84</v>
      </c>
      <c r="AC4355">
        <v>1.1200000000000001</v>
      </c>
      <c r="AD4355">
        <v>1.1000000000000001</v>
      </c>
      <c r="AE4355">
        <v>1.35</v>
      </c>
      <c r="AF4355">
        <v>0.85</v>
      </c>
      <c r="AG4355">
        <v>1.42</v>
      </c>
      <c r="AH4355">
        <v>1.23</v>
      </c>
      <c r="AI4355">
        <v>2.89</v>
      </c>
      <c r="AJ4355">
        <v>0.8225</v>
      </c>
      <c r="AK4355">
        <v>0.41020000000000001</v>
      </c>
      <c r="AL4355">
        <v>1.33</v>
      </c>
      <c r="AM4355">
        <v>37.75</v>
      </c>
      <c r="AN4355">
        <v>32.125</v>
      </c>
      <c r="AO4355">
        <v>17.81818182</v>
      </c>
      <c r="AP4355">
        <v>-84.166666669999998</v>
      </c>
      <c r="AQ4355">
        <v>-2.8307692310000001</v>
      </c>
      <c r="AR4355">
        <v>-2.3829787229999999</v>
      </c>
      <c r="AS4355">
        <v>-5</v>
      </c>
      <c r="AT4355">
        <v>-67.5</v>
      </c>
      <c r="AU4355">
        <v>-21.25</v>
      </c>
      <c r="AV4355">
        <v>14.20</v>
      </c>
      <c r="AW4355">
        <v>-5.5909090910000003</v>
      </c>
      <c r="AX4355">
        <v>6.8809523810000002</v>
      </c>
      <c r="AY4355">
        <v>10.28125</v>
      </c>
      <c r="AZ4355">
        <v>-0.6409375</v>
      </c>
      <c r="BA4355">
        <v>-0.28118393200000003</v>
      </c>
    </row>
    <row r="4356" spans="1:53" ht="14.4" hidden="1">
      <c r="A4356" t="s">
        <v>8712</v>
      </c>
      <c r="B4356" t="s">
        <v>8713</v>
      </c>
      <c r="C4356">
        <v>35201010</v>
      </c>
      <c r="D4356">
        <v>2836</v>
      </c>
      <c r="E4356">
        <v>0.0039907600000000003</v>
      </c>
      <c r="F4356">
        <v>352010</v>
      </c>
      <c r="G4356">
        <v>35</v>
      </c>
      <c r="H4356">
        <v>35201010</v>
      </c>
      <c r="I4356" t="e">
        <v>#N/A</v>
      </c>
      <c r="J4356">
        <v>0</v>
      </c>
      <c r="K4356">
        <v>0</v>
      </c>
      <c r="L4356">
        <v>0</v>
      </c>
      <c r="M4356">
        <v>-0.01</v>
      </c>
      <c r="N4356">
        <v>-0.01</v>
      </c>
      <c r="O4356">
        <v>-0.02</v>
      </c>
      <c r="P4356">
        <v>0.01</v>
      </c>
      <c r="Q4356">
        <v>-0.02</v>
      </c>
      <c r="R4356">
        <v>-0.04</v>
      </c>
      <c r="S4356">
        <v>-0.05</v>
      </c>
      <c r="T4356">
        <v>0.04</v>
      </c>
      <c r="U4356">
        <v>-1.71</v>
      </c>
      <c r="V4356">
        <v>-1.20</v>
      </c>
      <c r="W4356">
        <v>-1.19</v>
      </c>
      <c r="X4356" t="e">
        <v>#N/A</v>
      </c>
      <c r="Y4356" t="e">
        <v>#N/A</v>
      </c>
      <c r="Z4356">
        <v>2.5099999999999998</v>
      </c>
      <c r="AA4356">
        <v>2.5099999999999998</v>
      </c>
      <c r="AB4356">
        <v>2</v>
      </c>
      <c r="AC4356">
        <v>1.1000000000000001</v>
      </c>
      <c r="AD4356">
        <v>0.25</v>
      </c>
      <c r="AE4356">
        <v>0.20</v>
      </c>
      <c r="AF4356">
        <v>1</v>
      </c>
      <c r="AG4356">
        <v>0.35</v>
      </c>
      <c r="AH4356">
        <v>0.4244</v>
      </c>
      <c r="AI4356">
        <v>0.14249999999999999</v>
      </c>
      <c r="AJ4356">
        <v>3.36</v>
      </c>
      <c r="AK4356">
        <v>1.44</v>
      </c>
      <c r="AL4356">
        <v>0.89</v>
      </c>
      <c r="AM4356" t="s">
        <v>23</v>
      </c>
      <c r="AN4356" t="s">
        <v>23</v>
      </c>
      <c r="AO4356" t="s">
        <v>23</v>
      </c>
      <c r="AP4356" t="s">
        <v>23</v>
      </c>
      <c r="AQ4356">
        <v>-200</v>
      </c>
      <c r="AR4356">
        <v>-110</v>
      </c>
      <c r="AS4356">
        <v>-12.5</v>
      </c>
      <c r="AT4356">
        <v>20</v>
      </c>
      <c r="AU4356">
        <v>-50</v>
      </c>
      <c r="AV4356">
        <v>-8.75</v>
      </c>
      <c r="AW4356">
        <v>-8.4879999999999995</v>
      </c>
      <c r="AX4356">
        <v>3.5625</v>
      </c>
      <c r="AY4356">
        <v>-1.9649122809999999</v>
      </c>
      <c r="AZ4356">
        <v>-1.20</v>
      </c>
      <c r="BA4356">
        <v>-0.74789916000000001</v>
      </c>
    </row>
    <row r="4357" spans="1:53" ht="14.4" hidden="1">
      <c r="A4357" t="s">
        <v>8714</v>
      </c>
      <c r="B4357" t="s">
        <v>8715</v>
      </c>
      <c r="C4357">
        <v>35201010</v>
      </c>
      <c r="D4357">
        <v>2836</v>
      </c>
      <c r="E4357">
        <v>0.0039879</v>
      </c>
      <c r="F4357">
        <v>352010</v>
      </c>
      <c r="G4357">
        <v>35</v>
      </c>
      <c r="H4357">
        <v>35201010</v>
      </c>
      <c r="I4357" t="e">
        <v>#N/A</v>
      </c>
      <c r="J4357" t="e">
        <v>#N/A</v>
      </c>
      <c r="K4357" t="e">
        <v>#N/A</v>
      </c>
      <c r="L4357" t="e">
        <v>#N/A</v>
      </c>
      <c r="M4357" t="e">
        <v>#N/A</v>
      </c>
      <c r="N4357" t="e">
        <v>#N/A</v>
      </c>
      <c r="O4357" t="e">
        <v>#N/A</v>
      </c>
      <c r="P4357" t="e">
        <v>#N/A</v>
      </c>
      <c r="Q4357" t="e">
        <v>#N/A</v>
      </c>
      <c r="R4357" t="e">
        <v>#N/A</v>
      </c>
      <c r="S4357">
        <v>0</v>
      </c>
      <c r="T4357">
        <v>-0.17</v>
      </c>
      <c r="U4357">
        <v>-0.55000000000000004</v>
      </c>
      <c r="V4357">
        <v>-0.65</v>
      </c>
      <c r="W4357">
        <v>-12.69</v>
      </c>
      <c r="X4357" t="e">
        <v>#N/A</v>
      </c>
      <c r="Y4357" t="e">
        <v>#N/A</v>
      </c>
      <c r="Z4357" t="e">
        <v>#N/A</v>
      </c>
      <c r="AA4357" t="e">
        <v>#N/A</v>
      </c>
      <c r="AB4357" t="e">
        <v>#N/A</v>
      </c>
      <c r="AC4357" t="e">
        <v>#N/A</v>
      </c>
      <c r="AD4357" t="e">
        <v>#N/A</v>
      </c>
      <c r="AE4357" t="e">
        <v>#N/A</v>
      </c>
      <c r="AF4357" t="e">
        <v>#N/A</v>
      </c>
      <c r="AG4357" t="e">
        <v>#N/A</v>
      </c>
      <c r="AH4357" t="e">
        <v>#N/A</v>
      </c>
      <c r="AI4357">
        <v>1.77</v>
      </c>
      <c r="AJ4357">
        <v>0.64170000000000005</v>
      </c>
      <c r="AK4357">
        <v>0.37</v>
      </c>
      <c r="AL4357">
        <v>3.15</v>
      </c>
      <c r="AM4357" t="s">
        <v>23</v>
      </c>
      <c r="AN4357" t="s">
        <v>23</v>
      </c>
      <c r="AO4357" t="s">
        <v>23</v>
      </c>
      <c r="AP4357" t="s">
        <v>23</v>
      </c>
      <c r="AQ4357" t="s">
        <v>23</v>
      </c>
      <c r="AR4357" t="s">
        <v>23</v>
      </c>
      <c r="AS4357" t="s">
        <v>23</v>
      </c>
      <c r="AT4357" t="s">
        <v>23</v>
      </c>
      <c r="AU4357" t="s">
        <v>23</v>
      </c>
      <c r="AV4357" t="s">
        <v>23</v>
      </c>
      <c r="AW4357" t="s">
        <v>23</v>
      </c>
      <c r="AX4357">
        <v>-10.41176471</v>
      </c>
      <c r="AY4357">
        <v>-1.166727273</v>
      </c>
      <c r="AZ4357">
        <v>-0.56923076900000003</v>
      </c>
      <c r="BA4357">
        <v>-0.24822695</v>
      </c>
    </row>
    <row r="4358" spans="1:53" ht="14.4" hidden="1">
      <c r="A4358" t="s">
        <v>8716</v>
      </c>
      <c r="B4358" t="s">
        <v>8717</v>
      </c>
      <c r="C4358">
        <v>40201050</v>
      </c>
      <c r="D4358">
        <v>6163</v>
      </c>
      <c r="E4358">
        <v>0.0039812160000000001</v>
      </c>
      <c r="F4358">
        <v>402010</v>
      </c>
      <c r="G4358">
        <v>40</v>
      </c>
      <c r="H4358">
        <v>40201050</v>
      </c>
      <c r="I4358" t="e">
        <v>#N/A</v>
      </c>
      <c r="J4358" t="e">
        <v>#N/A</v>
      </c>
      <c r="K4358" t="e">
        <v>#N/A</v>
      </c>
      <c r="L4358" t="e">
        <v>#N/A</v>
      </c>
      <c r="M4358" t="e">
        <v>#N/A</v>
      </c>
      <c r="N4358" t="e">
        <v>#N/A</v>
      </c>
      <c r="O4358" t="e">
        <v>#N/A</v>
      </c>
      <c r="P4358" t="e">
        <v>#N/A</v>
      </c>
      <c r="Q4358" t="e">
        <v>#N/A</v>
      </c>
      <c r="R4358" t="e">
        <v>#N/A</v>
      </c>
      <c r="S4358" t="e">
        <v>#N/A</v>
      </c>
      <c r="T4358">
        <v>-0.03</v>
      </c>
      <c r="U4358">
        <v>-0.39</v>
      </c>
      <c r="V4358">
        <v>-0.39</v>
      </c>
      <c r="W4358">
        <v>-0.59</v>
      </c>
      <c r="X4358" t="e">
        <v>#N/A</v>
      </c>
      <c r="Y4358" t="e">
        <v>#N/A</v>
      </c>
      <c r="Z4358" t="e">
        <v>#N/A</v>
      </c>
      <c r="AA4358" t="e">
        <v>#N/A</v>
      </c>
      <c r="AB4358" t="e">
        <v>#N/A</v>
      </c>
      <c r="AC4358" t="e">
        <v>#N/A</v>
      </c>
      <c r="AD4358" t="e">
        <v>#N/A</v>
      </c>
      <c r="AE4358" t="e">
        <v>#N/A</v>
      </c>
      <c r="AF4358" t="e">
        <v>#N/A</v>
      </c>
      <c r="AG4358" t="e">
        <v>#N/A</v>
      </c>
      <c r="AH4358" t="e">
        <v>#N/A</v>
      </c>
      <c r="AI4358" t="e">
        <v>#N/A</v>
      </c>
      <c r="AJ4358" t="e">
        <v>#N/A</v>
      </c>
      <c r="AK4358">
        <v>1.79</v>
      </c>
      <c r="AL4358">
        <v>0.45200000000000001</v>
      </c>
      <c r="AM4358" t="s">
        <v>23</v>
      </c>
      <c r="AN4358" t="s">
        <v>23</v>
      </c>
      <c r="AO4358" t="s">
        <v>23</v>
      </c>
      <c r="AP4358" t="s">
        <v>23</v>
      </c>
      <c r="AQ4358" t="s">
        <v>23</v>
      </c>
      <c r="AR4358" t="s">
        <v>23</v>
      </c>
      <c r="AS4358" t="s">
        <v>23</v>
      </c>
      <c r="AT4358" t="s">
        <v>23</v>
      </c>
      <c r="AU4358" t="s">
        <v>23</v>
      </c>
      <c r="AV4358" t="s">
        <v>23</v>
      </c>
      <c r="AW4358" t="s">
        <v>23</v>
      </c>
      <c r="AX4358" t="s">
        <v>23</v>
      </c>
      <c r="AY4358" t="s">
        <v>23</v>
      </c>
      <c r="AZ4358">
        <v>-4.5897435900000003</v>
      </c>
      <c r="BA4358">
        <v>-0.76610169500000003</v>
      </c>
    </row>
    <row r="4359" spans="1:53" ht="14.4" hidden="1">
      <c r="A4359" t="s">
        <v>8718</v>
      </c>
      <c r="B4359" t="s">
        <v>8719</v>
      </c>
      <c r="C4359">
        <v>60201030</v>
      </c>
      <c r="D4359">
        <v>6552</v>
      </c>
      <c r="E4359">
        <v>0.0039702899999999996</v>
      </c>
      <c r="F4359">
        <v>602010</v>
      </c>
      <c r="G4359">
        <v>60</v>
      </c>
      <c r="H4359">
        <v>60201030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>
        <v>-0.05</v>
      </c>
      <c r="U4359">
        <v>-0.24</v>
      </c>
      <c r="V4359">
        <v>-0.42</v>
      </c>
      <c r="W4359">
        <v>-9.7799999999999994</v>
      </c>
      <c r="X4359" t="e">
        <v>#N/A</v>
      </c>
      <c r="Y4359" t="e">
        <v>#N/A</v>
      </c>
      <c r="Z4359" t="e">
        <v>#N/A</v>
      </c>
      <c r="AA4359" t="e">
        <v>#N/A</v>
      </c>
      <c r="AB4359" t="e">
        <v>#N/A</v>
      </c>
      <c r="AC4359" t="e">
        <v>#N/A</v>
      </c>
      <c r="AD4359" t="e">
        <v>#N/A</v>
      </c>
      <c r="AE4359" t="e">
        <v>#N/A</v>
      </c>
      <c r="AF4359" t="e">
        <v>#N/A</v>
      </c>
      <c r="AG4359" t="e">
        <v>#N/A</v>
      </c>
      <c r="AH4359" t="e">
        <v>#N/A</v>
      </c>
      <c r="AI4359" t="e">
        <v>#N/A</v>
      </c>
      <c r="AJ4359" t="e">
        <v>#N/A</v>
      </c>
      <c r="AK4359">
        <v>1.40</v>
      </c>
      <c r="AL4359">
        <v>2.67</v>
      </c>
      <c r="AM4359" t="s">
        <v>23</v>
      </c>
      <c r="AN4359" t="s">
        <v>23</v>
      </c>
      <c r="AO4359" t="s">
        <v>23</v>
      </c>
      <c r="AP4359" t="s">
        <v>23</v>
      </c>
      <c r="AQ4359" t="s">
        <v>23</v>
      </c>
      <c r="AR4359" t="s">
        <v>23</v>
      </c>
      <c r="AS4359" t="s">
        <v>23</v>
      </c>
      <c r="AT4359" t="s">
        <v>23</v>
      </c>
      <c r="AU4359" t="s">
        <v>23</v>
      </c>
      <c r="AV4359" t="s">
        <v>23</v>
      </c>
      <c r="AW4359" t="s">
        <v>23</v>
      </c>
      <c r="AX4359" t="s">
        <v>23</v>
      </c>
      <c r="AY4359" t="s">
        <v>23</v>
      </c>
      <c r="AZ4359">
        <v>-3.3333333330000001</v>
      </c>
      <c r="BA4359">
        <v>-0.27300613499999998</v>
      </c>
    </row>
    <row r="4360" spans="1:53" ht="14.4" hidden="1">
      <c r="A4360" t="s">
        <v>8720</v>
      </c>
      <c r="B4360" t="s">
        <v>8721</v>
      </c>
      <c r="C4360">
        <v>35202010</v>
      </c>
      <c r="D4360">
        <v>2834</v>
      </c>
      <c r="E4360">
        <v>0.0039449089999999999</v>
      </c>
      <c r="F4360">
        <v>352020</v>
      </c>
      <c r="G4360">
        <v>35</v>
      </c>
      <c r="H4360">
        <v>35202010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>
        <v>0</v>
      </c>
      <c r="S4360">
        <v>-3.85</v>
      </c>
      <c r="T4360">
        <v>-0.83</v>
      </c>
      <c r="U4360">
        <v>-9.68</v>
      </c>
      <c r="V4360">
        <v>-6.35</v>
      </c>
      <c r="W4360">
        <v>-3.34</v>
      </c>
      <c r="X4360" t="e">
        <v>#N/A</v>
      </c>
      <c r="Y4360" t="e">
        <v>#N/A</v>
      </c>
      <c r="Z4360" t="e">
        <v>#N/A</v>
      </c>
      <c r="AA4360" t="e">
        <v>#N/A</v>
      </c>
      <c r="AB4360" t="e">
        <v>#N/A</v>
      </c>
      <c r="AC4360" t="e">
        <v>#N/A</v>
      </c>
      <c r="AD4360" t="e">
        <v>#N/A</v>
      </c>
      <c r="AE4360" t="e">
        <v>#N/A</v>
      </c>
      <c r="AF4360" t="e">
        <v>#N/A</v>
      </c>
      <c r="AG4360" t="e">
        <v>#N/A</v>
      </c>
      <c r="AH4360">
        <v>4.4000000000000004</v>
      </c>
      <c r="AI4360">
        <v>3.33</v>
      </c>
      <c r="AJ4360">
        <v>2.33</v>
      </c>
      <c r="AK4360">
        <v>1.41</v>
      </c>
      <c r="AL4360">
        <v>0.39389999999999997</v>
      </c>
      <c r="AM4360" t="s">
        <v>23</v>
      </c>
      <c r="AN4360" t="s">
        <v>23</v>
      </c>
      <c r="AO4360" t="s">
        <v>23</v>
      </c>
      <c r="AP4360" t="s">
        <v>23</v>
      </c>
      <c r="AQ4360" t="s">
        <v>23</v>
      </c>
      <c r="AR4360" t="s">
        <v>23</v>
      </c>
      <c r="AS4360" t="s">
        <v>23</v>
      </c>
      <c r="AT4360" t="s">
        <v>23</v>
      </c>
      <c r="AU4360" t="s">
        <v>23</v>
      </c>
      <c r="AV4360" t="s">
        <v>23</v>
      </c>
      <c r="AW4360">
        <v>-1.1428571430000001</v>
      </c>
      <c r="AX4360">
        <v>-4.012048193</v>
      </c>
      <c r="AY4360">
        <v>-0.240702479</v>
      </c>
      <c r="AZ4360">
        <v>-0.222047244</v>
      </c>
      <c r="BA4360">
        <v>-0.117934132</v>
      </c>
    </row>
    <row r="4361" spans="1:53" ht="14.4" hidden="1">
      <c r="A4361" t="s">
        <v>8722</v>
      </c>
      <c r="B4361" t="s">
        <v>8723</v>
      </c>
      <c r="C4361">
        <v>35201010</v>
      </c>
      <c r="D4361">
        <v>2836</v>
      </c>
      <c r="E4361">
        <v>0.0038639479999999999</v>
      </c>
      <c r="F4361">
        <v>352010</v>
      </c>
      <c r="G4361">
        <v>35</v>
      </c>
      <c r="H4361">
        <v>35201010</v>
      </c>
      <c r="I4361" t="e">
        <v>#N/A</v>
      </c>
      <c r="J4361" t="e">
        <v>#N/A</v>
      </c>
      <c r="K4361" t="e">
        <v>#N/A</v>
      </c>
      <c r="L4361" t="e">
        <v>#N/A</v>
      </c>
      <c r="M4361" t="e">
        <v>#N/A</v>
      </c>
      <c r="N4361" t="e">
        <v>#N/A</v>
      </c>
      <c r="O4361" t="e">
        <v>#N/A</v>
      </c>
      <c r="P4361" t="e">
        <v>#N/A</v>
      </c>
      <c r="Q4361" t="e">
        <v>#N/A</v>
      </c>
      <c r="R4361" t="e">
        <v>#N/A</v>
      </c>
      <c r="S4361" t="e">
        <v>#N/A</v>
      </c>
      <c r="T4361">
        <v>-0.10</v>
      </c>
      <c r="U4361">
        <v>-0.43</v>
      </c>
      <c r="V4361">
        <v>-1.28</v>
      </c>
      <c r="W4361">
        <v>-1.38</v>
      </c>
      <c r="X4361" t="e">
        <v>#N/A</v>
      </c>
      <c r="Y4361" t="e">
        <v>#N/A</v>
      </c>
      <c r="Z4361" t="e">
        <v>#N/A</v>
      </c>
      <c r="AA4361" t="e">
        <v>#N/A</v>
      </c>
      <c r="AB4361" t="e">
        <v>#N/A</v>
      </c>
      <c r="AC4361" t="e">
        <v>#N/A</v>
      </c>
      <c r="AD4361" t="e">
        <v>#N/A</v>
      </c>
      <c r="AE4361" t="e">
        <v>#N/A</v>
      </c>
      <c r="AF4361" t="e">
        <v>#N/A</v>
      </c>
      <c r="AG4361" t="e">
        <v>#N/A</v>
      </c>
      <c r="AH4361" t="e">
        <v>#N/A</v>
      </c>
      <c r="AI4361" t="e">
        <v>#N/A</v>
      </c>
      <c r="AJ4361" t="e">
        <v>#N/A</v>
      </c>
      <c r="AK4361" t="e">
        <v>#N/A</v>
      </c>
      <c r="AL4361">
        <v>0.64100000000000001</v>
      </c>
      <c r="AM4361" t="s">
        <v>23</v>
      </c>
      <c r="AN4361" t="s">
        <v>23</v>
      </c>
      <c r="AO4361" t="s">
        <v>23</v>
      </c>
      <c r="AP4361" t="s">
        <v>23</v>
      </c>
      <c r="AQ4361" t="s">
        <v>23</v>
      </c>
      <c r="AR4361" t="s">
        <v>23</v>
      </c>
      <c r="AS4361" t="s">
        <v>23</v>
      </c>
      <c r="AT4361" t="s">
        <v>23</v>
      </c>
      <c r="AU4361" t="s">
        <v>23</v>
      </c>
      <c r="AV4361" t="s">
        <v>23</v>
      </c>
      <c r="AW4361" t="s">
        <v>23</v>
      </c>
      <c r="AX4361" t="s">
        <v>23</v>
      </c>
      <c r="AY4361" t="s">
        <v>23</v>
      </c>
      <c r="AZ4361" t="s">
        <v>23</v>
      </c>
      <c r="BA4361">
        <v>-0.46449275400000001</v>
      </c>
    </row>
    <row r="4362" spans="1:53" ht="14.4" hidden="1">
      <c r="A4362" t="s">
        <v>8724</v>
      </c>
      <c r="B4362" t="s">
        <v>8725</v>
      </c>
      <c r="C4362">
        <v>45203010</v>
      </c>
      <c r="D4362">
        <v>3829</v>
      </c>
      <c r="E4362">
        <v>0.0038552600000000001</v>
      </c>
      <c r="F4362">
        <v>452030</v>
      </c>
      <c r="G4362">
        <v>45</v>
      </c>
      <c r="H4362">
        <v>45203010</v>
      </c>
      <c r="I4362" t="e">
        <v>#N/A</v>
      </c>
      <c r="J4362" t="e">
        <v>#N/A</v>
      </c>
      <c r="K4362">
        <v>0</v>
      </c>
      <c r="L4362">
        <v>0.01</v>
      </c>
      <c r="M4362">
        <v>0.070000000000000007</v>
      </c>
      <c r="N4362">
        <v>0.40</v>
      </c>
      <c r="O4362">
        <v>0.57999999999999996</v>
      </c>
      <c r="P4362">
        <v>0.31</v>
      </c>
      <c r="Q4362">
        <v>-0.90</v>
      </c>
      <c r="R4362">
        <v>-10.73</v>
      </c>
      <c r="S4362">
        <v>-1.36</v>
      </c>
      <c r="T4362">
        <v>-0.42</v>
      </c>
      <c r="U4362">
        <v>-0.52</v>
      </c>
      <c r="V4362">
        <v>-10.94</v>
      </c>
      <c r="W4362">
        <v>-0.30</v>
      </c>
      <c r="X4362">
        <v>0.03</v>
      </c>
      <c r="Y4362">
        <v>0.28000000000000003</v>
      </c>
      <c r="Z4362">
        <v>0.12</v>
      </c>
      <c r="AA4362">
        <v>0.38</v>
      </c>
      <c r="AB4362">
        <v>0.64</v>
      </c>
      <c r="AC4362">
        <v>2.36</v>
      </c>
      <c r="AD4362">
        <v>7.38</v>
      </c>
      <c r="AE4362">
        <v>2.5485000000000002</v>
      </c>
      <c r="AF4362">
        <v>0.57420000000000004</v>
      </c>
      <c r="AG4362">
        <v>1.30</v>
      </c>
      <c r="AH4362">
        <v>1.35</v>
      </c>
      <c r="AI4362">
        <v>0.81989999999999996</v>
      </c>
      <c r="AJ4362">
        <v>0.1237</v>
      </c>
      <c r="AK4362">
        <v>5.01</v>
      </c>
      <c r="AL4362">
        <v>2.89</v>
      </c>
      <c r="AM4362" t="s">
        <v>23</v>
      </c>
      <c r="AN4362" t="s">
        <v>23</v>
      </c>
      <c r="AO4362" t="s">
        <v>23</v>
      </c>
      <c r="AP4362">
        <v>38</v>
      </c>
      <c r="AQ4362">
        <v>9.1428571430000005</v>
      </c>
      <c r="AR4362">
        <v>5.90</v>
      </c>
      <c r="AS4362">
        <v>12.724137929999999</v>
      </c>
      <c r="AT4362">
        <v>8.2209677419999991</v>
      </c>
      <c r="AU4362">
        <v>-0.63800000000000001</v>
      </c>
      <c r="AV4362">
        <v>-0.121155638</v>
      </c>
      <c r="AW4362">
        <v>-0.99264705900000005</v>
      </c>
      <c r="AX4362">
        <v>-1.9521428569999999</v>
      </c>
      <c r="AY4362">
        <v>-0.23788461499999999</v>
      </c>
      <c r="AZ4362">
        <v>-0.457952468</v>
      </c>
      <c r="BA4362">
        <v>-9.6333333329999995</v>
      </c>
    </row>
    <row r="4363" spans="1:53" ht="14.4" hidden="1">
      <c r="A4363" t="s">
        <v>8726</v>
      </c>
      <c r="B4363" t="s">
        <v>8727</v>
      </c>
      <c r="C4363">
        <v>35201010</v>
      </c>
      <c r="D4363">
        <v>2836</v>
      </c>
      <c r="E4363">
        <v>0.003852116</v>
      </c>
      <c r="F4363">
        <v>352010</v>
      </c>
      <c r="G4363">
        <v>35</v>
      </c>
      <c r="H4363">
        <v>35201010</v>
      </c>
      <c r="I4363" t="e">
        <v>#N/A</v>
      </c>
      <c r="J4363" t="e">
        <v>#N/A</v>
      </c>
      <c r="K4363" t="e">
        <v>#N/A</v>
      </c>
      <c r="L4363" t="e">
        <v>#N/A</v>
      </c>
      <c r="M4363" t="e">
        <v>#N/A</v>
      </c>
      <c r="N4363" t="e">
        <v>#N/A</v>
      </c>
      <c r="O4363" t="e">
        <v>#N/A</v>
      </c>
      <c r="P4363" t="e">
        <v>#N/A</v>
      </c>
      <c r="Q4363" t="e">
        <v>#N/A</v>
      </c>
      <c r="R4363" t="e">
        <v>#N/A</v>
      </c>
      <c r="S4363" t="e">
        <v>#N/A</v>
      </c>
      <c r="T4363">
        <v>0</v>
      </c>
      <c r="U4363">
        <v>-0.56999999999999995</v>
      </c>
      <c r="V4363">
        <v>-0.02</v>
      </c>
      <c r="W4363">
        <v>-5.48</v>
      </c>
      <c r="X4363" t="e">
        <v>#N/A</v>
      </c>
      <c r="Y4363" t="e">
        <v>#N/A</v>
      </c>
      <c r="Z4363" t="e">
        <v>#N/A</v>
      </c>
      <c r="AA4363" t="e">
        <v>#N/A</v>
      </c>
      <c r="AB4363" t="e">
        <v>#N/A</v>
      </c>
      <c r="AC4363" t="e">
        <v>#N/A</v>
      </c>
      <c r="AD4363" t="e">
        <v>#N/A</v>
      </c>
      <c r="AE4363" t="e">
        <v>#N/A</v>
      </c>
      <c r="AF4363" t="e">
        <v>#N/A</v>
      </c>
      <c r="AG4363" t="e">
        <v>#N/A</v>
      </c>
      <c r="AH4363">
        <v>10.050000000000001</v>
      </c>
      <c r="AI4363">
        <v>10.199999999999999</v>
      </c>
      <c r="AJ4363">
        <v>0.19009999999999999</v>
      </c>
      <c r="AK4363">
        <v>0.50070000000000003</v>
      </c>
      <c r="AL4363">
        <v>0.46100000000000002</v>
      </c>
      <c r="AM4363" t="s">
        <v>23</v>
      </c>
      <c r="AN4363" t="s">
        <v>23</v>
      </c>
      <c r="AO4363" t="s">
        <v>23</v>
      </c>
      <c r="AP4363" t="s">
        <v>23</v>
      </c>
      <c r="AQ4363" t="s">
        <v>23</v>
      </c>
      <c r="AR4363" t="s">
        <v>23</v>
      </c>
      <c r="AS4363" t="s">
        <v>23</v>
      </c>
      <c r="AT4363" t="s">
        <v>23</v>
      </c>
      <c r="AU4363" t="s">
        <v>23</v>
      </c>
      <c r="AV4363" t="s">
        <v>23</v>
      </c>
      <c r="AW4363" t="s">
        <v>23</v>
      </c>
      <c r="AX4363" t="s">
        <v>23</v>
      </c>
      <c r="AY4363">
        <v>-0.33350877200000001</v>
      </c>
      <c r="AZ4363">
        <v>-25.035</v>
      </c>
      <c r="BA4363">
        <v>-0.084124088</v>
      </c>
    </row>
    <row r="4364" spans="1:53" ht="14.4" hidden="1">
      <c r="A4364" t="s">
        <v>8728</v>
      </c>
      <c r="B4364" t="s">
        <v>8729</v>
      </c>
      <c r="C4364">
        <v>50201010</v>
      </c>
      <c r="D4364">
        <v>7311</v>
      </c>
      <c r="E4364">
        <v>0.003782246</v>
      </c>
      <c r="F4364">
        <v>502010</v>
      </c>
      <c r="G4364">
        <v>50</v>
      </c>
      <c r="H4364">
        <v>50201010</v>
      </c>
      <c r="I4364" t="e">
        <v>#N/A</v>
      </c>
      <c r="J4364" t="e">
        <v>#N/A</v>
      </c>
      <c r="K4364" t="e">
        <v>#N/A</v>
      </c>
      <c r="L4364" t="e">
        <v>#N/A</v>
      </c>
      <c r="M4364" t="e">
        <v>#N/A</v>
      </c>
      <c r="N4364" t="e">
        <v>#N/A</v>
      </c>
      <c r="O4364" t="e">
        <v>#N/A</v>
      </c>
      <c r="P4364" t="e">
        <v>#N/A</v>
      </c>
      <c r="Q4364" t="e">
        <v>#N/A</v>
      </c>
      <c r="R4364" t="e">
        <v>#N/A</v>
      </c>
      <c r="S4364">
        <v>0</v>
      </c>
      <c r="T4364">
        <v>0</v>
      </c>
      <c r="U4364">
        <v>-0.05</v>
      </c>
      <c r="V4364">
        <v>-0.37</v>
      </c>
      <c r="W4364">
        <v>-1.70</v>
      </c>
      <c r="X4364" t="e">
        <v>#N/A</v>
      </c>
      <c r="Y4364" t="e">
        <v>#N/A</v>
      </c>
      <c r="Z4364" t="e">
        <v>#N/A</v>
      </c>
      <c r="AA4364" t="e">
        <v>#N/A</v>
      </c>
      <c r="AB4364" t="e">
        <v>#N/A</v>
      </c>
      <c r="AC4364" t="e">
        <v>#N/A</v>
      </c>
      <c r="AD4364" t="e">
        <v>#N/A</v>
      </c>
      <c r="AE4364" t="e">
        <v>#N/A</v>
      </c>
      <c r="AF4364" t="e">
        <v>#N/A</v>
      </c>
      <c r="AG4364" t="e">
        <v>#N/A</v>
      </c>
      <c r="AH4364" t="e">
        <v>#N/A</v>
      </c>
      <c r="AI4364" t="e">
        <v>#N/A</v>
      </c>
      <c r="AJ4364" t="e">
        <v>#N/A</v>
      </c>
      <c r="AK4364">
        <v>0.63900000000000001</v>
      </c>
      <c r="AL4364">
        <v>0.49049999999999999</v>
      </c>
      <c r="AM4364" t="s">
        <v>23</v>
      </c>
      <c r="AN4364" t="s">
        <v>23</v>
      </c>
      <c r="AO4364" t="s">
        <v>23</v>
      </c>
      <c r="AP4364" t="s">
        <v>23</v>
      </c>
      <c r="AQ4364" t="s">
        <v>23</v>
      </c>
      <c r="AR4364" t="s">
        <v>23</v>
      </c>
      <c r="AS4364" t="s">
        <v>23</v>
      </c>
      <c r="AT4364" t="s">
        <v>23</v>
      </c>
      <c r="AU4364" t="s">
        <v>23</v>
      </c>
      <c r="AV4364" t="s">
        <v>23</v>
      </c>
      <c r="AW4364" t="s">
        <v>23</v>
      </c>
      <c r="AX4364" t="s">
        <v>23</v>
      </c>
      <c r="AY4364" t="s">
        <v>23</v>
      </c>
      <c r="AZ4364">
        <v>-1.7270270270000001</v>
      </c>
      <c r="BA4364">
        <v>-0.28852941199999999</v>
      </c>
    </row>
    <row r="4365" spans="1:53" ht="14.4">
      <c r="A4365" t="s">
        <v>8730</v>
      </c>
      <c r="B4365" t="s">
        <v>8731</v>
      </c>
      <c r="C4365">
        <v>45202030</v>
      </c>
      <c r="D4365">
        <v>3861</v>
      </c>
      <c r="E4365">
        <v>0.0037511279999999998</v>
      </c>
      <c r="F4365">
        <v>452020</v>
      </c>
      <c r="G4365">
        <v>45</v>
      </c>
      <c r="H4365">
        <v>45202030</v>
      </c>
      <c r="I4365" t="e">
        <v>#N/A</v>
      </c>
      <c r="J4365" t="e">
        <v>#N/A</v>
      </c>
      <c r="K4365" t="e">
        <v>#N/A</v>
      </c>
      <c r="L4365" t="e">
        <v>#N/A</v>
      </c>
      <c r="M4365" t="e">
        <v>#N/A</v>
      </c>
      <c r="N4365">
        <v>0</v>
      </c>
      <c r="O4365">
        <v>-0.22</v>
      </c>
      <c r="P4365">
        <v>-0.69</v>
      </c>
      <c r="Q4365">
        <v>-0.72</v>
      </c>
      <c r="R4365">
        <v>-0.88</v>
      </c>
      <c r="S4365">
        <v>-0.39</v>
      </c>
      <c r="T4365">
        <v>-0.23</v>
      </c>
      <c r="U4365">
        <v>-0.070000000000000007</v>
      </c>
      <c r="V4365">
        <v>-4.28</v>
      </c>
      <c r="W4365">
        <v>-3.02</v>
      </c>
      <c r="X4365" t="e">
        <v>#N/A</v>
      </c>
      <c r="Y4365" t="e">
        <v>#N/A</v>
      </c>
      <c r="Z4365" t="e">
        <v>#N/A</v>
      </c>
      <c r="AA4365" t="e">
        <v>#N/A</v>
      </c>
      <c r="AB4365" t="e">
        <v>#N/A</v>
      </c>
      <c r="AC4365" t="e">
        <v>#N/A</v>
      </c>
      <c r="AD4365" t="e">
        <v>#N/A</v>
      </c>
      <c r="AE4365">
        <v>5.7884000000000002</v>
      </c>
      <c r="AF4365">
        <v>1.20</v>
      </c>
      <c r="AG4365">
        <v>1.1100000000000001</v>
      </c>
      <c r="AH4365">
        <v>1.53</v>
      </c>
      <c r="AI4365">
        <v>1.38</v>
      </c>
      <c r="AJ4365">
        <v>0.31080000000000002</v>
      </c>
      <c r="AK4365">
        <v>1.07</v>
      </c>
      <c r="AL4365">
        <v>0.38159999999999999</v>
      </c>
      <c r="AM4365" t="s">
        <v>23</v>
      </c>
      <c r="AN4365" t="s">
        <v>23</v>
      </c>
      <c r="AO4365" t="s">
        <v>23</v>
      </c>
      <c r="AP4365" t="s">
        <v>23</v>
      </c>
      <c r="AQ4365" t="s">
        <v>23</v>
      </c>
      <c r="AR4365" t="s">
        <v>23</v>
      </c>
      <c r="AS4365" t="s">
        <v>23</v>
      </c>
      <c r="AT4365">
        <v>-8.3889855069999992</v>
      </c>
      <c r="AU4365">
        <v>-1.6666666670000001</v>
      </c>
      <c r="AV4365">
        <v>-1.261363636</v>
      </c>
      <c r="AW4365">
        <v>-3.923076923</v>
      </c>
      <c r="AX4365">
        <v>-6</v>
      </c>
      <c r="AY4365">
        <v>-4.4400000000000004</v>
      </c>
      <c r="AZ4365">
        <v>-0.25</v>
      </c>
      <c r="BA4365">
        <v>-0.12635761600000001</v>
      </c>
    </row>
    <row r="4366" spans="1:53" ht="14.4" hidden="1">
      <c r="A4366" t="s">
        <v>8732</v>
      </c>
      <c r="B4366" t="s">
        <v>8733</v>
      </c>
      <c r="C4366">
        <v>50203010</v>
      </c>
      <c r="D4366">
        <v>7370</v>
      </c>
      <c r="E4366">
        <v>0.0037141000000000001</v>
      </c>
      <c r="F4366">
        <v>502030</v>
      </c>
      <c r="G4366">
        <v>50</v>
      </c>
      <c r="H4366">
        <v>50203010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>
        <v>-0.01</v>
      </c>
      <c r="U4366">
        <v>0.18</v>
      </c>
      <c r="V4366">
        <v>-0.33</v>
      </c>
      <c r="W4366">
        <v>-2.2999999999999998</v>
      </c>
      <c r="X4366" t="e">
        <v>#N/A</v>
      </c>
      <c r="Y4366" t="e">
        <v>#N/A</v>
      </c>
      <c r="Z4366" t="e">
        <v>#N/A</v>
      </c>
      <c r="AA4366" t="e">
        <v>#N/A</v>
      </c>
      <c r="AB4366" t="e">
        <v>#N/A</v>
      </c>
      <c r="AC4366" t="e">
        <v>#N/A</v>
      </c>
      <c r="AD4366" t="e">
        <v>#N/A</v>
      </c>
      <c r="AE4366" t="e">
        <v>#N/A</v>
      </c>
      <c r="AF4366" t="e">
        <v>#N/A</v>
      </c>
      <c r="AG4366" t="e">
        <v>#N/A</v>
      </c>
      <c r="AH4366" t="e">
        <v>#N/A</v>
      </c>
      <c r="AI4366" t="e">
        <v>#N/A</v>
      </c>
      <c r="AJ4366" t="e">
        <v>#N/A</v>
      </c>
      <c r="AK4366">
        <v>0.378</v>
      </c>
      <c r="AL4366">
        <v>1.30</v>
      </c>
      <c r="AM4366" t="s">
        <v>23</v>
      </c>
      <c r="AN4366" t="s">
        <v>23</v>
      </c>
      <c r="AO4366" t="s">
        <v>23</v>
      </c>
      <c r="AP4366" t="s">
        <v>23</v>
      </c>
      <c r="AQ4366" t="s">
        <v>23</v>
      </c>
      <c r="AR4366" t="s">
        <v>23</v>
      </c>
      <c r="AS4366" t="s">
        <v>23</v>
      </c>
      <c r="AT4366" t="s">
        <v>23</v>
      </c>
      <c r="AU4366" t="s">
        <v>23</v>
      </c>
      <c r="AV4366" t="s">
        <v>23</v>
      </c>
      <c r="AW4366" t="s">
        <v>23</v>
      </c>
      <c r="AX4366" t="s">
        <v>23</v>
      </c>
      <c r="AY4366" t="s">
        <v>23</v>
      </c>
      <c r="AZ4366">
        <v>-1.145454545</v>
      </c>
      <c r="BA4366">
        <v>-0.56521739100000001</v>
      </c>
    </row>
    <row r="4367" spans="1:53" ht="14.4" hidden="1">
      <c r="A4367" t="s">
        <v>8734</v>
      </c>
      <c r="B4367" t="s">
        <v>8735</v>
      </c>
      <c r="C4367">
        <v>35101020</v>
      </c>
      <c r="D4367">
        <v>3841</v>
      </c>
      <c r="E4367">
        <v>0.0037038800000000001</v>
      </c>
      <c r="F4367">
        <v>351010</v>
      </c>
      <c r="G4367">
        <v>35</v>
      </c>
      <c r="H4367">
        <v>35101020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>
        <v>-0.26</v>
      </c>
      <c r="T4367">
        <v>-0.51</v>
      </c>
      <c r="U4367">
        <v>-0.5</v>
      </c>
      <c r="V4367">
        <v>-0.76</v>
      </c>
      <c r="W4367">
        <v>-7.40</v>
      </c>
      <c r="X4367" t="e">
        <v>#N/A</v>
      </c>
      <c r="Y4367" t="e">
        <v>#N/A</v>
      </c>
      <c r="Z4367" t="e">
        <v>#N/A</v>
      </c>
      <c r="AA4367" t="e">
        <v>#N/A</v>
      </c>
      <c r="AB4367" t="e">
        <v>#N/A</v>
      </c>
      <c r="AC4367" t="e">
        <v>#N/A</v>
      </c>
      <c r="AD4367" t="e">
        <v>#N/A</v>
      </c>
      <c r="AE4367" t="e">
        <v>#N/A</v>
      </c>
      <c r="AF4367" t="e">
        <v>#N/A</v>
      </c>
      <c r="AG4367" t="e">
        <v>#N/A</v>
      </c>
      <c r="AH4367" t="e">
        <v>#N/A</v>
      </c>
      <c r="AI4367" t="e">
        <v>#N/A</v>
      </c>
      <c r="AJ4367">
        <v>1.21</v>
      </c>
      <c r="AK4367">
        <v>0.41589999999999999</v>
      </c>
      <c r="AL4367">
        <v>2.06</v>
      </c>
      <c r="AM4367" t="s">
        <v>23</v>
      </c>
      <c r="AN4367" t="s">
        <v>23</v>
      </c>
      <c r="AO4367" t="s">
        <v>23</v>
      </c>
      <c r="AP4367" t="s">
        <v>23</v>
      </c>
      <c r="AQ4367" t="s">
        <v>23</v>
      </c>
      <c r="AR4367" t="s">
        <v>23</v>
      </c>
      <c r="AS4367" t="s">
        <v>23</v>
      </c>
      <c r="AT4367" t="s">
        <v>23</v>
      </c>
      <c r="AU4367" t="s">
        <v>23</v>
      </c>
      <c r="AV4367" t="s">
        <v>23</v>
      </c>
      <c r="AW4367" t="s">
        <v>23</v>
      </c>
      <c r="AX4367" t="s">
        <v>23</v>
      </c>
      <c r="AY4367">
        <v>-2.42</v>
      </c>
      <c r="AZ4367">
        <v>-0.547236842</v>
      </c>
      <c r="BA4367">
        <v>-0.27837837799999998</v>
      </c>
    </row>
    <row r="4368" spans="1:53" ht="14.4" hidden="1">
      <c r="A4368" t="s">
        <v>8736</v>
      </c>
      <c r="B4368" t="s">
        <v>8737</v>
      </c>
      <c r="C4368">
        <v>35102015</v>
      </c>
      <c r="D4368">
        <v>7363</v>
      </c>
      <c r="E4368">
        <v>0.0036963909999999998</v>
      </c>
      <c r="F4368">
        <v>351020</v>
      </c>
      <c r="G4368">
        <v>35</v>
      </c>
      <c r="H4368">
        <v>35102015</v>
      </c>
      <c r="I4368" t="e">
        <v>#N/A</v>
      </c>
      <c r="J4368" t="e">
        <v>#N/A</v>
      </c>
      <c r="K4368" t="e">
        <v>#N/A</v>
      </c>
      <c r="L4368" t="e">
        <v>#N/A</v>
      </c>
      <c r="M4368" t="e">
        <v>#N/A</v>
      </c>
      <c r="N4368" t="e">
        <v>#N/A</v>
      </c>
      <c r="O4368" t="e">
        <v>#N/A</v>
      </c>
      <c r="P4368" t="e">
        <v>#N/A</v>
      </c>
      <c r="Q4368" t="e">
        <v>#N/A</v>
      </c>
      <c r="R4368" t="e">
        <v>#N/A</v>
      </c>
      <c r="S4368" t="e">
        <v>#N/A</v>
      </c>
      <c r="T4368">
        <v>0</v>
      </c>
      <c r="U4368">
        <v>-0.15</v>
      </c>
      <c r="V4368">
        <v>-0.21</v>
      </c>
      <c r="W4368">
        <v>-0.5</v>
      </c>
      <c r="X4368" t="e">
        <v>#N/A</v>
      </c>
      <c r="Y4368" t="e">
        <v>#N/A</v>
      </c>
      <c r="Z4368" t="e">
        <v>#N/A</v>
      </c>
      <c r="AA4368" t="e">
        <v>#N/A</v>
      </c>
      <c r="AB4368" t="e">
        <v>#N/A</v>
      </c>
      <c r="AC4368" t="e">
        <v>#N/A</v>
      </c>
      <c r="AD4368" t="e">
        <v>#N/A</v>
      </c>
      <c r="AE4368" t="e">
        <v>#N/A</v>
      </c>
      <c r="AF4368" t="e">
        <v>#N/A</v>
      </c>
      <c r="AG4368" t="e">
        <v>#N/A</v>
      </c>
      <c r="AH4368" t="e">
        <v>#N/A</v>
      </c>
      <c r="AI4368" t="e">
        <v>#N/A</v>
      </c>
      <c r="AJ4368" t="e">
        <v>#N/A</v>
      </c>
      <c r="AK4368">
        <v>1.0157</v>
      </c>
      <c r="AL4368">
        <v>0.41189999999999999</v>
      </c>
      <c r="AM4368" t="s">
        <v>23</v>
      </c>
      <c r="AN4368" t="s">
        <v>23</v>
      </c>
      <c r="AO4368" t="s">
        <v>23</v>
      </c>
      <c r="AP4368" t="s">
        <v>23</v>
      </c>
      <c r="AQ4368" t="s">
        <v>23</v>
      </c>
      <c r="AR4368" t="s">
        <v>23</v>
      </c>
      <c r="AS4368" t="s">
        <v>23</v>
      </c>
      <c r="AT4368" t="s">
        <v>23</v>
      </c>
      <c r="AU4368" t="s">
        <v>23</v>
      </c>
      <c r="AV4368" t="s">
        <v>23</v>
      </c>
      <c r="AW4368" t="s">
        <v>23</v>
      </c>
      <c r="AX4368" t="s">
        <v>23</v>
      </c>
      <c r="AY4368" t="s">
        <v>23</v>
      </c>
      <c r="AZ4368">
        <v>-4.8366666670000003</v>
      </c>
      <c r="BA4368">
        <v>-0.82379999999999998</v>
      </c>
    </row>
    <row r="4369" spans="1:53" ht="14.4" hidden="1">
      <c r="A4369" t="s">
        <v>8738</v>
      </c>
      <c r="B4369" t="s">
        <v>8739</v>
      </c>
      <c r="C4369">
        <v>35201010</v>
      </c>
      <c r="D4369">
        <v>2836</v>
      </c>
      <c r="E4369">
        <v>0.0036874500000000001</v>
      </c>
      <c r="F4369">
        <v>352010</v>
      </c>
      <c r="G4369">
        <v>35</v>
      </c>
      <c r="H4369">
        <v>35201010</v>
      </c>
      <c r="I4369" t="e">
        <v>#N/A</v>
      </c>
      <c r="J4369" t="e">
        <v>#N/A</v>
      </c>
      <c r="K4369" t="e">
        <v>#N/A</v>
      </c>
      <c r="L4369" t="e">
        <v>#N/A</v>
      </c>
      <c r="M4369" t="e">
        <v>#N/A</v>
      </c>
      <c r="N4369" t="e">
        <v>#N/A</v>
      </c>
      <c r="O4369" t="e">
        <v>#N/A</v>
      </c>
      <c r="P4369" t="e">
        <v>#N/A</v>
      </c>
      <c r="Q4369" t="e">
        <v>#N/A</v>
      </c>
      <c r="R4369" t="e">
        <v>#N/A</v>
      </c>
      <c r="S4369">
        <v>-0.01</v>
      </c>
      <c r="T4369">
        <v>-0.32</v>
      </c>
      <c r="U4369">
        <v>-0.45</v>
      </c>
      <c r="V4369">
        <v>-0.77</v>
      </c>
      <c r="W4369">
        <v>-4.79</v>
      </c>
      <c r="X4369" t="e">
        <v>#N/A</v>
      </c>
      <c r="Y4369" t="e">
        <v>#N/A</v>
      </c>
      <c r="Z4369" t="e">
        <v>#N/A</v>
      </c>
      <c r="AA4369" t="e">
        <v>#N/A</v>
      </c>
      <c r="AB4369" t="e">
        <v>#N/A</v>
      </c>
      <c r="AC4369" t="e">
        <v>#N/A</v>
      </c>
      <c r="AD4369" t="e">
        <v>#N/A</v>
      </c>
      <c r="AE4369" t="e">
        <v>#N/A</v>
      </c>
      <c r="AF4369" t="e">
        <v>#N/A</v>
      </c>
      <c r="AG4369" t="e">
        <v>#N/A</v>
      </c>
      <c r="AH4369" t="e">
        <v>#N/A</v>
      </c>
      <c r="AI4369" t="e">
        <v>#N/A</v>
      </c>
      <c r="AJ4369">
        <v>3.13</v>
      </c>
      <c r="AK4369">
        <v>1.02</v>
      </c>
      <c r="AL4369">
        <v>3.05</v>
      </c>
      <c r="AM4369" t="s">
        <v>23</v>
      </c>
      <c r="AN4369" t="s">
        <v>23</v>
      </c>
      <c r="AO4369" t="s">
        <v>23</v>
      </c>
      <c r="AP4369" t="s">
        <v>23</v>
      </c>
      <c r="AQ4369" t="s">
        <v>23</v>
      </c>
      <c r="AR4369" t="s">
        <v>23</v>
      </c>
      <c r="AS4369" t="s">
        <v>23</v>
      </c>
      <c r="AT4369" t="s">
        <v>23</v>
      </c>
      <c r="AU4369" t="s">
        <v>23</v>
      </c>
      <c r="AV4369" t="s">
        <v>23</v>
      </c>
      <c r="AW4369" t="s">
        <v>23</v>
      </c>
      <c r="AX4369" t="s">
        <v>23</v>
      </c>
      <c r="AY4369">
        <v>-6.9555555560000002</v>
      </c>
      <c r="AZ4369">
        <v>-1.3246753250000001</v>
      </c>
      <c r="BA4369">
        <v>-0.63674321499999997</v>
      </c>
    </row>
    <row r="4370" spans="1:53" ht="14.4" hidden="1">
      <c r="A4370" t="s">
        <v>8740</v>
      </c>
      <c r="B4370" t="s">
        <v>8741</v>
      </c>
      <c r="C4370">
        <v>30202010</v>
      </c>
      <c r="D4370">
        <v>700</v>
      </c>
      <c r="E4370">
        <v>0.0036735000000000001</v>
      </c>
      <c r="F4370">
        <v>302020</v>
      </c>
      <c r="G4370">
        <v>30</v>
      </c>
      <c r="H4370">
        <v>30202010</v>
      </c>
      <c r="I4370" t="e">
        <v>#N/A</v>
      </c>
      <c r="J4370" t="e">
        <v>#N/A</v>
      </c>
      <c r="K4370" t="e">
        <v>#N/A</v>
      </c>
      <c r="L4370" t="e">
        <v>#N/A</v>
      </c>
      <c r="M4370" t="e">
        <v>#N/A</v>
      </c>
      <c r="N4370" t="e">
        <v>#N/A</v>
      </c>
      <c r="O4370" t="e">
        <v>#N/A</v>
      </c>
      <c r="P4370" t="e">
        <v>#N/A</v>
      </c>
      <c r="Q4370" t="e">
        <v>#N/A</v>
      </c>
      <c r="R4370">
        <v>-0.38</v>
      </c>
      <c r="S4370">
        <v>-0.24</v>
      </c>
      <c r="T4370">
        <v>-0.49</v>
      </c>
      <c r="U4370">
        <v>-0.71</v>
      </c>
      <c r="V4370">
        <v>-10.11</v>
      </c>
      <c r="W4370">
        <v>-28.84</v>
      </c>
      <c r="X4370" t="e">
        <v>#N/A</v>
      </c>
      <c r="Y4370" t="e">
        <v>#N/A</v>
      </c>
      <c r="Z4370" t="e">
        <v>#N/A</v>
      </c>
      <c r="AA4370" t="e">
        <v>#N/A</v>
      </c>
      <c r="AB4370" t="e">
        <v>#N/A</v>
      </c>
      <c r="AC4370" t="e">
        <v>#N/A</v>
      </c>
      <c r="AD4370" t="e">
        <v>#N/A</v>
      </c>
      <c r="AE4370" t="e">
        <v>#N/A</v>
      </c>
      <c r="AF4370" t="e">
        <v>#N/A</v>
      </c>
      <c r="AG4370" t="e">
        <v>#N/A</v>
      </c>
      <c r="AH4370" t="e">
        <v>#N/A</v>
      </c>
      <c r="AI4370">
        <v>2.08</v>
      </c>
      <c r="AJ4370">
        <v>1.1299999999999999</v>
      </c>
      <c r="AK4370">
        <v>0.46989999999999998</v>
      </c>
      <c r="AL4370">
        <v>2.37</v>
      </c>
      <c r="AM4370" t="s">
        <v>23</v>
      </c>
      <c r="AN4370" t="s">
        <v>23</v>
      </c>
      <c r="AO4370" t="s">
        <v>23</v>
      </c>
      <c r="AP4370" t="s">
        <v>23</v>
      </c>
      <c r="AQ4370" t="s">
        <v>23</v>
      </c>
      <c r="AR4370" t="s">
        <v>23</v>
      </c>
      <c r="AS4370" t="s">
        <v>23</v>
      </c>
      <c r="AT4370" t="s">
        <v>23</v>
      </c>
      <c r="AU4370" t="s">
        <v>23</v>
      </c>
      <c r="AV4370" t="s">
        <v>23</v>
      </c>
      <c r="AW4370" t="s">
        <v>23</v>
      </c>
      <c r="AX4370">
        <v>-4.2448979590000002</v>
      </c>
      <c r="AY4370">
        <v>-1.5915492959999999</v>
      </c>
      <c r="AZ4370">
        <v>-0.046478734000000001</v>
      </c>
      <c r="BA4370">
        <v>-0.082177530999999998</v>
      </c>
    </row>
    <row r="4371" spans="1:53" ht="14.4" hidden="1">
      <c r="A4371" t="s">
        <v>8742</v>
      </c>
      <c r="B4371" t="s">
        <v>8743</v>
      </c>
      <c r="C4371">
        <v>30302010</v>
      </c>
      <c r="D4371">
        <v>2834</v>
      </c>
      <c r="E4371">
        <v>0.0036540140000000001</v>
      </c>
      <c r="F4371">
        <v>303020</v>
      </c>
      <c r="G4371">
        <v>30</v>
      </c>
      <c r="H4371">
        <v>30302010</v>
      </c>
      <c r="I4371" t="e">
        <v>#N/A</v>
      </c>
      <c r="J4371" t="e">
        <v>#N/A</v>
      </c>
      <c r="K4371" t="e">
        <v>#N/A</v>
      </c>
      <c r="L4371" t="e">
        <v>#N/A</v>
      </c>
      <c r="M4371" t="e">
        <v>#N/A</v>
      </c>
      <c r="N4371" t="e">
        <v>#N/A</v>
      </c>
      <c r="O4371" t="e">
        <v>#N/A</v>
      </c>
      <c r="P4371" t="e">
        <v>#N/A</v>
      </c>
      <c r="Q4371" t="e">
        <v>#N/A</v>
      </c>
      <c r="R4371" t="e">
        <v>#N/A</v>
      </c>
      <c r="S4371">
        <v>-0.38</v>
      </c>
      <c r="T4371">
        <v>0.21</v>
      </c>
      <c r="U4371">
        <v>-0.13</v>
      </c>
      <c r="V4371">
        <v>-0.96</v>
      </c>
      <c r="W4371">
        <v>-1.1499999999999999</v>
      </c>
      <c r="X4371" t="e">
        <v>#N/A</v>
      </c>
      <c r="Y4371" t="e">
        <v>#N/A</v>
      </c>
      <c r="Z4371" t="e">
        <v>#N/A</v>
      </c>
      <c r="AA4371" t="e">
        <v>#N/A</v>
      </c>
      <c r="AB4371" t="e">
        <v>#N/A</v>
      </c>
      <c r="AC4371" t="e">
        <v>#N/A</v>
      </c>
      <c r="AD4371" t="e">
        <v>#N/A</v>
      </c>
      <c r="AE4371" t="e">
        <v>#N/A</v>
      </c>
      <c r="AF4371" t="e">
        <v>#N/A</v>
      </c>
      <c r="AG4371" t="e">
        <v>#N/A</v>
      </c>
      <c r="AH4371" t="e">
        <v>#N/A</v>
      </c>
      <c r="AI4371">
        <v>4.0199999999999996</v>
      </c>
      <c r="AJ4371">
        <v>3</v>
      </c>
      <c r="AK4371">
        <v>1.1599999999999999</v>
      </c>
      <c r="AL4371">
        <v>3.5101</v>
      </c>
      <c r="AM4371" t="s">
        <v>23</v>
      </c>
      <c r="AN4371" t="s">
        <v>23</v>
      </c>
      <c r="AO4371" t="s">
        <v>23</v>
      </c>
      <c r="AP4371" t="s">
        <v>23</v>
      </c>
      <c r="AQ4371" t="s">
        <v>23</v>
      </c>
      <c r="AR4371" t="s">
        <v>23</v>
      </c>
      <c r="AS4371" t="s">
        <v>23</v>
      </c>
      <c r="AT4371" t="s">
        <v>23</v>
      </c>
      <c r="AU4371" t="s">
        <v>23</v>
      </c>
      <c r="AV4371" t="s">
        <v>23</v>
      </c>
      <c r="AW4371" t="s">
        <v>23</v>
      </c>
      <c r="AX4371">
        <v>19.14285714</v>
      </c>
      <c r="AY4371">
        <v>-23.07692308</v>
      </c>
      <c r="AZ4371">
        <v>-1.2083333329999999</v>
      </c>
      <c r="BA4371">
        <v>-3.05226087</v>
      </c>
    </row>
    <row r="4372" spans="1:53" ht="14.4" hidden="1">
      <c r="A4372" t="s">
        <v>8744</v>
      </c>
      <c r="B4372" t="s">
        <v>8745</v>
      </c>
      <c r="C4372">
        <v>35202010</v>
      </c>
      <c r="D4372">
        <v>2836</v>
      </c>
      <c r="E4372">
        <v>0.003644928</v>
      </c>
      <c r="F4372">
        <v>352020</v>
      </c>
      <c r="G4372">
        <v>35</v>
      </c>
      <c r="H4372">
        <v>35202010</v>
      </c>
      <c r="I4372" t="e">
        <v>#N/A</v>
      </c>
      <c r="J4372" t="e">
        <v>#N/A</v>
      </c>
      <c r="K4372" t="e">
        <v>#N/A</v>
      </c>
      <c r="L4372" t="e">
        <v>#N/A</v>
      </c>
      <c r="M4372" t="e">
        <v>#N/A</v>
      </c>
      <c r="N4372" t="e">
        <v>#N/A</v>
      </c>
      <c r="O4372" t="e">
        <v>#N/A</v>
      </c>
      <c r="P4372" t="e">
        <v>#N/A</v>
      </c>
      <c r="Q4372" t="e">
        <v>#N/A</v>
      </c>
      <c r="R4372">
        <v>0</v>
      </c>
      <c r="S4372">
        <v>-1.19</v>
      </c>
      <c r="T4372">
        <v>-2.0699999999999998</v>
      </c>
      <c r="U4372">
        <v>-13</v>
      </c>
      <c r="V4372">
        <v>-8.09</v>
      </c>
      <c r="W4372">
        <v>-1.27</v>
      </c>
      <c r="X4372" t="e">
        <v>#N/A</v>
      </c>
      <c r="Y4372" t="e">
        <v>#N/A</v>
      </c>
      <c r="Z4372" t="e">
        <v>#N/A</v>
      </c>
      <c r="AA4372" t="e">
        <v>#N/A</v>
      </c>
      <c r="AB4372" t="e">
        <v>#N/A</v>
      </c>
      <c r="AC4372" t="e">
        <v>#N/A</v>
      </c>
      <c r="AD4372" t="e">
        <v>#N/A</v>
      </c>
      <c r="AE4372" t="e">
        <v>#N/A</v>
      </c>
      <c r="AF4372" t="e">
        <v>#N/A</v>
      </c>
      <c r="AG4372" t="e">
        <v>#N/A</v>
      </c>
      <c r="AH4372">
        <v>4.26</v>
      </c>
      <c r="AI4372">
        <v>0.93</v>
      </c>
      <c r="AJ4372">
        <v>2.08</v>
      </c>
      <c r="AK4372">
        <v>1.30</v>
      </c>
      <c r="AL4372">
        <v>0.3584</v>
      </c>
      <c r="AM4372" t="s">
        <v>23</v>
      </c>
      <c r="AN4372" t="s">
        <v>23</v>
      </c>
      <c r="AO4372" t="s">
        <v>23</v>
      </c>
      <c r="AP4372" t="s">
        <v>23</v>
      </c>
      <c r="AQ4372" t="s">
        <v>23</v>
      </c>
      <c r="AR4372" t="s">
        <v>23</v>
      </c>
      <c r="AS4372" t="s">
        <v>23</v>
      </c>
      <c r="AT4372" t="s">
        <v>23</v>
      </c>
      <c r="AU4372" t="s">
        <v>23</v>
      </c>
      <c r="AV4372" t="s">
        <v>23</v>
      </c>
      <c r="AW4372">
        <v>-3.5798319329999999</v>
      </c>
      <c r="AX4372">
        <v>-0.44927536200000001</v>
      </c>
      <c r="AY4372">
        <v>-0.16</v>
      </c>
      <c r="AZ4372">
        <v>-0.160692213</v>
      </c>
      <c r="BA4372">
        <v>-0.28220472400000002</v>
      </c>
    </row>
    <row r="4373" spans="1:53" ht="14.4" hidden="1">
      <c r="A4373" t="s">
        <v>8746</v>
      </c>
      <c r="B4373" t="s">
        <v>8747</v>
      </c>
      <c r="C4373">
        <v>35101010</v>
      </c>
      <c r="D4373">
        <v>3845</v>
      </c>
      <c r="E4373">
        <v>0.0036102550000000001</v>
      </c>
      <c r="F4373">
        <v>351010</v>
      </c>
      <c r="G4373">
        <v>35</v>
      </c>
      <c r="H4373">
        <v>35101010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>
        <v>-1.47</v>
      </c>
      <c r="Q4373">
        <v>-2.5499999999999998</v>
      </c>
      <c r="R4373">
        <v>-4.33</v>
      </c>
      <c r="S4373">
        <v>-21.22</v>
      </c>
      <c r="T4373">
        <v>-4.96</v>
      </c>
      <c r="U4373">
        <v>-25.98</v>
      </c>
      <c r="V4373">
        <v>-12.99</v>
      </c>
      <c r="W4373">
        <v>-6.68</v>
      </c>
      <c r="X4373" t="e">
        <v>#N/A</v>
      </c>
      <c r="Y4373" t="e">
        <v>#N/A</v>
      </c>
      <c r="Z4373" t="e">
        <v>#N/A</v>
      </c>
      <c r="AA4373" t="e">
        <v>#N/A</v>
      </c>
      <c r="AB4373" t="e">
        <v>#N/A</v>
      </c>
      <c r="AC4373" t="e">
        <v>#N/A</v>
      </c>
      <c r="AD4373" t="e">
        <v>#N/A</v>
      </c>
      <c r="AE4373" t="e">
        <v>#N/A</v>
      </c>
      <c r="AF4373">
        <v>7.95</v>
      </c>
      <c r="AG4373">
        <v>1.1299999999999999</v>
      </c>
      <c r="AH4373">
        <v>7.43</v>
      </c>
      <c r="AI4373">
        <v>1.56</v>
      </c>
      <c r="AJ4373">
        <v>5.89</v>
      </c>
      <c r="AK4373">
        <v>0.40429999999999999</v>
      </c>
      <c r="AL4373">
        <v>0.45100000000000001</v>
      </c>
      <c r="AM4373" t="s">
        <v>23</v>
      </c>
      <c r="AN4373" t="s">
        <v>23</v>
      </c>
      <c r="AO4373" t="s">
        <v>23</v>
      </c>
      <c r="AP4373" t="s">
        <v>23</v>
      </c>
      <c r="AQ4373" t="s">
        <v>23</v>
      </c>
      <c r="AR4373" t="s">
        <v>23</v>
      </c>
      <c r="AS4373" t="s">
        <v>23</v>
      </c>
      <c r="AT4373" t="s">
        <v>23</v>
      </c>
      <c r="AU4373">
        <v>-3.1176470589999998</v>
      </c>
      <c r="AV4373">
        <v>-0.26096997700000002</v>
      </c>
      <c r="AW4373">
        <v>-0.350141376</v>
      </c>
      <c r="AX4373">
        <v>-0.31451612899999998</v>
      </c>
      <c r="AY4373">
        <v>-0.22671285599999999</v>
      </c>
      <c r="AZ4373">
        <v>-0.031123940999999999</v>
      </c>
      <c r="BA4373">
        <v>-0.067514969999999994</v>
      </c>
    </row>
    <row r="4374" spans="1:53" ht="14.4" hidden="1">
      <c r="A4374" t="s">
        <v>8748</v>
      </c>
      <c r="B4374" t="s">
        <v>8749</v>
      </c>
      <c r="C4374">
        <v>35201010</v>
      </c>
      <c r="D4374">
        <v>2834</v>
      </c>
      <c r="E4374">
        <v>0.0035981400000000001</v>
      </c>
      <c r="F4374">
        <v>352010</v>
      </c>
      <c r="G4374">
        <v>35</v>
      </c>
      <c r="H4374">
        <v>35201010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>
        <v>-0.66</v>
      </c>
      <c r="T4374">
        <v>-0.65</v>
      </c>
      <c r="U4374">
        <v>-20.38</v>
      </c>
      <c r="V4374">
        <v>-2.77</v>
      </c>
      <c r="W4374">
        <v>-15.49</v>
      </c>
      <c r="X4374" t="e">
        <v>#N/A</v>
      </c>
      <c r="Y4374" t="e">
        <v>#N/A</v>
      </c>
      <c r="Z4374" t="e">
        <v>#N/A</v>
      </c>
      <c r="AA4374" t="e">
        <v>#N/A</v>
      </c>
      <c r="AB4374" t="e">
        <v>#N/A</v>
      </c>
      <c r="AC4374" t="e">
        <v>#N/A</v>
      </c>
      <c r="AD4374" t="e">
        <v>#N/A</v>
      </c>
      <c r="AE4374" t="e">
        <v>#N/A</v>
      </c>
      <c r="AF4374" t="e">
        <v>#N/A</v>
      </c>
      <c r="AG4374">
        <v>10.6938</v>
      </c>
      <c r="AH4374">
        <v>2.73</v>
      </c>
      <c r="AI4374">
        <v>3.90</v>
      </c>
      <c r="AJ4374">
        <v>3.39</v>
      </c>
      <c r="AK4374">
        <v>0.2135</v>
      </c>
      <c r="AL4374">
        <v>1.82</v>
      </c>
      <c r="AM4374" t="s">
        <v>23</v>
      </c>
      <c r="AN4374" t="s">
        <v>23</v>
      </c>
      <c r="AO4374" t="s">
        <v>23</v>
      </c>
      <c r="AP4374" t="s">
        <v>23</v>
      </c>
      <c r="AQ4374" t="s">
        <v>23</v>
      </c>
      <c r="AR4374" t="s">
        <v>23</v>
      </c>
      <c r="AS4374" t="s">
        <v>23</v>
      </c>
      <c r="AT4374" t="s">
        <v>23</v>
      </c>
      <c r="AU4374" t="s">
        <v>23</v>
      </c>
      <c r="AV4374" t="s">
        <v>23</v>
      </c>
      <c r="AW4374">
        <v>-4.1363636359999996</v>
      </c>
      <c r="AX4374">
        <v>-6</v>
      </c>
      <c r="AY4374">
        <v>-0.166339549</v>
      </c>
      <c r="AZ4374">
        <v>-0.077075811999999994</v>
      </c>
      <c r="BA4374">
        <v>-0.117495158</v>
      </c>
    </row>
    <row r="4375" spans="1:53" ht="14.4" hidden="1">
      <c r="A4375" t="s">
        <v>8750</v>
      </c>
      <c r="B4375" t="s">
        <v>8751</v>
      </c>
      <c r="C4375">
        <v>60201020</v>
      </c>
      <c r="D4375">
        <v>6512</v>
      </c>
      <c r="E4375">
        <v>0.0035664400000000001</v>
      </c>
      <c r="F4375">
        <v>602010</v>
      </c>
      <c r="G4375">
        <v>60</v>
      </c>
      <c r="H4375">
        <v>60201020</v>
      </c>
      <c r="I4375" t="e">
        <v>#N/A</v>
      </c>
      <c r="J4375" t="e">
        <v>#N/A</v>
      </c>
      <c r="K4375" t="e">
        <v>#N/A</v>
      </c>
      <c r="L4375" t="e">
        <v>#N/A</v>
      </c>
      <c r="M4375" t="e">
        <v>#N/A</v>
      </c>
      <c r="N4375">
        <v>0</v>
      </c>
      <c r="O4375">
        <v>0</v>
      </c>
      <c r="P4375">
        <v>-0.05</v>
      </c>
      <c r="Q4375">
        <v>-0.11</v>
      </c>
      <c r="R4375">
        <v>-0.24</v>
      </c>
      <c r="S4375">
        <v>-0.16</v>
      </c>
      <c r="T4375">
        <v>-0.11</v>
      </c>
      <c r="U4375">
        <v>-0.13</v>
      </c>
      <c r="V4375">
        <v>-1.59</v>
      </c>
      <c r="W4375">
        <v>-8.44</v>
      </c>
      <c r="X4375" t="e">
        <v>#N/A</v>
      </c>
      <c r="Y4375" t="e">
        <v>#N/A</v>
      </c>
      <c r="Z4375" t="e">
        <v>#N/A</v>
      </c>
      <c r="AA4375" t="e">
        <v>#N/A</v>
      </c>
      <c r="AB4375" t="e">
        <v>#N/A</v>
      </c>
      <c r="AC4375" t="e">
        <v>#N/A</v>
      </c>
      <c r="AD4375">
        <v>2.79</v>
      </c>
      <c r="AE4375">
        <v>2.5</v>
      </c>
      <c r="AF4375">
        <v>2.75</v>
      </c>
      <c r="AG4375">
        <v>1.93</v>
      </c>
      <c r="AH4375">
        <v>1.1200000000000001</v>
      </c>
      <c r="AI4375">
        <v>0.82</v>
      </c>
      <c r="AJ4375">
        <v>0.52</v>
      </c>
      <c r="AK4375">
        <v>0.48299999999999998</v>
      </c>
      <c r="AL4375">
        <v>3.26</v>
      </c>
      <c r="AM4375" t="s">
        <v>23</v>
      </c>
      <c r="AN4375" t="s">
        <v>23</v>
      </c>
      <c r="AO4375" t="s">
        <v>23</v>
      </c>
      <c r="AP4375" t="s">
        <v>23</v>
      </c>
      <c r="AQ4375" t="s">
        <v>23</v>
      </c>
      <c r="AR4375" t="s">
        <v>23</v>
      </c>
      <c r="AS4375" t="s">
        <v>23</v>
      </c>
      <c r="AT4375">
        <v>-50</v>
      </c>
      <c r="AU4375">
        <v>-25</v>
      </c>
      <c r="AV4375">
        <v>-8.0416666669999994</v>
      </c>
      <c r="AW4375">
        <v>-7</v>
      </c>
      <c r="AX4375">
        <v>-7.4545454549999999</v>
      </c>
      <c r="AY4375">
        <v>-4</v>
      </c>
      <c r="AZ4375">
        <v>-0.30377358500000001</v>
      </c>
      <c r="BA4375">
        <v>-0.38625592399999997</v>
      </c>
    </row>
    <row r="4376" spans="1:53" ht="14.4" hidden="1">
      <c r="A4376" t="s">
        <v>8752</v>
      </c>
      <c r="B4376" t="s">
        <v>8753</v>
      </c>
      <c r="C4376">
        <v>20302010</v>
      </c>
      <c r="D4376">
        <v>4522</v>
      </c>
      <c r="E4376">
        <v>0.0035457399999999999</v>
      </c>
      <c r="F4376">
        <v>203020</v>
      </c>
      <c r="G4376">
        <v>20</v>
      </c>
      <c r="H4376">
        <v>20302010</v>
      </c>
      <c r="I4376" t="e">
        <v>#N/A</v>
      </c>
      <c r="J4376" t="e">
        <v>#N/A</v>
      </c>
      <c r="K4376" t="e">
        <v>#N/A</v>
      </c>
      <c r="L4376" t="e">
        <v>#N/A</v>
      </c>
      <c r="M4376" t="e">
        <v>#N/A</v>
      </c>
      <c r="N4376" t="e">
        <v>#N/A</v>
      </c>
      <c r="O4376" t="e">
        <v>#N/A</v>
      </c>
      <c r="P4376" t="e">
        <v>#N/A</v>
      </c>
      <c r="Q4376" t="e">
        <v>#N/A</v>
      </c>
      <c r="R4376" t="e">
        <v>#N/A</v>
      </c>
      <c r="S4376" t="e">
        <v>#N/A</v>
      </c>
      <c r="T4376" t="e">
        <v>#N/A</v>
      </c>
      <c r="U4376">
        <v>-1.75</v>
      </c>
      <c r="V4376">
        <v>-2</v>
      </c>
      <c r="W4376">
        <v>-47.93</v>
      </c>
      <c r="X4376" t="e">
        <v>#N/A</v>
      </c>
      <c r="Y4376" t="e">
        <v>#N/A</v>
      </c>
      <c r="Z4376" t="e">
        <v>#N/A</v>
      </c>
      <c r="AA4376" t="e">
        <v>#N/A</v>
      </c>
      <c r="AB4376" t="e">
        <v>#N/A</v>
      </c>
      <c r="AC4376" t="e">
        <v>#N/A</v>
      </c>
      <c r="AD4376" t="e">
        <v>#N/A</v>
      </c>
      <c r="AE4376" t="e">
        <v>#N/A</v>
      </c>
      <c r="AF4376" t="e">
        <v>#N/A</v>
      </c>
      <c r="AG4376" t="e">
        <v>#N/A</v>
      </c>
      <c r="AH4376" t="e">
        <v>#N/A</v>
      </c>
      <c r="AI4376">
        <v>9.90</v>
      </c>
      <c r="AJ4376">
        <v>10.45</v>
      </c>
      <c r="AK4376">
        <v>1.44</v>
      </c>
      <c r="AL4376">
        <v>4.54</v>
      </c>
      <c r="AM4376" t="s">
        <v>23</v>
      </c>
      <c r="AN4376" t="s">
        <v>23</v>
      </c>
      <c r="AO4376" t="s">
        <v>23</v>
      </c>
      <c r="AP4376" t="s">
        <v>23</v>
      </c>
      <c r="AQ4376" t="s">
        <v>23</v>
      </c>
      <c r="AR4376" t="s">
        <v>23</v>
      </c>
      <c r="AS4376" t="s">
        <v>23</v>
      </c>
      <c r="AT4376" t="s">
        <v>23</v>
      </c>
      <c r="AU4376" t="s">
        <v>23</v>
      </c>
      <c r="AV4376" t="s">
        <v>23</v>
      </c>
      <c r="AW4376" t="s">
        <v>23</v>
      </c>
      <c r="AX4376" t="s">
        <v>23</v>
      </c>
      <c r="AY4376">
        <v>-5.9714285709999997</v>
      </c>
      <c r="AZ4376">
        <v>-0.72</v>
      </c>
      <c r="BA4376">
        <v>-0.094721469000000003</v>
      </c>
    </row>
    <row r="4377" spans="1:53" ht="14.4" hidden="1">
      <c r="A4377" t="s">
        <v>8754</v>
      </c>
      <c r="B4377" t="s">
        <v>8755</v>
      </c>
      <c r="C4377">
        <v>25501010</v>
      </c>
      <c r="D4377">
        <v>5099</v>
      </c>
      <c r="E4377">
        <v>0.0034930500000000001</v>
      </c>
      <c r="F4377">
        <v>255010</v>
      </c>
      <c r="G4377">
        <v>25</v>
      </c>
      <c r="H4377">
        <v>25501010</v>
      </c>
      <c r="I4377" t="e">
        <v>#N/A</v>
      </c>
      <c r="J4377" t="e">
        <v>#N/A</v>
      </c>
      <c r="K4377" t="e">
        <v>#N/A</v>
      </c>
      <c r="L4377" t="e">
        <v>#N/A</v>
      </c>
      <c r="M4377" t="e">
        <v>#N/A</v>
      </c>
      <c r="N4377" t="e">
        <v>#N/A</v>
      </c>
      <c r="O4377" t="e">
        <v>#N/A</v>
      </c>
      <c r="P4377">
        <v>0.24</v>
      </c>
      <c r="Q4377">
        <v>-0.62</v>
      </c>
      <c r="R4377">
        <v>-2.92</v>
      </c>
      <c r="S4377">
        <v>-1.22</v>
      </c>
      <c r="T4377">
        <v>-0.79</v>
      </c>
      <c r="U4377">
        <v>-22.51</v>
      </c>
      <c r="V4377">
        <v>-8.16</v>
      </c>
      <c r="W4377">
        <v>-14.56</v>
      </c>
      <c r="X4377" t="e">
        <v>#N/A</v>
      </c>
      <c r="Y4377" t="e">
        <v>#N/A</v>
      </c>
      <c r="Z4377" t="e">
        <v>#N/A</v>
      </c>
      <c r="AA4377" t="e">
        <v>#N/A</v>
      </c>
      <c r="AB4377" t="e">
        <v>#N/A</v>
      </c>
      <c r="AC4377" t="e">
        <v>#N/A</v>
      </c>
      <c r="AD4377" t="e">
        <v>#N/A</v>
      </c>
      <c r="AE4377" t="e">
        <v>#N/A</v>
      </c>
      <c r="AF4377" t="e">
        <v>#N/A</v>
      </c>
      <c r="AG4377">
        <v>3.255</v>
      </c>
      <c r="AH4377">
        <v>3.96</v>
      </c>
      <c r="AI4377">
        <v>0.96409999999999996</v>
      </c>
      <c r="AJ4377">
        <v>0.28749999999999998</v>
      </c>
      <c r="AK4377">
        <v>0.51800000000000002</v>
      </c>
      <c r="AL4377">
        <v>1.65</v>
      </c>
      <c r="AM4377" t="s">
        <v>23</v>
      </c>
      <c r="AN4377" t="s">
        <v>23</v>
      </c>
      <c r="AO4377" t="s">
        <v>23</v>
      </c>
      <c r="AP4377" t="s">
        <v>23</v>
      </c>
      <c r="AQ4377" t="s">
        <v>23</v>
      </c>
      <c r="AR4377" t="s">
        <v>23</v>
      </c>
      <c r="AS4377" t="s">
        <v>23</v>
      </c>
      <c r="AT4377" t="s">
        <v>23</v>
      </c>
      <c r="AU4377" t="s">
        <v>23</v>
      </c>
      <c r="AV4377">
        <v>-1.1147260269999999</v>
      </c>
      <c r="AW4377">
        <v>-3.2459016389999999</v>
      </c>
      <c r="AX4377">
        <v>-1.220379747</v>
      </c>
      <c r="AY4377">
        <v>-0.012772100999999999</v>
      </c>
      <c r="AZ4377">
        <v>-0.063480391999999997</v>
      </c>
      <c r="BA4377">
        <v>-0.113324176</v>
      </c>
    </row>
    <row r="4378" spans="1:53" ht="14.4" hidden="1">
      <c r="A4378" t="s">
        <v>8756</v>
      </c>
      <c r="B4378" t="s">
        <v>8757</v>
      </c>
      <c r="C4378">
        <v>35202010</v>
      </c>
      <c r="D4378">
        <v>2870</v>
      </c>
      <c r="E4378">
        <v>0.00342254</v>
      </c>
      <c r="F4378">
        <v>352020</v>
      </c>
      <c r="G4378">
        <v>35</v>
      </c>
      <c r="H4378">
        <v>35202010</v>
      </c>
      <c r="I4378" t="e">
        <v>#N/A</v>
      </c>
      <c r="J4378" t="e">
        <v>#N/A</v>
      </c>
      <c r="K4378" t="e">
        <v>#N/A</v>
      </c>
      <c r="L4378" t="e">
        <v>#N/A</v>
      </c>
      <c r="M4378">
        <v>-0.73</v>
      </c>
      <c r="N4378">
        <v>-1.86</v>
      </c>
      <c r="O4378">
        <v>-1.1100000000000001</v>
      </c>
      <c r="P4378">
        <v>-1.1200000000000001</v>
      </c>
      <c r="Q4378">
        <v>-0.63</v>
      </c>
      <c r="R4378">
        <v>-0.38</v>
      </c>
      <c r="S4378">
        <v>-2.78</v>
      </c>
      <c r="T4378">
        <v>-0.74</v>
      </c>
      <c r="U4378">
        <v>-15.5</v>
      </c>
      <c r="V4378">
        <v>-11.51</v>
      </c>
      <c r="W4378">
        <v>-8.86</v>
      </c>
      <c r="X4378" t="e">
        <v>#N/A</v>
      </c>
      <c r="Y4378" t="e">
        <v>#N/A</v>
      </c>
      <c r="Z4378" t="e">
        <v>#N/A</v>
      </c>
      <c r="AA4378" t="e">
        <v>#N/A</v>
      </c>
      <c r="AB4378" t="e">
        <v>#N/A</v>
      </c>
      <c r="AC4378" t="e">
        <v>#N/A</v>
      </c>
      <c r="AD4378">
        <v>8.15</v>
      </c>
      <c r="AE4378">
        <v>0.72</v>
      </c>
      <c r="AF4378">
        <v>0.58520000000000005</v>
      </c>
      <c r="AG4378">
        <v>0.55000000000000004</v>
      </c>
      <c r="AH4378">
        <v>1.725</v>
      </c>
      <c r="AI4378">
        <v>0.9788</v>
      </c>
      <c r="AJ4378">
        <v>3.09</v>
      </c>
      <c r="AK4378">
        <v>1.27</v>
      </c>
      <c r="AL4378">
        <v>3.31</v>
      </c>
      <c r="AM4378" t="s">
        <v>23</v>
      </c>
      <c r="AN4378" t="s">
        <v>23</v>
      </c>
      <c r="AO4378" t="s">
        <v>23</v>
      </c>
      <c r="AP4378" t="s">
        <v>23</v>
      </c>
      <c r="AQ4378" t="s">
        <v>23</v>
      </c>
      <c r="AR4378" t="s">
        <v>23</v>
      </c>
      <c r="AS4378">
        <v>-7.3423423420000002</v>
      </c>
      <c r="AT4378">
        <v>-0.64285714299999996</v>
      </c>
      <c r="AU4378">
        <v>-0.928888889</v>
      </c>
      <c r="AV4378">
        <v>-1.447368421</v>
      </c>
      <c r="AW4378">
        <v>-0.62050359700000002</v>
      </c>
      <c r="AX4378">
        <v>-1.322702703</v>
      </c>
      <c r="AY4378">
        <v>-0.19935483900000001</v>
      </c>
      <c r="AZ4378">
        <v>-0.110338836</v>
      </c>
      <c r="BA4378">
        <v>-0.373589165</v>
      </c>
    </row>
    <row r="4379" spans="1:53" ht="14.4" hidden="1">
      <c r="A4379" t="s">
        <v>8758</v>
      </c>
      <c r="B4379" t="s">
        <v>8759</v>
      </c>
      <c r="C4379">
        <v>35202010</v>
      </c>
      <c r="D4379">
        <v>2834</v>
      </c>
      <c r="E4379">
        <v>0.0034216799999999999</v>
      </c>
      <c r="F4379">
        <v>352020</v>
      </c>
      <c r="G4379">
        <v>35</v>
      </c>
      <c r="H4379">
        <v>35202010</v>
      </c>
      <c r="I4379" t="e">
        <v>#N/A</v>
      </c>
      <c r="J4379" t="e">
        <v>#N/A</v>
      </c>
      <c r="K4379" t="e">
        <v>#N/A</v>
      </c>
      <c r="L4379" t="e">
        <v>#N/A</v>
      </c>
      <c r="M4379" t="e">
        <v>#N/A</v>
      </c>
      <c r="N4379" t="e">
        <v>#N/A</v>
      </c>
      <c r="O4379">
        <v>0</v>
      </c>
      <c r="P4379">
        <v>-0.03</v>
      </c>
      <c r="Q4379">
        <v>-0.23</v>
      </c>
      <c r="R4379">
        <v>-1</v>
      </c>
      <c r="S4379">
        <v>-1.26</v>
      </c>
      <c r="T4379">
        <v>-0.40</v>
      </c>
      <c r="U4379">
        <v>-3.56</v>
      </c>
      <c r="V4379">
        <v>-3.14</v>
      </c>
      <c r="W4379">
        <v>-3.05</v>
      </c>
      <c r="X4379" t="e">
        <v>#N/A</v>
      </c>
      <c r="Y4379" t="e">
        <v>#N/A</v>
      </c>
      <c r="Z4379" t="e">
        <v>#N/A</v>
      </c>
      <c r="AA4379" t="e">
        <v>#N/A</v>
      </c>
      <c r="AB4379" t="e">
        <v>#N/A</v>
      </c>
      <c r="AC4379" t="e">
        <v>#N/A</v>
      </c>
      <c r="AD4379" t="e">
        <v>#N/A</v>
      </c>
      <c r="AE4379">
        <v>1</v>
      </c>
      <c r="AF4379">
        <v>1.1499999999999999</v>
      </c>
      <c r="AG4379">
        <v>2.70</v>
      </c>
      <c r="AH4379">
        <v>0.73</v>
      </c>
      <c r="AI4379">
        <v>0.51900000000000002</v>
      </c>
      <c r="AJ4379">
        <v>2.89</v>
      </c>
      <c r="AK4379">
        <v>1.40</v>
      </c>
      <c r="AL4379">
        <v>1.06</v>
      </c>
      <c r="AM4379" t="s">
        <v>23</v>
      </c>
      <c r="AN4379" t="s">
        <v>23</v>
      </c>
      <c r="AO4379" t="s">
        <v>23</v>
      </c>
      <c r="AP4379" t="s">
        <v>23</v>
      </c>
      <c r="AQ4379" t="s">
        <v>23</v>
      </c>
      <c r="AR4379" t="s">
        <v>23</v>
      </c>
      <c r="AS4379" t="s">
        <v>23</v>
      </c>
      <c r="AT4379">
        <v>-33.333333330000002</v>
      </c>
      <c r="AU4379">
        <v>-5</v>
      </c>
      <c r="AV4379">
        <v>-2.70</v>
      </c>
      <c r="AW4379">
        <v>-0.57936507900000001</v>
      </c>
      <c r="AX4379">
        <v>-1.2975</v>
      </c>
      <c r="AY4379">
        <v>-0.81179775300000001</v>
      </c>
      <c r="AZ4379">
        <v>-0.44585987300000002</v>
      </c>
      <c r="BA4379">
        <v>-0.347540984</v>
      </c>
    </row>
    <row r="4380" spans="1:53" ht="14.4" hidden="1">
      <c r="A4380" t="s">
        <v>8760</v>
      </c>
      <c r="B4380" t="s">
        <v>8761</v>
      </c>
      <c r="C4380">
        <v>30101030</v>
      </c>
      <c r="D4380">
        <v>5411</v>
      </c>
      <c r="E4380">
        <v>0.00341699</v>
      </c>
      <c r="F4380">
        <v>301010</v>
      </c>
      <c r="G4380">
        <v>30</v>
      </c>
      <c r="H4380">
        <v>30101030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>
        <v>-0.18</v>
      </c>
      <c r="U4380">
        <v>-0.33</v>
      </c>
      <c r="V4380">
        <v>-0.99</v>
      </c>
      <c r="W4380">
        <v>-0.45</v>
      </c>
      <c r="X4380" t="e">
        <v>#N/A</v>
      </c>
      <c r="Y4380" t="e">
        <v>#N/A</v>
      </c>
      <c r="Z4380" t="e">
        <v>#N/A</v>
      </c>
      <c r="AA4380" t="e">
        <v>#N/A</v>
      </c>
      <c r="AB4380" t="e">
        <v>#N/A</v>
      </c>
      <c r="AC4380" t="e">
        <v>#N/A</v>
      </c>
      <c r="AD4380" t="e">
        <v>#N/A</v>
      </c>
      <c r="AE4380" t="e">
        <v>#N/A</v>
      </c>
      <c r="AF4380" t="e">
        <v>#N/A</v>
      </c>
      <c r="AG4380" t="e">
        <v>#N/A</v>
      </c>
      <c r="AH4380" t="e">
        <v>#N/A</v>
      </c>
      <c r="AI4380" t="e">
        <v>#N/A</v>
      </c>
      <c r="AJ4380" t="e">
        <v>#N/A</v>
      </c>
      <c r="AK4380" t="e">
        <v>#N/A</v>
      </c>
      <c r="AL4380">
        <v>1.1798999999999999</v>
      </c>
      <c r="AM4380" t="s">
        <v>23</v>
      </c>
      <c r="AN4380" t="s">
        <v>23</v>
      </c>
      <c r="AO4380" t="s">
        <v>23</v>
      </c>
      <c r="AP4380" t="s">
        <v>23</v>
      </c>
      <c r="AQ4380" t="s">
        <v>23</v>
      </c>
      <c r="AR4380" t="s">
        <v>23</v>
      </c>
      <c r="AS4380" t="s">
        <v>23</v>
      </c>
      <c r="AT4380" t="s">
        <v>23</v>
      </c>
      <c r="AU4380" t="s">
        <v>23</v>
      </c>
      <c r="AV4380" t="s">
        <v>23</v>
      </c>
      <c r="AW4380" t="s">
        <v>23</v>
      </c>
      <c r="AX4380" t="s">
        <v>23</v>
      </c>
      <c r="AY4380" t="s">
        <v>23</v>
      </c>
      <c r="AZ4380" t="s">
        <v>23</v>
      </c>
      <c r="BA4380">
        <v>-2.6219999999999999</v>
      </c>
    </row>
    <row r="4381" spans="1:53" ht="14.4" hidden="1">
      <c r="A4381" t="s">
        <v>8762</v>
      </c>
      <c r="B4381" t="s">
        <v>8763</v>
      </c>
      <c r="C4381">
        <v>35202010</v>
      </c>
      <c r="D4381">
        <v>2834</v>
      </c>
      <c r="E4381">
        <v>0.00340332</v>
      </c>
      <c r="F4381">
        <v>352020</v>
      </c>
      <c r="G4381">
        <v>35</v>
      </c>
      <c r="H4381">
        <v>35202010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>
        <v>-1.52</v>
      </c>
      <c r="U4381">
        <v>-1.33</v>
      </c>
      <c r="V4381">
        <v>-3.25</v>
      </c>
      <c r="W4381">
        <v>-1.01</v>
      </c>
      <c r="X4381" t="e">
        <v>#N/A</v>
      </c>
      <c r="Y4381" t="e">
        <v>#N/A</v>
      </c>
      <c r="Z4381" t="e">
        <v>#N/A</v>
      </c>
      <c r="AA4381">
        <v>0.027</v>
      </c>
      <c r="AB4381">
        <v>0.12</v>
      </c>
      <c r="AC4381">
        <v>0.115</v>
      </c>
      <c r="AD4381">
        <v>0.17</v>
      </c>
      <c r="AE4381">
        <v>1.0646</v>
      </c>
      <c r="AF4381">
        <v>0.25490000000000002</v>
      </c>
      <c r="AG4381">
        <v>0.18</v>
      </c>
      <c r="AH4381">
        <v>3.29</v>
      </c>
      <c r="AI4381">
        <v>1.31</v>
      </c>
      <c r="AJ4381">
        <v>2.02</v>
      </c>
      <c r="AK4381">
        <v>0.41599999999999998</v>
      </c>
      <c r="AL4381">
        <v>4.74</v>
      </c>
      <c r="AM4381" t="s">
        <v>23</v>
      </c>
      <c r="AN4381" t="s">
        <v>23</v>
      </c>
      <c r="AO4381" t="s">
        <v>23</v>
      </c>
      <c r="AP4381" t="s">
        <v>23</v>
      </c>
      <c r="AQ4381" t="s">
        <v>23</v>
      </c>
      <c r="AR4381" t="s">
        <v>23</v>
      </c>
      <c r="AS4381" t="s">
        <v>23</v>
      </c>
      <c r="AT4381" t="s">
        <v>23</v>
      </c>
      <c r="AU4381" t="s">
        <v>23</v>
      </c>
      <c r="AV4381" t="s">
        <v>23</v>
      </c>
      <c r="AW4381" t="s">
        <v>23</v>
      </c>
      <c r="AX4381">
        <v>-0.86184210500000002</v>
      </c>
      <c r="AY4381">
        <v>-1.518796992</v>
      </c>
      <c r="AZ4381">
        <v>-0.128</v>
      </c>
      <c r="BA4381">
        <v>-4.693069307</v>
      </c>
    </row>
    <row r="4382" spans="1:53" ht="14.4" hidden="1">
      <c r="A4382" t="s">
        <v>8764</v>
      </c>
      <c r="B4382" t="s">
        <v>8765</v>
      </c>
      <c r="C4382">
        <v>35201010</v>
      </c>
      <c r="D4382">
        <v>2836</v>
      </c>
      <c r="E4382">
        <v>0.0033993000000000001</v>
      </c>
      <c r="F4382">
        <v>352010</v>
      </c>
      <c r="G4382">
        <v>35</v>
      </c>
      <c r="H4382">
        <v>35201010</v>
      </c>
      <c r="I4382" t="e">
        <v>#N/A</v>
      </c>
      <c r="J4382" t="e">
        <v>#N/A</v>
      </c>
      <c r="K4382" t="e">
        <v>#N/A</v>
      </c>
      <c r="L4382" t="e">
        <v>#N/A</v>
      </c>
      <c r="M4382" t="e">
        <v>#N/A</v>
      </c>
      <c r="N4382" t="e">
        <v>#N/A</v>
      </c>
      <c r="O4382" t="e">
        <v>#N/A</v>
      </c>
      <c r="P4382" t="e">
        <v>#N/A</v>
      </c>
      <c r="Q4382" t="e">
        <v>#N/A</v>
      </c>
      <c r="R4382" t="e">
        <v>#N/A</v>
      </c>
      <c r="S4382">
        <v>-0.39</v>
      </c>
      <c r="T4382">
        <v>-1.26</v>
      </c>
      <c r="U4382">
        <v>-0.87</v>
      </c>
      <c r="V4382">
        <v>-2.67</v>
      </c>
      <c r="W4382">
        <v>-8.0299999999999994</v>
      </c>
      <c r="X4382" t="e">
        <v>#N/A</v>
      </c>
      <c r="Y4382" t="e">
        <v>#N/A</v>
      </c>
      <c r="Z4382" t="e">
        <v>#N/A</v>
      </c>
      <c r="AA4382" t="e">
        <v>#N/A</v>
      </c>
      <c r="AB4382" t="e">
        <v>#N/A</v>
      </c>
      <c r="AC4382" t="e">
        <v>#N/A</v>
      </c>
      <c r="AD4382" t="e">
        <v>#N/A</v>
      </c>
      <c r="AE4382" t="e">
        <v>#N/A</v>
      </c>
      <c r="AF4382" t="e">
        <v>#N/A</v>
      </c>
      <c r="AG4382" t="e">
        <v>#N/A</v>
      </c>
      <c r="AH4382" t="e">
        <v>#N/A</v>
      </c>
      <c r="AI4382">
        <v>1.74</v>
      </c>
      <c r="AJ4382">
        <v>0.40899999999999997</v>
      </c>
      <c r="AK4382">
        <v>0.61</v>
      </c>
      <c r="AL4382">
        <v>1.35</v>
      </c>
      <c r="AM4382" t="s">
        <v>23</v>
      </c>
      <c r="AN4382" t="s">
        <v>23</v>
      </c>
      <c r="AO4382" t="s">
        <v>23</v>
      </c>
      <c r="AP4382" t="s">
        <v>23</v>
      </c>
      <c r="AQ4382" t="s">
        <v>23</v>
      </c>
      <c r="AR4382" t="s">
        <v>23</v>
      </c>
      <c r="AS4382" t="s">
        <v>23</v>
      </c>
      <c r="AT4382" t="s">
        <v>23</v>
      </c>
      <c r="AU4382" t="s">
        <v>23</v>
      </c>
      <c r="AV4382" t="s">
        <v>23</v>
      </c>
      <c r="AW4382" t="s">
        <v>23</v>
      </c>
      <c r="AX4382">
        <v>-1.380952381</v>
      </c>
      <c r="AY4382">
        <v>-0.47011494300000001</v>
      </c>
      <c r="AZ4382">
        <v>-0.228464419</v>
      </c>
      <c r="BA4382">
        <v>-0.16811955200000001</v>
      </c>
    </row>
    <row r="4383" spans="1:53" ht="14.4" hidden="1">
      <c r="A4383" t="s">
        <v>8766</v>
      </c>
      <c r="B4383" t="s">
        <v>8767</v>
      </c>
      <c r="C4383">
        <v>35101010</v>
      </c>
      <c r="D4383">
        <v>3845</v>
      </c>
      <c r="E4383">
        <v>0.0033616200000000001</v>
      </c>
      <c r="F4383">
        <v>351010</v>
      </c>
      <c r="G4383">
        <v>35</v>
      </c>
      <c r="H4383">
        <v>35101010</v>
      </c>
      <c r="I4383" t="e">
        <v>#N/A</v>
      </c>
      <c r="J4383" t="e">
        <v>#N/A</v>
      </c>
      <c r="K4383" t="e">
        <v>#N/A</v>
      </c>
      <c r="L4383" t="e">
        <v>#N/A</v>
      </c>
      <c r="M4383" t="e">
        <v>#N/A</v>
      </c>
      <c r="N4383">
        <v>0</v>
      </c>
      <c r="O4383">
        <v>-0.76</v>
      </c>
      <c r="P4383">
        <v>-1.42</v>
      </c>
      <c r="Q4383">
        <v>-2.17</v>
      </c>
      <c r="R4383">
        <v>-2.34</v>
      </c>
      <c r="S4383">
        <v>-0.63</v>
      </c>
      <c r="T4383">
        <v>-0.28000000000000003</v>
      </c>
      <c r="U4383">
        <v>-4.5599999999999996</v>
      </c>
      <c r="V4383">
        <v>-1.58</v>
      </c>
      <c r="W4383">
        <v>-56.94</v>
      </c>
      <c r="X4383" t="e">
        <v>#N/A</v>
      </c>
      <c r="Y4383" t="e">
        <v>#N/A</v>
      </c>
      <c r="Z4383" t="e">
        <v>#N/A</v>
      </c>
      <c r="AA4383" t="e">
        <v>#N/A</v>
      </c>
      <c r="AB4383" t="e">
        <v>#N/A</v>
      </c>
      <c r="AC4383" t="e">
        <v>#N/A</v>
      </c>
      <c r="AD4383" t="e">
        <v>#N/A</v>
      </c>
      <c r="AE4383">
        <v>4.8602999999999996</v>
      </c>
      <c r="AF4383">
        <v>1.5</v>
      </c>
      <c r="AG4383">
        <v>1.68</v>
      </c>
      <c r="AH4383">
        <v>0.75</v>
      </c>
      <c r="AI4383">
        <v>0.69179999999999997</v>
      </c>
      <c r="AJ4383">
        <v>4.07</v>
      </c>
      <c r="AK4383">
        <v>2.12</v>
      </c>
      <c r="AL4383">
        <v>6.26</v>
      </c>
      <c r="AM4383" t="s">
        <v>23</v>
      </c>
      <c r="AN4383" t="s">
        <v>23</v>
      </c>
      <c r="AO4383" t="s">
        <v>23</v>
      </c>
      <c r="AP4383" t="s">
        <v>23</v>
      </c>
      <c r="AQ4383" t="s">
        <v>23</v>
      </c>
      <c r="AR4383" t="s">
        <v>23</v>
      </c>
      <c r="AS4383" t="s">
        <v>23</v>
      </c>
      <c r="AT4383">
        <v>-3.4227464790000002</v>
      </c>
      <c r="AU4383">
        <v>-0.69124423999999995</v>
      </c>
      <c r="AV4383">
        <v>-0.71794871800000004</v>
      </c>
      <c r="AW4383">
        <v>-1.19047619</v>
      </c>
      <c r="AX4383">
        <v>-2.4707142860000002</v>
      </c>
      <c r="AY4383">
        <v>-0.89254385999999997</v>
      </c>
      <c r="AZ4383">
        <v>-1.3417721520000001</v>
      </c>
      <c r="BA4383">
        <v>-0.109940288</v>
      </c>
    </row>
    <row r="4384" spans="1:53" ht="14.4" hidden="1">
      <c r="A4384" t="s">
        <v>8768</v>
      </c>
      <c r="B4384" t="s">
        <v>8769</v>
      </c>
      <c r="C4384">
        <v>35201010</v>
      </c>
      <c r="D4384">
        <v>2836</v>
      </c>
      <c r="E4384">
        <v>0.0033295500000000001</v>
      </c>
      <c r="F4384">
        <v>352010</v>
      </c>
      <c r="G4384">
        <v>35</v>
      </c>
      <c r="H4384">
        <v>35201010</v>
      </c>
      <c r="I4384" t="e">
        <v>#N/A</v>
      </c>
      <c r="J4384" t="e">
        <v>#N/A</v>
      </c>
      <c r="K4384" t="e">
        <v>#N/A</v>
      </c>
      <c r="L4384" t="e">
        <v>#N/A</v>
      </c>
      <c r="M4384" t="e">
        <v>#N/A</v>
      </c>
      <c r="N4384">
        <v>0</v>
      </c>
      <c r="O4384">
        <v>-0.43</v>
      </c>
      <c r="P4384">
        <v>-0.22</v>
      </c>
      <c r="Q4384">
        <v>-0.25</v>
      </c>
      <c r="R4384">
        <v>-0.17</v>
      </c>
      <c r="S4384">
        <v>-0.25</v>
      </c>
      <c r="T4384">
        <v>-0.31</v>
      </c>
      <c r="U4384">
        <v>-0.21</v>
      </c>
      <c r="V4384">
        <v>-1.1499999999999999</v>
      </c>
      <c r="W4384">
        <v>-1.1299999999999999</v>
      </c>
      <c r="X4384" t="e">
        <v>#N/A</v>
      </c>
      <c r="Y4384" t="e">
        <v>#N/A</v>
      </c>
      <c r="Z4384" t="e">
        <v>#N/A</v>
      </c>
      <c r="AA4384" t="e">
        <v>#N/A</v>
      </c>
      <c r="AB4384" t="e">
        <v>#N/A</v>
      </c>
      <c r="AC4384" t="e">
        <v>#N/A</v>
      </c>
      <c r="AD4384">
        <v>7.7173999999999996</v>
      </c>
      <c r="AE4384">
        <v>2.2000000000000002</v>
      </c>
      <c r="AF4384">
        <v>2</v>
      </c>
      <c r="AG4384">
        <v>1.4100999999999999</v>
      </c>
      <c r="AH4384">
        <v>1.05</v>
      </c>
      <c r="AI4384">
        <v>1.385</v>
      </c>
      <c r="AJ4384">
        <v>0.40</v>
      </c>
      <c r="AK4384">
        <v>0.99</v>
      </c>
      <c r="AL4384">
        <v>0.49</v>
      </c>
      <c r="AM4384" t="s">
        <v>23</v>
      </c>
      <c r="AN4384" t="s">
        <v>23</v>
      </c>
      <c r="AO4384" t="s">
        <v>23</v>
      </c>
      <c r="AP4384" t="s">
        <v>23</v>
      </c>
      <c r="AQ4384" t="s">
        <v>23</v>
      </c>
      <c r="AR4384" t="s">
        <v>23</v>
      </c>
      <c r="AS4384">
        <v>-17.947441860000001</v>
      </c>
      <c r="AT4384">
        <v>-10</v>
      </c>
      <c r="AU4384">
        <v>-8</v>
      </c>
      <c r="AV4384">
        <v>-8.2947058820000006</v>
      </c>
      <c r="AW4384">
        <v>-4.20</v>
      </c>
      <c r="AX4384">
        <v>-4.4677419350000003</v>
      </c>
      <c r="AY4384">
        <v>-1.904761905</v>
      </c>
      <c r="AZ4384">
        <v>-0.860869565</v>
      </c>
      <c r="BA4384">
        <v>-0.43362831899999998</v>
      </c>
    </row>
    <row r="4385" spans="1:53" ht="14.4" hidden="1">
      <c r="A4385" t="s">
        <v>8770</v>
      </c>
      <c r="B4385" t="s">
        <v>8771</v>
      </c>
      <c r="C4385">
        <v>35201010</v>
      </c>
      <c r="D4385">
        <v>2836</v>
      </c>
      <c r="E4385">
        <v>0.0033166799999999998</v>
      </c>
      <c r="F4385">
        <v>352010</v>
      </c>
      <c r="G4385">
        <v>35</v>
      </c>
      <c r="H4385">
        <v>35201010</v>
      </c>
      <c r="I4385" t="e">
        <v>#N/A</v>
      </c>
      <c r="J4385" t="e">
        <v>#N/A</v>
      </c>
      <c r="K4385" t="e">
        <v>#N/A</v>
      </c>
      <c r="L4385" t="e">
        <v>#N/A</v>
      </c>
      <c r="M4385" t="e">
        <v>#N/A</v>
      </c>
      <c r="N4385" t="e">
        <v>#N/A</v>
      </c>
      <c r="O4385" t="e">
        <v>#N/A</v>
      </c>
      <c r="P4385" t="e">
        <v>#N/A</v>
      </c>
      <c r="Q4385" t="e">
        <v>#N/A</v>
      </c>
      <c r="R4385" t="e">
        <v>#N/A</v>
      </c>
      <c r="S4385">
        <v>0</v>
      </c>
      <c r="T4385">
        <v>-1.92</v>
      </c>
      <c r="U4385">
        <v>-1.1100000000000001</v>
      </c>
      <c r="V4385">
        <v>-0.28000000000000003</v>
      </c>
      <c r="W4385">
        <v>-12.52</v>
      </c>
      <c r="X4385" t="e">
        <v>#N/A</v>
      </c>
      <c r="Y4385" t="e">
        <v>#N/A</v>
      </c>
      <c r="Z4385" t="e">
        <v>#N/A</v>
      </c>
      <c r="AA4385" t="e">
        <v>#N/A</v>
      </c>
      <c r="AB4385" t="e">
        <v>#N/A</v>
      </c>
      <c r="AC4385" t="e">
        <v>#N/A</v>
      </c>
      <c r="AD4385" t="e">
        <v>#N/A</v>
      </c>
      <c r="AE4385" t="e">
        <v>#N/A</v>
      </c>
      <c r="AF4385" t="e">
        <v>#N/A</v>
      </c>
      <c r="AG4385" t="e">
        <v>#N/A</v>
      </c>
      <c r="AH4385">
        <v>7.51</v>
      </c>
      <c r="AI4385">
        <v>5.115</v>
      </c>
      <c r="AJ4385">
        <v>0.23599999999999999</v>
      </c>
      <c r="AK4385">
        <v>0.57499999999999996</v>
      </c>
      <c r="AL4385">
        <v>2.4900000000000002</v>
      </c>
      <c r="AM4385" t="s">
        <v>23</v>
      </c>
      <c r="AN4385" t="s">
        <v>23</v>
      </c>
      <c r="AO4385" t="s">
        <v>23</v>
      </c>
      <c r="AP4385" t="s">
        <v>23</v>
      </c>
      <c r="AQ4385" t="s">
        <v>23</v>
      </c>
      <c r="AR4385" t="s">
        <v>23</v>
      </c>
      <c r="AS4385" t="s">
        <v>23</v>
      </c>
      <c r="AT4385" t="s">
        <v>23</v>
      </c>
      <c r="AU4385" t="s">
        <v>23</v>
      </c>
      <c r="AV4385" t="s">
        <v>23</v>
      </c>
      <c r="AW4385" t="s">
        <v>23</v>
      </c>
      <c r="AX4385">
        <v>-2.6640625</v>
      </c>
      <c r="AY4385">
        <v>-0.21261261300000001</v>
      </c>
      <c r="AZ4385">
        <v>-2.0535714289999998</v>
      </c>
      <c r="BA4385">
        <v>-0.198881789</v>
      </c>
    </row>
    <row r="4386" spans="1:53" ht="14.4" hidden="1">
      <c r="A4386" t="s">
        <v>8772</v>
      </c>
      <c r="B4386" t="s">
        <v>8773</v>
      </c>
      <c r="C4386">
        <v>35201010</v>
      </c>
      <c r="D4386">
        <v>2834</v>
      </c>
      <c r="E4386">
        <v>0.0032860350000000001</v>
      </c>
      <c r="F4386">
        <v>352010</v>
      </c>
      <c r="G4386">
        <v>35</v>
      </c>
      <c r="H4386">
        <v>35201010</v>
      </c>
      <c r="I4386" t="e">
        <v>#N/A</v>
      </c>
      <c r="J4386" t="e">
        <v>#N/A</v>
      </c>
      <c r="K4386" t="e">
        <v>#N/A</v>
      </c>
      <c r="L4386" t="e">
        <v>#N/A</v>
      </c>
      <c r="M4386" t="e">
        <v>#N/A</v>
      </c>
      <c r="N4386" t="e">
        <v>#N/A</v>
      </c>
      <c r="O4386" t="e">
        <v>#N/A</v>
      </c>
      <c r="P4386" t="e">
        <v>#N/A</v>
      </c>
      <c r="Q4386" t="e">
        <v>#N/A</v>
      </c>
      <c r="R4386">
        <v>0</v>
      </c>
      <c r="S4386">
        <v>-0.70</v>
      </c>
      <c r="T4386">
        <v>-5.42</v>
      </c>
      <c r="U4386">
        <v>-3.90</v>
      </c>
      <c r="V4386">
        <v>-9.64</v>
      </c>
      <c r="W4386">
        <v>-1.91</v>
      </c>
      <c r="X4386" t="e">
        <v>#N/A</v>
      </c>
      <c r="Y4386" t="e">
        <v>#N/A</v>
      </c>
      <c r="Z4386" t="e">
        <v>#N/A</v>
      </c>
      <c r="AA4386" t="e">
        <v>#N/A</v>
      </c>
      <c r="AB4386" t="e">
        <v>#N/A</v>
      </c>
      <c r="AC4386" t="e">
        <v>#N/A</v>
      </c>
      <c r="AD4386" t="e">
        <v>#N/A</v>
      </c>
      <c r="AE4386" t="e">
        <v>#N/A</v>
      </c>
      <c r="AF4386" t="e">
        <v>#N/A</v>
      </c>
      <c r="AG4386" t="e">
        <v>#N/A</v>
      </c>
      <c r="AH4386" t="e">
        <v>#N/A</v>
      </c>
      <c r="AI4386">
        <v>1.82</v>
      </c>
      <c r="AJ4386">
        <v>1.42</v>
      </c>
      <c r="AK4386">
        <v>4.905</v>
      </c>
      <c r="AL4386">
        <v>0.65069999999999995</v>
      </c>
      <c r="AM4386" t="s">
        <v>23</v>
      </c>
      <c r="AN4386" t="s">
        <v>23</v>
      </c>
      <c r="AO4386" t="s">
        <v>23</v>
      </c>
      <c r="AP4386" t="s">
        <v>23</v>
      </c>
      <c r="AQ4386" t="s">
        <v>23</v>
      </c>
      <c r="AR4386" t="s">
        <v>23</v>
      </c>
      <c r="AS4386" t="s">
        <v>23</v>
      </c>
      <c r="AT4386" t="s">
        <v>23</v>
      </c>
      <c r="AU4386" t="s">
        <v>23</v>
      </c>
      <c r="AV4386" t="s">
        <v>23</v>
      </c>
      <c r="AW4386" t="s">
        <v>23</v>
      </c>
      <c r="AX4386">
        <v>-0.33579335799999999</v>
      </c>
      <c r="AY4386">
        <v>-0.36410256400000002</v>
      </c>
      <c r="AZ4386">
        <v>-0.50881742699999999</v>
      </c>
      <c r="BA4386">
        <v>-0.34068062799999999</v>
      </c>
    </row>
    <row r="4387" spans="1:53" ht="14.4" hidden="1">
      <c r="A4387" t="s">
        <v>8774</v>
      </c>
      <c r="B4387" t="s">
        <v>8775</v>
      </c>
      <c r="C4387">
        <v>35201010</v>
      </c>
      <c r="D4387">
        <v>2836</v>
      </c>
      <c r="E4387">
        <v>0.0032724999999999998</v>
      </c>
      <c r="F4387">
        <v>352010</v>
      </c>
      <c r="G4387">
        <v>35</v>
      </c>
      <c r="H4387">
        <v>35201010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>
        <v>-1.64</v>
      </c>
      <c r="P4387">
        <v>-1.63</v>
      </c>
      <c r="Q4387">
        <v>-0.67</v>
      </c>
      <c r="R4387">
        <v>-0.90</v>
      </c>
      <c r="S4387">
        <v>-0.46</v>
      </c>
      <c r="T4387">
        <v>-1.1399999999999999</v>
      </c>
      <c r="U4387">
        <v>-0.34</v>
      </c>
      <c r="V4387">
        <v>-0.44</v>
      </c>
      <c r="W4387">
        <v>-0.81</v>
      </c>
      <c r="X4387">
        <v>1.3740000000000001</v>
      </c>
      <c r="Y4387">
        <v>1.0249999999999999</v>
      </c>
      <c r="Z4387">
        <v>0.20799999999999999</v>
      </c>
      <c r="AA4387">
        <v>0.161</v>
      </c>
      <c r="AB4387">
        <v>0</v>
      </c>
      <c r="AC4387" t="e">
        <v>#N/A</v>
      </c>
      <c r="AD4387">
        <v>3.91</v>
      </c>
      <c r="AE4387">
        <v>5.29</v>
      </c>
      <c r="AF4387">
        <v>5.80</v>
      </c>
      <c r="AG4387">
        <v>3.63</v>
      </c>
      <c r="AH4387">
        <v>6.37</v>
      </c>
      <c r="AI4387">
        <v>2.5</v>
      </c>
      <c r="AJ4387">
        <v>2.08</v>
      </c>
      <c r="AK4387">
        <v>1.875</v>
      </c>
      <c r="AL4387">
        <v>1.70</v>
      </c>
      <c r="AM4387" t="s">
        <v>23</v>
      </c>
      <c r="AN4387" t="s">
        <v>23</v>
      </c>
      <c r="AO4387" t="s">
        <v>23</v>
      </c>
      <c r="AP4387" t="s">
        <v>23</v>
      </c>
      <c r="AQ4387" t="s">
        <v>23</v>
      </c>
      <c r="AR4387" t="s">
        <v>23</v>
      </c>
      <c r="AS4387">
        <v>-2.3841463410000001</v>
      </c>
      <c r="AT4387">
        <v>-3.2453987729999998</v>
      </c>
      <c r="AU4387">
        <v>-8.6567164180000002</v>
      </c>
      <c r="AV4387">
        <v>-4.0333333329999999</v>
      </c>
      <c r="AW4387">
        <v>-13.84782609</v>
      </c>
      <c r="AX4387">
        <v>-2.1929824560000002</v>
      </c>
      <c r="AY4387">
        <v>-6.1176470590000003</v>
      </c>
      <c r="AZ4387">
        <v>-4.2613636359999996</v>
      </c>
      <c r="BA4387">
        <v>-2.098765432</v>
      </c>
    </row>
    <row r="4388" spans="1:53" ht="14.4" hidden="1">
      <c r="A4388" t="s">
        <v>8776</v>
      </c>
      <c r="B4388" t="s">
        <v>8777</v>
      </c>
      <c r="C4388">
        <v>35201010</v>
      </c>
      <c r="D4388">
        <v>2836</v>
      </c>
      <c r="E4388">
        <v>0.0032448630000000002</v>
      </c>
      <c r="F4388">
        <v>352010</v>
      </c>
      <c r="G4388">
        <v>35</v>
      </c>
      <c r="H4388">
        <v>35201010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>
        <v>-0.74</v>
      </c>
      <c r="U4388">
        <v>-0.88</v>
      </c>
      <c r="V4388">
        <v>-0.93</v>
      </c>
      <c r="W4388">
        <v>-2.37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  <c r="AC4388" t="e">
        <v>#N/A</v>
      </c>
      <c r="AD4388" t="e">
        <v>#N/A</v>
      </c>
      <c r="AE4388" t="e">
        <v>#N/A</v>
      </c>
      <c r="AF4388" t="e">
        <v>#N/A</v>
      </c>
      <c r="AG4388" t="e">
        <v>#N/A</v>
      </c>
      <c r="AH4388" t="e">
        <v>#N/A</v>
      </c>
      <c r="AI4388" t="e">
        <v>#N/A</v>
      </c>
      <c r="AJ4388" t="e">
        <v>#N/A</v>
      </c>
      <c r="AK4388">
        <v>0.92</v>
      </c>
      <c r="AL4388">
        <v>0.42549999999999999</v>
      </c>
      <c r="AM4388" t="s">
        <v>23</v>
      </c>
      <c r="AN4388" t="s">
        <v>23</v>
      </c>
      <c r="AO4388" t="s">
        <v>23</v>
      </c>
      <c r="AP4388" t="s">
        <v>23</v>
      </c>
      <c r="AQ4388" t="s">
        <v>23</v>
      </c>
      <c r="AR4388" t="s">
        <v>23</v>
      </c>
      <c r="AS4388" t="s">
        <v>23</v>
      </c>
      <c r="AT4388" t="s">
        <v>23</v>
      </c>
      <c r="AU4388" t="s">
        <v>23</v>
      </c>
      <c r="AV4388" t="s">
        <v>23</v>
      </c>
      <c r="AW4388" t="s">
        <v>23</v>
      </c>
      <c r="AX4388" t="s">
        <v>23</v>
      </c>
      <c r="AY4388" t="s">
        <v>23</v>
      </c>
      <c r="AZ4388">
        <v>-0.98924731200000005</v>
      </c>
      <c r="BA4388">
        <v>-0.17953586499999999</v>
      </c>
    </row>
    <row r="4389" spans="1:53" ht="14.4" hidden="1">
      <c r="A4389" t="s">
        <v>8778</v>
      </c>
      <c r="B4389" t="s">
        <v>8779</v>
      </c>
      <c r="C4389">
        <v>35201010</v>
      </c>
      <c r="D4389">
        <v>2836</v>
      </c>
      <c r="E4389">
        <v>0.0032220299999999999</v>
      </c>
      <c r="F4389">
        <v>352010</v>
      </c>
      <c r="G4389">
        <v>35</v>
      </c>
      <c r="H4389">
        <v>35201010</v>
      </c>
      <c r="I4389" t="e">
        <v>#N/A</v>
      </c>
      <c r="J4389" t="e">
        <v>#N/A</v>
      </c>
      <c r="K4389" t="e">
        <v>#N/A</v>
      </c>
      <c r="L4389" t="e">
        <v>#N/A</v>
      </c>
      <c r="M4389" t="e">
        <v>#N/A</v>
      </c>
      <c r="N4389" t="e">
        <v>#N/A</v>
      </c>
      <c r="O4389" t="e">
        <v>#N/A</v>
      </c>
      <c r="P4389" t="e">
        <v>#N/A</v>
      </c>
      <c r="Q4389" t="e">
        <v>#N/A</v>
      </c>
      <c r="R4389" t="e">
        <v>#N/A</v>
      </c>
      <c r="S4389" t="e">
        <v>#N/A</v>
      </c>
      <c r="T4389" t="e">
        <v>#N/A</v>
      </c>
      <c r="U4389" t="e">
        <v>#N/A</v>
      </c>
      <c r="V4389">
        <v>0</v>
      </c>
      <c r="W4389">
        <v>-26.36</v>
      </c>
      <c r="X4389" t="e">
        <v>#N/A</v>
      </c>
      <c r="Y4389" t="e">
        <v>#N/A</v>
      </c>
      <c r="Z4389" t="e">
        <v>#N/A</v>
      </c>
      <c r="AA4389" t="e">
        <v>#N/A</v>
      </c>
      <c r="AB4389" t="e">
        <v>#N/A</v>
      </c>
      <c r="AC4389" t="e">
        <v>#N/A</v>
      </c>
      <c r="AD4389" t="e">
        <v>#N/A</v>
      </c>
      <c r="AE4389" t="e">
        <v>#N/A</v>
      </c>
      <c r="AF4389" t="e">
        <v>#N/A</v>
      </c>
      <c r="AG4389" t="e">
        <v>#N/A</v>
      </c>
      <c r="AH4389" t="e">
        <v>#N/A</v>
      </c>
      <c r="AI4389">
        <v>9.68</v>
      </c>
      <c r="AJ4389">
        <v>10.07</v>
      </c>
      <c r="AK4389">
        <v>10.85</v>
      </c>
      <c r="AL4389">
        <v>2.0099999999999998</v>
      </c>
      <c r="AM4389" t="s">
        <v>23</v>
      </c>
      <c r="AN4389" t="s">
        <v>23</v>
      </c>
      <c r="AO4389" t="s">
        <v>23</v>
      </c>
      <c r="AP4389" t="s">
        <v>23</v>
      </c>
      <c r="AQ4389" t="s">
        <v>23</v>
      </c>
      <c r="AR4389" t="s">
        <v>23</v>
      </c>
      <c r="AS4389" t="s">
        <v>23</v>
      </c>
      <c r="AT4389" t="s">
        <v>23</v>
      </c>
      <c r="AU4389" t="s">
        <v>23</v>
      </c>
      <c r="AV4389" t="s">
        <v>23</v>
      </c>
      <c r="AW4389" t="s">
        <v>23</v>
      </c>
      <c r="AX4389" t="s">
        <v>23</v>
      </c>
      <c r="AY4389" t="s">
        <v>23</v>
      </c>
      <c r="AZ4389" t="s">
        <v>23</v>
      </c>
      <c r="BA4389">
        <v>-0.076251896999999999</v>
      </c>
    </row>
    <row r="4390" spans="1:53" ht="14.4" hidden="1">
      <c r="A4390" t="s">
        <v>8780</v>
      </c>
      <c r="B4390" t="s">
        <v>8781</v>
      </c>
      <c r="C4390">
        <v>35201010</v>
      </c>
      <c r="D4390">
        <v>2836</v>
      </c>
      <c r="E4390">
        <v>0.0032057570000000001</v>
      </c>
      <c r="F4390">
        <v>352010</v>
      </c>
      <c r="G4390">
        <v>35</v>
      </c>
      <c r="H4390">
        <v>35201010</v>
      </c>
      <c r="I4390" t="e">
        <v>#N/A</v>
      </c>
      <c r="J4390" t="e">
        <v>#N/A</v>
      </c>
      <c r="K4390" t="e">
        <v>#N/A</v>
      </c>
      <c r="L4390" t="e">
        <v>#N/A</v>
      </c>
      <c r="M4390" t="e">
        <v>#N/A</v>
      </c>
      <c r="N4390" t="e">
        <v>#N/A</v>
      </c>
      <c r="O4390" t="e">
        <v>#N/A</v>
      </c>
      <c r="P4390" t="e">
        <v>#N/A</v>
      </c>
      <c r="Q4390">
        <v>0</v>
      </c>
      <c r="R4390">
        <v>0</v>
      </c>
      <c r="S4390">
        <v>-0.78</v>
      </c>
      <c r="T4390">
        <v>-1.24</v>
      </c>
      <c r="U4390">
        <v>-0.98</v>
      </c>
      <c r="V4390">
        <v>-0.81</v>
      </c>
      <c r="W4390">
        <v>-9.85</v>
      </c>
      <c r="X4390" t="e">
        <v>#N/A</v>
      </c>
      <c r="Y4390" t="e">
        <v>#N/A</v>
      </c>
      <c r="Z4390" t="e">
        <v>#N/A</v>
      </c>
      <c r="AA4390" t="e">
        <v>#N/A</v>
      </c>
      <c r="AB4390" t="e">
        <v>#N/A</v>
      </c>
      <c r="AC4390" t="e">
        <v>#N/A</v>
      </c>
      <c r="AD4390" t="e">
        <v>#N/A</v>
      </c>
      <c r="AE4390" t="e">
        <v>#N/A</v>
      </c>
      <c r="AF4390" t="e">
        <v>#N/A</v>
      </c>
      <c r="AG4390" t="e">
        <v>#N/A</v>
      </c>
      <c r="AH4390" t="e">
        <v>#N/A</v>
      </c>
      <c r="AI4390">
        <v>4.42</v>
      </c>
      <c r="AJ4390">
        <v>1.775</v>
      </c>
      <c r="AK4390">
        <v>0.68569999999999998</v>
      </c>
      <c r="AL4390">
        <v>0.84540000000000004</v>
      </c>
      <c r="AM4390" t="s">
        <v>23</v>
      </c>
      <c r="AN4390" t="s">
        <v>23</v>
      </c>
      <c r="AO4390" t="s">
        <v>23</v>
      </c>
      <c r="AP4390" t="s">
        <v>23</v>
      </c>
      <c r="AQ4390" t="s">
        <v>23</v>
      </c>
      <c r="AR4390" t="s">
        <v>23</v>
      </c>
      <c r="AS4390" t="s">
        <v>23</v>
      </c>
      <c r="AT4390" t="s">
        <v>23</v>
      </c>
      <c r="AU4390" t="s">
        <v>23</v>
      </c>
      <c r="AV4390" t="s">
        <v>23</v>
      </c>
      <c r="AW4390" t="s">
        <v>23</v>
      </c>
      <c r="AX4390">
        <v>-3.5645161289999998</v>
      </c>
      <c r="AY4390">
        <v>-1.8112244900000001</v>
      </c>
      <c r="AZ4390">
        <v>-0.84654320999999999</v>
      </c>
      <c r="BA4390">
        <v>-0.085827411000000006</v>
      </c>
    </row>
    <row r="4391" spans="1:53" ht="14.4" hidden="1">
      <c r="A4391" t="s">
        <v>8782</v>
      </c>
      <c r="B4391" t="s">
        <v>8783</v>
      </c>
      <c r="C4391">
        <v>35101010</v>
      </c>
      <c r="D4391">
        <v>3845</v>
      </c>
      <c r="E4391">
        <v>0.0031799799999999998</v>
      </c>
      <c r="F4391">
        <v>351010</v>
      </c>
      <c r="G4391">
        <v>35</v>
      </c>
      <c r="H4391">
        <v>35101010</v>
      </c>
      <c r="I4391">
        <v>-2.06</v>
      </c>
      <c r="J4391">
        <v>-0.86</v>
      </c>
      <c r="K4391">
        <v>-0.59</v>
      </c>
      <c r="L4391">
        <v>-0.47</v>
      </c>
      <c r="M4391">
        <v>-0.39</v>
      </c>
      <c r="N4391">
        <v>-0.28000000000000003</v>
      </c>
      <c r="O4391">
        <v>-37.53</v>
      </c>
      <c r="P4391">
        <v>-3.07</v>
      </c>
      <c r="Q4391">
        <v>-75.31</v>
      </c>
      <c r="R4391">
        <v>-42.93</v>
      </c>
      <c r="S4391">
        <v>-3.12</v>
      </c>
      <c r="T4391">
        <v>-5</v>
      </c>
      <c r="U4391">
        <v>-108.90</v>
      </c>
      <c r="V4391">
        <v>-1.91</v>
      </c>
      <c r="W4391">
        <v>-13.83</v>
      </c>
      <c r="X4391">
        <v>3.08</v>
      </c>
      <c r="Y4391">
        <v>1.70</v>
      </c>
      <c r="Z4391">
        <v>2.80</v>
      </c>
      <c r="AA4391">
        <v>2.04</v>
      </c>
      <c r="AB4391">
        <v>1.42</v>
      </c>
      <c r="AC4391">
        <v>0.13009999999999999</v>
      </c>
      <c r="AD4391">
        <v>2</v>
      </c>
      <c r="AE4391">
        <v>1.48</v>
      </c>
      <c r="AF4391">
        <v>0.255</v>
      </c>
      <c r="AG4391">
        <v>5.75</v>
      </c>
      <c r="AH4391">
        <v>3.55</v>
      </c>
      <c r="AI4391">
        <v>1.64</v>
      </c>
      <c r="AJ4391">
        <v>6.74</v>
      </c>
      <c r="AK4391">
        <v>0.24970000000000001</v>
      </c>
      <c r="AL4391">
        <v>4.46</v>
      </c>
      <c r="AM4391">
        <v>-1.495145631</v>
      </c>
      <c r="AN4391">
        <v>-1.9767441859999999</v>
      </c>
      <c r="AO4391">
        <v>-4.7457627120000003</v>
      </c>
      <c r="AP4391">
        <v>-4.3404255320000003</v>
      </c>
      <c r="AQ4391">
        <v>-3.6410256410000001</v>
      </c>
      <c r="AR4391">
        <v>-0.46464285700000002</v>
      </c>
      <c r="AS4391">
        <v>-0.053290701000000003</v>
      </c>
      <c r="AT4391">
        <v>-0.48208469100000001</v>
      </c>
      <c r="AU4391">
        <v>-0.0033860050000000001</v>
      </c>
      <c r="AV4391">
        <v>-0.13393896999999999</v>
      </c>
      <c r="AW4391">
        <v>-1.1378205130000001</v>
      </c>
      <c r="AX4391">
        <v>-0.32800000000000001</v>
      </c>
      <c r="AY4391">
        <v>-0.061891644000000003</v>
      </c>
      <c r="AZ4391">
        <v>-0.130732984</v>
      </c>
      <c r="BA4391">
        <v>-0.32248734600000001</v>
      </c>
    </row>
    <row r="4392" spans="1:53" ht="14.4" hidden="1">
      <c r="A4392" t="s">
        <v>8784</v>
      </c>
      <c r="B4392" t="s">
        <v>8785</v>
      </c>
      <c r="C4392">
        <v>35202010</v>
      </c>
      <c r="D4392">
        <v>2834</v>
      </c>
      <c r="E4392">
        <v>0.0031682500000000001</v>
      </c>
      <c r="F4392">
        <v>352020</v>
      </c>
      <c r="G4392">
        <v>35</v>
      </c>
      <c r="H4392">
        <v>35202010</v>
      </c>
      <c r="I4392" t="e">
        <v>#N/A</v>
      </c>
      <c r="J4392" t="e">
        <v>#N/A</v>
      </c>
      <c r="K4392" t="e">
        <v>#N/A</v>
      </c>
      <c r="L4392" t="e">
        <v>#N/A</v>
      </c>
      <c r="M4392" t="e">
        <v>#N/A</v>
      </c>
      <c r="N4392" t="e">
        <v>#N/A</v>
      </c>
      <c r="O4392" t="e">
        <v>#N/A</v>
      </c>
      <c r="P4392" t="e">
        <v>#N/A</v>
      </c>
      <c r="Q4392" t="e">
        <v>#N/A</v>
      </c>
      <c r="R4392" t="e">
        <v>#N/A</v>
      </c>
      <c r="S4392">
        <v>-0.34</v>
      </c>
      <c r="T4392">
        <v>-0.85</v>
      </c>
      <c r="U4392">
        <v>-0.39</v>
      </c>
      <c r="V4392">
        <v>-0.18</v>
      </c>
      <c r="W4392">
        <v>-11.15</v>
      </c>
      <c r="X4392" t="e">
        <v>#N/A</v>
      </c>
      <c r="Y4392" t="e">
        <v>#N/A</v>
      </c>
      <c r="Z4392" t="e">
        <v>#N/A</v>
      </c>
      <c r="AA4392" t="e">
        <v>#N/A</v>
      </c>
      <c r="AB4392" t="e">
        <v>#N/A</v>
      </c>
      <c r="AC4392" t="e">
        <v>#N/A</v>
      </c>
      <c r="AD4392" t="e">
        <v>#N/A</v>
      </c>
      <c r="AE4392" t="e">
        <v>#N/A</v>
      </c>
      <c r="AF4392" t="e">
        <v>#N/A</v>
      </c>
      <c r="AG4392" t="e">
        <v>#N/A</v>
      </c>
      <c r="AH4392" t="e">
        <v>#N/A</v>
      </c>
      <c r="AI4392">
        <v>6.06</v>
      </c>
      <c r="AJ4392">
        <v>1.1499999999999999</v>
      </c>
      <c r="AK4392">
        <v>0.25869999999999999</v>
      </c>
      <c r="AL4392">
        <v>1.1499999999999999</v>
      </c>
      <c r="AM4392" t="s">
        <v>23</v>
      </c>
      <c r="AN4392" t="s">
        <v>23</v>
      </c>
      <c r="AO4392" t="s">
        <v>23</v>
      </c>
      <c r="AP4392" t="s">
        <v>23</v>
      </c>
      <c r="AQ4392" t="s">
        <v>23</v>
      </c>
      <c r="AR4392" t="s">
        <v>23</v>
      </c>
      <c r="AS4392" t="s">
        <v>23</v>
      </c>
      <c r="AT4392" t="s">
        <v>23</v>
      </c>
      <c r="AU4392" t="s">
        <v>23</v>
      </c>
      <c r="AV4392" t="s">
        <v>23</v>
      </c>
      <c r="AW4392" t="s">
        <v>23</v>
      </c>
      <c r="AX4392">
        <v>-7.1294117650000004</v>
      </c>
      <c r="AY4392">
        <v>-2.9487179490000002</v>
      </c>
      <c r="AZ4392">
        <v>-1.4372222219999999</v>
      </c>
      <c r="BA4392">
        <v>-0.103139013</v>
      </c>
    </row>
    <row r="4393" spans="1:53" ht="14.4" hidden="1">
      <c r="A4393" t="s">
        <v>8786</v>
      </c>
      <c r="B4393" t="s">
        <v>8787</v>
      </c>
      <c r="C4393">
        <v>35201010</v>
      </c>
      <c r="D4393">
        <v>2834</v>
      </c>
      <c r="E4393">
        <v>0.0031482350000000001</v>
      </c>
      <c r="F4393">
        <v>352010</v>
      </c>
      <c r="G4393">
        <v>35</v>
      </c>
      <c r="H4393">
        <v>35201010</v>
      </c>
      <c r="I4393" t="e">
        <v>#N/A</v>
      </c>
      <c r="J4393" t="e">
        <v>#N/A</v>
      </c>
      <c r="K4393" t="e">
        <v>#N/A</v>
      </c>
      <c r="L4393" t="e">
        <v>#N/A</v>
      </c>
      <c r="M4393" t="e">
        <v>#N/A</v>
      </c>
      <c r="N4393" t="e">
        <v>#N/A</v>
      </c>
      <c r="O4393" t="e">
        <v>#N/A</v>
      </c>
      <c r="P4393" t="e">
        <v>#N/A</v>
      </c>
      <c r="Q4393" t="e">
        <v>#N/A</v>
      </c>
      <c r="R4393" t="e">
        <v>#N/A</v>
      </c>
      <c r="S4393">
        <v>-0.06</v>
      </c>
      <c r="T4393">
        <v>-0.09</v>
      </c>
      <c r="U4393">
        <v>-0.23</v>
      </c>
      <c r="V4393">
        <v>-0.44</v>
      </c>
      <c r="W4393">
        <v>-3.30</v>
      </c>
      <c r="X4393" t="e">
        <v>#N/A</v>
      </c>
      <c r="Y4393" t="e">
        <v>#N/A</v>
      </c>
      <c r="Z4393" t="e">
        <v>#N/A</v>
      </c>
      <c r="AA4393" t="e">
        <v>#N/A</v>
      </c>
      <c r="AB4393" t="e">
        <v>#N/A</v>
      </c>
      <c r="AC4393" t="e">
        <v>#N/A</v>
      </c>
      <c r="AD4393" t="e">
        <v>#N/A</v>
      </c>
      <c r="AE4393" t="e">
        <v>#N/A</v>
      </c>
      <c r="AF4393" t="e">
        <v>#N/A</v>
      </c>
      <c r="AG4393" t="e">
        <v>#N/A</v>
      </c>
      <c r="AH4393" t="e">
        <v>#N/A</v>
      </c>
      <c r="AI4393" t="e">
        <v>#N/A</v>
      </c>
      <c r="AJ4393">
        <v>1.96</v>
      </c>
      <c r="AK4393">
        <v>0.455</v>
      </c>
      <c r="AL4393">
        <v>0.85899999999999999</v>
      </c>
      <c r="AM4393" t="s">
        <v>23</v>
      </c>
      <c r="AN4393" t="s">
        <v>23</v>
      </c>
      <c r="AO4393" t="s">
        <v>23</v>
      </c>
      <c r="AP4393" t="s">
        <v>23</v>
      </c>
      <c r="AQ4393" t="s">
        <v>23</v>
      </c>
      <c r="AR4393" t="s">
        <v>23</v>
      </c>
      <c r="AS4393" t="s">
        <v>23</v>
      </c>
      <c r="AT4393" t="s">
        <v>23</v>
      </c>
      <c r="AU4393" t="s">
        <v>23</v>
      </c>
      <c r="AV4393" t="s">
        <v>23</v>
      </c>
      <c r="AW4393" t="s">
        <v>23</v>
      </c>
      <c r="AX4393" t="s">
        <v>23</v>
      </c>
      <c r="AY4393">
        <v>-8.5217391300000003</v>
      </c>
      <c r="AZ4393">
        <v>-1.0340909089999999</v>
      </c>
      <c r="BA4393">
        <v>-0.26030302999999999</v>
      </c>
    </row>
    <row r="4394" spans="1:53" ht="14.4" hidden="1">
      <c r="A4394" t="s">
        <v>8788</v>
      </c>
      <c r="B4394" t="s">
        <v>8789</v>
      </c>
      <c r="C4394">
        <v>35103010</v>
      </c>
      <c r="D4394">
        <v>7370</v>
      </c>
      <c r="E4394">
        <v>0.0031434000000000002</v>
      </c>
      <c r="F4394">
        <v>351030</v>
      </c>
      <c r="G4394">
        <v>35</v>
      </c>
      <c r="H4394">
        <v>35103010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>
        <v>-18.18</v>
      </c>
      <c r="R4394">
        <v>-1.70</v>
      </c>
      <c r="S4394">
        <v>-0.88</v>
      </c>
      <c r="T4394">
        <v>-0.36</v>
      </c>
      <c r="U4394">
        <v>-0.15</v>
      </c>
      <c r="V4394">
        <v>-3.86</v>
      </c>
      <c r="W4394">
        <v>-0.78</v>
      </c>
      <c r="X4394" t="e">
        <v>#N/A</v>
      </c>
      <c r="Y4394" t="e">
        <v>#N/A</v>
      </c>
      <c r="Z4394" t="e">
        <v>#N/A</v>
      </c>
      <c r="AA4394" t="e">
        <v>#N/A</v>
      </c>
      <c r="AB4394" t="e">
        <v>#N/A</v>
      </c>
      <c r="AC4394" t="e">
        <v>#N/A</v>
      </c>
      <c r="AD4394" t="e">
        <v>#N/A</v>
      </c>
      <c r="AE4394" t="e">
        <v>#N/A</v>
      </c>
      <c r="AF4394" t="e">
        <v>#N/A</v>
      </c>
      <c r="AG4394">
        <v>2.87</v>
      </c>
      <c r="AH4394">
        <v>1.3501000000000001</v>
      </c>
      <c r="AI4394">
        <v>1.29</v>
      </c>
      <c r="AJ4394">
        <v>0.39600000000000002</v>
      </c>
      <c r="AK4394">
        <v>1.84</v>
      </c>
      <c r="AL4394">
        <v>1.69</v>
      </c>
      <c r="AM4394" t="s">
        <v>23</v>
      </c>
      <c r="AN4394" t="s">
        <v>23</v>
      </c>
      <c r="AO4394" t="s">
        <v>23</v>
      </c>
      <c r="AP4394" t="s">
        <v>23</v>
      </c>
      <c r="AQ4394" t="s">
        <v>23</v>
      </c>
      <c r="AR4394" t="s">
        <v>23</v>
      </c>
      <c r="AS4394" t="s">
        <v>23</v>
      </c>
      <c r="AT4394" t="s">
        <v>23</v>
      </c>
      <c r="AU4394" t="s">
        <v>23</v>
      </c>
      <c r="AV4394">
        <v>-1.6882352940000001</v>
      </c>
      <c r="AW4394">
        <v>-1.5342045449999999</v>
      </c>
      <c r="AX4394">
        <v>-3.5833333330000001</v>
      </c>
      <c r="AY4394">
        <v>-2.64</v>
      </c>
      <c r="AZ4394">
        <v>-0.47668393799999997</v>
      </c>
      <c r="BA4394">
        <v>-2.1666666669999999</v>
      </c>
    </row>
    <row r="4395" spans="1:53" ht="14.4" hidden="1">
      <c r="A4395" t="s">
        <v>8790</v>
      </c>
      <c r="B4395" t="s">
        <v>8791</v>
      </c>
      <c r="C4395">
        <v>60201040</v>
      </c>
      <c r="D4395">
        <v>6531</v>
      </c>
      <c r="E4395">
        <v>0.003124</v>
      </c>
      <c r="F4395">
        <v>602010</v>
      </c>
      <c r="G4395">
        <v>60</v>
      </c>
      <c r="H4395">
        <v>60201040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>
        <v>0.09</v>
      </c>
      <c r="P4395">
        <v>0.10</v>
      </c>
      <c r="Q4395">
        <v>-0.04</v>
      </c>
      <c r="R4395">
        <v>0.04</v>
      </c>
      <c r="S4395">
        <v>0.02</v>
      </c>
      <c r="T4395">
        <v>-0.19</v>
      </c>
      <c r="U4395">
        <v>-0.18</v>
      </c>
      <c r="V4395">
        <v>-0.10</v>
      </c>
      <c r="W4395">
        <v>-0.22</v>
      </c>
      <c r="X4395" t="e">
        <v>#N/A</v>
      </c>
      <c r="Y4395" t="e">
        <v>#N/A</v>
      </c>
      <c r="Z4395" t="e">
        <v>#N/A</v>
      </c>
      <c r="AA4395" t="e">
        <v>#N/A</v>
      </c>
      <c r="AB4395" t="e">
        <v>#N/A</v>
      </c>
      <c r="AC4395" t="e">
        <v>#N/A</v>
      </c>
      <c r="AD4395" t="e">
        <v>#N/A</v>
      </c>
      <c r="AE4395" t="e">
        <v>#N/A</v>
      </c>
      <c r="AF4395" t="e">
        <v>#N/A</v>
      </c>
      <c r="AG4395">
        <v>2.95</v>
      </c>
      <c r="AH4395">
        <v>4.20</v>
      </c>
      <c r="AI4395">
        <v>1.78</v>
      </c>
      <c r="AJ4395">
        <v>1.51</v>
      </c>
      <c r="AK4395">
        <v>1.6533</v>
      </c>
      <c r="AL4395">
        <v>0.20</v>
      </c>
      <c r="AM4395" t="s">
        <v>23</v>
      </c>
      <c r="AN4395" t="s">
        <v>23</v>
      </c>
      <c r="AO4395" t="s">
        <v>23</v>
      </c>
      <c r="AP4395" t="s">
        <v>23</v>
      </c>
      <c r="AQ4395" t="s">
        <v>23</v>
      </c>
      <c r="AR4395" t="s">
        <v>23</v>
      </c>
      <c r="AS4395" t="s">
        <v>23</v>
      </c>
      <c r="AT4395" t="s">
        <v>23</v>
      </c>
      <c r="AU4395" t="s">
        <v>23</v>
      </c>
      <c r="AV4395">
        <v>73.75</v>
      </c>
      <c r="AW4395">
        <v>210</v>
      </c>
      <c r="AX4395">
        <v>-9.3684210530000005</v>
      </c>
      <c r="AY4395">
        <v>-8.3888888890000004</v>
      </c>
      <c r="AZ4395">
        <v>-16.533000000000001</v>
      </c>
      <c r="BA4395">
        <v>-0.909090909</v>
      </c>
    </row>
    <row r="4396" spans="1:53" ht="14.4" hidden="1">
      <c r="A4396" t="s">
        <v>8792</v>
      </c>
      <c r="B4396" t="s">
        <v>8793</v>
      </c>
      <c r="C4396">
        <v>35202010</v>
      </c>
      <c r="D4396">
        <v>2834</v>
      </c>
      <c r="E4396">
        <v>0.0030726310000000001</v>
      </c>
      <c r="F4396">
        <v>352020</v>
      </c>
      <c r="G4396">
        <v>35</v>
      </c>
      <c r="H4396">
        <v>35202010</v>
      </c>
      <c r="I4396" t="e">
        <v>#N/A</v>
      </c>
      <c r="J4396" t="e">
        <v>#N/A</v>
      </c>
      <c r="K4396" t="e">
        <v>#N/A</v>
      </c>
      <c r="L4396" t="e">
        <v>#N/A</v>
      </c>
      <c r="M4396" t="e">
        <v>#N/A</v>
      </c>
      <c r="N4396" t="e">
        <v>#N/A</v>
      </c>
      <c r="O4396" t="e">
        <v>#N/A</v>
      </c>
      <c r="P4396" t="e">
        <v>#N/A</v>
      </c>
      <c r="Q4396" t="e">
        <v>#N/A</v>
      </c>
      <c r="R4396">
        <v>-0.28000000000000003</v>
      </c>
      <c r="S4396">
        <v>-0.37</v>
      </c>
      <c r="T4396">
        <v>-1.03</v>
      </c>
      <c r="U4396">
        <v>-1.85</v>
      </c>
      <c r="V4396">
        <v>-1.30</v>
      </c>
      <c r="W4396">
        <v>-2.84</v>
      </c>
      <c r="X4396" t="e">
        <v>#N/A</v>
      </c>
      <c r="Y4396" t="e">
        <v>#N/A</v>
      </c>
      <c r="Z4396" t="e">
        <v>#N/A</v>
      </c>
      <c r="AA4396" t="e">
        <v>#N/A</v>
      </c>
      <c r="AB4396" t="e">
        <v>#N/A</v>
      </c>
      <c r="AC4396" t="e">
        <v>#N/A</v>
      </c>
      <c r="AD4396" t="e">
        <v>#N/A</v>
      </c>
      <c r="AE4396" t="e">
        <v>#N/A</v>
      </c>
      <c r="AF4396" t="e">
        <v>#N/A</v>
      </c>
      <c r="AG4396" t="e">
        <v>#N/A</v>
      </c>
      <c r="AH4396" t="e">
        <v>#N/A</v>
      </c>
      <c r="AI4396">
        <v>3.43</v>
      </c>
      <c r="AJ4396">
        <v>0.62229999999999996</v>
      </c>
      <c r="AK4396">
        <v>0.3201</v>
      </c>
      <c r="AL4396">
        <v>0.37990000000000002</v>
      </c>
      <c r="AM4396" t="s">
        <v>23</v>
      </c>
      <c r="AN4396" t="s">
        <v>23</v>
      </c>
      <c r="AO4396" t="s">
        <v>23</v>
      </c>
      <c r="AP4396" t="s">
        <v>23</v>
      </c>
      <c r="AQ4396" t="s">
        <v>23</v>
      </c>
      <c r="AR4396" t="s">
        <v>23</v>
      </c>
      <c r="AS4396" t="s">
        <v>23</v>
      </c>
      <c r="AT4396" t="s">
        <v>23</v>
      </c>
      <c r="AU4396" t="s">
        <v>23</v>
      </c>
      <c r="AV4396" t="s">
        <v>23</v>
      </c>
      <c r="AW4396" t="s">
        <v>23</v>
      </c>
      <c r="AX4396">
        <v>-3.330097087</v>
      </c>
      <c r="AY4396">
        <v>-0.33637837799999998</v>
      </c>
      <c r="AZ4396">
        <v>-0.24623076899999999</v>
      </c>
      <c r="BA4396">
        <v>-0.13376760600000001</v>
      </c>
    </row>
    <row r="4397" spans="1:53" ht="14.4" hidden="1">
      <c r="A4397" t="s">
        <v>8794</v>
      </c>
      <c r="B4397" t="s">
        <v>8795</v>
      </c>
      <c r="C4397">
        <v>35201010</v>
      </c>
      <c r="D4397">
        <v>2836</v>
      </c>
      <c r="E4397">
        <v>0.0030499049999999999</v>
      </c>
      <c r="F4397">
        <v>352010</v>
      </c>
      <c r="G4397">
        <v>35</v>
      </c>
      <c r="H4397">
        <v>35201010</v>
      </c>
      <c r="I4397">
        <v>-0.71</v>
      </c>
      <c r="J4397">
        <v>-0.97</v>
      </c>
      <c r="K4397">
        <v>-1.22</v>
      </c>
      <c r="L4397">
        <v>-0.66</v>
      </c>
      <c r="M4397">
        <v>-0.31</v>
      </c>
      <c r="N4397">
        <v>-0.96</v>
      </c>
      <c r="O4397">
        <v>-1.32</v>
      </c>
      <c r="P4397">
        <v>-0.53</v>
      </c>
      <c r="Q4397">
        <v>0.96</v>
      </c>
      <c r="R4397">
        <v>-0.70</v>
      </c>
      <c r="S4397">
        <v>-0.38</v>
      </c>
      <c r="T4397">
        <v>-0.37</v>
      </c>
      <c r="U4397">
        <v>-0.17</v>
      </c>
      <c r="V4397">
        <v>-0.15</v>
      </c>
      <c r="W4397">
        <v>-2.92</v>
      </c>
      <c r="X4397">
        <v>4.66</v>
      </c>
      <c r="Y4397">
        <v>4.41</v>
      </c>
      <c r="Z4397">
        <v>4.16</v>
      </c>
      <c r="AA4397">
        <v>4.34</v>
      </c>
      <c r="AB4397">
        <v>5.07</v>
      </c>
      <c r="AC4397">
        <v>8.31</v>
      </c>
      <c r="AD4397">
        <v>5.35</v>
      </c>
      <c r="AE4397">
        <v>4.1399999999999997</v>
      </c>
      <c r="AF4397">
        <v>1.87</v>
      </c>
      <c r="AG4397">
        <v>4.72</v>
      </c>
      <c r="AH4397">
        <v>2.52</v>
      </c>
      <c r="AI4397">
        <v>1.0900000000000001</v>
      </c>
      <c r="AJ4397">
        <v>0.64910000000000001</v>
      </c>
      <c r="AK4397">
        <v>0.070699999999999999</v>
      </c>
      <c r="AL4397">
        <v>1.905</v>
      </c>
      <c r="AM4397">
        <v>-6.5633802819999998</v>
      </c>
      <c r="AN4397">
        <v>-4.546391753</v>
      </c>
      <c r="AO4397">
        <v>-3.409836066</v>
      </c>
      <c r="AP4397">
        <v>-6.575757576</v>
      </c>
      <c r="AQ4397">
        <v>-16.354838709999999</v>
      </c>
      <c r="AR4397">
        <v>-8.65625</v>
      </c>
      <c r="AS4397">
        <v>-4.0530303029999999</v>
      </c>
      <c r="AT4397">
        <v>-7.8113207549999997</v>
      </c>
      <c r="AU4397">
        <v>1.9479166670000001</v>
      </c>
      <c r="AV4397">
        <v>-6.7428571430000002</v>
      </c>
      <c r="AW4397">
        <v>-6.6315789470000004</v>
      </c>
      <c r="AX4397">
        <v>-2.9459459460000001</v>
      </c>
      <c r="AY4397">
        <v>-3.8182352939999999</v>
      </c>
      <c r="AZ4397">
        <v>-0.47133333300000002</v>
      </c>
      <c r="BA4397">
        <v>-0.65239725999999998</v>
      </c>
    </row>
    <row r="4398" spans="1:53" ht="14.4" hidden="1">
      <c r="A4398" t="s">
        <v>8796</v>
      </c>
      <c r="B4398" t="s">
        <v>8797</v>
      </c>
      <c r="C4398">
        <v>45103010</v>
      </c>
      <c r="D4398">
        <v>7370</v>
      </c>
      <c r="E4398">
        <v>0.0030351800000000002</v>
      </c>
      <c r="F4398">
        <v>451030</v>
      </c>
      <c r="G4398">
        <v>45</v>
      </c>
      <c r="H4398">
        <v>45103010</v>
      </c>
      <c r="I4398" t="e">
        <v>#N/A</v>
      </c>
      <c r="J4398" t="e">
        <v>#N/A</v>
      </c>
      <c r="K4398" t="e">
        <v>#N/A</v>
      </c>
      <c r="L4398" t="e">
        <v>#N/A</v>
      </c>
      <c r="M4398" t="e">
        <v>#N/A</v>
      </c>
      <c r="N4398" t="e">
        <v>#N/A</v>
      </c>
      <c r="O4398" t="e">
        <v>#N/A</v>
      </c>
      <c r="P4398" t="e">
        <v>#N/A</v>
      </c>
      <c r="Q4398" t="e">
        <v>#N/A</v>
      </c>
      <c r="R4398">
        <v>0.19</v>
      </c>
      <c r="S4398">
        <v>0.16</v>
      </c>
      <c r="T4398">
        <v>-0.55000000000000004</v>
      </c>
      <c r="U4398">
        <v>-2.65</v>
      </c>
      <c r="V4398">
        <v>-0.82</v>
      </c>
      <c r="W4398">
        <v>-1.05</v>
      </c>
      <c r="X4398" t="e">
        <v>#N/A</v>
      </c>
      <c r="Y4398" t="e">
        <v>#N/A</v>
      </c>
      <c r="Z4398" t="e">
        <v>#N/A</v>
      </c>
      <c r="AA4398" t="e">
        <v>#N/A</v>
      </c>
      <c r="AB4398" t="e">
        <v>#N/A</v>
      </c>
      <c r="AC4398" t="e">
        <v>#N/A</v>
      </c>
      <c r="AD4398" t="e">
        <v>#N/A</v>
      </c>
      <c r="AE4398" t="e">
        <v>#N/A</v>
      </c>
      <c r="AF4398" t="e">
        <v>#N/A</v>
      </c>
      <c r="AG4398" t="e">
        <v>#N/A</v>
      </c>
      <c r="AH4398" t="e">
        <v>#N/A</v>
      </c>
      <c r="AI4398">
        <v>1.08</v>
      </c>
      <c r="AJ4398">
        <v>0.60</v>
      </c>
      <c r="AK4398">
        <v>1.31</v>
      </c>
      <c r="AL4398">
        <v>2.2599999999999998</v>
      </c>
      <c r="AM4398" t="s">
        <v>23</v>
      </c>
      <c r="AN4398" t="s">
        <v>23</v>
      </c>
      <c r="AO4398" t="s">
        <v>23</v>
      </c>
      <c r="AP4398" t="s">
        <v>23</v>
      </c>
      <c r="AQ4398" t="s">
        <v>23</v>
      </c>
      <c r="AR4398" t="s">
        <v>23</v>
      </c>
      <c r="AS4398" t="s">
        <v>23</v>
      </c>
      <c r="AT4398" t="s">
        <v>23</v>
      </c>
      <c r="AU4398" t="s">
        <v>23</v>
      </c>
      <c r="AV4398" t="s">
        <v>23</v>
      </c>
      <c r="AW4398" t="s">
        <v>23</v>
      </c>
      <c r="AX4398">
        <v>-1.9636363640000001</v>
      </c>
      <c r="AY4398">
        <v>-0.22641509400000001</v>
      </c>
      <c r="AZ4398">
        <v>-1.597560976</v>
      </c>
      <c r="BA4398">
        <v>-2.1523809520000001</v>
      </c>
    </row>
    <row r="4399" spans="1:53" ht="14.4" hidden="1">
      <c r="A4399" t="s">
        <v>8798</v>
      </c>
      <c r="B4399" t="s">
        <v>8799</v>
      </c>
      <c r="C4399">
        <v>35201010</v>
      </c>
      <c r="D4399">
        <v>2836</v>
      </c>
      <c r="E4399">
        <v>0.003023792</v>
      </c>
      <c r="F4399">
        <v>352010</v>
      </c>
      <c r="G4399">
        <v>35</v>
      </c>
      <c r="H4399">
        <v>35201010</v>
      </c>
      <c r="I4399">
        <v>-0.52</v>
      </c>
      <c r="J4399">
        <v>-0.32</v>
      </c>
      <c r="K4399">
        <v>-1.68</v>
      </c>
      <c r="L4399">
        <v>-1.28</v>
      </c>
      <c r="M4399">
        <v>-0.89</v>
      </c>
      <c r="N4399">
        <v>-0.45</v>
      </c>
      <c r="O4399">
        <v>-3.5</v>
      </c>
      <c r="P4399">
        <v>-1.95</v>
      </c>
      <c r="Q4399">
        <v>-0.62</v>
      </c>
      <c r="R4399">
        <v>-0.49</v>
      </c>
      <c r="S4399">
        <v>-3.42</v>
      </c>
      <c r="T4399">
        <v>-2.14</v>
      </c>
      <c r="U4399">
        <v>-1.91</v>
      </c>
      <c r="V4399">
        <v>-26.75</v>
      </c>
      <c r="W4399">
        <v>-2.09</v>
      </c>
      <c r="X4399">
        <v>1.47</v>
      </c>
      <c r="Y4399">
        <v>0.59</v>
      </c>
      <c r="Z4399">
        <v>6.06</v>
      </c>
      <c r="AA4399">
        <v>4.0199999999999996</v>
      </c>
      <c r="AB4399">
        <v>0.69989999999999997</v>
      </c>
      <c r="AC4399">
        <v>0.5</v>
      </c>
      <c r="AD4399">
        <v>5.29</v>
      </c>
      <c r="AE4399">
        <v>1.74</v>
      </c>
      <c r="AF4399">
        <v>0.605</v>
      </c>
      <c r="AG4399">
        <v>0.67</v>
      </c>
      <c r="AH4399">
        <v>7.81</v>
      </c>
      <c r="AI4399">
        <v>3.89</v>
      </c>
      <c r="AJ4399">
        <v>0.66700000000000004</v>
      </c>
      <c r="AK4399">
        <v>2.67</v>
      </c>
      <c r="AL4399">
        <v>0.376</v>
      </c>
      <c r="AM4399">
        <v>-2.826923077</v>
      </c>
      <c r="AN4399">
        <v>-1.84375</v>
      </c>
      <c r="AO4399">
        <v>-3.6071428569999999</v>
      </c>
      <c r="AP4399">
        <v>-3.140625</v>
      </c>
      <c r="AQ4399">
        <v>-0.78640449400000001</v>
      </c>
      <c r="AR4399">
        <v>-1.111111111</v>
      </c>
      <c r="AS4399">
        <v>-1.5114285709999999</v>
      </c>
      <c r="AT4399">
        <v>-0.89230769200000004</v>
      </c>
      <c r="AU4399">
        <v>-0.97580645200000005</v>
      </c>
      <c r="AV4399">
        <v>-1.3673469389999999</v>
      </c>
      <c r="AW4399">
        <v>-2.2836257309999999</v>
      </c>
      <c r="AX4399">
        <v>-1.8177570089999999</v>
      </c>
      <c r="AY4399">
        <v>-0.34921466000000001</v>
      </c>
      <c r="AZ4399">
        <v>-0.099813083999999996</v>
      </c>
      <c r="BA4399">
        <v>-0.17990430600000001</v>
      </c>
    </row>
    <row r="4400" spans="1:53" ht="14.4" hidden="1">
      <c r="A4400" t="s">
        <v>8800</v>
      </c>
      <c r="B4400" t="s">
        <v>8801</v>
      </c>
      <c r="C4400">
        <v>35201010</v>
      </c>
      <c r="D4400">
        <v>2836</v>
      </c>
      <c r="E4400">
        <v>0.00301658</v>
      </c>
      <c r="F4400">
        <v>352010</v>
      </c>
      <c r="G4400">
        <v>35</v>
      </c>
      <c r="H4400">
        <v>35201010</v>
      </c>
      <c r="I4400" t="e">
        <v>#N/A</v>
      </c>
      <c r="J4400" t="e">
        <v>#N/A</v>
      </c>
      <c r="K4400" t="e">
        <v>#N/A</v>
      </c>
      <c r="L4400" t="e">
        <v>#N/A</v>
      </c>
      <c r="M4400" t="e">
        <v>#N/A</v>
      </c>
      <c r="N4400" t="e">
        <v>#N/A</v>
      </c>
      <c r="O4400" t="e">
        <v>#N/A</v>
      </c>
      <c r="P4400" t="e">
        <v>#N/A</v>
      </c>
      <c r="Q4400" t="e">
        <v>#N/A</v>
      </c>
      <c r="R4400">
        <v>0</v>
      </c>
      <c r="S4400">
        <v>-0.21</v>
      </c>
      <c r="T4400">
        <v>-0.19</v>
      </c>
      <c r="U4400">
        <v>-0.74</v>
      </c>
      <c r="V4400">
        <v>-7.14</v>
      </c>
      <c r="W4400">
        <v>-9.41</v>
      </c>
      <c r="X4400" t="e">
        <v>#N/A</v>
      </c>
      <c r="Y4400" t="e">
        <v>#N/A</v>
      </c>
      <c r="Z4400" t="e">
        <v>#N/A</v>
      </c>
      <c r="AA4400" t="e">
        <v>#N/A</v>
      </c>
      <c r="AB4400" t="e">
        <v>#N/A</v>
      </c>
      <c r="AC4400" t="e">
        <v>#N/A</v>
      </c>
      <c r="AD4400" t="e">
        <v>#N/A</v>
      </c>
      <c r="AE4400" t="e">
        <v>#N/A</v>
      </c>
      <c r="AF4400" t="e">
        <v>#N/A</v>
      </c>
      <c r="AG4400" t="e">
        <v>#N/A</v>
      </c>
      <c r="AH4400" t="e">
        <v>#N/A</v>
      </c>
      <c r="AI4400" t="e">
        <v>#N/A</v>
      </c>
      <c r="AJ4400">
        <v>0.38979999999999998</v>
      </c>
      <c r="AK4400">
        <v>0.50900000000000001</v>
      </c>
      <c r="AL4400">
        <v>2.0299999999999998</v>
      </c>
      <c r="AM4400" t="s">
        <v>23</v>
      </c>
      <c r="AN4400" t="s">
        <v>23</v>
      </c>
      <c r="AO4400" t="s">
        <v>23</v>
      </c>
      <c r="AP4400" t="s">
        <v>23</v>
      </c>
      <c r="AQ4400" t="s">
        <v>23</v>
      </c>
      <c r="AR4400" t="s">
        <v>23</v>
      </c>
      <c r="AS4400" t="s">
        <v>23</v>
      </c>
      <c r="AT4400" t="s">
        <v>23</v>
      </c>
      <c r="AU4400" t="s">
        <v>23</v>
      </c>
      <c r="AV4400" t="s">
        <v>23</v>
      </c>
      <c r="AW4400" t="s">
        <v>23</v>
      </c>
      <c r="AX4400" t="s">
        <v>23</v>
      </c>
      <c r="AY4400">
        <v>-0.52675675700000002</v>
      </c>
      <c r="AZ4400">
        <v>-0.071288514999999997</v>
      </c>
      <c r="BA4400">
        <v>-0.215727949</v>
      </c>
    </row>
    <row r="4401" spans="1:53" ht="14.4" hidden="1">
      <c r="A4401" t="s">
        <v>8802</v>
      </c>
      <c r="B4401" t="s">
        <v>8803</v>
      </c>
      <c r="C4401">
        <v>35202010</v>
      </c>
      <c r="D4401">
        <v>2834</v>
      </c>
      <c r="E4401">
        <v>0.00297964</v>
      </c>
      <c r="F4401">
        <v>352020</v>
      </c>
      <c r="G4401">
        <v>35</v>
      </c>
      <c r="H4401">
        <v>35202010</v>
      </c>
      <c r="I4401">
        <v>-0.09</v>
      </c>
      <c r="J4401">
        <v>-0.26</v>
      </c>
      <c r="K4401">
        <v>-0.23</v>
      </c>
      <c r="L4401">
        <v>0.10</v>
      </c>
      <c r="M4401">
        <v>-0.04</v>
      </c>
      <c r="N4401">
        <v>-0.56000000000000005</v>
      </c>
      <c r="O4401">
        <v>0.20</v>
      </c>
      <c r="P4401">
        <v>-0.70</v>
      </c>
      <c r="Q4401">
        <v>-0.13</v>
      </c>
      <c r="R4401">
        <v>-0.72</v>
      </c>
      <c r="S4401">
        <v>-4.83</v>
      </c>
      <c r="T4401">
        <v>-0.90</v>
      </c>
      <c r="U4401">
        <v>-0.76</v>
      </c>
      <c r="V4401">
        <v>-0.37</v>
      </c>
      <c r="W4401">
        <v>-5.23</v>
      </c>
      <c r="X4401">
        <v>1.19</v>
      </c>
      <c r="Y4401">
        <v>1.1399999999999999</v>
      </c>
      <c r="Z4401">
        <v>1.1000000000000001</v>
      </c>
      <c r="AA4401">
        <v>0.605</v>
      </c>
      <c r="AB4401">
        <v>0.46200000000000002</v>
      </c>
      <c r="AC4401">
        <v>4.4400000000000004</v>
      </c>
      <c r="AD4401">
        <v>4</v>
      </c>
      <c r="AE4401">
        <v>1.325</v>
      </c>
      <c r="AF4401">
        <v>0.223</v>
      </c>
      <c r="AG4401">
        <v>0.19409999999999999</v>
      </c>
      <c r="AH4401">
        <v>3.29</v>
      </c>
      <c r="AI4401">
        <v>1.02</v>
      </c>
      <c r="AJ4401">
        <v>0.78310000000000002</v>
      </c>
      <c r="AK4401">
        <v>0.4125</v>
      </c>
      <c r="AL4401">
        <v>3.26</v>
      </c>
      <c r="AM4401">
        <v>-13.222222220000001</v>
      </c>
      <c r="AN4401">
        <v>-4.384615385</v>
      </c>
      <c r="AO4401">
        <v>-4.7826086959999996</v>
      </c>
      <c r="AP4401">
        <v>6.05</v>
      </c>
      <c r="AQ4401">
        <v>-11.55</v>
      </c>
      <c r="AR4401">
        <v>-7.9285714289999998</v>
      </c>
      <c r="AS4401">
        <v>20</v>
      </c>
      <c r="AT4401">
        <v>-1.8928571430000001</v>
      </c>
      <c r="AU4401">
        <v>-1.7153846150000001</v>
      </c>
      <c r="AV4401">
        <v>-0.26958333299999998</v>
      </c>
      <c r="AW4401">
        <v>-0.68115941999999996</v>
      </c>
      <c r="AX4401">
        <v>-1.1333333329999999</v>
      </c>
      <c r="AY4401">
        <v>-1.0303947369999999</v>
      </c>
      <c r="AZ4401">
        <v>-1.1148648649999999</v>
      </c>
      <c r="BA4401">
        <v>-0.62332695999999999</v>
      </c>
    </row>
    <row r="4402" spans="1:53" ht="14.4" hidden="1">
      <c r="A4402" t="s">
        <v>8804</v>
      </c>
      <c r="B4402" t="s">
        <v>8805</v>
      </c>
      <c r="C4402">
        <v>35202010</v>
      </c>
      <c r="D4402">
        <v>2834</v>
      </c>
      <c r="E4402">
        <v>0.00296313</v>
      </c>
      <c r="F4402">
        <v>352020</v>
      </c>
      <c r="G4402">
        <v>35</v>
      </c>
      <c r="H4402">
        <v>35202010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>
        <v>-0.76</v>
      </c>
      <c r="U4402">
        <v>-1.1100000000000001</v>
      </c>
      <c r="V4402">
        <v>-0.72</v>
      </c>
      <c r="W4402">
        <v>-3.71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  <c r="AC4402" t="e">
        <v>#N/A</v>
      </c>
      <c r="AD4402" t="e">
        <v>#N/A</v>
      </c>
      <c r="AE4402" t="e">
        <v>#N/A</v>
      </c>
      <c r="AF4402" t="e">
        <v>#N/A</v>
      </c>
      <c r="AG4402" t="e">
        <v>#N/A</v>
      </c>
      <c r="AH4402" t="e">
        <v>#N/A</v>
      </c>
      <c r="AI4402" t="e">
        <v>#N/A</v>
      </c>
      <c r="AJ4402" t="e">
        <v>#N/A</v>
      </c>
      <c r="AK4402">
        <v>1.02</v>
      </c>
      <c r="AL4402">
        <v>1.29</v>
      </c>
      <c r="AM4402" t="s">
        <v>23</v>
      </c>
      <c r="AN4402" t="s">
        <v>23</v>
      </c>
      <c r="AO4402" t="s">
        <v>23</v>
      </c>
      <c r="AP4402" t="s">
        <v>23</v>
      </c>
      <c r="AQ4402" t="s">
        <v>23</v>
      </c>
      <c r="AR4402" t="s">
        <v>23</v>
      </c>
      <c r="AS4402" t="s">
        <v>23</v>
      </c>
      <c r="AT4402" t="s">
        <v>23</v>
      </c>
      <c r="AU4402" t="s">
        <v>23</v>
      </c>
      <c r="AV4402" t="s">
        <v>23</v>
      </c>
      <c r="AW4402" t="s">
        <v>23</v>
      </c>
      <c r="AX4402" t="s">
        <v>23</v>
      </c>
      <c r="AY4402" t="s">
        <v>23</v>
      </c>
      <c r="AZ4402">
        <v>-1.4166666670000001</v>
      </c>
      <c r="BA4402">
        <v>-0.34770889500000002</v>
      </c>
    </row>
    <row r="4403" spans="1:53" ht="14.4" hidden="1">
      <c r="A4403" t="s">
        <v>8806</v>
      </c>
      <c r="B4403" t="s">
        <v>8807</v>
      </c>
      <c r="C4403">
        <v>35201010</v>
      </c>
      <c r="D4403">
        <v>2836</v>
      </c>
      <c r="E4403">
        <v>0.0029569879999999998</v>
      </c>
      <c r="F4403">
        <v>352010</v>
      </c>
      <c r="G4403">
        <v>35</v>
      </c>
      <c r="H4403">
        <v>35201010</v>
      </c>
      <c r="I4403" t="e">
        <v>#N/A</v>
      </c>
      <c r="J4403" t="e">
        <v>#N/A</v>
      </c>
      <c r="K4403" t="e">
        <v>#N/A</v>
      </c>
      <c r="L4403" t="e">
        <v>#N/A</v>
      </c>
      <c r="M4403" t="e">
        <v>#N/A</v>
      </c>
      <c r="N4403">
        <v>-0.62</v>
      </c>
      <c r="O4403">
        <v>-1.52</v>
      </c>
      <c r="P4403">
        <v>-1.04</v>
      </c>
      <c r="Q4403">
        <v>-0.88</v>
      </c>
      <c r="R4403">
        <v>-0.68</v>
      </c>
      <c r="S4403">
        <v>-1.1499999999999999</v>
      </c>
      <c r="T4403">
        <v>-9.4700000000000006</v>
      </c>
      <c r="U4403">
        <v>-2.98</v>
      </c>
      <c r="V4403">
        <v>-47.88</v>
      </c>
      <c r="W4403">
        <v>-5.33</v>
      </c>
      <c r="X4403" t="e">
        <v>#N/A</v>
      </c>
      <c r="Y4403" t="e">
        <v>#N/A</v>
      </c>
      <c r="Z4403" t="e">
        <v>#N/A</v>
      </c>
      <c r="AA4403" t="e">
        <v>#N/A</v>
      </c>
      <c r="AB4403" t="e">
        <v>#N/A</v>
      </c>
      <c r="AC4403" t="e">
        <v>#N/A</v>
      </c>
      <c r="AD4403">
        <v>4.74</v>
      </c>
      <c r="AE4403">
        <v>3.6373000000000002</v>
      </c>
      <c r="AF4403">
        <v>1.21</v>
      </c>
      <c r="AG4403">
        <v>1.04</v>
      </c>
      <c r="AH4403">
        <v>0.97</v>
      </c>
      <c r="AI4403">
        <v>1.445</v>
      </c>
      <c r="AJ4403">
        <v>0.87560000000000004</v>
      </c>
      <c r="AK4403">
        <v>4.20</v>
      </c>
      <c r="AL4403">
        <v>0.622</v>
      </c>
      <c r="AM4403" t="s">
        <v>23</v>
      </c>
      <c r="AN4403" t="s">
        <v>23</v>
      </c>
      <c r="AO4403" t="s">
        <v>23</v>
      </c>
      <c r="AP4403" t="s">
        <v>23</v>
      </c>
      <c r="AQ4403" t="s">
        <v>23</v>
      </c>
      <c r="AR4403" t="s">
        <v>23</v>
      </c>
      <c r="AS4403">
        <v>-3.1184210530000001</v>
      </c>
      <c r="AT4403">
        <v>-3.4974038460000001</v>
      </c>
      <c r="AU4403">
        <v>-1.375</v>
      </c>
      <c r="AV4403">
        <v>-1.5294117650000001</v>
      </c>
      <c r="AW4403">
        <v>-0.84347826100000001</v>
      </c>
      <c r="AX4403">
        <v>-0.15258711699999999</v>
      </c>
      <c r="AY4403">
        <v>-0.29382550299999999</v>
      </c>
      <c r="AZ4403">
        <v>-0.087719298000000001</v>
      </c>
      <c r="BA4403">
        <v>-0.116697936</v>
      </c>
    </row>
    <row r="4404" spans="1:53" ht="14.4" hidden="1">
      <c r="A4404" t="s">
        <v>8808</v>
      </c>
      <c r="B4404" t="s">
        <v>8809</v>
      </c>
      <c r="C4404">
        <v>35202010</v>
      </c>
      <c r="D4404">
        <v>2834</v>
      </c>
      <c r="E4404">
        <v>0.0029364859999999999</v>
      </c>
      <c r="F4404">
        <v>352020</v>
      </c>
      <c r="G4404">
        <v>35</v>
      </c>
      <c r="H4404">
        <v>35202010</v>
      </c>
      <c r="I4404">
        <v>-0.18</v>
      </c>
      <c r="J4404">
        <v>-0.20</v>
      </c>
      <c r="K4404">
        <v>-0.24</v>
      </c>
      <c r="L4404">
        <v>-0.42</v>
      </c>
      <c r="M4404">
        <v>-0.31</v>
      </c>
      <c r="N4404">
        <v>-6.82</v>
      </c>
      <c r="O4404">
        <v>-1.40</v>
      </c>
      <c r="P4404">
        <v>-0.48</v>
      </c>
      <c r="Q4404">
        <v>-0.46</v>
      </c>
      <c r="R4404">
        <v>-0.48</v>
      </c>
      <c r="S4404">
        <v>-0.31</v>
      </c>
      <c r="T4404">
        <v>-0.15</v>
      </c>
      <c r="U4404">
        <v>-10.10</v>
      </c>
      <c r="V4404">
        <v>-3.96</v>
      </c>
      <c r="W4404">
        <v>-2.5299999999999998</v>
      </c>
      <c r="X4404">
        <v>1.66</v>
      </c>
      <c r="Y4404">
        <v>1.34</v>
      </c>
      <c r="Z4404">
        <v>1.1299999999999999</v>
      </c>
      <c r="AA4404">
        <v>1.23</v>
      </c>
      <c r="AB4404">
        <v>0.63</v>
      </c>
      <c r="AC4404">
        <v>2.02</v>
      </c>
      <c r="AD4404">
        <v>3.30</v>
      </c>
      <c r="AE4404">
        <v>3.85</v>
      </c>
      <c r="AF4404">
        <v>0.77270000000000005</v>
      </c>
      <c r="AG4404">
        <v>0.64</v>
      </c>
      <c r="AH4404">
        <v>0.69699999999999995</v>
      </c>
      <c r="AI4404">
        <v>0.37659999999999999</v>
      </c>
      <c r="AJ4404">
        <v>1.95</v>
      </c>
      <c r="AK4404">
        <v>0.20399999999999999</v>
      </c>
      <c r="AL4404">
        <v>0.60099999999999998</v>
      </c>
      <c r="AM4404">
        <v>-9.2222222219999992</v>
      </c>
      <c r="AN4404">
        <v>-6.70</v>
      </c>
      <c r="AO4404">
        <v>-4.7083333329999997</v>
      </c>
      <c r="AP4404">
        <v>-2.9285714289999998</v>
      </c>
      <c r="AQ4404">
        <v>-2.0322580650000002</v>
      </c>
      <c r="AR4404">
        <v>-0.29618768299999998</v>
      </c>
      <c r="AS4404">
        <v>-2.3571428569999999</v>
      </c>
      <c r="AT4404">
        <v>-8.0208333330000006</v>
      </c>
      <c r="AU4404">
        <v>-1.6797826090000001</v>
      </c>
      <c r="AV4404">
        <v>-1.3333333329999999</v>
      </c>
      <c r="AW4404">
        <v>-2.2483870970000002</v>
      </c>
      <c r="AX4404">
        <v>-2.5106666670000002</v>
      </c>
      <c r="AY4404">
        <v>-0.193069307</v>
      </c>
      <c r="AZ4404">
        <v>-0.051515152000000002</v>
      </c>
      <c r="BA4404">
        <v>-0.23754940699999999</v>
      </c>
    </row>
    <row r="4405" spans="1:53" ht="14.4" hidden="1">
      <c r="A4405" t="s">
        <v>8810</v>
      </c>
      <c r="B4405" t="s">
        <v>8811</v>
      </c>
      <c r="C4405">
        <v>45103010</v>
      </c>
      <c r="D4405">
        <v>7370</v>
      </c>
      <c r="E4405">
        <v>0.0028931730000000002</v>
      </c>
      <c r="F4405">
        <v>451030</v>
      </c>
      <c r="G4405">
        <v>45</v>
      </c>
      <c r="H4405">
        <v>45103010</v>
      </c>
      <c r="I4405" t="e">
        <v>#N/A</v>
      </c>
      <c r="J4405" t="e">
        <v>#N/A</v>
      </c>
      <c r="K4405" t="e">
        <v>#N/A</v>
      </c>
      <c r="L4405" t="e">
        <v>#N/A</v>
      </c>
      <c r="M4405" t="e">
        <v>#N/A</v>
      </c>
      <c r="N4405" t="e">
        <v>#N/A</v>
      </c>
      <c r="O4405" t="e">
        <v>#N/A</v>
      </c>
      <c r="P4405" t="e">
        <v>#N/A</v>
      </c>
      <c r="Q4405" t="e">
        <v>#N/A</v>
      </c>
      <c r="R4405">
        <v>0</v>
      </c>
      <c r="S4405">
        <v>-0.36</v>
      </c>
      <c r="T4405">
        <v>-1.1399999999999999</v>
      </c>
      <c r="U4405">
        <v>-0.55000000000000004</v>
      </c>
      <c r="V4405">
        <v>-0.52</v>
      </c>
      <c r="W4405">
        <v>-3.39</v>
      </c>
      <c r="X4405" t="e">
        <v>#N/A</v>
      </c>
      <c r="Y4405" t="e">
        <v>#N/A</v>
      </c>
      <c r="Z4405" t="e">
        <v>#N/A</v>
      </c>
      <c r="AA4405" t="e">
        <v>#N/A</v>
      </c>
      <c r="AB4405" t="e">
        <v>#N/A</v>
      </c>
      <c r="AC4405" t="e">
        <v>#N/A</v>
      </c>
      <c r="AD4405" t="e">
        <v>#N/A</v>
      </c>
      <c r="AE4405" t="e">
        <v>#N/A</v>
      </c>
      <c r="AF4405" t="e">
        <v>#N/A</v>
      </c>
      <c r="AG4405" t="e">
        <v>#N/A</v>
      </c>
      <c r="AH4405" t="e">
        <v>#N/A</v>
      </c>
      <c r="AI4405">
        <v>1.78</v>
      </c>
      <c r="AJ4405">
        <v>0.96</v>
      </c>
      <c r="AK4405">
        <v>0.25</v>
      </c>
      <c r="AL4405">
        <v>0.50990000000000002</v>
      </c>
      <c r="AM4405" t="s">
        <v>23</v>
      </c>
      <c r="AN4405" t="s">
        <v>23</v>
      </c>
      <c r="AO4405" t="s">
        <v>23</v>
      </c>
      <c r="AP4405" t="s">
        <v>23</v>
      </c>
      <c r="AQ4405" t="s">
        <v>23</v>
      </c>
      <c r="AR4405" t="s">
        <v>23</v>
      </c>
      <c r="AS4405" t="s">
        <v>23</v>
      </c>
      <c r="AT4405" t="s">
        <v>23</v>
      </c>
      <c r="AU4405" t="s">
        <v>23</v>
      </c>
      <c r="AV4405" t="s">
        <v>23</v>
      </c>
      <c r="AW4405" t="s">
        <v>23</v>
      </c>
      <c r="AX4405">
        <v>-1.561403509</v>
      </c>
      <c r="AY4405">
        <v>-1.7454545450000001</v>
      </c>
      <c r="AZ4405">
        <v>-0.48076923100000002</v>
      </c>
      <c r="BA4405">
        <v>-0.150412979</v>
      </c>
    </row>
    <row r="4406" spans="1:53" ht="14.4" hidden="1">
      <c r="A4406" t="s">
        <v>8812</v>
      </c>
      <c r="B4406" t="s">
        <v>8813</v>
      </c>
      <c r="C4406">
        <v>35202010</v>
      </c>
      <c r="D4406">
        <v>2836</v>
      </c>
      <c r="E4406">
        <v>0.0028873750000000002</v>
      </c>
      <c r="F4406">
        <v>352020</v>
      </c>
      <c r="G4406">
        <v>35</v>
      </c>
      <c r="H4406">
        <v>35202010</v>
      </c>
      <c r="I4406" t="e">
        <v>#N/A</v>
      </c>
      <c r="J4406" t="e">
        <v>#N/A</v>
      </c>
      <c r="K4406" t="e">
        <v>#N/A</v>
      </c>
      <c r="L4406" t="e">
        <v>#N/A</v>
      </c>
      <c r="M4406" t="e">
        <v>#N/A</v>
      </c>
      <c r="N4406" t="e">
        <v>#N/A</v>
      </c>
      <c r="O4406">
        <v>-0.070000000000000007</v>
      </c>
      <c r="P4406">
        <v>-0.06</v>
      </c>
      <c r="Q4406">
        <v>-0.10</v>
      </c>
      <c r="R4406">
        <v>-0.70</v>
      </c>
      <c r="S4406">
        <v>-2.54</v>
      </c>
      <c r="T4406">
        <v>-0.75</v>
      </c>
      <c r="U4406">
        <v>-1.70</v>
      </c>
      <c r="V4406">
        <v>-0.42</v>
      </c>
      <c r="W4406">
        <v>-3.87</v>
      </c>
      <c r="X4406" t="e">
        <v>#N/A</v>
      </c>
      <c r="Y4406" t="e">
        <v>#N/A</v>
      </c>
      <c r="Z4406" t="e">
        <v>#N/A</v>
      </c>
      <c r="AA4406" t="e">
        <v>#N/A</v>
      </c>
      <c r="AB4406" t="e">
        <v>#N/A</v>
      </c>
      <c r="AC4406" t="e">
        <v>#N/A</v>
      </c>
      <c r="AD4406" t="e">
        <v>#N/A</v>
      </c>
      <c r="AE4406">
        <v>4.4000000000000004</v>
      </c>
      <c r="AF4406">
        <v>3.60</v>
      </c>
      <c r="AG4406">
        <v>18</v>
      </c>
      <c r="AH4406">
        <v>6.595</v>
      </c>
      <c r="AI4406">
        <v>4.9000000000000004</v>
      </c>
      <c r="AJ4406">
        <v>1.1000000000000001</v>
      </c>
      <c r="AK4406">
        <v>0.33460000000000001</v>
      </c>
      <c r="AL4406">
        <v>0.88380000000000003</v>
      </c>
      <c r="AM4406" t="s">
        <v>23</v>
      </c>
      <c r="AN4406" t="s">
        <v>23</v>
      </c>
      <c r="AO4406" t="s">
        <v>23</v>
      </c>
      <c r="AP4406" t="s">
        <v>23</v>
      </c>
      <c r="AQ4406" t="s">
        <v>23</v>
      </c>
      <c r="AR4406" t="s">
        <v>23</v>
      </c>
      <c r="AS4406" t="s">
        <v>23</v>
      </c>
      <c r="AT4406">
        <v>-73.333333330000002</v>
      </c>
      <c r="AU4406">
        <v>-36</v>
      </c>
      <c r="AV4406">
        <v>-25.714285709999999</v>
      </c>
      <c r="AW4406">
        <v>-2.5964566929999999</v>
      </c>
      <c r="AX4406">
        <v>-6.5333333329999999</v>
      </c>
      <c r="AY4406">
        <v>-0.64705882400000003</v>
      </c>
      <c r="AZ4406">
        <v>-0.796666667</v>
      </c>
      <c r="BA4406">
        <v>-0.228372093</v>
      </c>
    </row>
    <row r="4407" spans="1:53" ht="14.4" hidden="1">
      <c r="A4407" t="s">
        <v>8814</v>
      </c>
      <c r="B4407" t="s">
        <v>8815</v>
      </c>
      <c r="C4407">
        <v>35101010</v>
      </c>
      <c r="D4407">
        <v>3845</v>
      </c>
      <c r="E4407">
        <v>0.0028616890000000002</v>
      </c>
      <c r="F4407">
        <v>351010</v>
      </c>
      <c r="G4407">
        <v>35</v>
      </c>
      <c r="H4407">
        <v>35101010</v>
      </c>
      <c r="I4407" t="e">
        <v>#N/A</v>
      </c>
      <c r="J4407" t="e">
        <v>#N/A</v>
      </c>
      <c r="K4407" t="e">
        <v>#N/A</v>
      </c>
      <c r="L4407" t="e">
        <v>#N/A</v>
      </c>
      <c r="M4407" t="e">
        <v>#N/A</v>
      </c>
      <c r="N4407" t="e">
        <v>#N/A</v>
      </c>
      <c r="O4407" t="e">
        <v>#N/A</v>
      </c>
      <c r="P4407" t="e">
        <v>#N/A</v>
      </c>
      <c r="Q4407" t="e">
        <v>#N/A</v>
      </c>
      <c r="R4407" t="e">
        <v>#N/A</v>
      </c>
      <c r="S4407">
        <v>-0.37</v>
      </c>
      <c r="T4407">
        <v>-0.87</v>
      </c>
      <c r="U4407">
        <v>-1.04</v>
      </c>
      <c r="V4407">
        <v>-10.40</v>
      </c>
      <c r="W4407">
        <v>-1.1599999999999999</v>
      </c>
      <c r="X4407" t="e">
        <v>#N/A</v>
      </c>
      <c r="Y4407" t="e">
        <v>#N/A</v>
      </c>
      <c r="Z4407" t="e">
        <v>#N/A</v>
      </c>
      <c r="AA4407" t="e">
        <v>#N/A</v>
      </c>
      <c r="AB4407" t="e">
        <v>#N/A</v>
      </c>
      <c r="AC4407" t="e">
        <v>#N/A</v>
      </c>
      <c r="AD4407" t="e">
        <v>#N/A</v>
      </c>
      <c r="AE4407" t="e">
        <v>#N/A</v>
      </c>
      <c r="AF4407" t="e">
        <v>#N/A</v>
      </c>
      <c r="AG4407" t="e">
        <v>#N/A</v>
      </c>
      <c r="AH4407" t="e">
        <v>#N/A</v>
      </c>
      <c r="AI4407">
        <v>3.88</v>
      </c>
      <c r="AJ4407">
        <v>0.63990000000000002</v>
      </c>
      <c r="AK4407">
        <v>1.80</v>
      </c>
      <c r="AL4407">
        <v>0.34620000000000001</v>
      </c>
      <c r="AM4407" t="s">
        <v>23</v>
      </c>
      <c r="AN4407" t="s">
        <v>23</v>
      </c>
      <c r="AO4407" t="s">
        <v>23</v>
      </c>
      <c r="AP4407" t="s">
        <v>23</v>
      </c>
      <c r="AQ4407" t="s">
        <v>23</v>
      </c>
      <c r="AR4407" t="s">
        <v>23</v>
      </c>
      <c r="AS4407" t="s">
        <v>23</v>
      </c>
      <c r="AT4407" t="s">
        <v>23</v>
      </c>
      <c r="AU4407" t="s">
        <v>23</v>
      </c>
      <c r="AV4407" t="s">
        <v>23</v>
      </c>
      <c r="AW4407" t="s">
        <v>23</v>
      </c>
      <c r="AX4407">
        <v>-4.4597701150000004</v>
      </c>
      <c r="AY4407">
        <v>-0.61528846199999998</v>
      </c>
      <c r="AZ4407">
        <v>-0.17307692299999999</v>
      </c>
      <c r="BA4407">
        <v>-0.29844827600000001</v>
      </c>
    </row>
    <row r="4408" spans="1:53" ht="14.4" hidden="1">
      <c r="A4408" t="s">
        <v>8816</v>
      </c>
      <c r="B4408" t="s">
        <v>8817</v>
      </c>
      <c r="C4408">
        <v>15101030</v>
      </c>
      <c r="D4408">
        <v>2870</v>
      </c>
      <c r="E4408">
        <v>0.0028291840000000002</v>
      </c>
      <c r="F4408">
        <v>151010</v>
      </c>
      <c r="G4408">
        <v>15</v>
      </c>
      <c r="H4408">
        <v>15101030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>
        <v>-1.05</v>
      </c>
      <c r="T4408">
        <v>-2.06</v>
      </c>
      <c r="U4408">
        <v>-1.64</v>
      </c>
      <c r="V4408">
        <v>-5.43</v>
      </c>
      <c r="W4408">
        <v>-0.89</v>
      </c>
      <c r="X4408">
        <v>0.11</v>
      </c>
      <c r="Y4408">
        <v>1.25</v>
      </c>
      <c r="Z4408">
        <v>1.25</v>
      </c>
      <c r="AA4408">
        <v>1.25</v>
      </c>
      <c r="AB4408">
        <v>0.99</v>
      </c>
      <c r="AC4408">
        <v>0.40</v>
      </c>
      <c r="AD4408">
        <v>0.10</v>
      </c>
      <c r="AE4408">
        <v>0.10009999999999999</v>
      </c>
      <c r="AF4408">
        <v>0.05</v>
      </c>
      <c r="AG4408">
        <v>1.20</v>
      </c>
      <c r="AH4408">
        <v>1.23</v>
      </c>
      <c r="AI4408">
        <v>4.01</v>
      </c>
      <c r="AJ4408">
        <v>0.755</v>
      </c>
      <c r="AK4408">
        <v>2</v>
      </c>
      <c r="AL4408">
        <v>0.248</v>
      </c>
      <c r="AM4408" t="s">
        <v>23</v>
      </c>
      <c r="AN4408" t="s">
        <v>23</v>
      </c>
      <c r="AO4408" t="s">
        <v>23</v>
      </c>
      <c r="AP4408" t="s">
        <v>23</v>
      </c>
      <c r="AQ4408" t="s">
        <v>23</v>
      </c>
      <c r="AR4408" t="s">
        <v>23</v>
      </c>
      <c r="AS4408" t="s">
        <v>23</v>
      </c>
      <c r="AT4408" t="s">
        <v>23</v>
      </c>
      <c r="AU4408" t="s">
        <v>23</v>
      </c>
      <c r="AV4408" t="s">
        <v>23</v>
      </c>
      <c r="AW4408">
        <v>-1.1714285710000001</v>
      </c>
      <c r="AX4408">
        <v>-1.946601942</v>
      </c>
      <c r="AY4408">
        <v>-0.46036585400000002</v>
      </c>
      <c r="AZ4408">
        <v>-0.368324125</v>
      </c>
      <c r="BA4408">
        <v>-0.27865168499999998</v>
      </c>
    </row>
    <row r="4409" spans="1:53" ht="14.4" hidden="1">
      <c r="A4409" t="s">
        <v>8818</v>
      </c>
      <c r="B4409" t="s">
        <v>8819</v>
      </c>
      <c r="C4409">
        <v>35102015</v>
      </c>
      <c r="D4409">
        <v>8090</v>
      </c>
      <c r="E4409">
        <v>0.0028125300000000002</v>
      </c>
      <c r="F4409">
        <v>351020</v>
      </c>
      <c r="G4409">
        <v>35</v>
      </c>
      <c r="H4409">
        <v>35102015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>
        <v>0</v>
      </c>
      <c r="S4409">
        <v>-0.070000000000000007</v>
      </c>
      <c r="T4409">
        <v>0.11</v>
      </c>
      <c r="U4409">
        <v>-0.12</v>
      </c>
      <c r="V4409">
        <v>-6.32</v>
      </c>
      <c r="W4409">
        <v>-359.95</v>
      </c>
      <c r="X4409" t="e">
        <v>#N/A</v>
      </c>
      <c r="Y4409" t="e">
        <v>#N/A</v>
      </c>
      <c r="Z4409" t="e">
        <v>#N/A</v>
      </c>
      <c r="AA4409" t="e">
        <v>#N/A</v>
      </c>
      <c r="AB4409" t="e">
        <v>#N/A</v>
      </c>
      <c r="AC4409" t="e">
        <v>#N/A</v>
      </c>
      <c r="AD4409" t="e">
        <v>#N/A</v>
      </c>
      <c r="AE4409" t="e">
        <v>#N/A</v>
      </c>
      <c r="AF4409" t="e">
        <v>#N/A</v>
      </c>
      <c r="AG4409" t="e">
        <v>#N/A</v>
      </c>
      <c r="AH4409">
        <v>10.08</v>
      </c>
      <c r="AI4409">
        <v>9.9600000000000009</v>
      </c>
      <c r="AJ4409">
        <v>1.60</v>
      </c>
      <c r="AK4409">
        <v>2.27</v>
      </c>
      <c r="AL4409">
        <v>2.27</v>
      </c>
      <c r="AM4409" t="s">
        <v>23</v>
      </c>
      <c r="AN4409" t="s">
        <v>23</v>
      </c>
      <c r="AO4409" t="s">
        <v>23</v>
      </c>
      <c r="AP4409" t="s">
        <v>23</v>
      </c>
      <c r="AQ4409" t="s">
        <v>23</v>
      </c>
      <c r="AR4409" t="s">
        <v>23</v>
      </c>
      <c r="AS4409" t="s">
        <v>23</v>
      </c>
      <c r="AT4409" t="s">
        <v>23</v>
      </c>
      <c r="AU4409" t="s">
        <v>23</v>
      </c>
      <c r="AV4409" t="s">
        <v>23</v>
      </c>
      <c r="AW4409">
        <v>-144</v>
      </c>
      <c r="AX4409">
        <v>90.545454550000002</v>
      </c>
      <c r="AY4409">
        <v>-13.33333333</v>
      </c>
      <c r="AZ4409">
        <v>-0.35917721499999999</v>
      </c>
      <c r="BA4409">
        <v>-0.0063064310000000004</v>
      </c>
    </row>
    <row r="4410" spans="1:53" ht="14.4" hidden="1">
      <c r="A4410" t="s">
        <v>8820</v>
      </c>
      <c r="B4410" t="s">
        <v>8821</v>
      </c>
      <c r="C4410">
        <v>35101010</v>
      </c>
      <c r="D4410">
        <v>3845</v>
      </c>
      <c r="E4410">
        <v>0.0027734999999999999</v>
      </c>
      <c r="F4410">
        <v>351010</v>
      </c>
      <c r="G4410">
        <v>35</v>
      </c>
      <c r="H4410">
        <v>35101010</v>
      </c>
      <c r="I4410" t="e">
        <v>#N/A</v>
      </c>
      <c r="J4410" t="e">
        <v>#N/A</v>
      </c>
      <c r="K4410" t="e">
        <v>#N/A</v>
      </c>
      <c r="L4410">
        <v>-0.070000000000000007</v>
      </c>
      <c r="M4410">
        <v>-0.31</v>
      </c>
      <c r="N4410">
        <v>-0.48</v>
      </c>
      <c r="O4410">
        <v>-2.2400000000000002</v>
      </c>
      <c r="P4410">
        <v>-0.70</v>
      </c>
      <c r="Q4410">
        <v>-0.28999999999999998</v>
      </c>
      <c r="R4410">
        <v>-0.42</v>
      </c>
      <c r="S4410">
        <v>-0.11</v>
      </c>
      <c r="T4410">
        <v>-2.23</v>
      </c>
      <c r="U4410">
        <v>-0.76</v>
      </c>
      <c r="V4410">
        <v>-11.66</v>
      </c>
      <c r="W4410">
        <v>-14.65</v>
      </c>
      <c r="X4410" t="e">
        <v>#N/A</v>
      </c>
      <c r="Y4410" t="e">
        <v>#N/A</v>
      </c>
      <c r="Z4410" t="e">
        <v>#N/A</v>
      </c>
      <c r="AA4410">
        <v>4</v>
      </c>
      <c r="AB4410">
        <v>2.2000000000000002</v>
      </c>
      <c r="AC4410">
        <v>0.24</v>
      </c>
      <c r="AD4410">
        <v>2.75</v>
      </c>
      <c r="AE4410">
        <v>3.5</v>
      </c>
      <c r="AF4410">
        <v>0.68</v>
      </c>
      <c r="AG4410">
        <v>0.4501</v>
      </c>
      <c r="AH4410">
        <v>1.60</v>
      </c>
      <c r="AI4410">
        <v>3.06</v>
      </c>
      <c r="AJ4410">
        <v>0.4461</v>
      </c>
      <c r="AK4410">
        <v>1.06</v>
      </c>
      <c r="AL4410">
        <v>1.5</v>
      </c>
      <c r="AM4410" t="s">
        <v>23</v>
      </c>
      <c r="AN4410" t="s">
        <v>23</v>
      </c>
      <c r="AO4410" t="s">
        <v>23</v>
      </c>
      <c r="AP4410">
        <v>-57.142857139999997</v>
      </c>
      <c r="AQ4410">
        <v>-7.096774194</v>
      </c>
      <c r="AR4410">
        <v>-0.5</v>
      </c>
      <c r="AS4410">
        <v>-1.227678571</v>
      </c>
      <c r="AT4410">
        <v>-5</v>
      </c>
      <c r="AU4410">
        <v>-2.3448275860000001</v>
      </c>
      <c r="AV4410">
        <v>-1.0716666669999999</v>
      </c>
      <c r="AW4410">
        <v>-14.545454550000001</v>
      </c>
      <c r="AX4410">
        <v>-1.3721973089999999</v>
      </c>
      <c r="AY4410">
        <v>-0.58697368400000005</v>
      </c>
      <c r="AZ4410">
        <v>-0.090909090999999997</v>
      </c>
      <c r="BA4410">
        <v>-0.10238907799999999</v>
      </c>
    </row>
    <row r="4411" spans="1:53" ht="14.4" hidden="1">
      <c r="A4411" t="s">
        <v>8822</v>
      </c>
      <c r="B4411" t="s">
        <v>8823</v>
      </c>
      <c r="C4411">
        <v>35101010</v>
      </c>
      <c r="D4411">
        <v>3845</v>
      </c>
      <c r="E4411">
        <v>0.0027315080000000001</v>
      </c>
      <c r="F4411">
        <v>351010</v>
      </c>
      <c r="G4411">
        <v>35</v>
      </c>
      <c r="H4411">
        <v>35101010</v>
      </c>
      <c r="I4411" t="e">
        <v>#N/A</v>
      </c>
      <c r="J4411" t="e">
        <v>#N/A</v>
      </c>
      <c r="K4411" t="e">
        <v>#N/A</v>
      </c>
      <c r="L4411" t="e">
        <v>#N/A</v>
      </c>
      <c r="M4411" t="e">
        <v>#N/A</v>
      </c>
      <c r="N4411" t="e">
        <v>#N/A</v>
      </c>
      <c r="O4411" t="e">
        <v>#N/A</v>
      </c>
      <c r="P4411" t="e">
        <v>#N/A</v>
      </c>
      <c r="Q4411">
        <v>-3.16</v>
      </c>
      <c r="R4411">
        <v>-4.7699999999999996</v>
      </c>
      <c r="S4411">
        <v>-2.33</v>
      </c>
      <c r="T4411">
        <v>-0.42</v>
      </c>
      <c r="U4411">
        <v>-0.66</v>
      </c>
      <c r="V4411">
        <v>-6.84</v>
      </c>
      <c r="W4411">
        <v>-6.47</v>
      </c>
      <c r="X4411" t="e">
        <v>#N/A</v>
      </c>
      <c r="Y4411" t="e">
        <v>#N/A</v>
      </c>
      <c r="Z4411" t="e">
        <v>#N/A</v>
      </c>
      <c r="AA4411" t="e">
        <v>#N/A</v>
      </c>
      <c r="AB4411" t="e">
        <v>#N/A</v>
      </c>
      <c r="AC4411" t="e">
        <v>#N/A</v>
      </c>
      <c r="AD4411" t="e">
        <v>#N/A</v>
      </c>
      <c r="AE4411" t="e">
        <v>#N/A</v>
      </c>
      <c r="AF4411" t="e">
        <v>#N/A</v>
      </c>
      <c r="AG4411">
        <v>4.70</v>
      </c>
      <c r="AH4411">
        <v>1.73</v>
      </c>
      <c r="AI4411">
        <v>1.70</v>
      </c>
      <c r="AJ4411">
        <v>0.32</v>
      </c>
      <c r="AK4411">
        <v>1.18</v>
      </c>
      <c r="AL4411">
        <v>0.3765</v>
      </c>
      <c r="AM4411" t="s">
        <v>23</v>
      </c>
      <c r="AN4411" t="s">
        <v>23</v>
      </c>
      <c r="AO4411" t="s">
        <v>23</v>
      </c>
      <c r="AP4411" t="s">
        <v>23</v>
      </c>
      <c r="AQ4411" t="s">
        <v>23</v>
      </c>
      <c r="AR4411" t="s">
        <v>23</v>
      </c>
      <c r="AS4411" t="s">
        <v>23</v>
      </c>
      <c r="AT4411" t="s">
        <v>23</v>
      </c>
      <c r="AU4411" t="s">
        <v>23</v>
      </c>
      <c r="AV4411">
        <v>-0.98532494800000003</v>
      </c>
      <c r="AW4411">
        <v>-0.74248926999999998</v>
      </c>
      <c r="AX4411">
        <v>-4.0476190479999996</v>
      </c>
      <c r="AY4411">
        <v>-0.484848485</v>
      </c>
      <c r="AZ4411">
        <v>-0.17251462000000001</v>
      </c>
      <c r="BA4411">
        <v>-0.058191654000000002</v>
      </c>
    </row>
    <row r="4412" spans="1:53" ht="14.4" hidden="1">
      <c r="A4412" t="s">
        <v>8824</v>
      </c>
      <c r="B4412" t="s">
        <v>8825</v>
      </c>
      <c r="C4412">
        <v>20104010</v>
      </c>
      <c r="D4412">
        <v>3620</v>
      </c>
      <c r="E4412">
        <v>0.0027299999999999998</v>
      </c>
      <c r="F4412">
        <v>201040</v>
      </c>
      <c r="G4412">
        <v>20</v>
      </c>
      <c r="H4412">
        <v>20104010</v>
      </c>
      <c r="I4412" t="e">
        <v>#N/A</v>
      </c>
      <c r="J4412" t="e">
        <v>#N/A</v>
      </c>
      <c r="K4412" t="e">
        <v>#N/A</v>
      </c>
      <c r="L4412" t="e">
        <v>#N/A</v>
      </c>
      <c r="M4412" t="e">
        <v>#N/A</v>
      </c>
      <c r="N4412" t="e">
        <v>#N/A</v>
      </c>
      <c r="O4412" t="e">
        <v>#N/A</v>
      </c>
      <c r="P4412" t="e">
        <v>#N/A</v>
      </c>
      <c r="Q4412" t="e">
        <v>#N/A</v>
      </c>
      <c r="R4412" t="e">
        <v>#N/A</v>
      </c>
      <c r="S4412">
        <v>0</v>
      </c>
      <c r="T4412">
        <v>-1.64</v>
      </c>
      <c r="U4412">
        <v>-1.19</v>
      </c>
      <c r="V4412">
        <v>-1.01</v>
      </c>
      <c r="W4412">
        <v>-26.92</v>
      </c>
      <c r="X4412" t="e">
        <v>#N/A</v>
      </c>
      <c r="Y4412" t="e">
        <v>#N/A</v>
      </c>
      <c r="Z4412" t="e">
        <v>#N/A</v>
      </c>
      <c r="AA4412" t="e">
        <v>#N/A</v>
      </c>
      <c r="AB4412" t="e">
        <v>#N/A</v>
      </c>
      <c r="AC4412" t="e">
        <v>#N/A</v>
      </c>
      <c r="AD4412" t="e">
        <v>#N/A</v>
      </c>
      <c r="AE4412" t="e">
        <v>#N/A</v>
      </c>
      <c r="AF4412" t="e">
        <v>#N/A</v>
      </c>
      <c r="AG4412" t="e">
        <v>#N/A</v>
      </c>
      <c r="AH4412" t="e">
        <v>#N/A</v>
      </c>
      <c r="AI4412">
        <v>13.32</v>
      </c>
      <c r="AJ4412">
        <v>0.67</v>
      </c>
      <c r="AK4412">
        <v>0.1245</v>
      </c>
      <c r="AL4412">
        <v>3.12</v>
      </c>
      <c r="AM4412" t="s">
        <v>23</v>
      </c>
      <c r="AN4412" t="s">
        <v>23</v>
      </c>
      <c r="AO4412" t="s">
        <v>23</v>
      </c>
      <c r="AP4412" t="s">
        <v>23</v>
      </c>
      <c r="AQ4412" t="s">
        <v>23</v>
      </c>
      <c r="AR4412" t="s">
        <v>23</v>
      </c>
      <c r="AS4412" t="s">
        <v>23</v>
      </c>
      <c r="AT4412" t="s">
        <v>23</v>
      </c>
      <c r="AU4412" t="s">
        <v>23</v>
      </c>
      <c r="AV4412" t="s">
        <v>23</v>
      </c>
      <c r="AW4412" t="s">
        <v>23</v>
      </c>
      <c r="AX4412">
        <v>-8.1219512199999997</v>
      </c>
      <c r="AY4412">
        <v>-0.56302521000000005</v>
      </c>
      <c r="AZ4412">
        <v>-0.123267327</v>
      </c>
      <c r="BA4412">
        <v>-0.11589896</v>
      </c>
    </row>
    <row r="4413" spans="1:53" ht="14.4" hidden="1">
      <c r="A4413" t="s">
        <v>8826</v>
      </c>
      <c r="B4413" t="s">
        <v>8827</v>
      </c>
      <c r="C4413">
        <v>20301010</v>
      </c>
      <c r="D4413">
        <v>4731</v>
      </c>
      <c r="E4413">
        <v>0.0027102599999999999</v>
      </c>
      <c r="F4413">
        <v>203010</v>
      </c>
      <c r="G4413">
        <v>20</v>
      </c>
      <c r="H4413">
        <v>20301010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  <c r="N4413">
        <v>0.24</v>
      </c>
      <c r="O4413">
        <v>0.60</v>
      </c>
      <c r="P4413">
        <v>1.05</v>
      </c>
      <c r="Q4413">
        <v>-0.17</v>
      </c>
      <c r="R4413">
        <v>-2.80</v>
      </c>
      <c r="S4413">
        <v>-1.42</v>
      </c>
      <c r="T4413">
        <v>-0.33</v>
      </c>
      <c r="U4413">
        <v>-0.21</v>
      </c>
      <c r="V4413">
        <v>-0.78</v>
      </c>
      <c r="W4413">
        <v>-6.14</v>
      </c>
      <c r="X4413" t="e">
        <v>#N/A</v>
      </c>
      <c r="Y4413" t="e">
        <v>#N/A</v>
      </c>
      <c r="Z4413" t="e">
        <v>#N/A</v>
      </c>
      <c r="AA4413" t="e">
        <v>#N/A</v>
      </c>
      <c r="AB4413" t="e">
        <v>#N/A</v>
      </c>
      <c r="AC4413" t="e">
        <v>#N/A</v>
      </c>
      <c r="AD4413" t="e">
        <v>#N/A</v>
      </c>
      <c r="AE4413">
        <v>41.95</v>
      </c>
      <c r="AF4413">
        <v>0.92</v>
      </c>
      <c r="AG4413">
        <v>1.117</v>
      </c>
      <c r="AH4413">
        <v>3.62</v>
      </c>
      <c r="AI4413">
        <v>2.77</v>
      </c>
      <c r="AJ4413">
        <v>0.2293</v>
      </c>
      <c r="AK4413">
        <v>0.33610000000000001</v>
      </c>
      <c r="AL4413">
        <v>1.89</v>
      </c>
      <c r="AM4413" t="s">
        <v>23</v>
      </c>
      <c r="AN4413" t="s">
        <v>23</v>
      </c>
      <c r="AO4413" t="s">
        <v>23</v>
      </c>
      <c r="AP4413" t="s">
        <v>23</v>
      </c>
      <c r="AQ4413" t="s">
        <v>23</v>
      </c>
      <c r="AR4413" t="s">
        <v>23</v>
      </c>
      <c r="AS4413" t="s">
        <v>23</v>
      </c>
      <c r="AT4413">
        <v>39.952380949999998</v>
      </c>
      <c r="AU4413">
        <v>-5.4117647059999996</v>
      </c>
      <c r="AV4413">
        <v>-0.39892857100000001</v>
      </c>
      <c r="AW4413">
        <v>-2.549295775</v>
      </c>
      <c r="AX4413">
        <v>-8.3939393940000002</v>
      </c>
      <c r="AY4413">
        <v>-1.091904762</v>
      </c>
      <c r="AZ4413">
        <v>-0.43089743600000002</v>
      </c>
      <c r="BA4413">
        <v>-0.30781758999999997</v>
      </c>
    </row>
    <row r="4414" spans="1:53" ht="14.4" hidden="1">
      <c r="A4414" t="s">
        <v>8828</v>
      </c>
      <c r="B4414" t="s">
        <v>8829</v>
      </c>
      <c r="C4414">
        <v>35201010</v>
      </c>
      <c r="D4414">
        <v>2834</v>
      </c>
      <c r="E4414">
        <v>0.0027016129999999998</v>
      </c>
      <c r="F4414">
        <v>352010</v>
      </c>
      <c r="G4414">
        <v>35</v>
      </c>
      <c r="H4414">
        <v>35201010</v>
      </c>
      <c r="I4414" t="e">
        <v>#N/A</v>
      </c>
      <c r="J4414" t="e">
        <v>#N/A</v>
      </c>
      <c r="K4414" t="e">
        <v>#N/A</v>
      </c>
      <c r="L4414" t="e">
        <v>#N/A</v>
      </c>
      <c r="M4414" t="e">
        <v>#N/A</v>
      </c>
      <c r="N4414" t="e">
        <v>#N/A</v>
      </c>
      <c r="O4414" t="e">
        <v>#N/A</v>
      </c>
      <c r="P4414" t="e">
        <v>#N/A</v>
      </c>
      <c r="Q4414">
        <v>-1.1000000000000001</v>
      </c>
      <c r="R4414">
        <v>-1.1299999999999999</v>
      </c>
      <c r="S4414">
        <v>-1.77</v>
      </c>
      <c r="T4414">
        <v>-2.4300000000000002</v>
      </c>
      <c r="U4414">
        <v>-14.89</v>
      </c>
      <c r="V4414">
        <v>-108.15</v>
      </c>
      <c r="W4414">
        <v>-12.25</v>
      </c>
      <c r="X4414" t="e">
        <v>#N/A</v>
      </c>
      <c r="Y4414" t="e">
        <v>#N/A</v>
      </c>
      <c r="Z4414" t="e">
        <v>#N/A</v>
      </c>
      <c r="AA4414" t="e">
        <v>#N/A</v>
      </c>
      <c r="AB4414" t="e">
        <v>#N/A</v>
      </c>
      <c r="AC4414" t="e">
        <v>#N/A</v>
      </c>
      <c r="AD4414" t="e">
        <v>#N/A</v>
      </c>
      <c r="AE4414" t="e">
        <v>#N/A</v>
      </c>
      <c r="AF4414" t="e">
        <v>#N/A</v>
      </c>
      <c r="AG4414" t="e">
        <v>#N/A</v>
      </c>
      <c r="AH4414">
        <v>2.08</v>
      </c>
      <c r="AI4414">
        <v>0.53610000000000002</v>
      </c>
      <c r="AJ4414">
        <v>1.1546000000000001</v>
      </c>
      <c r="AK4414">
        <v>6.63</v>
      </c>
      <c r="AL4414">
        <v>0.1898</v>
      </c>
      <c r="AM4414" t="s">
        <v>23</v>
      </c>
      <c r="AN4414" t="s">
        <v>23</v>
      </c>
      <c r="AO4414" t="s">
        <v>23</v>
      </c>
      <c r="AP4414" t="s">
        <v>23</v>
      </c>
      <c r="AQ4414" t="s">
        <v>23</v>
      </c>
      <c r="AR4414" t="s">
        <v>23</v>
      </c>
      <c r="AS4414" t="s">
        <v>23</v>
      </c>
      <c r="AT4414" t="s">
        <v>23</v>
      </c>
      <c r="AU4414" t="s">
        <v>23</v>
      </c>
      <c r="AV4414" t="s">
        <v>23</v>
      </c>
      <c r="AW4414">
        <v>-1.1751412429999999</v>
      </c>
      <c r="AX4414">
        <v>-0.220617284</v>
      </c>
      <c r="AY4414">
        <v>-0.077541974</v>
      </c>
      <c r="AZ4414">
        <v>-0.061303745</v>
      </c>
      <c r="BA4414">
        <v>-0.015493878000000001</v>
      </c>
    </row>
    <row r="4415" spans="1:53" ht="14.4" hidden="1">
      <c r="A4415" t="s">
        <v>8830</v>
      </c>
      <c r="B4415" t="s">
        <v>8831</v>
      </c>
      <c r="C4415">
        <v>35101010</v>
      </c>
      <c r="D4415">
        <v>3841</v>
      </c>
      <c r="E4415">
        <v>0.0026882400000000002</v>
      </c>
      <c r="F4415">
        <v>351010</v>
      </c>
      <c r="G4415">
        <v>35</v>
      </c>
      <c r="H4415">
        <v>35101010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>
        <v>0</v>
      </c>
      <c r="S4415">
        <v>-0.09</v>
      </c>
      <c r="T4415">
        <v>-0.28000000000000003</v>
      </c>
      <c r="U4415">
        <v>-0.46</v>
      </c>
      <c r="V4415">
        <v>-9.08</v>
      </c>
      <c r="W4415">
        <v>-114.19</v>
      </c>
      <c r="X4415" t="e">
        <v>#N/A</v>
      </c>
      <c r="Y4415" t="e">
        <v>#N/A</v>
      </c>
      <c r="Z4415" t="e">
        <v>#N/A</v>
      </c>
      <c r="AA4415" t="e">
        <v>#N/A</v>
      </c>
      <c r="AB4415" t="e">
        <v>#N/A</v>
      </c>
      <c r="AC4415" t="e">
        <v>#N/A</v>
      </c>
      <c r="AD4415" t="e">
        <v>#N/A</v>
      </c>
      <c r="AE4415" t="e">
        <v>#N/A</v>
      </c>
      <c r="AF4415" t="e">
        <v>#N/A</v>
      </c>
      <c r="AG4415" t="e">
        <v>#N/A</v>
      </c>
      <c r="AH4415" t="e">
        <v>#N/A</v>
      </c>
      <c r="AI4415">
        <v>2.56</v>
      </c>
      <c r="AJ4415">
        <v>0.37990000000000002</v>
      </c>
      <c r="AK4415">
        <v>1.22</v>
      </c>
      <c r="AL4415">
        <v>4.87</v>
      </c>
      <c r="AM4415" t="s">
        <v>23</v>
      </c>
      <c r="AN4415" t="s">
        <v>23</v>
      </c>
      <c r="AO4415" t="s">
        <v>23</v>
      </c>
      <c r="AP4415" t="s">
        <v>23</v>
      </c>
      <c r="AQ4415" t="s">
        <v>23</v>
      </c>
      <c r="AR4415" t="s">
        <v>23</v>
      </c>
      <c r="AS4415" t="s">
        <v>23</v>
      </c>
      <c r="AT4415" t="s">
        <v>23</v>
      </c>
      <c r="AU4415" t="s">
        <v>23</v>
      </c>
      <c r="AV4415" t="s">
        <v>23</v>
      </c>
      <c r="AW4415" t="s">
        <v>23</v>
      </c>
      <c r="AX4415">
        <v>-9.1428571430000005</v>
      </c>
      <c r="AY4415">
        <v>-0.82586956499999997</v>
      </c>
      <c r="AZ4415">
        <v>-0.134361233</v>
      </c>
      <c r="BA4415">
        <v>-0.042648218000000002</v>
      </c>
    </row>
    <row r="4416" spans="1:53" ht="14.4" hidden="1">
      <c r="A4416" t="s">
        <v>8832</v>
      </c>
      <c r="B4416" t="s">
        <v>8833</v>
      </c>
      <c r="C4416">
        <v>35201010</v>
      </c>
      <c r="D4416">
        <v>2836</v>
      </c>
      <c r="E4416">
        <v>0.0026514400000000001</v>
      </c>
      <c r="F4416">
        <v>352010</v>
      </c>
      <c r="G4416">
        <v>35</v>
      </c>
      <c r="H4416">
        <v>35201010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>
        <v>0</v>
      </c>
      <c r="R4416">
        <v>-2.12</v>
      </c>
      <c r="S4416">
        <v>-0.5</v>
      </c>
      <c r="T4416">
        <v>-0.31</v>
      </c>
      <c r="U4416">
        <v>-14.88</v>
      </c>
      <c r="V4416">
        <v>-3.84</v>
      </c>
      <c r="W4416">
        <v>-5.79</v>
      </c>
      <c r="X4416" t="e">
        <v>#N/A</v>
      </c>
      <c r="Y4416" t="e">
        <v>#N/A</v>
      </c>
      <c r="Z4416" t="e">
        <v>#N/A</v>
      </c>
      <c r="AA4416" t="e">
        <v>#N/A</v>
      </c>
      <c r="AB4416" t="e">
        <v>#N/A</v>
      </c>
      <c r="AC4416" t="e">
        <v>#N/A</v>
      </c>
      <c r="AD4416" t="e">
        <v>#N/A</v>
      </c>
      <c r="AE4416" t="e">
        <v>#N/A</v>
      </c>
      <c r="AF4416" t="e">
        <v>#N/A</v>
      </c>
      <c r="AG4416">
        <v>3.78</v>
      </c>
      <c r="AH4416">
        <v>0.91</v>
      </c>
      <c r="AI4416">
        <v>0.49559999999999998</v>
      </c>
      <c r="AJ4416">
        <v>1.53</v>
      </c>
      <c r="AK4416">
        <v>0.65</v>
      </c>
      <c r="AL4416">
        <v>1.84</v>
      </c>
      <c r="AM4416" t="s">
        <v>23</v>
      </c>
      <c r="AN4416" t="s">
        <v>23</v>
      </c>
      <c r="AO4416" t="s">
        <v>23</v>
      </c>
      <c r="AP4416" t="s">
        <v>23</v>
      </c>
      <c r="AQ4416" t="s">
        <v>23</v>
      </c>
      <c r="AR4416" t="s">
        <v>23</v>
      </c>
      <c r="AS4416" t="s">
        <v>23</v>
      </c>
      <c r="AT4416" t="s">
        <v>23</v>
      </c>
      <c r="AU4416" t="s">
        <v>23</v>
      </c>
      <c r="AV4416">
        <v>-1.7830188680000001</v>
      </c>
      <c r="AW4416">
        <v>-1.82</v>
      </c>
      <c r="AX4416">
        <v>-1.598709677</v>
      </c>
      <c r="AY4416">
        <v>-0.102822581</v>
      </c>
      <c r="AZ4416">
        <v>-0.16927083300000001</v>
      </c>
      <c r="BA4416">
        <v>-0.317789292</v>
      </c>
    </row>
    <row r="4417" spans="1:53" ht="14.4" hidden="1">
      <c r="A4417" t="s">
        <v>8834</v>
      </c>
      <c r="B4417" t="s">
        <v>8835</v>
      </c>
      <c r="C4417">
        <v>35201010</v>
      </c>
      <c r="D4417">
        <v>2836</v>
      </c>
      <c r="E4417">
        <v>0.0025943699999999999</v>
      </c>
      <c r="F4417">
        <v>352010</v>
      </c>
      <c r="G4417">
        <v>35</v>
      </c>
      <c r="H4417">
        <v>35201010</v>
      </c>
      <c r="I4417" t="e">
        <v>#N/A</v>
      </c>
      <c r="J4417" t="e">
        <v>#N/A</v>
      </c>
      <c r="K4417" t="e">
        <v>#N/A</v>
      </c>
      <c r="L4417" t="e">
        <v>#N/A</v>
      </c>
      <c r="M4417">
        <v>-0.32</v>
      </c>
      <c r="N4417">
        <v>-0.18</v>
      </c>
      <c r="O4417">
        <v>-0.21</v>
      </c>
      <c r="P4417">
        <v>-0.36</v>
      </c>
      <c r="Q4417">
        <v>-0.15</v>
      </c>
      <c r="R4417">
        <v>-0.13</v>
      </c>
      <c r="S4417">
        <v>-0.12</v>
      </c>
      <c r="T4417">
        <v>-0.11</v>
      </c>
      <c r="U4417">
        <v>-0.10</v>
      </c>
      <c r="V4417">
        <v>-0.11</v>
      </c>
      <c r="W4417">
        <v>-4.9800000000000004</v>
      </c>
      <c r="X4417" t="e">
        <v>#N/A</v>
      </c>
      <c r="Y4417" t="e">
        <v>#N/A</v>
      </c>
      <c r="Z4417" t="e">
        <v>#N/A</v>
      </c>
      <c r="AA4417" t="e">
        <v>#N/A</v>
      </c>
      <c r="AB4417">
        <v>0.45</v>
      </c>
      <c r="AC4417">
        <v>0.85</v>
      </c>
      <c r="AD4417">
        <v>1.40</v>
      </c>
      <c r="AE4417">
        <v>1.1599999999999999</v>
      </c>
      <c r="AF4417">
        <v>0.595</v>
      </c>
      <c r="AG4417">
        <v>2.27</v>
      </c>
      <c r="AH4417">
        <v>1.36</v>
      </c>
      <c r="AI4417">
        <v>1.01</v>
      </c>
      <c r="AJ4417">
        <v>0.5</v>
      </c>
      <c r="AK4417">
        <v>0.2162</v>
      </c>
      <c r="AL4417">
        <v>0.51</v>
      </c>
      <c r="AM4417" t="s">
        <v>23</v>
      </c>
      <c r="AN4417" t="s">
        <v>23</v>
      </c>
      <c r="AO4417" t="s">
        <v>23</v>
      </c>
      <c r="AP4417" t="s">
        <v>23</v>
      </c>
      <c r="AQ4417">
        <v>-1.40625</v>
      </c>
      <c r="AR4417">
        <v>-4.7222222220000001</v>
      </c>
      <c r="AS4417">
        <v>-6.6666666670000003</v>
      </c>
      <c r="AT4417">
        <v>-3.2222222220000001</v>
      </c>
      <c r="AU4417">
        <v>-3.9666666670000001</v>
      </c>
      <c r="AV4417">
        <v>-17.46153846</v>
      </c>
      <c r="AW4417">
        <v>-11.33333333</v>
      </c>
      <c r="AX4417">
        <v>-9.1818181820000007</v>
      </c>
      <c r="AY4417">
        <v>-5</v>
      </c>
      <c r="AZ4417">
        <v>-1.9654545450000001</v>
      </c>
      <c r="BA4417">
        <v>-0.102409639</v>
      </c>
    </row>
    <row r="4418" spans="1:53" ht="14.4" hidden="1">
      <c r="A4418" t="s">
        <v>8836</v>
      </c>
      <c r="B4418" t="s">
        <v>8837</v>
      </c>
      <c r="C4418">
        <v>35103010</v>
      </c>
      <c r="D4418">
        <v>7372</v>
      </c>
      <c r="E4418">
        <v>0.0025567649999999999</v>
      </c>
      <c r="F4418">
        <v>351030</v>
      </c>
      <c r="G4418">
        <v>35</v>
      </c>
      <c r="H4418">
        <v>35103010</v>
      </c>
      <c r="I4418" t="e">
        <v>#N/A</v>
      </c>
      <c r="J4418" t="e">
        <v>#N/A</v>
      </c>
      <c r="K4418" t="e">
        <v>#N/A</v>
      </c>
      <c r="L4418" t="e">
        <v>#N/A</v>
      </c>
      <c r="M4418" t="e">
        <v>#N/A</v>
      </c>
      <c r="N4418" t="e">
        <v>#N/A</v>
      </c>
      <c r="O4418" t="e">
        <v>#N/A</v>
      </c>
      <c r="P4418" t="e">
        <v>#N/A</v>
      </c>
      <c r="Q4418" t="e">
        <v>#N/A</v>
      </c>
      <c r="R4418">
        <v>-0.73</v>
      </c>
      <c r="S4418">
        <v>-0.72</v>
      </c>
      <c r="T4418">
        <v>-1.33</v>
      </c>
      <c r="U4418">
        <v>-1.1599999999999999</v>
      </c>
      <c r="V4418">
        <v>-1.23</v>
      </c>
      <c r="W4418">
        <v>-17.579999999999998</v>
      </c>
      <c r="X4418" t="e">
        <v>#N/A</v>
      </c>
      <c r="Y4418" t="e">
        <v>#N/A</v>
      </c>
      <c r="Z4418" t="e">
        <v>#N/A</v>
      </c>
      <c r="AA4418" t="e">
        <v>#N/A</v>
      </c>
      <c r="AB4418" t="e">
        <v>#N/A</v>
      </c>
      <c r="AC4418" t="e">
        <v>#N/A</v>
      </c>
      <c r="AD4418" t="e">
        <v>#N/A</v>
      </c>
      <c r="AE4418" t="e">
        <v>#N/A</v>
      </c>
      <c r="AF4418" t="e">
        <v>#N/A</v>
      </c>
      <c r="AG4418" t="e">
        <v>#N/A</v>
      </c>
      <c r="AH4418" t="e">
        <v>#N/A</v>
      </c>
      <c r="AI4418">
        <v>7.81</v>
      </c>
      <c r="AJ4418">
        <v>1.375</v>
      </c>
      <c r="AK4418">
        <v>0.50060000000000004</v>
      </c>
      <c r="AL4418">
        <v>2.655</v>
      </c>
      <c r="AM4418" t="s">
        <v>23</v>
      </c>
      <c r="AN4418" t="s">
        <v>23</v>
      </c>
      <c r="AO4418" t="s">
        <v>23</v>
      </c>
      <c r="AP4418" t="s">
        <v>23</v>
      </c>
      <c r="AQ4418" t="s">
        <v>23</v>
      </c>
      <c r="AR4418" t="s">
        <v>23</v>
      </c>
      <c r="AS4418" t="s">
        <v>23</v>
      </c>
      <c r="AT4418" t="s">
        <v>23</v>
      </c>
      <c r="AU4418" t="s">
        <v>23</v>
      </c>
      <c r="AV4418" t="s">
        <v>23</v>
      </c>
      <c r="AW4418" t="s">
        <v>23</v>
      </c>
      <c r="AX4418">
        <v>-5.8721804510000002</v>
      </c>
      <c r="AY4418">
        <v>-1.1853448280000001</v>
      </c>
      <c r="AZ4418">
        <v>-0.40699186999999998</v>
      </c>
      <c r="BA4418">
        <v>-0.15102389099999999</v>
      </c>
    </row>
    <row r="4419" spans="1:53" ht="14.4" hidden="1">
      <c r="A4419" t="s">
        <v>8838</v>
      </c>
      <c r="B4419" t="s">
        <v>8839</v>
      </c>
      <c r="C4419">
        <v>15101050</v>
      </c>
      <c r="D4419">
        <v>2800</v>
      </c>
      <c r="E4419">
        <v>0.00250278</v>
      </c>
      <c r="F4419">
        <v>151010</v>
      </c>
      <c r="G4419">
        <v>15</v>
      </c>
      <c r="H4419">
        <v>15101050</v>
      </c>
      <c r="I4419" t="e">
        <v>#N/A</v>
      </c>
      <c r="J4419" t="e">
        <v>#N/A</v>
      </c>
      <c r="K4419" t="e">
        <v>#N/A</v>
      </c>
      <c r="L4419" t="e">
        <v>#N/A</v>
      </c>
      <c r="M4419" t="e">
        <v>#N/A</v>
      </c>
      <c r="N4419" t="e">
        <v>#N/A</v>
      </c>
      <c r="O4419" t="e">
        <v>#N/A</v>
      </c>
      <c r="P4419" t="e">
        <v>#N/A</v>
      </c>
      <c r="Q4419" t="e">
        <v>#N/A</v>
      </c>
      <c r="R4419">
        <v>0.32</v>
      </c>
      <c r="S4419">
        <v>0.38</v>
      </c>
      <c r="T4419">
        <v>0.56999999999999995</v>
      </c>
      <c r="U4419">
        <v>0.74</v>
      </c>
      <c r="V4419">
        <v>0.5</v>
      </c>
      <c r="W4419">
        <v>0.17</v>
      </c>
      <c r="X4419" t="e">
        <v>#N/A</v>
      </c>
      <c r="Y4419" t="e">
        <v>#N/A</v>
      </c>
      <c r="Z4419" t="e">
        <v>#N/A</v>
      </c>
      <c r="AA4419" t="e">
        <v>#N/A</v>
      </c>
      <c r="AB4419" t="e">
        <v>#N/A</v>
      </c>
      <c r="AC4419" t="e">
        <v>#N/A</v>
      </c>
      <c r="AD4419" t="e">
        <v>#N/A</v>
      </c>
      <c r="AE4419" t="e">
        <v>#N/A</v>
      </c>
      <c r="AF4419" t="e">
        <v>#N/A</v>
      </c>
      <c r="AG4419" t="e">
        <v>#N/A</v>
      </c>
      <c r="AH4419" t="e">
        <v>#N/A</v>
      </c>
      <c r="AI4419">
        <v>4.45</v>
      </c>
      <c r="AJ4419">
        <v>1.0572999999999999</v>
      </c>
      <c r="AK4419">
        <v>0.54</v>
      </c>
      <c r="AL4419">
        <v>1.77</v>
      </c>
      <c r="AM4419" t="s">
        <v>23</v>
      </c>
      <c r="AN4419" t="s">
        <v>23</v>
      </c>
      <c r="AO4419" t="s">
        <v>23</v>
      </c>
      <c r="AP4419" t="s">
        <v>23</v>
      </c>
      <c r="AQ4419" t="s">
        <v>23</v>
      </c>
      <c r="AR4419" t="s">
        <v>23</v>
      </c>
      <c r="AS4419" t="s">
        <v>23</v>
      </c>
      <c r="AT4419" t="s">
        <v>23</v>
      </c>
      <c r="AU4419" t="s">
        <v>23</v>
      </c>
      <c r="AV4419" t="s">
        <v>23</v>
      </c>
      <c r="AW4419" t="s">
        <v>23</v>
      </c>
      <c r="AX4419">
        <v>7.8070175439999998</v>
      </c>
      <c r="AY4419">
        <v>1.4287837839999999</v>
      </c>
      <c r="AZ4419">
        <v>1.08</v>
      </c>
      <c r="BA4419">
        <v>10.41176471</v>
      </c>
    </row>
    <row r="4420" spans="1:53" ht="14.4" hidden="1">
      <c r="A4420" t="s">
        <v>8840</v>
      </c>
      <c r="B4420" t="s">
        <v>8841</v>
      </c>
      <c r="C4420">
        <v>35101010</v>
      </c>
      <c r="D4420">
        <v>3845</v>
      </c>
      <c r="E4420">
        <v>0.0024988779999999999</v>
      </c>
      <c r="F4420">
        <v>351010</v>
      </c>
      <c r="G4420">
        <v>35</v>
      </c>
      <c r="H4420">
        <v>35101010</v>
      </c>
      <c r="I4420" t="e">
        <v>#N/A</v>
      </c>
      <c r="J4420" t="e">
        <v>#N/A</v>
      </c>
      <c r="K4420" t="e">
        <v>#N/A</v>
      </c>
      <c r="L4420">
        <v>-0.03</v>
      </c>
      <c r="M4420">
        <v>-0.17</v>
      </c>
      <c r="N4420">
        <v>-0.12</v>
      </c>
      <c r="O4420">
        <v>-0.14000000000000001</v>
      </c>
      <c r="P4420">
        <v>-0.30</v>
      </c>
      <c r="Q4420">
        <v>-1.26</v>
      </c>
      <c r="R4420">
        <v>-0.37</v>
      </c>
      <c r="S4420">
        <v>-0.34</v>
      </c>
      <c r="T4420">
        <v>-7.38</v>
      </c>
      <c r="U4420">
        <v>-1.04</v>
      </c>
      <c r="V4420">
        <v>-14.56</v>
      </c>
      <c r="W4420">
        <v>-4.33</v>
      </c>
      <c r="X4420" t="e">
        <v>#N/A</v>
      </c>
      <c r="Y4420" t="e">
        <v>#N/A</v>
      </c>
      <c r="Z4420" t="e">
        <v>#N/A</v>
      </c>
      <c r="AA4420" t="e">
        <v>#N/A</v>
      </c>
      <c r="AB4420">
        <v>2.4056999999999999</v>
      </c>
      <c r="AC4420">
        <v>0.873</v>
      </c>
      <c r="AD4420">
        <v>1.3779999999999999</v>
      </c>
      <c r="AE4420">
        <v>2.4643000000000002</v>
      </c>
      <c r="AF4420">
        <v>9.16</v>
      </c>
      <c r="AG4420">
        <v>0.97</v>
      </c>
      <c r="AH4420">
        <v>0.37659999999999999</v>
      </c>
      <c r="AI4420">
        <v>5.19</v>
      </c>
      <c r="AJ4420">
        <v>0.30690000000000001</v>
      </c>
      <c r="AK4420">
        <v>8.0391999999999992</v>
      </c>
      <c r="AL4420">
        <v>0.67030000000000001</v>
      </c>
      <c r="AM4420" t="s">
        <v>23</v>
      </c>
      <c r="AN4420" t="s">
        <v>23</v>
      </c>
      <c r="AO4420" t="s">
        <v>23</v>
      </c>
      <c r="AP4420" t="s">
        <v>23</v>
      </c>
      <c r="AQ4420">
        <v>-14.151176469999999</v>
      </c>
      <c r="AR4420">
        <v>-7.275</v>
      </c>
      <c r="AS4420">
        <v>-9.8428571429999998</v>
      </c>
      <c r="AT4420">
        <v>-8.2143333330000008</v>
      </c>
      <c r="AU4420">
        <v>-7.2698412699999997</v>
      </c>
      <c r="AV4420">
        <v>-2.6216216220000002</v>
      </c>
      <c r="AW4420">
        <v>-1.107647059</v>
      </c>
      <c r="AX4420">
        <v>-0.70325203300000005</v>
      </c>
      <c r="AY4420">
        <v>-0.295096154</v>
      </c>
      <c r="AZ4420">
        <v>-0.55214285699999999</v>
      </c>
      <c r="BA4420">
        <v>-0.15480369499999999</v>
      </c>
    </row>
    <row r="4421" spans="1:53" ht="14.4" hidden="1">
      <c r="A4421" t="s">
        <v>8842</v>
      </c>
      <c r="B4421" t="s">
        <v>8843</v>
      </c>
      <c r="C4421">
        <v>35201010</v>
      </c>
      <c r="D4421">
        <v>2836</v>
      </c>
      <c r="E4421">
        <v>0.0024846400000000002</v>
      </c>
      <c r="F4421">
        <v>352010</v>
      </c>
      <c r="G4421">
        <v>35</v>
      </c>
      <c r="H4421">
        <v>35201010</v>
      </c>
      <c r="I4421" t="e">
        <v>#N/A</v>
      </c>
      <c r="J4421" t="e">
        <v>#N/A</v>
      </c>
      <c r="K4421" t="e">
        <v>#N/A</v>
      </c>
      <c r="L4421" t="e">
        <v>#N/A</v>
      </c>
      <c r="M4421" t="e">
        <v>#N/A</v>
      </c>
      <c r="N4421" t="e">
        <v>#N/A</v>
      </c>
      <c r="O4421" t="e">
        <v>#N/A</v>
      </c>
      <c r="P4421" t="e">
        <v>#N/A</v>
      </c>
      <c r="Q4421" t="e">
        <v>#N/A</v>
      </c>
      <c r="R4421" t="e">
        <v>#N/A</v>
      </c>
      <c r="S4421" t="e">
        <v>#N/A</v>
      </c>
      <c r="T4421">
        <v>0</v>
      </c>
      <c r="U4421">
        <v>-2.68</v>
      </c>
      <c r="V4421">
        <v>-108.97</v>
      </c>
      <c r="W4421">
        <v>-8.48</v>
      </c>
      <c r="X4421" t="e">
        <v>#N/A</v>
      </c>
      <c r="Y4421" t="e">
        <v>#N/A</v>
      </c>
      <c r="Z4421" t="e">
        <v>#N/A</v>
      </c>
      <c r="AA4421" t="e">
        <v>#N/A</v>
      </c>
      <c r="AB4421" t="e">
        <v>#N/A</v>
      </c>
      <c r="AC4421" t="e">
        <v>#N/A</v>
      </c>
      <c r="AD4421" t="e">
        <v>#N/A</v>
      </c>
      <c r="AE4421" t="e">
        <v>#N/A</v>
      </c>
      <c r="AF4421" t="e">
        <v>#N/A</v>
      </c>
      <c r="AG4421" t="e">
        <v>#N/A</v>
      </c>
      <c r="AH4421" t="e">
        <v>#N/A</v>
      </c>
      <c r="AI4421" t="e">
        <v>#N/A</v>
      </c>
      <c r="AJ4421">
        <v>1.57</v>
      </c>
      <c r="AK4421">
        <v>0.90</v>
      </c>
      <c r="AL4421">
        <v>1.06</v>
      </c>
      <c r="AM4421" t="s">
        <v>23</v>
      </c>
      <c r="AN4421" t="s">
        <v>23</v>
      </c>
      <c r="AO4421" t="s">
        <v>23</v>
      </c>
      <c r="AP4421" t="s">
        <v>23</v>
      </c>
      <c r="AQ4421" t="s">
        <v>23</v>
      </c>
      <c r="AR4421" t="s">
        <v>23</v>
      </c>
      <c r="AS4421" t="s">
        <v>23</v>
      </c>
      <c r="AT4421" t="s">
        <v>23</v>
      </c>
      <c r="AU4421" t="s">
        <v>23</v>
      </c>
      <c r="AV4421" t="s">
        <v>23</v>
      </c>
      <c r="AW4421" t="s">
        <v>23</v>
      </c>
      <c r="AX4421" t="s">
        <v>23</v>
      </c>
      <c r="AY4421">
        <v>-0.58582089599999998</v>
      </c>
      <c r="AZ4421">
        <v>-0.0082591539999999995</v>
      </c>
      <c r="BA4421">
        <v>-0.125</v>
      </c>
    </row>
    <row r="4422" spans="1:53" ht="14.4" hidden="1">
      <c r="A4422" t="s">
        <v>8844</v>
      </c>
      <c r="B4422" t="s">
        <v>8845</v>
      </c>
      <c r="C4422">
        <v>35201010</v>
      </c>
      <c r="D4422">
        <v>2836</v>
      </c>
      <c r="E4422">
        <v>0.0024216620000000002</v>
      </c>
      <c r="F4422">
        <v>352010</v>
      </c>
      <c r="G4422">
        <v>35</v>
      </c>
      <c r="H4422">
        <v>35201010</v>
      </c>
      <c r="I4422" t="e">
        <v>#N/A</v>
      </c>
      <c r="J4422" t="e">
        <v>#N/A</v>
      </c>
      <c r="K4422" t="e">
        <v>#N/A</v>
      </c>
      <c r="L4422" t="e">
        <v>#N/A</v>
      </c>
      <c r="M4422">
        <v>-0.80</v>
      </c>
      <c r="N4422">
        <v>-0.79</v>
      </c>
      <c r="O4422">
        <v>-0.95</v>
      </c>
      <c r="P4422">
        <v>-1.04</v>
      </c>
      <c r="Q4422">
        <v>-0.94</v>
      </c>
      <c r="R4422">
        <v>-0.66</v>
      </c>
      <c r="S4422">
        <v>-0.45</v>
      </c>
      <c r="T4422">
        <v>-0.32</v>
      </c>
      <c r="U4422">
        <v>-0.31</v>
      </c>
      <c r="V4422">
        <v>-7.17</v>
      </c>
      <c r="W4422">
        <v>-38.65</v>
      </c>
      <c r="X4422" t="e">
        <v>#N/A</v>
      </c>
      <c r="Y4422" t="e">
        <v>#N/A</v>
      </c>
      <c r="Z4422" t="e">
        <v>#N/A</v>
      </c>
      <c r="AA4422" t="e">
        <v>#N/A</v>
      </c>
      <c r="AB4422" t="e">
        <v>#N/A</v>
      </c>
      <c r="AC4422" t="e">
        <v>#N/A</v>
      </c>
      <c r="AD4422" t="e">
        <v>#N/A</v>
      </c>
      <c r="AE4422">
        <v>3.52</v>
      </c>
      <c r="AF4422">
        <v>2.0499999999999998</v>
      </c>
      <c r="AG4422">
        <v>2.17</v>
      </c>
      <c r="AH4422">
        <v>8.76</v>
      </c>
      <c r="AI4422">
        <v>2.10</v>
      </c>
      <c r="AJ4422">
        <v>0.76400000000000001</v>
      </c>
      <c r="AK4422">
        <v>2.85</v>
      </c>
      <c r="AL4422">
        <v>0.62639999999999996</v>
      </c>
      <c r="AM4422" t="s">
        <v>23</v>
      </c>
      <c r="AN4422" t="s">
        <v>23</v>
      </c>
      <c r="AO4422" t="s">
        <v>23</v>
      </c>
      <c r="AP4422" t="s">
        <v>23</v>
      </c>
      <c r="AQ4422" t="s">
        <v>23</v>
      </c>
      <c r="AR4422" t="s">
        <v>23</v>
      </c>
      <c r="AS4422" t="s">
        <v>23</v>
      </c>
      <c r="AT4422">
        <v>-3.384615385</v>
      </c>
      <c r="AU4422">
        <v>-2.1808510640000001</v>
      </c>
      <c r="AV4422">
        <v>-3.287878788</v>
      </c>
      <c r="AW4422">
        <v>-19.466666669999999</v>
      </c>
      <c r="AX4422">
        <v>-6.5625</v>
      </c>
      <c r="AY4422">
        <v>-2.4645161290000002</v>
      </c>
      <c r="AZ4422">
        <v>-0.39748953999999997</v>
      </c>
      <c r="BA4422">
        <v>-0.016206986</v>
      </c>
    </row>
    <row r="4423" spans="1:53" ht="14.4" hidden="1">
      <c r="A4423" t="s">
        <v>8846</v>
      </c>
      <c r="B4423" t="s">
        <v>8847</v>
      </c>
      <c r="C4423">
        <v>35201010</v>
      </c>
      <c r="D4423">
        <v>2836</v>
      </c>
      <c r="E4423">
        <v>0.00235725</v>
      </c>
      <c r="F4423">
        <v>352010</v>
      </c>
      <c r="G4423">
        <v>35</v>
      </c>
      <c r="H4423">
        <v>35201010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>
        <v>-3.05</v>
      </c>
      <c r="W4423">
        <v>-4.09</v>
      </c>
      <c r="X4423" t="e">
        <v>#N/A</v>
      </c>
      <c r="Y4423" t="e">
        <v>#N/A</v>
      </c>
      <c r="Z4423" t="e">
        <v>#N/A</v>
      </c>
      <c r="AA4423" t="e">
        <v>#N/A</v>
      </c>
      <c r="AB4423" t="e">
        <v>#N/A</v>
      </c>
      <c r="AC4423" t="e">
        <v>#N/A</v>
      </c>
      <c r="AD4423" t="e">
        <v>#N/A</v>
      </c>
      <c r="AE4423" t="e">
        <v>#N/A</v>
      </c>
      <c r="AF4423" t="e">
        <v>#N/A</v>
      </c>
      <c r="AG4423" t="e">
        <v>#N/A</v>
      </c>
      <c r="AH4423" t="e">
        <v>#N/A</v>
      </c>
      <c r="AI4423" t="e">
        <v>#N/A</v>
      </c>
      <c r="AJ4423" t="e">
        <v>#N/A</v>
      </c>
      <c r="AK4423" t="e">
        <v>#N/A</v>
      </c>
      <c r="AL4423">
        <v>4.49</v>
      </c>
      <c r="AM4423" t="s">
        <v>23</v>
      </c>
      <c r="AN4423" t="s">
        <v>23</v>
      </c>
      <c r="AO4423" t="s">
        <v>23</v>
      </c>
      <c r="AP4423" t="s">
        <v>23</v>
      </c>
      <c r="AQ4423" t="s">
        <v>23</v>
      </c>
      <c r="AR4423" t="s">
        <v>23</v>
      </c>
      <c r="AS4423" t="s">
        <v>23</v>
      </c>
      <c r="AT4423" t="s">
        <v>23</v>
      </c>
      <c r="AU4423" t="s">
        <v>23</v>
      </c>
      <c r="AV4423" t="s">
        <v>23</v>
      </c>
      <c r="AW4423" t="s">
        <v>23</v>
      </c>
      <c r="AX4423" t="s">
        <v>23</v>
      </c>
      <c r="AY4423" t="s">
        <v>23</v>
      </c>
      <c r="AZ4423" t="s">
        <v>23</v>
      </c>
      <c r="BA4423">
        <v>-1.0977995110000001</v>
      </c>
    </row>
    <row r="4424" spans="1:53" ht="14.4" hidden="1">
      <c r="A4424" t="s">
        <v>8848</v>
      </c>
      <c r="B4424" t="s">
        <v>8849</v>
      </c>
      <c r="C4424">
        <v>35201010</v>
      </c>
      <c r="D4424">
        <v>2836</v>
      </c>
      <c r="E4424">
        <v>0.0023455199999999998</v>
      </c>
      <c r="F4424">
        <v>352010</v>
      </c>
      <c r="G4424">
        <v>35</v>
      </c>
      <c r="H4424">
        <v>35201010</v>
      </c>
      <c r="I4424" t="e">
        <v>#N/A</v>
      </c>
      <c r="J4424" t="e">
        <v>#N/A</v>
      </c>
      <c r="K4424" t="e">
        <v>#N/A</v>
      </c>
      <c r="L4424" t="e">
        <v>#N/A</v>
      </c>
      <c r="M4424" t="e">
        <v>#N/A</v>
      </c>
      <c r="N4424" t="e">
        <v>#N/A</v>
      </c>
      <c r="O4424" t="e">
        <v>#N/A</v>
      </c>
      <c r="P4424" t="e">
        <v>#N/A</v>
      </c>
      <c r="Q4424" t="e">
        <v>#N/A</v>
      </c>
      <c r="R4424">
        <v>0</v>
      </c>
      <c r="S4424">
        <v>-0.18</v>
      </c>
      <c r="T4424">
        <v>-0.53</v>
      </c>
      <c r="U4424">
        <v>-1.35</v>
      </c>
      <c r="V4424">
        <v>-2.59</v>
      </c>
      <c r="W4424">
        <v>-47.14</v>
      </c>
      <c r="X4424" t="e">
        <v>#N/A</v>
      </c>
      <c r="Y4424" t="e">
        <v>#N/A</v>
      </c>
      <c r="Z4424" t="e">
        <v>#N/A</v>
      </c>
      <c r="AA4424" t="e">
        <v>#N/A</v>
      </c>
      <c r="AB4424" t="e">
        <v>#N/A</v>
      </c>
      <c r="AC4424" t="e">
        <v>#N/A</v>
      </c>
      <c r="AD4424" t="e">
        <v>#N/A</v>
      </c>
      <c r="AE4424" t="e">
        <v>#N/A</v>
      </c>
      <c r="AF4424" t="e">
        <v>#N/A</v>
      </c>
      <c r="AG4424" t="e">
        <v>#N/A</v>
      </c>
      <c r="AH4424" t="e">
        <v>#N/A</v>
      </c>
      <c r="AI4424">
        <v>2.54</v>
      </c>
      <c r="AJ4424">
        <v>0.67300000000000004</v>
      </c>
      <c r="AK4424">
        <v>0.1648</v>
      </c>
      <c r="AL4424">
        <v>3.37</v>
      </c>
      <c r="AM4424" t="s">
        <v>23</v>
      </c>
      <c r="AN4424" t="s">
        <v>23</v>
      </c>
      <c r="AO4424" t="s">
        <v>23</v>
      </c>
      <c r="AP4424" t="s">
        <v>23</v>
      </c>
      <c r="AQ4424" t="s">
        <v>23</v>
      </c>
      <c r="AR4424" t="s">
        <v>23</v>
      </c>
      <c r="AS4424" t="s">
        <v>23</v>
      </c>
      <c r="AT4424" t="s">
        <v>23</v>
      </c>
      <c r="AU4424" t="s">
        <v>23</v>
      </c>
      <c r="AV4424" t="s">
        <v>23</v>
      </c>
      <c r="AW4424" t="s">
        <v>23</v>
      </c>
      <c r="AX4424">
        <v>-4.7924528300000002</v>
      </c>
      <c r="AY4424">
        <v>-0.49851851899999999</v>
      </c>
      <c r="AZ4424">
        <v>-0.063629344000000004</v>
      </c>
      <c r="BA4424">
        <v>-0.071489180999999999</v>
      </c>
    </row>
    <row r="4425" spans="1:53" ht="14.4" hidden="1">
      <c r="A4425" t="s">
        <v>8850</v>
      </c>
      <c r="B4425" t="s">
        <v>8851</v>
      </c>
      <c r="C4425">
        <v>25504010</v>
      </c>
      <c r="D4425">
        <v>5961</v>
      </c>
      <c r="E4425">
        <v>0.00232344</v>
      </c>
      <c r="F4425">
        <v>255040</v>
      </c>
      <c r="G4425">
        <v>25</v>
      </c>
      <c r="H4425">
        <v>25504010</v>
      </c>
      <c r="I4425" t="e">
        <v>#N/A</v>
      </c>
      <c r="J4425">
        <v>-0.5</v>
      </c>
      <c r="K4425">
        <v>-0.09</v>
      </c>
      <c r="L4425">
        <v>-0.10</v>
      </c>
      <c r="M4425">
        <v>-0.60</v>
      </c>
      <c r="N4425">
        <v>-0.82</v>
      </c>
      <c r="O4425">
        <v>-0.14000000000000001</v>
      </c>
      <c r="P4425">
        <v>-0.14000000000000001</v>
      </c>
      <c r="Q4425">
        <v>-0.90</v>
      </c>
      <c r="R4425">
        <v>-0.12</v>
      </c>
      <c r="S4425">
        <v>0.12</v>
      </c>
      <c r="T4425">
        <v>0.12</v>
      </c>
      <c r="U4425">
        <v>-0.5</v>
      </c>
      <c r="V4425">
        <v>-0.08</v>
      </c>
      <c r="W4425">
        <v>-0.14000000000000001</v>
      </c>
      <c r="X4425" t="e">
        <v>#N/A</v>
      </c>
      <c r="Y4425" t="e">
        <v>#N/A</v>
      </c>
      <c r="Z4425" t="e">
        <v>#N/A</v>
      </c>
      <c r="AA4425">
        <v>8.09</v>
      </c>
      <c r="AB4425">
        <v>6.29</v>
      </c>
      <c r="AC4425">
        <v>2.96</v>
      </c>
      <c r="AD4425">
        <v>2.97</v>
      </c>
      <c r="AE4425">
        <v>2.2999999999999998</v>
      </c>
      <c r="AF4425">
        <v>1.22</v>
      </c>
      <c r="AG4425">
        <v>1.05</v>
      </c>
      <c r="AH4425">
        <v>2.54</v>
      </c>
      <c r="AI4425">
        <v>1.01</v>
      </c>
      <c r="AJ4425">
        <v>1.23</v>
      </c>
      <c r="AK4425">
        <v>1.07</v>
      </c>
      <c r="AL4425">
        <v>1.68</v>
      </c>
      <c r="AM4425" t="s">
        <v>23</v>
      </c>
      <c r="AN4425" t="s">
        <v>23</v>
      </c>
      <c r="AO4425" t="s">
        <v>23</v>
      </c>
      <c r="AP4425">
        <v>-80.900000000000006</v>
      </c>
      <c r="AQ4425">
        <v>-10.483333330000001</v>
      </c>
      <c r="AR4425">
        <v>-3.6097560980000001</v>
      </c>
      <c r="AS4425">
        <v>-21.214285709999999</v>
      </c>
      <c r="AT4425">
        <v>-16.428571430000002</v>
      </c>
      <c r="AU4425">
        <v>-1.3555555560000001</v>
      </c>
      <c r="AV4425">
        <v>-8.75</v>
      </c>
      <c r="AW4425">
        <v>21.166666670000001</v>
      </c>
      <c r="AX4425">
        <v>8.4166666669999994</v>
      </c>
      <c r="AY4425">
        <v>-2.46</v>
      </c>
      <c r="AZ4425">
        <v>-13.375</v>
      </c>
      <c r="BA4425">
        <v>-12</v>
      </c>
    </row>
    <row r="4426" spans="1:53" ht="14.4" hidden="1">
      <c r="A4426" t="s">
        <v>8852</v>
      </c>
      <c r="B4426" t="s">
        <v>8853</v>
      </c>
      <c r="C4426">
        <v>35201010</v>
      </c>
      <c r="D4426">
        <v>2836</v>
      </c>
      <c r="E4426">
        <v>0.0023168989999999999</v>
      </c>
      <c r="F4426">
        <v>352010</v>
      </c>
      <c r="G4426">
        <v>35</v>
      </c>
      <c r="H4426">
        <v>35201010</v>
      </c>
      <c r="I4426" t="e">
        <v>#N/A</v>
      </c>
      <c r="J4426" t="e">
        <v>#N/A</v>
      </c>
      <c r="K4426" t="e">
        <v>#N/A</v>
      </c>
      <c r="L4426" t="e">
        <v>#N/A</v>
      </c>
      <c r="M4426" t="e">
        <v>#N/A</v>
      </c>
      <c r="N4426" t="e">
        <v>#N/A</v>
      </c>
      <c r="O4426" t="e">
        <v>#N/A</v>
      </c>
      <c r="P4426" t="e">
        <v>#N/A</v>
      </c>
      <c r="Q4426" t="e">
        <v>#N/A</v>
      </c>
      <c r="R4426">
        <v>0</v>
      </c>
      <c r="S4426">
        <v>-0.25</v>
      </c>
      <c r="T4426">
        <v>-0.35</v>
      </c>
      <c r="U4426">
        <v>-0.13</v>
      </c>
      <c r="V4426">
        <v>-34.01</v>
      </c>
      <c r="W4426">
        <v>-4.83</v>
      </c>
      <c r="X4426" t="e">
        <v>#N/A</v>
      </c>
      <c r="Y4426" t="e">
        <v>#N/A</v>
      </c>
      <c r="Z4426" t="e">
        <v>#N/A</v>
      </c>
      <c r="AA4426" t="e">
        <v>#N/A</v>
      </c>
      <c r="AB4426" t="e">
        <v>#N/A</v>
      </c>
      <c r="AC4426">
        <v>0.01</v>
      </c>
      <c r="AD4426">
        <v>4</v>
      </c>
      <c r="AE4426">
        <v>2.25</v>
      </c>
      <c r="AF4426">
        <v>26</v>
      </c>
      <c r="AG4426">
        <v>4</v>
      </c>
      <c r="AH4426">
        <v>7.5</v>
      </c>
      <c r="AI4426">
        <v>3.52</v>
      </c>
      <c r="AJ4426">
        <v>0.2097</v>
      </c>
      <c r="AK4426">
        <v>4.5199999999999996</v>
      </c>
      <c r="AL4426">
        <v>0.94030000000000002</v>
      </c>
      <c r="AM4426" t="s">
        <v>23</v>
      </c>
      <c r="AN4426" t="s">
        <v>23</v>
      </c>
      <c r="AO4426" t="s">
        <v>23</v>
      </c>
      <c r="AP4426" t="s">
        <v>23</v>
      </c>
      <c r="AQ4426" t="s">
        <v>23</v>
      </c>
      <c r="AR4426" t="s">
        <v>23</v>
      </c>
      <c r="AS4426" t="s">
        <v>23</v>
      </c>
      <c r="AT4426" t="s">
        <v>23</v>
      </c>
      <c r="AU4426" t="s">
        <v>23</v>
      </c>
      <c r="AV4426" t="s">
        <v>23</v>
      </c>
      <c r="AW4426">
        <v>-30</v>
      </c>
      <c r="AX4426">
        <v>-10.057142860000001</v>
      </c>
      <c r="AY4426">
        <v>-1.6130769229999999</v>
      </c>
      <c r="AZ4426">
        <v>-0.132902088</v>
      </c>
      <c r="BA4426">
        <v>-0.194679089</v>
      </c>
    </row>
    <row r="4427" spans="1:53" ht="14.4" hidden="1">
      <c r="A4427" t="s">
        <v>8854</v>
      </c>
      <c r="B4427" t="s">
        <v>8855</v>
      </c>
      <c r="C4427">
        <v>25301010</v>
      </c>
      <c r="D4427">
        <v>7990</v>
      </c>
      <c r="E4427">
        <v>0.002309457</v>
      </c>
      <c r="F4427">
        <v>253010</v>
      </c>
      <c r="G4427">
        <v>25</v>
      </c>
      <c r="H4427">
        <v>25301010</v>
      </c>
      <c r="I4427" t="e">
        <v>#N/A</v>
      </c>
      <c r="J4427" t="e">
        <v>#N/A</v>
      </c>
      <c r="K4427" t="e">
        <v>#N/A</v>
      </c>
      <c r="L4427" t="e">
        <v>#N/A</v>
      </c>
      <c r="M4427" t="e">
        <v>#N/A</v>
      </c>
      <c r="N4427" t="e">
        <v>#N/A</v>
      </c>
      <c r="O4427" t="e">
        <v>#N/A</v>
      </c>
      <c r="P4427" t="e">
        <v>#N/A</v>
      </c>
      <c r="Q4427" t="e">
        <v>#N/A</v>
      </c>
      <c r="R4427" t="e">
        <v>#N/A</v>
      </c>
      <c r="S4427" t="e">
        <v>#N/A</v>
      </c>
      <c r="T4427">
        <v>-3.94</v>
      </c>
      <c r="U4427">
        <v>-0.62</v>
      </c>
      <c r="V4427">
        <v>-5.17</v>
      </c>
      <c r="W4427">
        <v>2.29</v>
      </c>
      <c r="X4427" t="e">
        <v>#N/A</v>
      </c>
      <c r="Y4427" t="e">
        <v>#N/A</v>
      </c>
      <c r="Z4427" t="e">
        <v>#N/A</v>
      </c>
      <c r="AA4427" t="e">
        <v>#N/A</v>
      </c>
      <c r="AB4427" t="e">
        <v>#N/A</v>
      </c>
      <c r="AC4427" t="e">
        <v>#N/A</v>
      </c>
      <c r="AD4427" t="e">
        <v>#N/A</v>
      </c>
      <c r="AE4427" t="e">
        <v>#N/A</v>
      </c>
      <c r="AF4427" t="e">
        <v>#N/A</v>
      </c>
      <c r="AG4427" t="e">
        <v>#N/A</v>
      </c>
      <c r="AH4427" t="e">
        <v>#N/A</v>
      </c>
      <c r="AI4427">
        <v>2.65</v>
      </c>
      <c r="AJ4427">
        <v>0.31380000000000002</v>
      </c>
      <c r="AK4427">
        <v>1.5</v>
      </c>
      <c r="AL4427">
        <v>0.64419999999999999</v>
      </c>
      <c r="AM4427" t="s">
        <v>23</v>
      </c>
      <c r="AN4427" t="s">
        <v>23</v>
      </c>
      <c r="AO4427" t="s">
        <v>23</v>
      </c>
      <c r="AP4427" t="s">
        <v>23</v>
      </c>
      <c r="AQ4427" t="s">
        <v>23</v>
      </c>
      <c r="AR4427" t="s">
        <v>23</v>
      </c>
      <c r="AS4427" t="s">
        <v>23</v>
      </c>
      <c r="AT4427" t="s">
        <v>23</v>
      </c>
      <c r="AU4427" t="s">
        <v>23</v>
      </c>
      <c r="AV4427" t="s">
        <v>23</v>
      </c>
      <c r="AW4427" t="s">
        <v>23</v>
      </c>
      <c r="AX4427">
        <v>-0.67258883199999997</v>
      </c>
      <c r="AY4427">
        <v>-0.50612903200000003</v>
      </c>
      <c r="AZ4427">
        <v>-0.29013539700000002</v>
      </c>
      <c r="BA4427">
        <v>0.28131004399999998</v>
      </c>
    </row>
    <row r="4428" spans="1:53" ht="14.4" hidden="1">
      <c r="A4428" t="s">
        <v>8856</v>
      </c>
      <c r="B4428" t="s">
        <v>8857</v>
      </c>
      <c r="C4428">
        <v>25102010</v>
      </c>
      <c r="D4428">
        <v>3711</v>
      </c>
      <c r="E4428">
        <v>0.0022896000000000001</v>
      </c>
      <c r="F4428">
        <v>251020</v>
      </c>
      <c r="G4428">
        <v>25</v>
      </c>
      <c r="H4428">
        <v>25102010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>
        <v>0</v>
      </c>
      <c r="U4428">
        <v>-2.80</v>
      </c>
      <c r="V4428">
        <v>-15.74</v>
      </c>
      <c r="W4428">
        <v>-1425.61</v>
      </c>
      <c r="X4428" t="e">
        <v>#N/A</v>
      </c>
      <c r="Y4428" t="e">
        <v>#N/A</v>
      </c>
      <c r="Z4428" t="e">
        <v>#N/A</v>
      </c>
      <c r="AA4428" t="e">
        <v>#N/A</v>
      </c>
      <c r="AB4428" t="e">
        <v>#N/A</v>
      </c>
      <c r="AC4428" t="e">
        <v>#N/A</v>
      </c>
      <c r="AD4428" t="e">
        <v>#N/A</v>
      </c>
      <c r="AE4428" t="e">
        <v>#N/A</v>
      </c>
      <c r="AF4428" t="e">
        <v>#N/A</v>
      </c>
      <c r="AG4428" t="e">
        <v>#N/A</v>
      </c>
      <c r="AH4428" t="e">
        <v>#N/A</v>
      </c>
      <c r="AI4428">
        <v>5.23</v>
      </c>
      <c r="AJ4428">
        <v>0.28599999999999998</v>
      </c>
      <c r="AK4428">
        <v>14.29</v>
      </c>
      <c r="AL4428">
        <v>1.20</v>
      </c>
      <c r="AM4428" t="s">
        <v>23</v>
      </c>
      <c r="AN4428" t="s">
        <v>23</v>
      </c>
      <c r="AO4428" t="s">
        <v>23</v>
      </c>
      <c r="AP4428" t="s">
        <v>23</v>
      </c>
      <c r="AQ4428" t="s">
        <v>23</v>
      </c>
      <c r="AR4428" t="s">
        <v>23</v>
      </c>
      <c r="AS4428" t="s">
        <v>23</v>
      </c>
      <c r="AT4428" t="s">
        <v>23</v>
      </c>
      <c r="AU4428" t="s">
        <v>23</v>
      </c>
      <c r="AV4428" t="s">
        <v>23</v>
      </c>
      <c r="AW4428" t="s">
        <v>23</v>
      </c>
      <c r="AX4428" t="s">
        <v>23</v>
      </c>
      <c r="AY4428">
        <v>-0.102142857</v>
      </c>
      <c r="AZ4428">
        <v>-0.90787801800000001</v>
      </c>
      <c r="BA4428">
        <v>-0.00084174499999999997</v>
      </c>
    </row>
    <row r="4429" spans="1:53" ht="14.4" hidden="1">
      <c r="A4429" t="s">
        <v>8858</v>
      </c>
      <c r="B4429" t="s">
        <v>8859</v>
      </c>
      <c r="C4429">
        <v>35202010</v>
      </c>
      <c r="D4429">
        <v>2834</v>
      </c>
      <c r="E4429">
        <v>0.00225807</v>
      </c>
      <c r="F4429">
        <v>352020</v>
      </c>
      <c r="G4429">
        <v>35</v>
      </c>
      <c r="H4429">
        <v>35202010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>
        <v>-1.0900000000000001</v>
      </c>
      <c r="W4429">
        <v>-1.1499999999999999</v>
      </c>
      <c r="X4429" t="e">
        <v>#N/A</v>
      </c>
      <c r="Y4429" t="e">
        <v>#N/A</v>
      </c>
      <c r="Z4429" t="e">
        <v>#N/A</v>
      </c>
      <c r="AA4429" t="e">
        <v>#N/A</v>
      </c>
      <c r="AB4429" t="e">
        <v>#N/A</v>
      </c>
      <c r="AC4429" t="e">
        <v>#N/A</v>
      </c>
      <c r="AD4429" t="e">
        <v>#N/A</v>
      </c>
      <c r="AE4429" t="e">
        <v>#N/A</v>
      </c>
      <c r="AF4429">
        <v>0.091800000000000007</v>
      </c>
      <c r="AG4429">
        <v>0.13070000000000001</v>
      </c>
      <c r="AH4429">
        <v>0.11600000000000001</v>
      </c>
      <c r="AI4429">
        <v>2.0499999999999998</v>
      </c>
      <c r="AJ4429">
        <v>0.80800000000000005</v>
      </c>
      <c r="AK4429">
        <v>2.31</v>
      </c>
      <c r="AL4429">
        <v>1.1295999999999999</v>
      </c>
      <c r="AM4429" t="s">
        <v>23</v>
      </c>
      <c r="AN4429" t="s">
        <v>23</v>
      </c>
      <c r="AO4429" t="s">
        <v>23</v>
      </c>
      <c r="AP4429" t="s">
        <v>23</v>
      </c>
      <c r="AQ4429" t="s">
        <v>23</v>
      </c>
      <c r="AR4429" t="s">
        <v>23</v>
      </c>
      <c r="AS4429" t="s">
        <v>23</v>
      </c>
      <c r="AT4429" t="s">
        <v>23</v>
      </c>
      <c r="AU4429" t="s">
        <v>23</v>
      </c>
      <c r="AV4429" t="s">
        <v>23</v>
      </c>
      <c r="AW4429" t="s">
        <v>23</v>
      </c>
      <c r="AX4429" t="s">
        <v>23</v>
      </c>
      <c r="AY4429" t="s">
        <v>23</v>
      </c>
      <c r="AZ4429">
        <v>-2.1192660550000002</v>
      </c>
      <c r="BA4429">
        <v>-0.98226086999999995</v>
      </c>
    </row>
    <row r="4430" spans="1:53" ht="14.4" hidden="1">
      <c r="A4430" t="s">
        <v>8860</v>
      </c>
      <c r="B4430" t="s">
        <v>8861</v>
      </c>
      <c r="C4430">
        <v>35101010</v>
      </c>
      <c r="D4430">
        <v>3845</v>
      </c>
      <c r="E4430">
        <v>0.00221368</v>
      </c>
      <c r="F4430">
        <v>351010</v>
      </c>
      <c r="G4430">
        <v>35</v>
      </c>
      <c r="H4430">
        <v>35101010</v>
      </c>
      <c r="I4430" t="e">
        <v>#N/A</v>
      </c>
      <c r="J4430" t="e">
        <v>#N/A</v>
      </c>
      <c r="K4430" t="e">
        <v>#N/A</v>
      </c>
      <c r="L4430">
        <v>-12.83</v>
      </c>
      <c r="M4430">
        <v>-17.079999999999998</v>
      </c>
      <c r="N4430">
        <v>-1.46</v>
      </c>
      <c r="O4430">
        <v>-0.62</v>
      </c>
      <c r="P4430">
        <v>-1.17</v>
      </c>
      <c r="Q4430">
        <v>-0.64</v>
      </c>
      <c r="R4430">
        <v>-0.83</v>
      </c>
      <c r="S4430">
        <v>-0.42</v>
      </c>
      <c r="T4430">
        <v>-0.56999999999999995</v>
      </c>
      <c r="U4430">
        <v>-0.19</v>
      </c>
      <c r="V4430">
        <v>-2.12</v>
      </c>
      <c r="W4430">
        <v>-1.25</v>
      </c>
      <c r="X4430" t="e">
        <v>#N/A</v>
      </c>
      <c r="Y4430" t="e">
        <v>#N/A</v>
      </c>
      <c r="Z4430" t="e">
        <v>#N/A</v>
      </c>
      <c r="AA4430" t="e">
        <v>#N/A</v>
      </c>
      <c r="AB4430" t="e">
        <v>#N/A</v>
      </c>
      <c r="AC4430">
        <v>4.8600000000000003</v>
      </c>
      <c r="AD4430">
        <v>5.96</v>
      </c>
      <c r="AE4430">
        <v>4.68</v>
      </c>
      <c r="AF4430">
        <v>3.6212</v>
      </c>
      <c r="AG4430">
        <v>2.85</v>
      </c>
      <c r="AH4430">
        <v>0.7641</v>
      </c>
      <c r="AI4430">
        <v>1.04</v>
      </c>
      <c r="AJ4430">
        <v>0.252</v>
      </c>
      <c r="AK4430">
        <v>1.1499999999999999</v>
      </c>
      <c r="AL4430">
        <v>0.59</v>
      </c>
      <c r="AM4430" t="s">
        <v>23</v>
      </c>
      <c r="AN4430" t="s">
        <v>23</v>
      </c>
      <c r="AO4430" t="s">
        <v>23</v>
      </c>
      <c r="AP4430" t="s">
        <v>23</v>
      </c>
      <c r="AQ4430" t="s">
        <v>23</v>
      </c>
      <c r="AR4430">
        <v>-3.328767123</v>
      </c>
      <c r="AS4430">
        <v>-9.6129032260000002</v>
      </c>
      <c r="AT4430">
        <v>-4</v>
      </c>
      <c r="AU4430">
        <v>-5.658125</v>
      </c>
      <c r="AV4430">
        <v>-3.4337349399999999</v>
      </c>
      <c r="AW4430">
        <v>-1.8192857140000001</v>
      </c>
      <c r="AX4430">
        <v>-1.824561404</v>
      </c>
      <c r="AY4430">
        <v>-1.3263157889999999</v>
      </c>
      <c r="AZ4430">
        <v>-0.54245283</v>
      </c>
      <c r="BA4430">
        <v>-0.47199999999999998</v>
      </c>
    </row>
    <row r="4431" spans="1:53" ht="14.4" hidden="1">
      <c r="A4431" t="s">
        <v>8862</v>
      </c>
      <c r="B4431" t="s">
        <v>8863</v>
      </c>
      <c r="C4431">
        <v>25201030</v>
      </c>
      <c r="D4431">
        <v>1531</v>
      </c>
      <c r="E4431">
        <v>0.002197919</v>
      </c>
      <c r="F4431">
        <v>252010</v>
      </c>
      <c r="G4431">
        <v>25</v>
      </c>
      <c r="H4431">
        <v>25201030</v>
      </c>
      <c r="I4431" t="e">
        <v>#N/A</v>
      </c>
      <c r="J4431" t="e">
        <v>#N/A</v>
      </c>
      <c r="K4431" t="e">
        <v>#N/A</v>
      </c>
      <c r="L4431" t="e">
        <v>#N/A</v>
      </c>
      <c r="M4431" t="e">
        <v>#N/A</v>
      </c>
      <c r="N4431" t="e">
        <v>#N/A</v>
      </c>
      <c r="O4431" t="e">
        <v>#N/A</v>
      </c>
      <c r="P4431" t="e">
        <v>#N/A</v>
      </c>
      <c r="Q4431" t="e">
        <v>#N/A</v>
      </c>
      <c r="R4431" t="e">
        <v>#N/A</v>
      </c>
      <c r="S4431" t="e">
        <v>#N/A</v>
      </c>
      <c r="T4431">
        <v>0.18</v>
      </c>
      <c r="U4431">
        <v>0.28999999999999998</v>
      </c>
      <c r="V4431">
        <v>0.27</v>
      </c>
      <c r="W4431">
        <v>0.28999999999999998</v>
      </c>
      <c r="X4431" t="e">
        <v>#N/A</v>
      </c>
      <c r="Y4431" t="e">
        <v>#N/A</v>
      </c>
      <c r="Z4431" t="e">
        <v>#N/A</v>
      </c>
      <c r="AA4431" t="e">
        <v>#N/A</v>
      </c>
      <c r="AB4431" t="e">
        <v>#N/A</v>
      </c>
      <c r="AC4431" t="e">
        <v>#N/A</v>
      </c>
      <c r="AD4431" t="e">
        <v>#N/A</v>
      </c>
      <c r="AE4431" t="e">
        <v>#N/A</v>
      </c>
      <c r="AF4431" t="e">
        <v>#N/A</v>
      </c>
      <c r="AG4431" t="e">
        <v>#N/A</v>
      </c>
      <c r="AH4431" t="e">
        <v>#N/A</v>
      </c>
      <c r="AI4431" t="e">
        <v>#N/A</v>
      </c>
      <c r="AJ4431" t="e">
        <v>#N/A</v>
      </c>
      <c r="AK4431">
        <v>5.7398999999999996</v>
      </c>
      <c r="AL4431">
        <v>1.8501000000000001</v>
      </c>
      <c r="AM4431" t="s">
        <v>23</v>
      </c>
      <c r="AN4431" t="s">
        <v>23</v>
      </c>
      <c r="AO4431" t="s">
        <v>23</v>
      </c>
      <c r="AP4431" t="s">
        <v>23</v>
      </c>
      <c r="AQ4431" t="s">
        <v>23</v>
      </c>
      <c r="AR4431" t="s">
        <v>23</v>
      </c>
      <c r="AS4431" t="s">
        <v>23</v>
      </c>
      <c r="AT4431" t="s">
        <v>23</v>
      </c>
      <c r="AU4431" t="s">
        <v>23</v>
      </c>
      <c r="AV4431" t="s">
        <v>23</v>
      </c>
      <c r="AW4431" t="s">
        <v>23</v>
      </c>
      <c r="AX4431" t="s">
        <v>23</v>
      </c>
      <c r="AY4431" t="s">
        <v>23</v>
      </c>
      <c r="AZ4431">
        <v>21.258888890000001</v>
      </c>
      <c r="BA4431">
        <v>6.3796551719999997</v>
      </c>
    </row>
    <row r="4432" spans="1:53" ht="14.4" hidden="1">
      <c r="A4432" t="s">
        <v>8864</v>
      </c>
      <c r="B4432" t="s">
        <v>8865</v>
      </c>
      <c r="C4432">
        <v>35201010</v>
      </c>
      <c r="D4432">
        <v>2834</v>
      </c>
      <c r="E4432">
        <v>0.0021944999999999998</v>
      </c>
      <c r="F4432">
        <v>352010</v>
      </c>
      <c r="G4432">
        <v>35</v>
      </c>
      <c r="H4432">
        <v>35201010</v>
      </c>
      <c r="I4432" t="e">
        <v>#N/A</v>
      </c>
      <c r="J4432" t="e">
        <v>#N/A</v>
      </c>
      <c r="K4432" t="e">
        <v>#N/A</v>
      </c>
      <c r="L4432" t="e">
        <v>#N/A</v>
      </c>
      <c r="M4432" t="e">
        <v>#N/A</v>
      </c>
      <c r="N4432" t="e">
        <v>#N/A</v>
      </c>
      <c r="O4432" t="e">
        <v>#N/A</v>
      </c>
      <c r="P4432" t="e">
        <v>#N/A</v>
      </c>
      <c r="Q4432" t="e">
        <v>#N/A</v>
      </c>
      <c r="R4432" t="e">
        <v>#N/A</v>
      </c>
      <c r="S4432">
        <v>0</v>
      </c>
      <c r="T4432">
        <v>-3.39</v>
      </c>
      <c r="U4432">
        <v>-16.53</v>
      </c>
      <c r="V4432">
        <v>-1.80</v>
      </c>
      <c r="W4432">
        <v>-10.19</v>
      </c>
      <c r="X4432" t="e">
        <v>#N/A</v>
      </c>
      <c r="Y4432" t="e">
        <v>#N/A</v>
      </c>
      <c r="Z4432" t="e">
        <v>#N/A</v>
      </c>
      <c r="AA4432" t="e">
        <v>#N/A</v>
      </c>
      <c r="AB4432" t="e">
        <v>#N/A</v>
      </c>
      <c r="AC4432" t="e">
        <v>#N/A</v>
      </c>
      <c r="AD4432" t="e">
        <v>#N/A</v>
      </c>
      <c r="AE4432" t="e">
        <v>#N/A</v>
      </c>
      <c r="AF4432" t="e">
        <v>#N/A</v>
      </c>
      <c r="AG4432" t="e">
        <v>#N/A</v>
      </c>
      <c r="AH4432" t="e">
        <v>#N/A</v>
      </c>
      <c r="AI4432">
        <v>1.30</v>
      </c>
      <c r="AJ4432">
        <v>5.20</v>
      </c>
      <c r="AK4432">
        <v>0.59</v>
      </c>
      <c r="AL4432">
        <v>1.65</v>
      </c>
      <c r="AM4432" t="s">
        <v>23</v>
      </c>
      <c r="AN4432" t="s">
        <v>23</v>
      </c>
      <c r="AO4432" t="s">
        <v>23</v>
      </c>
      <c r="AP4432" t="s">
        <v>23</v>
      </c>
      <c r="AQ4432" t="s">
        <v>23</v>
      </c>
      <c r="AR4432" t="s">
        <v>23</v>
      </c>
      <c r="AS4432" t="s">
        <v>23</v>
      </c>
      <c r="AT4432" t="s">
        <v>23</v>
      </c>
      <c r="AU4432" t="s">
        <v>23</v>
      </c>
      <c r="AV4432" t="s">
        <v>23</v>
      </c>
      <c r="AW4432" t="s">
        <v>23</v>
      </c>
      <c r="AX4432">
        <v>-0.383480826</v>
      </c>
      <c r="AY4432">
        <v>-0.31457955199999998</v>
      </c>
      <c r="AZ4432">
        <v>-0.32777777800000002</v>
      </c>
      <c r="BA4432">
        <v>-0.16192345399999999</v>
      </c>
    </row>
    <row r="4433" spans="1:53" ht="14.4" hidden="1">
      <c r="A4433" t="s">
        <v>8866</v>
      </c>
      <c r="B4433" t="s">
        <v>8867</v>
      </c>
      <c r="C4433">
        <v>35102020</v>
      </c>
      <c r="D4433">
        <v>8093</v>
      </c>
      <c r="E4433">
        <v>0.0021869400000000001</v>
      </c>
      <c r="F4433">
        <v>351020</v>
      </c>
      <c r="G4433">
        <v>35</v>
      </c>
      <c r="H4433">
        <v>35102020</v>
      </c>
      <c r="I4433" t="e">
        <v>#N/A</v>
      </c>
      <c r="J4433" t="e">
        <v>#N/A</v>
      </c>
      <c r="K4433" t="e">
        <v>#N/A</v>
      </c>
      <c r="L4433" t="e">
        <v>#N/A</v>
      </c>
      <c r="M4433" t="e">
        <v>#N/A</v>
      </c>
      <c r="N4433" t="e">
        <v>#N/A</v>
      </c>
      <c r="O4433">
        <v>-0.05</v>
      </c>
      <c r="P4433">
        <v>-0.01</v>
      </c>
      <c r="Q4433">
        <v>-0.42</v>
      </c>
      <c r="R4433">
        <v>-0.81</v>
      </c>
      <c r="S4433">
        <v>-0.45</v>
      </c>
      <c r="T4433">
        <v>-0.47</v>
      </c>
      <c r="U4433">
        <v>-0.65</v>
      </c>
      <c r="V4433">
        <v>-8.4700000000000006</v>
      </c>
      <c r="W4433">
        <v>-5.76</v>
      </c>
      <c r="X4433" t="e">
        <v>#N/A</v>
      </c>
      <c r="Y4433" t="e">
        <v>#N/A</v>
      </c>
      <c r="Z4433" t="e">
        <v>#N/A</v>
      </c>
      <c r="AA4433" t="e">
        <v>#N/A</v>
      </c>
      <c r="AB4433" t="e">
        <v>#N/A</v>
      </c>
      <c r="AC4433" t="e">
        <v>#N/A</v>
      </c>
      <c r="AD4433" t="e">
        <v>#N/A</v>
      </c>
      <c r="AE4433" t="e">
        <v>#N/A</v>
      </c>
      <c r="AF4433" t="e">
        <v>#N/A</v>
      </c>
      <c r="AG4433">
        <v>1.5</v>
      </c>
      <c r="AH4433">
        <v>1.53</v>
      </c>
      <c r="AI4433">
        <v>1.1399999999999999</v>
      </c>
      <c r="AJ4433">
        <v>0.19950000000000001</v>
      </c>
      <c r="AK4433">
        <v>2.21</v>
      </c>
      <c r="AL4433">
        <v>1.27</v>
      </c>
      <c r="AM4433" t="s">
        <v>23</v>
      </c>
      <c r="AN4433" t="s">
        <v>23</v>
      </c>
      <c r="AO4433" t="s">
        <v>23</v>
      </c>
      <c r="AP4433" t="s">
        <v>23</v>
      </c>
      <c r="AQ4433" t="s">
        <v>23</v>
      </c>
      <c r="AR4433" t="s">
        <v>23</v>
      </c>
      <c r="AS4433" t="s">
        <v>23</v>
      </c>
      <c r="AT4433" t="s">
        <v>23</v>
      </c>
      <c r="AU4433" t="s">
        <v>23</v>
      </c>
      <c r="AV4433">
        <v>-1.851851852</v>
      </c>
      <c r="AW4433">
        <v>-3.40</v>
      </c>
      <c r="AX4433">
        <v>-2.4255319150000001</v>
      </c>
      <c r="AY4433">
        <v>-0.30692307699999999</v>
      </c>
      <c r="AZ4433">
        <v>-0.26092089699999998</v>
      </c>
      <c r="BA4433">
        <v>-0.22048611100000001</v>
      </c>
    </row>
    <row r="4434" spans="1:53" ht="14.4" hidden="1">
      <c r="A4434" t="s">
        <v>8868</v>
      </c>
      <c r="B4434" t="s">
        <v>8869</v>
      </c>
      <c r="C4434">
        <v>35201010</v>
      </c>
      <c r="D4434">
        <v>2836</v>
      </c>
      <c r="E4434">
        <v>0.0021549999999999998</v>
      </c>
      <c r="F4434">
        <v>352010</v>
      </c>
      <c r="G4434">
        <v>35</v>
      </c>
      <c r="H4434">
        <v>35201010</v>
      </c>
      <c r="I4434" t="e">
        <v>#N/A</v>
      </c>
      <c r="J4434" t="e">
        <v>#N/A</v>
      </c>
      <c r="K4434" t="e">
        <v>#N/A</v>
      </c>
      <c r="L4434" t="e">
        <v>#N/A</v>
      </c>
      <c r="M4434">
        <v>-2.65</v>
      </c>
      <c r="N4434">
        <v>-3.07</v>
      </c>
      <c r="O4434">
        <v>-5.69</v>
      </c>
      <c r="P4434">
        <v>0.33</v>
      </c>
      <c r="Q4434">
        <v>-2.39</v>
      </c>
      <c r="R4434">
        <v>-0.99</v>
      </c>
      <c r="S4434">
        <v>-5.23</v>
      </c>
      <c r="T4434">
        <v>-6.07</v>
      </c>
      <c r="U4434">
        <v>1.57</v>
      </c>
      <c r="V4434">
        <v>-1.42</v>
      </c>
      <c r="W4434">
        <v>-87.38</v>
      </c>
      <c r="X4434" t="e">
        <v>#N/A</v>
      </c>
      <c r="Y4434" t="e">
        <v>#N/A</v>
      </c>
      <c r="Z4434" t="e">
        <v>#N/A</v>
      </c>
      <c r="AA4434" t="e">
        <v>#N/A</v>
      </c>
      <c r="AB4434" t="e">
        <v>#N/A</v>
      </c>
      <c r="AC4434" t="e">
        <v>#N/A</v>
      </c>
      <c r="AD4434">
        <v>2.44</v>
      </c>
      <c r="AE4434">
        <v>4.24</v>
      </c>
      <c r="AF4434">
        <v>1.27</v>
      </c>
      <c r="AG4434">
        <v>0.65449999999999997</v>
      </c>
      <c r="AH4434">
        <v>36.65</v>
      </c>
      <c r="AI4434">
        <v>7.87</v>
      </c>
      <c r="AJ4434">
        <v>2.3199999999999998</v>
      </c>
      <c r="AK4434">
        <v>0.18099999999999999</v>
      </c>
      <c r="AL4434">
        <v>4.3099999999999996</v>
      </c>
      <c r="AM4434" t="s">
        <v>23</v>
      </c>
      <c r="AN4434" t="s">
        <v>23</v>
      </c>
      <c r="AO4434" t="s">
        <v>23</v>
      </c>
      <c r="AP4434" t="s">
        <v>23</v>
      </c>
      <c r="AQ4434" t="s">
        <v>23</v>
      </c>
      <c r="AR4434" t="s">
        <v>23</v>
      </c>
      <c r="AS4434">
        <v>-0.428822496</v>
      </c>
      <c r="AT4434">
        <v>12.84848485</v>
      </c>
      <c r="AU4434">
        <v>-0.53138075299999998</v>
      </c>
      <c r="AV4434">
        <v>-0.66111111099999997</v>
      </c>
      <c r="AW4434">
        <v>-7.0076481839999998</v>
      </c>
      <c r="AX4434">
        <v>-1.296540362</v>
      </c>
      <c r="AY4434">
        <v>1.4777070059999999</v>
      </c>
      <c r="AZ4434">
        <v>-0.127464789</v>
      </c>
      <c r="BA4434">
        <v>-0.049324788000000001</v>
      </c>
    </row>
    <row r="4435" spans="1:53" ht="14.4" hidden="1">
      <c r="A4435" t="s">
        <v>8870</v>
      </c>
      <c r="B4435" t="s">
        <v>8871</v>
      </c>
      <c r="C4435">
        <v>20103010</v>
      </c>
      <c r="D4435">
        <v>3440</v>
      </c>
      <c r="E4435">
        <v>0.0021086400000000002</v>
      </c>
      <c r="F4435">
        <v>201030</v>
      </c>
      <c r="G4435">
        <v>20</v>
      </c>
      <c r="H4435">
        <v>20103010</v>
      </c>
      <c r="I4435" t="e">
        <v>#N/A</v>
      </c>
      <c r="J4435" t="e">
        <v>#N/A</v>
      </c>
      <c r="K4435" t="e">
        <v>#N/A</v>
      </c>
      <c r="L4435" t="e">
        <v>#N/A</v>
      </c>
      <c r="M4435" t="e">
        <v>#N/A</v>
      </c>
      <c r="N4435">
        <v>-0.69</v>
      </c>
      <c r="O4435">
        <v>-0.49</v>
      </c>
      <c r="P4435">
        <v>-1.1100000000000001</v>
      </c>
      <c r="Q4435">
        <v>-1.1399999999999999</v>
      </c>
      <c r="R4435">
        <v>-1.1399999999999999</v>
      </c>
      <c r="S4435">
        <v>-0.79</v>
      </c>
      <c r="T4435">
        <v>-1.1599999999999999</v>
      </c>
      <c r="U4435">
        <v>-0.62</v>
      </c>
      <c r="V4435">
        <v>-1.70</v>
      </c>
      <c r="W4435">
        <v>-10.53</v>
      </c>
      <c r="X4435" t="e">
        <v>#N/A</v>
      </c>
      <c r="Y4435" t="e">
        <v>#N/A</v>
      </c>
      <c r="Z4435" t="e">
        <v>#N/A</v>
      </c>
      <c r="AA4435" t="e">
        <v>#N/A</v>
      </c>
      <c r="AB4435" t="e">
        <v>#N/A</v>
      </c>
      <c r="AC4435" t="e">
        <v>#N/A</v>
      </c>
      <c r="AD4435" t="e">
        <v>#N/A</v>
      </c>
      <c r="AE4435">
        <v>5.98</v>
      </c>
      <c r="AF4435">
        <v>2.705</v>
      </c>
      <c r="AG4435">
        <v>0.15690000000000001</v>
      </c>
      <c r="AH4435">
        <v>6.10</v>
      </c>
      <c r="AI4435">
        <v>1.88</v>
      </c>
      <c r="AJ4435">
        <v>1.37</v>
      </c>
      <c r="AK4435">
        <v>0.4708</v>
      </c>
      <c r="AL4435">
        <v>0.48</v>
      </c>
      <c r="AM4435" t="s">
        <v>23</v>
      </c>
      <c r="AN4435" t="s">
        <v>23</v>
      </c>
      <c r="AO4435" t="s">
        <v>23</v>
      </c>
      <c r="AP4435" t="s">
        <v>23</v>
      </c>
      <c r="AQ4435" t="s">
        <v>23</v>
      </c>
      <c r="AR4435" t="s">
        <v>23</v>
      </c>
      <c r="AS4435" t="s">
        <v>23</v>
      </c>
      <c r="AT4435">
        <v>-5.3873873870000004</v>
      </c>
      <c r="AU4435">
        <v>-2.372807018</v>
      </c>
      <c r="AV4435">
        <v>-0.137631579</v>
      </c>
      <c r="AW4435">
        <v>-7.7215189869999996</v>
      </c>
      <c r="AX4435">
        <v>-1.6206896550000001</v>
      </c>
      <c r="AY4435">
        <v>-2.2096774190000001</v>
      </c>
      <c r="AZ4435">
        <v>-0.27694117600000001</v>
      </c>
      <c r="BA4435">
        <v>-0.045584046000000003</v>
      </c>
    </row>
    <row r="4436" spans="1:53" ht="14.4" hidden="1">
      <c r="A4436" t="s">
        <v>8872</v>
      </c>
      <c r="B4436" t="s">
        <v>8873</v>
      </c>
      <c r="C4436">
        <v>25102020</v>
      </c>
      <c r="D4436">
        <v>3751</v>
      </c>
      <c r="E4436">
        <v>0.002088609</v>
      </c>
      <c r="F4436">
        <v>251020</v>
      </c>
      <c r="G4436">
        <v>25</v>
      </c>
      <c r="H4436">
        <v>25102020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>
        <v>0.16</v>
      </c>
      <c r="S4436">
        <v>0.01</v>
      </c>
      <c r="T4436">
        <v>-0.28000000000000003</v>
      </c>
      <c r="U4436">
        <v>-0.48</v>
      </c>
      <c r="V4436">
        <v>-0.15</v>
      </c>
      <c r="W4436">
        <v>-2.80</v>
      </c>
      <c r="X4436" t="e">
        <v>#N/A</v>
      </c>
      <c r="Y4436" t="e">
        <v>#N/A</v>
      </c>
      <c r="Z4436" t="e">
        <v>#N/A</v>
      </c>
      <c r="AA4436" t="e">
        <v>#N/A</v>
      </c>
      <c r="AB4436" t="e">
        <v>#N/A</v>
      </c>
      <c r="AC4436" t="e">
        <v>#N/A</v>
      </c>
      <c r="AD4436" t="e">
        <v>#N/A</v>
      </c>
      <c r="AE4436" t="e">
        <v>#N/A</v>
      </c>
      <c r="AF4436" t="e">
        <v>#N/A</v>
      </c>
      <c r="AG4436" t="e">
        <v>#N/A</v>
      </c>
      <c r="AH4436" t="e">
        <v>#N/A</v>
      </c>
      <c r="AI4436">
        <v>1.49</v>
      </c>
      <c r="AJ4436">
        <v>0.66669999999999996</v>
      </c>
      <c r="AK4436">
        <v>0.115</v>
      </c>
      <c r="AL4436">
        <v>0.81810000000000005</v>
      </c>
      <c r="AM4436" t="s">
        <v>23</v>
      </c>
      <c r="AN4436" t="s">
        <v>23</v>
      </c>
      <c r="AO4436" t="s">
        <v>23</v>
      </c>
      <c r="AP4436" t="s">
        <v>23</v>
      </c>
      <c r="AQ4436" t="s">
        <v>23</v>
      </c>
      <c r="AR4436" t="s">
        <v>23</v>
      </c>
      <c r="AS4436" t="s">
        <v>23</v>
      </c>
      <c r="AT4436" t="s">
        <v>23</v>
      </c>
      <c r="AU4436" t="s">
        <v>23</v>
      </c>
      <c r="AV4436" t="s">
        <v>23</v>
      </c>
      <c r="AW4436" t="s">
        <v>23</v>
      </c>
      <c r="AX4436">
        <v>-5.3214285710000002</v>
      </c>
      <c r="AY4436">
        <v>-1.3889583329999999</v>
      </c>
      <c r="AZ4436">
        <v>-0.76666666699999997</v>
      </c>
      <c r="BA4436">
        <v>-0.292178571</v>
      </c>
    </row>
    <row r="4437" spans="1:53" ht="14.4" hidden="1">
      <c r="A4437" t="s">
        <v>8874</v>
      </c>
      <c r="B4437" t="s">
        <v>8875</v>
      </c>
      <c r="C4437">
        <v>35202010</v>
      </c>
      <c r="D4437">
        <v>2834</v>
      </c>
      <c r="E4437">
        <v>0.002077125</v>
      </c>
      <c r="F4437">
        <v>352020</v>
      </c>
      <c r="G4437">
        <v>35</v>
      </c>
      <c r="H4437">
        <v>35202010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>
        <v>0</v>
      </c>
      <c r="R4437">
        <v>-2.82</v>
      </c>
      <c r="S4437">
        <v>0.28000000000000003</v>
      </c>
      <c r="T4437">
        <v>-0.47</v>
      </c>
      <c r="U4437">
        <v>-1.24</v>
      </c>
      <c r="V4437">
        <v>-13.32</v>
      </c>
      <c r="W4437">
        <v>-1.79</v>
      </c>
      <c r="X4437" t="e">
        <v>#N/A</v>
      </c>
      <c r="Y4437" t="e">
        <v>#N/A</v>
      </c>
      <c r="Z4437" t="e">
        <v>#N/A</v>
      </c>
      <c r="AA4437" t="e">
        <v>#N/A</v>
      </c>
      <c r="AB4437" t="e">
        <v>#N/A</v>
      </c>
      <c r="AC4437" t="e">
        <v>#N/A</v>
      </c>
      <c r="AD4437" t="e">
        <v>#N/A</v>
      </c>
      <c r="AE4437" t="e">
        <v>#N/A</v>
      </c>
      <c r="AF4437">
        <v>3.09</v>
      </c>
      <c r="AG4437">
        <v>2.2599999999999998</v>
      </c>
      <c r="AH4437">
        <v>2.95</v>
      </c>
      <c r="AI4437">
        <v>1.08</v>
      </c>
      <c r="AJ4437">
        <v>0.22700000000000001</v>
      </c>
      <c r="AK4437">
        <v>1.04</v>
      </c>
      <c r="AL4437">
        <v>0.375</v>
      </c>
      <c r="AM4437" t="s">
        <v>23</v>
      </c>
      <c r="AN4437" t="s">
        <v>23</v>
      </c>
      <c r="AO4437" t="s">
        <v>23</v>
      </c>
      <c r="AP4437" t="s">
        <v>23</v>
      </c>
      <c r="AQ4437" t="s">
        <v>23</v>
      </c>
      <c r="AR4437" t="s">
        <v>23</v>
      </c>
      <c r="AS4437" t="s">
        <v>23</v>
      </c>
      <c r="AT4437" t="s">
        <v>23</v>
      </c>
      <c r="AU4437" t="s">
        <v>23</v>
      </c>
      <c r="AV4437">
        <v>-0.80141843999999995</v>
      </c>
      <c r="AW4437">
        <v>10.53571429</v>
      </c>
      <c r="AX4437">
        <v>-2.2978723400000001</v>
      </c>
      <c r="AY4437">
        <v>-0.18306451600000001</v>
      </c>
      <c r="AZ4437">
        <v>-0.078078077999999995</v>
      </c>
      <c r="BA4437">
        <v>-0.20949720699999999</v>
      </c>
    </row>
    <row r="4438" spans="1:53" ht="14.4" hidden="1">
      <c r="A4438" t="s">
        <v>8876</v>
      </c>
      <c r="B4438" t="s">
        <v>8877</v>
      </c>
      <c r="C4438">
        <v>35101010</v>
      </c>
      <c r="D4438">
        <v>3845</v>
      </c>
      <c r="E4438">
        <v>0.00207237</v>
      </c>
      <c r="F4438">
        <v>351010</v>
      </c>
      <c r="G4438">
        <v>35</v>
      </c>
      <c r="H4438">
        <v>35101010</v>
      </c>
      <c r="I4438">
        <v>-2.63</v>
      </c>
      <c r="J4438">
        <v>-2.98</v>
      </c>
      <c r="K4438">
        <v>-1.98</v>
      </c>
      <c r="L4438">
        <v>-1.71</v>
      </c>
      <c r="M4438">
        <v>-1.51</v>
      </c>
      <c r="N4438">
        <v>-1.47</v>
      </c>
      <c r="O4438">
        <v>-0.90</v>
      </c>
      <c r="P4438">
        <v>-37.51</v>
      </c>
      <c r="Q4438">
        <v>-3.01</v>
      </c>
      <c r="R4438">
        <v>-9.3000000000000007</v>
      </c>
      <c r="S4438">
        <v>-10.67</v>
      </c>
      <c r="T4438">
        <v>-2.87</v>
      </c>
      <c r="U4438">
        <v>-83.55</v>
      </c>
      <c r="V4438">
        <v>-11.52</v>
      </c>
      <c r="W4438">
        <v>-8.01</v>
      </c>
      <c r="X4438" t="e">
        <v>#N/A</v>
      </c>
      <c r="Y4438" t="e">
        <v>#N/A</v>
      </c>
      <c r="Z4438">
        <v>6.09</v>
      </c>
      <c r="AA4438">
        <v>9.7100000000000009</v>
      </c>
      <c r="AB4438">
        <v>4.24</v>
      </c>
      <c r="AC4438">
        <v>1.35</v>
      </c>
      <c r="AD4438">
        <v>0.35</v>
      </c>
      <c r="AE4438">
        <v>3.46</v>
      </c>
      <c r="AF4438">
        <v>0.48820000000000002</v>
      </c>
      <c r="AG4438">
        <v>0.86119999999999997</v>
      </c>
      <c r="AH4438">
        <v>6.97</v>
      </c>
      <c r="AI4438">
        <v>1.1399999999999999</v>
      </c>
      <c r="AJ4438">
        <v>10.72</v>
      </c>
      <c r="AK4438">
        <v>0.58089999999999997</v>
      </c>
      <c r="AL4438">
        <v>1.1100000000000001</v>
      </c>
      <c r="AM4438" t="s">
        <v>23</v>
      </c>
      <c r="AN4438" t="s">
        <v>23</v>
      </c>
      <c r="AO4438">
        <v>-3.075757576</v>
      </c>
      <c r="AP4438">
        <v>-5.6783625730000002</v>
      </c>
      <c r="AQ4438">
        <v>-2.8079470199999998</v>
      </c>
      <c r="AR4438">
        <v>-0.918367347</v>
      </c>
      <c r="AS4438">
        <v>-0.38888888900000002</v>
      </c>
      <c r="AT4438">
        <v>-0.092242068999999996</v>
      </c>
      <c r="AU4438">
        <v>-0.162192691</v>
      </c>
      <c r="AV4438">
        <v>-0.092602150999999994</v>
      </c>
      <c r="AW4438">
        <v>-0.65323336499999995</v>
      </c>
      <c r="AX4438">
        <v>-0.397212544</v>
      </c>
      <c r="AY4438">
        <v>-0.12830640300000001</v>
      </c>
      <c r="AZ4438">
        <v>-0.050425347000000002</v>
      </c>
      <c r="BA4438">
        <v>-0.13857677900000001</v>
      </c>
    </row>
    <row r="4439" spans="1:53" ht="14.4" hidden="1">
      <c r="A4439" t="s">
        <v>8878</v>
      </c>
      <c r="B4439" t="s">
        <v>8879</v>
      </c>
      <c r="C4439">
        <v>30202030</v>
      </c>
      <c r="D4439">
        <v>5140</v>
      </c>
      <c r="E4439">
        <v>0.0020694899999999998</v>
      </c>
      <c r="F4439">
        <v>302020</v>
      </c>
      <c r="G4439">
        <v>30</v>
      </c>
      <c r="H4439">
        <v>30202030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>
        <v>0.20</v>
      </c>
      <c r="P4439">
        <v>0.28000000000000003</v>
      </c>
      <c r="Q4439">
        <v>0.28000000000000003</v>
      </c>
      <c r="R4439">
        <v>-0.03</v>
      </c>
      <c r="S4439">
        <v>0.05</v>
      </c>
      <c r="T4439">
        <v>0.02</v>
      </c>
      <c r="U4439">
        <v>0.10</v>
      </c>
      <c r="V4439">
        <v>0.30</v>
      </c>
      <c r="W4439">
        <v>-0.66</v>
      </c>
      <c r="X4439" t="e">
        <v>#N/A</v>
      </c>
      <c r="Y4439" t="e">
        <v>#N/A</v>
      </c>
      <c r="Z4439" t="e">
        <v>#N/A</v>
      </c>
      <c r="AA4439" t="e">
        <v>#N/A</v>
      </c>
      <c r="AB4439" t="e">
        <v>#N/A</v>
      </c>
      <c r="AC4439" t="e">
        <v>#N/A</v>
      </c>
      <c r="AD4439" t="e">
        <v>#N/A</v>
      </c>
      <c r="AE4439" t="e">
        <v>#N/A</v>
      </c>
      <c r="AF4439">
        <v>4.0599999999999996</v>
      </c>
      <c r="AG4439">
        <v>0.75</v>
      </c>
      <c r="AH4439">
        <v>1.20</v>
      </c>
      <c r="AI4439">
        <v>0.22239999999999999</v>
      </c>
      <c r="AJ4439">
        <v>0.40039999999999998</v>
      </c>
      <c r="AK4439">
        <v>1.24</v>
      </c>
      <c r="AL4439">
        <v>0.30009999999999998</v>
      </c>
      <c r="AM4439" t="s">
        <v>23</v>
      </c>
      <c r="AN4439" t="s">
        <v>23</v>
      </c>
      <c r="AO4439" t="s">
        <v>23</v>
      </c>
      <c r="AP4439" t="s">
        <v>23</v>
      </c>
      <c r="AQ4439" t="s">
        <v>23</v>
      </c>
      <c r="AR4439" t="s">
        <v>23</v>
      </c>
      <c r="AS4439" t="s">
        <v>23</v>
      </c>
      <c r="AT4439" t="s">
        <v>23</v>
      </c>
      <c r="AU4439">
        <v>14.5</v>
      </c>
      <c r="AV4439">
        <v>-25</v>
      </c>
      <c r="AW4439">
        <v>24</v>
      </c>
      <c r="AX4439">
        <v>11.12</v>
      </c>
      <c r="AY4439">
        <v>4.0039999999999996</v>
      </c>
      <c r="AZ4439">
        <v>4.1333333330000004</v>
      </c>
      <c r="BA4439">
        <v>-0.45469696999999998</v>
      </c>
    </row>
    <row r="4440" spans="1:53" ht="14.4" hidden="1">
      <c r="A4440" t="s">
        <v>8880</v>
      </c>
      <c r="B4440" t="s">
        <v>8881</v>
      </c>
      <c r="C4440">
        <v>50201010</v>
      </c>
      <c r="D4440">
        <v>7310</v>
      </c>
      <c r="E4440">
        <v>0.0019737520000000001</v>
      </c>
      <c r="F4440">
        <v>502010</v>
      </c>
      <c r="G4440">
        <v>50</v>
      </c>
      <c r="H4440">
        <v>50201010</v>
      </c>
      <c r="I4440" t="e">
        <v>#N/A</v>
      </c>
      <c r="J4440" t="e">
        <v>#N/A</v>
      </c>
      <c r="K4440" t="e">
        <v>#N/A</v>
      </c>
      <c r="L4440" t="e">
        <v>#N/A</v>
      </c>
      <c r="M4440" t="e">
        <v>#N/A</v>
      </c>
      <c r="N4440" t="e">
        <v>#N/A</v>
      </c>
      <c r="O4440" t="e">
        <v>#N/A</v>
      </c>
      <c r="P4440" t="e">
        <v>#N/A</v>
      </c>
      <c r="Q4440" t="e">
        <v>#N/A</v>
      </c>
      <c r="R4440" t="e">
        <v>#N/A</v>
      </c>
      <c r="S4440">
        <v>0</v>
      </c>
      <c r="T4440">
        <v>-0.47</v>
      </c>
      <c r="U4440">
        <v>-0.70</v>
      </c>
      <c r="V4440">
        <v>-0.70</v>
      </c>
      <c r="W4440">
        <v>-7.67</v>
      </c>
      <c r="X4440" t="e">
        <v>#N/A</v>
      </c>
      <c r="Y4440" t="e">
        <v>#N/A</v>
      </c>
      <c r="Z4440" t="e">
        <v>#N/A</v>
      </c>
      <c r="AA4440" t="e">
        <v>#N/A</v>
      </c>
      <c r="AB4440" t="e">
        <v>#N/A</v>
      </c>
      <c r="AC4440" t="e">
        <v>#N/A</v>
      </c>
      <c r="AD4440" t="e">
        <v>#N/A</v>
      </c>
      <c r="AE4440" t="e">
        <v>#N/A</v>
      </c>
      <c r="AF4440" t="e">
        <v>#N/A</v>
      </c>
      <c r="AG4440" t="e">
        <v>#N/A</v>
      </c>
      <c r="AH4440" t="e">
        <v>#N/A</v>
      </c>
      <c r="AI4440" t="e">
        <v>#N/A</v>
      </c>
      <c r="AJ4440">
        <v>1.71</v>
      </c>
      <c r="AK4440">
        <v>0.089200000000000002</v>
      </c>
      <c r="AL4440">
        <v>0.1774</v>
      </c>
      <c r="AM4440" t="s">
        <v>23</v>
      </c>
      <c r="AN4440" t="s">
        <v>23</v>
      </c>
      <c r="AO4440" t="s">
        <v>23</v>
      </c>
      <c r="AP4440" t="s">
        <v>23</v>
      </c>
      <c r="AQ4440" t="s">
        <v>23</v>
      </c>
      <c r="AR4440" t="s">
        <v>23</v>
      </c>
      <c r="AS4440" t="s">
        <v>23</v>
      </c>
      <c r="AT4440" t="s">
        <v>23</v>
      </c>
      <c r="AU4440" t="s">
        <v>23</v>
      </c>
      <c r="AV4440" t="s">
        <v>23</v>
      </c>
      <c r="AW4440" t="s">
        <v>23</v>
      </c>
      <c r="AX4440" t="s">
        <v>23</v>
      </c>
      <c r="AY4440">
        <v>-2.4428571429999999</v>
      </c>
      <c r="AZ4440">
        <v>-0.12742857099999999</v>
      </c>
      <c r="BA4440">
        <v>-0.023129073999999999</v>
      </c>
    </row>
    <row r="4441" spans="1:53" ht="14.4" hidden="1">
      <c r="A4441" t="s">
        <v>8882</v>
      </c>
      <c r="B4441" t="s">
        <v>8883</v>
      </c>
      <c r="C4441">
        <v>35201010</v>
      </c>
      <c r="D4441">
        <v>2836</v>
      </c>
      <c r="E4441">
        <v>0.0018990000000000001</v>
      </c>
      <c r="F4441">
        <v>352010</v>
      </c>
      <c r="G4441">
        <v>35</v>
      </c>
      <c r="H4441">
        <v>35201010</v>
      </c>
      <c r="I4441" t="e">
        <v>#N/A</v>
      </c>
      <c r="J4441" t="e">
        <v>#N/A</v>
      </c>
      <c r="K4441">
        <v>-0.19</v>
      </c>
      <c r="L4441">
        <v>-2.88</v>
      </c>
      <c r="M4441">
        <v>-0.79</v>
      </c>
      <c r="N4441">
        <v>-0.21</v>
      </c>
      <c r="O4441">
        <v>-1.64</v>
      </c>
      <c r="P4441">
        <v>-0.55000000000000004</v>
      </c>
      <c r="Q4441">
        <v>-1.04</v>
      </c>
      <c r="R4441">
        <v>-0.35</v>
      </c>
      <c r="S4441">
        <v>-1.92</v>
      </c>
      <c r="T4441">
        <v>-1.04</v>
      </c>
      <c r="U4441">
        <v>-0.84</v>
      </c>
      <c r="V4441">
        <v>-5.20</v>
      </c>
      <c r="W4441">
        <v>-9.08</v>
      </c>
      <c r="X4441" t="e">
        <v>#N/A</v>
      </c>
      <c r="Y4441" t="e">
        <v>#N/A</v>
      </c>
      <c r="Z4441">
        <v>0.075</v>
      </c>
      <c r="AA4441">
        <v>2.90</v>
      </c>
      <c r="AB4441">
        <v>1.60</v>
      </c>
      <c r="AC4441">
        <v>0.38200000000000001</v>
      </c>
      <c r="AD4441">
        <v>0.7147</v>
      </c>
      <c r="AE4441">
        <v>0.55579999999999996</v>
      </c>
      <c r="AF4441">
        <v>0.32990000000000003</v>
      </c>
      <c r="AG4441">
        <v>0.17100000000000001</v>
      </c>
      <c r="AH4441">
        <v>2.69</v>
      </c>
      <c r="AI4441">
        <v>1</v>
      </c>
      <c r="AJ4441">
        <v>0.372</v>
      </c>
      <c r="AK4441">
        <v>0.76</v>
      </c>
      <c r="AL4441">
        <v>1.80</v>
      </c>
      <c r="AM4441" t="s">
        <v>23</v>
      </c>
      <c r="AN4441" t="s">
        <v>23</v>
      </c>
      <c r="AO4441">
        <v>-0.39473684199999998</v>
      </c>
      <c r="AP4441">
        <v>-1.0069444439999999</v>
      </c>
      <c r="AQ4441">
        <v>-2.0253164560000001</v>
      </c>
      <c r="AR4441">
        <v>-1.819047619</v>
      </c>
      <c r="AS4441">
        <v>-0.43579268300000001</v>
      </c>
      <c r="AT4441">
        <v>-1.0105454549999999</v>
      </c>
      <c r="AU4441">
        <v>-0.31721153800000002</v>
      </c>
      <c r="AV4441">
        <v>-0.488571429</v>
      </c>
      <c r="AW4441">
        <v>-1.4010416670000001</v>
      </c>
      <c r="AX4441">
        <v>-0.96153846200000004</v>
      </c>
      <c r="AY4441">
        <v>-0.44285714300000001</v>
      </c>
      <c r="AZ4441">
        <v>-0.146153846</v>
      </c>
      <c r="BA4441">
        <v>-0.198237885</v>
      </c>
    </row>
    <row r="4442" spans="1:53" ht="14.4" hidden="1">
      <c r="A4442" t="s">
        <v>8884</v>
      </c>
      <c r="B4442" t="s">
        <v>8885</v>
      </c>
      <c r="C4442">
        <v>30203010</v>
      </c>
      <c r="D4442">
        <v>2111</v>
      </c>
      <c r="E4442">
        <v>0.0018213299999999999</v>
      </c>
      <c r="F4442">
        <v>302030</v>
      </c>
      <c r="G4442">
        <v>30</v>
      </c>
      <c r="H4442">
        <v>30203010</v>
      </c>
      <c r="I4442" t="e">
        <v>#N/A</v>
      </c>
      <c r="J4442" t="e">
        <v>#N/A</v>
      </c>
      <c r="K4442">
        <v>-0.22</v>
      </c>
      <c r="L4442">
        <v>-0.60</v>
      </c>
      <c r="M4442">
        <v>-0.26</v>
      </c>
      <c r="N4442">
        <v>-0.16</v>
      </c>
      <c r="O4442">
        <v>-0.15</v>
      </c>
      <c r="P4442">
        <v>-0.13</v>
      </c>
      <c r="Q4442">
        <v>-0.06</v>
      </c>
      <c r="R4442">
        <v>-0.21</v>
      </c>
      <c r="S4442">
        <v>-0.14000000000000001</v>
      </c>
      <c r="T4442">
        <v>-0.21</v>
      </c>
      <c r="U4442">
        <v>-0.31</v>
      </c>
      <c r="V4442">
        <v>-7.28</v>
      </c>
      <c r="W4442">
        <v>-175.99</v>
      </c>
      <c r="X4442" t="e">
        <v>#N/A</v>
      </c>
      <c r="Y4442">
        <v>0.42</v>
      </c>
      <c r="Z4442">
        <v>0.75</v>
      </c>
      <c r="AA4442">
        <v>2.14</v>
      </c>
      <c r="AB4442">
        <v>1.65</v>
      </c>
      <c r="AC4442">
        <v>1.40</v>
      </c>
      <c r="AD4442">
        <v>1.0900000000000001</v>
      </c>
      <c r="AE4442">
        <v>2.80</v>
      </c>
      <c r="AF4442">
        <v>2.4900000000000002</v>
      </c>
      <c r="AG4442">
        <v>1.1000000000000001</v>
      </c>
      <c r="AH4442">
        <v>2.2000000000000002</v>
      </c>
      <c r="AI4442">
        <v>3.09</v>
      </c>
      <c r="AJ4442">
        <v>0.92049999999999998</v>
      </c>
      <c r="AK4442">
        <v>0.1862</v>
      </c>
      <c r="AL4442">
        <v>5.31</v>
      </c>
      <c r="AM4442" t="s">
        <v>23</v>
      </c>
      <c r="AN4442" t="s">
        <v>23</v>
      </c>
      <c r="AO4442">
        <v>-3.4090909090000001</v>
      </c>
      <c r="AP4442">
        <v>-3.5666666669999998</v>
      </c>
      <c r="AQ4442">
        <v>-6.346153846</v>
      </c>
      <c r="AR4442">
        <v>-8.75</v>
      </c>
      <c r="AS4442">
        <v>-7.266666667</v>
      </c>
      <c r="AT4442">
        <v>-21.53846154</v>
      </c>
      <c r="AU4442">
        <v>-41.5</v>
      </c>
      <c r="AV4442">
        <v>-5.2380952379999997</v>
      </c>
      <c r="AW4442">
        <v>-15.71428571</v>
      </c>
      <c r="AX4442">
        <v>-14.71428571</v>
      </c>
      <c r="AY4442">
        <v>-2.9693548390000002</v>
      </c>
      <c r="AZ4442">
        <v>-0.025576923000000001</v>
      </c>
      <c r="BA4442">
        <v>-0.030172168999999999</v>
      </c>
    </row>
    <row r="4443" spans="1:53" ht="14.4" hidden="1">
      <c r="A4443" t="s">
        <v>8886</v>
      </c>
      <c r="B4443" t="s">
        <v>8887</v>
      </c>
      <c r="C4443">
        <v>50201010</v>
      </c>
      <c r="D4443">
        <v>7389</v>
      </c>
      <c r="E4443">
        <v>0.0018000900000000001</v>
      </c>
      <c r="F4443">
        <v>502010</v>
      </c>
      <c r="G4443">
        <v>50</v>
      </c>
      <c r="H4443">
        <v>50201010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>
        <v>-0.23</v>
      </c>
      <c r="Q4443">
        <v>-0.19</v>
      </c>
      <c r="R4443">
        <v>-0.49</v>
      </c>
      <c r="S4443">
        <v>-1.31</v>
      </c>
      <c r="T4443">
        <v>-0.83</v>
      </c>
      <c r="U4443">
        <v>-1.21</v>
      </c>
      <c r="V4443">
        <v>-0.46</v>
      </c>
      <c r="W4443">
        <v>-11.88</v>
      </c>
      <c r="X4443" t="e">
        <v>#N/A</v>
      </c>
      <c r="Y4443" t="e">
        <v>#N/A</v>
      </c>
      <c r="Z4443" t="e">
        <v>#N/A</v>
      </c>
      <c r="AA4443" t="e">
        <v>#N/A</v>
      </c>
      <c r="AB4443" t="e">
        <v>#N/A</v>
      </c>
      <c r="AC4443" t="e">
        <v>#N/A</v>
      </c>
      <c r="AD4443" t="e">
        <v>#N/A</v>
      </c>
      <c r="AE4443" t="e">
        <v>#N/A</v>
      </c>
      <c r="AF4443">
        <v>6.75</v>
      </c>
      <c r="AG4443">
        <v>1.43</v>
      </c>
      <c r="AH4443">
        <v>3.35</v>
      </c>
      <c r="AI4443">
        <v>2.83</v>
      </c>
      <c r="AJ4443">
        <v>0.835</v>
      </c>
      <c r="AK4443">
        <v>0.20330000000000001</v>
      </c>
      <c r="AL4443">
        <v>1.1299999999999999</v>
      </c>
      <c r="AM4443" t="s">
        <v>23</v>
      </c>
      <c r="AN4443" t="s">
        <v>23</v>
      </c>
      <c r="AO4443" t="s">
        <v>23</v>
      </c>
      <c r="AP4443" t="s">
        <v>23</v>
      </c>
      <c r="AQ4443" t="s">
        <v>23</v>
      </c>
      <c r="AR4443" t="s">
        <v>23</v>
      </c>
      <c r="AS4443" t="s">
        <v>23</v>
      </c>
      <c r="AT4443" t="s">
        <v>23</v>
      </c>
      <c r="AU4443">
        <v>-35.526315789999998</v>
      </c>
      <c r="AV4443">
        <v>-2.9183673469999998</v>
      </c>
      <c r="AW4443">
        <v>-2.557251908</v>
      </c>
      <c r="AX4443">
        <v>-3.4096385539999998</v>
      </c>
      <c r="AY4443">
        <v>-0.69008264500000005</v>
      </c>
      <c r="AZ4443">
        <v>-0.44195652200000002</v>
      </c>
      <c r="BA4443">
        <v>-0.095117845000000006</v>
      </c>
    </row>
    <row r="4444" spans="1:53" ht="14.4" hidden="1">
      <c r="A4444" t="s">
        <v>8888</v>
      </c>
      <c r="B4444" t="s">
        <v>8889</v>
      </c>
      <c r="C4444">
        <v>25202010</v>
      </c>
      <c r="D4444">
        <v>3949</v>
      </c>
      <c r="E4444">
        <v>0.0017812500000000001</v>
      </c>
      <c r="F4444">
        <v>252020</v>
      </c>
      <c r="G4444">
        <v>25</v>
      </c>
      <c r="H4444">
        <v>25202010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>
        <v>-2.29</v>
      </c>
      <c r="U4444">
        <v>-4.0599999999999996</v>
      </c>
      <c r="V4444">
        <v>-3.60</v>
      </c>
      <c r="W4444">
        <v>-163.28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  <c r="AC4444" t="e">
        <v>#N/A</v>
      </c>
      <c r="AD4444" t="e">
        <v>#N/A</v>
      </c>
      <c r="AE4444" t="e">
        <v>#N/A</v>
      </c>
      <c r="AF4444" t="e">
        <v>#N/A</v>
      </c>
      <c r="AG4444" t="e">
        <v>#N/A</v>
      </c>
      <c r="AH4444" t="e">
        <v>#N/A</v>
      </c>
      <c r="AI4444" t="e">
        <v>#N/A</v>
      </c>
      <c r="AJ4444" t="e">
        <v>#N/A</v>
      </c>
      <c r="AK4444">
        <v>0.86</v>
      </c>
      <c r="AL4444">
        <v>2.85</v>
      </c>
      <c r="AM4444" t="s">
        <v>23</v>
      </c>
      <c r="AN4444" t="s">
        <v>23</v>
      </c>
      <c r="AO4444" t="s">
        <v>23</v>
      </c>
      <c r="AP4444" t="s">
        <v>23</v>
      </c>
      <c r="AQ4444" t="s">
        <v>23</v>
      </c>
      <c r="AR4444" t="s">
        <v>23</v>
      </c>
      <c r="AS4444" t="s">
        <v>23</v>
      </c>
      <c r="AT4444" t="s">
        <v>23</v>
      </c>
      <c r="AU4444" t="s">
        <v>23</v>
      </c>
      <c r="AV4444" t="s">
        <v>23</v>
      </c>
      <c r="AW4444" t="s">
        <v>23</v>
      </c>
      <c r="AX4444" t="s">
        <v>23</v>
      </c>
      <c r="AY4444" t="s">
        <v>23</v>
      </c>
      <c r="AZ4444">
        <v>-0.23888888899999999</v>
      </c>
      <c r="BA4444">
        <v>-0.017454679000000001</v>
      </c>
    </row>
    <row r="4445" spans="1:53" ht="14.4" hidden="1">
      <c r="A4445" t="s">
        <v>8890</v>
      </c>
      <c r="B4445" t="s">
        <v>8891</v>
      </c>
      <c r="C4445">
        <v>25504050</v>
      </c>
      <c r="D4445">
        <v>5500</v>
      </c>
      <c r="E4445">
        <v>0.0017799199999999999</v>
      </c>
      <c r="F4445">
        <v>255040</v>
      </c>
      <c r="G4445">
        <v>25</v>
      </c>
      <c r="H4445">
        <v>25504050</v>
      </c>
      <c r="I4445" t="e">
        <v>#N/A</v>
      </c>
      <c r="J4445" t="e">
        <v>#N/A</v>
      </c>
      <c r="K4445" t="e">
        <v>#N/A</v>
      </c>
      <c r="L4445" t="e">
        <v>#N/A</v>
      </c>
      <c r="M4445" t="e">
        <v>#N/A</v>
      </c>
      <c r="N4445" t="e">
        <v>#N/A</v>
      </c>
      <c r="O4445" t="e">
        <v>#N/A</v>
      </c>
      <c r="P4445" t="e">
        <v>#N/A</v>
      </c>
      <c r="Q4445" t="e">
        <v>#N/A</v>
      </c>
      <c r="R4445">
        <v>0</v>
      </c>
      <c r="S4445">
        <v>0</v>
      </c>
      <c r="T4445">
        <v>-1.72</v>
      </c>
      <c r="U4445">
        <v>-0.42</v>
      </c>
      <c r="V4445">
        <v>-2.34</v>
      </c>
      <c r="W4445">
        <v>-26.05</v>
      </c>
      <c r="X4445" t="e">
        <v>#N/A</v>
      </c>
      <c r="Y4445" t="e">
        <v>#N/A</v>
      </c>
      <c r="Z4445" t="e">
        <v>#N/A</v>
      </c>
      <c r="AA4445" t="e">
        <v>#N/A</v>
      </c>
      <c r="AB4445" t="e">
        <v>#N/A</v>
      </c>
      <c r="AC4445" t="e">
        <v>#N/A</v>
      </c>
      <c r="AD4445" t="e">
        <v>#N/A</v>
      </c>
      <c r="AE4445" t="e">
        <v>#N/A</v>
      </c>
      <c r="AF4445" t="e">
        <v>#N/A</v>
      </c>
      <c r="AG4445">
        <v>1.87</v>
      </c>
      <c r="AH4445">
        <v>3.73</v>
      </c>
      <c r="AI4445">
        <v>1.1399999999999999</v>
      </c>
      <c r="AJ4445">
        <v>0.29320000000000002</v>
      </c>
      <c r="AK4445">
        <v>0.88</v>
      </c>
      <c r="AL4445">
        <v>1.52</v>
      </c>
      <c r="AM4445" t="s">
        <v>23</v>
      </c>
      <c r="AN4445" t="s">
        <v>23</v>
      </c>
      <c r="AO4445" t="s">
        <v>23</v>
      </c>
      <c r="AP4445" t="s">
        <v>23</v>
      </c>
      <c r="AQ4445" t="s">
        <v>23</v>
      </c>
      <c r="AR4445" t="s">
        <v>23</v>
      </c>
      <c r="AS4445" t="s">
        <v>23</v>
      </c>
      <c r="AT4445" t="s">
        <v>23</v>
      </c>
      <c r="AU4445" t="s">
        <v>23</v>
      </c>
      <c r="AV4445" t="s">
        <v>23</v>
      </c>
      <c r="AW4445" t="s">
        <v>23</v>
      </c>
      <c r="AX4445">
        <v>-0.66279069800000001</v>
      </c>
      <c r="AY4445">
        <v>-0.69809523799999995</v>
      </c>
      <c r="AZ4445">
        <v>-0.37606837599999998</v>
      </c>
      <c r="BA4445">
        <v>-0.058349327999999999</v>
      </c>
    </row>
    <row r="4446" spans="1:53" ht="14.4" hidden="1">
      <c r="A4446" t="s">
        <v>8892</v>
      </c>
      <c r="B4446" t="s">
        <v>8893</v>
      </c>
      <c r="C4446">
        <v>45103010</v>
      </c>
      <c r="D4446">
        <v>7370</v>
      </c>
      <c r="E4446">
        <v>0.0017211259999999999</v>
      </c>
      <c r="F4446">
        <v>451030</v>
      </c>
      <c r="G4446">
        <v>45</v>
      </c>
      <c r="H4446">
        <v>45103010</v>
      </c>
      <c r="I4446" t="e">
        <v>#N/A</v>
      </c>
      <c r="J4446" t="e">
        <v>#N/A</v>
      </c>
      <c r="K4446" t="e">
        <v>#N/A</v>
      </c>
      <c r="L4446" t="e">
        <v>#N/A</v>
      </c>
      <c r="M4446" t="e">
        <v>#N/A</v>
      </c>
      <c r="N4446" t="e">
        <v>#N/A</v>
      </c>
      <c r="O4446" t="e">
        <v>#N/A</v>
      </c>
      <c r="P4446" t="e">
        <v>#N/A</v>
      </c>
      <c r="Q4446" t="e">
        <v>#N/A</v>
      </c>
      <c r="R4446">
        <v>-0.35</v>
      </c>
      <c r="S4446">
        <v>-0.32</v>
      </c>
      <c r="T4446">
        <v>-0.30</v>
      </c>
      <c r="U4446">
        <v>-0.62</v>
      </c>
      <c r="V4446">
        <v>-0.56999999999999995</v>
      </c>
      <c r="W4446">
        <v>-14.75</v>
      </c>
      <c r="X4446" t="e">
        <v>#N/A</v>
      </c>
      <c r="Y4446" t="e">
        <v>#N/A</v>
      </c>
      <c r="Z4446" t="e">
        <v>#N/A</v>
      </c>
      <c r="AA4446" t="e">
        <v>#N/A</v>
      </c>
      <c r="AB4446" t="e">
        <v>#N/A</v>
      </c>
      <c r="AC4446" t="e">
        <v>#N/A</v>
      </c>
      <c r="AD4446" t="e">
        <v>#N/A</v>
      </c>
      <c r="AE4446" t="e">
        <v>#N/A</v>
      </c>
      <c r="AF4446" t="e">
        <v>#N/A</v>
      </c>
      <c r="AG4446" t="e">
        <v>#N/A</v>
      </c>
      <c r="AH4446" t="e">
        <v>#N/A</v>
      </c>
      <c r="AI4446">
        <v>4.5</v>
      </c>
      <c r="AJ4446">
        <v>0.67359999999999998</v>
      </c>
      <c r="AK4446">
        <v>0.1447</v>
      </c>
      <c r="AL4446">
        <v>0.84909999999999997</v>
      </c>
      <c r="AM4446" t="s">
        <v>23</v>
      </c>
      <c r="AN4446" t="s">
        <v>23</v>
      </c>
      <c r="AO4446" t="s">
        <v>23</v>
      </c>
      <c r="AP4446" t="s">
        <v>23</v>
      </c>
      <c r="AQ4446" t="s">
        <v>23</v>
      </c>
      <c r="AR4446" t="s">
        <v>23</v>
      </c>
      <c r="AS4446" t="s">
        <v>23</v>
      </c>
      <c r="AT4446" t="s">
        <v>23</v>
      </c>
      <c r="AU4446" t="s">
        <v>23</v>
      </c>
      <c r="AV4446" t="s">
        <v>23</v>
      </c>
      <c r="AW4446" t="s">
        <v>23</v>
      </c>
      <c r="AX4446">
        <v>-15</v>
      </c>
      <c r="AY4446">
        <v>-1.0864516129999999</v>
      </c>
      <c r="AZ4446">
        <v>-0.25385964900000002</v>
      </c>
      <c r="BA4446">
        <v>-0.057566102000000001</v>
      </c>
    </row>
    <row r="4447" spans="1:53" ht="14.4" hidden="1">
      <c r="A4447" t="s">
        <v>8894</v>
      </c>
      <c r="B4447" t="s">
        <v>8895</v>
      </c>
      <c r="C4447">
        <v>35201010</v>
      </c>
      <c r="D4447">
        <v>2836</v>
      </c>
      <c r="E4447">
        <v>0.0016907000000000001</v>
      </c>
      <c r="F4447">
        <v>352010</v>
      </c>
      <c r="G4447">
        <v>35</v>
      </c>
      <c r="H4447">
        <v>35201010</v>
      </c>
      <c r="I4447" t="e">
        <v>#N/A</v>
      </c>
      <c r="J4447" t="e">
        <v>#N/A</v>
      </c>
      <c r="K4447">
        <v>-0.28999999999999998</v>
      </c>
      <c r="L4447">
        <v>-1.64</v>
      </c>
      <c r="M4447">
        <v>-0.85</v>
      </c>
      <c r="N4447">
        <v>-0.96</v>
      </c>
      <c r="O4447">
        <v>-1.49</v>
      </c>
      <c r="P4447">
        <v>-0.98</v>
      </c>
      <c r="Q4447">
        <v>-0.54</v>
      </c>
      <c r="R4447">
        <v>-0.97</v>
      </c>
      <c r="S4447">
        <v>-1.35</v>
      </c>
      <c r="T4447">
        <v>-1.32</v>
      </c>
      <c r="U4447">
        <v>-0.71</v>
      </c>
      <c r="V4447">
        <v>-2.5</v>
      </c>
      <c r="W4447">
        <v>-8.08</v>
      </c>
      <c r="X4447" t="e">
        <v>#N/A</v>
      </c>
      <c r="Y4447" t="e">
        <v>#N/A</v>
      </c>
      <c r="Z4447" t="e">
        <v>#N/A</v>
      </c>
      <c r="AA4447" t="e">
        <v>#N/A</v>
      </c>
      <c r="AB4447">
        <v>5.80</v>
      </c>
      <c r="AC4447">
        <v>7.61</v>
      </c>
      <c r="AD4447">
        <v>3.51</v>
      </c>
      <c r="AE4447">
        <v>9.15</v>
      </c>
      <c r="AF4447">
        <v>6.83</v>
      </c>
      <c r="AG4447">
        <v>5.78</v>
      </c>
      <c r="AH4447">
        <v>3.11</v>
      </c>
      <c r="AI4447">
        <v>1.82</v>
      </c>
      <c r="AJ4447">
        <v>0.5</v>
      </c>
      <c r="AK4447">
        <v>0.455</v>
      </c>
      <c r="AL4447">
        <v>3.19</v>
      </c>
      <c r="AM4447" t="s">
        <v>23</v>
      </c>
      <c r="AN4447" t="s">
        <v>23</v>
      </c>
      <c r="AO4447" t="s">
        <v>23</v>
      </c>
      <c r="AP4447" t="s">
        <v>23</v>
      </c>
      <c r="AQ4447">
        <v>-6.8235294120000001</v>
      </c>
      <c r="AR4447">
        <v>-7.9270833329999997</v>
      </c>
      <c r="AS4447">
        <v>-2.3557046979999998</v>
      </c>
      <c r="AT4447">
        <v>-9.3367346940000004</v>
      </c>
      <c r="AU4447">
        <v>-12.648148150000001</v>
      </c>
      <c r="AV4447">
        <v>-5.9587628869999998</v>
      </c>
      <c r="AW4447">
        <v>-2.3037037040000001</v>
      </c>
      <c r="AX4447">
        <v>-1.3787878790000001</v>
      </c>
      <c r="AY4447">
        <v>-0.70422535200000003</v>
      </c>
      <c r="AZ4447">
        <v>-0.182</v>
      </c>
      <c r="BA4447">
        <v>-0.39480198</v>
      </c>
    </row>
    <row r="4448" spans="1:53" ht="14.4" hidden="1">
      <c r="A4448" t="s">
        <v>8896</v>
      </c>
      <c r="B4448" t="s">
        <v>8897</v>
      </c>
      <c r="C4448">
        <v>20201060</v>
      </c>
      <c r="D4448">
        <v>2540</v>
      </c>
      <c r="E4448">
        <v>0.0016905399999999999</v>
      </c>
      <c r="F4448">
        <v>202010</v>
      </c>
      <c r="G4448">
        <v>20</v>
      </c>
      <c r="H4448">
        <v>20201060</v>
      </c>
      <c r="I4448" t="e">
        <v>#N/A</v>
      </c>
      <c r="J4448" t="e">
        <v>#N/A</v>
      </c>
      <c r="K4448" t="e">
        <v>#N/A</v>
      </c>
      <c r="L4448" t="e">
        <v>#N/A</v>
      </c>
      <c r="M4448" t="e">
        <v>#N/A</v>
      </c>
      <c r="N4448" t="e">
        <v>#N/A</v>
      </c>
      <c r="O4448" t="e">
        <v>#N/A</v>
      </c>
      <c r="P4448" t="e">
        <v>#N/A</v>
      </c>
      <c r="Q4448" t="e">
        <v>#N/A</v>
      </c>
      <c r="R4448" t="e">
        <v>#N/A</v>
      </c>
      <c r="S4448">
        <v>-1.31</v>
      </c>
      <c r="T4448">
        <v>-1.34</v>
      </c>
      <c r="U4448">
        <v>-1.34</v>
      </c>
      <c r="V4448">
        <v>-3.81</v>
      </c>
      <c r="W4448">
        <v>-12.28</v>
      </c>
      <c r="X4448" t="e">
        <v>#N/A</v>
      </c>
      <c r="Y4448" t="e">
        <v>#N/A</v>
      </c>
      <c r="Z4448" t="e">
        <v>#N/A</v>
      </c>
      <c r="AA4448" t="e">
        <v>#N/A</v>
      </c>
      <c r="AB4448" t="e">
        <v>#N/A</v>
      </c>
      <c r="AC4448" t="e">
        <v>#N/A</v>
      </c>
      <c r="AD4448" t="e">
        <v>#N/A</v>
      </c>
      <c r="AE4448" t="e">
        <v>#N/A</v>
      </c>
      <c r="AF4448" t="e">
        <v>#N/A</v>
      </c>
      <c r="AG4448" t="e">
        <v>#N/A</v>
      </c>
      <c r="AH4448" t="e">
        <v>#N/A</v>
      </c>
      <c r="AI4448" t="e">
        <v>#N/A</v>
      </c>
      <c r="AJ4448">
        <v>0.193</v>
      </c>
      <c r="AK4448">
        <v>0.30980000000000002</v>
      </c>
      <c r="AL4448">
        <v>1.81</v>
      </c>
      <c r="AM4448" t="s">
        <v>23</v>
      </c>
      <c r="AN4448" t="s">
        <v>23</v>
      </c>
      <c r="AO4448" t="s">
        <v>23</v>
      </c>
      <c r="AP4448" t="s">
        <v>23</v>
      </c>
      <c r="AQ4448" t="s">
        <v>23</v>
      </c>
      <c r="AR4448" t="s">
        <v>23</v>
      </c>
      <c r="AS4448" t="s">
        <v>23</v>
      </c>
      <c r="AT4448" t="s">
        <v>23</v>
      </c>
      <c r="AU4448" t="s">
        <v>23</v>
      </c>
      <c r="AV4448" t="s">
        <v>23</v>
      </c>
      <c r="AW4448" t="s">
        <v>23</v>
      </c>
      <c r="AX4448" t="s">
        <v>23</v>
      </c>
      <c r="AY4448">
        <v>-0.14402985099999999</v>
      </c>
      <c r="AZ4448">
        <v>-0.081312335999999999</v>
      </c>
      <c r="BA4448">
        <v>-0.14739413700000001</v>
      </c>
    </row>
    <row r="4449" spans="1:53" ht="14.4" hidden="1">
      <c r="A4449" t="s">
        <v>8898</v>
      </c>
      <c r="B4449" t="s">
        <v>8899</v>
      </c>
      <c r="C4449">
        <v>45203010</v>
      </c>
      <c r="D4449">
        <v>3829</v>
      </c>
      <c r="E4449">
        <v>0.001632</v>
      </c>
      <c r="F4449">
        <v>452030</v>
      </c>
      <c r="G4449">
        <v>45</v>
      </c>
      <c r="H4449">
        <v>45203010</v>
      </c>
      <c r="I4449" t="e">
        <v>#N/A</v>
      </c>
      <c r="J4449" t="e">
        <v>#N/A</v>
      </c>
      <c r="K4449" t="e">
        <v>#N/A</v>
      </c>
      <c r="L4449" t="e">
        <v>#N/A</v>
      </c>
      <c r="M4449" t="e">
        <v>#N/A</v>
      </c>
      <c r="N4449" t="e">
        <v>#N/A</v>
      </c>
      <c r="O4449" t="e">
        <v>#N/A</v>
      </c>
      <c r="P4449" t="e">
        <v>#N/A</v>
      </c>
      <c r="Q4449" t="e">
        <v>#N/A</v>
      </c>
      <c r="R4449" t="e">
        <v>#N/A</v>
      </c>
      <c r="S4449">
        <v>-0.87</v>
      </c>
      <c r="T4449">
        <v>-1.79</v>
      </c>
      <c r="U4449">
        <v>-1.5</v>
      </c>
      <c r="V4449">
        <v>-1.5</v>
      </c>
      <c r="W4449">
        <v>-7.32</v>
      </c>
      <c r="X4449" t="e">
        <v>#N/A</v>
      </c>
      <c r="Y4449" t="e">
        <v>#N/A</v>
      </c>
      <c r="Z4449" t="e">
        <v>#N/A</v>
      </c>
      <c r="AA4449" t="e">
        <v>#N/A</v>
      </c>
      <c r="AB4449" t="e">
        <v>#N/A</v>
      </c>
      <c r="AC4449" t="e">
        <v>#N/A</v>
      </c>
      <c r="AD4449" t="e">
        <v>#N/A</v>
      </c>
      <c r="AE4449" t="e">
        <v>#N/A</v>
      </c>
      <c r="AF4449" t="e">
        <v>#N/A</v>
      </c>
      <c r="AG4449" t="e">
        <v>#N/A</v>
      </c>
      <c r="AH4449" t="e">
        <v>#N/A</v>
      </c>
      <c r="AI4449" t="e">
        <v>#N/A</v>
      </c>
      <c r="AJ4449">
        <v>1.30</v>
      </c>
      <c r="AK4449">
        <v>0.72099999999999997</v>
      </c>
      <c r="AL4449">
        <v>1</v>
      </c>
      <c r="AM4449" t="s">
        <v>23</v>
      </c>
      <c r="AN4449" t="s">
        <v>23</v>
      </c>
      <c r="AO4449" t="s">
        <v>23</v>
      </c>
      <c r="AP4449" t="s">
        <v>23</v>
      </c>
      <c r="AQ4449" t="s">
        <v>23</v>
      </c>
      <c r="AR4449" t="s">
        <v>23</v>
      </c>
      <c r="AS4449" t="s">
        <v>23</v>
      </c>
      <c r="AT4449" t="s">
        <v>23</v>
      </c>
      <c r="AU4449" t="s">
        <v>23</v>
      </c>
      <c r="AV4449" t="s">
        <v>23</v>
      </c>
      <c r="AW4449" t="s">
        <v>23</v>
      </c>
      <c r="AX4449" t="s">
        <v>23</v>
      </c>
      <c r="AY4449">
        <v>-0.86666666699999995</v>
      </c>
      <c r="AZ4449">
        <v>-0.48066666699999999</v>
      </c>
      <c r="BA4449">
        <v>-0.136612022</v>
      </c>
    </row>
    <row r="4450" spans="1:53" ht="14.4" hidden="1">
      <c r="A4450" t="s">
        <v>8900</v>
      </c>
      <c r="B4450" t="s">
        <v>8901</v>
      </c>
      <c r="C4450">
        <v>35103010</v>
      </c>
      <c r="D4450">
        <v>7372</v>
      </c>
      <c r="E4450">
        <v>0.0015032159999999999</v>
      </c>
      <c r="F4450">
        <v>351030</v>
      </c>
      <c r="G4450">
        <v>35</v>
      </c>
      <c r="H4450">
        <v>35103010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>
        <v>0</v>
      </c>
      <c r="T4450">
        <v>-0.63</v>
      </c>
      <c r="U4450">
        <v>-0.90</v>
      </c>
      <c r="V4450">
        <v>-0.55000000000000004</v>
      </c>
      <c r="W4450">
        <v>-0.83</v>
      </c>
      <c r="X4450" t="e">
        <v>#N/A</v>
      </c>
      <c r="Y4450" t="e">
        <v>#N/A</v>
      </c>
      <c r="Z4450" t="e">
        <v>#N/A</v>
      </c>
      <c r="AA4450" t="e">
        <v>#N/A</v>
      </c>
      <c r="AB4450" t="e">
        <v>#N/A</v>
      </c>
      <c r="AC4450" t="e">
        <v>#N/A</v>
      </c>
      <c r="AD4450" t="e">
        <v>#N/A</v>
      </c>
      <c r="AE4450" t="e">
        <v>#N/A</v>
      </c>
      <c r="AF4450" t="e">
        <v>#N/A</v>
      </c>
      <c r="AG4450" t="e">
        <v>#N/A</v>
      </c>
      <c r="AH4450" t="e">
        <v>#N/A</v>
      </c>
      <c r="AI4450" t="e">
        <v>#N/A</v>
      </c>
      <c r="AJ4450">
        <v>0.57999999999999996</v>
      </c>
      <c r="AK4450">
        <v>0.20</v>
      </c>
      <c r="AL4450">
        <v>0.14399999999999999</v>
      </c>
      <c r="AM4450" t="s">
        <v>23</v>
      </c>
      <c r="AN4450" t="s">
        <v>23</v>
      </c>
      <c r="AO4450" t="s">
        <v>23</v>
      </c>
      <c r="AP4450" t="s">
        <v>23</v>
      </c>
      <c r="AQ4450" t="s">
        <v>23</v>
      </c>
      <c r="AR4450" t="s">
        <v>23</v>
      </c>
      <c r="AS4450" t="s">
        <v>23</v>
      </c>
      <c r="AT4450" t="s">
        <v>23</v>
      </c>
      <c r="AU4450" t="s">
        <v>23</v>
      </c>
      <c r="AV4450" t="s">
        <v>23</v>
      </c>
      <c r="AW4450" t="s">
        <v>23</v>
      </c>
      <c r="AX4450" t="s">
        <v>23</v>
      </c>
      <c r="AY4450">
        <v>-0.64444444400000001</v>
      </c>
      <c r="AZ4450">
        <v>-0.36363636399999999</v>
      </c>
      <c r="BA4450">
        <v>-0.17349397599999999</v>
      </c>
    </row>
    <row r="4451" spans="1:53" ht="14.4" hidden="1">
      <c r="A4451" t="s">
        <v>8902</v>
      </c>
      <c r="B4451" t="s">
        <v>8903</v>
      </c>
      <c r="C4451">
        <v>25302010</v>
      </c>
      <c r="D4451">
        <v>7900</v>
      </c>
      <c r="E4451">
        <v>0.0014291099999999999</v>
      </c>
      <c r="F4451">
        <v>253020</v>
      </c>
      <c r="G4451">
        <v>25</v>
      </c>
      <c r="H4451">
        <v>25302010</v>
      </c>
      <c r="I4451">
        <v>0.79</v>
      </c>
      <c r="J4451">
        <v>0.94</v>
      </c>
      <c r="K4451">
        <v>-0.35</v>
      </c>
      <c r="L4451">
        <v>-1.32</v>
      </c>
      <c r="M4451">
        <v>-11.20</v>
      </c>
      <c r="N4451">
        <v>-2.15</v>
      </c>
      <c r="O4451">
        <v>-7.25</v>
      </c>
      <c r="P4451">
        <v>-4.87</v>
      </c>
      <c r="Q4451">
        <v>-2.5099999999999998</v>
      </c>
      <c r="R4451">
        <v>-2.46</v>
      </c>
      <c r="S4451">
        <v>-0.99</v>
      </c>
      <c r="T4451">
        <v>-0.12</v>
      </c>
      <c r="U4451">
        <v>-0.5</v>
      </c>
      <c r="V4451">
        <v>-4.13</v>
      </c>
      <c r="W4451">
        <v>-0.71</v>
      </c>
      <c r="X4451">
        <v>4.68</v>
      </c>
      <c r="Y4451">
        <v>2.38</v>
      </c>
      <c r="Z4451">
        <v>0.49</v>
      </c>
      <c r="AA4451">
        <v>4.8848000000000003</v>
      </c>
      <c r="AB4451">
        <v>4.33</v>
      </c>
      <c r="AC4451">
        <v>1.5164</v>
      </c>
      <c r="AD4451">
        <v>2.1861000000000002</v>
      </c>
      <c r="AE4451">
        <v>4.30</v>
      </c>
      <c r="AF4451">
        <v>2.5499999999999998</v>
      </c>
      <c r="AG4451">
        <v>1.4483999999999999</v>
      </c>
      <c r="AH4451">
        <v>0.70399999999999996</v>
      </c>
      <c r="AI4451">
        <v>0.50249999999999995</v>
      </c>
      <c r="AJ4451">
        <v>0.91059999999999997</v>
      </c>
      <c r="AK4451">
        <v>0.37</v>
      </c>
      <c r="AL4451">
        <v>2.37</v>
      </c>
      <c r="AM4451">
        <v>5.9240506330000002</v>
      </c>
      <c r="AN4451">
        <v>2.5319148939999998</v>
      </c>
      <c r="AO4451">
        <v>-1.40</v>
      </c>
      <c r="AP4451">
        <v>-3.7006060609999998</v>
      </c>
      <c r="AQ4451">
        <v>-0.38660714299999999</v>
      </c>
      <c r="AR4451">
        <v>-0.70530232599999998</v>
      </c>
      <c r="AS4451">
        <v>-0.30153103399999998</v>
      </c>
      <c r="AT4451">
        <v>-0.88295687899999997</v>
      </c>
      <c r="AU4451">
        <v>-1.015936255</v>
      </c>
      <c r="AV4451">
        <v>-0.58878048800000005</v>
      </c>
      <c r="AW4451">
        <v>-0.71111111100000002</v>
      </c>
      <c r="AX4451">
        <v>-4.1875</v>
      </c>
      <c r="AY4451">
        <v>-1.8211999999999999</v>
      </c>
      <c r="AZ4451">
        <v>-0.089588377999999996</v>
      </c>
      <c r="BA4451">
        <v>-3.3380281690000002</v>
      </c>
    </row>
    <row r="4452" spans="1:53" ht="14.4" hidden="1">
      <c r="A4452" t="s">
        <v>8904</v>
      </c>
      <c r="B4452" t="s">
        <v>8905</v>
      </c>
      <c r="C4452">
        <v>25201010</v>
      </c>
      <c r="D4452">
        <v>3651</v>
      </c>
      <c r="E4452">
        <v>0.00125092</v>
      </c>
      <c r="F4452">
        <v>252010</v>
      </c>
      <c r="G4452">
        <v>25</v>
      </c>
      <c r="H4452">
        <v>25201010</v>
      </c>
      <c r="I4452">
        <v>-0.02</v>
      </c>
      <c r="J4452">
        <v>0.01</v>
      </c>
      <c r="K4452">
        <v>0.08</v>
      </c>
      <c r="L4452">
        <v>0.03</v>
      </c>
      <c r="M4452">
        <v>0</v>
      </c>
      <c r="N4452">
        <v>0.04</v>
      </c>
      <c r="O4452">
        <v>0.04</v>
      </c>
      <c r="P4452">
        <v>0</v>
      </c>
      <c r="Q4452">
        <v>0.02</v>
      </c>
      <c r="R4452">
        <v>-0.070000000000000007</v>
      </c>
      <c r="S4452">
        <v>0.06</v>
      </c>
      <c r="T4452">
        <v>0</v>
      </c>
      <c r="U4452">
        <v>-1.65</v>
      </c>
      <c r="V4452">
        <v>-1.32</v>
      </c>
      <c r="W4452">
        <v>-1.77</v>
      </c>
      <c r="X4452">
        <v>0.05</v>
      </c>
      <c r="Y4452">
        <v>0.12</v>
      </c>
      <c r="Z4452">
        <v>0.13</v>
      </c>
      <c r="AA4452">
        <v>0.27</v>
      </c>
      <c r="AB4452">
        <v>0.17</v>
      </c>
      <c r="AC4452">
        <v>0.185</v>
      </c>
      <c r="AD4452">
        <v>0.68</v>
      </c>
      <c r="AE4452">
        <v>0.48</v>
      </c>
      <c r="AF4452">
        <v>0.315</v>
      </c>
      <c r="AG4452">
        <v>0.24</v>
      </c>
      <c r="AH4452">
        <v>0.34110000000000001</v>
      </c>
      <c r="AI4452">
        <v>0.255</v>
      </c>
      <c r="AJ4452">
        <v>4.4162999999999997</v>
      </c>
      <c r="AK4452">
        <v>1.01</v>
      </c>
      <c r="AL4452">
        <v>0.087999999999999995</v>
      </c>
      <c r="AM4452">
        <v>-2.5</v>
      </c>
      <c r="AN4452">
        <v>12</v>
      </c>
      <c r="AO4452">
        <v>1.625</v>
      </c>
      <c r="AP4452">
        <v>9</v>
      </c>
      <c r="AQ4452" t="s">
        <v>23</v>
      </c>
      <c r="AR4452">
        <v>4.625</v>
      </c>
      <c r="AS4452">
        <v>17</v>
      </c>
      <c r="AT4452" t="s">
        <v>23</v>
      </c>
      <c r="AU4452">
        <v>15.75</v>
      </c>
      <c r="AV4452">
        <v>-3.4285714289999998</v>
      </c>
      <c r="AW4452">
        <v>5.685</v>
      </c>
      <c r="AX4452" t="s">
        <v>23</v>
      </c>
      <c r="AY4452">
        <v>-2.6765454549999999</v>
      </c>
      <c r="AZ4452">
        <v>-0.765151515</v>
      </c>
      <c r="BA4452">
        <v>-0.049717513999999997</v>
      </c>
    </row>
    <row r="4453" spans="1:53" ht="14.4" hidden="1">
      <c r="A4453" t="s">
        <v>8906</v>
      </c>
      <c r="B4453" t="s">
        <v>8907</v>
      </c>
      <c r="C4453">
        <v>45203010</v>
      </c>
      <c r="D4453">
        <v>3829</v>
      </c>
      <c r="E4453">
        <v>0.00106952</v>
      </c>
      <c r="F4453">
        <v>452030</v>
      </c>
      <c r="G4453">
        <v>45</v>
      </c>
      <c r="H4453">
        <v>45203010</v>
      </c>
      <c r="I4453" t="e">
        <v>#N/A</v>
      </c>
      <c r="J4453" t="e">
        <v>#N/A</v>
      </c>
      <c r="K4453" t="e">
        <v>#N/A</v>
      </c>
      <c r="L4453" t="e">
        <v>#N/A</v>
      </c>
      <c r="M4453" t="e">
        <v>#N/A</v>
      </c>
      <c r="N4453" t="e">
        <v>#N/A</v>
      </c>
      <c r="O4453" t="e">
        <v>#N/A</v>
      </c>
      <c r="P4453" t="e">
        <v>#N/A</v>
      </c>
      <c r="Q4453" t="e">
        <v>#N/A</v>
      </c>
      <c r="R4453">
        <v>0</v>
      </c>
      <c r="S4453">
        <v>-1.95</v>
      </c>
      <c r="T4453">
        <v>-0.30</v>
      </c>
      <c r="U4453">
        <v>-1.90</v>
      </c>
      <c r="V4453">
        <v>-0.56000000000000005</v>
      </c>
      <c r="W4453">
        <v>-17.22</v>
      </c>
      <c r="X4453" t="e">
        <v>#N/A</v>
      </c>
      <c r="Y4453" t="e">
        <v>#N/A</v>
      </c>
      <c r="Z4453" t="e">
        <v>#N/A</v>
      </c>
      <c r="AA4453" t="e">
        <v>#N/A</v>
      </c>
      <c r="AB4453" t="e">
        <v>#N/A</v>
      </c>
      <c r="AC4453" t="e">
        <v>#N/A</v>
      </c>
      <c r="AD4453" t="e">
        <v>#N/A</v>
      </c>
      <c r="AE4453" t="e">
        <v>#N/A</v>
      </c>
      <c r="AF4453" t="e">
        <v>#N/A</v>
      </c>
      <c r="AG4453" t="e">
        <v>#N/A</v>
      </c>
      <c r="AH4453">
        <v>2.95</v>
      </c>
      <c r="AI4453">
        <v>2.97</v>
      </c>
      <c r="AJ4453">
        <v>0.94989999999999997</v>
      </c>
      <c r="AK4453">
        <v>0.45079999999999998</v>
      </c>
      <c r="AL4453">
        <v>1.1599999999999999</v>
      </c>
      <c r="AM4453" t="s">
        <v>23</v>
      </c>
      <c r="AN4453" t="s">
        <v>23</v>
      </c>
      <c r="AO4453" t="s">
        <v>23</v>
      </c>
      <c r="AP4453" t="s">
        <v>23</v>
      </c>
      <c r="AQ4453" t="s">
        <v>23</v>
      </c>
      <c r="AR4453" t="s">
        <v>23</v>
      </c>
      <c r="AS4453" t="s">
        <v>23</v>
      </c>
      <c r="AT4453" t="s">
        <v>23</v>
      </c>
      <c r="AU4453" t="s">
        <v>23</v>
      </c>
      <c r="AV4453" t="s">
        <v>23</v>
      </c>
      <c r="AW4453">
        <v>-1.5128205130000001</v>
      </c>
      <c r="AX4453">
        <v>-9.90</v>
      </c>
      <c r="AY4453">
        <v>-0.499947368</v>
      </c>
      <c r="AZ4453">
        <v>-0.805</v>
      </c>
      <c r="BA4453">
        <v>-0.067363531000000004</v>
      </c>
    </row>
    <row r="4454" spans="1:53" ht="14.4" hidden="1">
      <c r="A4454" t="s">
        <v>8908</v>
      </c>
      <c r="B4454" t="s">
        <v>8909</v>
      </c>
      <c r="C4454">
        <v>40301010</v>
      </c>
      <c r="D4454">
        <v>6411</v>
      </c>
      <c r="E4454">
        <v>0.0010119879999999999</v>
      </c>
      <c r="F4454">
        <v>403010</v>
      </c>
      <c r="G4454">
        <v>40</v>
      </c>
      <c r="H4454">
        <v>40301010</v>
      </c>
      <c r="I4454" t="e">
        <v>#N/A</v>
      </c>
      <c r="J4454" t="e">
        <v>#N/A</v>
      </c>
      <c r="K4454" t="e">
        <v>#N/A</v>
      </c>
      <c r="L4454" t="e">
        <v>#N/A</v>
      </c>
      <c r="M4454" t="e">
        <v>#N/A</v>
      </c>
      <c r="N4454" t="e">
        <v>#N/A</v>
      </c>
      <c r="O4454" t="e">
        <v>#N/A</v>
      </c>
      <c r="P4454">
        <v>-0.78</v>
      </c>
      <c r="Q4454">
        <v>-1.53</v>
      </c>
      <c r="R4454">
        <v>-1.47</v>
      </c>
      <c r="S4454">
        <v>-4.76</v>
      </c>
      <c r="T4454">
        <v>-1.81</v>
      </c>
      <c r="U4454">
        <v>1.69</v>
      </c>
      <c r="V4454">
        <v>-0.05</v>
      </c>
      <c r="W4454">
        <v>-0.92</v>
      </c>
      <c r="X4454" t="e">
        <v>#N/A</v>
      </c>
      <c r="Y4454" t="e">
        <v>#N/A</v>
      </c>
      <c r="Z4454" t="e">
        <v>#N/A</v>
      </c>
      <c r="AA4454" t="e">
        <v>#N/A</v>
      </c>
      <c r="AB4454" t="e">
        <v>#N/A</v>
      </c>
      <c r="AC4454" t="e">
        <v>#N/A</v>
      </c>
      <c r="AD4454" t="e">
        <v>#N/A</v>
      </c>
      <c r="AE4454" t="e">
        <v>#N/A</v>
      </c>
      <c r="AF4454" t="e">
        <v>#N/A</v>
      </c>
      <c r="AG4454">
        <v>11</v>
      </c>
      <c r="AH4454">
        <v>2.69</v>
      </c>
      <c r="AI4454">
        <v>0.55489999999999995</v>
      </c>
      <c r="AJ4454">
        <v>2.46</v>
      </c>
      <c r="AK4454">
        <v>2</v>
      </c>
      <c r="AL4454">
        <v>0.86199999999999999</v>
      </c>
      <c r="AM4454" t="s">
        <v>23</v>
      </c>
      <c r="AN4454" t="s">
        <v>23</v>
      </c>
      <c r="AO4454" t="s">
        <v>23</v>
      </c>
      <c r="AP4454" t="s">
        <v>23</v>
      </c>
      <c r="AQ4454" t="s">
        <v>23</v>
      </c>
      <c r="AR4454" t="s">
        <v>23</v>
      </c>
      <c r="AS4454" t="s">
        <v>23</v>
      </c>
      <c r="AT4454" t="s">
        <v>23</v>
      </c>
      <c r="AU4454" t="s">
        <v>23</v>
      </c>
      <c r="AV4454">
        <v>-7.4829931969999999</v>
      </c>
      <c r="AW4454">
        <v>-0.56512605000000005</v>
      </c>
      <c r="AX4454">
        <v>-0.30657458599999998</v>
      </c>
      <c r="AY4454">
        <v>1.455621302</v>
      </c>
      <c r="AZ4454">
        <v>-40</v>
      </c>
      <c r="BA4454">
        <v>-0.93695652200000001</v>
      </c>
    </row>
    <row r="4455" spans="1:53" ht="14.4" hidden="1">
      <c r="A4455" t="s">
        <v>8910</v>
      </c>
      <c r="B4455" t="s">
        <v>8911</v>
      </c>
      <c r="C4455">
        <v>25302010</v>
      </c>
      <c r="D4455">
        <v>8200</v>
      </c>
      <c r="E4455">
        <v>0.0010058999999999999</v>
      </c>
      <c r="F4455">
        <v>253020</v>
      </c>
      <c r="G4455">
        <v>25</v>
      </c>
      <c r="H4455">
        <v>25302010</v>
      </c>
      <c r="I4455">
        <v>0.45</v>
      </c>
      <c r="J4455">
        <v>0.04</v>
      </c>
      <c r="K4455">
        <v>-3.57</v>
      </c>
      <c r="L4455">
        <v>-1.83</v>
      </c>
      <c r="M4455">
        <v>-0.83</v>
      </c>
      <c r="N4455">
        <v>0.53</v>
      </c>
      <c r="O4455">
        <v>-0.27</v>
      </c>
      <c r="P4455">
        <v>0.36</v>
      </c>
      <c r="Q4455">
        <v>0.31</v>
      </c>
      <c r="R4455">
        <v>-0.66</v>
      </c>
      <c r="S4455">
        <v>-0.43</v>
      </c>
      <c r="T4455">
        <v>0.02</v>
      </c>
      <c r="U4455">
        <v>-0.56999999999999995</v>
      </c>
      <c r="V4455">
        <v>-0.12</v>
      </c>
      <c r="W4455">
        <v>0.11</v>
      </c>
      <c r="X4455">
        <v>13.92</v>
      </c>
      <c r="Y4455">
        <v>7.10</v>
      </c>
      <c r="Z4455">
        <v>2.25</v>
      </c>
      <c r="AA4455" t="e">
        <v>#N/A</v>
      </c>
      <c r="AB4455">
        <v>0.02</v>
      </c>
      <c r="AC4455">
        <v>4</v>
      </c>
      <c r="AD4455">
        <v>6</v>
      </c>
      <c r="AE4455">
        <v>3.5</v>
      </c>
      <c r="AF4455">
        <v>5.43</v>
      </c>
      <c r="AG4455">
        <v>1.98</v>
      </c>
      <c r="AH4455">
        <v>2.17</v>
      </c>
      <c r="AI4455">
        <v>0.92300000000000004</v>
      </c>
      <c r="AJ4455">
        <v>0.305</v>
      </c>
      <c r="AK4455">
        <v>0.1376</v>
      </c>
      <c r="AL4455">
        <v>2.10</v>
      </c>
      <c r="AM4455">
        <v>30.93333333</v>
      </c>
      <c r="AN4455">
        <v>177.5</v>
      </c>
      <c r="AO4455">
        <v>-0.63025210099999995</v>
      </c>
      <c r="AP4455" t="s">
        <v>23</v>
      </c>
      <c r="AQ4455">
        <v>-0.024096386000000001</v>
      </c>
      <c r="AR4455">
        <v>7.5471698109999998</v>
      </c>
      <c r="AS4455">
        <v>-22.222222219999999</v>
      </c>
      <c r="AT4455">
        <v>9.7222222219999992</v>
      </c>
      <c r="AU4455">
        <v>17.516129029999998</v>
      </c>
      <c r="AV4455">
        <v>-3</v>
      </c>
      <c r="AW4455">
        <v>-5.0465116280000002</v>
      </c>
      <c r="AX4455">
        <v>46.15</v>
      </c>
      <c r="AY4455">
        <v>-0.53508771899999996</v>
      </c>
      <c r="AZ4455">
        <v>-1.1466666670000001</v>
      </c>
      <c r="BA4455">
        <v>19.09090909</v>
      </c>
    </row>
    <row r="4456" spans="1:53" ht="14.4" hidden="1">
      <c r="A4456" t="s">
        <v>8912</v>
      </c>
      <c r="B4456" t="s">
        <v>8913</v>
      </c>
      <c r="C4456">
        <v>15101010</v>
      </c>
      <c r="D4456">
        <v>2810</v>
      </c>
      <c r="E4456">
        <v>0.00096925500000000003</v>
      </c>
      <c r="F4456">
        <v>151010</v>
      </c>
      <c r="G4456">
        <v>15</v>
      </c>
      <c r="H4456">
        <v>15101010</v>
      </c>
      <c r="I4456" t="e">
        <v>#N/A</v>
      </c>
      <c r="J4456" t="e">
        <v>#N/A</v>
      </c>
      <c r="K4456" t="e">
        <v>#N/A</v>
      </c>
      <c r="L4456" t="e">
        <v>#N/A</v>
      </c>
      <c r="M4456" t="e">
        <v>#N/A</v>
      </c>
      <c r="N4456" t="e">
        <v>#N/A</v>
      </c>
      <c r="O4456" t="e">
        <v>#N/A</v>
      </c>
      <c r="P4456" t="e">
        <v>#N/A</v>
      </c>
      <c r="Q4456" t="e">
        <v>#N/A</v>
      </c>
      <c r="R4456">
        <v>0.11</v>
      </c>
      <c r="S4456">
        <v>0.15</v>
      </c>
      <c r="T4456">
        <v>0.02</v>
      </c>
      <c r="U4456">
        <v>0.10</v>
      </c>
      <c r="V4456">
        <v>-0.10</v>
      </c>
      <c r="W4456">
        <v>-4.13</v>
      </c>
      <c r="X4456" t="e">
        <v>#N/A</v>
      </c>
      <c r="Y4456" t="e">
        <v>#N/A</v>
      </c>
      <c r="Z4456" t="e">
        <v>#N/A</v>
      </c>
      <c r="AA4456" t="e">
        <v>#N/A</v>
      </c>
      <c r="AB4456" t="e">
        <v>#N/A</v>
      </c>
      <c r="AC4456" t="e">
        <v>#N/A</v>
      </c>
      <c r="AD4456" t="e">
        <v>#N/A</v>
      </c>
      <c r="AE4456" t="e">
        <v>#N/A</v>
      </c>
      <c r="AF4456" t="e">
        <v>#N/A</v>
      </c>
      <c r="AG4456" t="e">
        <v>#N/A</v>
      </c>
      <c r="AH4456" t="e">
        <v>#N/A</v>
      </c>
      <c r="AI4456">
        <v>2.87</v>
      </c>
      <c r="AJ4456">
        <v>0.77</v>
      </c>
      <c r="AK4456">
        <v>0.066900000000000001</v>
      </c>
      <c r="AL4456">
        <v>0.315</v>
      </c>
      <c r="AM4456" t="s">
        <v>23</v>
      </c>
      <c r="AN4456" t="s">
        <v>23</v>
      </c>
      <c r="AO4456" t="s">
        <v>23</v>
      </c>
      <c r="AP4456" t="s">
        <v>23</v>
      </c>
      <c r="AQ4456" t="s">
        <v>23</v>
      </c>
      <c r="AR4456" t="s">
        <v>23</v>
      </c>
      <c r="AS4456" t="s">
        <v>23</v>
      </c>
      <c r="AT4456" t="s">
        <v>23</v>
      </c>
      <c r="AU4456" t="s">
        <v>23</v>
      </c>
      <c r="AV4456" t="s">
        <v>23</v>
      </c>
      <c r="AW4456" t="s">
        <v>23</v>
      </c>
      <c r="AX4456">
        <v>143.5</v>
      </c>
      <c r="AY4456">
        <v>7.70</v>
      </c>
      <c r="AZ4456">
        <v>-0.66900000000000004</v>
      </c>
      <c r="BA4456">
        <v>-0.076271186000000005</v>
      </c>
    </row>
    <row r="4457" spans="1:53" ht="14.4" hidden="1">
      <c r="A4457" t="s">
        <v>8914</v>
      </c>
      <c r="B4457" t="s">
        <v>8915</v>
      </c>
      <c r="C4457">
        <v>25302010</v>
      </c>
      <c r="D4457">
        <v>8200</v>
      </c>
      <c r="E4457">
        <v>0.00081924999999999999</v>
      </c>
      <c r="F4457">
        <v>253020</v>
      </c>
      <c r="G4457">
        <v>25</v>
      </c>
      <c r="H4457">
        <v>25302010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>
        <v>-0.21</v>
      </c>
      <c r="P4457">
        <v>-0.82</v>
      </c>
      <c r="Q4457">
        <v>-0.79</v>
      </c>
      <c r="R4457">
        <v>-0.33</v>
      </c>
      <c r="S4457">
        <v>-0.39</v>
      </c>
      <c r="T4457">
        <v>2.56</v>
      </c>
      <c r="U4457">
        <v>6.83</v>
      </c>
      <c r="V4457">
        <v>6.55</v>
      </c>
      <c r="W4457">
        <v>3.43</v>
      </c>
      <c r="X4457" t="e">
        <v>#N/A</v>
      </c>
      <c r="Y4457" t="e">
        <v>#N/A</v>
      </c>
      <c r="Z4457" t="e">
        <v>#N/A</v>
      </c>
      <c r="AA4457" t="e">
        <v>#N/A</v>
      </c>
      <c r="AB4457" t="e">
        <v>#N/A</v>
      </c>
      <c r="AC4457" t="e">
        <v>#N/A</v>
      </c>
      <c r="AD4457" t="e">
        <v>#N/A</v>
      </c>
      <c r="AE4457" t="e">
        <v>#N/A</v>
      </c>
      <c r="AF4457">
        <v>3.04</v>
      </c>
      <c r="AG4457">
        <v>2.57</v>
      </c>
      <c r="AH4457">
        <v>1.0900000000000001</v>
      </c>
      <c r="AI4457">
        <v>4.95</v>
      </c>
      <c r="AJ4457">
        <v>7.29</v>
      </c>
      <c r="AK4457">
        <v>10.17</v>
      </c>
      <c r="AL4457">
        <v>5.65</v>
      </c>
      <c r="AM4457" t="s">
        <v>23</v>
      </c>
      <c r="AN4457" t="s">
        <v>23</v>
      </c>
      <c r="AO4457" t="s">
        <v>23</v>
      </c>
      <c r="AP4457" t="s">
        <v>23</v>
      </c>
      <c r="AQ4457" t="s">
        <v>23</v>
      </c>
      <c r="AR4457" t="s">
        <v>23</v>
      </c>
      <c r="AS4457" t="s">
        <v>23</v>
      </c>
      <c r="AT4457" t="s">
        <v>23</v>
      </c>
      <c r="AU4457">
        <v>-3.848101266</v>
      </c>
      <c r="AV4457">
        <v>-7.7878787880000004</v>
      </c>
      <c r="AW4457">
        <v>-2.7948717950000002</v>
      </c>
      <c r="AX4457">
        <v>1.93359375</v>
      </c>
      <c r="AY4457">
        <v>1.067349927</v>
      </c>
      <c r="AZ4457">
        <v>1.5526717560000001</v>
      </c>
      <c r="BA4457">
        <v>1.6472303210000001</v>
      </c>
    </row>
    <row r="4458" spans="1:53" ht="14.4" hidden="1">
      <c r="A4458" t="s">
        <v>8916</v>
      </c>
      <c r="B4458" t="s">
        <v>8917</v>
      </c>
      <c r="C4458">
        <v>35201010</v>
      </c>
      <c r="D4458">
        <v>2836</v>
      </c>
      <c r="E4458">
        <v>0.00017550000000000001</v>
      </c>
      <c r="F4458">
        <v>352010</v>
      </c>
      <c r="G4458">
        <v>35</v>
      </c>
      <c r="H4458">
        <v>35201010</v>
      </c>
      <c r="I4458" t="e">
        <v>#N/A</v>
      </c>
      <c r="J4458">
        <v>-1.43</v>
      </c>
      <c r="K4458">
        <v>-1.1100000000000001</v>
      </c>
      <c r="L4458">
        <v>-1.22</v>
      </c>
      <c r="M4458">
        <v>-0.69</v>
      </c>
      <c r="N4458">
        <v>-0.42</v>
      </c>
      <c r="O4458">
        <v>-0.5</v>
      </c>
      <c r="P4458">
        <v>-0.31</v>
      </c>
      <c r="Q4458">
        <v>-0.34</v>
      </c>
      <c r="R4458">
        <v>-3.35</v>
      </c>
      <c r="S4458">
        <v>-1.27</v>
      </c>
      <c r="T4458">
        <v>-0.82</v>
      </c>
      <c r="U4458">
        <v>-0.37</v>
      </c>
      <c r="V4458">
        <v>-1.79</v>
      </c>
      <c r="W4458">
        <v>-1.0900000000000001</v>
      </c>
      <c r="X4458" t="e">
        <v>#N/A</v>
      </c>
      <c r="Y4458" t="e">
        <v>#N/A</v>
      </c>
      <c r="Z4458">
        <v>4.4630000000000001</v>
      </c>
      <c r="AA4458">
        <v>6.01</v>
      </c>
      <c r="AB4458">
        <v>3.5</v>
      </c>
      <c r="AC4458">
        <v>2.92</v>
      </c>
      <c r="AD4458">
        <v>2.38</v>
      </c>
      <c r="AE4458">
        <v>1.4801</v>
      </c>
      <c r="AF4458">
        <v>1.26</v>
      </c>
      <c r="AG4458">
        <v>3.30</v>
      </c>
      <c r="AH4458">
        <v>1.78</v>
      </c>
      <c r="AI4458">
        <v>1.29</v>
      </c>
      <c r="AJ4458">
        <v>0.61299999999999999</v>
      </c>
      <c r="AK4458">
        <v>2.2000000000000002</v>
      </c>
      <c r="AL4458">
        <v>1.625</v>
      </c>
      <c r="AM4458" t="s">
        <v>23</v>
      </c>
      <c r="AN4458" t="s">
        <v>23</v>
      </c>
      <c r="AO4458">
        <v>-4.020720721</v>
      </c>
      <c r="AP4458">
        <v>-4.9262295079999996</v>
      </c>
      <c r="AQ4458">
        <v>-5.0724637680000004</v>
      </c>
      <c r="AR4458">
        <v>-6.9523809520000004</v>
      </c>
      <c r="AS4458">
        <v>-4.76</v>
      </c>
      <c r="AT4458">
        <v>-4.7745161290000002</v>
      </c>
      <c r="AU4458">
        <v>-3.7058823529999998</v>
      </c>
      <c r="AV4458">
        <v>-0.98507462700000004</v>
      </c>
      <c r="AW4458">
        <v>-1.4015748029999999</v>
      </c>
      <c r="AX4458">
        <v>-1.5731707319999999</v>
      </c>
      <c r="AY4458">
        <v>-1.6567567569999999</v>
      </c>
      <c r="AZ4458">
        <v>-1.229050279</v>
      </c>
      <c r="BA4458">
        <v>-1.4908256879999999</v>
      </c>
    </row>
  </sheetData>
  <sheetProtection/>
  <autoFilter ref="A3:BA4458">
    <filterColumn colId="2">
      <filters calendarType="none">
        <filter val="4520203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d6c499b-7ed9-41f2-9258-f56649da762c}">
  <sheetPr codeName=""/>
  <dimension ref="A1:BB209"/>
  <sheetViews>
    <sheetView workbookViewId="0" topLeftCell="A1">
      <selection pane="topLeft" activeCell="A5" sqref="A5"/>
    </sheetView>
  </sheetViews>
  <sheetFormatPr defaultColWidth="9" defaultRowHeight="14.4"/>
  <cols>
    <col min="1" max="1" width="7.5" customWidth="1"/>
    <col min="2" max="2" width="31" customWidth="1"/>
    <col min="3" max="3" width="9" customWidth="1"/>
    <col min="4" max="4" width="52.5" customWidth="1"/>
    <col min="5" max="5" width="5" customWidth="1"/>
    <col min="6" max="6" width="15.625" customWidth="1"/>
    <col min="7" max="7" width="7" customWidth="1"/>
    <col min="8" max="8" width="7.25" customWidth="1"/>
    <col min="9" max="9" width="9" customWidth="1"/>
    <col min="10" max="39" width="10.375" customWidth="1"/>
    <col min="40" max="54" width="12.625" customWidth="1"/>
  </cols>
  <sheetData>
    <row r="1" spans="10:40" ht="14.4">
      <c r="J1" t="s">
        <v>0</v>
      </c>
      <c r="Y1" t="s">
        <v>1</v>
      </c>
      <c r="AN1" t="s">
        <v>2</v>
      </c>
    </row>
    <row r="2" spans="10:54" ht="14.4">
      <c r="J2">
        <v>9</v>
      </c>
      <c r="K2">
        <f>J2+1</f>
        <v>10</v>
      </c>
      <c r="L2">
        <f t="shared" si="0" ref="L2:BB2">K2+1</f>
        <v>11</v>
      </c>
      <c r="M2">
        <f t="shared" si="0"/>
        <v>12</v>
      </c>
      <c r="N2">
        <f t="shared" si="0"/>
        <v>13</v>
      </c>
      <c r="O2">
        <f t="shared" si="0"/>
        <v>14</v>
      </c>
      <c r="P2">
        <f t="shared" si="0"/>
        <v>15</v>
      </c>
      <c r="Q2">
        <f t="shared" si="0"/>
        <v>16</v>
      </c>
      <c r="R2">
        <f t="shared" si="0"/>
        <v>17</v>
      </c>
      <c r="S2">
        <f t="shared" si="0"/>
        <v>18</v>
      </c>
      <c r="T2">
        <f t="shared" si="0"/>
        <v>19</v>
      </c>
      <c r="U2">
        <f t="shared" si="0"/>
        <v>20</v>
      </c>
      <c r="V2">
        <f t="shared" si="0"/>
        <v>21</v>
      </c>
      <c r="W2">
        <f t="shared" si="0"/>
        <v>22</v>
      </c>
      <c r="X2">
        <f t="shared" si="0"/>
        <v>23</v>
      </c>
      <c r="Y2">
        <f t="shared" si="0"/>
        <v>24</v>
      </c>
      <c r="Z2">
        <f t="shared" si="0"/>
        <v>25</v>
      </c>
      <c r="AA2">
        <f t="shared" si="0"/>
        <v>26</v>
      </c>
      <c r="AB2">
        <f t="shared" si="0"/>
        <v>27</v>
      </c>
      <c r="AC2">
        <f t="shared" si="0"/>
        <v>28</v>
      </c>
      <c r="AD2">
        <f t="shared" si="0"/>
        <v>29</v>
      </c>
      <c r="AE2">
        <f t="shared" si="0"/>
        <v>30</v>
      </c>
      <c r="AF2">
        <f t="shared" si="0"/>
        <v>31</v>
      </c>
      <c r="AG2">
        <f t="shared" si="0"/>
        <v>32</v>
      </c>
      <c r="AH2">
        <f t="shared" si="0"/>
        <v>33</v>
      </c>
      <c r="AI2">
        <f t="shared" si="0"/>
        <v>34</v>
      </c>
      <c r="AJ2">
        <f t="shared" si="0"/>
        <v>35</v>
      </c>
      <c r="AK2">
        <f t="shared" si="0"/>
        <v>36</v>
      </c>
      <c r="AL2">
        <f t="shared" si="0"/>
        <v>37</v>
      </c>
      <c r="AM2">
        <f t="shared" si="0"/>
        <v>38</v>
      </c>
      <c r="AN2">
        <f t="shared" si="0"/>
        <v>39</v>
      </c>
      <c r="AO2">
        <f t="shared" si="0"/>
        <v>40</v>
      </c>
      <c r="AP2">
        <f t="shared" si="0"/>
        <v>41</v>
      </c>
      <c r="AQ2">
        <f t="shared" si="0"/>
        <v>42</v>
      </c>
      <c r="AR2">
        <f t="shared" si="0"/>
        <v>43</v>
      </c>
      <c r="AS2">
        <f t="shared" si="0"/>
        <v>44</v>
      </c>
      <c r="AT2">
        <f t="shared" si="0"/>
        <v>45</v>
      </c>
      <c r="AU2">
        <f t="shared" si="0"/>
        <v>46</v>
      </c>
      <c r="AV2">
        <f t="shared" si="0"/>
        <v>47</v>
      </c>
      <c r="AW2">
        <f t="shared" si="0"/>
        <v>48</v>
      </c>
      <c r="AX2">
        <f t="shared" si="0"/>
        <v>49</v>
      </c>
      <c r="AY2">
        <f t="shared" si="0"/>
        <v>50</v>
      </c>
      <c r="AZ2">
        <f t="shared" si="0"/>
        <v>51</v>
      </c>
      <c r="BA2">
        <f t="shared" si="0"/>
        <v>52</v>
      </c>
      <c r="BB2">
        <f t="shared" si="0"/>
        <v>53</v>
      </c>
    </row>
    <row r="3" spans="10:54" ht="14.4">
      <c r="J3">
        <v>2010</v>
      </c>
      <c r="K3">
        <v>2011</v>
      </c>
      <c r="L3">
        <v>2012</v>
      </c>
      <c r="M3">
        <v>2013</v>
      </c>
      <c r="N3">
        <v>2014</v>
      </c>
      <c r="O3">
        <v>2015</v>
      </c>
      <c r="P3">
        <v>2016</v>
      </c>
      <c r="Q3">
        <v>2017</v>
      </c>
      <c r="R3">
        <v>2018</v>
      </c>
      <c r="S3">
        <v>2019</v>
      </c>
      <c r="T3">
        <v>2020</v>
      </c>
      <c r="U3">
        <v>2021</v>
      </c>
      <c r="V3">
        <v>2022</v>
      </c>
      <c r="W3">
        <v>2023</v>
      </c>
      <c r="X3">
        <v>2024</v>
      </c>
      <c r="Y3">
        <v>6</v>
      </c>
      <c r="Z3">
        <v>7</v>
      </c>
      <c r="AA3">
        <v>8</v>
      </c>
      <c r="AB3">
        <v>9</v>
      </c>
      <c r="AC3">
        <v>10</v>
      </c>
      <c r="AD3">
        <v>11</v>
      </c>
      <c r="AE3">
        <v>12</v>
      </c>
      <c r="AF3">
        <v>13</v>
      </c>
      <c r="AG3">
        <v>14</v>
      </c>
      <c r="AH3">
        <v>15</v>
      </c>
      <c r="AI3">
        <v>16</v>
      </c>
      <c r="AJ3">
        <v>17</v>
      </c>
      <c r="AK3">
        <v>18</v>
      </c>
      <c r="AL3">
        <v>19</v>
      </c>
      <c r="AM3">
        <v>20</v>
      </c>
      <c r="AN3">
        <v>6</v>
      </c>
      <c r="AO3">
        <v>7</v>
      </c>
      <c r="AP3">
        <v>8</v>
      </c>
      <c r="AQ3">
        <v>9</v>
      </c>
      <c r="AR3">
        <v>10</v>
      </c>
      <c r="AS3">
        <v>11</v>
      </c>
      <c r="AT3">
        <v>12</v>
      </c>
      <c r="AU3">
        <v>13</v>
      </c>
      <c r="AV3">
        <v>14</v>
      </c>
      <c r="AW3">
        <v>15</v>
      </c>
      <c r="AX3">
        <v>16</v>
      </c>
      <c r="AY3">
        <v>17</v>
      </c>
      <c r="AZ3">
        <v>18</v>
      </c>
      <c r="BA3">
        <v>19</v>
      </c>
      <c r="BB3">
        <v>20</v>
      </c>
    </row>
    <row r="4" spans="1:54" ht="14.4">
      <c r="A4" t="s">
        <v>3</v>
      </c>
      <c r="B4" t="s">
        <v>4</v>
      </c>
      <c r="C4" t="s">
        <v>5</v>
      </c>
      <c r="D4" t="s">
        <v>9090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s="1">
        <v>40543</v>
      </c>
      <c r="K4" s="1">
        <v>40908</v>
      </c>
      <c r="L4" s="1">
        <v>41274</v>
      </c>
      <c r="M4" s="1">
        <v>41639</v>
      </c>
      <c r="N4" s="1">
        <v>42004</v>
      </c>
      <c r="O4" s="1">
        <v>42369</v>
      </c>
      <c r="P4" s="1">
        <v>42735</v>
      </c>
      <c r="Q4" s="1">
        <v>43100</v>
      </c>
      <c r="R4" s="1">
        <v>43465</v>
      </c>
      <c r="S4" s="1">
        <v>43830</v>
      </c>
      <c r="T4" s="1">
        <v>44196</v>
      </c>
      <c r="U4" s="1">
        <v>44561</v>
      </c>
      <c r="V4" s="1">
        <v>44926</v>
      </c>
      <c r="W4" s="1">
        <v>45291</v>
      </c>
      <c r="X4" s="1">
        <v>45657</v>
      </c>
      <c r="Y4" s="1">
        <v>40543</v>
      </c>
      <c r="Z4" s="1">
        <v>40908</v>
      </c>
      <c r="AA4" s="1">
        <v>41274</v>
      </c>
      <c r="AB4" s="1">
        <v>41639</v>
      </c>
      <c r="AC4" s="1">
        <v>42004</v>
      </c>
      <c r="AD4" s="1">
        <v>42369</v>
      </c>
      <c r="AE4" s="1">
        <v>42735</v>
      </c>
      <c r="AF4" s="1">
        <v>43100</v>
      </c>
      <c r="AG4" s="1">
        <v>43465</v>
      </c>
      <c r="AH4" s="1">
        <v>43830</v>
      </c>
      <c r="AI4" s="1">
        <v>44196</v>
      </c>
      <c r="AJ4" s="1">
        <v>44561</v>
      </c>
      <c r="AK4" s="1">
        <v>44926</v>
      </c>
      <c r="AL4" s="1">
        <v>45291</v>
      </c>
      <c r="AM4" s="1">
        <v>45657</v>
      </c>
      <c r="AN4" s="1">
        <v>40543</v>
      </c>
      <c r="AO4" s="1">
        <v>40908</v>
      </c>
      <c r="AP4" s="1">
        <v>41274</v>
      </c>
      <c r="AQ4" s="1">
        <v>41639</v>
      </c>
      <c r="AR4" s="1">
        <v>42004</v>
      </c>
      <c r="AS4" s="1">
        <v>42369</v>
      </c>
      <c r="AT4" s="1">
        <v>42735</v>
      </c>
      <c r="AU4" s="1">
        <v>43100</v>
      </c>
      <c r="AV4" s="1">
        <v>43465</v>
      </c>
      <c r="AW4" s="1">
        <v>43830</v>
      </c>
      <c r="AX4" s="1">
        <v>44196</v>
      </c>
      <c r="AY4" s="1">
        <v>44561</v>
      </c>
      <c r="AZ4" s="1">
        <v>44926</v>
      </c>
      <c r="BA4" s="1">
        <v>45291</v>
      </c>
      <c r="BB4" s="1">
        <v>45657</v>
      </c>
    </row>
    <row r="5" spans="1:54" ht="14.4">
      <c r="A5" t="s">
        <v>11</v>
      </c>
      <c r="B5" t="s">
        <v>12</v>
      </c>
      <c r="C5">
        <v>45202030</v>
      </c>
      <c r="D5" t="s">
        <v>9049</v>
      </c>
      <c r="E5">
        <v>3663</v>
      </c>
      <c r="F5">
        <v>3785.304396</v>
      </c>
      <c r="G5">
        <v>452020</v>
      </c>
      <c r="H5">
        <v>45</v>
      </c>
      <c r="I5">
        <v>45202030</v>
      </c>
      <c r="J5">
        <v>15.15</v>
      </c>
      <c r="K5">
        <v>27.68</v>
      </c>
      <c r="L5">
        <v>44.15</v>
      </c>
      <c r="M5">
        <v>39.75</v>
      </c>
      <c r="N5">
        <v>6.45</v>
      </c>
      <c r="O5">
        <v>9.2200000000000006</v>
      </c>
      <c r="P5">
        <v>8.31</v>
      </c>
      <c r="Q5">
        <v>9.2100000000000009</v>
      </c>
      <c r="R5">
        <v>11.91</v>
      </c>
      <c r="S5">
        <v>11.89</v>
      </c>
      <c r="T5">
        <v>3.28</v>
      </c>
      <c r="U5">
        <v>5.61</v>
      </c>
      <c r="V5">
        <v>6.11</v>
      </c>
      <c r="W5">
        <v>6.13</v>
      </c>
      <c r="X5">
        <v>6.08</v>
      </c>
      <c r="Y5">
        <v>322.56</v>
      </c>
      <c r="Z5">
        <v>405</v>
      </c>
      <c r="AA5">
        <v>532.17290000000003</v>
      </c>
      <c r="AB5">
        <v>561.02</v>
      </c>
      <c r="AC5">
        <v>110.38</v>
      </c>
      <c r="AD5">
        <v>105.26</v>
      </c>
      <c r="AE5">
        <v>115.82</v>
      </c>
      <c r="AF5">
        <v>169.23</v>
      </c>
      <c r="AG5">
        <v>157.74</v>
      </c>
      <c r="AH5">
        <v>293.64999999999998</v>
      </c>
      <c r="AI5">
        <v>132.69</v>
      </c>
      <c r="AJ5">
        <v>177.57</v>
      </c>
      <c r="AK5">
        <v>129.93</v>
      </c>
      <c r="AL5">
        <v>192.53</v>
      </c>
      <c r="AM5">
        <v>250.42</v>
      </c>
      <c r="AN5">
        <v>21.291089110000001</v>
      </c>
      <c r="AO5">
        <v>14.63150289</v>
      </c>
      <c r="AP5">
        <v>12.05374632</v>
      </c>
      <c r="AQ5">
        <v>14.11371069</v>
      </c>
      <c r="AR5">
        <v>17.11317829</v>
      </c>
      <c r="AS5">
        <v>11.4164859</v>
      </c>
      <c r="AT5">
        <v>13.93742479</v>
      </c>
      <c r="AU5">
        <v>18.374592830000001</v>
      </c>
      <c r="AV5">
        <v>13.24433249</v>
      </c>
      <c r="AW5">
        <v>24.697224559999999</v>
      </c>
      <c r="AX5">
        <v>40.454268290000002</v>
      </c>
      <c r="AY5">
        <v>31.652406419999998</v>
      </c>
      <c r="AZ5">
        <v>21.265139120000001</v>
      </c>
      <c r="BA5">
        <v>31.40783034</v>
      </c>
      <c r="BB5">
        <v>41.1875</v>
      </c>
    </row>
    <row r="6" spans="1:54" ht="14.4">
      <c r="A6" t="s">
        <v>500</v>
      </c>
      <c r="B6" t="s">
        <v>501</v>
      </c>
      <c r="C6">
        <v>45202030</v>
      </c>
      <c r="D6" t="s">
        <v>9049</v>
      </c>
      <c r="E6">
        <v>3571</v>
      </c>
      <c r="F6">
        <v>41.179515879999997</v>
      </c>
      <c r="G6">
        <v>452020</v>
      </c>
      <c r="H6">
        <v>45</v>
      </c>
      <c r="I6">
        <v>45202030</v>
      </c>
      <c r="J6">
        <v>1.35</v>
      </c>
      <c r="K6">
        <v>1.88</v>
      </c>
      <c r="L6">
        <v>1.35</v>
      </c>
      <c r="M6">
        <v>0</v>
      </c>
      <c r="N6">
        <v>0</v>
      </c>
      <c r="O6">
        <v>0</v>
      </c>
      <c r="P6">
        <v>-7.71</v>
      </c>
      <c r="Q6">
        <v>-18.399999999999999</v>
      </c>
      <c r="R6">
        <v>-3.22</v>
      </c>
      <c r="S6">
        <v>6.03</v>
      </c>
      <c r="T6">
        <v>4.22</v>
      </c>
      <c r="U6">
        <v>7.02</v>
      </c>
      <c r="V6">
        <v>3.24</v>
      </c>
      <c r="W6">
        <v>4.3600000000000003</v>
      </c>
      <c r="X6">
        <v>6.38</v>
      </c>
      <c r="Y6" t="s">
        <v>23</v>
      </c>
      <c r="Z6" t="s">
        <v>23</v>
      </c>
      <c r="AA6" t="s">
        <v>23</v>
      </c>
      <c r="AB6" t="s">
        <v>23</v>
      </c>
      <c r="AC6" t="s">
        <v>23</v>
      </c>
      <c r="AD6" t="s">
        <v>23</v>
      </c>
      <c r="AE6" t="s">
        <v>23</v>
      </c>
      <c r="AF6" t="s">
        <v>23</v>
      </c>
      <c r="AG6">
        <v>48.87</v>
      </c>
      <c r="AH6">
        <v>51.39</v>
      </c>
      <c r="AI6">
        <v>73.290000000000006</v>
      </c>
      <c r="AJ6">
        <v>56.17</v>
      </c>
      <c r="AK6">
        <v>40.22</v>
      </c>
      <c r="AL6">
        <v>76.5</v>
      </c>
      <c r="AM6">
        <v>115.24</v>
      </c>
      <c r="AN6" t="s">
        <v>23</v>
      </c>
      <c r="AO6" t="s">
        <v>23</v>
      </c>
      <c r="AP6" t="s">
        <v>23</v>
      </c>
      <c r="AQ6" t="s">
        <v>23</v>
      </c>
      <c r="AR6" t="s">
        <v>23</v>
      </c>
      <c r="AS6" t="s">
        <v>23</v>
      </c>
      <c r="AT6" t="s">
        <v>23</v>
      </c>
      <c r="AU6" t="s">
        <v>23</v>
      </c>
      <c r="AV6">
        <v>-15.177018629999999</v>
      </c>
      <c r="AW6">
        <v>8.5223880600000008</v>
      </c>
      <c r="AX6">
        <v>17.36729858</v>
      </c>
      <c r="AY6">
        <v>8.0014245010000007</v>
      </c>
      <c r="AZ6">
        <v>12.413580250000001</v>
      </c>
      <c r="BA6">
        <v>17.545871559999998</v>
      </c>
      <c r="BB6">
        <v>18.062695919999999</v>
      </c>
    </row>
    <row r="7" spans="1:54" ht="14.4">
      <c r="A7" t="s">
        <v>640</v>
      </c>
      <c r="B7" t="s">
        <v>641</v>
      </c>
      <c r="C7">
        <v>45202030</v>
      </c>
      <c r="D7" t="s">
        <v>9049</v>
      </c>
      <c r="E7">
        <v>3570</v>
      </c>
      <c r="F7">
        <v>30.600348740000001</v>
      </c>
      <c r="G7">
        <v>452020</v>
      </c>
      <c r="H7">
        <v>45</v>
      </c>
      <c r="I7">
        <v>45202030</v>
      </c>
      <c r="J7">
        <v>3.69</v>
      </c>
      <c r="K7">
        <v>3.32</v>
      </c>
      <c r="L7">
        <v>-6.41</v>
      </c>
      <c r="M7">
        <v>2.62</v>
      </c>
      <c r="N7">
        <v>2.62</v>
      </c>
      <c r="O7">
        <v>2.48</v>
      </c>
      <c r="P7">
        <v>1.43</v>
      </c>
      <c r="Q7">
        <v>1.48</v>
      </c>
      <c r="R7">
        <v>3.26</v>
      </c>
      <c r="S7">
        <v>2.0699999999999998</v>
      </c>
      <c r="T7">
        <v>2</v>
      </c>
      <c r="U7">
        <v>5.33</v>
      </c>
      <c r="V7">
        <v>2.98</v>
      </c>
      <c r="W7">
        <v>3.26</v>
      </c>
      <c r="X7">
        <v>2.81</v>
      </c>
      <c r="Y7">
        <v>42.10</v>
      </c>
      <c r="Z7">
        <v>25.76</v>
      </c>
      <c r="AA7">
        <v>14.25</v>
      </c>
      <c r="AB7">
        <v>27.98</v>
      </c>
      <c r="AC7">
        <v>40.130000000000003</v>
      </c>
      <c r="AD7">
        <v>11.84</v>
      </c>
      <c r="AE7">
        <v>14.84</v>
      </c>
      <c r="AF7">
        <v>21.01</v>
      </c>
      <c r="AG7">
        <v>20.46</v>
      </c>
      <c r="AH7">
        <v>20.55</v>
      </c>
      <c r="AI7">
        <v>24.59</v>
      </c>
      <c r="AJ7">
        <v>37.67</v>
      </c>
      <c r="AK7">
        <v>26.87</v>
      </c>
      <c r="AL7">
        <v>30.09</v>
      </c>
      <c r="AM7">
        <v>32.630000000000003</v>
      </c>
      <c r="AN7">
        <v>11.409214090000001</v>
      </c>
      <c r="AO7">
        <v>7.7590361449999996</v>
      </c>
      <c r="AP7">
        <v>-2.2230889239999998</v>
      </c>
      <c r="AQ7">
        <v>10.679389309999999</v>
      </c>
      <c r="AR7">
        <v>15.31679389</v>
      </c>
      <c r="AS7">
        <v>4.7741935480000004</v>
      </c>
      <c r="AT7">
        <v>10.37762238</v>
      </c>
      <c r="AU7">
        <v>14.19594595</v>
      </c>
      <c r="AV7">
        <v>6.27607362</v>
      </c>
      <c r="AW7">
        <v>9.9275362319999996</v>
      </c>
      <c r="AX7">
        <v>12.295</v>
      </c>
      <c r="AY7">
        <v>7.0675422140000004</v>
      </c>
      <c r="AZ7">
        <v>9.0167785229999993</v>
      </c>
      <c r="BA7">
        <v>9.2300613499999997</v>
      </c>
      <c r="BB7">
        <v>11.61209964</v>
      </c>
    </row>
    <row r="8" spans="1:54" ht="14.4">
      <c r="A8" t="s">
        <v>678</v>
      </c>
      <c r="B8" t="s">
        <v>679</v>
      </c>
      <c r="C8">
        <v>45202030</v>
      </c>
      <c r="D8" t="s">
        <v>9049</v>
      </c>
      <c r="E8">
        <v>3571</v>
      </c>
      <c r="F8">
        <v>28.0823809</v>
      </c>
      <c r="G8">
        <v>452020</v>
      </c>
      <c r="H8">
        <v>45</v>
      </c>
      <c r="I8">
        <v>45202030</v>
      </c>
      <c r="J8" t="s">
        <v>23</v>
      </c>
      <c r="K8" t="s">
        <v>23</v>
      </c>
      <c r="L8" t="s">
        <v>23</v>
      </c>
      <c r="M8">
        <v>1.1000000000000001</v>
      </c>
      <c r="N8">
        <v>0.88</v>
      </c>
      <c r="O8">
        <v>1.35</v>
      </c>
      <c r="P8">
        <v>1.82</v>
      </c>
      <c r="Q8">
        <v>0.21</v>
      </c>
      <c r="R8">
        <v>1.23</v>
      </c>
      <c r="S8">
        <v>0.77</v>
      </c>
      <c r="T8">
        <v>-0.25</v>
      </c>
      <c r="U8">
        <v>2.58</v>
      </c>
      <c r="V8">
        <v>0.66</v>
      </c>
      <c r="W8">
        <v>1.54</v>
      </c>
      <c r="X8">
        <v>1.93</v>
      </c>
      <c r="Y8" t="s">
        <v>23</v>
      </c>
      <c r="Z8" t="s">
        <v>23</v>
      </c>
      <c r="AA8" t="s">
        <v>23</v>
      </c>
      <c r="AB8" t="s">
        <v>23</v>
      </c>
      <c r="AC8" t="s">
        <v>23</v>
      </c>
      <c r="AD8">
        <v>15.20</v>
      </c>
      <c r="AE8">
        <v>23.14</v>
      </c>
      <c r="AF8">
        <v>14.36</v>
      </c>
      <c r="AG8">
        <v>13.21</v>
      </c>
      <c r="AH8">
        <v>15.86</v>
      </c>
      <c r="AI8">
        <v>11.85</v>
      </c>
      <c r="AJ8">
        <v>15.77</v>
      </c>
      <c r="AK8">
        <v>15.96</v>
      </c>
      <c r="AL8">
        <v>16.98</v>
      </c>
      <c r="AM8">
        <v>21.35</v>
      </c>
      <c r="AN8" t="s">
        <v>23</v>
      </c>
      <c r="AO8" t="s">
        <v>23</v>
      </c>
      <c r="AP8" t="s">
        <v>23</v>
      </c>
      <c r="AQ8" t="s">
        <v>23</v>
      </c>
      <c r="AR8" t="s">
        <v>23</v>
      </c>
      <c r="AS8">
        <v>11.25925926</v>
      </c>
      <c r="AT8">
        <v>12.71428571</v>
      </c>
      <c r="AU8">
        <v>68.380952379999997</v>
      </c>
      <c r="AV8">
        <v>10.739837400000001</v>
      </c>
      <c r="AW8">
        <v>20.597402599999999</v>
      </c>
      <c r="AX8">
        <v>-47.40</v>
      </c>
      <c r="AY8">
        <v>6.1124031009999999</v>
      </c>
      <c r="AZ8">
        <v>24.18181818</v>
      </c>
      <c r="BA8">
        <v>11.02597403</v>
      </c>
      <c r="BB8">
        <v>11.062176170000001</v>
      </c>
    </row>
    <row r="9" spans="1:54" ht="14.4">
      <c r="A9" t="s">
        <v>838</v>
      </c>
      <c r="B9" t="s">
        <v>839</v>
      </c>
      <c r="C9">
        <v>45202030</v>
      </c>
      <c r="D9" t="s">
        <v>9049</v>
      </c>
      <c r="E9">
        <v>3572</v>
      </c>
      <c r="F9">
        <v>20.614568040000002</v>
      </c>
      <c r="G9">
        <v>452020</v>
      </c>
      <c r="H9">
        <v>45</v>
      </c>
      <c r="I9">
        <v>45202030</v>
      </c>
      <c r="J9">
        <v>5.93</v>
      </c>
      <c r="K9">
        <v>3.09</v>
      </c>
      <c r="L9">
        <v>6.58</v>
      </c>
      <c r="M9">
        <v>3.98</v>
      </c>
      <c r="N9">
        <v>6.68</v>
      </c>
      <c r="O9">
        <v>6.18</v>
      </c>
      <c r="P9">
        <v>1</v>
      </c>
      <c r="Q9">
        <v>1.34</v>
      </c>
      <c r="R9">
        <v>2.2000000000000002</v>
      </c>
      <c r="S9">
        <v>-2.58</v>
      </c>
      <c r="T9">
        <v>-0.84</v>
      </c>
      <c r="U9">
        <v>2.66</v>
      </c>
      <c r="V9">
        <v>4.75</v>
      </c>
      <c r="W9">
        <v>-5.44</v>
      </c>
      <c r="X9">
        <v>-2.61</v>
      </c>
      <c r="Y9">
        <v>33.90</v>
      </c>
      <c r="Z9">
        <v>30.95</v>
      </c>
      <c r="AA9">
        <v>42.49</v>
      </c>
      <c r="AB9">
        <v>83.90</v>
      </c>
      <c r="AC9">
        <v>110.70</v>
      </c>
      <c r="AD9">
        <v>60.05</v>
      </c>
      <c r="AE9">
        <v>67.95</v>
      </c>
      <c r="AF9">
        <v>79.53</v>
      </c>
      <c r="AG9">
        <v>36.97</v>
      </c>
      <c r="AH9">
        <v>63.47</v>
      </c>
      <c r="AI9">
        <v>55.39</v>
      </c>
      <c r="AJ9">
        <v>65.209999999999994</v>
      </c>
      <c r="AK9">
        <v>31.55</v>
      </c>
      <c r="AL9">
        <v>52.37</v>
      </c>
      <c r="AM9">
        <v>59.63</v>
      </c>
      <c r="AN9">
        <v>5.7166947720000003</v>
      </c>
      <c r="AO9">
        <v>10.016181230000001</v>
      </c>
      <c r="AP9">
        <v>6.4574468090000003</v>
      </c>
      <c r="AQ9">
        <v>21.08040201</v>
      </c>
      <c r="AR9">
        <v>16.571856289999999</v>
      </c>
      <c r="AS9">
        <v>9.7168284790000001</v>
      </c>
      <c r="AT9">
        <v>67.95</v>
      </c>
      <c r="AU9">
        <v>59.350746270000002</v>
      </c>
      <c r="AV9">
        <v>16.804545449999999</v>
      </c>
      <c r="AW9">
        <v>-24.60077519</v>
      </c>
      <c r="AX9">
        <v>-65.940476189999998</v>
      </c>
      <c r="AY9">
        <v>24.515037589999999</v>
      </c>
      <c r="AZ9">
        <v>6.6421052630000004</v>
      </c>
      <c r="BA9">
        <v>-9.6268382349999992</v>
      </c>
      <c r="BB9">
        <v>-22.8467433</v>
      </c>
    </row>
    <row r="10" spans="1:54" ht="14.4">
      <c r="A10" t="s">
        <v>862</v>
      </c>
      <c r="B10" t="s">
        <v>863</v>
      </c>
      <c r="C10">
        <v>45202030</v>
      </c>
      <c r="D10" t="s">
        <v>9049</v>
      </c>
      <c r="E10">
        <v>3572</v>
      </c>
      <c r="F10">
        <v>20.040738910000002</v>
      </c>
      <c r="G10">
        <v>452020</v>
      </c>
      <c r="H10">
        <v>45</v>
      </c>
      <c r="I10">
        <v>45202030</v>
      </c>
      <c r="J10" t="s">
        <v>23</v>
      </c>
      <c r="K10" t="s">
        <v>23</v>
      </c>
      <c r="L10" t="s">
        <v>23</v>
      </c>
      <c r="M10">
        <v>-0.42</v>
      </c>
      <c r="N10">
        <v>-0.99</v>
      </c>
      <c r="O10">
        <v>-1.1499999999999999</v>
      </c>
      <c r="P10">
        <v>-1.26</v>
      </c>
      <c r="Q10">
        <v>-0.84</v>
      </c>
      <c r="R10">
        <v>-0.77</v>
      </c>
      <c r="S10">
        <v>-0.79</v>
      </c>
      <c r="T10">
        <v>-1.05</v>
      </c>
      <c r="U10">
        <v>-0.5</v>
      </c>
      <c r="V10">
        <v>0.23</v>
      </c>
      <c r="W10">
        <v>0.19</v>
      </c>
      <c r="X10">
        <v>0.31</v>
      </c>
      <c r="Y10" t="s">
        <v>23</v>
      </c>
      <c r="Z10" t="s">
        <v>23</v>
      </c>
      <c r="AA10" t="s">
        <v>23</v>
      </c>
      <c r="AB10" t="s">
        <v>23</v>
      </c>
      <c r="AC10" t="s">
        <v>23</v>
      </c>
      <c r="AD10">
        <v>15.57</v>
      </c>
      <c r="AE10">
        <v>11.31</v>
      </c>
      <c r="AF10">
        <v>15.86</v>
      </c>
      <c r="AG10">
        <v>16.079999999999998</v>
      </c>
      <c r="AH10">
        <v>17.11</v>
      </c>
      <c r="AI10">
        <v>22.61</v>
      </c>
      <c r="AJ10">
        <v>32.549999999999997</v>
      </c>
      <c r="AK10">
        <v>26.76</v>
      </c>
      <c r="AL10">
        <v>35.659999999999997</v>
      </c>
      <c r="AM10">
        <v>61.43</v>
      </c>
      <c r="AN10" t="s">
        <v>23</v>
      </c>
      <c r="AO10" t="s">
        <v>23</v>
      </c>
      <c r="AP10" t="s">
        <v>23</v>
      </c>
      <c r="AQ10" t="s">
        <v>23</v>
      </c>
      <c r="AR10" t="s">
        <v>23</v>
      </c>
      <c r="AS10">
        <v>-13.53913043</v>
      </c>
      <c r="AT10">
        <v>-8.9761904759999993</v>
      </c>
      <c r="AU10">
        <v>-18.88095238</v>
      </c>
      <c r="AV10">
        <v>-20.883116879999999</v>
      </c>
      <c r="AW10">
        <v>-21.658227849999999</v>
      </c>
      <c r="AX10">
        <v>-21.533333330000001</v>
      </c>
      <c r="AY10">
        <v>-65.099999999999994</v>
      </c>
      <c r="AZ10">
        <v>116.34782610000001</v>
      </c>
      <c r="BA10">
        <v>187.68421050000001</v>
      </c>
      <c r="BB10">
        <v>198.16129029999999</v>
      </c>
    </row>
    <row r="11" spans="1:54" ht="14.4">
      <c r="A11" t="s">
        <v>918</v>
      </c>
      <c r="B11" t="s">
        <v>919</v>
      </c>
      <c r="C11">
        <v>45202030</v>
      </c>
      <c r="D11" t="s">
        <v>9049</v>
      </c>
      <c r="E11">
        <v>3572</v>
      </c>
      <c r="F11">
        <v>18.2571543</v>
      </c>
      <c r="G11">
        <v>452020</v>
      </c>
      <c r="H11">
        <v>45</v>
      </c>
      <c r="I11">
        <v>45202030</v>
      </c>
      <c r="J11">
        <v>3.14</v>
      </c>
      <c r="K11">
        <v>1.0900000000000001</v>
      </c>
      <c r="L11">
        <v>6.49</v>
      </c>
      <c r="M11">
        <v>4.8099999999999996</v>
      </c>
      <c r="N11">
        <v>4.5199999999999996</v>
      </c>
      <c r="O11">
        <v>5.26</v>
      </c>
      <c r="P11">
        <v>0.82</v>
      </c>
      <c r="Q11">
        <v>2.58</v>
      </c>
      <c r="R11">
        <v>4.05</v>
      </c>
      <c r="S11">
        <v>7.06</v>
      </c>
      <c r="T11">
        <v>3.79</v>
      </c>
      <c r="U11">
        <v>5.36</v>
      </c>
      <c r="V11">
        <v>7.36</v>
      </c>
      <c r="W11">
        <v>-2.56</v>
      </c>
      <c r="X11">
        <v>1.58</v>
      </c>
      <c r="Y11">
        <v>15.03</v>
      </c>
      <c r="Z11">
        <v>16.399999999999999</v>
      </c>
      <c r="AA11">
        <v>30.42</v>
      </c>
      <c r="AB11">
        <v>56.16</v>
      </c>
      <c r="AC11">
        <v>66.5</v>
      </c>
      <c r="AD11">
        <v>36.659999999999997</v>
      </c>
      <c r="AE11">
        <v>38.17</v>
      </c>
      <c r="AF11">
        <v>41.84</v>
      </c>
      <c r="AG11">
        <v>38.590000000000003</v>
      </c>
      <c r="AH11">
        <v>59.5</v>
      </c>
      <c r="AI11">
        <v>62.16</v>
      </c>
      <c r="AJ11">
        <v>112.98</v>
      </c>
      <c r="AK11">
        <v>52.61</v>
      </c>
      <c r="AL11">
        <v>85.37</v>
      </c>
      <c r="AM11">
        <v>86.31</v>
      </c>
      <c r="AN11">
        <v>4.7866242039999998</v>
      </c>
      <c r="AO11">
        <v>15.04587156</v>
      </c>
      <c r="AP11">
        <v>4.6872110940000002</v>
      </c>
      <c r="AQ11">
        <v>11.675675679999999</v>
      </c>
      <c r="AR11">
        <v>14.712389379999999</v>
      </c>
      <c r="AS11">
        <v>6.9695817489999996</v>
      </c>
      <c r="AT11">
        <v>46.548780489999999</v>
      </c>
      <c r="AU11">
        <v>16.217054260000001</v>
      </c>
      <c r="AV11">
        <v>9.5283950619999995</v>
      </c>
      <c r="AW11">
        <v>8.4277620399999993</v>
      </c>
      <c r="AX11">
        <v>16.401055410000001</v>
      </c>
      <c r="AY11">
        <v>21.078358210000001</v>
      </c>
      <c r="AZ11">
        <v>7.1480978259999999</v>
      </c>
      <c r="BA11">
        <v>-33.34765625</v>
      </c>
      <c r="BB11">
        <v>54.626582280000001</v>
      </c>
    </row>
    <row r="12" spans="1:54" ht="14.4">
      <c r="A12" t="s">
        <v>13</v>
      </c>
      <c r="B12" t="s">
        <v>14</v>
      </c>
      <c r="C12">
        <v>45301020</v>
      </c>
      <c r="D12" t="s">
        <v>9055</v>
      </c>
      <c r="E12">
        <v>3674</v>
      </c>
      <c r="F12">
        <v>3288.7618550000002</v>
      </c>
      <c r="G12">
        <v>453010</v>
      </c>
      <c r="H12">
        <v>45</v>
      </c>
      <c r="I12">
        <v>45301020</v>
      </c>
      <c r="J12">
        <v>0.43</v>
      </c>
      <c r="K12">
        <v>0.94</v>
      </c>
      <c r="L12">
        <v>0.90</v>
      </c>
      <c r="M12">
        <v>0.74</v>
      </c>
      <c r="N12">
        <v>1.1200000000000001</v>
      </c>
      <c r="O12">
        <v>1.08</v>
      </c>
      <c r="P12">
        <v>2.57</v>
      </c>
      <c r="Q12">
        <v>4.82</v>
      </c>
      <c r="R12">
        <v>6.63</v>
      </c>
      <c r="S12">
        <v>4.5199999999999996</v>
      </c>
      <c r="T12">
        <v>6.90</v>
      </c>
      <c r="U12">
        <v>3.85</v>
      </c>
      <c r="V12">
        <v>1.74</v>
      </c>
      <c r="W12">
        <v>11.93</v>
      </c>
      <c r="X12">
        <v>2.94</v>
      </c>
      <c r="Y12">
        <v>15.40</v>
      </c>
      <c r="Z12">
        <v>13.86</v>
      </c>
      <c r="AA12">
        <v>12.26</v>
      </c>
      <c r="AB12">
        <v>16.02</v>
      </c>
      <c r="AC12">
        <v>20.05</v>
      </c>
      <c r="AD12">
        <v>32.96</v>
      </c>
      <c r="AE12">
        <v>106.74</v>
      </c>
      <c r="AF12">
        <v>193.5</v>
      </c>
      <c r="AG12">
        <v>133.5</v>
      </c>
      <c r="AH12">
        <v>235.30</v>
      </c>
      <c r="AI12">
        <v>522.20000000000005</v>
      </c>
      <c r="AJ12">
        <v>294.11</v>
      </c>
      <c r="AK12">
        <v>146.13999999999999</v>
      </c>
      <c r="AL12">
        <v>495.22</v>
      </c>
      <c r="AM12">
        <v>134.29</v>
      </c>
      <c r="AN12">
        <v>35.813953490000003</v>
      </c>
      <c r="AO12">
        <v>14.74468085</v>
      </c>
      <c r="AP12">
        <v>13.622222219999999</v>
      </c>
      <c r="AQ12">
        <v>21.648648649999998</v>
      </c>
      <c r="AR12">
        <v>17.901785709999999</v>
      </c>
      <c r="AS12">
        <v>30.518518520000001</v>
      </c>
      <c r="AT12">
        <v>41.53307393</v>
      </c>
      <c r="AU12">
        <v>40.14522822</v>
      </c>
      <c r="AV12">
        <v>20.135746610000002</v>
      </c>
      <c r="AW12">
        <v>52.057522120000002</v>
      </c>
      <c r="AX12">
        <v>75.68115942</v>
      </c>
      <c r="AY12">
        <v>76.392207790000001</v>
      </c>
      <c r="AZ12">
        <v>83.988505750000002</v>
      </c>
      <c r="BA12">
        <v>41.510477790000003</v>
      </c>
      <c r="BB12">
        <v>45.676870749999999</v>
      </c>
    </row>
    <row r="13" spans="1:54" ht="14.4">
      <c r="A13" t="s">
        <v>26</v>
      </c>
      <c r="B13" t="s">
        <v>27</v>
      </c>
      <c r="C13">
        <v>45301020</v>
      </c>
      <c r="D13" t="s">
        <v>9055</v>
      </c>
      <c r="E13">
        <v>3674</v>
      </c>
      <c r="F13">
        <v>1086.4022399999999</v>
      </c>
      <c r="G13">
        <v>453010</v>
      </c>
      <c r="H13">
        <v>45</v>
      </c>
      <c r="I13">
        <v>45301020</v>
      </c>
      <c r="J13">
        <v>1.69</v>
      </c>
      <c r="K13">
        <v>2.19</v>
      </c>
      <c r="L13">
        <v>2.25</v>
      </c>
      <c r="M13">
        <v>2.19</v>
      </c>
      <c r="N13">
        <v>0.99</v>
      </c>
      <c r="O13">
        <v>4.8499999999999996</v>
      </c>
      <c r="P13">
        <v>-4.8600000000000003</v>
      </c>
      <c r="Q13">
        <v>4.0199999999999996</v>
      </c>
      <c r="R13">
        <v>28.44</v>
      </c>
      <c r="S13">
        <v>6.43</v>
      </c>
      <c r="T13">
        <v>6.33</v>
      </c>
      <c r="U13">
        <v>15</v>
      </c>
      <c r="V13">
        <v>26.53</v>
      </c>
      <c r="W13">
        <v>32.979999999999997</v>
      </c>
      <c r="X13">
        <v>1.23</v>
      </c>
      <c r="Y13">
        <v>28.4125</v>
      </c>
      <c r="Z13">
        <v>28.86</v>
      </c>
      <c r="AA13">
        <v>31.6508</v>
      </c>
      <c r="AB13">
        <v>52.878999999999998</v>
      </c>
      <c r="AC13">
        <v>100.59</v>
      </c>
      <c r="AD13">
        <v>145.15</v>
      </c>
      <c r="AE13">
        <v>176.77</v>
      </c>
      <c r="AF13">
        <v>256.89999999999998</v>
      </c>
      <c r="AG13">
        <v>254.28</v>
      </c>
      <c r="AH13">
        <v>316.02</v>
      </c>
      <c r="AI13">
        <v>437.85</v>
      </c>
      <c r="AJ13">
        <v>665.41</v>
      </c>
      <c r="AK13">
        <v>559.13</v>
      </c>
      <c r="AL13">
        <v>1116.25</v>
      </c>
      <c r="AM13">
        <v>231.84</v>
      </c>
      <c r="AN13">
        <v>16.81213018</v>
      </c>
      <c r="AO13">
        <v>13.17808219</v>
      </c>
      <c r="AP13">
        <v>14.06702222</v>
      </c>
      <c r="AQ13">
        <v>24.145662099999999</v>
      </c>
      <c r="AR13">
        <v>101.60606060000001</v>
      </c>
      <c r="AS13">
        <v>29.927835049999999</v>
      </c>
      <c r="AT13">
        <v>-36.372427979999998</v>
      </c>
      <c r="AU13">
        <v>63.905472639999999</v>
      </c>
      <c r="AV13">
        <v>8.9409282700000006</v>
      </c>
      <c r="AW13">
        <v>49.147744950000003</v>
      </c>
      <c r="AX13">
        <v>69.170616109999997</v>
      </c>
      <c r="AY13">
        <v>44.360666670000001</v>
      </c>
      <c r="AZ13">
        <v>21.07538636</v>
      </c>
      <c r="BA13">
        <v>33.84627047</v>
      </c>
      <c r="BB13">
        <v>188.48780489999999</v>
      </c>
    </row>
    <row r="14" spans="1:54" ht="14.4">
      <c r="A14" t="s">
        <v>74</v>
      </c>
      <c r="B14" t="s">
        <v>75</v>
      </c>
      <c r="C14">
        <v>45301020</v>
      </c>
      <c r="D14" t="s">
        <v>9055</v>
      </c>
      <c r="E14">
        <v>3674</v>
      </c>
      <c r="F14">
        <v>210.9294027</v>
      </c>
      <c r="G14">
        <v>453010</v>
      </c>
      <c r="H14">
        <v>45</v>
      </c>
      <c r="I14">
        <v>45301020</v>
      </c>
      <c r="J14">
        <v>1.07</v>
      </c>
      <c r="K14">
        <v>0.85</v>
      </c>
      <c r="L14">
        <v>1.1000000000000001</v>
      </c>
      <c r="M14">
        <v>1.19</v>
      </c>
      <c r="N14">
        <v>1.61</v>
      </c>
      <c r="O14">
        <v>1.80</v>
      </c>
      <c r="P14">
        <v>1.97</v>
      </c>
      <c r="Q14">
        <v>2.2400000000000002</v>
      </c>
      <c r="R14">
        <v>2.29</v>
      </c>
      <c r="S14">
        <v>2.2799999999999998</v>
      </c>
      <c r="T14">
        <v>3.5</v>
      </c>
      <c r="U14">
        <v>4.12</v>
      </c>
      <c r="V14">
        <v>6.23</v>
      </c>
      <c r="W14">
        <v>5.36</v>
      </c>
      <c r="X14">
        <v>6.81</v>
      </c>
      <c r="Y14">
        <v>12.54</v>
      </c>
      <c r="Z14">
        <v>12.91</v>
      </c>
      <c r="AA14">
        <v>17.16</v>
      </c>
      <c r="AB14">
        <v>17.440000000000001</v>
      </c>
      <c r="AC14">
        <v>22.38</v>
      </c>
      <c r="AD14">
        <v>22.75</v>
      </c>
      <c r="AE14">
        <v>28.75</v>
      </c>
      <c r="AF14">
        <v>39.65</v>
      </c>
      <c r="AG14">
        <v>36.909999999999997</v>
      </c>
      <c r="AH14">
        <v>58.10</v>
      </c>
      <c r="AI14">
        <v>109.04</v>
      </c>
      <c r="AJ14">
        <v>120.31</v>
      </c>
      <c r="AK14">
        <v>74.489999999999995</v>
      </c>
      <c r="AL14">
        <v>104</v>
      </c>
      <c r="AM14">
        <v>197.49</v>
      </c>
      <c r="AN14">
        <v>11.71962617</v>
      </c>
      <c r="AO14">
        <v>15.18823529</v>
      </c>
      <c r="AP14">
        <v>15.60</v>
      </c>
      <c r="AQ14">
        <v>14.655462180000001</v>
      </c>
      <c r="AR14">
        <v>13.90062112</v>
      </c>
      <c r="AS14">
        <v>12.63888889</v>
      </c>
      <c r="AT14">
        <v>14.59390863</v>
      </c>
      <c r="AU14">
        <v>17.70089286</v>
      </c>
      <c r="AV14">
        <v>16.117903930000001</v>
      </c>
      <c r="AW14">
        <v>25.48245614</v>
      </c>
      <c r="AX14">
        <v>31.15428571</v>
      </c>
      <c r="AY14">
        <v>29.201456310000001</v>
      </c>
      <c r="AZ14">
        <v>11.95666132</v>
      </c>
      <c r="BA14">
        <v>19.40298507</v>
      </c>
      <c r="BB14">
        <v>29</v>
      </c>
    </row>
    <row r="15" spans="1:54" ht="14.4">
      <c r="A15" t="s">
        <v>94</v>
      </c>
      <c r="B15" t="s">
        <v>95</v>
      </c>
      <c r="C15">
        <v>45301020</v>
      </c>
      <c r="D15" t="s">
        <v>9055</v>
      </c>
      <c r="E15">
        <v>3674</v>
      </c>
      <c r="F15">
        <v>196.0188575</v>
      </c>
      <c r="G15">
        <v>453010</v>
      </c>
      <c r="H15">
        <v>45</v>
      </c>
      <c r="I15">
        <v>45301020</v>
      </c>
      <c r="J15">
        <v>0.64</v>
      </c>
      <c r="K15">
        <v>0.66</v>
      </c>
      <c r="L15">
        <v>-1.60</v>
      </c>
      <c r="M15">
        <v>-0.11</v>
      </c>
      <c r="N15">
        <v>-0.53</v>
      </c>
      <c r="O15">
        <v>-0.84</v>
      </c>
      <c r="P15">
        <v>-0.60</v>
      </c>
      <c r="Q15">
        <v>0.04</v>
      </c>
      <c r="R15">
        <v>0.32</v>
      </c>
      <c r="S15">
        <v>0.30</v>
      </c>
      <c r="T15">
        <v>2.06</v>
      </c>
      <c r="U15">
        <v>2.57</v>
      </c>
      <c r="V15">
        <v>0.84</v>
      </c>
      <c r="W15">
        <v>0.53</v>
      </c>
      <c r="X15">
        <v>1</v>
      </c>
      <c r="Y15">
        <v>8.18</v>
      </c>
      <c r="Z15">
        <v>5.40</v>
      </c>
      <c r="AA15">
        <v>2.40</v>
      </c>
      <c r="AB15">
        <v>3.87</v>
      </c>
      <c r="AC15">
        <v>2.67</v>
      </c>
      <c r="AD15">
        <v>2.87</v>
      </c>
      <c r="AE15">
        <v>11.34</v>
      </c>
      <c r="AF15">
        <v>10.28</v>
      </c>
      <c r="AG15">
        <v>18.46</v>
      </c>
      <c r="AH15">
        <v>45.86</v>
      </c>
      <c r="AI15">
        <v>91.71</v>
      </c>
      <c r="AJ15">
        <v>143.90</v>
      </c>
      <c r="AK15">
        <v>64.77</v>
      </c>
      <c r="AL15">
        <v>147.41</v>
      </c>
      <c r="AM15">
        <v>120.79</v>
      </c>
      <c r="AN15">
        <v>12.78125</v>
      </c>
      <c r="AO15">
        <v>8.1818181820000007</v>
      </c>
      <c r="AP15">
        <v>-1.5</v>
      </c>
      <c r="AQ15">
        <v>-35.18181818</v>
      </c>
      <c r="AR15">
        <v>-5.0377358489999997</v>
      </c>
      <c r="AS15">
        <v>-3.4166666669999999</v>
      </c>
      <c r="AT15">
        <v>-18.899999999999999</v>
      </c>
      <c r="AU15">
        <v>257</v>
      </c>
      <c r="AV15">
        <v>57.6875</v>
      </c>
      <c r="AW15">
        <v>152.8666667</v>
      </c>
      <c r="AX15">
        <v>44.519417480000001</v>
      </c>
      <c r="AY15">
        <v>55.9922179</v>
      </c>
      <c r="AZ15">
        <v>77.107142859999996</v>
      </c>
      <c r="BA15">
        <v>278.13207549999998</v>
      </c>
      <c r="BB15">
        <v>120.79</v>
      </c>
    </row>
    <row r="16" spans="1:54" ht="14.4">
      <c r="A16" t="s">
        <v>110</v>
      </c>
      <c r="B16" t="s">
        <v>111</v>
      </c>
      <c r="C16">
        <v>45301020</v>
      </c>
      <c r="D16" t="s">
        <v>9055</v>
      </c>
      <c r="E16">
        <v>3674</v>
      </c>
      <c r="F16">
        <v>171.0498005</v>
      </c>
      <c r="G16">
        <v>453010</v>
      </c>
      <c r="H16">
        <v>45</v>
      </c>
      <c r="I16">
        <v>45301020</v>
      </c>
      <c r="J16">
        <v>2.62</v>
      </c>
      <c r="K16">
        <v>1.88</v>
      </c>
      <c r="L16">
        <v>1.51</v>
      </c>
      <c r="M16">
        <v>1.91</v>
      </c>
      <c r="N16">
        <v>2.57</v>
      </c>
      <c r="O16">
        <v>2.82</v>
      </c>
      <c r="P16">
        <v>3.48</v>
      </c>
      <c r="Q16">
        <v>3.61</v>
      </c>
      <c r="R16">
        <v>5.59</v>
      </c>
      <c r="S16">
        <v>5.24</v>
      </c>
      <c r="T16">
        <v>5.97</v>
      </c>
      <c r="U16">
        <v>8.26</v>
      </c>
      <c r="V16">
        <v>9.41</v>
      </c>
      <c r="W16">
        <v>7.07</v>
      </c>
      <c r="X16">
        <v>5.20</v>
      </c>
      <c r="Y16">
        <v>32.5</v>
      </c>
      <c r="Z16">
        <v>29.11</v>
      </c>
      <c r="AA16">
        <v>30.89</v>
      </c>
      <c r="AB16">
        <v>43.91</v>
      </c>
      <c r="AC16">
        <v>53.465</v>
      </c>
      <c r="AD16">
        <v>54.81</v>
      </c>
      <c r="AE16">
        <v>72.97</v>
      </c>
      <c r="AF16">
        <v>104.44</v>
      </c>
      <c r="AG16">
        <v>94.5</v>
      </c>
      <c r="AH16">
        <v>128.29</v>
      </c>
      <c r="AI16">
        <v>164.13</v>
      </c>
      <c r="AJ16">
        <v>188.47</v>
      </c>
      <c r="AK16">
        <v>165.22</v>
      </c>
      <c r="AL16">
        <v>170.46</v>
      </c>
      <c r="AM16">
        <v>187.51</v>
      </c>
      <c r="AN16">
        <v>12.404580149999999</v>
      </c>
      <c r="AO16">
        <v>15.48404255</v>
      </c>
      <c r="AP16">
        <v>20.456953639999998</v>
      </c>
      <c r="AQ16">
        <v>22.989528799999999</v>
      </c>
      <c r="AR16">
        <v>20.803501950000001</v>
      </c>
      <c r="AS16">
        <v>19.43617021</v>
      </c>
      <c r="AT16">
        <v>20.968390800000002</v>
      </c>
      <c r="AU16">
        <v>28.930747920000002</v>
      </c>
      <c r="AV16">
        <v>16.90518784</v>
      </c>
      <c r="AW16">
        <v>24.482824430000001</v>
      </c>
      <c r="AX16">
        <v>27.492462310000001</v>
      </c>
      <c r="AY16">
        <v>22.817191279999999</v>
      </c>
      <c r="AZ16">
        <v>17.557917110000002</v>
      </c>
      <c r="BA16">
        <v>24.110325320000001</v>
      </c>
      <c r="BB16">
        <v>36.059615379999997</v>
      </c>
    </row>
    <row r="17" spans="1:54" ht="14.4">
      <c r="A17" t="s">
        <v>112</v>
      </c>
      <c r="B17" t="s">
        <v>113</v>
      </c>
      <c r="C17">
        <v>45301020</v>
      </c>
      <c r="D17" t="s">
        <v>9055</v>
      </c>
      <c r="E17">
        <v>3674</v>
      </c>
      <c r="F17">
        <v>170.67182</v>
      </c>
      <c r="G17">
        <v>453010</v>
      </c>
      <c r="H17">
        <v>45</v>
      </c>
      <c r="I17">
        <v>45301020</v>
      </c>
      <c r="J17">
        <v>1.96</v>
      </c>
      <c r="K17">
        <v>2.52</v>
      </c>
      <c r="L17">
        <v>3.51</v>
      </c>
      <c r="M17">
        <v>3.91</v>
      </c>
      <c r="N17">
        <v>4.6500000000000004</v>
      </c>
      <c r="O17">
        <v>3.22</v>
      </c>
      <c r="P17">
        <v>3.81</v>
      </c>
      <c r="Q17">
        <v>1.65</v>
      </c>
      <c r="R17">
        <v>-3.32</v>
      </c>
      <c r="S17">
        <v>3.59</v>
      </c>
      <c r="T17">
        <v>4.5199999999999996</v>
      </c>
      <c r="U17">
        <v>7.87</v>
      </c>
      <c r="V17">
        <v>11.37</v>
      </c>
      <c r="W17">
        <v>6.42</v>
      </c>
      <c r="X17">
        <v>8.9700000000000006</v>
      </c>
      <c r="Y17">
        <v>49.49</v>
      </c>
      <c r="Z17">
        <v>54.70</v>
      </c>
      <c r="AA17">
        <v>61.8596</v>
      </c>
      <c r="AB17">
        <v>74.25</v>
      </c>
      <c r="AC17">
        <v>74.33</v>
      </c>
      <c r="AD17">
        <v>49.985</v>
      </c>
      <c r="AE17">
        <v>65.20</v>
      </c>
      <c r="AF17">
        <v>64.02</v>
      </c>
      <c r="AG17">
        <v>56.91</v>
      </c>
      <c r="AH17">
        <v>88.23</v>
      </c>
      <c r="AI17">
        <v>152.34</v>
      </c>
      <c r="AJ17">
        <v>182.87</v>
      </c>
      <c r="AK17">
        <v>109.94</v>
      </c>
      <c r="AL17">
        <v>144.63</v>
      </c>
      <c r="AM17">
        <v>153.62</v>
      </c>
      <c r="AN17">
        <v>25.25</v>
      </c>
      <c r="AO17">
        <v>21.706349209999999</v>
      </c>
      <c r="AP17">
        <v>17.62381766</v>
      </c>
      <c r="AQ17">
        <v>18.989769819999999</v>
      </c>
      <c r="AR17">
        <v>15.984946239999999</v>
      </c>
      <c r="AS17">
        <v>15.523291929999999</v>
      </c>
      <c r="AT17">
        <v>17.11286089</v>
      </c>
      <c r="AU17">
        <v>38.799999999999997</v>
      </c>
      <c r="AV17">
        <v>-17.141566269999998</v>
      </c>
      <c r="AW17">
        <v>24.576601669999999</v>
      </c>
      <c r="AX17">
        <v>33.703539820000003</v>
      </c>
      <c r="AY17">
        <v>23.23634053</v>
      </c>
      <c r="AZ17">
        <v>9.6693051889999992</v>
      </c>
      <c r="BA17">
        <v>22.528037380000001</v>
      </c>
      <c r="BB17">
        <v>17.12597547</v>
      </c>
    </row>
    <row r="18" spans="1:54" ht="14.4">
      <c r="A18" t="s">
        <v>190</v>
      </c>
      <c r="B18" t="s">
        <v>191</v>
      </c>
      <c r="C18">
        <v>45301020</v>
      </c>
      <c r="D18" t="s">
        <v>9055</v>
      </c>
      <c r="E18">
        <v>3674</v>
      </c>
      <c r="F18">
        <v>105.4432656</v>
      </c>
      <c r="G18">
        <v>453010</v>
      </c>
      <c r="H18">
        <v>45</v>
      </c>
      <c r="I18">
        <v>45301020</v>
      </c>
      <c r="J18">
        <v>2.33</v>
      </c>
      <c r="K18">
        <v>2.81</v>
      </c>
      <c r="L18">
        <v>2.13</v>
      </c>
      <c r="M18">
        <v>2.14</v>
      </c>
      <c r="N18">
        <v>1.98</v>
      </c>
      <c r="O18">
        <v>2.2000000000000002</v>
      </c>
      <c r="P18">
        <v>2.76</v>
      </c>
      <c r="Q18">
        <v>2.0699999999999998</v>
      </c>
      <c r="R18">
        <v>3.97</v>
      </c>
      <c r="S18">
        <v>3.65</v>
      </c>
      <c r="T18">
        <v>3.28</v>
      </c>
      <c r="U18">
        <v>3.46</v>
      </c>
      <c r="V18">
        <v>5.25</v>
      </c>
      <c r="W18">
        <v>6.55</v>
      </c>
      <c r="X18">
        <v>3.28</v>
      </c>
      <c r="Y18">
        <v>37.67</v>
      </c>
      <c r="Z18">
        <v>35.78</v>
      </c>
      <c r="AA18">
        <v>42.06</v>
      </c>
      <c r="AB18">
        <v>50.93</v>
      </c>
      <c r="AC18">
        <v>55.52</v>
      </c>
      <c r="AD18">
        <v>55.32</v>
      </c>
      <c r="AE18">
        <v>72.62</v>
      </c>
      <c r="AF18">
        <v>89.03</v>
      </c>
      <c r="AG18">
        <v>85.83</v>
      </c>
      <c r="AH18">
        <v>118.84</v>
      </c>
      <c r="AI18">
        <v>147.72999999999999</v>
      </c>
      <c r="AJ18">
        <v>175.77</v>
      </c>
      <c r="AK18">
        <v>164.03</v>
      </c>
      <c r="AL18">
        <v>198.56</v>
      </c>
      <c r="AM18">
        <v>212.46</v>
      </c>
      <c r="AN18">
        <v>16.167381970000001</v>
      </c>
      <c r="AO18">
        <v>12.73309609</v>
      </c>
      <c r="AP18">
        <v>19.746478870000001</v>
      </c>
      <c r="AQ18">
        <v>23.799065420000002</v>
      </c>
      <c r="AR18">
        <v>28.040404039999999</v>
      </c>
      <c r="AS18">
        <v>25.14545455</v>
      </c>
      <c r="AT18">
        <v>26.311594199999998</v>
      </c>
      <c r="AU18">
        <v>43.00966184</v>
      </c>
      <c r="AV18">
        <v>21.619647359999998</v>
      </c>
      <c r="AW18">
        <v>32.55890411</v>
      </c>
      <c r="AX18">
        <v>45.039634149999998</v>
      </c>
      <c r="AY18">
        <v>50.800578029999997</v>
      </c>
      <c r="AZ18">
        <v>31.243809519999999</v>
      </c>
      <c r="BA18">
        <v>30.314503819999999</v>
      </c>
      <c r="BB18">
        <v>64.774390240000002</v>
      </c>
    </row>
    <row r="19" spans="1:54" ht="14.4">
      <c r="A19" t="s">
        <v>15</v>
      </c>
      <c r="B19" t="s">
        <v>16</v>
      </c>
      <c r="C19">
        <v>45103020</v>
      </c>
      <c r="D19" t="s">
        <v>9047</v>
      </c>
      <c r="E19">
        <v>7372</v>
      </c>
      <c r="F19">
        <v>3133.802342</v>
      </c>
      <c r="G19">
        <v>451030</v>
      </c>
      <c r="H19">
        <v>45</v>
      </c>
      <c r="I19">
        <v>45103020</v>
      </c>
      <c r="J19">
        <v>2.10</v>
      </c>
      <c r="K19">
        <v>2.69</v>
      </c>
      <c r="L19">
        <v>2</v>
      </c>
      <c r="M19">
        <v>2.58</v>
      </c>
      <c r="N19">
        <v>2.63</v>
      </c>
      <c r="O19">
        <v>1.48</v>
      </c>
      <c r="P19">
        <v>2.10</v>
      </c>
      <c r="Q19">
        <v>2.71</v>
      </c>
      <c r="R19">
        <v>2.13</v>
      </c>
      <c r="S19">
        <v>5.0599999999999996</v>
      </c>
      <c r="T19">
        <v>5.76</v>
      </c>
      <c r="U19">
        <v>8.0500000000000007</v>
      </c>
      <c r="V19">
        <v>9.65</v>
      </c>
      <c r="W19">
        <v>9.68</v>
      </c>
      <c r="X19">
        <v>11.80</v>
      </c>
      <c r="Y19">
        <v>27.91</v>
      </c>
      <c r="Z19">
        <v>25.96</v>
      </c>
      <c r="AA19">
        <v>26.709700000000002</v>
      </c>
      <c r="AB19">
        <v>37.409999999999997</v>
      </c>
      <c r="AC19">
        <v>46.45</v>
      </c>
      <c r="AD19">
        <v>55.48</v>
      </c>
      <c r="AE19">
        <v>62.14</v>
      </c>
      <c r="AF19">
        <v>85.54</v>
      </c>
      <c r="AG19">
        <v>101.57</v>
      </c>
      <c r="AH19">
        <v>157.69999999999999</v>
      </c>
      <c r="AI19">
        <v>222.42</v>
      </c>
      <c r="AJ19">
        <v>336.32</v>
      </c>
      <c r="AK19">
        <v>239.82</v>
      </c>
      <c r="AL19">
        <v>376.04</v>
      </c>
      <c r="AM19">
        <v>421.5</v>
      </c>
      <c r="AN19">
        <v>13.29047619</v>
      </c>
      <c r="AO19">
        <v>9.6505576210000008</v>
      </c>
      <c r="AP19">
        <v>13.354850000000001</v>
      </c>
      <c r="AQ19">
        <v>14.5</v>
      </c>
      <c r="AR19">
        <v>17.661596960000001</v>
      </c>
      <c r="AS19">
        <v>37.486486489999997</v>
      </c>
      <c r="AT19">
        <v>29.59047619</v>
      </c>
      <c r="AU19">
        <v>31.564575649999998</v>
      </c>
      <c r="AV19">
        <v>47.68544601</v>
      </c>
      <c r="AW19">
        <v>31.166007910000001</v>
      </c>
      <c r="AX19">
        <v>38.614583330000002</v>
      </c>
      <c r="AY19">
        <v>41.778881990000002</v>
      </c>
      <c r="AZ19">
        <v>24.85181347</v>
      </c>
      <c r="BA19">
        <v>38.847107440000002</v>
      </c>
      <c r="BB19">
        <v>35.720338980000001</v>
      </c>
    </row>
    <row r="20" spans="1:54" ht="14.4">
      <c r="A20" t="s">
        <v>72</v>
      </c>
      <c r="B20" t="s">
        <v>73</v>
      </c>
      <c r="C20">
        <v>45103020</v>
      </c>
      <c r="D20" t="s">
        <v>9047</v>
      </c>
      <c r="E20">
        <v>7372</v>
      </c>
      <c r="F20">
        <v>218.38471999999999</v>
      </c>
      <c r="G20">
        <v>451030</v>
      </c>
      <c r="H20">
        <v>45</v>
      </c>
      <c r="I20">
        <v>45103020</v>
      </c>
      <c r="J20">
        <v>-0.25</v>
      </c>
      <c r="K20">
        <v>0.08</v>
      </c>
      <c r="L20">
        <v>-0.31</v>
      </c>
      <c r="M20">
        <v>-0.54</v>
      </c>
      <c r="N20">
        <v>-1.23</v>
      </c>
      <c r="O20">
        <v>-1.27</v>
      </c>
      <c r="P20">
        <v>-2.75</v>
      </c>
      <c r="Q20">
        <v>-0.87</v>
      </c>
      <c r="R20">
        <v>-0.15</v>
      </c>
      <c r="S20">
        <v>3.18</v>
      </c>
      <c r="T20">
        <v>0.59</v>
      </c>
      <c r="U20">
        <v>1.1299999999999999</v>
      </c>
      <c r="V20">
        <v>1.60</v>
      </c>
      <c r="W20">
        <v>8.42</v>
      </c>
      <c r="X20">
        <v>6.84</v>
      </c>
      <c r="Y20" t="s">
        <v>23</v>
      </c>
      <c r="Z20" t="s">
        <v>23</v>
      </c>
      <c r="AA20">
        <v>30.03</v>
      </c>
      <c r="AB20">
        <v>56.01</v>
      </c>
      <c r="AC20">
        <v>67.849999999999994</v>
      </c>
      <c r="AD20">
        <v>86.56</v>
      </c>
      <c r="AE20">
        <v>74.34</v>
      </c>
      <c r="AF20">
        <v>130.38999999999999</v>
      </c>
      <c r="AG20">
        <v>178.05</v>
      </c>
      <c r="AH20">
        <v>282.32</v>
      </c>
      <c r="AI20">
        <v>550.42999999999995</v>
      </c>
      <c r="AJ20">
        <v>649.11</v>
      </c>
      <c r="AK20">
        <v>388.27</v>
      </c>
      <c r="AL20">
        <v>706.49</v>
      </c>
      <c r="AM20">
        <v>1060.1199999999999</v>
      </c>
      <c r="AN20" t="s">
        <v>23</v>
      </c>
      <c r="AO20" t="s">
        <v>23</v>
      </c>
      <c r="AP20">
        <v>-96.870967739999998</v>
      </c>
      <c r="AQ20">
        <v>-103.7222222</v>
      </c>
      <c r="AR20">
        <v>-55.162601629999997</v>
      </c>
      <c r="AS20">
        <v>-68.157480309999997</v>
      </c>
      <c r="AT20">
        <v>-27.032727269999999</v>
      </c>
      <c r="AU20">
        <v>-149.87356320000001</v>
      </c>
      <c r="AV20">
        <v>-1187</v>
      </c>
      <c r="AW20">
        <v>88.779874210000003</v>
      </c>
      <c r="AX20">
        <v>932.93220340000005</v>
      </c>
      <c r="AY20">
        <v>574.43362830000001</v>
      </c>
      <c r="AZ20">
        <v>242.66875</v>
      </c>
      <c r="BA20">
        <v>83.906175770000004</v>
      </c>
      <c r="BB20">
        <v>154.98830409999999</v>
      </c>
    </row>
    <row r="21" spans="1:54" ht="14.4">
      <c r="A21" t="s">
        <v>174</v>
      </c>
      <c r="B21" t="s">
        <v>175</v>
      </c>
      <c r="C21">
        <v>45103020</v>
      </c>
      <c r="D21" t="s">
        <v>9047</v>
      </c>
      <c r="E21">
        <v>7370</v>
      </c>
      <c r="F21">
        <v>119.40215860000001</v>
      </c>
      <c r="G21">
        <v>451030</v>
      </c>
      <c r="H21">
        <v>45</v>
      </c>
      <c r="I21">
        <v>45103020</v>
      </c>
      <c r="J21">
        <v>-0.32</v>
      </c>
      <c r="K21">
        <v>-0.19</v>
      </c>
      <c r="L21">
        <v>0.01</v>
      </c>
      <c r="M21">
        <v>-0.43</v>
      </c>
      <c r="N21">
        <v>-3.05</v>
      </c>
      <c r="O21">
        <v>-2.02</v>
      </c>
      <c r="P21">
        <v>-2.59</v>
      </c>
      <c r="Q21">
        <v>-2.39</v>
      </c>
      <c r="R21">
        <v>-1.61</v>
      </c>
      <c r="S21">
        <v>-0.87</v>
      </c>
      <c r="T21">
        <v>-2.76</v>
      </c>
      <c r="U21">
        <v>-5.18</v>
      </c>
      <c r="V21">
        <v>-2.71</v>
      </c>
      <c r="W21">
        <v>1.28</v>
      </c>
      <c r="X21">
        <v>7.28</v>
      </c>
      <c r="Y21" t="s">
        <v>23</v>
      </c>
      <c r="Z21" t="s">
        <v>23</v>
      </c>
      <c r="AA21">
        <v>53.52</v>
      </c>
      <c r="AB21">
        <v>57.47</v>
      </c>
      <c r="AC21">
        <v>122.57</v>
      </c>
      <c r="AD21">
        <v>176.14</v>
      </c>
      <c r="AE21">
        <v>125.05</v>
      </c>
      <c r="AF21">
        <v>144.94</v>
      </c>
      <c r="AG21">
        <v>188.35</v>
      </c>
      <c r="AH21">
        <v>231.25</v>
      </c>
      <c r="AI21">
        <v>355.39</v>
      </c>
      <c r="AJ21">
        <v>556.76</v>
      </c>
      <c r="AK21">
        <v>139.54</v>
      </c>
      <c r="AL21">
        <v>294.88</v>
      </c>
      <c r="AM21">
        <v>181.96</v>
      </c>
      <c r="AN21" t="s">
        <v>23</v>
      </c>
      <c r="AO21" t="s">
        <v>23</v>
      </c>
      <c r="AP21">
        <v>5352</v>
      </c>
      <c r="AQ21">
        <v>-133.65116280000001</v>
      </c>
      <c r="AR21">
        <v>-40.186885250000003</v>
      </c>
      <c r="AS21">
        <v>-87.198019799999997</v>
      </c>
      <c r="AT21">
        <v>-48.28185328</v>
      </c>
      <c r="AU21">
        <v>-60.644351460000003</v>
      </c>
      <c r="AV21">
        <v>-116.98757759999999</v>
      </c>
      <c r="AW21">
        <v>-265.80459769999999</v>
      </c>
      <c r="AX21">
        <v>-128.7644928</v>
      </c>
      <c r="AY21">
        <v>-107.4826255</v>
      </c>
      <c r="AZ21">
        <v>-51.490774909999999</v>
      </c>
      <c r="BA21">
        <v>230.375</v>
      </c>
      <c r="BB21">
        <v>24.994505490000002</v>
      </c>
    </row>
    <row r="22" spans="1:54" ht="14.4">
      <c r="A22" t="s">
        <v>260</v>
      </c>
      <c r="B22" t="s">
        <v>261</v>
      </c>
      <c r="C22">
        <v>45103020</v>
      </c>
      <c r="D22" t="s">
        <v>9047</v>
      </c>
      <c r="E22">
        <v>7370</v>
      </c>
      <c r="F22">
        <v>80.014458160000004</v>
      </c>
      <c r="G22">
        <v>451030</v>
      </c>
      <c r="H22">
        <v>45</v>
      </c>
      <c r="I22">
        <v>45103020</v>
      </c>
      <c r="J22" t="s">
        <v>23</v>
      </c>
      <c r="K22" t="s">
        <v>23</v>
      </c>
      <c r="L22" t="s">
        <v>23</v>
      </c>
      <c r="M22" t="s">
        <v>23</v>
      </c>
      <c r="N22" t="s">
        <v>23</v>
      </c>
      <c r="O22" t="s">
        <v>23</v>
      </c>
      <c r="P22">
        <v>0</v>
      </c>
      <c r="Q22">
        <v>-0.69</v>
      </c>
      <c r="R22">
        <v>-0.71</v>
      </c>
      <c r="S22">
        <v>-0.70</v>
      </c>
      <c r="T22">
        <v>-0.43</v>
      </c>
      <c r="U22">
        <v>-1.03</v>
      </c>
      <c r="V22">
        <v>-0.79</v>
      </c>
      <c r="W22">
        <v>0.37</v>
      </c>
      <c r="X22">
        <v>-0.08</v>
      </c>
      <c r="Y22" t="s">
        <v>23</v>
      </c>
      <c r="Z22" t="s">
        <v>23</v>
      </c>
      <c r="AA22" t="s">
        <v>23</v>
      </c>
      <c r="AB22" t="s">
        <v>23</v>
      </c>
      <c r="AC22" t="s">
        <v>23</v>
      </c>
      <c r="AD22" t="s">
        <v>23</v>
      </c>
      <c r="AE22" t="s">
        <v>23</v>
      </c>
      <c r="AF22" t="s">
        <v>23</v>
      </c>
      <c r="AG22" t="s">
        <v>23</v>
      </c>
      <c r="AH22">
        <v>49.87</v>
      </c>
      <c r="AI22">
        <v>211.82</v>
      </c>
      <c r="AJ22">
        <v>204.75</v>
      </c>
      <c r="AK22">
        <v>105.29</v>
      </c>
      <c r="AL22">
        <v>255.32</v>
      </c>
      <c r="AM22">
        <v>342.16</v>
      </c>
      <c r="AN22" t="s">
        <v>23</v>
      </c>
      <c r="AO22" t="s">
        <v>23</v>
      </c>
      <c r="AP22" t="s">
        <v>23</v>
      </c>
      <c r="AQ22" t="s">
        <v>23</v>
      </c>
      <c r="AR22" t="s">
        <v>23</v>
      </c>
      <c r="AS22" t="s">
        <v>23</v>
      </c>
      <c r="AT22" t="s">
        <v>23</v>
      </c>
      <c r="AU22" t="s">
        <v>23</v>
      </c>
      <c r="AV22" t="s">
        <v>23</v>
      </c>
      <c r="AW22">
        <v>-71.242857139999998</v>
      </c>
      <c r="AX22">
        <v>-492.60465119999998</v>
      </c>
      <c r="AY22">
        <v>-198.78640780000001</v>
      </c>
      <c r="AZ22">
        <v>-133.278481</v>
      </c>
      <c r="BA22">
        <v>690.05405410000003</v>
      </c>
      <c r="BB22">
        <v>-4277</v>
      </c>
    </row>
    <row r="23" spans="1:54" ht="14.4">
      <c r="A23" t="s">
        <v>294</v>
      </c>
      <c r="B23" t="s">
        <v>295</v>
      </c>
      <c r="C23">
        <v>45103020</v>
      </c>
      <c r="D23" t="s">
        <v>9047</v>
      </c>
      <c r="E23">
        <v>7372</v>
      </c>
      <c r="F23">
        <v>72.414479439999994</v>
      </c>
      <c r="G23">
        <v>451030</v>
      </c>
      <c r="H23">
        <v>45</v>
      </c>
      <c r="I23">
        <v>45103020</v>
      </c>
      <c r="J23">
        <v>0.53</v>
      </c>
      <c r="K23">
        <v>0.38</v>
      </c>
      <c r="L23">
        <v>0.40</v>
      </c>
      <c r="M23">
        <v>0.26</v>
      </c>
      <c r="N23">
        <v>0.15</v>
      </c>
      <c r="O23">
        <v>0.05</v>
      </c>
      <c r="P23">
        <v>0.18</v>
      </c>
      <c r="Q23">
        <v>0.18</v>
      </c>
      <c r="R23">
        <v>1.91</v>
      </c>
      <c r="S23">
        <v>1.87</v>
      </c>
      <c r="T23">
        <v>2.91</v>
      </c>
      <c r="U23">
        <v>3.63</v>
      </c>
      <c r="V23">
        <v>1.06</v>
      </c>
      <c r="W23">
        <v>1.46</v>
      </c>
      <c r="X23">
        <v>2.2599999999999998</v>
      </c>
      <c r="Y23">
        <v>32.35</v>
      </c>
      <c r="Z23">
        <v>21.81</v>
      </c>
      <c r="AA23">
        <v>21.02</v>
      </c>
      <c r="AB23">
        <v>19.13</v>
      </c>
      <c r="AC23">
        <v>30.66</v>
      </c>
      <c r="AD23">
        <v>31.17</v>
      </c>
      <c r="AE23">
        <v>30.12</v>
      </c>
      <c r="AF23">
        <v>43.69</v>
      </c>
      <c r="AG23">
        <v>70.430000000000007</v>
      </c>
      <c r="AH23">
        <v>106.76</v>
      </c>
      <c r="AI23">
        <v>148.53</v>
      </c>
      <c r="AJ23">
        <v>359.40</v>
      </c>
      <c r="AK23">
        <v>48.89</v>
      </c>
      <c r="AL23">
        <v>58.53</v>
      </c>
      <c r="AM23">
        <v>94.48</v>
      </c>
      <c r="AN23">
        <v>61.037735849999997</v>
      </c>
      <c r="AO23">
        <v>57.39473684</v>
      </c>
      <c r="AP23">
        <v>52.55</v>
      </c>
      <c r="AQ23">
        <v>73.57692308</v>
      </c>
      <c r="AR23">
        <v>204.40</v>
      </c>
      <c r="AS23">
        <v>623.40</v>
      </c>
      <c r="AT23">
        <v>167.33333329999999</v>
      </c>
      <c r="AU23">
        <v>242.7222222</v>
      </c>
      <c r="AV23">
        <v>36.874345550000001</v>
      </c>
      <c r="AW23">
        <v>57.090909089999997</v>
      </c>
      <c r="AX23">
        <v>51.041237109999997</v>
      </c>
      <c r="AY23">
        <v>99.008264460000007</v>
      </c>
      <c r="AZ23">
        <v>46.122641510000001</v>
      </c>
      <c r="BA23">
        <v>40.089041100000003</v>
      </c>
      <c r="BB23">
        <v>41.805309729999998</v>
      </c>
    </row>
    <row r="24" spans="1:54" ht="14.4">
      <c r="A24" t="s">
        <v>692</v>
      </c>
      <c r="B24" t="s">
        <v>693</v>
      </c>
      <c r="C24">
        <v>45103020</v>
      </c>
      <c r="D24" t="s">
        <v>9047</v>
      </c>
      <c r="E24">
        <v>7370</v>
      </c>
      <c r="F24">
        <v>27.67760015</v>
      </c>
      <c r="G24">
        <v>451030</v>
      </c>
      <c r="H24">
        <v>45</v>
      </c>
      <c r="I24">
        <v>45103020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  <c r="O24">
        <v>0</v>
      </c>
      <c r="P24">
        <v>-0.23</v>
      </c>
      <c r="Q24">
        <v>-0.30</v>
      </c>
      <c r="R24">
        <v>-0.28999999999999998</v>
      </c>
      <c r="S24">
        <v>-0.23</v>
      </c>
      <c r="T24">
        <v>-0.89</v>
      </c>
      <c r="U24">
        <v>-1.93</v>
      </c>
      <c r="V24">
        <v>-2.77</v>
      </c>
      <c r="W24">
        <v>-1.40</v>
      </c>
      <c r="X24">
        <v>-0.39</v>
      </c>
      <c r="Y24" t="s">
        <v>23</v>
      </c>
      <c r="Z24" t="s">
        <v>23</v>
      </c>
      <c r="AA24" t="s">
        <v>23</v>
      </c>
      <c r="AB24" t="s">
        <v>23</v>
      </c>
      <c r="AC24" t="s">
        <v>23</v>
      </c>
      <c r="AD24" t="s">
        <v>23</v>
      </c>
      <c r="AE24" t="s">
        <v>23</v>
      </c>
      <c r="AF24" t="s">
        <v>23</v>
      </c>
      <c r="AG24">
        <v>39.21</v>
      </c>
      <c r="AH24">
        <v>46.5</v>
      </c>
      <c r="AI24">
        <v>199.71</v>
      </c>
      <c r="AJ24">
        <v>321.33</v>
      </c>
      <c r="AK24">
        <v>111.90</v>
      </c>
      <c r="AL24">
        <v>221.56</v>
      </c>
      <c r="AM24">
        <v>180.41</v>
      </c>
      <c r="AN24" t="s">
        <v>23</v>
      </c>
      <c r="AO24" t="s">
        <v>23</v>
      </c>
      <c r="AP24" t="s">
        <v>23</v>
      </c>
      <c r="AQ24" t="s">
        <v>23</v>
      </c>
      <c r="AR24" t="s">
        <v>23</v>
      </c>
      <c r="AS24" t="s">
        <v>23</v>
      </c>
      <c r="AT24" t="s">
        <v>23</v>
      </c>
      <c r="AU24" t="s">
        <v>23</v>
      </c>
      <c r="AV24">
        <v>-135.20689659999999</v>
      </c>
      <c r="AW24">
        <v>-202.173913</v>
      </c>
      <c r="AX24">
        <v>-224.39325840000001</v>
      </c>
      <c r="AY24">
        <v>-166.49222800000001</v>
      </c>
      <c r="AZ24">
        <v>-40.39711191</v>
      </c>
      <c r="BA24">
        <v>-158.25714289999999</v>
      </c>
      <c r="BB24">
        <v>-462.58974360000002</v>
      </c>
    </row>
    <row r="25" spans="1:54" ht="14.4">
      <c r="A25" t="s">
        <v>824</v>
      </c>
      <c r="B25" t="s">
        <v>825</v>
      </c>
      <c r="C25">
        <v>45103020</v>
      </c>
      <c r="D25" t="s">
        <v>9047</v>
      </c>
      <c r="E25">
        <v>7372</v>
      </c>
      <c r="F25">
        <v>21.0795502</v>
      </c>
      <c r="G25">
        <v>451030</v>
      </c>
      <c r="H25">
        <v>45</v>
      </c>
      <c r="I25">
        <v>45103020</v>
      </c>
      <c r="J25">
        <v>2.13</v>
      </c>
      <c r="K25">
        <v>2.54</v>
      </c>
      <c r="L25">
        <v>2.96</v>
      </c>
      <c r="M25">
        <v>3.27</v>
      </c>
      <c r="N25">
        <v>3.43</v>
      </c>
      <c r="O25">
        <v>3.74</v>
      </c>
      <c r="P25">
        <v>4.18</v>
      </c>
      <c r="Q25">
        <v>4.82</v>
      </c>
      <c r="R25">
        <v>5.15</v>
      </c>
      <c r="S25">
        <v>5.43</v>
      </c>
      <c r="T25">
        <v>5.96</v>
      </c>
      <c r="U25">
        <v>6.08</v>
      </c>
      <c r="V25">
        <v>6.31</v>
      </c>
      <c r="W25">
        <v>7.10</v>
      </c>
      <c r="X25">
        <v>7.46</v>
      </c>
      <c r="Y25">
        <v>46.26</v>
      </c>
      <c r="Z25">
        <v>52.54</v>
      </c>
      <c r="AA25">
        <v>47.64</v>
      </c>
      <c r="AB25">
        <v>64.498999999999995</v>
      </c>
      <c r="AC25">
        <v>78.569999999999993</v>
      </c>
      <c r="AD25">
        <v>81.38</v>
      </c>
      <c r="AE25">
        <v>84.46</v>
      </c>
      <c r="AF25">
        <v>103.62</v>
      </c>
      <c r="AG25">
        <v>102.65</v>
      </c>
      <c r="AH25">
        <v>110.96</v>
      </c>
      <c r="AI25">
        <v>132.91</v>
      </c>
      <c r="AJ25">
        <v>116.56</v>
      </c>
      <c r="AK25">
        <v>126.16</v>
      </c>
      <c r="AL25">
        <v>152.79</v>
      </c>
      <c r="AM25">
        <v>186.70</v>
      </c>
      <c r="AN25">
        <v>21.718309860000002</v>
      </c>
      <c r="AO25">
        <v>20.685039369999998</v>
      </c>
      <c r="AP25">
        <v>16.09459459</v>
      </c>
      <c r="AQ25">
        <v>19.724464829999999</v>
      </c>
      <c r="AR25">
        <v>22.906705540000001</v>
      </c>
      <c r="AS25">
        <v>21.759358290000002</v>
      </c>
      <c r="AT25">
        <v>20.205741629999999</v>
      </c>
      <c r="AU25">
        <v>21.497925309999999</v>
      </c>
      <c r="AV25">
        <v>19.93203883</v>
      </c>
      <c r="AW25">
        <v>20.434622470000001</v>
      </c>
      <c r="AX25">
        <v>22.300335570000001</v>
      </c>
      <c r="AY25">
        <v>19.171052629999998</v>
      </c>
      <c r="AZ25">
        <v>19.993660859999999</v>
      </c>
      <c r="BA25">
        <v>21.519718309999998</v>
      </c>
      <c r="BB25">
        <v>25.026809650000001</v>
      </c>
    </row>
    <row r="26" spans="1:54" ht="14.4">
      <c r="A26" t="s">
        <v>17</v>
      </c>
      <c r="B26" t="s">
        <v>18</v>
      </c>
      <c r="C26">
        <v>25503030</v>
      </c>
      <c r="D26" t="s">
        <v>8997</v>
      </c>
      <c r="E26">
        <v>5961</v>
      </c>
      <c r="F26">
        <v>2306.8882629999998</v>
      </c>
      <c r="G26">
        <v>255030</v>
      </c>
      <c r="H26">
        <v>25</v>
      </c>
      <c r="I26">
        <v>25503030</v>
      </c>
      <c r="J26">
        <v>2.5299999999999998</v>
      </c>
      <c r="K26">
        <v>1.37</v>
      </c>
      <c r="L26">
        <v>-0.09</v>
      </c>
      <c r="M26">
        <v>0.59</v>
      </c>
      <c r="N26">
        <v>-0.52</v>
      </c>
      <c r="O26">
        <v>1.25</v>
      </c>
      <c r="P26">
        <v>4.9000000000000004</v>
      </c>
      <c r="Q26">
        <v>6.15</v>
      </c>
      <c r="R26">
        <v>20.14</v>
      </c>
      <c r="S26">
        <v>23.01</v>
      </c>
      <c r="T26">
        <v>41.83</v>
      </c>
      <c r="U26">
        <v>64.81</v>
      </c>
      <c r="V26">
        <v>-0.27</v>
      </c>
      <c r="W26">
        <v>2.90</v>
      </c>
      <c r="X26">
        <v>5.53</v>
      </c>
      <c r="Y26">
        <v>180</v>
      </c>
      <c r="Z26">
        <v>173.10</v>
      </c>
      <c r="AA26">
        <v>250.87</v>
      </c>
      <c r="AB26">
        <v>398.79</v>
      </c>
      <c r="AC26">
        <v>310.35000000000002</v>
      </c>
      <c r="AD26">
        <v>675.89</v>
      </c>
      <c r="AE26">
        <v>749.87</v>
      </c>
      <c r="AF26">
        <v>1169.47</v>
      </c>
      <c r="AG26">
        <v>1501.97</v>
      </c>
      <c r="AH26">
        <v>1847.84</v>
      </c>
      <c r="AI26">
        <v>3256.93</v>
      </c>
      <c r="AJ26">
        <v>3334.34</v>
      </c>
      <c r="AK26">
        <v>84</v>
      </c>
      <c r="AL26">
        <v>151.94</v>
      </c>
      <c r="AM26">
        <v>219.39</v>
      </c>
      <c r="AN26">
        <v>71.146245059999998</v>
      </c>
      <c r="AO26">
        <v>126.350365</v>
      </c>
      <c r="AP26">
        <v>-2787.4444440000002</v>
      </c>
      <c r="AQ26">
        <v>675.91525420000005</v>
      </c>
      <c r="AR26">
        <v>-596.82692310000004</v>
      </c>
      <c r="AS26">
        <v>540.71199999999999</v>
      </c>
      <c r="AT26">
        <v>153.03469390000001</v>
      </c>
      <c r="AU26">
        <v>190.1577236</v>
      </c>
      <c r="AV26">
        <v>74.57646475</v>
      </c>
      <c r="AW26">
        <v>80.305953930000001</v>
      </c>
      <c r="AX26">
        <v>77.861104470000001</v>
      </c>
      <c r="AY26">
        <v>51.447924700000002</v>
      </c>
      <c r="AZ26">
        <v>-311.11111110000002</v>
      </c>
      <c r="BA26">
        <v>52.393103449999998</v>
      </c>
      <c r="BB26">
        <v>39.672694389999997</v>
      </c>
    </row>
    <row r="27" spans="1:54" ht="14.4">
      <c r="A27" t="s">
        <v>228</v>
      </c>
      <c r="B27" t="s">
        <v>229</v>
      </c>
      <c r="C27">
        <v>25503030</v>
      </c>
      <c r="D27" t="s">
        <v>8997</v>
      </c>
      <c r="E27">
        <v>5960</v>
      </c>
      <c r="F27">
        <v>86.207203640000003</v>
      </c>
      <c r="G27">
        <v>255030</v>
      </c>
      <c r="H27">
        <v>25</v>
      </c>
      <c r="I27">
        <v>25503030</v>
      </c>
      <c r="J27">
        <v>1.27</v>
      </c>
      <c r="K27">
        <v>1.73</v>
      </c>
      <c r="L27">
        <v>2.2999999999999998</v>
      </c>
      <c r="M27">
        <v>2.66</v>
      </c>
      <c r="N27">
        <v>1.63</v>
      </c>
      <c r="O27">
        <v>2.40</v>
      </c>
      <c r="P27">
        <v>3.09</v>
      </c>
      <c r="Q27">
        <v>0.31</v>
      </c>
      <c r="R27">
        <v>-0.82</v>
      </c>
      <c r="S27">
        <v>-3.71</v>
      </c>
      <c r="T27">
        <v>-0.08</v>
      </c>
      <c r="U27">
        <v>1.67</v>
      </c>
      <c r="V27">
        <v>9.5299999999999994</v>
      </c>
      <c r="W27">
        <v>19.46</v>
      </c>
      <c r="X27">
        <v>37.69</v>
      </c>
      <c r="Y27">
        <v>66.645</v>
      </c>
      <c r="Z27">
        <v>79.540000000000006</v>
      </c>
      <c r="AA27">
        <v>78.55</v>
      </c>
      <c r="AB27">
        <v>107.79</v>
      </c>
      <c r="AC27">
        <v>127.67</v>
      </c>
      <c r="AD27">
        <v>114.34</v>
      </c>
      <c r="AE27">
        <v>156.13999999999999</v>
      </c>
      <c r="AF27">
        <v>314.66000000000003</v>
      </c>
      <c r="AG27">
        <v>292.85000000000002</v>
      </c>
      <c r="AH27">
        <v>571.94000000000005</v>
      </c>
      <c r="AI27">
        <v>1675.22</v>
      </c>
      <c r="AJ27">
        <v>1348.40</v>
      </c>
      <c r="AK27">
        <v>846.24</v>
      </c>
      <c r="AL27">
        <v>1571.54</v>
      </c>
      <c r="AM27">
        <v>1700.44</v>
      </c>
      <c r="AN27">
        <v>52.47637795</v>
      </c>
      <c r="AO27">
        <v>45.97687861</v>
      </c>
      <c r="AP27">
        <v>34.152173910000002</v>
      </c>
      <c r="AQ27">
        <v>40.522556389999998</v>
      </c>
      <c r="AR27">
        <v>78.325153369999995</v>
      </c>
      <c r="AS27">
        <v>47.641666669999999</v>
      </c>
      <c r="AT27">
        <v>50.530744339999998</v>
      </c>
      <c r="AU27">
        <v>1015.032258</v>
      </c>
      <c r="AV27">
        <v>-357.1341463</v>
      </c>
      <c r="AW27">
        <v>-154.16172510000001</v>
      </c>
      <c r="AX27">
        <v>-20940.25</v>
      </c>
      <c r="AY27">
        <v>807.42514970000002</v>
      </c>
      <c r="AZ27">
        <v>88.797481640000001</v>
      </c>
      <c r="BA27">
        <v>80.757451180000004</v>
      </c>
      <c r="BB27">
        <v>45.116476519999999</v>
      </c>
    </row>
    <row r="28" spans="1:54" ht="14.4">
      <c r="A28" t="s">
        <v>312</v>
      </c>
      <c r="B28" t="s">
        <v>313</v>
      </c>
      <c r="C28">
        <v>25503030</v>
      </c>
      <c r="D28" t="s">
        <v>8997</v>
      </c>
      <c r="E28">
        <v>7370</v>
      </c>
      <c r="F28">
        <v>68.521980150000005</v>
      </c>
      <c r="G28">
        <v>255030</v>
      </c>
      <c r="H28">
        <v>25</v>
      </c>
      <c r="I28">
        <v>25503030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>
        <v>-0.04</v>
      </c>
      <c r="Q28">
        <v>-0.070000000000000007</v>
      </c>
      <c r="R28">
        <v>-1.34</v>
      </c>
      <c r="S28">
        <v>-0.87</v>
      </c>
      <c r="T28">
        <v>-0.92</v>
      </c>
      <c r="U28">
        <v>0.86</v>
      </c>
      <c r="V28">
        <v>3.18</v>
      </c>
      <c r="W28">
        <v>5.80</v>
      </c>
      <c r="X28">
        <v>10.41</v>
      </c>
      <c r="Y28" t="s">
        <v>23</v>
      </c>
      <c r="Z28" t="s">
        <v>23</v>
      </c>
      <c r="AA28" t="s">
        <v>23</v>
      </c>
      <c r="AB28" t="s">
        <v>23</v>
      </c>
      <c r="AC28" t="s">
        <v>23</v>
      </c>
      <c r="AD28" t="s">
        <v>23</v>
      </c>
      <c r="AE28" t="s">
        <v>23</v>
      </c>
      <c r="AF28" t="s">
        <v>23</v>
      </c>
      <c r="AG28">
        <v>22.44</v>
      </c>
      <c r="AH28">
        <v>37.82</v>
      </c>
      <c r="AI28">
        <v>177.67</v>
      </c>
      <c r="AJ28">
        <v>58.30</v>
      </c>
      <c r="AK28">
        <v>81.55</v>
      </c>
      <c r="AL28">
        <v>146.31</v>
      </c>
      <c r="AM28">
        <v>96.99</v>
      </c>
      <c r="AN28" t="s">
        <v>23</v>
      </c>
      <c r="AO28" t="s">
        <v>23</v>
      </c>
      <c r="AP28" t="s">
        <v>23</v>
      </c>
      <c r="AQ28" t="s">
        <v>23</v>
      </c>
      <c r="AR28" t="s">
        <v>23</v>
      </c>
      <c r="AS28" t="s">
        <v>23</v>
      </c>
      <c r="AT28" t="s">
        <v>23</v>
      </c>
      <c r="AU28" t="s">
        <v>23</v>
      </c>
      <c r="AV28">
        <v>-16.746268659999998</v>
      </c>
      <c r="AW28">
        <v>-43.47126437</v>
      </c>
      <c r="AX28">
        <v>-193.11956520000001</v>
      </c>
      <c r="AY28">
        <v>67.79069767</v>
      </c>
      <c r="AZ28">
        <v>25.64465409</v>
      </c>
      <c r="BA28">
        <v>25.225862070000002</v>
      </c>
      <c r="BB28">
        <v>9.3170028820000006</v>
      </c>
    </row>
    <row r="29" spans="1:54" ht="14.4">
      <c r="A29" t="s">
        <v>572</v>
      </c>
      <c r="B29" t="s">
        <v>573</v>
      </c>
      <c r="C29">
        <v>25503030</v>
      </c>
      <c r="D29" t="s">
        <v>8997</v>
      </c>
      <c r="E29">
        <v>5961</v>
      </c>
      <c r="F29">
        <v>35.696772860000003</v>
      </c>
      <c r="G29">
        <v>255030</v>
      </c>
      <c r="H29">
        <v>25</v>
      </c>
      <c r="I29">
        <v>25503030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  <c r="O29" t="s">
        <v>23</v>
      </c>
      <c r="P29">
        <v>0</v>
      </c>
      <c r="Q29">
        <v>0</v>
      </c>
      <c r="R29">
        <v>0</v>
      </c>
      <c r="S29">
        <v>-0.41</v>
      </c>
      <c r="T29">
        <v>-0.28000000000000003</v>
      </c>
      <c r="U29">
        <v>-0.89</v>
      </c>
      <c r="V29">
        <v>-0.05</v>
      </c>
      <c r="W29">
        <v>0.75</v>
      </c>
      <c r="X29">
        <v>0.08</v>
      </c>
      <c r="Y29" t="s">
        <v>23</v>
      </c>
      <c r="Z29" t="s">
        <v>23</v>
      </c>
      <c r="AA29" t="s">
        <v>23</v>
      </c>
      <c r="AB29" t="s">
        <v>23</v>
      </c>
      <c r="AC29" t="s">
        <v>23</v>
      </c>
      <c r="AD29" t="s">
        <v>23</v>
      </c>
      <c r="AE29" t="s">
        <v>23</v>
      </c>
      <c r="AF29" t="s">
        <v>23</v>
      </c>
      <c r="AG29" t="s">
        <v>23</v>
      </c>
      <c r="AH29" t="s">
        <v>23</v>
      </c>
      <c r="AI29" t="s">
        <v>23</v>
      </c>
      <c r="AJ29">
        <v>29.38</v>
      </c>
      <c r="AK29">
        <v>14.71</v>
      </c>
      <c r="AL29">
        <v>16.190000000000001</v>
      </c>
      <c r="AM29">
        <v>21.98</v>
      </c>
      <c r="AN29" t="s">
        <v>23</v>
      </c>
      <c r="AO29" t="s">
        <v>23</v>
      </c>
      <c r="AP29" t="s">
        <v>23</v>
      </c>
      <c r="AQ29" t="s">
        <v>23</v>
      </c>
      <c r="AR29" t="s">
        <v>23</v>
      </c>
      <c r="AS29" t="s">
        <v>23</v>
      </c>
      <c r="AT29" t="s">
        <v>23</v>
      </c>
      <c r="AU29" t="s">
        <v>23</v>
      </c>
      <c r="AV29" t="s">
        <v>23</v>
      </c>
      <c r="AW29" t="s">
        <v>23</v>
      </c>
      <c r="AX29" t="s">
        <v>23</v>
      </c>
      <c r="AY29">
        <v>-33.01123596</v>
      </c>
      <c r="AZ29">
        <v>-294.20</v>
      </c>
      <c r="BA29">
        <v>21.58666667</v>
      </c>
      <c r="BB29">
        <v>274.75</v>
      </c>
    </row>
    <row r="30" spans="1:54" ht="14.4">
      <c r="A30" t="s">
        <v>654</v>
      </c>
      <c r="B30" t="s">
        <v>655</v>
      </c>
      <c r="C30">
        <v>25503030</v>
      </c>
      <c r="D30" t="s">
        <v>8997</v>
      </c>
      <c r="E30">
        <v>5961</v>
      </c>
      <c r="F30">
        <v>29.674050000000001</v>
      </c>
      <c r="G30">
        <v>255030</v>
      </c>
      <c r="H30">
        <v>25</v>
      </c>
      <c r="I30">
        <v>25503030</v>
      </c>
      <c r="J30">
        <v>1.36</v>
      </c>
      <c r="K30">
        <v>2.46</v>
      </c>
      <c r="L30">
        <v>1.99</v>
      </c>
      <c r="M30">
        <v>2.1800000000000002</v>
      </c>
      <c r="N30">
        <v>0.04</v>
      </c>
      <c r="O30">
        <v>1.42</v>
      </c>
      <c r="P30">
        <v>6.35</v>
      </c>
      <c r="Q30">
        <v>-0.95</v>
      </c>
      <c r="R30">
        <v>2.5499999999999998</v>
      </c>
      <c r="S30">
        <v>2.09</v>
      </c>
      <c r="T30">
        <v>7.89</v>
      </c>
      <c r="U30">
        <v>20.54</v>
      </c>
      <c r="V30">
        <v>-2.27</v>
      </c>
      <c r="W30">
        <v>5.19</v>
      </c>
      <c r="X30">
        <v>3.94</v>
      </c>
      <c r="Y30">
        <v>27.83</v>
      </c>
      <c r="Z30">
        <v>30.33</v>
      </c>
      <c r="AA30">
        <v>50.997700000000002</v>
      </c>
      <c r="AB30">
        <v>54.865</v>
      </c>
      <c r="AC30">
        <v>56.12</v>
      </c>
      <c r="AD30">
        <v>27.48</v>
      </c>
      <c r="AE30">
        <v>29.69</v>
      </c>
      <c r="AF30">
        <v>37.74</v>
      </c>
      <c r="AG30">
        <v>28.07</v>
      </c>
      <c r="AH30">
        <v>36.11</v>
      </c>
      <c r="AI30">
        <v>50.25</v>
      </c>
      <c r="AJ30">
        <v>66.5</v>
      </c>
      <c r="AK30">
        <v>41.47</v>
      </c>
      <c r="AL30">
        <v>43.62</v>
      </c>
      <c r="AM30">
        <v>61.95</v>
      </c>
      <c r="AN30">
        <v>20.46323529</v>
      </c>
      <c r="AO30">
        <v>12.32926829</v>
      </c>
      <c r="AP30">
        <v>25.626984920000002</v>
      </c>
      <c r="AQ30">
        <v>25.167431189999999</v>
      </c>
      <c r="AR30">
        <v>1403</v>
      </c>
      <c r="AS30">
        <v>19.352112680000001</v>
      </c>
      <c r="AT30">
        <v>4.675590551</v>
      </c>
      <c r="AU30">
        <v>-39.726315790000001</v>
      </c>
      <c r="AV30">
        <v>11.00784314</v>
      </c>
      <c r="AW30">
        <v>17.277511959999998</v>
      </c>
      <c r="AX30">
        <v>6.3688212929999999</v>
      </c>
      <c r="AY30">
        <v>3.2375851999999998</v>
      </c>
      <c r="AZ30">
        <v>-18.26872247</v>
      </c>
      <c r="BA30">
        <v>8.4046242769999999</v>
      </c>
      <c r="BB30">
        <v>15.723350249999999</v>
      </c>
    </row>
    <row r="31" spans="1:54" ht="14.4">
      <c r="A31" t="s">
        <v>904</v>
      </c>
      <c r="B31" t="s">
        <v>905</v>
      </c>
      <c r="C31">
        <v>25503030</v>
      </c>
      <c r="D31" t="s">
        <v>8997</v>
      </c>
      <c r="E31">
        <v>5961</v>
      </c>
      <c r="F31">
        <v>18.398155549999998</v>
      </c>
      <c r="G31">
        <v>255030</v>
      </c>
      <c r="H31">
        <v>25</v>
      </c>
      <c r="I31">
        <v>25503030</v>
      </c>
      <c r="J31" t="s">
        <v>23</v>
      </c>
      <c r="K31" t="s">
        <v>23</v>
      </c>
      <c r="L31">
        <v>-0.21</v>
      </c>
      <c r="M31">
        <v>-0.01</v>
      </c>
      <c r="N31">
        <v>-0.59</v>
      </c>
      <c r="O31">
        <v>-1.06</v>
      </c>
      <c r="P31">
        <v>-0.39</v>
      </c>
      <c r="Q31">
        <v>0.01</v>
      </c>
      <c r="R31">
        <v>-0.25</v>
      </c>
      <c r="S31">
        <v>1.18</v>
      </c>
      <c r="T31">
        <v>4.8600000000000003</v>
      </c>
      <c r="U31">
        <v>-0.36</v>
      </c>
      <c r="V31">
        <v>0.93</v>
      </c>
      <c r="W31">
        <v>2.15</v>
      </c>
      <c r="X31">
        <v>3.68</v>
      </c>
      <c r="Y31" t="s">
        <v>23</v>
      </c>
      <c r="Z31" t="s">
        <v>23</v>
      </c>
      <c r="AA31" t="s">
        <v>23</v>
      </c>
      <c r="AB31" t="s">
        <v>23</v>
      </c>
      <c r="AC31">
        <v>23.14</v>
      </c>
      <c r="AD31">
        <v>32.265</v>
      </c>
      <c r="AE31">
        <v>25.44</v>
      </c>
      <c r="AF31">
        <v>41.42</v>
      </c>
      <c r="AG31">
        <v>20.93</v>
      </c>
      <c r="AH31">
        <v>35.229999999999997</v>
      </c>
      <c r="AI31">
        <v>87.90</v>
      </c>
      <c r="AJ31">
        <v>70.069999999999993</v>
      </c>
      <c r="AK31">
        <v>56.13</v>
      </c>
      <c r="AL31">
        <v>28.89</v>
      </c>
      <c r="AM31">
        <v>34.67</v>
      </c>
      <c r="AN31" t="s">
        <v>23</v>
      </c>
      <c r="AO31" t="s">
        <v>23</v>
      </c>
      <c r="AP31" t="s">
        <v>23</v>
      </c>
      <c r="AQ31" t="s">
        <v>23</v>
      </c>
      <c r="AR31">
        <v>-39.220338980000001</v>
      </c>
      <c r="AS31">
        <v>-30.43867925</v>
      </c>
      <c r="AT31">
        <v>-65.230769230000007</v>
      </c>
      <c r="AU31">
        <v>4142</v>
      </c>
      <c r="AV31">
        <v>-83.72</v>
      </c>
      <c r="AW31">
        <v>29.855932200000002</v>
      </c>
      <c r="AX31">
        <v>18.086419750000001</v>
      </c>
      <c r="AY31">
        <v>-194.63888890000001</v>
      </c>
      <c r="AZ31">
        <v>60.354838710000003</v>
      </c>
      <c r="BA31">
        <v>13.437209299999999</v>
      </c>
      <c r="BB31">
        <v>9.4211956519999998</v>
      </c>
    </row>
    <row r="32" spans="1:54" ht="14.4">
      <c r="A32" t="s">
        <v>1472</v>
      </c>
      <c r="B32" t="s">
        <v>1473</v>
      </c>
      <c r="C32">
        <v>25503030</v>
      </c>
      <c r="D32" t="s">
        <v>8997</v>
      </c>
      <c r="E32">
        <v>5961</v>
      </c>
      <c r="F32">
        <v>9.0687207099999991</v>
      </c>
      <c r="G32">
        <v>255030</v>
      </c>
      <c r="H32">
        <v>25</v>
      </c>
      <c r="I32">
        <v>25503030</v>
      </c>
      <c r="J32" t="s">
        <v>23</v>
      </c>
      <c r="K32" t="s">
        <v>23</v>
      </c>
      <c r="L32" t="s">
        <v>23</v>
      </c>
      <c r="M32" t="s">
        <v>23</v>
      </c>
      <c r="N32" t="s">
        <v>23</v>
      </c>
      <c r="O32" t="s">
        <v>23</v>
      </c>
      <c r="P32" t="s">
        <v>23</v>
      </c>
      <c r="Q32" t="s">
        <v>23</v>
      </c>
      <c r="R32">
        <v>0</v>
      </c>
      <c r="S32">
        <v>-0.05</v>
      </c>
      <c r="T32">
        <v>0.03</v>
      </c>
      <c r="U32">
        <v>-0.52</v>
      </c>
      <c r="V32">
        <v>-1.24</v>
      </c>
      <c r="W32">
        <v>-0.81</v>
      </c>
      <c r="X32">
        <v>-0.45</v>
      </c>
      <c r="Y32" t="s">
        <v>23</v>
      </c>
      <c r="Z32" t="s">
        <v>23</v>
      </c>
      <c r="AA32" t="s">
        <v>23</v>
      </c>
      <c r="AB32" t="s">
        <v>23</v>
      </c>
      <c r="AC32" t="s">
        <v>23</v>
      </c>
      <c r="AD32" t="s">
        <v>23</v>
      </c>
      <c r="AE32" t="s">
        <v>23</v>
      </c>
      <c r="AF32" t="s">
        <v>23</v>
      </c>
      <c r="AG32" t="s">
        <v>23</v>
      </c>
      <c r="AH32" t="s">
        <v>23</v>
      </c>
      <c r="AI32" t="s">
        <v>23</v>
      </c>
      <c r="AJ32">
        <v>63.39</v>
      </c>
      <c r="AK32">
        <v>20.64</v>
      </c>
      <c r="AL32">
        <v>39.630000000000003</v>
      </c>
      <c r="AM32">
        <v>54.53</v>
      </c>
      <c r="AN32" t="s">
        <v>23</v>
      </c>
      <c r="AO32" t="s">
        <v>23</v>
      </c>
      <c r="AP32" t="s">
        <v>23</v>
      </c>
      <c r="AQ32" t="s">
        <v>23</v>
      </c>
      <c r="AR32" t="s">
        <v>23</v>
      </c>
      <c r="AS32" t="s">
        <v>23</v>
      </c>
      <c r="AT32" t="s">
        <v>23</v>
      </c>
      <c r="AU32" t="s">
        <v>23</v>
      </c>
      <c r="AV32" t="s">
        <v>23</v>
      </c>
      <c r="AW32" t="s">
        <v>23</v>
      </c>
      <c r="AX32" t="s">
        <v>23</v>
      </c>
      <c r="AY32">
        <v>-121.9038462</v>
      </c>
      <c r="AZ32">
        <v>-16.645161290000001</v>
      </c>
      <c r="BA32">
        <v>-48.925925929999998</v>
      </c>
      <c r="BB32">
        <v>-121.1777778</v>
      </c>
    </row>
    <row r="33" spans="1:54" ht="14.4">
      <c r="A33" t="s">
        <v>19</v>
      </c>
      <c r="B33" t="s">
        <v>20</v>
      </c>
      <c r="C33">
        <v>25102010</v>
      </c>
      <c r="D33" t="s">
        <v>8979</v>
      </c>
      <c r="E33">
        <v>3711</v>
      </c>
      <c r="F33">
        <v>1296.3506299999999</v>
      </c>
      <c r="G33">
        <v>251020</v>
      </c>
      <c r="H33">
        <v>25</v>
      </c>
      <c r="I33">
        <v>25102010</v>
      </c>
      <c r="J33">
        <v>-1.66</v>
      </c>
      <c r="K33">
        <v>-2.5299999999999998</v>
      </c>
      <c r="L33">
        <v>-3.69</v>
      </c>
      <c r="M33">
        <v>-0.62</v>
      </c>
      <c r="N33">
        <v>-2.36</v>
      </c>
      <c r="O33">
        <v>-6.93</v>
      </c>
      <c r="P33">
        <v>-4.68</v>
      </c>
      <c r="Q33">
        <v>-11.83</v>
      </c>
      <c r="R33">
        <v>-5.72</v>
      </c>
      <c r="S33">
        <v>-4.92</v>
      </c>
      <c r="T33">
        <v>0.64</v>
      </c>
      <c r="U33">
        <v>4.9000000000000004</v>
      </c>
      <c r="V33">
        <v>3.62</v>
      </c>
      <c r="W33">
        <v>4.30</v>
      </c>
      <c r="X33">
        <v>2.04</v>
      </c>
      <c r="Y33">
        <v>26.63</v>
      </c>
      <c r="Z33">
        <v>28.56</v>
      </c>
      <c r="AA33">
        <v>33.869999999999997</v>
      </c>
      <c r="AB33">
        <v>150.429</v>
      </c>
      <c r="AC33">
        <v>222.41</v>
      </c>
      <c r="AD33">
        <v>240.01</v>
      </c>
      <c r="AE33">
        <v>213.69</v>
      </c>
      <c r="AF33">
        <v>311.35000000000002</v>
      </c>
      <c r="AG33">
        <v>332.80</v>
      </c>
      <c r="AH33">
        <v>418.33</v>
      </c>
      <c r="AI33">
        <v>705.67</v>
      </c>
      <c r="AJ33">
        <v>1056.78</v>
      </c>
      <c r="AK33">
        <v>123.18</v>
      </c>
      <c r="AL33">
        <v>248.48</v>
      </c>
      <c r="AM33">
        <v>403.84</v>
      </c>
      <c r="AN33">
        <v>-16.042168669999999</v>
      </c>
      <c r="AO33">
        <v>-11.288537549999999</v>
      </c>
      <c r="AP33">
        <v>-9.1788617890000008</v>
      </c>
      <c r="AQ33">
        <v>-242.62741940000001</v>
      </c>
      <c r="AR33">
        <v>-94.241525420000002</v>
      </c>
      <c r="AS33">
        <v>-34.633477630000002</v>
      </c>
      <c r="AT33">
        <v>-45.660256410000002</v>
      </c>
      <c r="AU33">
        <v>-26.31868132</v>
      </c>
      <c r="AV33">
        <v>-58.18181818</v>
      </c>
      <c r="AW33">
        <v>-85.026422760000003</v>
      </c>
      <c r="AX33">
        <v>1102.609375</v>
      </c>
      <c r="AY33">
        <v>215.66938780000001</v>
      </c>
      <c r="AZ33">
        <v>34.02762431</v>
      </c>
      <c r="BA33">
        <v>57.786046509999998</v>
      </c>
      <c r="BB33">
        <v>197.9607843</v>
      </c>
    </row>
    <row r="34" spans="1:54" ht="14.4">
      <c r="A34" t="s">
        <v>278</v>
      </c>
      <c r="B34" t="s">
        <v>279</v>
      </c>
      <c r="C34">
        <v>25102010</v>
      </c>
      <c r="D34" t="s">
        <v>8979</v>
      </c>
      <c r="E34">
        <v>3711</v>
      </c>
      <c r="F34">
        <v>76.216720839999994</v>
      </c>
      <c r="G34">
        <v>251020</v>
      </c>
      <c r="H34">
        <v>25</v>
      </c>
      <c r="I34">
        <v>25102010</v>
      </c>
      <c r="J34" t="s">
        <v>23</v>
      </c>
      <c r="K34" t="s">
        <v>23</v>
      </c>
      <c r="L34" t="s">
        <v>23</v>
      </c>
      <c r="M34">
        <v>1.75</v>
      </c>
      <c r="N34">
        <v>1.67</v>
      </c>
      <c r="O34">
        <v>1.65</v>
      </c>
      <c r="P34">
        <v>2.23</v>
      </c>
      <c r="Q34">
        <v>3.39</v>
      </c>
      <c r="R34">
        <v>4.74</v>
      </c>
      <c r="S34">
        <v>4.16</v>
      </c>
      <c r="T34">
        <v>3.95</v>
      </c>
      <c r="U34">
        <v>5.12</v>
      </c>
      <c r="V34">
        <v>5.44</v>
      </c>
      <c r="W34">
        <v>7.63</v>
      </c>
      <c r="X34">
        <v>8.76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  <c r="AD34">
        <v>48</v>
      </c>
      <c r="AE34">
        <v>58.14</v>
      </c>
      <c r="AF34">
        <v>104.84</v>
      </c>
      <c r="AG34">
        <v>99.44</v>
      </c>
      <c r="AH34">
        <v>165.54</v>
      </c>
      <c r="AI34">
        <v>229.52</v>
      </c>
      <c r="AJ34">
        <v>258.82</v>
      </c>
      <c r="AK34">
        <v>214.22</v>
      </c>
      <c r="AL34">
        <v>338.43</v>
      </c>
      <c r="AM34">
        <v>424.84</v>
      </c>
      <c r="AN34" t="s">
        <v>23</v>
      </c>
      <c r="AO34" t="s">
        <v>23</v>
      </c>
      <c r="AP34" t="s">
        <v>23</v>
      </c>
      <c r="AQ34" t="s">
        <v>23</v>
      </c>
      <c r="AR34" t="s">
        <v>23</v>
      </c>
      <c r="AS34">
        <v>29.09090909</v>
      </c>
      <c r="AT34">
        <v>26.071748880000001</v>
      </c>
      <c r="AU34">
        <v>30.926253689999999</v>
      </c>
      <c r="AV34">
        <v>20.978902949999998</v>
      </c>
      <c r="AW34">
        <v>39.79326923</v>
      </c>
      <c r="AX34">
        <v>58.106329109999997</v>
      </c>
      <c r="AY34">
        <v>50.55078125</v>
      </c>
      <c r="AZ34">
        <v>39.378676470000002</v>
      </c>
      <c r="BA34">
        <v>44.355176929999999</v>
      </c>
      <c r="BB34">
        <v>48.49771689</v>
      </c>
    </row>
    <row r="35" spans="1:54" ht="14.4">
      <c r="A35" t="s">
        <v>360</v>
      </c>
      <c r="B35" t="s">
        <v>361</v>
      </c>
      <c r="C35">
        <v>25102010</v>
      </c>
      <c r="D35" t="s">
        <v>8979</v>
      </c>
      <c r="E35">
        <v>3711</v>
      </c>
      <c r="F35">
        <v>58.575478920000002</v>
      </c>
      <c r="G35">
        <v>251020</v>
      </c>
      <c r="H35">
        <v>25</v>
      </c>
      <c r="I35">
        <v>25102010</v>
      </c>
      <c r="J35">
        <v>2.89</v>
      </c>
      <c r="K35">
        <v>4.58</v>
      </c>
      <c r="L35">
        <v>2.92</v>
      </c>
      <c r="M35">
        <v>2.38</v>
      </c>
      <c r="N35">
        <v>1.65</v>
      </c>
      <c r="O35">
        <v>5.91</v>
      </c>
      <c r="P35">
        <v>6</v>
      </c>
      <c r="Q35">
        <v>-2.60</v>
      </c>
      <c r="R35">
        <v>5.53</v>
      </c>
      <c r="S35">
        <v>4.57</v>
      </c>
      <c r="T35">
        <v>4.33</v>
      </c>
      <c r="U35">
        <v>6.70</v>
      </c>
      <c r="V35">
        <v>6.13</v>
      </c>
      <c r="W35">
        <v>7.32</v>
      </c>
      <c r="X35">
        <v>6.37</v>
      </c>
      <c r="Y35">
        <v>36.86</v>
      </c>
      <c r="Z35">
        <v>20.27</v>
      </c>
      <c r="AA35">
        <v>28.83</v>
      </c>
      <c r="AB35">
        <v>40.869999999999997</v>
      </c>
      <c r="AC35">
        <v>34.909999999999997</v>
      </c>
      <c r="AD35">
        <v>34.01</v>
      </c>
      <c r="AE35">
        <v>34.840000000000003</v>
      </c>
      <c r="AF35">
        <v>40.99</v>
      </c>
      <c r="AG35">
        <v>33.450000000000003</v>
      </c>
      <c r="AH35">
        <v>36.60</v>
      </c>
      <c r="AI35">
        <v>41.64</v>
      </c>
      <c r="AJ35">
        <v>58.63</v>
      </c>
      <c r="AK35">
        <v>33.64</v>
      </c>
      <c r="AL35">
        <v>35.92</v>
      </c>
      <c r="AM35">
        <v>53.27</v>
      </c>
      <c r="AN35">
        <v>12.75432526</v>
      </c>
      <c r="AO35">
        <v>4.4257641919999999</v>
      </c>
      <c r="AP35">
        <v>9.8732876709999999</v>
      </c>
      <c r="AQ35">
        <v>17.17226891</v>
      </c>
      <c r="AR35">
        <v>21.15757576</v>
      </c>
      <c r="AS35">
        <v>5.7546531300000003</v>
      </c>
      <c r="AT35">
        <v>5.806666667</v>
      </c>
      <c r="AU35">
        <v>-15.765384620000001</v>
      </c>
      <c r="AV35">
        <v>6.048824593</v>
      </c>
      <c r="AW35">
        <v>8.0087527349999998</v>
      </c>
      <c r="AX35">
        <v>9.6166281760000007</v>
      </c>
      <c r="AY35">
        <v>8.7507462690000004</v>
      </c>
      <c r="AZ35">
        <v>5.4877650899999999</v>
      </c>
      <c r="BA35">
        <v>4.9071038250000001</v>
      </c>
      <c r="BB35">
        <v>8.3626373629999993</v>
      </c>
    </row>
    <row r="36" spans="1:54" ht="14.4">
      <c r="A36" t="s">
        <v>536</v>
      </c>
      <c r="B36" t="s">
        <v>537</v>
      </c>
      <c r="C36">
        <v>25102010</v>
      </c>
      <c r="D36" t="s">
        <v>8979</v>
      </c>
      <c r="E36">
        <v>3711</v>
      </c>
      <c r="F36">
        <v>38.691944999999997</v>
      </c>
      <c r="G36">
        <v>251020</v>
      </c>
      <c r="H36">
        <v>25</v>
      </c>
      <c r="I36">
        <v>25102010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  <c r="O36" t="s">
        <v>23</v>
      </c>
      <c r="P36" t="s">
        <v>23</v>
      </c>
      <c r="Q36" t="s">
        <v>23</v>
      </c>
      <c r="R36" t="s">
        <v>23</v>
      </c>
      <c r="S36" t="s">
        <v>23</v>
      </c>
      <c r="T36" t="s">
        <v>23</v>
      </c>
      <c r="U36">
        <v>5.13</v>
      </c>
      <c r="V36">
        <v>5.67</v>
      </c>
      <c r="W36">
        <v>6.57</v>
      </c>
      <c r="X36">
        <v>1.90</v>
      </c>
      <c r="Y36">
        <v>38.113</v>
      </c>
      <c r="Z36">
        <v>15.72</v>
      </c>
      <c r="AA36">
        <v>7.2130000000000001</v>
      </c>
      <c r="AB36">
        <v>13.005</v>
      </c>
      <c r="AC36">
        <v>12.367000000000001</v>
      </c>
      <c r="AD36">
        <v>17.603000000000002</v>
      </c>
      <c r="AE36">
        <v>16.343</v>
      </c>
      <c r="AF36">
        <v>20.36</v>
      </c>
      <c r="AG36">
        <v>21.314</v>
      </c>
      <c r="AH36">
        <v>23.908999999999999</v>
      </c>
      <c r="AI36">
        <v>27.370999999999999</v>
      </c>
      <c r="AJ36">
        <v>18.760000000000002</v>
      </c>
      <c r="AK36">
        <v>14.20</v>
      </c>
      <c r="AL36">
        <v>23.32</v>
      </c>
      <c r="AM36">
        <v>13.05</v>
      </c>
      <c r="AN36" t="s">
        <v>23</v>
      </c>
      <c r="AO36" t="s">
        <v>23</v>
      </c>
      <c r="AP36" t="s">
        <v>23</v>
      </c>
      <c r="AQ36" t="s">
        <v>23</v>
      </c>
      <c r="AR36" t="s">
        <v>23</v>
      </c>
      <c r="AS36" t="s">
        <v>23</v>
      </c>
      <c r="AT36" t="s">
        <v>23</v>
      </c>
      <c r="AU36" t="s">
        <v>23</v>
      </c>
      <c r="AV36" t="s">
        <v>23</v>
      </c>
      <c r="AW36" t="s">
        <v>23</v>
      </c>
      <c r="AX36" t="s">
        <v>23</v>
      </c>
      <c r="AY36">
        <v>3.6569200780000002</v>
      </c>
      <c r="AZ36">
        <v>2.5044091709999998</v>
      </c>
      <c r="BA36">
        <v>3.549467275</v>
      </c>
      <c r="BB36">
        <v>6.8684210529999996</v>
      </c>
    </row>
    <row r="37" spans="1:54" ht="14.4">
      <c r="A37" t="s">
        <v>538</v>
      </c>
      <c r="B37" t="s">
        <v>539</v>
      </c>
      <c r="C37">
        <v>25102010</v>
      </c>
      <c r="D37" t="s">
        <v>8979</v>
      </c>
      <c r="E37">
        <v>3711</v>
      </c>
      <c r="F37">
        <v>38.6440263</v>
      </c>
      <c r="G37">
        <v>251020</v>
      </c>
      <c r="H37">
        <v>25</v>
      </c>
      <c r="I37">
        <v>25102010</v>
      </c>
      <c r="J37">
        <v>1.66</v>
      </c>
      <c r="K37">
        <v>4.9400000000000004</v>
      </c>
      <c r="L37">
        <v>1.42</v>
      </c>
      <c r="M37">
        <v>1.76</v>
      </c>
      <c r="N37">
        <v>0.80</v>
      </c>
      <c r="O37">
        <v>1.84</v>
      </c>
      <c r="P37">
        <v>1.1499999999999999</v>
      </c>
      <c r="Q37">
        <v>1.90</v>
      </c>
      <c r="R37">
        <v>0.92</v>
      </c>
      <c r="S37">
        <v>0.01</v>
      </c>
      <c r="T37">
        <v>-0.32</v>
      </c>
      <c r="U37">
        <v>4.45</v>
      </c>
      <c r="V37">
        <v>-0.49</v>
      </c>
      <c r="W37">
        <v>1.08</v>
      </c>
      <c r="X37">
        <v>1.46</v>
      </c>
      <c r="Y37">
        <v>16.79</v>
      </c>
      <c r="Z37">
        <v>10.76</v>
      </c>
      <c r="AA37">
        <v>12.95</v>
      </c>
      <c r="AB37">
        <v>15.43</v>
      </c>
      <c r="AC37">
        <v>15.5</v>
      </c>
      <c r="AD37">
        <v>14.09</v>
      </c>
      <c r="AE37">
        <v>12.13</v>
      </c>
      <c r="AF37">
        <v>12.49</v>
      </c>
      <c r="AG37">
        <v>7.65</v>
      </c>
      <c r="AH37">
        <v>9.3000000000000007</v>
      </c>
      <c r="AI37">
        <v>8.7899999999999991</v>
      </c>
      <c r="AJ37">
        <v>20.77</v>
      </c>
      <c r="AK37">
        <v>11.63</v>
      </c>
      <c r="AL37">
        <v>12.19</v>
      </c>
      <c r="AM37">
        <v>9.90</v>
      </c>
      <c r="AN37">
        <v>10.114457829999999</v>
      </c>
      <c r="AO37">
        <v>2.1781376520000002</v>
      </c>
      <c r="AP37">
        <v>9.1197183099999997</v>
      </c>
      <c r="AQ37">
        <v>8.7670454549999999</v>
      </c>
      <c r="AR37">
        <v>19.375</v>
      </c>
      <c r="AS37">
        <v>7.6576086959999996</v>
      </c>
      <c r="AT37">
        <v>10.547826089999999</v>
      </c>
      <c r="AU37">
        <v>6.5736842109999998</v>
      </c>
      <c r="AV37">
        <v>8.3152173909999991</v>
      </c>
      <c r="AW37">
        <v>930</v>
      </c>
      <c r="AX37">
        <v>-27.46875</v>
      </c>
      <c r="AY37">
        <v>4.6674157300000001</v>
      </c>
      <c r="AZ37">
        <v>-23.734693879999998</v>
      </c>
      <c r="BA37">
        <v>11.28703704</v>
      </c>
      <c r="BB37">
        <v>6.780821918</v>
      </c>
    </row>
    <row r="38" spans="1:54" ht="14.4">
      <c r="A38" t="s">
        <v>1140</v>
      </c>
      <c r="B38" t="s">
        <v>1141</v>
      </c>
      <c r="C38">
        <v>25102010</v>
      </c>
      <c r="D38" t="s">
        <v>8979</v>
      </c>
      <c r="E38">
        <v>3711</v>
      </c>
      <c r="F38">
        <v>13.470838499999999</v>
      </c>
      <c r="G38">
        <v>251020</v>
      </c>
      <c r="H38">
        <v>25</v>
      </c>
      <c r="I38">
        <v>25102010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  <c r="S38">
        <v>-0.49</v>
      </c>
      <c r="T38">
        <v>-1.1599999999999999</v>
      </c>
      <c r="U38">
        <v>-5.35</v>
      </c>
      <c r="V38">
        <v>-7.40</v>
      </c>
      <c r="W38">
        <v>-5.74</v>
      </c>
      <c r="X38">
        <v>-4.6900000000000004</v>
      </c>
      <c r="Y38" t="s">
        <v>23</v>
      </c>
      <c r="Z38" t="s">
        <v>23</v>
      </c>
      <c r="AA38" t="s">
        <v>23</v>
      </c>
      <c r="AB38" t="s">
        <v>23</v>
      </c>
      <c r="AC38" t="s">
        <v>23</v>
      </c>
      <c r="AD38" t="s">
        <v>23</v>
      </c>
      <c r="AE38" t="s">
        <v>23</v>
      </c>
      <c r="AF38" t="s">
        <v>23</v>
      </c>
      <c r="AG38" t="s">
        <v>23</v>
      </c>
      <c r="AH38" t="s">
        <v>23</v>
      </c>
      <c r="AI38" t="s">
        <v>23</v>
      </c>
      <c r="AJ38">
        <v>103.69</v>
      </c>
      <c r="AK38">
        <v>18.43</v>
      </c>
      <c r="AL38">
        <v>23.46</v>
      </c>
      <c r="AM38">
        <v>13.30</v>
      </c>
      <c r="AN38" t="s">
        <v>23</v>
      </c>
      <c r="AO38" t="s">
        <v>23</v>
      </c>
      <c r="AP38" t="s">
        <v>23</v>
      </c>
      <c r="AQ38" t="s">
        <v>23</v>
      </c>
      <c r="AR38" t="s">
        <v>23</v>
      </c>
      <c r="AS38" t="s">
        <v>23</v>
      </c>
      <c r="AT38" t="s">
        <v>23</v>
      </c>
      <c r="AU38" t="s">
        <v>23</v>
      </c>
      <c r="AV38" t="s">
        <v>23</v>
      </c>
      <c r="AW38" t="s">
        <v>23</v>
      </c>
      <c r="AX38" t="s">
        <v>23</v>
      </c>
      <c r="AY38">
        <v>-19.381308409999999</v>
      </c>
      <c r="AZ38">
        <v>-2.4905405410000001</v>
      </c>
      <c r="BA38">
        <v>-4.087108014</v>
      </c>
      <c r="BB38">
        <v>-2.835820896</v>
      </c>
    </row>
    <row r="39" spans="1:54" ht="14.4">
      <c r="A39" t="s">
        <v>1438</v>
      </c>
      <c r="B39" t="s">
        <v>1439</v>
      </c>
      <c r="C39">
        <v>25102010</v>
      </c>
      <c r="D39" t="s">
        <v>8979</v>
      </c>
      <c r="E39">
        <v>3711</v>
      </c>
      <c r="F39">
        <v>9.4222689600000002</v>
      </c>
      <c r="G39">
        <v>251020</v>
      </c>
      <c r="H39">
        <v>25</v>
      </c>
      <c r="I39">
        <v>25102010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  <c r="O39" t="s">
        <v>23</v>
      </c>
      <c r="P39" t="s">
        <v>23</v>
      </c>
      <c r="Q39" t="s">
        <v>23</v>
      </c>
      <c r="R39" t="s">
        <v>23</v>
      </c>
      <c r="S39" t="s">
        <v>23</v>
      </c>
      <c r="T39" t="s">
        <v>23</v>
      </c>
      <c r="U39" t="s">
        <v>23</v>
      </c>
      <c r="V39" t="s">
        <v>23</v>
      </c>
      <c r="W39">
        <v>-1.02</v>
      </c>
      <c r="X39">
        <v>-1.30</v>
      </c>
      <c r="Y39" t="s">
        <v>23</v>
      </c>
      <c r="Z39" t="s">
        <v>23</v>
      </c>
      <c r="AA39" t="s">
        <v>23</v>
      </c>
      <c r="AB39" t="s">
        <v>23</v>
      </c>
      <c r="AC39" t="s">
        <v>23</v>
      </c>
      <c r="AD39" t="s">
        <v>23</v>
      </c>
      <c r="AE39" t="s">
        <v>23</v>
      </c>
      <c r="AF39" t="s">
        <v>23</v>
      </c>
      <c r="AG39" t="s">
        <v>23</v>
      </c>
      <c r="AH39" t="s">
        <v>23</v>
      </c>
      <c r="AI39" t="s">
        <v>23</v>
      </c>
      <c r="AJ39">
        <v>9.69</v>
      </c>
      <c r="AK39">
        <v>10.0001</v>
      </c>
      <c r="AL39">
        <v>8.3699999999999992</v>
      </c>
      <c r="AM39">
        <v>4.03</v>
      </c>
      <c r="AN39" t="s">
        <v>23</v>
      </c>
      <c r="AO39" t="s">
        <v>23</v>
      </c>
      <c r="AP39" t="s">
        <v>23</v>
      </c>
      <c r="AQ39" t="s">
        <v>23</v>
      </c>
      <c r="AR39" t="s">
        <v>23</v>
      </c>
      <c r="AS39" t="s">
        <v>23</v>
      </c>
      <c r="AT39" t="s">
        <v>23</v>
      </c>
      <c r="AU39" t="s">
        <v>23</v>
      </c>
      <c r="AV39" t="s">
        <v>23</v>
      </c>
      <c r="AW39" t="s">
        <v>23</v>
      </c>
      <c r="AX39" t="s">
        <v>23</v>
      </c>
      <c r="AY39" t="s">
        <v>23</v>
      </c>
      <c r="AZ39" t="s">
        <v>23</v>
      </c>
      <c r="BA39">
        <v>-8.2058823529999998</v>
      </c>
      <c r="BB39">
        <v>-3.10</v>
      </c>
    </row>
    <row r="40" spans="1:54" ht="14.4">
      <c r="A40" t="s">
        <v>21</v>
      </c>
      <c r="B40" t="s">
        <v>22</v>
      </c>
      <c r="C40">
        <v>50203010</v>
      </c>
      <c r="D40" t="s">
        <v>9065</v>
      </c>
      <c r="E40">
        <v>7370</v>
      </c>
      <c r="F40">
        <v>1276.412407</v>
      </c>
      <c r="G40">
        <v>502030</v>
      </c>
      <c r="H40">
        <v>50</v>
      </c>
      <c r="I40">
        <v>50203010</v>
      </c>
      <c r="J40">
        <v>0.28000000000000003</v>
      </c>
      <c r="K40">
        <v>0.47</v>
      </c>
      <c r="L40">
        <v>0.02</v>
      </c>
      <c r="M40">
        <v>0.60</v>
      </c>
      <c r="N40">
        <v>1.1000000000000001</v>
      </c>
      <c r="O40">
        <v>1.29</v>
      </c>
      <c r="P40">
        <v>3.49</v>
      </c>
      <c r="Q40">
        <v>5.39</v>
      </c>
      <c r="R40">
        <v>7.57</v>
      </c>
      <c r="S40">
        <v>6.43</v>
      </c>
      <c r="T40">
        <v>10.09</v>
      </c>
      <c r="U40">
        <v>13.77</v>
      </c>
      <c r="V40">
        <v>8.59</v>
      </c>
      <c r="W40">
        <v>14.87</v>
      </c>
      <c r="X40">
        <v>23.86</v>
      </c>
      <c r="Y40" t="s">
        <v>23</v>
      </c>
      <c r="Z40" t="s">
        <v>23</v>
      </c>
      <c r="AA40">
        <v>26.619700000000002</v>
      </c>
      <c r="AB40">
        <v>54.649000000000001</v>
      </c>
      <c r="AC40">
        <v>78.02</v>
      </c>
      <c r="AD40">
        <v>104.66</v>
      </c>
      <c r="AE40">
        <v>115.05</v>
      </c>
      <c r="AF40">
        <v>176.46</v>
      </c>
      <c r="AG40">
        <v>131.09</v>
      </c>
      <c r="AH40">
        <v>205.25</v>
      </c>
      <c r="AI40">
        <v>273.16000000000003</v>
      </c>
      <c r="AJ40">
        <v>336.35</v>
      </c>
      <c r="AK40">
        <v>120.34</v>
      </c>
      <c r="AL40">
        <v>353.96</v>
      </c>
      <c r="AM40">
        <v>585.51</v>
      </c>
      <c r="AN40" t="s">
        <v>23</v>
      </c>
      <c r="AO40" t="s">
        <v>23</v>
      </c>
      <c r="AP40">
        <v>1330.985</v>
      </c>
      <c r="AQ40">
        <v>91.081666670000004</v>
      </c>
      <c r="AR40">
        <v>70.927272729999999</v>
      </c>
      <c r="AS40">
        <v>81.131782950000002</v>
      </c>
      <c r="AT40">
        <v>32.965616050000001</v>
      </c>
      <c r="AU40">
        <v>32.738404449999997</v>
      </c>
      <c r="AV40">
        <v>17.317040949999999</v>
      </c>
      <c r="AW40">
        <v>31.920684290000001</v>
      </c>
      <c r="AX40">
        <v>27.072348860000002</v>
      </c>
      <c r="AY40">
        <v>24.42628903</v>
      </c>
      <c r="AZ40">
        <v>14.009313150000001</v>
      </c>
      <c r="BA40">
        <v>23.803631469999999</v>
      </c>
      <c r="BB40">
        <v>24.539396480000001</v>
      </c>
    </row>
    <row r="41" spans="1:54" ht="14.4">
      <c r="A41" t="s">
        <v>24</v>
      </c>
      <c r="B41" t="s">
        <v>25</v>
      </c>
      <c r="C41">
        <v>50203010</v>
      </c>
      <c r="D41" t="s">
        <v>9065</v>
      </c>
      <c r="E41">
        <v>7370</v>
      </c>
      <c r="F41">
        <v>1106.0799</v>
      </c>
      <c r="G41">
        <v>502030</v>
      </c>
      <c r="H41">
        <v>50</v>
      </c>
      <c r="I41">
        <v>50203010</v>
      </c>
      <c r="J41">
        <v>26.31</v>
      </c>
      <c r="K41">
        <v>29.76</v>
      </c>
      <c r="L41">
        <v>32.31</v>
      </c>
      <c r="M41">
        <v>38.130000000000003</v>
      </c>
      <c r="N41">
        <v>21.02</v>
      </c>
      <c r="O41">
        <v>22.84</v>
      </c>
      <c r="P41">
        <v>27.85</v>
      </c>
      <c r="Q41">
        <v>18</v>
      </c>
      <c r="R41">
        <v>43.70</v>
      </c>
      <c r="S41">
        <v>49.16</v>
      </c>
      <c r="T41">
        <v>58.61</v>
      </c>
      <c r="U41">
        <v>112.20</v>
      </c>
      <c r="V41">
        <v>4.5599999999999996</v>
      </c>
      <c r="W41">
        <v>5.80</v>
      </c>
      <c r="X41">
        <v>8.0399999999999991</v>
      </c>
      <c r="Y41">
        <v>593.97</v>
      </c>
      <c r="Z41">
        <v>645.90</v>
      </c>
      <c r="AA41">
        <v>707.38</v>
      </c>
      <c r="AB41">
        <v>1120.71</v>
      </c>
      <c r="AC41">
        <v>530.66</v>
      </c>
      <c r="AD41">
        <v>778.01</v>
      </c>
      <c r="AE41">
        <v>792.45</v>
      </c>
      <c r="AF41">
        <v>1053.4000000000001</v>
      </c>
      <c r="AG41">
        <v>1044.96</v>
      </c>
      <c r="AH41">
        <v>1339.39</v>
      </c>
      <c r="AI41">
        <v>1752.64</v>
      </c>
      <c r="AJ41">
        <v>2897.04</v>
      </c>
      <c r="AK41">
        <v>88.23</v>
      </c>
      <c r="AL41">
        <v>139.69</v>
      </c>
      <c r="AM41">
        <v>189.30</v>
      </c>
      <c r="AN41">
        <v>22.575826679999999</v>
      </c>
      <c r="AO41">
        <v>21.703629029999998</v>
      </c>
      <c r="AP41">
        <v>21.893531410000001</v>
      </c>
      <c r="AQ41">
        <v>29.391817469999999</v>
      </c>
      <c r="AR41">
        <v>25.245480489999998</v>
      </c>
      <c r="AS41">
        <v>34.063485110000002</v>
      </c>
      <c r="AT41">
        <v>28.454219030000001</v>
      </c>
      <c r="AU41">
        <v>58.522222220000003</v>
      </c>
      <c r="AV41">
        <v>23.912128150000001</v>
      </c>
      <c r="AW41">
        <v>27.24552482</v>
      </c>
      <c r="AX41">
        <v>29.903429450000001</v>
      </c>
      <c r="AY41">
        <v>25.820320859999999</v>
      </c>
      <c r="AZ41">
        <v>19.348684209999998</v>
      </c>
      <c r="BA41">
        <v>24.08448276</v>
      </c>
      <c r="BB41">
        <v>23.544776120000002</v>
      </c>
    </row>
    <row r="42" spans="1:54" ht="14.4">
      <c r="A42" t="s">
        <v>876</v>
      </c>
      <c r="B42" t="s">
        <v>877</v>
      </c>
      <c r="C42">
        <v>50203010</v>
      </c>
      <c r="D42" t="s">
        <v>9065</v>
      </c>
      <c r="E42">
        <v>7370</v>
      </c>
      <c r="F42">
        <v>19.569488400000001</v>
      </c>
      <c r="G42">
        <v>502030</v>
      </c>
      <c r="H42">
        <v>50</v>
      </c>
      <c r="I42">
        <v>50203010</v>
      </c>
      <c r="J42" t="s">
        <v>23</v>
      </c>
      <c r="K42" t="s">
        <v>23</v>
      </c>
      <c r="L42" t="s">
        <v>23</v>
      </c>
      <c r="M42" t="s">
        <v>23</v>
      </c>
      <c r="N42" t="s">
        <v>23</v>
      </c>
      <c r="O42" t="s">
        <v>23</v>
      </c>
      <c r="P42" t="s">
        <v>23</v>
      </c>
      <c r="Q42" t="s">
        <v>23</v>
      </c>
      <c r="R42" t="s">
        <v>23</v>
      </c>
      <c r="S42" t="s">
        <v>23</v>
      </c>
      <c r="T42" t="s">
        <v>23</v>
      </c>
      <c r="U42" t="s">
        <v>23</v>
      </c>
      <c r="V42">
        <v>-1</v>
      </c>
      <c r="W42">
        <v>-0.56999999999999995</v>
      </c>
      <c r="X42">
        <v>-2.89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  <c r="AD42" t="s">
        <v>23</v>
      </c>
      <c r="AE42" t="s">
        <v>23</v>
      </c>
      <c r="AF42" t="s">
        <v>23</v>
      </c>
      <c r="AG42" t="s">
        <v>23</v>
      </c>
      <c r="AH42" t="s">
        <v>23</v>
      </c>
      <c r="AI42" t="s">
        <v>23</v>
      </c>
      <c r="AJ42" t="s">
        <v>23</v>
      </c>
      <c r="AK42" t="s">
        <v>23</v>
      </c>
      <c r="AL42" t="s">
        <v>23</v>
      </c>
      <c r="AM42">
        <v>163.44</v>
      </c>
      <c r="AN42" t="s">
        <v>23</v>
      </c>
      <c r="AO42" t="s">
        <v>23</v>
      </c>
      <c r="AP42" t="s">
        <v>23</v>
      </c>
      <c r="AQ42" t="s">
        <v>23</v>
      </c>
      <c r="AR42" t="s">
        <v>23</v>
      </c>
      <c r="AS42" t="s">
        <v>23</v>
      </c>
      <c r="AT42" t="s">
        <v>23</v>
      </c>
      <c r="AU42" t="s">
        <v>23</v>
      </c>
      <c r="AV42" t="s">
        <v>23</v>
      </c>
      <c r="AW42" t="s">
        <v>23</v>
      </c>
      <c r="AX42" t="s">
        <v>23</v>
      </c>
      <c r="AY42" t="s">
        <v>23</v>
      </c>
      <c r="AZ42" t="s">
        <v>23</v>
      </c>
      <c r="BA42" t="s">
        <v>23</v>
      </c>
      <c r="BB42">
        <v>-56.553633220000002</v>
      </c>
    </row>
    <row r="43" spans="1:54" ht="14.4">
      <c r="A43" t="s">
        <v>958</v>
      </c>
      <c r="B43" t="s">
        <v>959</v>
      </c>
      <c r="C43">
        <v>50203010</v>
      </c>
      <c r="D43" t="s">
        <v>9065</v>
      </c>
      <c r="E43">
        <v>7370</v>
      </c>
      <c r="F43">
        <v>17.204076000000001</v>
      </c>
      <c r="G43">
        <v>502030</v>
      </c>
      <c r="H43">
        <v>50</v>
      </c>
      <c r="I43">
        <v>50203010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  <c r="O43" t="s">
        <v>23</v>
      </c>
      <c r="P43">
        <v>0</v>
      </c>
      <c r="Q43">
        <v>-0.25</v>
      </c>
      <c r="R43">
        <v>-0.12</v>
      </c>
      <c r="S43">
        <v>-2.5099999999999998</v>
      </c>
      <c r="T43">
        <v>-0.22</v>
      </c>
      <c r="U43">
        <v>0.46</v>
      </c>
      <c r="V43">
        <v>-0.14000000000000001</v>
      </c>
      <c r="W43">
        <v>-0.05</v>
      </c>
      <c r="X43">
        <v>2.67</v>
      </c>
      <c r="Y43" t="s">
        <v>23</v>
      </c>
      <c r="Z43" t="s">
        <v>23</v>
      </c>
      <c r="AA43" t="s">
        <v>23</v>
      </c>
      <c r="AB43" t="s">
        <v>23</v>
      </c>
      <c r="AC43" t="s">
        <v>23</v>
      </c>
      <c r="AD43" t="s">
        <v>23</v>
      </c>
      <c r="AE43" t="s">
        <v>23</v>
      </c>
      <c r="AF43" t="s">
        <v>23</v>
      </c>
      <c r="AG43" t="s">
        <v>23</v>
      </c>
      <c r="AH43">
        <v>18.64</v>
      </c>
      <c r="AI43">
        <v>65.900000000000006</v>
      </c>
      <c r="AJ43">
        <v>36.35</v>
      </c>
      <c r="AK43">
        <v>24.28</v>
      </c>
      <c r="AL43">
        <v>37.04</v>
      </c>
      <c r="AM43">
        <v>29</v>
      </c>
      <c r="AN43" t="s">
        <v>23</v>
      </c>
      <c r="AO43" t="s">
        <v>23</v>
      </c>
      <c r="AP43" t="s">
        <v>23</v>
      </c>
      <c r="AQ43" t="s">
        <v>23</v>
      </c>
      <c r="AR43" t="s">
        <v>23</v>
      </c>
      <c r="AS43" t="s">
        <v>23</v>
      </c>
      <c r="AT43" t="s">
        <v>23</v>
      </c>
      <c r="AU43" t="s">
        <v>23</v>
      </c>
      <c r="AV43" t="s">
        <v>23</v>
      </c>
      <c r="AW43">
        <v>-7.4262948209999999</v>
      </c>
      <c r="AX43">
        <v>-299.54545450000001</v>
      </c>
      <c r="AY43">
        <v>79.02173913</v>
      </c>
      <c r="AZ43">
        <v>-173.42857140000001</v>
      </c>
      <c r="BA43">
        <v>-740.80</v>
      </c>
      <c r="BB43">
        <v>10.861423220000001</v>
      </c>
    </row>
    <row r="44" spans="1:54" ht="14.4">
      <c r="A44" t="s">
        <v>1042</v>
      </c>
      <c r="B44" t="s">
        <v>1043</v>
      </c>
      <c r="C44">
        <v>50203010</v>
      </c>
      <c r="D44" t="s">
        <v>9065</v>
      </c>
      <c r="E44">
        <v>7370</v>
      </c>
      <c r="F44">
        <v>15.32631312</v>
      </c>
      <c r="G44">
        <v>502030</v>
      </c>
      <c r="H44">
        <v>50</v>
      </c>
      <c r="I44">
        <v>50203010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  <c r="O44">
        <v>-0.32</v>
      </c>
      <c r="P44">
        <v>-0.44</v>
      </c>
      <c r="Q44">
        <v>-2.84</v>
      </c>
      <c r="R44">
        <v>-0.97</v>
      </c>
      <c r="S44">
        <v>-0.75</v>
      </c>
      <c r="T44">
        <v>-0.65</v>
      </c>
      <c r="U44">
        <v>-0.31</v>
      </c>
      <c r="V44">
        <v>-0.89</v>
      </c>
      <c r="W44">
        <v>-0.82</v>
      </c>
      <c r="X44">
        <v>-0.42</v>
      </c>
      <c r="Y44" t="s">
        <v>23</v>
      </c>
      <c r="Z44" t="s">
        <v>23</v>
      </c>
      <c r="AA44" t="s">
        <v>23</v>
      </c>
      <c r="AB44" t="s">
        <v>23</v>
      </c>
      <c r="AC44" t="s">
        <v>23</v>
      </c>
      <c r="AD44" t="s">
        <v>23</v>
      </c>
      <c r="AE44" t="s">
        <v>23</v>
      </c>
      <c r="AF44">
        <v>14.61</v>
      </c>
      <c r="AG44">
        <v>5.51</v>
      </c>
      <c r="AH44">
        <v>16.329999999999998</v>
      </c>
      <c r="AI44">
        <v>50.07</v>
      </c>
      <c r="AJ44">
        <v>47.03</v>
      </c>
      <c r="AK44">
        <v>8.9499999999999993</v>
      </c>
      <c r="AL44">
        <v>16.93</v>
      </c>
      <c r="AM44">
        <v>10.77</v>
      </c>
      <c r="AN44" t="s">
        <v>23</v>
      </c>
      <c r="AO44" t="s">
        <v>23</v>
      </c>
      <c r="AP44" t="s">
        <v>23</v>
      </c>
      <c r="AQ44" t="s">
        <v>23</v>
      </c>
      <c r="AR44" t="s">
        <v>23</v>
      </c>
      <c r="AS44" t="s">
        <v>23</v>
      </c>
      <c r="AT44" t="s">
        <v>23</v>
      </c>
      <c r="AU44">
        <v>-5.1443661970000001</v>
      </c>
      <c r="AV44">
        <v>-5.6804123710000001</v>
      </c>
      <c r="AW44">
        <v>-21.77333333</v>
      </c>
      <c r="AX44">
        <v>-77.030769230000004</v>
      </c>
      <c r="AY44">
        <v>-151.7096774</v>
      </c>
      <c r="AZ44">
        <v>-10.056179780000001</v>
      </c>
      <c r="BA44">
        <v>-20.646341459999999</v>
      </c>
      <c r="BB44">
        <v>-25.64285714</v>
      </c>
    </row>
    <row r="45" spans="1:54" ht="14.4">
      <c r="A45" t="s">
        <v>1564</v>
      </c>
      <c r="B45" t="s">
        <v>1565</v>
      </c>
      <c r="C45">
        <v>50203010</v>
      </c>
      <c r="D45" t="s">
        <v>9065</v>
      </c>
      <c r="E45">
        <v>7370</v>
      </c>
      <c r="F45">
        <v>8.2131866099999993</v>
      </c>
      <c r="G45">
        <v>502030</v>
      </c>
      <c r="H45">
        <v>50</v>
      </c>
      <c r="I45">
        <v>50203010</v>
      </c>
      <c r="J45">
        <v>0.93</v>
      </c>
      <c r="K45">
        <v>1.85</v>
      </c>
      <c r="L45">
        <v>1.71</v>
      </c>
      <c r="M45">
        <v>3.29</v>
      </c>
      <c r="N45">
        <v>4.68</v>
      </c>
      <c r="O45">
        <v>1.33</v>
      </c>
      <c r="P45">
        <v>-0.52</v>
      </c>
      <c r="Q45">
        <v>3.18</v>
      </c>
      <c r="R45">
        <v>6.59</v>
      </c>
      <c r="S45">
        <v>4.5</v>
      </c>
      <c r="T45">
        <v>0.49</v>
      </c>
      <c r="U45">
        <v>0.93</v>
      </c>
      <c r="V45">
        <v>1.24</v>
      </c>
      <c r="W45">
        <v>2.2599999999999998</v>
      </c>
      <c r="X45">
        <v>2.02</v>
      </c>
      <c r="Y45">
        <v>28.70</v>
      </c>
      <c r="Z45">
        <v>42.60</v>
      </c>
      <c r="AA45">
        <v>47.241999999999997</v>
      </c>
      <c r="AB45">
        <v>68.650999999999996</v>
      </c>
      <c r="AC45">
        <v>60.79</v>
      </c>
      <c r="AD45">
        <v>60.05</v>
      </c>
      <c r="AE45">
        <v>64.790000000000006</v>
      </c>
      <c r="AF45">
        <v>122.28</v>
      </c>
      <c r="AG45">
        <v>183.04</v>
      </c>
      <c r="AH45">
        <v>249.11</v>
      </c>
      <c r="AI45">
        <v>151.19</v>
      </c>
      <c r="AJ45">
        <v>132.25</v>
      </c>
      <c r="AK45">
        <v>41.49</v>
      </c>
      <c r="AL45">
        <v>36.5</v>
      </c>
      <c r="AM45">
        <v>32.71</v>
      </c>
      <c r="AN45">
        <v>30.860215050000001</v>
      </c>
      <c r="AO45">
        <v>23.027027029999999</v>
      </c>
      <c r="AP45">
        <v>27.626900580000001</v>
      </c>
      <c r="AQ45">
        <v>20.866565349999998</v>
      </c>
      <c r="AR45">
        <v>12.989316240000001</v>
      </c>
      <c r="AS45">
        <v>45.150375940000004</v>
      </c>
      <c r="AT45">
        <v>-124.5961538</v>
      </c>
      <c r="AU45">
        <v>38.45283019</v>
      </c>
      <c r="AV45">
        <v>27.775417300000001</v>
      </c>
      <c r="AW45">
        <v>55.357777779999999</v>
      </c>
      <c r="AX45">
        <v>308.55102040000003</v>
      </c>
      <c r="AY45">
        <v>142.20430110000001</v>
      </c>
      <c r="AZ45">
        <v>33.459677419999998</v>
      </c>
      <c r="BA45">
        <v>16.150442479999999</v>
      </c>
      <c r="BB45">
        <v>16.193069309999998</v>
      </c>
    </row>
    <row r="46" spans="1:54" ht="14.4">
      <c r="A46" t="s">
        <v>1660</v>
      </c>
      <c r="B46" t="s">
        <v>1661</v>
      </c>
      <c r="C46">
        <v>50203010</v>
      </c>
      <c r="D46" t="s">
        <v>9065</v>
      </c>
      <c r="E46">
        <v>7370</v>
      </c>
      <c r="F46">
        <v>7.3971083999999996</v>
      </c>
      <c r="G46">
        <v>502030</v>
      </c>
      <c r="H46">
        <v>50</v>
      </c>
      <c r="I46">
        <v>50203010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23</v>
      </c>
      <c r="P46" t="s">
        <v>23</v>
      </c>
      <c r="Q46" t="s">
        <v>23</v>
      </c>
      <c r="R46" t="s">
        <v>23</v>
      </c>
      <c r="S46" t="s">
        <v>23</v>
      </c>
      <c r="T46" t="s">
        <v>23</v>
      </c>
      <c r="U46" t="s">
        <v>23</v>
      </c>
      <c r="V46">
        <v>0</v>
      </c>
      <c r="W46">
        <v>0</v>
      </c>
      <c r="X46">
        <v>-2.36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  <c r="AD46" t="s">
        <v>23</v>
      </c>
      <c r="AE46" t="s">
        <v>23</v>
      </c>
      <c r="AF46" t="s">
        <v>23</v>
      </c>
      <c r="AG46" t="s">
        <v>23</v>
      </c>
      <c r="AH46" t="s">
        <v>23</v>
      </c>
      <c r="AI46" t="s">
        <v>23</v>
      </c>
      <c r="AJ46">
        <v>51.43</v>
      </c>
      <c r="AK46">
        <v>15</v>
      </c>
      <c r="AL46">
        <v>17.5</v>
      </c>
      <c r="AM46">
        <v>34.10</v>
      </c>
      <c r="AN46" t="s">
        <v>23</v>
      </c>
      <c r="AO46" t="s">
        <v>23</v>
      </c>
      <c r="AP46" t="s">
        <v>23</v>
      </c>
      <c r="AQ46" t="s">
        <v>23</v>
      </c>
      <c r="AR46" t="s">
        <v>23</v>
      </c>
      <c r="AS46" t="s">
        <v>23</v>
      </c>
      <c r="AT46" t="s">
        <v>23</v>
      </c>
      <c r="AU46" t="s">
        <v>23</v>
      </c>
      <c r="AV46" t="s">
        <v>23</v>
      </c>
      <c r="AW46" t="s">
        <v>23</v>
      </c>
      <c r="AX46" t="s">
        <v>23</v>
      </c>
      <c r="AY46" t="s">
        <v>23</v>
      </c>
      <c r="AZ46" t="s">
        <v>23</v>
      </c>
      <c r="BA46" t="s">
        <v>23</v>
      </c>
      <c r="BB46">
        <v>-14.44915254</v>
      </c>
    </row>
    <row r="47" spans="1:54" ht="14.4">
      <c r="A47" t="s">
        <v>28</v>
      </c>
      <c r="B47" t="s">
        <v>29</v>
      </c>
      <c r="C47">
        <v>35202010</v>
      </c>
      <c r="D47" t="s">
        <v>9024</v>
      </c>
      <c r="E47">
        <v>2834</v>
      </c>
      <c r="F47">
        <v>732.87195199999996</v>
      </c>
      <c r="G47">
        <v>352020</v>
      </c>
      <c r="H47">
        <v>35</v>
      </c>
      <c r="I47">
        <v>35202010</v>
      </c>
      <c r="J47">
        <v>4.58</v>
      </c>
      <c r="K47">
        <v>3.90</v>
      </c>
      <c r="L47">
        <v>3.66</v>
      </c>
      <c r="M47">
        <v>4.32</v>
      </c>
      <c r="N47">
        <v>2.23</v>
      </c>
      <c r="O47">
        <v>2.2599999999999998</v>
      </c>
      <c r="P47">
        <v>2.58</v>
      </c>
      <c r="Q47">
        <v>-0.19</v>
      </c>
      <c r="R47">
        <v>3.13</v>
      </c>
      <c r="S47">
        <v>8.89</v>
      </c>
      <c r="T47">
        <v>6.79</v>
      </c>
      <c r="U47">
        <v>6.12</v>
      </c>
      <c r="V47">
        <v>6.90</v>
      </c>
      <c r="W47">
        <v>5.80</v>
      </c>
      <c r="X47">
        <v>11.71</v>
      </c>
      <c r="Y47">
        <v>35.04</v>
      </c>
      <c r="Z47">
        <v>41.56</v>
      </c>
      <c r="AA47">
        <v>49.32</v>
      </c>
      <c r="AB47">
        <v>51</v>
      </c>
      <c r="AC47">
        <v>68.989999999999995</v>
      </c>
      <c r="AD47">
        <v>84.26</v>
      </c>
      <c r="AE47">
        <v>73.55</v>
      </c>
      <c r="AF47">
        <v>84.46</v>
      </c>
      <c r="AG47">
        <v>115.72</v>
      </c>
      <c r="AH47">
        <v>131.43</v>
      </c>
      <c r="AI47">
        <v>168.84</v>
      </c>
      <c r="AJ47">
        <v>276.22000000000003</v>
      </c>
      <c r="AK47">
        <v>365.84</v>
      </c>
      <c r="AL47">
        <v>582.91999999999996</v>
      </c>
      <c r="AM47">
        <v>772</v>
      </c>
      <c r="AN47">
        <v>7.6506550219999996</v>
      </c>
      <c r="AO47">
        <v>10.656410259999999</v>
      </c>
      <c r="AP47">
        <v>13.475409839999999</v>
      </c>
      <c r="AQ47">
        <v>11.80555556</v>
      </c>
      <c r="AR47">
        <v>30.937219729999999</v>
      </c>
      <c r="AS47">
        <v>37.283185840000002</v>
      </c>
      <c r="AT47">
        <v>28.507751939999999</v>
      </c>
      <c r="AU47">
        <v>-444.52631580000002</v>
      </c>
      <c r="AV47">
        <v>36.971246010000002</v>
      </c>
      <c r="AW47">
        <v>14.784027</v>
      </c>
      <c r="AX47">
        <v>24.865979379999999</v>
      </c>
      <c r="AY47">
        <v>45.133986929999999</v>
      </c>
      <c r="AZ47">
        <v>53.020289859999998</v>
      </c>
      <c r="BA47">
        <v>100.5034483</v>
      </c>
      <c r="BB47">
        <v>65.926558499999999</v>
      </c>
    </row>
    <row r="48" spans="1:54" ht="14.4">
      <c r="A48" t="s">
        <v>50</v>
      </c>
      <c r="B48" t="s">
        <v>51</v>
      </c>
      <c r="C48">
        <v>35202010</v>
      </c>
      <c r="D48" t="s">
        <v>9024</v>
      </c>
      <c r="E48">
        <v>2834</v>
      </c>
      <c r="F48">
        <v>348.19043829999998</v>
      </c>
      <c r="G48">
        <v>352020</v>
      </c>
      <c r="H48">
        <v>35</v>
      </c>
      <c r="I48">
        <v>35202010</v>
      </c>
      <c r="J48">
        <v>4.78</v>
      </c>
      <c r="K48">
        <v>3.49</v>
      </c>
      <c r="L48">
        <v>3.86</v>
      </c>
      <c r="M48">
        <v>4.8099999999999996</v>
      </c>
      <c r="N48">
        <v>5.70</v>
      </c>
      <c r="O48">
        <v>5.48</v>
      </c>
      <c r="P48">
        <v>5.93</v>
      </c>
      <c r="Q48">
        <v>0.47</v>
      </c>
      <c r="R48">
        <v>5.61</v>
      </c>
      <c r="S48">
        <v>5.63</v>
      </c>
      <c r="T48">
        <v>5.51</v>
      </c>
      <c r="U48">
        <v>7.81</v>
      </c>
      <c r="V48">
        <v>6.73</v>
      </c>
      <c r="W48">
        <v>13.72</v>
      </c>
      <c r="X48">
        <v>5.79</v>
      </c>
      <c r="Y48">
        <v>61.85</v>
      </c>
      <c r="Z48">
        <v>65.58</v>
      </c>
      <c r="AA48">
        <v>70.099999999999994</v>
      </c>
      <c r="AB48">
        <v>91.59</v>
      </c>
      <c r="AC48">
        <v>104.57</v>
      </c>
      <c r="AD48">
        <v>102.72</v>
      </c>
      <c r="AE48">
        <v>115.21</v>
      </c>
      <c r="AF48">
        <v>139.72</v>
      </c>
      <c r="AG48">
        <v>129.05000000000001</v>
      </c>
      <c r="AH48">
        <v>145.87</v>
      </c>
      <c r="AI48">
        <v>157.38</v>
      </c>
      <c r="AJ48">
        <v>171.07</v>
      </c>
      <c r="AK48">
        <v>176.65</v>
      </c>
      <c r="AL48">
        <v>156.74</v>
      </c>
      <c r="AM48">
        <v>144.62</v>
      </c>
      <c r="AN48">
        <v>12.93933054</v>
      </c>
      <c r="AO48">
        <v>18.79083095</v>
      </c>
      <c r="AP48">
        <v>18.160621760000002</v>
      </c>
      <c r="AQ48">
        <v>19.041580039999999</v>
      </c>
      <c r="AR48">
        <v>18.345614040000001</v>
      </c>
      <c r="AS48">
        <v>18.744525549999999</v>
      </c>
      <c r="AT48">
        <v>19.428330519999999</v>
      </c>
      <c r="AU48">
        <v>297.27659569999997</v>
      </c>
      <c r="AV48">
        <v>23.00356506</v>
      </c>
      <c r="AW48">
        <v>25.90941385</v>
      </c>
      <c r="AX48">
        <v>28.562613429999999</v>
      </c>
      <c r="AY48">
        <v>21.903969270000001</v>
      </c>
      <c r="AZ48">
        <v>26.248142640000001</v>
      </c>
      <c r="BA48">
        <v>11.42419825</v>
      </c>
      <c r="BB48">
        <v>24.9775475</v>
      </c>
    </row>
    <row r="49" spans="1:54" ht="14.4">
      <c r="A49" t="s">
        <v>64</v>
      </c>
      <c r="B49" t="s">
        <v>65</v>
      </c>
      <c r="C49">
        <v>35202010</v>
      </c>
      <c r="D49" t="s">
        <v>9024</v>
      </c>
      <c r="E49">
        <v>2834</v>
      </c>
      <c r="F49">
        <v>251.64818930000001</v>
      </c>
      <c r="G49">
        <v>352020</v>
      </c>
      <c r="H49">
        <v>35</v>
      </c>
      <c r="I49">
        <v>35202010</v>
      </c>
      <c r="J49">
        <v>0.28000000000000003</v>
      </c>
      <c r="K49">
        <v>2.02</v>
      </c>
      <c r="L49">
        <v>2</v>
      </c>
      <c r="M49">
        <v>1.47</v>
      </c>
      <c r="N49">
        <v>4.07</v>
      </c>
      <c r="O49">
        <v>1.56</v>
      </c>
      <c r="P49">
        <v>1.41</v>
      </c>
      <c r="Q49">
        <v>0.87</v>
      </c>
      <c r="R49">
        <v>2.3199999999999998</v>
      </c>
      <c r="S49">
        <v>3.81</v>
      </c>
      <c r="T49">
        <v>2.78</v>
      </c>
      <c r="U49">
        <v>5.14</v>
      </c>
      <c r="V49">
        <v>5.71</v>
      </c>
      <c r="W49">
        <v>0.14000000000000001</v>
      </c>
      <c r="X49">
        <v>6.74</v>
      </c>
      <c r="Y49">
        <v>36.04</v>
      </c>
      <c r="Z49">
        <v>37.700000000000003</v>
      </c>
      <c r="AA49">
        <v>40.94</v>
      </c>
      <c r="AB49">
        <v>50.05</v>
      </c>
      <c r="AC49">
        <v>56.79</v>
      </c>
      <c r="AD49">
        <v>52.82</v>
      </c>
      <c r="AE49">
        <v>58.87</v>
      </c>
      <c r="AF49">
        <v>56.27</v>
      </c>
      <c r="AG49">
        <v>76.41</v>
      </c>
      <c r="AH49">
        <v>90.95</v>
      </c>
      <c r="AI49">
        <v>81.80</v>
      </c>
      <c r="AJ49">
        <v>76.64</v>
      </c>
      <c r="AK49">
        <v>110.95</v>
      </c>
      <c r="AL49">
        <v>109.02</v>
      </c>
      <c r="AM49">
        <v>99.48</v>
      </c>
      <c r="AN49">
        <v>128.7142857</v>
      </c>
      <c r="AO49">
        <v>18.66336634</v>
      </c>
      <c r="AP49">
        <v>20.47</v>
      </c>
      <c r="AQ49">
        <v>34.047619050000002</v>
      </c>
      <c r="AR49">
        <v>13.95331695</v>
      </c>
      <c r="AS49">
        <v>33.858974359999998</v>
      </c>
      <c r="AT49">
        <v>41.751773049999997</v>
      </c>
      <c r="AU49">
        <v>64.678160919999996</v>
      </c>
      <c r="AV49">
        <v>32.935344829999998</v>
      </c>
      <c r="AW49">
        <v>23.871391079999999</v>
      </c>
      <c r="AX49">
        <v>29.42446043</v>
      </c>
      <c r="AY49">
        <v>14.910505840000001</v>
      </c>
      <c r="AZ49">
        <v>19.430823119999999</v>
      </c>
      <c r="BA49">
        <v>778.7142857</v>
      </c>
      <c r="BB49">
        <v>14.75964392</v>
      </c>
    </row>
    <row r="50" spans="1:54" ht="14.4">
      <c r="A50" t="s">
        <v>130</v>
      </c>
      <c r="B50" t="s">
        <v>131</v>
      </c>
      <c r="C50">
        <v>35202010</v>
      </c>
      <c r="D50" t="s">
        <v>9024</v>
      </c>
      <c r="E50">
        <v>2834</v>
      </c>
      <c r="F50">
        <v>150.34524469999999</v>
      </c>
      <c r="G50">
        <v>352020</v>
      </c>
      <c r="H50">
        <v>35</v>
      </c>
      <c r="I50">
        <v>35202010</v>
      </c>
      <c r="J50">
        <v>1.02</v>
      </c>
      <c r="K50">
        <v>1.27</v>
      </c>
      <c r="L50">
        <v>1.94</v>
      </c>
      <c r="M50">
        <v>3.19</v>
      </c>
      <c r="N50">
        <v>1.42</v>
      </c>
      <c r="O50">
        <v>1.1100000000000001</v>
      </c>
      <c r="P50">
        <v>1.17</v>
      </c>
      <c r="Q50">
        <v>3.52</v>
      </c>
      <c r="R50">
        <v>1.87</v>
      </c>
      <c r="S50">
        <v>2.87</v>
      </c>
      <c r="T50">
        <v>1.71</v>
      </c>
      <c r="U50">
        <v>3.85</v>
      </c>
      <c r="V50">
        <v>5.47</v>
      </c>
      <c r="W50">
        <v>0.37</v>
      </c>
      <c r="X50">
        <v>1.41</v>
      </c>
      <c r="Y50">
        <v>17.510000000000002</v>
      </c>
      <c r="Z50">
        <v>21.64</v>
      </c>
      <c r="AA50">
        <v>25.0793</v>
      </c>
      <c r="AB50">
        <v>30.63</v>
      </c>
      <c r="AC50">
        <v>31.15</v>
      </c>
      <c r="AD50">
        <v>32.28</v>
      </c>
      <c r="AE50">
        <v>32.479999999999997</v>
      </c>
      <c r="AF50">
        <v>36.22</v>
      </c>
      <c r="AG50">
        <v>43.65</v>
      </c>
      <c r="AH50">
        <v>39.18</v>
      </c>
      <c r="AI50">
        <v>36.81</v>
      </c>
      <c r="AJ50">
        <v>59.05</v>
      </c>
      <c r="AK50">
        <v>51.24</v>
      </c>
      <c r="AL50">
        <v>28.79</v>
      </c>
      <c r="AM50">
        <v>26.53</v>
      </c>
      <c r="AN50">
        <v>17.166666670000001</v>
      </c>
      <c r="AO50">
        <v>17.039370080000001</v>
      </c>
      <c r="AP50">
        <v>12.92747423</v>
      </c>
      <c r="AQ50">
        <v>9.6018808779999993</v>
      </c>
      <c r="AR50">
        <v>21.936619719999999</v>
      </c>
      <c r="AS50">
        <v>29.081081080000001</v>
      </c>
      <c r="AT50">
        <v>27.760683759999999</v>
      </c>
      <c r="AU50">
        <v>10.289772729999999</v>
      </c>
      <c r="AV50">
        <v>23.342245989999999</v>
      </c>
      <c r="AW50">
        <v>13.65156794</v>
      </c>
      <c r="AX50">
        <v>21.526315790000002</v>
      </c>
      <c r="AY50">
        <v>15.33766234</v>
      </c>
      <c r="AZ50">
        <v>9.3674588669999999</v>
      </c>
      <c r="BA50">
        <v>77.810810810000007</v>
      </c>
      <c r="BB50">
        <v>18.81560284</v>
      </c>
    </row>
    <row r="51" spans="1:54" ht="14.4">
      <c r="A51" t="s">
        <v>186</v>
      </c>
      <c r="B51" t="s">
        <v>187</v>
      </c>
      <c r="C51">
        <v>35202010</v>
      </c>
      <c r="D51" t="s">
        <v>9024</v>
      </c>
      <c r="E51">
        <v>2834</v>
      </c>
      <c r="F51">
        <v>114.71369110000001</v>
      </c>
      <c r="G51">
        <v>352020</v>
      </c>
      <c r="H51">
        <v>35</v>
      </c>
      <c r="I51">
        <v>35202010</v>
      </c>
      <c r="J51">
        <v>1.80</v>
      </c>
      <c r="K51">
        <v>2.16</v>
      </c>
      <c r="L51">
        <v>1.1599999999999999</v>
      </c>
      <c r="M51">
        <v>1.54</v>
      </c>
      <c r="N51">
        <v>1.20</v>
      </c>
      <c r="O51">
        <v>0.93</v>
      </c>
      <c r="P51">
        <v>2.65</v>
      </c>
      <c r="Q51">
        <v>0.61</v>
      </c>
      <c r="R51">
        <v>3.01</v>
      </c>
      <c r="S51">
        <v>2.0099999999999998</v>
      </c>
      <c r="T51">
        <v>-3.99</v>
      </c>
      <c r="U51">
        <v>3.12</v>
      </c>
      <c r="V51">
        <v>2.95</v>
      </c>
      <c r="W51">
        <v>3.86</v>
      </c>
      <c r="X51">
        <v>-4.41</v>
      </c>
      <c r="Y51">
        <v>26.48</v>
      </c>
      <c r="Z51">
        <v>35.24</v>
      </c>
      <c r="AA51">
        <v>32.590000000000003</v>
      </c>
      <c r="AB51">
        <v>53.15</v>
      </c>
      <c r="AC51">
        <v>59.03</v>
      </c>
      <c r="AD51">
        <v>68.790000000000006</v>
      </c>
      <c r="AE51">
        <v>58.44</v>
      </c>
      <c r="AF51">
        <v>61.28</v>
      </c>
      <c r="AG51">
        <v>51.98</v>
      </c>
      <c r="AH51">
        <v>64.19</v>
      </c>
      <c r="AI51">
        <v>62.03</v>
      </c>
      <c r="AJ51">
        <v>62.35</v>
      </c>
      <c r="AK51">
        <v>71.95</v>
      </c>
      <c r="AL51">
        <v>51.31</v>
      </c>
      <c r="AM51">
        <v>56.56</v>
      </c>
      <c r="AN51">
        <v>14.711111109999999</v>
      </c>
      <c r="AO51">
        <v>16.314814810000001</v>
      </c>
      <c r="AP51">
        <v>28.094827590000001</v>
      </c>
      <c r="AQ51">
        <v>34.512987010000003</v>
      </c>
      <c r="AR51">
        <v>49.191666669999996</v>
      </c>
      <c r="AS51">
        <v>73.967741939999996</v>
      </c>
      <c r="AT51">
        <v>22.052830190000002</v>
      </c>
      <c r="AU51">
        <v>100.4590164</v>
      </c>
      <c r="AV51">
        <v>17.26910299</v>
      </c>
      <c r="AW51">
        <v>31.93532338</v>
      </c>
      <c r="AX51">
        <v>-15.54636591</v>
      </c>
      <c r="AY51">
        <v>19.983974360000001</v>
      </c>
      <c r="AZ51">
        <v>24.389830509999999</v>
      </c>
      <c r="BA51">
        <v>13.29274611</v>
      </c>
      <c r="BB51">
        <v>-12.825396830000001</v>
      </c>
    </row>
    <row r="52" spans="1:54" ht="14.4">
      <c r="A52" t="s">
        <v>290</v>
      </c>
      <c r="B52" t="s">
        <v>291</v>
      </c>
      <c r="C52">
        <v>35202010</v>
      </c>
      <c r="D52" t="s">
        <v>9024</v>
      </c>
      <c r="E52">
        <v>2834</v>
      </c>
      <c r="F52">
        <v>73.508308940000006</v>
      </c>
      <c r="G52">
        <v>352020</v>
      </c>
      <c r="H52">
        <v>35</v>
      </c>
      <c r="I52">
        <v>35202010</v>
      </c>
      <c r="J52">
        <v>0.22</v>
      </c>
      <c r="K52">
        <v>0.49</v>
      </c>
      <c r="L52">
        <v>0.87</v>
      </c>
      <c r="M52">
        <v>1.01</v>
      </c>
      <c r="N52">
        <v>1.1599999999999999</v>
      </c>
      <c r="O52">
        <v>0.68</v>
      </c>
      <c r="P52">
        <v>1.65</v>
      </c>
      <c r="Q52">
        <v>1.75</v>
      </c>
      <c r="R52">
        <v>2.93</v>
      </c>
      <c r="S52">
        <v>3.11</v>
      </c>
      <c r="T52">
        <v>3.42</v>
      </c>
      <c r="U52">
        <v>4.2699999999999996</v>
      </c>
      <c r="V52">
        <v>4.49</v>
      </c>
      <c r="W52">
        <v>5.07</v>
      </c>
      <c r="X52">
        <v>5.47</v>
      </c>
      <c r="Y52" t="s">
        <v>23</v>
      </c>
      <c r="Z52" t="s">
        <v>23</v>
      </c>
      <c r="AA52" t="s">
        <v>23</v>
      </c>
      <c r="AB52">
        <v>32.69</v>
      </c>
      <c r="AC52">
        <v>43.03</v>
      </c>
      <c r="AD52">
        <v>47.92</v>
      </c>
      <c r="AE52">
        <v>53.53</v>
      </c>
      <c r="AF52">
        <v>72.040000000000006</v>
      </c>
      <c r="AG52">
        <v>85.54</v>
      </c>
      <c r="AH52">
        <v>132.35</v>
      </c>
      <c r="AI52">
        <v>165.5</v>
      </c>
      <c r="AJ52">
        <v>244.03</v>
      </c>
      <c r="AK52">
        <v>146.55000000000001</v>
      </c>
      <c r="AL52">
        <v>197.37</v>
      </c>
      <c r="AM52">
        <v>162.93</v>
      </c>
      <c r="AN52" t="s">
        <v>23</v>
      </c>
      <c r="AO52" t="s">
        <v>23</v>
      </c>
      <c r="AP52" t="s">
        <v>23</v>
      </c>
      <c r="AQ52">
        <v>32.366336629999999</v>
      </c>
      <c r="AR52">
        <v>37.094827590000001</v>
      </c>
      <c r="AS52">
        <v>70.470588239999998</v>
      </c>
      <c r="AT52">
        <v>32.442424240000001</v>
      </c>
      <c r="AU52">
        <v>41.165714289999997</v>
      </c>
      <c r="AV52">
        <v>29.194539249999998</v>
      </c>
      <c r="AW52">
        <v>42.556270099999999</v>
      </c>
      <c r="AX52">
        <v>48.391812870000003</v>
      </c>
      <c r="AY52">
        <v>57.149882900000001</v>
      </c>
      <c r="AZ52">
        <v>32.639198219999997</v>
      </c>
      <c r="BA52">
        <v>38.928994080000002</v>
      </c>
      <c r="BB52">
        <v>29.786106029999999</v>
      </c>
    </row>
    <row r="53" spans="1:54" ht="14.4">
      <c r="A53" t="s">
        <v>542</v>
      </c>
      <c r="B53" t="s">
        <v>543</v>
      </c>
      <c r="C53">
        <v>35202010</v>
      </c>
      <c r="D53" t="s">
        <v>9024</v>
      </c>
      <c r="E53">
        <v>2834</v>
      </c>
      <c r="F53">
        <v>38.152492559999999</v>
      </c>
      <c r="G53">
        <v>352020</v>
      </c>
      <c r="H53">
        <v>35</v>
      </c>
      <c r="I53">
        <v>35202010</v>
      </c>
      <c r="J53">
        <v>5.57</v>
      </c>
      <c r="K53">
        <v>7.30</v>
      </c>
      <c r="L53">
        <v>4.9800000000000004</v>
      </c>
      <c r="M53">
        <v>2.04</v>
      </c>
      <c r="N53">
        <v>0.98</v>
      </c>
      <c r="O53">
        <v>1.1200000000000001</v>
      </c>
      <c r="P53">
        <v>1.38</v>
      </c>
      <c r="Q53">
        <v>1.19</v>
      </c>
      <c r="R53">
        <v>0.85</v>
      </c>
      <c r="S53">
        <v>0.52</v>
      </c>
      <c r="T53">
        <v>1.22</v>
      </c>
      <c r="U53">
        <v>0.04</v>
      </c>
      <c r="V53">
        <v>1.06</v>
      </c>
      <c r="W53">
        <v>1.91</v>
      </c>
      <c r="X53">
        <v>2.25</v>
      </c>
      <c r="Y53">
        <v>46.19</v>
      </c>
      <c r="Z53">
        <v>46.29</v>
      </c>
      <c r="AA53">
        <v>47.27</v>
      </c>
      <c r="AB53">
        <v>59.37</v>
      </c>
      <c r="AC53">
        <v>70.38</v>
      </c>
      <c r="AD53">
        <v>33.950000000000003</v>
      </c>
      <c r="AE53">
        <v>27.32</v>
      </c>
      <c r="AF53">
        <v>34.700000000000003</v>
      </c>
      <c r="AG53">
        <v>37.979999999999997</v>
      </c>
      <c r="AH53">
        <v>49.86</v>
      </c>
      <c r="AI53">
        <v>49.99</v>
      </c>
      <c r="AJ53">
        <v>58.25</v>
      </c>
      <c r="AK53">
        <v>67.80</v>
      </c>
      <c r="AL53">
        <v>67.349999999999994</v>
      </c>
      <c r="AM53">
        <v>65.52</v>
      </c>
      <c r="AN53">
        <v>8.2926391380000002</v>
      </c>
      <c r="AO53">
        <v>6.3410958900000001</v>
      </c>
      <c r="AP53">
        <v>9.4919678709999999</v>
      </c>
      <c r="AQ53">
        <v>29.102941179999998</v>
      </c>
      <c r="AR53">
        <v>71.816326529999998</v>
      </c>
      <c r="AS53">
        <v>30.3125</v>
      </c>
      <c r="AT53">
        <v>19.79710145</v>
      </c>
      <c r="AU53">
        <v>29.159663869999999</v>
      </c>
      <c r="AV53">
        <v>44.682352940000001</v>
      </c>
      <c r="AW53">
        <v>95.88461538</v>
      </c>
      <c r="AX53">
        <v>40.975409839999998</v>
      </c>
      <c r="AY53">
        <v>1456.25</v>
      </c>
      <c r="AZ53">
        <v>63.962264150000003</v>
      </c>
      <c r="BA53">
        <v>35.261780100000003</v>
      </c>
      <c r="BB53">
        <v>29.12</v>
      </c>
    </row>
    <row r="54" spans="1:54" ht="14.4">
      <c r="A54" t="s">
        <v>30</v>
      </c>
      <c r="B54" t="s">
        <v>31</v>
      </c>
      <c r="C54">
        <v>30101040</v>
      </c>
      <c r="D54" t="s">
        <v>9007</v>
      </c>
      <c r="E54">
        <v>5331</v>
      </c>
      <c r="F54">
        <v>725.81642509999995</v>
      </c>
      <c r="G54">
        <v>301010</v>
      </c>
      <c r="H54">
        <v>30</v>
      </c>
      <c r="I54">
        <v>30101040</v>
      </c>
      <c r="J54">
        <v>4.47</v>
      </c>
      <c r="K54">
        <v>4.5199999999999996</v>
      </c>
      <c r="L54">
        <v>5.0199999999999996</v>
      </c>
      <c r="M54">
        <v>4.88</v>
      </c>
      <c r="N54">
        <v>5.05</v>
      </c>
      <c r="O54">
        <v>4.57</v>
      </c>
      <c r="P54">
        <v>4.38</v>
      </c>
      <c r="Q54">
        <v>3.28</v>
      </c>
      <c r="R54">
        <v>2.2599999999999998</v>
      </c>
      <c r="S54">
        <v>5.19</v>
      </c>
      <c r="T54">
        <v>4.75</v>
      </c>
      <c r="U54">
        <v>4.87</v>
      </c>
      <c r="V54">
        <v>4.2699999999999996</v>
      </c>
      <c r="W54">
        <v>5.74</v>
      </c>
      <c r="X54">
        <v>2.41</v>
      </c>
      <c r="Y54">
        <v>53.93</v>
      </c>
      <c r="Z54">
        <v>59.76</v>
      </c>
      <c r="AA54">
        <v>68.23</v>
      </c>
      <c r="AB54">
        <v>78.69</v>
      </c>
      <c r="AC54">
        <v>85.88</v>
      </c>
      <c r="AD54">
        <v>61.30</v>
      </c>
      <c r="AE54">
        <v>69.12</v>
      </c>
      <c r="AF54">
        <v>98.75</v>
      </c>
      <c r="AG54">
        <v>93.15</v>
      </c>
      <c r="AH54">
        <v>118.84</v>
      </c>
      <c r="AI54">
        <v>144.15</v>
      </c>
      <c r="AJ54">
        <v>144.69</v>
      </c>
      <c r="AK54">
        <v>141.79</v>
      </c>
      <c r="AL54">
        <v>157.65</v>
      </c>
      <c r="AM54">
        <v>90.35</v>
      </c>
      <c r="AN54">
        <v>12.064876959999999</v>
      </c>
      <c r="AO54">
        <v>13.221238939999999</v>
      </c>
      <c r="AP54">
        <v>13.59163347</v>
      </c>
      <c r="AQ54">
        <v>16.125</v>
      </c>
      <c r="AR54">
        <v>17.005940590000002</v>
      </c>
      <c r="AS54">
        <v>13.41356674</v>
      </c>
      <c r="AT54">
        <v>15.780821919999999</v>
      </c>
      <c r="AU54">
        <v>30.106707320000002</v>
      </c>
      <c r="AV54">
        <v>41.216814159999998</v>
      </c>
      <c r="AW54">
        <v>22.897880539999999</v>
      </c>
      <c r="AX54">
        <v>30.347368419999999</v>
      </c>
      <c r="AY54">
        <v>29.710472280000001</v>
      </c>
      <c r="AZ54">
        <v>33.206088989999998</v>
      </c>
      <c r="BA54">
        <v>27.465156790000002</v>
      </c>
      <c r="BB54">
        <v>37.489626559999998</v>
      </c>
    </row>
    <row r="55" spans="1:54" ht="14.4">
      <c r="A55" t="s">
        <v>42</v>
      </c>
      <c r="B55" t="s">
        <v>43</v>
      </c>
      <c r="C55">
        <v>30101040</v>
      </c>
      <c r="D55" t="s">
        <v>9007</v>
      </c>
      <c r="E55">
        <v>5399</v>
      </c>
      <c r="F55">
        <v>406.77074520000002</v>
      </c>
      <c r="G55">
        <v>301010</v>
      </c>
      <c r="H55">
        <v>30</v>
      </c>
      <c r="I55">
        <v>30101040</v>
      </c>
      <c r="J55">
        <v>2.92</v>
      </c>
      <c r="K55">
        <v>3.30</v>
      </c>
      <c r="L55">
        <v>3.89</v>
      </c>
      <c r="M55">
        <v>4.63</v>
      </c>
      <c r="N55">
        <v>4.6500000000000004</v>
      </c>
      <c r="O55">
        <v>5.37</v>
      </c>
      <c r="P55">
        <v>5.33</v>
      </c>
      <c r="Q55">
        <v>6.08</v>
      </c>
      <c r="R55">
        <v>7.09</v>
      </c>
      <c r="S55">
        <v>8.26</v>
      </c>
      <c r="T55">
        <v>9.02</v>
      </c>
      <c r="U55">
        <v>11.27</v>
      </c>
      <c r="V55">
        <v>13.14</v>
      </c>
      <c r="W55">
        <v>14.16</v>
      </c>
      <c r="X55">
        <v>16.559999999999999</v>
      </c>
      <c r="Y55">
        <v>72.209999999999994</v>
      </c>
      <c r="Z55">
        <v>83.32</v>
      </c>
      <c r="AA55">
        <v>98.73</v>
      </c>
      <c r="AB55">
        <v>119.02</v>
      </c>
      <c r="AC55">
        <v>141.75</v>
      </c>
      <c r="AD55">
        <v>161.5</v>
      </c>
      <c r="AE55">
        <v>160.11000000000001</v>
      </c>
      <c r="AF55">
        <v>186.12</v>
      </c>
      <c r="AG55">
        <v>203.71</v>
      </c>
      <c r="AH55">
        <v>293.92</v>
      </c>
      <c r="AI55">
        <v>376.78</v>
      </c>
      <c r="AJ55">
        <v>567.70000000000005</v>
      </c>
      <c r="AK55">
        <v>456.5</v>
      </c>
      <c r="AL55">
        <v>660.08</v>
      </c>
      <c r="AM55">
        <v>916.27</v>
      </c>
      <c r="AN55">
        <v>24.729452049999999</v>
      </c>
      <c r="AO55">
        <v>25.248484850000001</v>
      </c>
      <c r="AP55">
        <v>25.380462720000001</v>
      </c>
      <c r="AQ55">
        <v>25.706263499999999</v>
      </c>
      <c r="AR55">
        <v>30.483870970000002</v>
      </c>
      <c r="AS55">
        <v>30.074487900000001</v>
      </c>
      <c r="AT55">
        <v>30.039399620000001</v>
      </c>
      <c r="AU55">
        <v>30.611842110000001</v>
      </c>
      <c r="AV55">
        <v>28.73201693</v>
      </c>
      <c r="AW55">
        <v>35.58353511</v>
      </c>
      <c r="AX55">
        <v>41.771618629999999</v>
      </c>
      <c r="AY55">
        <v>50.372670810000002</v>
      </c>
      <c r="AZ55">
        <v>34.7412481</v>
      </c>
      <c r="BA55">
        <v>46.615819209999998</v>
      </c>
      <c r="BB55">
        <v>55.330314010000002</v>
      </c>
    </row>
    <row r="56" spans="1:54" ht="14.4">
      <c r="A56" t="s">
        <v>344</v>
      </c>
      <c r="B56" t="s">
        <v>345</v>
      </c>
      <c r="C56">
        <v>30101040</v>
      </c>
      <c r="D56" t="s">
        <v>9007</v>
      </c>
      <c r="E56">
        <v>5331</v>
      </c>
      <c r="F56">
        <v>61.94109358</v>
      </c>
      <c r="G56">
        <v>301010</v>
      </c>
      <c r="H56">
        <v>30</v>
      </c>
      <c r="I56">
        <v>30101040</v>
      </c>
      <c r="J56">
        <v>4</v>
      </c>
      <c r="K56">
        <v>4.28</v>
      </c>
      <c r="L56">
        <v>4.5199999999999996</v>
      </c>
      <c r="M56">
        <v>3.07</v>
      </c>
      <c r="N56">
        <v>-2.56</v>
      </c>
      <c r="O56">
        <v>5.31</v>
      </c>
      <c r="P56">
        <v>4.70</v>
      </c>
      <c r="Q56">
        <v>5.33</v>
      </c>
      <c r="R56">
        <v>5.51</v>
      </c>
      <c r="S56">
        <v>6.36</v>
      </c>
      <c r="T56">
        <v>8.64</v>
      </c>
      <c r="U56">
        <v>14.10</v>
      </c>
      <c r="V56">
        <v>5.98</v>
      </c>
      <c r="W56">
        <v>8.94</v>
      </c>
      <c r="X56">
        <v>8.86</v>
      </c>
      <c r="Y56">
        <v>60.13</v>
      </c>
      <c r="Z56">
        <v>51.22</v>
      </c>
      <c r="AA56">
        <v>59.17</v>
      </c>
      <c r="AB56">
        <v>63.27</v>
      </c>
      <c r="AC56">
        <v>75.91</v>
      </c>
      <c r="AD56">
        <v>72.61</v>
      </c>
      <c r="AE56">
        <v>72.23</v>
      </c>
      <c r="AF56">
        <v>65.25</v>
      </c>
      <c r="AG56">
        <v>66.09</v>
      </c>
      <c r="AH56">
        <v>128.21</v>
      </c>
      <c r="AI56">
        <v>176.53</v>
      </c>
      <c r="AJ56">
        <v>231.44</v>
      </c>
      <c r="AK56">
        <v>149.04</v>
      </c>
      <c r="AL56">
        <v>142.41999999999999</v>
      </c>
      <c r="AM56">
        <v>135.18</v>
      </c>
      <c r="AN56">
        <v>15.0325</v>
      </c>
      <c r="AO56">
        <v>11.96728972</v>
      </c>
      <c r="AP56">
        <v>13.09070796</v>
      </c>
      <c r="AQ56">
        <v>20.609120520000001</v>
      </c>
      <c r="AR56">
        <v>-29.65234375</v>
      </c>
      <c r="AS56">
        <v>13.67419962</v>
      </c>
      <c r="AT56">
        <v>15.368085110000001</v>
      </c>
      <c r="AU56">
        <v>12.24202627</v>
      </c>
      <c r="AV56">
        <v>11.994555350000001</v>
      </c>
      <c r="AW56">
        <v>20.15880503</v>
      </c>
      <c r="AX56">
        <v>20.431712959999999</v>
      </c>
      <c r="AY56">
        <v>16.4141844</v>
      </c>
      <c r="AZ56">
        <v>24.92307692</v>
      </c>
      <c r="BA56">
        <v>15.930648769999999</v>
      </c>
      <c r="BB56">
        <v>15.25733634</v>
      </c>
    </row>
    <row r="57" spans="1:54" ht="14.4">
      <c r="A57" t="s">
        <v>978</v>
      </c>
      <c r="B57" t="s">
        <v>979</v>
      </c>
      <c r="C57">
        <v>30101040</v>
      </c>
      <c r="D57" t="s">
        <v>9007</v>
      </c>
      <c r="E57">
        <v>5331</v>
      </c>
      <c r="F57">
        <v>16.674789319999999</v>
      </c>
      <c r="G57">
        <v>301010</v>
      </c>
      <c r="H57">
        <v>30</v>
      </c>
      <c r="I57">
        <v>30101040</v>
      </c>
      <c r="J57">
        <v>1.82</v>
      </c>
      <c r="K57">
        <v>2.2200000000000002</v>
      </c>
      <c r="L57">
        <v>2.85</v>
      </c>
      <c r="M57">
        <v>3.17</v>
      </c>
      <c r="N57">
        <v>3.49</v>
      </c>
      <c r="O57">
        <v>3.95</v>
      </c>
      <c r="P57">
        <v>4.43</v>
      </c>
      <c r="Q57">
        <v>5.63</v>
      </c>
      <c r="R57">
        <v>5.97</v>
      </c>
      <c r="S57">
        <v>6.64</v>
      </c>
      <c r="T57">
        <v>10.62</v>
      </c>
      <c r="U57">
        <v>10.17</v>
      </c>
      <c r="V57">
        <v>10.68</v>
      </c>
      <c r="W57">
        <v>7.55</v>
      </c>
      <c r="X57">
        <v>5.1100000000000003</v>
      </c>
      <c r="Y57">
        <v>30.67</v>
      </c>
      <c r="Z57">
        <v>41.14</v>
      </c>
      <c r="AA57">
        <v>44.09</v>
      </c>
      <c r="AB57">
        <v>60.32</v>
      </c>
      <c r="AC57">
        <v>70.70</v>
      </c>
      <c r="AD57">
        <v>71.87</v>
      </c>
      <c r="AE57">
        <v>74.069999999999993</v>
      </c>
      <c r="AF57">
        <v>93.01</v>
      </c>
      <c r="AG57">
        <v>108.08</v>
      </c>
      <c r="AH57">
        <v>155.97999999999999</v>
      </c>
      <c r="AI57">
        <v>210.30</v>
      </c>
      <c r="AJ57">
        <v>235.83</v>
      </c>
      <c r="AK57">
        <v>246.25</v>
      </c>
      <c r="AL57">
        <v>135.94999999999999</v>
      </c>
      <c r="AM57">
        <v>75.819999999999993</v>
      </c>
      <c r="AN57">
        <v>16.851648350000001</v>
      </c>
      <c r="AO57">
        <v>18.531531529999999</v>
      </c>
      <c r="AP57">
        <v>15.47017544</v>
      </c>
      <c r="AQ57">
        <v>19.028391169999999</v>
      </c>
      <c r="AR57">
        <v>20.25787966</v>
      </c>
      <c r="AS57">
        <v>18.19493671</v>
      </c>
      <c r="AT57">
        <v>16.720090290000002</v>
      </c>
      <c r="AU57">
        <v>16.52042629</v>
      </c>
      <c r="AV57">
        <v>18.1038526</v>
      </c>
      <c r="AW57">
        <v>23.490963860000001</v>
      </c>
      <c r="AX57">
        <v>19.802259889999998</v>
      </c>
      <c r="AY57">
        <v>23.188790560000001</v>
      </c>
      <c r="AZ57">
        <v>23.057116099999998</v>
      </c>
      <c r="BA57">
        <v>18.006622520000001</v>
      </c>
      <c r="BB57">
        <v>14.837573389999999</v>
      </c>
    </row>
    <row r="58" spans="1:54" ht="14.4">
      <c r="A58" t="s">
        <v>1008</v>
      </c>
      <c r="B58" t="s">
        <v>1009</v>
      </c>
      <c r="C58">
        <v>30101040</v>
      </c>
      <c r="D58" t="s">
        <v>9007</v>
      </c>
      <c r="E58">
        <v>5331</v>
      </c>
      <c r="F58">
        <v>16.114498080000001</v>
      </c>
      <c r="G58">
        <v>301010</v>
      </c>
      <c r="H58">
        <v>30</v>
      </c>
      <c r="I58">
        <v>30101040</v>
      </c>
      <c r="J58">
        <v>3.10</v>
      </c>
      <c r="K58">
        <v>4.03</v>
      </c>
      <c r="L58">
        <v>2.68</v>
      </c>
      <c r="M58">
        <v>2.72</v>
      </c>
      <c r="N58">
        <v>2.90</v>
      </c>
      <c r="O58">
        <v>1.26</v>
      </c>
      <c r="P58">
        <v>3.78</v>
      </c>
      <c r="Q58">
        <v>7.21</v>
      </c>
      <c r="R58">
        <v>-6.66</v>
      </c>
      <c r="S58">
        <v>3.47</v>
      </c>
      <c r="T58">
        <v>5.65</v>
      </c>
      <c r="U58">
        <v>5.80</v>
      </c>
      <c r="V58">
        <v>7.21</v>
      </c>
      <c r="W58">
        <v>-4.55</v>
      </c>
      <c r="X58">
        <v>-14.03</v>
      </c>
      <c r="Y58">
        <v>56.08</v>
      </c>
      <c r="Z58">
        <v>83.11</v>
      </c>
      <c r="AA58">
        <v>40.56</v>
      </c>
      <c r="AB58">
        <v>56.42</v>
      </c>
      <c r="AC58">
        <v>70.38</v>
      </c>
      <c r="AD58">
        <v>77.22</v>
      </c>
      <c r="AE58">
        <v>77.180000000000007</v>
      </c>
      <c r="AF58">
        <v>107.31</v>
      </c>
      <c r="AG58">
        <v>90.32</v>
      </c>
      <c r="AH58">
        <v>94.05</v>
      </c>
      <c r="AI58">
        <v>108.04</v>
      </c>
      <c r="AJ58">
        <v>140.52000000000001</v>
      </c>
      <c r="AK58">
        <v>141.44</v>
      </c>
      <c r="AL58">
        <v>142.05000000000001</v>
      </c>
      <c r="AM58">
        <v>74.94</v>
      </c>
      <c r="AN58">
        <v>18.090322579999999</v>
      </c>
      <c r="AO58">
        <v>20.622828779999999</v>
      </c>
      <c r="AP58">
        <v>15.13432836</v>
      </c>
      <c r="AQ58">
        <v>20.742647059999999</v>
      </c>
      <c r="AR58">
        <v>24.268965519999998</v>
      </c>
      <c r="AS58">
        <v>61.285714290000001</v>
      </c>
      <c r="AT58">
        <v>20.417989420000001</v>
      </c>
      <c r="AU58">
        <v>14.88349515</v>
      </c>
      <c r="AV58">
        <v>-13.561561559999999</v>
      </c>
      <c r="AW58">
        <v>27.103746399999999</v>
      </c>
      <c r="AX58">
        <v>19.122123890000001</v>
      </c>
      <c r="AY58">
        <v>24.227586209999998</v>
      </c>
      <c r="AZ58">
        <v>19.617198340000002</v>
      </c>
      <c r="BA58">
        <v>-31.219780220000001</v>
      </c>
      <c r="BB58">
        <v>-5.3414112620000003</v>
      </c>
    </row>
    <row r="59" spans="1:54" ht="14.4">
      <c r="A59" t="s">
        <v>1242</v>
      </c>
      <c r="B59" t="s">
        <v>1243</v>
      </c>
      <c r="C59">
        <v>30101040</v>
      </c>
      <c r="D59" t="s">
        <v>9007</v>
      </c>
      <c r="E59">
        <v>5399</v>
      </c>
      <c r="F59">
        <v>11.8025989</v>
      </c>
      <c r="G59">
        <v>301010</v>
      </c>
      <c r="H59">
        <v>30</v>
      </c>
      <c r="I59">
        <v>30101040</v>
      </c>
      <c r="J59" t="s">
        <v>23</v>
      </c>
      <c r="K59" t="s">
        <v>23</v>
      </c>
      <c r="L59" t="s">
        <v>23</v>
      </c>
      <c r="M59" t="s">
        <v>23</v>
      </c>
      <c r="N59" t="s">
        <v>23</v>
      </c>
      <c r="O59">
        <v>0</v>
      </c>
      <c r="P59">
        <v>0</v>
      </c>
      <c r="Q59">
        <v>0.39</v>
      </c>
      <c r="R59">
        <v>0.95</v>
      </c>
      <c r="S59">
        <v>1.35</v>
      </c>
      <c r="T59">
        <v>3.03</v>
      </c>
      <c r="U59">
        <v>3.09</v>
      </c>
      <c r="V59">
        <v>3.76</v>
      </c>
      <c r="W59">
        <v>3.88</v>
      </c>
      <c r="X59">
        <v>4</v>
      </c>
      <c r="Y59" t="s">
        <v>23</v>
      </c>
      <c r="Z59" t="s">
        <v>23</v>
      </c>
      <c r="AA59" t="s">
        <v>23</v>
      </c>
      <c r="AB59" t="s">
        <v>23</v>
      </c>
      <c r="AC59" t="s">
        <v>23</v>
      </c>
      <c r="AD59" t="s">
        <v>23</v>
      </c>
      <c r="AE59" t="s">
        <v>23</v>
      </c>
      <c r="AF59" t="s">
        <v>23</v>
      </c>
      <c r="AG59">
        <v>22.16</v>
      </c>
      <c r="AH59">
        <v>22.74</v>
      </c>
      <c r="AI59">
        <v>37.28</v>
      </c>
      <c r="AJ59">
        <v>66.97</v>
      </c>
      <c r="AK59">
        <v>66.16</v>
      </c>
      <c r="AL59">
        <v>66.66</v>
      </c>
      <c r="AM59">
        <v>89.35</v>
      </c>
      <c r="AN59" t="s">
        <v>23</v>
      </c>
      <c r="AO59" t="s">
        <v>23</v>
      </c>
      <c r="AP59" t="s">
        <v>23</v>
      </c>
      <c r="AQ59" t="s">
        <v>23</v>
      </c>
      <c r="AR59" t="s">
        <v>23</v>
      </c>
      <c r="AS59" t="s">
        <v>23</v>
      </c>
      <c r="AT59" t="s">
        <v>23</v>
      </c>
      <c r="AU59" t="s">
        <v>23</v>
      </c>
      <c r="AV59">
        <v>23.326315789999999</v>
      </c>
      <c r="AW59">
        <v>16.84444444</v>
      </c>
      <c r="AX59">
        <v>12.30363036</v>
      </c>
      <c r="AY59">
        <v>21.673139160000002</v>
      </c>
      <c r="AZ59">
        <v>17.595744679999999</v>
      </c>
      <c r="BA59">
        <v>17.180412369999999</v>
      </c>
      <c r="BB59">
        <v>22.3375</v>
      </c>
    </row>
    <row r="60" spans="1:54" ht="14.4">
      <c r="A60" t="s">
        <v>2839</v>
      </c>
      <c r="B60" t="s">
        <v>2840</v>
      </c>
      <c r="C60">
        <v>30101040</v>
      </c>
      <c r="D60" t="s">
        <v>9007</v>
      </c>
      <c r="E60">
        <v>5331</v>
      </c>
      <c r="F60">
        <v>2.8261165400000001</v>
      </c>
      <c r="G60">
        <v>301010</v>
      </c>
      <c r="H60">
        <v>30</v>
      </c>
      <c r="I60">
        <v>30101040</v>
      </c>
      <c r="J60">
        <v>1.65</v>
      </c>
      <c r="K60">
        <v>2.0699999999999998</v>
      </c>
      <c r="L60">
        <v>2.2400000000000002</v>
      </c>
      <c r="M60">
        <v>2.78</v>
      </c>
      <c r="N60">
        <v>3.07</v>
      </c>
      <c r="O60">
        <v>2.95</v>
      </c>
      <c r="P60">
        <v>2.92</v>
      </c>
      <c r="Q60">
        <v>2.98</v>
      </c>
      <c r="R60">
        <v>2.44</v>
      </c>
      <c r="S60">
        <v>2.40</v>
      </c>
      <c r="T60">
        <v>2.5499999999999998</v>
      </c>
      <c r="U60">
        <v>3.18</v>
      </c>
      <c r="V60">
        <v>3.38</v>
      </c>
      <c r="W60">
        <v>3.5</v>
      </c>
      <c r="X60">
        <v>4.57</v>
      </c>
      <c r="Y60">
        <v>38.03</v>
      </c>
      <c r="Z60">
        <v>69.59</v>
      </c>
      <c r="AA60">
        <v>76.989999999999995</v>
      </c>
      <c r="AB60">
        <v>115.54</v>
      </c>
      <c r="AC60">
        <v>91.22</v>
      </c>
      <c r="AD60">
        <v>82.99</v>
      </c>
      <c r="AE60">
        <v>83.5</v>
      </c>
      <c r="AF60">
        <v>86.10</v>
      </c>
      <c r="AG60">
        <v>59.10</v>
      </c>
      <c r="AH60">
        <v>71.02</v>
      </c>
      <c r="AI60">
        <v>91.09</v>
      </c>
      <c r="AJ60">
        <v>73.17</v>
      </c>
      <c r="AK60">
        <v>60.78</v>
      </c>
      <c r="AL60">
        <v>75.78</v>
      </c>
      <c r="AM60">
        <v>92.17</v>
      </c>
      <c r="AN60">
        <v>23.048484850000001</v>
      </c>
      <c r="AO60">
        <v>33.618357490000001</v>
      </c>
      <c r="AP60">
        <v>34.370535709999999</v>
      </c>
      <c r="AQ60">
        <v>41.561151080000002</v>
      </c>
      <c r="AR60">
        <v>29.713355050000001</v>
      </c>
      <c r="AS60">
        <v>28.132203390000001</v>
      </c>
      <c r="AT60">
        <v>28.595890409999999</v>
      </c>
      <c r="AU60">
        <v>28.892617449999999</v>
      </c>
      <c r="AV60">
        <v>24.221311480000001</v>
      </c>
      <c r="AW60">
        <v>29.591666669999999</v>
      </c>
      <c r="AX60">
        <v>35.72156863</v>
      </c>
      <c r="AY60">
        <v>23.009433959999999</v>
      </c>
      <c r="AZ60">
        <v>17.982248519999999</v>
      </c>
      <c r="BA60">
        <v>21.65142857</v>
      </c>
      <c r="BB60">
        <v>20.16849015</v>
      </c>
    </row>
    <row r="61" spans="1:54" ht="14.4">
      <c r="A61" t="s">
        <v>32</v>
      </c>
      <c r="B61" t="s">
        <v>33</v>
      </c>
      <c r="C61">
        <v>40101010</v>
      </c>
      <c r="D61" t="s">
        <v>9026</v>
      </c>
      <c r="E61">
        <v>6020</v>
      </c>
      <c r="F61">
        <v>674.86517960000003</v>
      </c>
      <c r="G61">
        <v>401010</v>
      </c>
      <c r="H61">
        <v>40</v>
      </c>
      <c r="I61">
        <v>40101010</v>
      </c>
      <c r="J61">
        <v>3.96</v>
      </c>
      <c r="K61">
        <v>4.4800000000000004</v>
      </c>
      <c r="L61">
        <v>5.20</v>
      </c>
      <c r="M61">
        <v>4.3499999999999996</v>
      </c>
      <c r="N61">
        <v>5.29</v>
      </c>
      <c r="O61">
        <v>6</v>
      </c>
      <c r="P61">
        <v>6.19</v>
      </c>
      <c r="Q61">
        <v>6.31</v>
      </c>
      <c r="R61">
        <v>9</v>
      </c>
      <c r="S61">
        <v>10.72</v>
      </c>
      <c r="T61">
        <v>8.8800000000000008</v>
      </c>
      <c r="U61">
        <v>15.36</v>
      </c>
      <c r="V61">
        <v>12.09</v>
      </c>
      <c r="W61">
        <v>16.23</v>
      </c>
      <c r="X61">
        <v>19.75</v>
      </c>
      <c r="Y61">
        <v>42.42</v>
      </c>
      <c r="Z61">
        <v>33.25</v>
      </c>
      <c r="AA61">
        <v>43.969099999999997</v>
      </c>
      <c r="AB61">
        <v>58.48</v>
      </c>
      <c r="AC61">
        <v>62.58</v>
      </c>
      <c r="AD61">
        <v>66.03</v>
      </c>
      <c r="AE61">
        <v>86.29</v>
      </c>
      <c r="AF61">
        <v>106.94</v>
      </c>
      <c r="AG61">
        <v>97.62</v>
      </c>
      <c r="AH61">
        <v>139.40</v>
      </c>
      <c r="AI61">
        <v>127.07</v>
      </c>
      <c r="AJ61">
        <v>158.35</v>
      </c>
      <c r="AK61">
        <v>134.10</v>
      </c>
      <c r="AL61">
        <v>170.10</v>
      </c>
      <c r="AM61">
        <v>239.71</v>
      </c>
      <c r="AN61">
        <v>10.712121209999999</v>
      </c>
      <c r="AO61">
        <v>7.421875</v>
      </c>
      <c r="AP61">
        <v>8.4555961540000002</v>
      </c>
      <c r="AQ61">
        <v>13.443678159999999</v>
      </c>
      <c r="AR61">
        <v>11.829867670000001</v>
      </c>
      <c r="AS61">
        <v>11.005</v>
      </c>
      <c r="AT61">
        <v>13.940226170000001</v>
      </c>
      <c r="AU61">
        <v>16.947702060000001</v>
      </c>
      <c r="AV61">
        <v>10.846666669999999</v>
      </c>
      <c r="AW61">
        <v>13.00373134</v>
      </c>
      <c r="AX61">
        <v>14.30968468</v>
      </c>
      <c r="AY61">
        <v>10.309244789999999</v>
      </c>
      <c r="AZ61">
        <v>11.09181141</v>
      </c>
      <c r="BA61">
        <v>10.480591499999999</v>
      </c>
      <c r="BB61">
        <v>12.137215189999999</v>
      </c>
    </row>
    <row r="62" spans="1:54" ht="14.4">
      <c r="A62" t="s">
        <v>52</v>
      </c>
      <c r="B62" t="s">
        <v>53</v>
      </c>
      <c r="C62">
        <v>40101010</v>
      </c>
      <c r="D62" t="s">
        <v>9026</v>
      </c>
      <c r="E62">
        <v>6020</v>
      </c>
      <c r="F62">
        <v>337.22307599999999</v>
      </c>
      <c r="G62">
        <v>401010</v>
      </c>
      <c r="H62">
        <v>40</v>
      </c>
      <c r="I62">
        <v>40101010</v>
      </c>
      <c r="J62">
        <v>-0.37</v>
      </c>
      <c r="K62">
        <v>0.01</v>
      </c>
      <c r="L62">
        <v>0.25</v>
      </c>
      <c r="M62">
        <v>0.90</v>
      </c>
      <c r="N62">
        <v>0.36</v>
      </c>
      <c r="O62">
        <v>1.31</v>
      </c>
      <c r="P62">
        <v>1.5</v>
      </c>
      <c r="Q62">
        <v>1.56</v>
      </c>
      <c r="R62">
        <v>2.61</v>
      </c>
      <c r="S62">
        <v>2.75</v>
      </c>
      <c r="T62">
        <v>1.87</v>
      </c>
      <c r="U62">
        <v>3.57</v>
      </c>
      <c r="V62">
        <v>3.19</v>
      </c>
      <c r="W62">
        <v>3.08</v>
      </c>
      <c r="X62">
        <v>3.21</v>
      </c>
      <c r="Y62">
        <v>13.34</v>
      </c>
      <c r="Z62">
        <v>5.56</v>
      </c>
      <c r="AA62">
        <v>11.61</v>
      </c>
      <c r="AB62">
        <v>15.57</v>
      </c>
      <c r="AC62">
        <v>17.89</v>
      </c>
      <c r="AD62">
        <v>16.829999999999998</v>
      </c>
      <c r="AE62">
        <v>22.10</v>
      </c>
      <c r="AF62">
        <v>29.52</v>
      </c>
      <c r="AG62">
        <v>24.64</v>
      </c>
      <c r="AH62">
        <v>35.22</v>
      </c>
      <c r="AI62">
        <v>30.31</v>
      </c>
      <c r="AJ62">
        <v>44.49</v>
      </c>
      <c r="AK62">
        <v>33.119999999999997</v>
      </c>
      <c r="AL62">
        <v>33.67</v>
      </c>
      <c r="AM62">
        <v>43.95</v>
      </c>
      <c r="AN62">
        <v>-36.054054049999998</v>
      </c>
      <c r="AO62">
        <v>556</v>
      </c>
      <c r="AP62">
        <v>46.44</v>
      </c>
      <c r="AQ62">
        <v>17.30</v>
      </c>
      <c r="AR62">
        <v>49.694444439999998</v>
      </c>
      <c r="AS62">
        <v>12.84732824</v>
      </c>
      <c r="AT62">
        <v>14.733333330000001</v>
      </c>
      <c r="AU62">
        <v>18.92307692</v>
      </c>
      <c r="AV62">
        <v>9.4406130269999995</v>
      </c>
      <c r="AW62">
        <v>12.807272729999999</v>
      </c>
      <c r="AX62">
        <v>16.20855615</v>
      </c>
      <c r="AY62">
        <v>12.46218487</v>
      </c>
      <c r="AZ62">
        <v>10.38244514</v>
      </c>
      <c r="BA62">
        <v>10.93181818</v>
      </c>
      <c r="BB62">
        <v>13.691588790000001</v>
      </c>
    </row>
    <row r="63" spans="1:54" ht="14.4">
      <c r="A63" t="s">
        <v>68</v>
      </c>
      <c r="B63" t="s">
        <v>69</v>
      </c>
      <c r="C63">
        <v>40101010</v>
      </c>
      <c r="D63" t="s">
        <v>9026</v>
      </c>
      <c r="E63">
        <v>6020</v>
      </c>
      <c r="F63">
        <v>233.86344779999999</v>
      </c>
      <c r="G63">
        <v>401010</v>
      </c>
      <c r="H63">
        <v>40</v>
      </c>
      <c r="I63">
        <v>40101010</v>
      </c>
      <c r="J63">
        <v>2.21</v>
      </c>
      <c r="K63">
        <v>2.82</v>
      </c>
      <c r="L63">
        <v>3.36</v>
      </c>
      <c r="M63">
        <v>3.89</v>
      </c>
      <c r="N63">
        <v>4.0999999999999996</v>
      </c>
      <c r="O63">
        <v>4.12</v>
      </c>
      <c r="P63">
        <v>3.99</v>
      </c>
      <c r="Q63">
        <v>4.0999999999999996</v>
      </c>
      <c r="R63">
        <v>4.28</v>
      </c>
      <c r="S63">
        <v>4.05</v>
      </c>
      <c r="T63">
        <v>0.41</v>
      </c>
      <c r="U63">
        <v>4.95</v>
      </c>
      <c r="V63">
        <v>3.14</v>
      </c>
      <c r="W63">
        <v>4.83</v>
      </c>
      <c r="X63">
        <v>5.37</v>
      </c>
      <c r="Y63">
        <v>30.99</v>
      </c>
      <c r="Z63">
        <v>27.56</v>
      </c>
      <c r="AA63">
        <v>34.18</v>
      </c>
      <c r="AB63">
        <v>45.40</v>
      </c>
      <c r="AC63">
        <v>54.82</v>
      </c>
      <c r="AD63">
        <v>54.36</v>
      </c>
      <c r="AE63">
        <v>55.11</v>
      </c>
      <c r="AF63">
        <v>60.67</v>
      </c>
      <c r="AG63">
        <v>46.08</v>
      </c>
      <c r="AH63">
        <v>53.80</v>
      </c>
      <c r="AI63">
        <v>30.18</v>
      </c>
      <c r="AJ63">
        <v>47.98</v>
      </c>
      <c r="AK63">
        <v>41.29</v>
      </c>
      <c r="AL63">
        <v>49.22</v>
      </c>
      <c r="AM63">
        <v>70.239999999999995</v>
      </c>
      <c r="AN63">
        <v>14.02262443</v>
      </c>
      <c r="AO63">
        <v>9.7730496450000004</v>
      </c>
      <c r="AP63">
        <v>10.17261905</v>
      </c>
      <c r="AQ63">
        <v>11.67095116</v>
      </c>
      <c r="AR63">
        <v>13.370731709999999</v>
      </c>
      <c r="AS63">
        <v>13.194174759999999</v>
      </c>
      <c r="AT63">
        <v>13.81203008</v>
      </c>
      <c r="AU63">
        <v>14.79756098</v>
      </c>
      <c r="AV63">
        <v>10.76635514</v>
      </c>
      <c r="AW63">
        <v>13.283950620000001</v>
      </c>
      <c r="AX63">
        <v>73.609756099999998</v>
      </c>
      <c r="AY63">
        <v>9.6929292930000006</v>
      </c>
      <c r="AZ63">
        <v>13.149681530000001</v>
      </c>
      <c r="BA63">
        <v>10.19047619</v>
      </c>
      <c r="BB63">
        <v>13.080074489999999</v>
      </c>
    </row>
    <row r="64" spans="1:54" ht="14.4">
      <c r="A64" t="s">
        <v>152</v>
      </c>
      <c r="B64" t="s">
        <v>153</v>
      </c>
      <c r="C64">
        <v>40101010</v>
      </c>
      <c r="D64" t="s">
        <v>9026</v>
      </c>
      <c r="E64">
        <v>6199</v>
      </c>
      <c r="F64">
        <v>133.12614339999999</v>
      </c>
      <c r="G64">
        <v>401010</v>
      </c>
      <c r="H64">
        <v>40</v>
      </c>
      <c r="I64">
        <v>40101010</v>
      </c>
      <c r="J64">
        <v>0.35</v>
      </c>
      <c r="K64">
        <v>3.63</v>
      </c>
      <c r="L64">
        <v>2.44</v>
      </c>
      <c r="M64">
        <v>4.3499999999999996</v>
      </c>
      <c r="N64">
        <v>2.2000000000000002</v>
      </c>
      <c r="O64">
        <v>5.40</v>
      </c>
      <c r="P64">
        <v>4.72</v>
      </c>
      <c r="Q64">
        <v>-2.98</v>
      </c>
      <c r="R64">
        <v>6.68</v>
      </c>
      <c r="S64">
        <v>8.0399999999999991</v>
      </c>
      <c r="T64">
        <v>4.72</v>
      </c>
      <c r="U64">
        <v>10.14</v>
      </c>
      <c r="V64">
        <v>7</v>
      </c>
      <c r="W64">
        <v>4.04</v>
      </c>
      <c r="X64">
        <v>5.94</v>
      </c>
      <c r="Y64">
        <v>4.7300000000000004</v>
      </c>
      <c r="Z64">
        <v>26.31</v>
      </c>
      <c r="AA64">
        <v>39.56</v>
      </c>
      <c r="AB64">
        <v>52.11</v>
      </c>
      <c r="AC64">
        <v>54.11</v>
      </c>
      <c r="AD64">
        <v>51.75</v>
      </c>
      <c r="AE64">
        <v>59.43</v>
      </c>
      <c r="AF64">
        <v>74.41</v>
      </c>
      <c r="AG64">
        <v>52.06</v>
      </c>
      <c r="AH64">
        <v>79.89</v>
      </c>
      <c r="AI64">
        <v>61.66</v>
      </c>
      <c r="AJ64">
        <v>60.39</v>
      </c>
      <c r="AK64">
        <v>45.23</v>
      </c>
      <c r="AL64">
        <v>51.44</v>
      </c>
      <c r="AM64">
        <v>70.39</v>
      </c>
      <c r="AN64">
        <v>13.514285709999999</v>
      </c>
      <c r="AO64">
        <v>7.247933884</v>
      </c>
      <c r="AP64">
        <v>16.213114749999999</v>
      </c>
      <c r="AQ64">
        <v>11.97931034</v>
      </c>
      <c r="AR64">
        <v>24.595454549999999</v>
      </c>
      <c r="AS64">
        <v>9.5833333330000006</v>
      </c>
      <c r="AT64">
        <v>12.59110169</v>
      </c>
      <c r="AU64">
        <v>-24.969798659999999</v>
      </c>
      <c r="AV64">
        <v>7.7934131740000003</v>
      </c>
      <c r="AW64">
        <v>9.9365671639999995</v>
      </c>
      <c r="AX64">
        <v>13.06355932</v>
      </c>
      <c r="AY64">
        <v>5.955621302</v>
      </c>
      <c r="AZ64">
        <v>6.4614285709999999</v>
      </c>
      <c r="BA64">
        <v>12.732673269999999</v>
      </c>
      <c r="BB64">
        <v>11.850168350000001</v>
      </c>
    </row>
    <row r="65" spans="1:54" ht="14.4">
      <c r="A65" t="s">
        <v>276</v>
      </c>
      <c r="B65" t="s">
        <v>277</v>
      </c>
      <c r="C65">
        <v>40101010</v>
      </c>
      <c r="D65" t="s">
        <v>9026</v>
      </c>
      <c r="E65">
        <v>6020</v>
      </c>
      <c r="F65">
        <v>76.519605519999999</v>
      </c>
      <c r="G65">
        <v>401010</v>
      </c>
      <c r="H65">
        <v>40</v>
      </c>
      <c r="I65">
        <v>40101010</v>
      </c>
      <c r="J65">
        <v>5.74</v>
      </c>
      <c r="K65">
        <v>5.64</v>
      </c>
      <c r="L65">
        <v>5.30</v>
      </c>
      <c r="M65">
        <v>7.39</v>
      </c>
      <c r="N65">
        <v>7.30</v>
      </c>
      <c r="O65">
        <v>7.39</v>
      </c>
      <c r="P65">
        <v>7.30</v>
      </c>
      <c r="Q65">
        <v>10.36</v>
      </c>
      <c r="R65">
        <v>10.71</v>
      </c>
      <c r="S65">
        <v>11.39</v>
      </c>
      <c r="T65">
        <v>16.96</v>
      </c>
      <c r="U65">
        <v>12.70</v>
      </c>
      <c r="V65">
        <v>13.86</v>
      </c>
      <c r="W65">
        <v>12.79</v>
      </c>
      <c r="X65">
        <v>13.74</v>
      </c>
      <c r="Y65">
        <v>60.72</v>
      </c>
      <c r="Z65">
        <v>57.67</v>
      </c>
      <c r="AA65">
        <v>58.31</v>
      </c>
      <c r="AB65">
        <v>77.58</v>
      </c>
      <c r="AC65">
        <v>91.23</v>
      </c>
      <c r="AD65">
        <v>95.31</v>
      </c>
      <c r="AE65">
        <v>116.96</v>
      </c>
      <c r="AF65">
        <v>144.29</v>
      </c>
      <c r="AG65">
        <v>116.91</v>
      </c>
      <c r="AH65">
        <v>159.63</v>
      </c>
      <c r="AI65">
        <v>149</v>
      </c>
      <c r="AJ65">
        <v>200.52</v>
      </c>
      <c r="AK65">
        <v>157.94</v>
      </c>
      <c r="AL65">
        <v>154.85</v>
      </c>
      <c r="AM65">
        <v>192.85</v>
      </c>
      <c r="AN65">
        <v>10.57839721</v>
      </c>
      <c r="AO65">
        <v>10.2251773</v>
      </c>
      <c r="AP65">
        <v>11.00188679</v>
      </c>
      <c r="AQ65">
        <v>10.49797023</v>
      </c>
      <c r="AR65">
        <v>12.49726027</v>
      </c>
      <c r="AS65">
        <v>12.897158320000001</v>
      </c>
      <c r="AT65">
        <v>16.021917810000001</v>
      </c>
      <c r="AU65">
        <v>13.92760618</v>
      </c>
      <c r="AV65">
        <v>10.915966389999999</v>
      </c>
      <c r="AW65">
        <v>14.01492537</v>
      </c>
      <c r="AX65">
        <v>8.7853773579999999</v>
      </c>
      <c r="AY65">
        <v>15.788976379999999</v>
      </c>
      <c r="AZ65">
        <v>11.395382400000001</v>
      </c>
      <c r="BA65">
        <v>12.10711493</v>
      </c>
      <c r="BB65">
        <v>14.0356623</v>
      </c>
    </row>
    <row r="66" spans="1:54" ht="14.4">
      <c r="A66" t="s">
        <v>286</v>
      </c>
      <c r="B66" t="s">
        <v>287</v>
      </c>
      <c r="C66">
        <v>40101010</v>
      </c>
      <c r="D66" t="s">
        <v>9026</v>
      </c>
      <c r="E66">
        <v>6020</v>
      </c>
      <c r="F66">
        <v>74.616330559999994</v>
      </c>
      <c r="G66">
        <v>401010</v>
      </c>
      <c r="H66">
        <v>40</v>
      </c>
      <c r="I66">
        <v>40101010</v>
      </c>
      <c r="J66">
        <v>1.73</v>
      </c>
      <c r="K66">
        <v>2.46</v>
      </c>
      <c r="L66">
        <v>2.84</v>
      </c>
      <c r="M66">
        <v>3</v>
      </c>
      <c r="N66">
        <v>3.08</v>
      </c>
      <c r="O66">
        <v>3.16</v>
      </c>
      <c r="P66">
        <v>3.24</v>
      </c>
      <c r="Q66">
        <v>3.51</v>
      </c>
      <c r="R66">
        <v>4.1399999999999997</v>
      </c>
      <c r="S66">
        <v>4.16</v>
      </c>
      <c r="T66">
        <v>3.06</v>
      </c>
      <c r="U66">
        <v>5.0999999999999996</v>
      </c>
      <c r="V66">
        <v>3.69</v>
      </c>
      <c r="W66">
        <v>3.27</v>
      </c>
      <c r="X66">
        <v>3.79</v>
      </c>
      <c r="Y66">
        <v>26.97</v>
      </c>
      <c r="Z66">
        <v>27.05</v>
      </c>
      <c r="AA66">
        <v>31.94</v>
      </c>
      <c r="AB66">
        <v>40.40</v>
      </c>
      <c r="AC66">
        <v>44.95</v>
      </c>
      <c r="AD66">
        <v>42.67</v>
      </c>
      <c r="AE66">
        <v>51.37</v>
      </c>
      <c r="AF66">
        <v>53.58</v>
      </c>
      <c r="AG66">
        <v>45.70</v>
      </c>
      <c r="AH66">
        <v>59.29</v>
      </c>
      <c r="AI66">
        <v>46.59</v>
      </c>
      <c r="AJ66">
        <v>56.17</v>
      </c>
      <c r="AK66">
        <v>43.61</v>
      </c>
      <c r="AL66">
        <v>43.28</v>
      </c>
      <c r="AM66">
        <v>47.83</v>
      </c>
      <c r="AN66">
        <v>15.58959538</v>
      </c>
      <c r="AO66">
        <v>10.99593496</v>
      </c>
      <c r="AP66">
        <v>11.246478870000001</v>
      </c>
      <c r="AQ66">
        <v>13.46666667</v>
      </c>
      <c r="AR66">
        <v>14.594155840000001</v>
      </c>
      <c r="AS66">
        <v>13.50316456</v>
      </c>
      <c r="AT66">
        <v>15.85493827</v>
      </c>
      <c r="AU66">
        <v>15.264957259999999</v>
      </c>
      <c r="AV66">
        <v>11.038647340000001</v>
      </c>
      <c r="AW66">
        <v>14.25240385</v>
      </c>
      <c r="AX66">
        <v>15.225490199999999</v>
      </c>
      <c r="AY66">
        <v>11.013725490000001</v>
      </c>
      <c r="AZ66">
        <v>11.81842818</v>
      </c>
      <c r="BA66">
        <v>13.235474010000001</v>
      </c>
      <c r="BB66">
        <v>12.620052769999999</v>
      </c>
    </row>
    <row r="67" spans="1:54" ht="14.4">
      <c r="A67" t="s">
        <v>544</v>
      </c>
      <c r="B67" t="s">
        <v>545</v>
      </c>
      <c r="C67">
        <v>40101010</v>
      </c>
      <c r="D67" t="s">
        <v>9026</v>
      </c>
      <c r="E67">
        <v>6020</v>
      </c>
      <c r="F67">
        <v>38.151994999999999</v>
      </c>
      <c r="G67">
        <v>401010</v>
      </c>
      <c r="H67">
        <v>40</v>
      </c>
      <c r="I67">
        <v>40101010</v>
      </c>
      <c r="J67" t="s">
        <v>23</v>
      </c>
      <c r="K67" t="s">
        <v>23</v>
      </c>
      <c r="L67" t="s">
        <v>23</v>
      </c>
      <c r="M67" t="s">
        <v>23</v>
      </c>
      <c r="N67" t="s">
        <v>23</v>
      </c>
      <c r="O67" t="s">
        <v>23</v>
      </c>
      <c r="P67" t="s">
        <v>23</v>
      </c>
      <c r="Q67" t="s">
        <v>23</v>
      </c>
      <c r="R67" t="s">
        <v>23</v>
      </c>
      <c r="S67">
        <v>-0.02</v>
      </c>
      <c r="T67">
        <v>-0.04</v>
      </c>
      <c r="U67">
        <v>-0.04</v>
      </c>
      <c r="V67">
        <v>-0.08</v>
      </c>
      <c r="W67">
        <v>0.21</v>
      </c>
      <c r="X67">
        <v>0.40</v>
      </c>
      <c r="Y67" t="s">
        <v>23</v>
      </c>
      <c r="Z67" t="s">
        <v>23</v>
      </c>
      <c r="AA67" t="s">
        <v>23</v>
      </c>
      <c r="AB67" t="s">
        <v>23</v>
      </c>
      <c r="AC67" t="s">
        <v>23</v>
      </c>
      <c r="AD67" t="s">
        <v>23</v>
      </c>
      <c r="AE67" t="s">
        <v>23</v>
      </c>
      <c r="AF67" t="s">
        <v>23</v>
      </c>
      <c r="AG67" t="s">
        <v>23</v>
      </c>
      <c r="AH67" t="s">
        <v>23</v>
      </c>
      <c r="AI67" t="s">
        <v>23</v>
      </c>
      <c r="AJ67">
        <v>9.3800000000000008</v>
      </c>
      <c r="AK67">
        <v>4.07</v>
      </c>
      <c r="AL67">
        <v>8.33</v>
      </c>
      <c r="AM67">
        <v>10.36</v>
      </c>
      <c r="AN67" t="s">
        <v>23</v>
      </c>
      <c r="AO67" t="s">
        <v>23</v>
      </c>
      <c r="AP67" t="s">
        <v>23</v>
      </c>
      <c r="AQ67" t="s">
        <v>23</v>
      </c>
      <c r="AR67" t="s">
        <v>23</v>
      </c>
      <c r="AS67" t="s">
        <v>23</v>
      </c>
      <c r="AT67" t="s">
        <v>23</v>
      </c>
      <c r="AU67" t="s">
        <v>23</v>
      </c>
      <c r="AV67" t="s">
        <v>23</v>
      </c>
      <c r="AW67" t="s">
        <v>23</v>
      </c>
      <c r="AX67" t="s">
        <v>23</v>
      </c>
      <c r="AY67">
        <v>-234.5</v>
      </c>
      <c r="AZ67">
        <v>-50.875</v>
      </c>
      <c r="BA67">
        <v>39.666666669999998</v>
      </c>
      <c r="BB67">
        <v>25.90</v>
      </c>
    </row>
    <row r="68" spans="1:54" ht="14.4">
      <c r="A68" t="s">
        <v>34</v>
      </c>
      <c r="B68" t="s">
        <v>35</v>
      </c>
      <c r="C68">
        <v>40201060</v>
      </c>
      <c r="D68" t="s">
        <v>9032</v>
      </c>
      <c r="E68">
        <v>6099</v>
      </c>
      <c r="F68">
        <v>546.55927729999996</v>
      </c>
      <c r="G68">
        <v>402010</v>
      </c>
      <c r="H68">
        <v>40</v>
      </c>
      <c r="I68">
        <v>40201060</v>
      </c>
      <c r="J68">
        <v>4.01</v>
      </c>
      <c r="K68">
        <v>5.16</v>
      </c>
      <c r="L68">
        <v>3.16</v>
      </c>
      <c r="M68">
        <v>7.59</v>
      </c>
      <c r="N68">
        <v>8.6199999999999992</v>
      </c>
      <c r="O68">
        <v>2.58</v>
      </c>
      <c r="P68">
        <v>2.48</v>
      </c>
      <c r="Q68">
        <v>2.80</v>
      </c>
      <c r="R68">
        <v>4.42</v>
      </c>
      <c r="S68">
        <v>5.32</v>
      </c>
      <c r="T68">
        <v>4.8899999999999997</v>
      </c>
      <c r="U68">
        <v>5.63</v>
      </c>
      <c r="V68">
        <v>7</v>
      </c>
      <c r="W68">
        <v>8.2799999999999994</v>
      </c>
      <c r="X68">
        <v>9.73</v>
      </c>
      <c r="Y68">
        <v>70.38</v>
      </c>
      <c r="Z68">
        <v>101.53</v>
      </c>
      <c r="AA68">
        <v>151.58000000000001</v>
      </c>
      <c r="AB68">
        <v>222.68</v>
      </c>
      <c r="AC68">
        <v>262.20</v>
      </c>
      <c r="AD68">
        <v>77.55</v>
      </c>
      <c r="AE68">
        <v>78.02</v>
      </c>
      <c r="AF68">
        <v>114.02</v>
      </c>
      <c r="AG68">
        <v>131.94</v>
      </c>
      <c r="AH68">
        <v>187.90</v>
      </c>
      <c r="AI68">
        <v>218.73</v>
      </c>
      <c r="AJ68">
        <v>216.71</v>
      </c>
      <c r="AK68">
        <v>207.76</v>
      </c>
      <c r="AL68">
        <v>260.35000000000002</v>
      </c>
      <c r="AM68">
        <v>316.04000000000002</v>
      </c>
      <c r="AN68">
        <v>17.551122190000001</v>
      </c>
      <c r="AO68">
        <v>19.676356590000001</v>
      </c>
      <c r="AP68">
        <v>47.968354429999998</v>
      </c>
      <c r="AQ68">
        <v>29.338603429999999</v>
      </c>
      <c r="AR68">
        <v>30.417633410000001</v>
      </c>
      <c r="AS68">
        <v>30.058139529999998</v>
      </c>
      <c r="AT68">
        <v>31.459677419999998</v>
      </c>
      <c r="AU68">
        <v>40.72142857</v>
      </c>
      <c r="AV68">
        <v>29.850678729999998</v>
      </c>
      <c r="AW68">
        <v>35.319548869999998</v>
      </c>
      <c r="AX68">
        <v>44.73006135</v>
      </c>
      <c r="AY68">
        <v>38.492007100000002</v>
      </c>
      <c r="AZ68">
        <v>29.68</v>
      </c>
      <c r="BA68">
        <v>31.443236710000001</v>
      </c>
      <c r="BB68">
        <v>32.480986639999998</v>
      </c>
    </row>
    <row r="69" spans="1:54" ht="14.4">
      <c r="A69" t="s">
        <v>36</v>
      </c>
      <c r="B69" t="s">
        <v>37</v>
      </c>
      <c r="C69">
        <v>40201060</v>
      </c>
      <c r="D69" t="s">
        <v>9032</v>
      </c>
      <c r="E69">
        <v>7389</v>
      </c>
      <c r="F69">
        <v>479.5831149</v>
      </c>
      <c r="G69">
        <v>402010</v>
      </c>
      <c r="H69">
        <v>40</v>
      </c>
      <c r="I69">
        <v>40201060</v>
      </c>
      <c r="J69">
        <v>14.05</v>
      </c>
      <c r="K69">
        <v>14.85</v>
      </c>
      <c r="L69">
        <v>21.94</v>
      </c>
      <c r="M69">
        <v>25.60</v>
      </c>
      <c r="N69">
        <v>3.10</v>
      </c>
      <c r="O69">
        <v>3.35</v>
      </c>
      <c r="P69">
        <v>3.69</v>
      </c>
      <c r="Q69">
        <v>3.65</v>
      </c>
      <c r="R69">
        <v>5.60</v>
      </c>
      <c r="S69">
        <v>7.94</v>
      </c>
      <c r="T69">
        <v>6.37</v>
      </c>
      <c r="U69">
        <v>8.76</v>
      </c>
      <c r="V69">
        <v>10.220000000000001</v>
      </c>
      <c r="W69">
        <v>11.83</v>
      </c>
      <c r="X69">
        <v>13.89</v>
      </c>
      <c r="Y69">
        <v>224.11</v>
      </c>
      <c r="Z69">
        <v>372.82</v>
      </c>
      <c r="AA69">
        <v>491.28</v>
      </c>
      <c r="AB69">
        <v>835.46</v>
      </c>
      <c r="AC69">
        <v>86.16</v>
      </c>
      <c r="AD69">
        <v>97.36</v>
      </c>
      <c r="AE69">
        <v>103.25</v>
      </c>
      <c r="AF69">
        <v>151.36000000000001</v>
      </c>
      <c r="AG69">
        <v>188.65</v>
      </c>
      <c r="AH69">
        <v>298.58999999999997</v>
      </c>
      <c r="AI69">
        <v>356.94</v>
      </c>
      <c r="AJ69">
        <v>359.32</v>
      </c>
      <c r="AK69">
        <v>347.73</v>
      </c>
      <c r="AL69">
        <v>426.51</v>
      </c>
      <c r="AM69">
        <v>526.57000000000005</v>
      </c>
      <c r="AN69">
        <v>15.95088968</v>
      </c>
      <c r="AO69">
        <v>25.105723909999998</v>
      </c>
      <c r="AP69">
        <v>22.391978120000001</v>
      </c>
      <c r="AQ69">
        <v>32.63515625</v>
      </c>
      <c r="AR69">
        <v>27.793548390000002</v>
      </c>
      <c r="AS69">
        <v>29.06268657</v>
      </c>
      <c r="AT69">
        <v>27.981029809999999</v>
      </c>
      <c r="AU69">
        <v>41.46849315</v>
      </c>
      <c r="AV69">
        <v>33.6875</v>
      </c>
      <c r="AW69">
        <v>37.60579345</v>
      </c>
      <c r="AX69">
        <v>56.034536889999998</v>
      </c>
      <c r="AY69">
        <v>41.018264840000001</v>
      </c>
      <c r="AZ69">
        <v>34.024461840000001</v>
      </c>
      <c r="BA69">
        <v>36.053254440000003</v>
      </c>
      <c r="BB69">
        <v>37.910007200000003</v>
      </c>
    </row>
    <row r="70" spans="1:54" ht="14.4">
      <c r="A70" t="s">
        <v>178</v>
      </c>
      <c r="B70" t="s">
        <v>179</v>
      </c>
      <c r="C70">
        <v>40201060</v>
      </c>
      <c r="D70" t="s">
        <v>9032</v>
      </c>
      <c r="E70">
        <v>7389</v>
      </c>
      <c r="F70">
        <v>116.867341</v>
      </c>
      <c r="G70">
        <v>402010</v>
      </c>
      <c r="H70">
        <v>40</v>
      </c>
      <c r="I70">
        <v>40201060</v>
      </c>
      <c r="J70">
        <v>3.27</v>
      </c>
      <c r="K70">
        <v>3.28</v>
      </c>
      <c r="L70">
        <v>4.4400000000000004</v>
      </c>
      <c r="M70">
        <v>2.44</v>
      </c>
      <c r="N70">
        <v>2.99</v>
      </c>
      <c r="O70">
        <v>2.99</v>
      </c>
      <c r="P70">
        <v>4.1500000000000004</v>
      </c>
      <c r="Q70">
        <v>5.78</v>
      </c>
      <c r="R70">
        <v>2.87</v>
      </c>
      <c r="S70">
        <v>1.71</v>
      </c>
      <c r="T70">
        <v>1.40</v>
      </c>
      <c r="U70">
        <v>1.99</v>
      </c>
      <c r="V70">
        <v>3.91</v>
      </c>
      <c r="W70">
        <v>4.9800000000000004</v>
      </c>
      <c r="X70">
        <v>5.38</v>
      </c>
      <c r="Y70">
        <v>58.56</v>
      </c>
      <c r="Z70">
        <v>58.74</v>
      </c>
      <c r="AA70">
        <v>79.03</v>
      </c>
      <c r="AB70">
        <v>59.05</v>
      </c>
      <c r="AC70">
        <v>70.97</v>
      </c>
      <c r="AD70">
        <v>91.46</v>
      </c>
      <c r="AE70">
        <v>106.28</v>
      </c>
      <c r="AF70">
        <v>131.13</v>
      </c>
      <c r="AG70">
        <v>73.489999999999995</v>
      </c>
      <c r="AH70">
        <v>115.63</v>
      </c>
      <c r="AI70">
        <v>113.86</v>
      </c>
      <c r="AJ70">
        <v>103.79</v>
      </c>
      <c r="AK70">
        <v>101.07</v>
      </c>
      <c r="AL70">
        <v>132.84</v>
      </c>
      <c r="AM70">
        <v>205.42</v>
      </c>
      <c r="AN70">
        <v>17.90825688</v>
      </c>
      <c r="AO70">
        <v>17.908536590000001</v>
      </c>
      <c r="AP70">
        <v>17.799549549999998</v>
      </c>
      <c r="AQ70">
        <v>24.200819670000001</v>
      </c>
      <c r="AR70">
        <v>23.73578595</v>
      </c>
      <c r="AS70">
        <v>30.588628759999999</v>
      </c>
      <c r="AT70">
        <v>25.60963855</v>
      </c>
      <c r="AU70">
        <v>22.68685121</v>
      </c>
      <c r="AV70">
        <v>25.60627178</v>
      </c>
      <c r="AW70">
        <v>67.619883040000005</v>
      </c>
      <c r="AX70">
        <v>81.328571429999997</v>
      </c>
      <c r="AY70">
        <v>52.155778890000001</v>
      </c>
      <c r="AZ70">
        <v>25.849104860000001</v>
      </c>
      <c r="BA70">
        <v>26.674698800000002</v>
      </c>
      <c r="BB70">
        <v>38.182156130000003</v>
      </c>
    </row>
    <row r="71" spans="1:54" ht="14.4">
      <c r="A71" t="s">
        <v>236</v>
      </c>
      <c r="B71" t="s">
        <v>237</v>
      </c>
      <c r="C71">
        <v>40201060</v>
      </c>
      <c r="D71" t="s">
        <v>9032</v>
      </c>
      <c r="E71">
        <v>7389</v>
      </c>
      <c r="F71">
        <v>85.566703649999994</v>
      </c>
      <c r="G71">
        <v>402010</v>
      </c>
      <c r="H71">
        <v>40</v>
      </c>
      <c r="I71">
        <v>40201060</v>
      </c>
      <c r="J71" t="s">
        <v>23</v>
      </c>
      <c r="K71" t="s">
        <v>23</v>
      </c>
      <c r="L71" t="s">
        <v>23</v>
      </c>
      <c r="M71">
        <v>0.76</v>
      </c>
      <c r="N71">
        <v>0.33</v>
      </c>
      <c r="O71">
        <v>1</v>
      </c>
      <c r="P71">
        <v>1.1499999999999999</v>
      </c>
      <c r="Q71">
        <v>1.47</v>
      </c>
      <c r="R71">
        <v>1.71</v>
      </c>
      <c r="S71">
        <v>2.0699999999999998</v>
      </c>
      <c r="T71">
        <v>3.54</v>
      </c>
      <c r="U71">
        <v>3.52</v>
      </c>
      <c r="V71">
        <v>2.09</v>
      </c>
      <c r="W71">
        <v>3.84</v>
      </c>
      <c r="X71">
        <v>3.99</v>
      </c>
      <c r="Y71" t="s">
        <v>23</v>
      </c>
      <c r="Z71" t="s">
        <v>23</v>
      </c>
      <c r="AA71" t="s">
        <v>23</v>
      </c>
      <c r="AB71" t="s">
        <v>23</v>
      </c>
      <c r="AC71" t="s">
        <v>23</v>
      </c>
      <c r="AD71">
        <v>36.200000000000003</v>
      </c>
      <c r="AE71">
        <v>39.47</v>
      </c>
      <c r="AF71">
        <v>73.62</v>
      </c>
      <c r="AG71">
        <v>84.09</v>
      </c>
      <c r="AH71">
        <v>108.17</v>
      </c>
      <c r="AI71">
        <v>234.20</v>
      </c>
      <c r="AJ71">
        <v>188.58</v>
      </c>
      <c r="AK71">
        <v>71.22</v>
      </c>
      <c r="AL71">
        <v>61.41</v>
      </c>
      <c r="AM71">
        <v>85.35</v>
      </c>
      <c r="AN71" t="s">
        <v>23</v>
      </c>
      <c r="AO71" t="s">
        <v>23</v>
      </c>
      <c r="AP71" t="s">
        <v>23</v>
      </c>
      <c r="AQ71" t="s">
        <v>23</v>
      </c>
      <c r="AR71" t="s">
        <v>23</v>
      </c>
      <c r="AS71">
        <v>36.200000000000003</v>
      </c>
      <c r="AT71">
        <v>34.321739129999997</v>
      </c>
      <c r="AU71">
        <v>50.081632650000003</v>
      </c>
      <c r="AV71">
        <v>49.1754386</v>
      </c>
      <c r="AW71">
        <v>52.256038650000001</v>
      </c>
      <c r="AX71">
        <v>66.15819209</v>
      </c>
      <c r="AY71">
        <v>53.573863639999999</v>
      </c>
      <c r="AZ71">
        <v>34.076555020000001</v>
      </c>
      <c r="BA71">
        <v>15.9921875</v>
      </c>
      <c r="BB71">
        <v>21.39097744</v>
      </c>
    </row>
    <row r="72" spans="1:54" ht="14.4">
      <c r="A72" t="s">
        <v>480</v>
      </c>
      <c r="B72" t="s">
        <v>481</v>
      </c>
      <c r="C72">
        <v>40201060</v>
      </c>
      <c r="D72" t="s">
        <v>9032</v>
      </c>
      <c r="E72">
        <v>7374</v>
      </c>
      <c r="F72">
        <v>43.482852579999999</v>
      </c>
      <c r="G72">
        <v>402010</v>
      </c>
      <c r="H72">
        <v>40</v>
      </c>
      <c r="I72">
        <v>40201060</v>
      </c>
      <c r="J72">
        <v>1.1499999999999999</v>
      </c>
      <c r="K72">
        <v>1.53</v>
      </c>
      <c r="L72">
        <v>1.55</v>
      </c>
      <c r="M72">
        <v>1.68</v>
      </c>
      <c r="N72">
        <v>2.35</v>
      </c>
      <c r="O72">
        <v>2.19</v>
      </c>
      <c r="P72">
        <v>1.72</v>
      </c>
      <c r="Q72">
        <v>3.93</v>
      </c>
      <c r="R72">
        <v>2.5499999999999998</v>
      </c>
      <c r="S72">
        <v>0.66</v>
      </c>
      <c r="T72">
        <v>0.25</v>
      </c>
      <c r="U72">
        <v>0.67</v>
      </c>
      <c r="V72">
        <v>-27.68</v>
      </c>
      <c r="W72">
        <v>-11.26</v>
      </c>
      <c r="X72">
        <v>2.61</v>
      </c>
      <c r="Y72">
        <v>27.39</v>
      </c>
      <c r="Z72">
        <v>26.59</v>
      </c>
      <c r="AA72">
        <v>34.81</v>
      </c>
      <c r="AB72">
        <v>53.68</v>
      </c>
      <c r="AC72">
        <v>62.20</v>
      </c>
      <c r="AD72">
        <v>60.60</v>
      </c>
      <c r="AE72">
        <v>75.64</v>
      </c>
      <c r="AF72">
        <v>94.09</v>
      </c>
      <c r="AG72">
        <v>102.55</v>
      </c>
      <c r="AH72">
        <v>139.09</v>
      </c>
      <c r="AI72">
        <v>141.46</v>
      </c>
      <c r="AJ72">
        <v>109.15</v>
      </c>
      <c r="AK72">
        <v>67.849999999999994</v>
      </c>
      <c r="AL72">
        <v>60.07</v>
      </c>
      <c r="AM72">
        <v>80.77</v>
      </c>
      <c r="AN72">
        <v>23.817391300000001</v>
      </c>
      <c r="AO72">
        <v>17.379084970000001</v>
      </c>
      <c r="AP72">
        <v>22.458064520000001</v>
      </c>
      <c r="AQ72">
        <v>31.952380949999998</v>
      </c>
      <c r="AR72">
        <v>26.468085110000001</v>
      </c>
      <c r="AS72">
        <v>27.671232880000002</v>
      </c>
      <c r="AT72">
        <v>43.976744189999998</v>
      </c>
      <c r="AU72">
        <v>23.941475830000002</v>
      </c>
      <c r="AV72">
        <v>40.215686269999999</v>
      </c>
      <c r="AW72">
        <v>210.74242419999999</v>
      </c>
      <c r="AX72">
        <v>565.84</v>
      </c>
      <c r="AY72">
        <v>162.91044779999999</v>
      </c>
      <c r="AZ72">
        <v>-2.4512283240000001</v>
      </c>
      <c r="BA72">
        <v>-5.334813499</v>
      </c>
      <c r="BB72">
        <v>30.94636015</v>
      </c>
    </row>
    <row r="73" spans="1:54" ht="14.4">
      <c r="A73" t="s">
        <v>668</v>
      </c>
      <c r="B73" t="s">
        <v>669</v>
      </c>
      <c r="C73">
        <v>40201060</v>
      </c>
      <c r="D73" t="s">
        <v>9032</v>
      </c>
      <c r="E73">
        <v>7374</v>
      </c>
      <c r="F73">
        <v>28.518709699999999</v>
      </c>
      <c r="G73">
        <v>402010</v>
      </c>
      <c r="H73">
        <v>40</v>
      </c>
      <c r="I73">
        <v>40201060</v>
      </c>
      <c r="J73">
        <v>2.60</v>
      </c>
      <c r="K73">
        <v>2.37</v>
      </c>
      <c r="L73">
        <v>2.76</v>
      </c>
      <c r="M73">
        <v>3.37</v>
      </c>
      <c r="N73">
        <v>4.12</v>
      </c>
      <c r="O73">
        <v>2.04</v>
      </c>
      <c r="P73">
        <v>1.07</v>
      </c>
      <c r="Q73">
        <v>3.01</v>
      </c>
      <c r="R73">
        <v>2.84</v>
      </c>
      <c r="S73">
        <v>2.16</v>
      </c>
      <c r="T73">
        <v>1.95</v>
      </c>
      <c r="U73">
        <v>3.29</v>
      </c>
      <c r="V73">
        <v>0.40</v>
      </c>
      <c r="W73">
        <v>3.77</v>
      </c>
      <c r="X73">
        <v>6.16</v>
      </c>
      <c r="Y73">
        <v>46.21</v>
      </c>
      <c r="Z73">
        <v>47.38</v>
      </c>
      <c r="AA73">
        <v>45.30</v>
      </c>
      <c r="AB73">
        <v>64.989999999999995</v>
      </c>
      <c r="AC73">
        <v>80.73</v>
      </c>
      <c r="AD73">
        <v>64.510000000000005</v>
      </c>
      <c r="AE73">
        <v>69.41</v>
      </c>
      <c r="AF73">
        <v>100.24</v>
      </c>
      <c r="AG73">
        <v>103.13</v>
      </c>
      <c r="AH73">
        <v>182.56</v>
      </c>
      <c r="AI73">
        <v>215.42</v>
      </c>
      <c r="AJ73">
        <v>135.18</v>
      </c>
      <c r="AK73">
        <v>99.32</v>
      </c>
      <c r="AL73">
        <v>127</v>
      </c>
      <c r="AM73">
        <v>112.06</v>
      </c>
      <c r="AN73">
        <v>17.773076920000001</v>
      </c>
      <c r="AO73">
        <v>19.991561180000001</v>
      </c>
      <c r="AP73">
        <v>16.413043479999999</v>
      </c>
      <c r="AQ73">
        <v>19.284866470000001</v>
      </c>
      <c r="AR73">
        <v>19.594660189999999</v>
      </c>
      <c r="AS73">
        <v>31.622549020000001</v>
      </c>
      <c r="AT73">
        <v>64.869158880000001</v>
      </c>
      <c r="AU73">
        <v>33.302325580000002</v>
      </c>
      <c r="AV73">
        <v>36.313380279999997</v>
      </c>
      <c r="AW73">
        <v>84.518518520000001</v>
      </c>
      <c r="AX73">
        <v>110.47179490000001</v>
      </c>
      <c r="AY73">
        <v>41.088145900000001</v>
      </c>
      <c r="AZ73">
        <v>248.30</v>
      </c>
      <c r="BA73">
        <v>33.687002649999997</v>
      </c>
      <c r="BB73">
        <v>18.191558440000001</v>
      </c>
    </row>
    <row r="74" spans="1:54" ht="14.4">
      <c r="A74" t="s">
        <v>766</v>
      </c>
      <c r="B74" t="s">
        <v>767</v>
      </c>
      <c r="C74">
        <v>40201060</v>
      </c>
      <c r="D74" t="s">
        <v>9032</v>
      </c>
      <c r="E74">
        <v>7389</v>
      </c>
      <c r="F74">
        <v>23.591597320000002</v>
      </c>
      <c r="G74">
        <v>402010</v>
      </c>
      <c r="H74">
        <v>40</v>
      </c>
      <c r="I74">
        <v>40201060</v>
      </c>
      <c r="J74">
        <v>1.37</v>
      </c>
      <c r="K74">
        <v>1.76</v>
      </c>
      <c r="L74">
        <v>2.52</v>
      </c>
      <c r="M74">
        <v>3.36</v>
      </c>
      <c r="N74">
        <v>4.24</v>
      </c>
      <c r="O74">
        <v>3.85</v>
      </c>
      <c r="P74">
        <v>4.75</v>
      </c>
      <c r="Q74">
        <v>7.91</v>
      </c>
      <c r="R74">
        <v>8.81</v>
      </c>
      <c r="S74">
        <v>9.94</v>
      </c>
      <c r="T74">
        <v>8.1199999999999992</v>
      </c>
      <c r="U74">
        <v>9.99</v>
      </c>
      <c r="V74">
        <v>12.42</v>
      </c>
      <c r="W74">
        <v>13.20</v>
      </c>
      <c r="X74">
        <v>13.97</v>
      </c>
      <c r="Y74">
        <v>30.92</v>
      </c>
      <c r="Z74">
        <v>29.87</v>
      </c>
      <c r="AA74">
        <v>53.65</v>
      </c>
      <c r="AB74">
        <v>117.17</v>
      </c>
      <c r="AC74">
        <v>148.71</v>
      </c>
      <c r="AD74">
        <v>142.93</v>
      </c>
      <c r="AE74">
        <v>141.52000000000001</v>
      </c>
      <c r="AF74">
        <v>192.43</v>
      </c>
      <c r="AG74">
        <v>185.72</v>
      </c>
      <c r="AH74">
        <v>287.72000000000003</v>
      </c>
      <c r="AI74">
        <v>272.83</v>
      </c>
      <c r="AJ74">
        <v>223.84</v>
      </c>
      <c r="AK74">
        <v>183.68</v>
      </c>
      <c r="AL74">
        <v>282.61</v>
      </c>
      <c r="AM74">
        <v>338.42</v>
      </c>
      <c r="AN74">
        <v>22.569343069999999</v>
      </c>
      <c r="AO74">
        <v>16.97159091</v>
      </c>
      <c r="AP74">
        <v>21.289682540000001</v>
      </c>
      <c r="AQ74">
        <v>34.872023810000002</v>
      </c>
      <c r="AR74">
        <v>35.073113210000002</v>
      </c>
      <c r="AS74">
        <v>37.124675320000001</v>
      </c>
      <c r="AT74">
        <v>29.793684209999999</v>
      </c>
      <c r="AU74">
        <v>24.327433630000002</v>
      </c>
      <c r="AV74">
        <v>21.080590239999999</v>
      </c>
      <c r="AW74">
        <v>28.94567404</v>
      </c>
      <c r="AX74">
        <v>33.59975369</v>
      </c>
      <c r="AY74">
        <v>22.406406409999999</v>
      </c>
      <c r="AZ74">
        <v>14.78904992</v>
      </c>
      <c r="BA74">
        <v>21.409848480000001</v>
      </c>
      <c r="BB74">
        <v>24.224767360000001</v>
      </c>
    </row>
    <row r="75" spans="1:54" ht="14.4">
      <c r="A75" t="s">
        <v>38</v>
      </c>
      <c r="B75" t="s">
        <v>39</v>
      </c>
      <c r="C75">
        <v>10102010</v>
      </c>
      <c r="D75" t="s">
        <v>8928</v>
      </c>
      <c r="E75">
        <v>2911</v>
      </c>
      <c r="F75">
        <v>472.7803692</v>
      </c>
      <c r="G75">
        <v>101020</v>
      </c>
      <c r="H75">
        <v>10</v>
      </c>
      <c r="I75">
        <v>10102010</v>
      </c>
      <c r="J75">
        <v>6.22</v>
      </c>
      <c r="K75">
        <v>8.42</v>
      </c>
      <c r="L75">
        <v>9.6999999999999993</v>
      </c>
      <c r="M75">
        <v>7.37</v>
      </c>
      <c r="N75">
        <v>7.60</v>
      </c>
      <c r="O75">
        <v>3.85</v>
      </c>
      <c r="P75">
        <v>1.88</v>
      </c>
      <c r="Q75">
        <v>4.63</v>
      </c>
      <c r="R75">
        <v>4.88</v>
      </c>
      <c r="S75">
        <v>3.36</v>
      </c>
      <c r="T75">
        <v>-5.25</v>
      </c>
      <c r="U75">
        <v>5.39</v>
      </c>
      <c r="V75">
        <v>13.26</v>
      </c>
      <c r="W75">
        <v>8.89</v>
      </c>
      <c r="X75">
        <v>7.84</v>
      </c>
      <c r="Y75">
        <v>73.12</v>
      </c>
      <c r="Z75">
        <v>84.76</v>
      </c>
      <c r="AA75">
        <v>86.55</v>
      </c>
      <c r="AB75">
        <v>101.20</v>
      </c>
      <c r="AC75">
        <v>92.45</v>
      </c>
      <c r="AD75">
        <v>77.95</v>
      </c>
      <c r="AE75">
        <v>90.26</v>
      </c>
      <c r="AF75">
        <v>83.64</v>
      </c>
      <c r="AG75">
        <v>68.19</v>
      </c>
      <c r="AH75">
        <v>69.78</v>
      </c>
      <c r="AI75">
        <v>41.22</v>
      </c>
      <c r="AJ75">
        <v>61.19</v>
      </c>
      <c r="AK75">
        <v>110.30</v>
      </c>
      <c r="AL75">
        <v>99.98</v>
      </c>
      <c r="AM75">
        <v>107.57</v>
      </c>
      <c r="AN75">
        <v>11.75562701</v>
      </c>
      <c r="AO75">
        <v>10.06650831</v>
      </c>
      <c r="AP75">
        <v>8.9226804120000001</v>
      </c>
      <c r="AQ75">
        <v>13.731343280000001</v>
      </c>
      <c r="AR75">
        <v>12.16447368</v>
      </c>
      <c r="AS75">
        <v>20.246753250000001</v>
      </c>
      <c r="AT75">
        <v>48.010638299999997</v>
      </c>
      <c r="AU75">
        <v>18.064794819999999</v>
      </c>
      <c r="AV75">
        <v>13.973360660000001</v>
      </c>
      <c r="AW75">
        <v>20.76785714</v>
      </c>
      <c r="AX75">
        <v>-7.8514285709999996</v>
      </c>
      <c r="AY75">
        <v>11.352504639999999</v>
      </c>
      <c r="AZ75">
        <v>8.318250377</v>
      </c>
      <c r="BA75">
        <v>11.24634421</v>
      </c>
      <c r="BB75">
        <v>13.720663269999999</v>
      </c>
    </row>
    <row r="76" spans="1:54" ht="14.4">
      <c r="A76" t="s">
        <v>60</v>
      </c>
      <c r="B76" t="s">
        <v>61</v>
      </c>
      <c r="C76">
        <v>10102010</v>
      </c>
      <c r="D76" t="s">
        <v>8928</v>
      </c>
      <c r="E76">
        <v>2911</v>
      </c>
      <c r="F76">
        <v>260.29066039999998</v>
      </c>
      <c r="G76">
        <v>101020</v>
      </c>
      <c r="H76">
        <v>10</v>
      </c>
      <c r="I76">
        <v>10102010</v>
      </c>
      <c r="J76">
        <v>9.48</v>
      </c>
      <c r="K76">
        <v>13.44</v>
      </c>
      <c r="L76">
        <v>13.32</v>
      </c>
      <c r="M76">
        <v>11.09</v>
      </c>
      <c r="N76">
        <v>10.14</v>
      </c>
      <c r="O76">
        <v>2.4500000000000002</v>
      </c>
      <c r="P76">
        <v>-0.27</v>
      </c>
      <c r="Q76">
        <v>4.8499999999999996</v>
      </c>
      <c r="R76">
        <v>7.74</v>
      </c>
      <c r="S76">
        <v>1.54</v>
      </c>
      <c r="T76">
        <v>-2.96</v>
      </c>
      <c r="U76">
        <v>8.14</v>
      </c>
      <c r="V76">
        <v>18.28</v>
      </c>
      <c r="W76">
        <v>11.36</v>
      </c>
      <c r="X76">
        <v>9.7200000000000006</v>
      </c>
      <c r="Y76">
        <v>91.25</v>
      </c>
      <c r="Z76">
        <v>106.40</v>
      </c>
      <c r="AA76">
        <v>108.14</v>
      </c>
      <c r="AB76">
        <v>124.91</v>
      </c>
      <c r="AC76">
        <v>112.18</v>
      </c>
      <c r="AD76">
        <v>89.96</v>
      </c>
      <c r="AE76">
        <v>117.70</v>
      </c>
      <c r="AF76">
        <v>125.19</v>
      </c>
      <c r="AG76">
        <v>108.79</v>
      </c>
      <c r="AH76">
        <v>120.51</v>
      </c>
      <c r="AI76">
        <v>84.45</v>
      </c>
      <c r="AJ76">
        <v>117.35</v>
      </c>
      <c r="AK76">
        <v>179.49</v>
      </c>
      <c r="AL76">
        <v>149.16</v>
      </c>
      <c r="AM76">
        <v>144.84</v>
      </c>
      <c r="AN76">
        <v>9.6255274259999997</v>
      </c>
      <c r="AO76">
        <v>7.9166666670000003</v>
      </c>
      <c r="AP76">
        <v>8.1186186189999994</v>
      </c>
      <c r="AQ76">
        <v>11.26330027</v>
      </c>
      <c r="AR76">
        <v>11.063116369999999</v>
      </c>
      <c r="AS76">
        <v>36.718367350000001</v>
      </c>
      <c r="AT76">
        <v>-435.92592589999998</v>
      </c>
      <c r="AU76">
        <v>25.812371129999999</v>
      </c>
      <c r="AV76">
        <v>14.05555556</v>
      </c>
      <c r="AW76">
        <v>78.253246750000002</v>
      </c>
      <c r="AX76">
        <v>-28.53040541</v>
      </c>
      <c r="AY76">
        <v>14.41646192</v>
      </c>
      <c r="AZ76">
        <v>9.81892779</v>
      </c>
      <c r="BA76">
        <v>13.13028169</v>
      </c>
      <c r="BB76">
        <v>14.90123457</v>
      </c>
    </row>
    <row r="77" spans="1:54" ht="14.4">
      <c r="A77" t="s">
        <v>442</v>
      </c>
      <c r="B77" t="s">
        <v>443</v>
      </c>
      <c r="C77">
        <v>10102010</v>
      </c>
      <c r="D77" t="s">
        <v>8928</v>
      </c>
      <c r="E77">
        <v>1311</v>
      </c>
      <c r="F77">
        <v>46.36352763</v>
      </c>
      <c r="G77">
        <v>101020</v>
      </c>
      <c r="H77">
        <v>10</v>
      </c>
      <c r="I77">
        <v>10102010</v>
      </c>
      <c r="J77">
        <v>5.56</v>
      </c>
      <c r="K77">
        <v>8.32</v>
      </c>
      <c r="L77">
        <v>5.67</v>
      </c>
      <c r="M77">
        <v>7.32</v>
      </c>
      <c r="N77">
        <v>0.79</v>
      </c>
      <c r="O77">
        <v>-10.23</v>
      </c>
      <c r="P77">
        <v>-0.75</v>
      </c>
      <c r="Q77">
        <v>1.70</v>
      </c>
      <c r="R77">
        <v>5.39</v>
      </c>
      <c r="S77">
        <v>-1.22</v>
      </c>
      <c r="T77">
        <v>-17.059999999999999</v>
      </c>
      <c r="U77">
        <v>1.58</v>
      </c>
      <c r="V77">
        <v>12.40</v>
      </c>
      <c r="W77">
        <v>3.90</v>
      </c>
      <c r="X77">
        <v>2.44</v>
      </c>
      <c r="Y77">
        <v>98.10</v>
      </c>
      <c r="Z77">
        <v>93.70</v>
      </c>
      <c r="AA77">
        <v>76.61</v>
      </c>
      <c r="AB77">
        <v>95.10</v>
      </c>
      <c r="AC77">
        <v>80.61</v>
      </c>
      <c r="AD77">
        <v>67.61</v>
      </c>
      <c r="AE77">
        <v>71.23</v>
      </c>
      <c r="AF77">
        <v>73.66</v>
      </c>
      <c r="AG77">
        <v>61.38</v>
      </c>
      <c r="AH77">
        <v>41.21</v>
      </c>
      <c r="AI77">
        <v>17.309999999999999</v>
      </c>
      <c r="AJ77">
        <v>28.99</v>
      </c>
      <c r="AK77">
        <v>62.99</v>
      </c>
      <c r="AL77">
        <v>59.71</v>
      </c>
      <c r="AM77">
        <v>49.41</v>
      </c>
      <c r="AN77">
        <v>17.643884889999999</v>
      </c>
      <c r="AO77">
        <v>11.26201923</v>
      </c>
      <c r="AP77">
        <v>13.511463839999999</v>
      </c>
      <c r="AQ77">
        <v>12.991803279999999</v>
      </c>
      <c r="AR77">
        <v>102.03797470000001</v>
      </c>
      <c r="AS77">
        <v>-6.6089931569999996</v>
      </c>
      <c r="AT77">
        <v>-94.973333330000003</v>
      </c>
      <c r="AU77">
        <v>43.329411759999999</v>
      </c>
      <c r="AV77">
        <v>11.3877551</v>
      </c>
      <c r="AW77">
        <v>-33.778688520000003</v>
      </c>
      <c r="AX77">
        <v>-1.014654162</v>
      </c>
      <c r="AY77">
        <v>18.348101270000001</v>
      </c>
      <c r="AZ77">
        <v>5.0798387099999998</v>
      </c>
      <c r="BA77">
        <v>15.310256409999999</v>
      </c>
      <c r="BB77">
        <v>20.25</v>
      </c>
    </row>
    <row r="78" spans="1:54" ht="14.4">
      <c r="A78" t="s">
        <v>580</v>
      </c>
      <c r="B78" t="s">
        <v>581</v>
      </c>
      <c r="C78">
        <v>10102010</v>
      </c>
      <c r="D78" t="s">
        <v>8928</v>
      </c>
      <c r="E78">
        <v>2911</v>
      </c>
      <c r="F78">
        <v>35.188562849999997</v>
      </c>
      <c r="G78">
        <v>101020</v>
      </c>
      <c r="H78">
        <v>10</v>
      </c>
      <c r="I78">
        <v>10102010</v>
      </c>
      <c r="J78">
        <v>6.56</v>
      </c>
      <c r="K78">
        <v>9.94</v>
      </c>
      <c r="L78">
        <v>8.48</v>
      </c>
      <c r="M78">
        <v>5.20</v>
      </c>
      <c r="N78">
        <v>4.72</v>
      </c>
      <c r="O78">
        <v>0.61</v>
      </c>
      <c r="P78">
        <v>1.1599999999999999</v>
      </c>
      <c r="Q78">
        <v>3.13</v>
      </c>
      <c r="R78">
        <v>5.60</v>
      </c>
      <c r="S78">
        <v>3.91</v>
      </c>
      <c r="T78">
        <v>-5.56</v>
      </c>
      <c r="U78">
        <v>5.15</v>
      </c>
      <c r="V78">
        <v>11.42</v>
      </c>
      <c r="W78">
        <v>5.69</v>
      </c>
      <c r="X78">
        <v>5.0599999999999996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  <c r="AD78" t="s">
        <v>23</v>
      </c>
      <c r="AE78" t="s">
        <v>23</v>
      </c>
      <c r="AF78" t="s">
        <v>23</v>
      </c>
      <c r="AG78" t="s">
        <v>23</v>
      </c>
      <c r="AH78" t="s">
        <v>23</v>
      </c>
      <c r="AI78" t="s">
        <v>23</v>
      </c>
      <c r="AJ78" t="s">
        <v>23</v>
      </c>
      <c r="AK78">
        <v>56.95</v>
      </c>
      <c r="AL78">
        <v>65.80</v>
      </c>
      <c r="AM78">
        <v>62.65</v>
      </c>
      <c r="AN78" t="s">
        <v>23</v>
      </c>
      <c r="AO78" t="s">
        <v>23</v>
      </c>
      <c r="AP78" t="s">
        <v>23</v>
      </c>
      <c r="AQ78" t="s">
        <v>23</v>
      </c>
      <c r="AR78" t="s">
        <v>23</v>
      </c>
      <c r="AS78" t="s">
        <v>23</v>
      </c>
      <c r="AT78" t="s">
        <v>23</v>
      </c>
      <c r="AU78" t="s">
        <v>23</v>
      </c>
      <c r="AV78" t="s">
        <v>23</v>
      </c>
      <c r="AW78" t="s">
        <v>23</v>
      </c>
      <c r="AX78" t="s">
        <v>23</v>
      </c>
      <c r="AY78" t="s">
        <v>23</v>
      </c>
      <c r="AZ78">
        <v>4.9868651489999998</v>
      </c>
      <c r="BA78">
        <v>11.564147630000001</v>
      </c>
      <c r="BB78">
        <v>12.38142292</v>
      </c>
    </row>
    <row r="79" spans="1:54" ht="14.4">
      <c r="A79" t="s">
        <v>814</v>
      </c>
      <c r="B79" t="s">
        <v>815</v>
      </c>
      <c r="C79">
        <v>10102010</v>
      </c>
      <c r="D79" t="s">
        <v>8928</v>
      </c>
      <c r="E79">
        <v>2911</v>
      </c>
      <c r="F79">
        <v>21.422575399999999</v>
      </c>
      <c r="G79">
        <v>101020</v>
      </c>
      <c r="H79">
        <v>10</v>
      </c>
      <c r="I79">
        <v>10102010</v>
      </c>
      <c r="J79">
        <v>-1.19</v>
      </c>
      <c r="K79">
        <v>8.06</v>
      </c>
      <c r="L79">
        <v>3.63</v>
      </c>
      <c r="M79">
        <v>7.39</v>
      </c>
      <c r="N79">
        <v>1.23</v>
      </c>
      <c r="O79">
        <v>-2.12</v>
      </c>
      <c r="P79">
        <v>0.04</v>
      </c>
      <c r="Q79">
        <v>1.03</v>
      </c>
      <c r="R79">
        <v>2.80</v>
      </c>
      <c r="S79">
        <v>1.18</v>
      </c>
      <c r="T79">
        <v>-6.03</v>
      </c>
      <c r="U79">
        <v>2.2400000000000002</v>
      </c>
      <c r="V79">
        <v>-0.79</v>
      </c>
      <c r="W79">
        <v>5.15</v>
      </c>
      <c r="X79">
        <v>0.14000000000000001</v>
      </c>
      <c r="Y79">
        <v>44.17</v>
      </c>
      <c r="Z79">
        <v>42.74</v>
      </c>
      <c r="AA79">
        <v>41.64</v>
      </c>
      <c r="AB79">
        <v>48.61</v>
      </c>
      <c r="AC79">
        <v>38.119999999999997</v>
      </c>
      <c r="AD79">
        <v>31.26</v>
      </c>
      <c r="AE79">
        <v>37.380000000000003</v>
      </c>
      <c r="AF79">
        <v>42.03</v>
      </c>
      <c r="AG79">
        <v>37.92</v>
      </c>
      <c r="AH79">
        <v>37.74</v>
      </c>
      <c r="AI79">
        <v>20.52</v>
      </c>
      <c r="AJ79">
        <v>26.63</v>
      </c>
      <c r="AK79">
        <v>34.93</v>
      </c>
      <c r="AL79">
        <v>35.40</v>
      </c>
      <c r="AM79">
        <v>29.56</v>
      </c>
      <c r="AN79">
        <v>-37.117647060000003</v>
      </c>
      <c r="AO79">
        <v>5.3027295289999996</v>
      </c>
      <c r="AP79">
        <v>11.471074379999999</v>
      </c>
      <c r="AQ79">
        <v>6.577807848</v>
      </c>
      <c r="AR79">
        <v>30.991869919999999</v>
      </c>
      <c r="AS79">
        <v>-14.74528302</v>
      </c>
      <c r="AT79">
        <v>934.5</v>
      </c>
      <c r="AU79">
        <v>40.805825239999997</v>
      </c>
      <c r="AV79">
        <v>13.542857140000001</v>
      </c>
      <c r="AW79">
        <v>31.983050850000001</v>
      </c>
      <c r="AX79">
        <v>-3.4029850750000001</v>
      </c>
      <c r="AY79">
        <v>11.88839286</v>
      </c>
      <c r="AZ79">
        <v>-44.215189870000003</v>
      </c>
      <c r="BA79">
        <v>6.873786408</v>
      </c>
      <c r="BB79">
        <v>211.14285709999999</v>
      </c>
    </row>
    <row r="80" spans="1:54" ht="14.4">
      <c r="A80" t="s">
        <v>1174</v>
      </c>
      <c r="B80" t="s">
        <v>1175</v>
      </c>
      <c r="C80">
        <v>10102010</v>
      </c>
      <c r="D80" t="s">
        <v>8928</v>
      </c>
      <c r="E80">
        <v>2911</v>
      </c>
      <c r="F80">
        <v>12.946419199999999</v>
      </c>
      <c r="G80">
        <v>101020</v>
      </c>
      <c r="H80">
        <v>10</v>
      </c>
      <c r="I80">
        <v>10102010</v>
      </c>
      <c r="J80">
        <v>3.89</v>
      </c>
      <c r="K80">
        <v>3.08</v>
      </c>
      <c r="L80">
        <v>1.70</v>
      </c>
      <c r="M80">
        <v>1.70</v>
      </c>
      <c r="N80">
        <v>-1.1200000000000001</v>
      </c>
      <c r="O80">
        <v>-1.30</v>
      </c>
      <c r="P80">
        <v>-0.74</v>
      </c>
      <c r="Q80">
        <v>-0.02</v>
      </c>
      <c r="R80">
        <v>1.1000000000000001</v>
      </c>
      <c r="S80">
        <v>1.56</v>
      </c>
      <c r="T80">
        <v>0.18</v>
      </c>
      <c r="U80">
        <v>3.04</v>
      </c>
      <c r="V80">
        <v>5.62</v>
      </c>
      <c r="W80">
        <v>3.82</v>
      </c>
      <c r="X80">
        <v>1.1599999999999999</v>
      </c>
      <c r="Y80">
        <v>37.840000000000003</v>
      </c>
      <c r="Z80">
        <v>24.85</v>
      </c>
      <c r="AA80">
        <v>19.47</v>
      </c>
      <c r="AB80">
        <v>13.78</v>
      </c>
      <c r="AC80">
        <v>7.30</v>
      </c>
      <c r="AD80">
        <v>4.30</v>
      </c>
      <c r="AE80">
        <v>10.11</v>
      </c>
      <c r="AF80">
        <v>10.29</v>
      </c>
      <c r="AG80">
        <v>13.01</v>
      </c>
      <c r="AH80">
        <v>15.94</v>
      </c>
      <c r="AI80">
        <v>11.23</v>
      </c>
      <c r="AJ80">
        <v>10.98</v>
      </c>
      <c r="AK80">
        <v>10.65</v>
      </c>
      <c r="AL80">
        <v>15.97</v>
      </c>
      <c r="AM80">
        <v>12.86</v>
      </c>
      <c r="AN80">
        <v>9.7275064269999998</v>
      </c>
      <c r="AO80">
        <v>8.0681818179999993</v>
      </c>
      <c r="AP80">
        <v>11.45294118</v>
      </c>
      <c r="AQ80">
        <v>8.1058823530000002</v>
      </c>
      <c r="AR80">
        <v>-6.5178571429999996</v>
      </c>
      <c r="AS80">
        <v>-3.307692308</v>
      </c>
      <c r="AT80">
        <v>-13.662162159999999</v>
      </c>
      <c r="AU80">
        <v>-514.5</v>
      </c>
      <c r="AV80">
        <v>11.827272730000001</v>
      </c>
      <c r="AW80">
        <v>10.217948720000001</v>
      </c>
      <c r="AX80">
        <v>62.388888889999997</v>
      </c>
      <c r="AY80">
        <v>3.611842105</v>
      </c>
      <c r="AZ80">
        <v>1.8950177939999999</v>
      </c>
      <c r="BA80">
        <v>4.1806282719999999</v>
      </c>
      <c r="BB80">
        <v>11.086206900000001</v>
      </c>
    </row>
    <row r="81" spans="1:54" ht="14.4">
      <c r="A81" t="s">
        <v>1286</v>
      </c>
      <c r="B81" t="s">
        <v>1287</v>
      </c>
      <c r="C81">
        <v>10102010</v>
      </c>
      <c r="D81" t="s">
        <v>8928</v>
      </c>
      <c r="E81">
        <v>2911</v>
      </c>
      <c r="F81">
        <v>11.274742</v>
      </c>
      <c r="G81">
        <v>101020</v>
      </c>
      <c r="H81">
        <v>10</v>
      </c>
      <c r="I81">
        <v>10102010</v>
      </c>
      <c r="J81">
        <v>6.25</v>
      </c>
      <c r="K81">
        <v>7.06</v>
      </c>
      <c r="L81">
        <v>6.22</v>
      </c>
      <c r="M81">
        <v>5.13</v>
      </c>
      <c r="N81">
        <v>1.86</v>
      </c>
      <c r="O81">
        <v>2.16</v>
      </c>
      <c r="P81">
        <v>2.5099999999999998</v>
      </c>
      <c r="Q81">
        <v>3.34</v>
      </c>
      <c r="R81">
        <v>4.24</v>
      </c>
      <c r="S81">
        <v>4.17</v>
      </c>
      <c r="T81">
        <v>-2.90</v>
      </c>
      <c r="U81">
        <v>5.92</v>
      </c>
      <c r="V81">
        <v>7.85</v>
      </c>
      <c r="W81">
        <v>8.67</v>
      </c>
      <c r="X81">
        <v>6.69</v>
      </c>
      <c r="Y81">
        <v>53.48</v>
      </c>
      <c r="Z81">
        <v>51.11</v>
      </c>
      <c r="AA81">
        <v>52.01</v>
      </c>
      <c r="AB81">
        <v>61.27</v>
      </c>
      <c r="AC81">
        <v>51.20</v>
      </c>
      <c r="AD81">
        <v>44.95</v>
      </c>
      <c r="AE81">
        <v>50.97</v>
      </c>
      <c r="AF81">
        <v>55.28</v>
      </c>
      <c r="AG81">
        <v>52.18</v>
      </c>
      <c r="AH81">
        <v>55.30</v>
      </c>
      <c r="AI81">
        <v>41.91</v>
      </c>
      <c r="AJ81">
        <v>49.46</v>
      </c>
      <c r="AK81">
        <v>62.08</v>
      </c>
      <c r="AL81">
        <v>67.38</v>
      </c>
      <c r="AM81">
        <v>54.5</v>
      </c>
      <c r="AN81">
        <v>8.5568000000000008</v>
      </c>
      <c r="AO81">
        <v>7.2393767709999999</v>
      </c>
      <c r="AP81">
        <v>8.3617363339999997</v>
      </c>
      <c r="AQ81">
        <v>11.94346979</v>
      </c>
      <c r="AR81">
        <v>27.526881719999999</v>
      </c>
      <c r="AS81">
        <v>20.810185189999999</v>
      </c>
      <c r="AT81">
        <v>20.306772909999999</v>
      </c>
      <c r="AU81">
        <v>16.550898199999999</v>
      </c>
      <c r="AV81">
        <v>12.306603770000001</v>
      </c>
      <c r="AW81">
        <v>13.261390889999999</v>
      </c>
      <c r="AX81">
        <v>-14.45172414</v>
      </c>
      <c r="AY81">
        <v>8.3547297300000007</v>
      </c>
      <c r="AZ81">
        <v>7.9082802550000002</v>
      </c>
      <c r="BA81">
        <v>7.7716262980000002</v>
      </c>
      <c r="BB81">
        <v>8.1464872939999999</v>
      </c>
    </row>
    <row r="82" spans="1:54" ht="14.4">
      <c r="A82" t="s">
        <v>40</v>
      </c>
      <c r="B82" t="s">
        <v>41</v>
      </c>
      <c r="C82">
        <v>35102030</v>
      </c>
      <c r="D82" t="s">
        <v>9021</v>
      </c>
      <c r="E82">
        <v>6324</v>
      </c>
      <c r="F82">
        <v>465.53485499999999</v>
      </c>
      <c r="G82">
        <v>351020</v>
      </c>
      <c r="H82">
        <v>35</v>
      </c>
      <c r="I82">
        <v>35102030</v>
      </c>
      <c r="J82">
        <v>4.0999999999999996</v>
      </c>
      <c r="K82">
        <v>4.7300000000000004</v>
      </c>
      <c r="L82">
        <v>5.28</v>
      </c>
      <c r="M82">
        <v>5.5</v>
      </c>
      <c r="N82">
        <v>5.70</v>
      </c>
      <c r="O82">
        <v>6.01</v>
      </c>
      <c r="P82">
        <v>7.25</v>
      </c>
      <c r="Q82">
        <v>10.72</v>
      </c>
      <c r="R82">
        <v>12.19</v>
      </c>
      <c r="S82">
        <v>14.33</v>
      </c>
      <c r="T82">
        <v>16.03</v>
      </c>
      <c r="U82">
        <v>18.079999999999998</v>
      </c>
      <c r="V82">
        <v>21.18</v>
      </c>
      <c r="W82">
        <v>23.86</v>
      </c>
      <c r="X82">
        <v>15.51</v>
      </c>
      <c r="Y82">
        <v>36.11</v>
      </c>
      <c r="Z82">
        <v>50.68</v>
      </c>
      <c r="AA82">
        <v>54.24</v>
      </c>
      <c r="AB82">
        <v>75.30</v>
      </c>
      <c r="AC82">
        <v>101.09</v>
      </c>
      <c r="AD82">
        <v>117.64</v>
      </c>
      <c r="AE82">
        <v>160.04</v>
      </c>
      <c r="AF82">
        <v>220.46</v>
      </c>
      <c r="AG82">
        <v>249.12</v>
      </c>
      <c r="AH82">
        <v>293.98</v>
      </c>
      <c r="AI82">
        <v>350.68</v>
      </c>
      <c r="AJ82">
        <v>502.14</v>
      </c>
      <c r="AK82">
        <v>530.17999999999995</v>
      </c>
      <c r="AL82">
        <v>526.47</v>
      </c>
      <c r="AM82">
        <v>505.86</v>
      </c>
      <c r="AN82">
        <v>8.8073170730000001</v>
      </c>
      <c r="AO82">
        <v>10.714587740000001</v>
      </c>
      <c r="AP82">
        <v>10.272727270000001</v>
      </c>
      <c r="AQ82">
        <v>13.69090909</v>
      </c>
      <c r="AR82">
        <v>17.735087719999999</v>
      </c>
      <c r="AS82">
        <v>19.57404326</v>
      </c>
      <c r="AT82">
        <v>22.074482759999999</v>
      </c>
      <c r="AU82">
        <v>20.565298510000002</v>
      </c>
      <c r="AV82">
        <v>20.436423300000001</v>
      </c>
      <c r="AW82">
        <v>20.515003490000002</v>
      </c>
      <c r="AX82">
        <v>21.876481600000002</v>
      </c>
      <c r="AY82">
        <v>27.773230089999998</v>
      </c>
      <c r="AZ82">
        <v>25.03210576</v>
      </c>
      <c r="BA82">
        <v>22.06496228</v>
      </c>
      <c r="BB82">
        <v>32.615087039999999</v>
      </c>
    </row>
    <row r="83" spans="1:54" ht="14.4">
      <c r="A83" t="s">
        <v>240</v>
      </c>
      <c r="B83" t="s">
        <v>241</v>
      </c>
      <c r="C83">
        <v>35102030</v>
      </c>
      <c r="D83" t="s">
        <v>9021</v>
      </c>
      <c r="E83">
        <v>6324</v>
      </c>
      <c r="F83">
        <v>85.556392380000005</v>
      </c>
      <c r="G83">
        <v>351020</v>
      </c>
      <c r="H83">
        <v>35</v>
      </c>
      <c r="I83">
        <v>35102030</v>
      </c>
      <c r="J83">
        <v>6.94</v>
      </c>
      <c r="K83">
        <v>7.25</v>
      </c>
      <c r="L83">
        <v>8.18</v>
      </c>
      <c r="M83">
        <v>8.1999999999999993</v>
      </c>
      <c r="N83">
        <v>8.99</v>
      </c>
      <c r="O83">
        <v>9.3800000000000008</v>
      </c>
      <c r="P83">
        <v>9.2100000000000009</v>
      </c>
      <c r="Q83">
        <v>14.35</v>
      </c>
      <c r="R83">
        <v>14.19</v>
      </c>
      <c r="S83">
        <v>18.47</v>
      </c>
      <c r="T83">
        <v>17.98</v>
      </c>
      <c r="U83">
        <v>24.73</v>
      </c>
      <c r="V83">
        <v>24.81</v>
      </c>
      <c r="W83">
        <v>25.22</v>
      </c>
      <c r="X83">
        <v>25.68</v>
      </c>
      <c r="Y83">
        <v>56.86</v>
      </c>
      <c r="Z83">
        <v>66.25</v>
      </c>
      <c r="AA83">
        <v>60.92</v>
      </c>
      <c r="AB83">
        <v>92.39</v>
      </c>
      <c r="AC83">
        <v>125.67</v>
      </c>
      <c r="AD83">
        <v>139.44</v>
      </c>
      <c r="AE83">
        <v>143.77000000000001</v>
      </c>
      <c r="AF83">
        <v>225.01</v>
      </c>
      <c r="AG83">
        <v>262.63</v>
      </c>
      <c r="AH83">
        <v>302.02999999999997</v>
      </c>
      <c r="AI83">
        <v>321.08999999999997</v>
      </c>
      <c r="AJ83">
        <v>463.54</v>
      </c>
      <c r="AK83">
        <v>512.97</v>
      </c>
      <c r="AL83">
        <v>471.56</v>
      </c>
      <c r="AM83">
        <v>368.90</v>
      </c>
      <c r="AN83">
        <v>8.1930835729999991</v>
      </c>
      <c r="AO83">
        <v>9.1379310339999993</v>
      </c>
      <c r="AP83">
        <v>7.4474327630000001</v>
      </c>
      <c r="AQ83">
        <v>11.26707317</v>
      </c>
      <c r="AR83">
        <v>13.978865409999999</v>
      </c>
      <c r="AS83">
        <v>14.86567164</v>
      </c>
      <c r="AT83">
        <v>15.6102063</v>
      </c>
      <c r="AU83">
        <v>15.680139369999999</v>
      </c>
      <c r="AV83">
        <v>18.508104299999999</v>
      </c>
      <c r="AW83">
        <v>16.352463449999998</v>
      </c>
      <c r="AX83">
        <v>17.858175750000001</v>
      </c>
      <c r="AY83">
        <v>18.744035579999998</v>
      </c>
      <c r="AZ83">
        <v>20.67593712</v>
      </c>
      <c r="BA83">
        <v>18.697858839999999</v>
      </c>
      <c r="BB83">
        <v>14.3652648</v>
      </c>
    </row>
    <row r="84" spans="1:54" ht="14.4">
      <c r="A84" t="s">
        <v>642</v>
      </c>
      <c r="B84" t="s">
        <v>643</v>
      </c>
      <c r="C84">
        <v>35102030</v>
      </c>
      <c r="D84" t="s">
        <v>9021</v>
      </c>
      <c r="E84">
        <v>6324</v>
      </c>
      <c r="F84">
        <v>30.584721699999999</v>
      </c>
      <c r="G84">
        <v>351020</v>
      </c>
      <c r="H84">
        <v>35</v>
      </c>
      <c r="I84">
        <v>35102030</v>
      </c>
      <c r="J84">
        <v>1.88</v>
      </c>
      <c r="K84">
        <v>2.12</v>
      </c>
      <c r="L84">
        <v>0.03</v>
      </c>
      <c r="M84">
        <v>2.94</v>
      </c>
      <c r="N84">
        <v>4.5</v>
      </c>
      <c r="O84">
        <v>2.88</v>
      </c>
      <c r="P84">
        <v>3.43</v>
      </c>
      <c r="Q84">
        <v>4.6900000000000004</v>
      </c>
      <c r="R84">
        <v>4.5199999999999996</v>
      </c>
      <c r="S84">
        <v>3.14</v>
      </c>
      <c r="T84">
        <v>3.12</v>
      </c>
      <c r="U84">
        <v>2.2799999999999998</v>
      </c>
      <c r="V84">
        <v>2.0699999999999998</v>
      </c>
      <c r="W84">
        <v>4.95</v>
      </c>
      <c r="X84">
        <v>6.31</v>
      </c>
      <c r="Y84">
        <v>25.34</v>
      </c>
      <c r="Z84">
        <v>39.590000000000003</v>
      </c>
      <c r="AA84">
        <v>41</v>
      </c>
      <c r="AB84">
        <v>58.95</v>
      </c>
      <c r="AC84">
        <v>103.85</v>
      </c>
      <c r="AD84">
        <v>65.81</v>
      </c>
      <c r="AE84">
        <v>56.51</v>
      </c>
      <c r="AF84">
        <v>100.88</v>
      </c>
      <c r="AG84">
        <v>115.30</v>
      </c>
      <c r="AH84">
        <v>62.87</v>
      </c>
      <c r="AI84">
        <v>60.03</v>
      </c>
      <c r="AJ84">
        <v>82.40</v>
      </c>
      <c r="AK84">
        <v>82.01</v>
      </c>
      <c r="AL84">
        <v>74.209999999999994</v>
      </c>
      <c r="AM84">
        <v>60.58</v>
      </c>
      <c r="AN84">
        <v>13.4787234</v>
      </c>
      <c r="AO84">
        <v>18.674528299999999</v>
      </c>
      <c r="AP84">
        <v>1366.666667</v>
      </c>
      <c r="AQ84">
        <v>20.05102041</v>
      </c>
      <c r="AR84">
        <v>23.077777780000002</v>
      </c>
      <c r="AS84">
        <v>22.850694440000002</v>
      </c>
      <c r="AT84">
        <v>16.475218659999999</v>
      </c>
      <c r="AU84">
        <v>21.509594880000002</v>
      </c>
      <c r="AV84">
        <v>25.508849560000002</v>
      </c>
      <c r="AW84">
        <v>20.02229299</v>
      </c>
      <c r="AX84">
        <v>19.24038462</v>
      </c>
      <c r="AY84">
        <v>36.14035088</v>
      </c>
      <c r="AZ84">
        <v>39.618357490000001</v>
      </c>
      <c r="BA84">
        <v>14.991919190000001</v>
      </c>
      <c r="BB84">
        <v>9.6006339139999994</v>
      </c>
    </row>
    <row r="85" spans="1:54" ht="14.4">
      <c r="A85" t="s">
        <v>644</v>
      </c>
      <c r="B85" t="s">
        <v>645</v>
      </c>
      <c r="C85">
        <v>35102030</v>
      </c>
      <c r="D85" t="s">
        <v>9021</v>
      </c>
      <c r="E85">
        <v>6324</v>
      </c>
      <c r="F85">
        <v>30.549476009999999</v>
      </c>
      <c r="G85">
        <v>351020</v>
      </c>
      <c r="H85">
        <v>35</v>
      </c>
      <c r="I85">
        <v>35102030</v>
      </c>
      <c r="J85">
        <v>6.47</v>
      </c>
      <c r="K85">
        <v>8.4600000000000009</v>
      </c>
      <c r="L85">
        <v>7.47</v>
      </c>
      <c r="M85">
        <v>7.73</v>
      </c>
      <c r="N85">
        <v>7.36</v>
      </c>
      <c r="O85">
        <v>8.44</v>
      </c>
      <c r="P85">
        <v>4.07</v>
      </c>
      <c r="Q85">
        <v>16.809999999999999</v>
      </c>
      <c r="R85">
        <v>12.16</v>
      </c>
      <c r="S85">
        <v>20.100000000000001</v>
      </c>
      <c r="T85">
        <v>25.31</v>
      </c>
      <c r="U85">
        <v>22.67</v>
      </c>
      <c r="V85">
        <v>22.08</v>
      </c>
      <c r="W85">
        <v>20</v>
      </c>
      <c r="X85">
        <v>9.98</v>
      </c>
      <c r="Y85">
        <v>54.74</v>
      </c>
      <c r="Z85">
        <v>87.61</v>
      </c>
      <c r="AA85">
        <v>68.63</v>
      </c>
      <c r="AB85">
        <v>103.22</v>
      </c>
      <c r="AC85">
        <v>143.63</v>
      </c>
      <c r="AD85">
        <v>178.51</v>
      </c>
      <c r="AE85">
        <v>204.03</v>
      </c>
      <c r="AF85">
        <v>248.07</v>
      </c>
      <c r="AG85">
        <v>286.48</v>
      </c>
      <c r="AH85">
        <v>366.52</v>
      </c>
      <c r="AI85">
        <v>410.27</v>
      </c>
      <c r="AJ85">
        <v>463.86</v>
      </c>
      <c r="AK85">
        <v>512.19000000000005</v>
      </c>
      <c r="AL85">
        <v>457.81</v>
      </c>
      <c r="AM85">
        <v>253.71</v>
      </c>
      <c r="AN85">
        <v>8.4605873260000006</v>
      </c>
      <c r="AO85">
        <v>10.355791959999999</v>
      </c>
      <c r="AP85">
        <v>9.1874163319999997</v>
      </c>
      <c r="AQ85">
        <v>13.353169469999999</v>
      </c>
      <c r="AR85">
        <v>19.514945650000001</v>
      </c>
      <c r="AS85">
        <v>21.15047393</v>
      </c>
      <c r="AT85">
        <v>50.130221130000002</v>
      </c>
      <c r="AU85">
        <v>14.75728733</v>
      </c>
      <c r="AV85">
        <v>23.559210530000001</v>
      </c>
      <c r="AW85">
        <v>18.234825870000002</v>
      </c>
      <c r="AX85">
        <v>16.209798500000002</v>
      </c>
      <c r="AY85">
        <v>20.46140273</v>
      </c>
      <c r="AZ85">
        <v>23.19701087</v>
      </c>
      <c r="BA85">
        <v>22.890499999999999</v>
      </c>
      <c r="BB85">
        <v>25.421843689999999</v>
      </c>
    </row>
    <row r="86" spans="1:54" ht="14.4">
      <c r="A86" t="s">
        <v>980</v>
      </c>
      <c r="B86" t="s">
        <v>981</v>
      </c>
      <c r="C86">
        <v>35102030</v>
      </c>
      <c r="D86" t="s">
        <v>9021</v>
      </c>
      <c r="E86">
        <v>6324</v>
      </c>
      <c r="F86">
        <v>16.64805943</v>
      </c>
      <c r="G86">
        <v>351020</v>
      </c>
      <c r="H86">
        <v>35</v>
      </c>
      <c r="I86">
        <v>35102030</v>
      </c>
      <c r="J86">
        <v>1.98</v>
      </c>
      <c r="K86">
        <v>0.45</v>
      </c>
      <c r="L86">
        <v>0.21</v>
      </c>
      <c r="M86">
        <v>1.1299999999999999</v>
      </c>
      <c r="N86">
        <v>1.29</v>
      </c>
      <c r="O86">
        <v>2.58</v>
      </c>
      <c r="P86">
        <v>0.92</v>
      </c>
      <c r="Q86">
        <v>-9.07</v>
      </c>
      <c r="R86">
        <v>10.61</v>
      </c>
      <c r="S86">
        <v>11.47</v>
      </c>
      <c r="T86">
        <v>11.23</v>
      </c>
      <c r="U86">
        <v>11.25</v>
      </c>
      <c r="V86">
        <v>13.55</v>
      </c>
      <c r="W86">
        <v>18.77</v>
      </c>
      <c r="X86">
        <v>20.420000000000002</v>
      </c>
      <c r="Y86">
        <v>27.85</v>
      </c>
      <c r="Z86">
        <v>22.33</v>
      </c>
      <c r="AA86">
        <v>27.06</v>
      </c>
      <c r="AB86">
        <v>34.75</v>
      </c>
      <c r="AC86">
        <v>53.53</v>
      </c>
      <c r="AD86">
        <v>60.13</v>
      </c>
      <c r="AE86">
        <v>54.26</v>
      </c>
      <c r="AF86">
        <v>76.680000000000007</v>
      </c>
      <c r="AG86">
        <v>116.22</v>
      </c>
      <c r="AH86">
        <v>135.69</v>
      </c>
      <c r="AI86">
        <v>212.68</v>
      </c>
      <c r="AJ86">
        <v>318.08</v>
      </c>
      <c r="AK86">
        <v>330.22</v>
      </c>
      <c r="AL86">
        <v>361.31</v>
      </c>
      <c r="AM86">
        <v>291.05</v>
      </c>
      <c r="AN86">
        <v>14.06565657</v>
      </c>
      <c r="AO86">
        <v>49.622222219999998</v>
      </c>
      <c r="AP86">
        <v>128.85714290000001</v>
      </c>
      <c r="AQ86">
        <v>30.75221239</v>
      </c>
      <c r="AR86">
        <v>41.496124029999997</v>
      </c>
      <c r="AS86">
        <v>23.306201550000001</v>
      </c>
      <c r="AT86">
        <v>58.97826087</v>
      </c>
      <c r="AU86">
        <v>-8.4542447630000002</v>
      </c>
      <c r="AV86">
        <v>10.953817150000001</v>
      </c>
      <c r="AW86">
        <v>11.82999128</v>
      </c>
      <c r="AX86">
        <v>18.93855744</v>
      </c>
      <c r="AY86">
        <v>28.27377778</v>
      </c>
      <c r="AZ86">
        <v>24.370479700000001</v>
      </c>
      <c r="BA86">
        <v>19.249334040000001</v>
      </c>
      <c r="BB86">
        <v>14.25318315</v>
      </c>
    </row>
    <row r="87" spans="1:54" ht="14.4">
      <c r="A87" t="s">
        <v>1546</v>
      </c>
      <c r="B87" t="s">
        <v>1547</v>
      </c>
      <c r="C87">
        <v>35102030</v>
      </c>
      <c r="D87" t="s">
        <v>9021</v>
      </c>
      <c r="E87">
        <v>6324</v>
      </c>
      <c r="F87">
        <v>8.31531485</v>
      </c>
      <c r="G87">
        <v>351020</v>
      </c>
      <c r="H87">
        <v>35</v>
      </c>
      <c r="I87">
        <v>35102030</v>
      </c>
      <c r="J87" t="s">
        <v>23</v>
      </c>
      <c r="K87" t="s">
        <v>23</v>
      </c>
      <c r="L87">
        <v>0.23</v>
      </c>
      <c r="M87">
        <v>0.03</v>
      </c>
      <c r="N87">
        <v>0.19</v>
      </c>
      <c r="O87">
        <v>0.28000000000000003</v>
      </c>
      <c r="P87">
        <v>0.44</v>
      </c>
      <c r="Q87">
        <v>0.77</v>
      </c>
      <c r="R87">
        <v>1.17</v>
      </c>
      <c r="S87">
        <v>0.57999999999999996</v>
      </c>
      <c r="T87">
        <v>0.12</v>
      </c>
      <c r="U87">
        <v>-0.53</v>
      </c>
      <c r="V87">
        <v>-0.31</v>
      </c>
      <c r="W87">
        <v>0.64</v>
      </c>
      <c r="X87">
        <v>1.0900000000000001</v>
      </c>
      <c r="Y87" t="s">
        <v>23</v>
      </c>
      <c r="Z87" t="s">
        <v>23</v>
      </c>
      <c r="AA87" t="s">
        <v>23</v>
      </c>
      <c r="AB87" t="s">
        <v>23</v>
      </c>
      <c r="AC87">
        <v>25.45</v>
      </c>
      <c r="AD87">
        <v>25.07</v>
      </c>
      <c r="AE87">
        <v>40.520000000000003</v>
      </c>
      <c r="AF87">
        <v>46.66</v>
      </c>
      <c r="AG87">
        <v>59.65</v>
      </c>
      <c r="AH87">
        <v>74.069999999999993</v>
      </c>
      <c r="AI87">
        <v>69.709999999999994</v>
      </c>
      <c r="AJ87">
        <v>44.24</v>
      </c>
      <c r="AK87">
        <v>61.64</v>
      </c>
      <c r="AL87">
        <v>66.30</v>
      </c>
      <c r="AM87">
        <v>95.95</v>
      </c>
      <c r="AN87" t="s">
        <v>23</v>
      </c>
      <c r="AO87" t="s">
        <v>23</v>
      </c>
      <c r="AP87" t="s">
        <v>23</v>
      </c>
      <c r="AQ87" t="s">
        <v>23</v>
      </c>
      <c r="AR87">
        <v>133.94736839999999</v>
      </c>
      <c r="AS87">
        <v>89.535714290000001</v>
      </c>
      <c r="AT87">
        <v>92.090909089999997</v>
      </c>
      <c r="AU87">
        <v>60.597402600000002</v>
      </c>
      <c r="AV87">
        <v>50.982905979999998</v>
      </c>
      <c r="AW87">
        <v>127.70689659999999</v>
      </c>
      <c r="AX87">
        <v>580.91666669999995</v>
      </c>
      <c r="AY87">
        <v>-83.471698110000005</v>
      </c>
      <c r="AZ87">
        <v>-198.83870970000001</v>
      </c>
      <c r="BA87">
        <v>103.59375</v>
      </c>
      <c r="BB87">
        <v>88.027522939999997</v>
      </c>
    </row>
    <row r="88" spans="1:54" ht="14.4">
      <c r="A88" t="s">
        <v>3171</v>
      </c>
      <c r="B88" t="s">
        <v>3172</v>
      </c>
      <c r="C88">
        <v>35102030</v>
      </c>
      <c r="D88" t="s">
        <v>9021</v>
      </c>
      <c r="E88">
        <v>6324</v>
      </c>
      <c r="F88">
        <v>2.1565799999999999</v>
      </c>
      <c r="G88">
        <v>351020</v>
      </c>
      <c r="H88">
        <v>35</v>
      </c>
      <c r="I88">
        <v>35102030</v>
      </c>
      <c r="J88" t="s">
        <v>23</v>
      </c>
      <c r="K88" t="s">
        <v>23</v>
      </c>
      <c r="L88" t="s">
        <v>23</v>
      </c>
      <c r="M88" t="s">
        <v>23</v>
      </c>
      <c r="N88" t="s">
        <v>23</v>
      </c>
      <c r="O88" t="s">
        <v>23</v>
      </c>
      <c r="P88" t="s">
        <v>23</v>
      </c>
      <c r="Q88" t="s">
        <v>23</v>
      </c>
      <c r="R88" t="s">
        <v>23</v>
      </c>
      <c r="S88">
        <v>-0.24</v>
      </c>
      <c r="T88">
        <v>-0.12</v>
      </c>
      <c r="U88">
        <v>-1.08</v>
      </c>
      <c r="V88">
        <v>-0.83</v>
      </c>
      <c r="W88">
        <v>-0.79</v>
      </c>
      <c r="X88">
        <v>-0.67</v>
      </c>
      <c r="Y88" t="s">
        <v>23</v>
      </c>
      <c r="Z88" t="s">
        <v>23</v>
      </c>
      <c r="AA88" t="s">
        <v>23</v>
      </c>
      <c r="AB88" t="s">
        <v>23</v>
      </c>
      <c r="AC88" t="s">
        <v>23</v>
      </c>
      <c r="AD88" t="s">
        <v>23</v>
      </c>
      <c r="AE88" t="s">
        <v>23</v>
      </c>
      <c r="AF88" t="s">
        <v>23</v>
      </c>
      <c r="AG88" t="s">
        <v>23</v>
      </c>
      <c r="AH88" t="s">
        <v>23</v>
      </c>
      <c r="AI88" t="s">
        <v>23</v>
      </c>
      <c r="AJ88">
        <v>14.06</v>
      </c>
      <c r="AK88">
        <v>11.76</v>
      </c>
      <c r="AL88">
        <v>8.61</v>
      </c>
      <c r="AM88">
        <v>11.25</v>
      </c>
      <c r="AN88" t="s">
        <v>23</v>
      </c>
      <c r="AO88" t="s">
        <v>23</v>
      </c>
      <c r="AP88" t="s">
        <v>23</v>
      </c>
      <c r="AQ88" t="s">
        <v>23</v>
      </c>
      <c r="AR88" t="s">
        <v>23</v>
      </c>
      <c r="AS88" t="s">
        <v>23</v>
      </c>
      <c r="AT88" t="s">
        <v>23</v>
      </c>
      <c r="AU88" t="s">
        <v>23</v>
      </c>
      <c r="AV88" t="s">
        <v>23</v>
      </c>
      <c r="AW88" t="s">
        <v>23</v>
      </c>
      <c r="AX88" t="s">
        <v>23</v>
      </c>
      <c r="AY88">
        <v>-13.018518520000001</v>
      </c>
      <c r="AZ88">
        <v>-14.1686747</v>
      </c>
      <c r="BA88">
        <v>-10.89873418</v>
      </c>
      <c r="BB88">
        <v>-16.79104478</v>
      </c>
    </row>
    <row r="89" spans="1:54" ht="14.4">
      <c r="A89" t="s">
        <v>44</v>
      </c>
      <c r="B89" t="s">
        <v>45</v>
      </c>
      <c r="C89">
        <v>30301010</v>
      </c>
      <c r="D89" t="s">
        <v>9014</v>
      </c>
      <c r="E89">
        <v>2840</v>
      </c>
      <c r="F89">
        <v>394.82276769999999</v>
      </c>
      <c r="G89">
        <v>303010</v>
      </c>
      <c r="H89">
        <v>30</v>
      </c>
      <c r="I89">
        <v>30301010</v>
      </c>
      <c r="J89">
        <v>4.1100000000000003</v>
      </c>
      <c r="K89">
        <v>3.93</v>
      </c>
      <c r="L89">
        <v>3.66</v>
      </c>
      <c r="M89">
        <v>3.86</v>
      </c>
      <c r="N89">
        <v>4.01</v>
      </c>
      <c r="O89">
        <v>2.44</v>
      </c>
      <c r="P89">
        <v>3.69</v>
      </c>
      <c r="Q89">
        <v>5.59</v>
      </c>
      <c r="R89">
        <v>3.67</v>
      </c>
      <c r="S89">
        <v>1.43</v>
      </c>
      <c r="T89">
        <v>4.96</v>
      </c>
      <c r="U89">
        <v>5.5</v>
      </c>
      <c r="V89">
        <v>5.81</v>
      </c>
      <c r="W89">
        <v>5.90</v>
      </c>
      <c r="X89">
        <v>6.02</v>
      </c>
      <c r="Y89">
        <v>64.33</v>
      </c>
      <c r="Z89">
        <v>66.709999999999994</v>
      </c>
      <c r="AA89">
        <v>67.89</v>
      </c>
      <c r="AB89">
        <v>81.41</v>
      </c>
      <c r="AC89">
        <v>91.09</v>
      </c>
      <c r="AD89">
        <v>79.41</v>
      </c>
      <c r="AE89">
        <v>84.08</v>
      </c>
      <c r="AF89">
        <v>91.88</v>
      </c>
      <c r="AG89">
        <v>91.92</v>
      </c>
      <c r="AH89">
        <v>124.90</v>
      </c>
      <c r="AI89">
        <v>139.13999999999999</v>
      </c>
      <c r="AJ89">
        <v>163.58000000000001</v>
      </c>
      <c r="AK89">
        <v>151.56</v>
      </c>
      <c r="AL89">
        <v>146.54</v>
      </c>
      <c r="AM89">
        <v>167.65</v>
      </c>
      <c r="AN89">
        <v>15.65206813</v>
      </c>
      <c r="AO89">
        <v>16.97455471</v>
      </c>
      <c r="AP89">
        <v>18.549180329999999</v>
      </c>
      <c r="AQ89">
        <v>21.090673580000001</v>
      </c>
      <c r="AR89">
        <v>22.715710720000001</v>
      </c>
      <c r="AS89">
        <v>32.545081969999998</v>
      </c>
      <c r="AT89">
        <v>22.785907859999998</v>
      </c>
      <c r="AU89">
        <v>16.43649374</v>
      </c>
      <c r="AV89">
        <v>25.04632153</v>
      </c>
      <c r="AW89">
        <v>87.342657340000002</v>
      </c>
      <c r="AX89">
        <v>28.052419350000001</v>
      </c>
      <c r="AY89">
        <v>29.741818179999999</v>
      </c>
      <c r="AZ89">
        <v>26.086058520000002</v>
      </c>
      <c r="BA89">
        <v>24.837288139999998</v>
      </c>
      <c r="BB89">
        <v>27.848837209999999</v>
      </c>
    </row>
    <row r="90" spans="1:54" ht="14.4">
      <c r="A90" t="s">
        <v>288</v>
      </c>
      <c r="B90" t="s">
        <v>289</v>
      </c>
      <c r="C90">
        <v>30301010</v>
      </c>
      <c r="D90" t="s">
        <v>9014</v>
      </c>
      <c r="E90">
        <v>2844</v>
      </c>
      <c r="F90">
        <v>74.274470010000002</v>
      </c>
      <c r="G90">
        <v>303010</v>
      </c>
      <c r="H90">
        <v>30</v>
      </c>
      <c r="I90">
        <v>30301010</v>
      </c>
      <c r="J90">
        <v>4.3099999999999996</v>
      </c>
      <c r="K90">
        <v>4.9400000000000004</v>
      </c>
      <c r="L90">
        <v>5.15</v>
      </c>
      <c r="M90">
        <v>2.38</v>
      </c>
      <c r="N90">
        <v>2.36</v>
      </c>
      <c r="O90">
        <v>1.52</v>
      </c>
      <c r="P90">
        <v>2.72</v>
      </c>
      <c r="Q90">
        <v>2.2799999999999998</v>
      </c>
      <c r="R90">
        <v>2.75</v>
      </c>
      <c r="S90">
        <v>2.75</v>
      </c>
      <c r="T90">
        <v>3.14</v>
      </c>
      <c r="U90">
        <v>2.5499999999999998</v>
      </c>
      <c r="V90">
        <v>2.13</v>
      </c>
      <c r="W90">
        <v>2.77</v>
      </c>
      <c r="X90">
        <v>3.51</v>
      </c>
      <c r="Y90">
        <v>80.37</v>
      </c>
      <c r="Z90">
        <v>92.39</v>
      </c>
      <c r="AA90">
        <v>104.54</v>
      </c>
      <c r="AB90">
        <v>65.209999999999994</v>
      </c>
      <c r="AC90">
        <v>69.19</v>
      </c>
      <c r="AD90">
        <v>66.62</v>
      </c>
      <c r="AE90">
        <v>65.44</v>
      </c>
      <c r="AF90">
        <v>75.45</v>
      </c>
      <c r="AG90">
        <v>59.52</v>
      </c>
      <c r="AH90">
        <v>68.84</v>
      </c>
      <c r="AI90">
        <v>85.51</v>
      </c>
      <c r="AJ90">
        <v>85.34</v>
      </c>
      <c r="AK90">
        <v>78.790000000000006</v>
      </c>
      <c r="AL90">
        <v>79.709999999999994</v>
      </c>
      <c r="AM90">
        <v>90.91</v>
      </c>
      <c r="AN90">
        <v>18.647331789999999</v>
      </c>
      <c r="AO90">
        <v>18.70242915</v>
      </c>
      <c r="AP90">
        <v>20.299029130000001</v>
      </c>
      <c r="AQ90">
        <v>27.399159659999999</v>
      </c>
      <c r="AR90">
        <v>29.317796609999998</v>
      </c>
      <c r="AS90">
        <v>43.828947370000002</v>
      </c>
      <c r="AT90">
        <v>24.058823530000002</v>
      </c>
      <c r="AU90">
        <v>33.092105259999997</v>
      </c>
      <c r="AV90">
        <v>21.643636359999999</v>
      </c>
      <c r="AW90">
        <v>25.032727269999999</v>
      </c>
      <c r="AX90">
        <v>27.232484079999999</v>
      </c>
      <c r="AY90">
        <v>33.466666670000002</v>
      </c>
      <c r="AZ90">
        <v>36.990610330000003</v>
      </c>
      <c r="BA90">
        <v>28.776173289999999</v>
      </c>
      <c r="BB90">
        <v>25.900284899999999</v>
      </c>
    </row>
    <row r="91" spans="1:54" ht="14.4">
      <c r="A91" t="s">
        <v>472</v>
      </c>
      <c r="B91" t="s">
        <v>473</v>
      </c>
      <c r="C91">
        <v>30301010</v>
      </c>
      <c r="D91" t="s">
        <v>9014</v>
      </c>
      <c r="E91">
        <v>2621</v>
      </c>
      <c r="F91">
        <v>43.69987107</v>
      </c>
      <c r="G91">
        <v>303010</v>
      </c>
      <c r="H91">
        <v>30</v>
      </c>
      <c r="I91">
        <v>30301010</v>
      </c>
      <c r="J91">
        <v>4.45</v>
      </c>
      <c r="K91">
        <v>3.99</v>
      </c>
      <c r="L91">
        <v>4.42</v>
      </c>
      <c r="M91">
        <v>5.53</v>
      </c>
      <c r="N91">
        <v>4.04</v>
      </c>
      <c r="O91">
        <v>2.77</v>
      </c>
      <c r="P91">
        <v>5.99</v>
      </c>
      <c r="Q91">
        <v>6.40</v>
      </c>
      <c r="R91">
        <v>4.03</v>
      </c>
      <c r="S91">
        <v>6.24</v>
      </c>
      <c r="T91">
        <v>6.87</v>
      </c>
      <c r="U91">
        <v>5.35</v>
      </c>
      <c r="V91">
        <v>5.72</v>
      </c>
      <c r="W91">
        <v>5.21</v>
      </c>
      <c r="X91">
        <v>7.55</v>
      </c>
      <c r="Y91">
        <v>63.04</v>
      </c>
      <c r="Z91">
        <v>73.56</v>
      </c>
      <c r="AA91">
        <v>84.43</v>
      </c>
      <c r="AB91">
        <v>104.46</v>
      </c>
      <c r="AC91">
        <v>115.54</v>
      </c>
      <c r="AD91">
        <v>127.30</v>
      </c>
      <c r="AE91">
        <v>114.12</v>
      </c>
      <c r="AF91">
        <v>120.66</v>
      </c>
      <c r="AG91">
        <v>113.94</v>
      </c>
      <c r="AH91">
        <v>137.55000000000001</v>
      </c>
      <c r="AI91">
        <v>134.83000000000001</v>
      </c>
      <c r="AJ91">
        <v>142.91999999999999</v>
      </c>
      <c r="AK91">
        <v>135.75</v>
      </c>
      <c r="AL91">
        <v>121.51</v>
      </c>
      <c r="AM91">
        <v>131.04</v>
      </c>
      <c r="AN91">
        <v>14.16629213</v>
      </c>
      <c r="AO91">
        <v>18.436090230000001</v>
      </c>
      <c r="AP91">
        <v>19.10180995</v>
      </c>
      <c r="AQ91">
        <v>18.889692589999999</v>
      </c>
      <c r="AR91">
        <v>28.599009899999999</v>
      </c>
      <c r="AS91">
        <v>45.956678699999998</v>
      </c>
      <c r="AT91">
        <v>19.051752919999998</v>
      </c>
      <c r="AU91">
        <v>18.853124999999999</v>
      </c>
      <c r="AV91">
        <v>28.272952849999999</v>
      </c>
      <c r="AW91">
        <v>22.04326923</v>
      </c>
      <c r="AX91">
        <v>19.625909750000002</v>
      </c>
      <c r="AY91">
        <v>26.71401869</v>
      </c>
      <c r="AZ91">
        <v>23.732517479999998</v>
      </c>
      <c r="BA91">
        <v>23.322456809999998</v>
      </c>
      <c r="BB91">
        <v>17.356291389999999</v>
      </c>
    </row>
    <row r="92" spans="1:54" ht="14.4">
      <c r="A92" t="s">
        <v>720</v>
      </c>
      <c r="B92" t="s">
        <v>721</v>
      </c>
      <c r="C92">
        <v>30301010</v>
      </c>
      <c r="D92" t="s">
        <v>9014</v>
      </c>
      <c r="E92">
        <v>2840</v>
      </c>
      <c r="F92">
        <v>25.653740580000001</v>
      </c>
      <c r="G92">
        <v>303010</v>
      </c>
      <c r="H92">
        <v>30</v>
      </c>
      <c r="I92">
        <v>30301010</v>
      </c>
      <c r="J92">
        <v>3.75</v>
      </c>
      <c r="K92">
        <v>2.12</v>
      </c>
      <c r="L92">
        <v>2.4500000000000002</v>
      </c>
      <c r="M92">
        <v>2.79</v>
      </c>
      <c r="N92">
        <v>3.01</v>
      </c>
      <c r="O92">
        <v>3.07</v>
      </c>
      <c r="P92">
        <v>1.75</v>
      </c>
      <c r="Q92">
        <v>2.90</v>
      </c>
      <c r="R92">
        <v>2.27</v>
      </c>
      <c r="S92">
        <v>2.44</v>
      </c>
      <c r="T92">
        <v>3.12</v>
      </c>
      <c r="U92">
        <v>3.32</v>
      </c>
      <c r="V92">
        <v>1.68</v>
      </c>
      <c r="W92">
        <v>3.05</v>
      </c>
      <c r="X92">
        <v>2.37</v>
      </c>
      <c r="Y92">
        <v>69.02</v>
      </c>
      <c r="Z92">
        <v>45.76</v>
      </c>
      <c r="AA92">
        <v>53.57</v>
      </c>
      <c r="AB92">
        <v>66.28</v>
      </c>
      <c r="AC92">
        <v>78.81</v>
      </c>
      <c r="AD92">
        <v>84.88</v>
      </c>
      <c r="AE92">
        <v>44.19</v>
      </c>
      <c r="AF92">
        <v>50.17</v>
      </c>
      <c r="AG92">
        <v>65.760000000000005</v>
      </c>
      <c r="AH92">
        <v>70.34</v>
      </c>
      <c r="AI92">
        <v>87.23</v>
      </c>
      <c r="AJ92">
        <v>102.5</v>
      </c>
      <c r="AK92">
        <v>80.61</v>
      </c>
      <c r="AL92">
        <v>94.56</v>
      </c>
      <c r="AM92">
        <v>104.71</v>
      </c>
      <c r="AN92">
        <v>18.405333330000001</v>
      </c>
      <c r="AO92">
        <v>21.58490566</v>
      </c>
      <c r="AP92">
        <v>21.86530612</v>
      </c>
      <c r="AQ92">
        <v>23.7562724</v>
      </c>
      <c r="AR92">
        <v>26.18272425</v>
      </c>
      <c r="AS92">
        <v>27.64820847</v>
      </c>
      <c r="AT92">
        <v>25.251428570000002</v>
      </c>
      <c r="AU92">
        <v>17.30</v>
      </c>
      <c r="AV92">
        <v>28.969163000000002</v>
      </c>
      <c r="AW92">
        <v>28.827868850000002</v>
      </c>
      <c r="AX92">
        <v>27.958333329999999</v>
      </c>
      <c r="AY92">
        <v>30.873493979999999</v>
      </c>
      <c r="AZ92">
        <v>47.982142860000003</v>
      </c>
      <c r="BA92">
        <v>31.003278689999998</v>
      </c>
      <c r="BB92">
        <v>44.181434600000003</v>
      </c>
    </row>
    <row r="93" spans="1:54" ht="14.4">
      <c r="A93" t="s">
        <v>858</v>
      </c>
      <c r="B93" t="s">
        <v>859</v>
      </c>
      <c r="C93">
        <v>30301010</v>
      </c>
      <c r="D93" t="s">
        <v>9014</v>
      </c>
      <c r="E93">
        <v>2842</v>
      </c>
      <c r="F93">
        <v>20.10327221</v>
      </c>
      <c r="G93">
        <v>303010</v>
      </c>
      <c r="H93">
        <v>30</v>
      </c>
      <c r="I93">
        <v>30301010</v>
      </c>
      <c r="J93">
        <v>4.24</v>
      </c>
      <c r="K93">
        <v>4.0199999999999996</v>
      </c>
      <c r="L93">
        <v>4.09</v>
      </c>
      <c r="M93">
        <v>4.30</v>
      </c>
      <c r="N93">
        <v>4.2300000000000004</v>
      </c>
      <c r="O93">
        <v>4.37</v>
      </c>
      <c r="P93">
        <v>4.92</v>
      </c>
      <c r="Q93">
        <v>5.33</v>
      </c>
      <c r="R93">
        <v>6.26</v>
      </c>
      <c r="S93">
        <v>6.32</v>
      </c>
      <c r="T93">
        <v>7.36</v>
      </c>
      <c r="U93">
        <v>5.58</v>
      </c>
      <c r="V93">
        <v>3.73</v>
      </c>
      <c r="W93">
        <v>1.20</v>
      </c>
      <c r="X93">
        <v>2.25</v>
      </c>
      <c r="Y93">
        <v>63.28</v>
      </c>
      <c r="Z93">
        <v>66.56</v>
      </c>
      <c r="AA93">
        <v>73.22</v>
      </c>
      <c r="AB93">
        <v>92.76</v>
      </c>
      <c r="AC93">
        <v>104.21</v>
      </c>
      <c r="AD93">
        <v>126.83</v>
      </c>
      <c r="AE93">
        <v>120.02</v>
      </c>
      <c r="AF93">
        <v>148.74</v>
      </c>
      <c r="AG93">
        <v>154.13999999999999</v>
      </c>
      <c r="AH93">
        <v>153.54</v>
      </c>
      <c r="AI93">
        <v>201.92</v>
      </c>
      <c r="AJ93">
        <v>174.36</v>
      </c>
      <c r="AK93">
        <v>140.33000000000001</v>
      </c>
      <c r="AL93">
        <v>142.59</v>
      </c>
      <c r="AM93">
        <v>162.41</v>
      </c>
      <c r="AN93">
        <v>14.9245283</v>
      </c>
      <c r="AO93">
        <v>16.55721393</v>
      </c>
      <c r="AP93">
        <v>17.902200489999998</v>
      </c>
      <c r="AQ93">
        <v>21.572093020000001</v>
      </c>
      <c r="AR93">
        <v>24.635933810000001</v>
      </c>
      <c r="AS93">
        <v>29.0228833</v>
      </c>
      <c r="AT93">
        <v>24.394308939999998</v>
      </c>
      <c r="AU93">
        <v>27.906191369999998</v>
      </c>
      <c r="AV93">
        <v>24.623003189999999</v>
      </c>
      <c r="AW93">
        <v>24.294303800000002</v>
      </c>
      <c r="AX93">
        <v>27.434782609999999</v>
      </c>
      <c r="AY93">
        <v>31.247311830000001</v>
      </c>
      <c r="AZ93">
        <v>37.621983909999997</v>
      </c>
      <c r="BA93">
        <v>118.825</v>
      </c>
      <c r="BB93">
        <v>72.18222222</v>
      </c>
    </row>
    <row r="94" spans="1:54" ht="14.4">
      <c r="A94" t="s">
        <v>1937</v>
      </c>
      <c r="B94" t="s">
        <v>1938</v>
      </c>
      <c r="C94">
        <v>30301010</v>
      </c>
      <c r="D94" t="s">
        <v>9014</v>
      </c>
      <c r="E94">
        <v>2673</v>
      </c>
      <c r="F94">
        <v>5.6718405399999998</v>
      </c>
      <c r="G94">
        <v>303010</v>
      </c>
      <c r="H94">
        <v>30</v>
      </c>
      <c r="I94">
        <v>30301010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  <c r="O94">
        <v>0</v>
      </c>
      <c r="P94">
        <v>0</v>
      </c>
      <c r="Q94">
        <v>1.49</v>
      </c>
      <c r="R94">
        <v>0.87</v>
      </c>
      <c r="S94">
        <v>1.1100000000000001</v>
      </c>
      <c r="T94">
        <v>1.74</v>
      </c>
      <c r="U94">
        <v>1.54</v>
      </c>
      <c r="V94">
        <v>1.23</v>
      </c>
      <c r="W94">
        <v>1.42</v>
      </c>
      <c r="X94">
        <v>1.67</v>
      </c>
      <c r="Y94" t="s">
        <v>23</v>
      </c>
      <c r="Z94" t="s">
        <v>23</v>
      </c>
      <c r="AA94" t="s">
        <v>23</v>
      </c>
      <c r="AB94" t="s">
        <v>23</v>
      </c>
      <c r="AC94" t="s">
        <v>23</v>
      </c>
      <c r="AD94" t="s">
        <v>23</v>
      </c>
      <c r="AE94" t="s">
        <v>23</v>
      </c>
      <c r="AF94" t="s">
        <v>23</v>
      </c>
      <c r="AG94" t="s">
        <v>23</v>
      </c>
      <c r="AH94" t="s">
        <v>23</v>
      </c>
      <c r="AI94">
        <v>30.04</v>
      </c>
      <c r="AJ94">
        <v>31.40</v>
      </c>
      <c r="AK94">
        <v>29.98</v>
      </c>
      <c r="AL94">
        <v>26.84</v>
      </c>
      <c r="AM94">
        <v>26.99</v>
      </c>
      <c r="AN94" t="s">
        <v>23</v>
      </c>
      <c r="AO94" t="s">
        <v>23</v>
      </c>
      <c r="AP94" t="s">
        <v>23</v>
      </c>
      <c r="AQ94" t="s">
        <v>23</v>
      </c>
      <c r="AR94" t="s">
        <v>23</v>
      </c>
      <c r="AS94" t="s">
        <v>23</v>
      </c>
      <c r="AT94" t="s">
        <v>23</v>
      </c>
      <c r="AU94" t="s">
        <v>23</v>
      </c>
      <c r="AV94" t="s">
        <v>23</v>
      </c>
      <c r="AW94" t="s">
        <v>23</v>
      </c>
      <c r="AX94">
        <v>17.26436782</v>
      </c>
      <c r="AY94">
        <v>20.389610390000001</v>
      </c>
      <c r="AZ94">
        <v>24.37398374</v>
      </c>
      <c r="BA94">
        <v>18.901408450000002</v>
      </c>
      <c r="BB94">
        <v>16.16167665</v>
      </c>
    </row>
    <row r="95" spans="1:54" ht="14.4">
      <c r="A95" t="s">
        <v>2613</v>
      </c>
      <c r="B95" t="s">
        <v>2614</v>
      </c>
      <c r="C95">
        <v>30301010</v>
      </c>
      <c r="D95" t="s">
        <v>9014</v>
      </c>
      <c r="E95">
        <v>2890</v>
      </c>
      <c r="F95">
        <v>3.2892845839999998</v>
      </c>
      <c r="G95">
        <v>303010</v>
      </c>
      <c r="H95">
        <v>30</v>
      </c>
      <c r="I95">
        <v>30301010</v>
      </c>
      <c r="J95">
        <v>2.15</v>
      </c>
      <c r="K95">
        <v>2.14</v>
      </c>
      <c r="L95">
        <v>2.2000000000000002</v>
      </c>
      <c r="M95">
        <v>2.54</v>
      </c>
      <c r="N95">
        <v>2.87</v>
      </c>
      <c r="O95">
        <v>3.04</v>
      </c>
      <c r="P95">
        <v>3.64</v>
      </c>
      <c r="Q95">
        <v>3.72</v>
      </c>
      <c r="R95">
        <v>4.6399999999999997</v>
      </c>
      <c r="S95">
        <v>4.0199999999999996</v>
      </c>
      <c r="T95">
        <v>4.4000000000000004</v>
      </c>
      <c r="U95">
        <v>5.09</v>
      </c>
      <c r="V95">
        <v>4.9000000000000004</v>
      </c>
      <c r="W95">
        <v>4.83</v>
      </c>
      <c r="X95">
        <v>5.1100000000000003</v>
      </c>
      <c r="Y95">
        <v>40.28</v>
      </c>
      <c r="Z95">
        <v>40.409999999999997</v>
      </c>
      <c r="AA95">
        <v>47.11</v>
      </c>
      <c r="AB95">
        <v>74.680000000000007</v>
      </c>
      <c r="AC95">
        <v>85.08</v>
      </c>
      <c r="AD95">
        <v>98.65</v>
      </c>
      <c r="AE95">
        <v>116.90</v>
      </c>
      <c r="AF95">
        <v>118</v>
      </c>
      <c r="AG95">
        <v>183.26</v>
      </c>
      <c r="AH95">
        <v>194.14</v>
      </c>
      <c r="AI95">
        <v>265.68</v>
      </c>
      <c r="AJ95">
        <v>244.64</v>
      </c>
      <c r="AK95">
        <v>161.21</v>
      </c>
      <c r="AL95">
        <v>239.07</v>
      </c>
      <c r="AM95">
        <v>242.68</v>
      </c>
      <c r="AN95">
        <v>18.734883719999999</v>
      </c>
      <c r="AO95">
        <v>18.883177570000001</v>
      </c>
      <c r="AP95">
        <v>21.413636360000002</v>
      </c>
      <c r="AQ95">
        <v>29.401574799999999</v>
      </c>
      <c r="AR95">
        <v>29.644599299999999</v>
      </c>
      <c r="AS95">
        <v>32.450657890000002</v>
      </c>
      <c r="AT95">
        <v>32.11538462</v>
      </c>
      <c r="AU95">
        <v>31.720430109999999</v>
      </c>
      <c r="AV95">
        <v>39.495689659999996</v>
      </c>
      <c r="AW95">
        <v>48.293532339999999</v>
      </c>
      <c r="AX95">
        <v>60.381818180000003</v>
      </c>
      <c r="AY95">
        <v>48.062868369999997</v>
      </c>
      <c r="AZ95">
        <v>32.90</v>
      </c>
      <c r="BA95">
        <v>49.496894410000003</v>
      </c>
      <c r="BB95">
        <v>47.49119374</v>
      </c>
    </row>
    <row r="96" spans="1:54" ht="14.4">
      <c r="A96" t="s">
        <v>46</v>
      </c>
      <c r="B96" t="s">
        <v>47</v>
      </c>
      <c r="C96">
        <v>25504030</v>
      </c>
      <c r="D96" t="s">
        <v>9000</v>
      </c>
      <c r="E96">
        <v>5211</v>
      </c>
      <c r="F96">
        <v>386.40826340000001</v>
      </c>
      <c r="G96">
        <v>255040</v>
      </c>
      <c r="H96">
        <v>25</v>
      </c>
      <c r="I96">
        <v>25504030</v>
      </c>
      <c r="J96">
        <v>2.0099999999999998</v>
      </c>
      <c r="K96">
        <v>2.4700000000000002</v>
      </c>
      <c r="L96">
        <v>3</v>
      </c>
      <c r="M96">
        <v>3.76</v>
      </c>
      <c r="N96">
        <v>4.71</v>
      </c>
      <c r="O96">
        <v>5.46</v>
      </c>
      <c r="P96">
        <v>6.45</v>
      </c>
      <c r="Q96">
        <v>7.29</v>
      </c>
      <c r="R96">
        <v>9.73</v>
      </c>
      <c r="S96">
        <v>10.25</v>
      </c>
      <c r="T96">
        <v>11.94</v>
      </c>
      <c r="U96">
        <v>15.53</v>
      </c>
      <c r="V96">
        <v>16.690000000000001</v>
      </c>
      <c r="W96">
        <v>15.11</v>
      </c>
      <c r="X96">
        <v>14.91</v>
      </c>
      <c r="Y96">
        <v>35.06</v>
      </c>
      <c r="Z96">
        <v>42.04</v>
      </c>
      <c r="AA96">
        <v>61.85</v>
      </c>
      <c r="AB96">
        <v>82.34</v>
      </c>
      <c r="AC96">
        <v>104.97</v>
      </c>
      <c r="AD96">
        <v>132.25</v>
      </c>
      <c r="AE96">
        <v>134.08000000000001</v>
      </c>
      <c r="AF96">
        <v>189.53</v>
      </c>
      <c r="AG96">
        <v>171.82</v>
      </c>
      <c r="AH96">
        <v>218.38</v>
      </c>
      <c r="AI96">
        <v>265.62</v>
      </c>
      <c r="AJ96">
        <v>415.01</v>
      </c>
      <c r="AK96">
        <v>315.86</v>
      </c>
      <c r="AL96">
        <v>346.55</v>
      </c>
      <c r="AM96">
        <v>388.99</v>
      </c>
      <c r="AN96">
        <v>17.44278607</v>
      </c>
      <c r="AO96">
        <v>17.02024291</v>
      </c>
      <c r="AP96">
        <v>20.616666670000001</v>
      </c>
      <c r="AQ96">
        <v>21.898936169999999</v>
      </c>
      <c r="AR96">
        <v>22.286624199999999</v>
      </c>
      <c r="AS96">
        <v>24.221611719999999</v>
      </c>
      <c r="AT96">
        <v>20.7875969</v>
      </c>
      <c r="AU96">
        <v>25.99862826</v>
      </c>
      <c r="AV96">
        <v>17.65878726</v>
      </c>
      <c r="AW96">
        <v>21.305365850000001</v>
      </c>
      <c r="AX96">
        <v>22.246231160000001</v>
      </c>
      <c r="AY96">
        <v>26.72311655</v>
      </c>
      <c r="AZ96">
        <v>18.92510485</v>
      </c>
      <c r="BA96">
        <v>22.935142290000002</v>
      </c>
      <c r="BB96">
        <v>26.089201880000001</v>
      </c>
    </row>
    <row r="97" spans="1:54" ht="14.4">
      <c r="A97" t="s">
        <v>142</v>
      </c>
      <c r="B97" t="s">
        <v>143</v>
      </c>
      <c r="C97">
        <v>25504030</v>
      </c>
      <c r="D97" t="s">
        <v>9000</v>
      </c>
      <c r="E97">
        <v>5211</v>
      </c>
      <c r="F97">
        <v>139.35561999999999</v>
      </c>
      <c r="G97">
        <v>255040</v>
      </c>
      <c r="H97">
        <v>25</v>
      </c>
      <c r="I97">
        <v>25504030</v>
      </c>
      <c r="J97">
        <v>1.42</v>
      </c>
      <c r="K97">
        <v>1.43</v>
      </c>
      <c r="L97">
        <v>1.69</v>
      </c>
      <c r="M97">
        <v>2.14</v>
      </c>
      <c r="N97">
        <v>2.71</v>
      </c>
      <c r="O97">
        <v>2.73</v>
      </c>
      <c r="P97">
        <v>3.47</v>
      </c>
      <c r="Q97">
        <v>4.09</v>
      </c>
      <c r="R97">
        <v>2.84</v>
      </c>
      <c r="S97">
        <v>5.49</v>
      </c>
      <c r="T97">
        <v>7.75</v>
      </c>
      <c r="U97">
        <v>12.04</v>
      </c>
      <c r="V97">
        <v>10.17</v>
      </c>
      <c r="W97">
        <v>13.20</v>
      </c>
      <c r="X97">
        <v>12.23</v>
      </c>
      <c r="Y97">
        <v>25.08</v>
      </c>
      <c r="Z97">
        <v>25.38</v>
      </c>
      <c r="AA97">
        <v>35.520000000000003</v>
      </c>
      <c r="AB97">
        <v>49.55</v>
      </c>
      <c r="AC97">
        <v>68.80</v>
      </c>
      <c r="AD97">
        <v>76.040000000000006</v>
      </c>
      <c r="AE97">
        <v>71.12</v>
      </c>
      <c r="AF97">
        <v>92.94</v>
      </c>
      <c r="AG97">
        <v>92.36</v>
      </c>
      <c r="AH97">
        <v>119.76</v>
      </c>
      <c r="AI97">
        <v>160.51</v>
      </c>
      <c r="AJ97">
        <v>258.48</v>
      </c>
      <c r="AK97">
        <v>199.24</v>
      </c>
      <c r="AL97">
        <v>222.55</v>
      </c>
      <c r="AM97">
        <v>246.80</v>
      </c>
      <c r="AN97">
        <v>17.661971829999999</v>
      </c>
      <c r="AO97">
        <v>17.748251750000001</v>
      </c>
      <c r="AP97">
        <v>21.017751480000001</v>
      </c>
      <c r="AQ97">
        <v>23.154205610000002</v>
      </c>
      <c r="AR97">
        <v>25.387453870000002</v>
      </c>
      <c r="AS97">
        <v>27.853479849999999</v>
      </c>
      <c r="AT97">
        <v>20.495677229999998</v>
      </c>
      <c r="AU97">
        <v>22.723716379999999</v>
      </c>
      <c r="AV97">
        <v>32.521126760000001</v>
      </c>
      <c r="AW97">
        <v>21.81420765</v>
      </c>
      <c r="AX97">
        <v>20.710967740000001</v>
      </c>
      <c r="AY97">
        <v>21.468438540000001</v>
      </c>
      <c r="AZ97">
        <v>19.59095379</v>
      </c>
      <c r="BA97">
        <v>16.85984848</v>
      </c>
      <c r="BB97">
        <v>20.17988553</v>
      </c>
    </row>
    <row r="98" spans="1:54" ht="14.4">
      <c r="A98" t="s">
        <v>1324</v>
      </c>
      <c r="B98" t="s">
        <v>1325</v>
      </c>
      <c r="C98">
        <v>25504030</v>
      </c>
      <c r="D98" t="s">
        <v>9000</v>
      </c>
      <c r="E98">
        <v>5211</v>
      </c>
      <c r="F98">
        <v>10.690930699999999</v>
      </c>
      <c r="G98">
        <v>255040</v>
      </c>
      <c r="H98">
        <v>25</v>
      </c>
      <c r="I98">
        <v>25504030</v>
      </c>
      <c r="J98" t="s">
        <v>23</v>
      </c>
      <c r="K98" t="s">
        <v>23</v>
      </c>
      <c r="L98" t="s">
        <v>23</v>
      </c>
      <c r="M98" t="s">
        <v>23</v>
      </c>
      <c r="N98" t="s">
        <v>23</v>
      </c>
      <c r="O98">
        <v>0.27</v>
      </c>
      <c r="P98">
        <v>0.44</v>
      </c>
      <c r="Q98">
        <v>1.02</v>
      </c>
      <c r="R98">
        <v>1.1000000000000001</v>
      </c>
      <c r="S98">
        <v>1.44</v>
      </c>
      <c r="T98">
        <v>1.84</v>
      </c>
      <c r="U98">
        <v>2.64</v>
      </c>
      <c r="V98">
        <v>2.78</v>
      </c>
      <c r="W98">
        <v>2.2799999999999998</v>
      </c>
      <c r="X98">
        <v>1.90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  <c r="AD98" t="s">
        <v>23</v>
      </c>
      <c r="AE98" t="s">
        <v>23</v>
      </c>
      <c r="AF98">
        <v>48.68</v>
      </c>
      <c r="AG98">
        <v>25.90</v>
      </c>
      <c r="AH98">
        <v>50.81</v>
      </c>
      <c r="AI98">
        <v>92.85</v>
      </c>
      <c r="AJ98">
        <v>130.01</v>
      </c>
      <c r="AK98">
        <v>69.63</v>
      </c>
      <c r="AL98">
        <v>111.56</v>
      </c>
      <c r="AM98">
        <v>99.70</v>
      </c>
      <c r="AN98" t="s">
        <v>23</v>
      </c>
      <c r="AO98" t="s">
        <v>23</v>
      </c>
      <c r="AP98" t="s">
        <v>23</v>
      </c>
      <c r="AQ98" t="s">
        <v>23</v>
      </c>
      <c r="AR98" t="s">
        <v>23</v>
      </c>
      <c r="AS98" t="s">
        <v>23</v>
      </c>
      <c r="AT98" t="s">
        <v>23</v>
      </c>
      <c r="AU98">
        <v>47.725490200000003</v>
      </c>
      <c r="AV98">
        <v>23.545454549999999</v>
      </c>
      <c r="AW98">
        <v>35.284722219999999</v>
      </c>
      <c r="AX98">
        <v>50.461956520000001</v>
      </c>
      <c r="AY98">
        <v>49.246212120000003</v>
      </c>
      <c r="AZ98">
        <v>25.04676259</v>
      </c>
      <c r="BA98">
        <v>48.92982456</v>
      </c>
      <c r="BB98">
        <v>52.473684210000002</v>
      </c>
    </row>
    <row r="99" spans="1:54" ht="14.4">
      <c r="A99" t="s">
        <v>5380</v>
      </c>
      <c r="B99" t="s">
        <v>5381</v>
      </c>
      <c r="C99">
        <v>25504030</v>
      </c>
      <c r="D99" t="s">
        <v>9000</v>
      </c>
      <c r="E99">
        <v>5961</v>
      </c>
      <c r="F99">
        <v>0.41720405999999999</v>
      </c>
      <c r="G99">
        <v>255040</v>
      </c>
      <c r="H99">
        <v>25</v>
      </c>
      <c r="I99">
        <v>25504030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  <c r="O99" t="s">
        <v>23</v>
      </c>
      <c r="P99" t="s">
        <v>23</v>
      </c>
      <c r="Q99" t="s">
        <v>23</v>
      </c>
      <c r="R99" t="s">
        <v>23</v>
      </c>
      <c r="S99" t="s">
        <v>23</v>
      </c>
      <c r="T99">
        <v>0.49</v>
      </c>
      <c r="U99">
        <v>2.36</v>
      </c>
      <c r="V99">
        <v>1.20</v>
      </c>
      <c r="W99">
        <v>1.67</v>
      </c>
      <c r="X99">
        <v>0.92</v>
      </c>
      <c r="Y99" t="s">
        <v>23</v>
      </c>
      <c r="Z99" t="s">
        <v>23</v>
      </c>
      <c r="AA99" t="s">
        <v>23</v>
      </c>
      <c r="AB99" t="s">
        <v>23</v>
      </c>
      <c r="AC99" t="s">
        <v>23</v>
      </c>
      <c r="AD99" t="s">
        <v>23</v>
      </c>
      <c r="AE99" t="s">
        <v>23</v>
      </c>
      <c r="AF99" t="s">
        <v>23</v>
      </c>
      <c r="AG99" t="s">
        <v>23</v>
      </c>
      <c r="AH99" t="s">
        <v>23</v>
      </c>
      <c r="AI99">
        <v>34.15</v>
      </c>
      <c r="AJ99">
        <v>20.96</v>
      </c>
      <c r="AK99">
        <v>6.42</v>
      </c>
      <c r="AL99">
        <v>13.94</v>
      </c>
      <c r="AM99">
        <v>11.18</v>
      </c>
      <c r="AN99" t="s">
        <v>23</v>
      </c>
      <c r="AO99" t="s">
        <v>23</v>
      </c>
      <c r="AP99" t="s">
        <v>23</v>
      </c>
      <c r="AQ99" t="s">
        <v>23</v>
      </c>
      <c r="AR99" t="s">
        <v>23</v>
      </c>
      <c r="AS99" t="s">
        <v>23</v>
      </c>
      <c r="AT99" t="s">
        <v>23</v>
      </c>
      <c r="AU99" t="s">
        <v>23</v>
      </c>
      <c r="AV99" t="s">
        <v>23</v>
      </c>
      <c r="AW99" t="s">
        <v>23</v>
      </c>
      <c r="AX99">
        <v>69.693877549999996</v>
      </c>
      <c r="AY99">
        <v>8.881355932</v>
      </c>
      <c r="AZ99">
        <v>5.35</v>
      </c>
      <c r="BA99">
        <v>8.3473053890000006</v>
      </c>
      <c r="BB99">
        <v>12.15217391</v>
      </c>
    </row>
    <row r="100" spans="1:54" ht="14.4">
      <c r="A100" t="s">
        <v>5741</v>
      </c>
      <c r="B100" t="s">
        <v>5742</v>
      </c>
      <c r="C100">
        <v>25504030</v>
      </c>
      <c r="D100" t="s">
        <v>9000</v>
      </c>
      <c r="E100">
        <v>5700</v>
      </c>
      <c r="F100">
        <v>0.30948687000000003</v>
      </c>
      <c r="G100">
        <v>255040</v>
      </c>
      <c r="H100">
        <v>25</v>
      </c>
      <c r="I100">
        <v>25504030</v>
      </c>
      <c r="J100">
        <v>0.70</v>
      </c>
      <c r="K100">
        <v>0.74</v>
      </c>
      <c r="L100">
        <v>-1.1000000000000001</v>
      </c>
      <c r="M100">
        <v>-0.72</v>
      </c>
      <c r="N100">
        <v>0.21</v>
      </c>
      <c r="O100">
        <v>0.31</v>
      </c>
      <c r="P100">
        <v>0.36</v>
      </c>
      <c r="Q100">
        <v>0.21</v>
      </c>
      <c r="R100">
        <v>0.20</v>
      </c>
      <c r="S100">
        <v>-0.09</v>
      </c>
      <c r="T100">
        <v>0.12</v>
      </c>
      <c r="U100">
        <v>0.28999999999999998</v>
      </c>
      <c r="V100">
        <v>0.32</v>
      </c>
      <c r="W100">
        <v>0.23</v>
      </c>
      <c r="X100">
        <v>0.05</v>
      </c>
      <c r="Y100" t="s">
        <v>23</v>
      </c>
      <c r="Z100" t="s">
        <v>23</v>
      </c>
      <c r="AA100">
        <v>16.829999999999998</v>
      </c>
      <c r="AB100">
        <v>18.07</v>
      </c>
      <c r="AC100">
        <v>8.8800000000000008</v>
      </c>
      <c r="AD100">
        <v>16.399999999999999</v>
      </c>
      <c r="AE100">
        <v>19.55</v>
      </c>
      <c r="AF100">
        <v>9.60</v>
      </c>
      <c r="AG100">
        <v>5.48</v>
      </c>
      <c r="AH100">
        <v>1.69</v>
      </c>
      <c r="AI100">
        <v>4.30</v>
      </c>
      <c r="AJ100">
        <v>7.13</v>
      </c>
      <c r="AK100">
        <v>4.38</v>
      </c>
      <c r="AL100">
        <v>7.36</v>
      </c>
      <c r="AM100">
        <v>6.93</v>
      </c>
      <c r="AN100" t="s">
        <v>23</v>
      </c>
      <c r="AO100" t="s">
        <v>23</v>
      </c>
      <c r="AP100">
        <v>-15.30</v>
      </c>
      <c r="AQ100">
        <v>-25.097222219999999</v>
      </c>
      <c r="AR100">
        <v>42.285714290000001</v>
      </c>
      <c r="AS100">
        <v>52.903225810000002</v>
      </c>
      <c r="AT100">
        <v>54.305555560000002</v>
      </c>
      <c r="AU100">
        <v>45.714285709999999</v>
      </c>
      <c r="AV100">
        <v>27.40</v>
      </c>
      <c r="AW100">
        <v>-18.777777780000001</v>
      </c>
      <c r="AX100">
        <v>35.833333330000002</v>
      </c>
      <c r="AY100">
        <v>24.586206900000001</v>
      </c>
      <c r="AZ100">
        <v>13.6875</v>
      </c>
      <c r="BA100">
        <v>32</v>
      </c>
      <c r="BB100">
        <v>138.60</v>
      </c>
    </row>
    <row r="101" spans="1:54" ht="14.4">
      <c r="A101" t="s">
        <v>6962</v>
      </c>
      <c r="B101" t="s">
        <v>6963</v>
      </c>
      <c r="C101">
        <v>25504030</v>
      </c>
      <c r="D101" t="s">
        <v>9000</v>
      </c>
      <c r="E101">
        <v>5200</v>
      </c>
      <c r="F101">
        <v>0.10012405000000001</v>
      </c>
      <c r="G101">
        <v>255040</v>
      </c>
      <c r="H101">
        <v>25</v>
      </c>
      <c r="I101">
        <v>25504030</v>
      </c>
      <c r="J101" t="s">
        <v>23</v>
      </c>
      <c r="K101" t="s">
        <v>23</v>
      </c>
      <c r="L101" t="s">
        <v>23</v>
      </c>
      <c r="M101" t="s">
        <v>23</v>
      </c>
      <c r="N101" t="s">
        <v>23</v>
      </c>
      <c r="O101">
        <v>0</v>
      </c>
      <c r="P101">
        <v>-0.05</v>
      </c>
      <c r="Q101">
        <v>-0.18</v>
      </c>
      <c r="R101">
        <v>-0.22</v>
      </c>
      <c r="S101">
        <v>0.05</v>
      </c>
      <c r="T101">
        <v>0.11</v>
      </c>
      <c r="U101">
        <v>0.21</v>
      </c>
      <c r="V101">
        <v>-2.69</v>
      </c>
      <c r="W101">
        <v>-0.76</v>
      </c>
      <c r="X101">
        <v>-0.82</v>
      </c>
      <c r="Y101" t="s">
        <v>23</v>
      </c>
      <c r="Z101" t="s">
        <v>23</v>
      </c>
      <c r="AA101" t="s">
        <v>23</v>
      </c>
      <c r="AB101" t="s">
        <v>23</v>
      </c>
      <c r="AC101" t="s">
        <v>23</v>
      </c>
      <c r="AD101" t="s">
        <v>23</v>
      </c>
      <c r="AE101">
        <v>2.35</v>
      </c>
      <c r="AF101">
        <v>4.0199999999999996</v>
      </c>
      <c r="AG101">
        <v>2.25</v>
      </c>
      <c r="AH101">
        <v>4.0999999999999996</v>
      </c>
      <c r="AI101">
        <v>40.22</v>
      </c>
      <c r="AJ101">
        <v>13.05</v>
      </c>
      <c r="AK101">
        <v>3.92</v>
      </c>
      <c r="AL101">
        <v>2.5099999999999998</v>
      </c>
      <c r="AM101">
        <v>1.69</v>
      </c>
      <c r="AN101" t="s">
        <v>23</v>
      </c>
      <c r="AO101" t="s">
        <v>23</v>
      </c>
      <c r="AP101" t="s">
        <v>23</v>
      </c>
      <c r="AQ101" t="s">
        <v>23</v>
      </c>
      <c r="AR101" t="s">
        <v>23</v>
      </c>
      <c r="AS101" t="s">
        <v>23</v>
      </c>
      <c r="AT101">
        <v>-47</v>
      </c>
      <c r="AU101">
        <v>-22.333333329999999</v>
      </c>
      <c r="AV101">
        <v>-10.227272729999999</v>
      </c>
      <c r="AW101">
        <v>82</v>
      </c>
      <c r="AX101">
        <v>365.63636359999998</v>
      </c>
      <c r="AY101">
        <v>62.142857139999997</v>
      </c>
      <c r="AZ101">
        <v>-1.4572490709999999</v>
      </c>
      <c r="BA101">
        <v>-3.3026315789999998</v>
      </c>
      <c r="BB101">
        <v>-2.0609756099999998</v>
      </c>
    </row>
    <row r="102" spans="1:54" ht="14.4">
      <c r="A102" t="s">
        <v>48</v>
      </c>
      <c r="B102" t="s">
        <v>49</v>
      </c>
      <c r="C102">
        <v>50202010</v>
      </c>
      <c r="D102" t="s">
        <v>9063</v>
      </c>
      <c r="E102">
        <v>7841</v>
      </c>
      <c r="F102">
        <v>381.00186880000001</v>
      </c>
      <c r="G102">
        <v>502020</v>
      </c>
      <c r="H102">
        <v>50</v>
      </c>
      <c r="I102">
        <v>50202010</v>
      </c>
      <c r="J102">
        <v>2.96</v>
      </c>
      <c r="K102">
        <v>4.16</v>
      </c>
      <c r="L102">
        <v>0.28999999999999998</v>
      </c>
      <c r="M102">
        <v>1.85</v>
      </c>
      <c r="N102">
        <v>4.32</v>
      </c>
      <c r="O102">
        <v>0.28000000000000003</v>
      </c>
      <c r="P102">
        <v>0.43</v>
      </c>
      <c r="Q102">
        <v>1.25</v>
      </c>
      <c r="R102">
        <v>2.68</v>
      </c>
      <c r="S102">
        <v>4.13</v>
      </c>
      <c r="T102">
        <v>6.08</v>
      </c>
      <c r="U102">
        <v>11.24</v>
      </c>
      <c r="V102">
        <v>9.9499999999999993</v>
      </c>
      <c r="W102">
        <v>12.03</v>
      </c>
      <c r="X102">
        <v>19.829999999999998</v>
      </c>
      <c r="Y102">
        <v>175.70</v>
      </c>
      <c r="Z102">
        <v>69.290000000000006</v>
      </c>
      <c r="AA102">
        <v>92.59</v>
      </c>
      <c r="AB102">
        <v>368.17</v>
      </c>
      <c r="AC102">
        <v>341.61</v>
      </c>
      <c r="AD102">
        <v>114.38</v>
      </c>
      <c r="AE102">
        <v>123.80</v>
      </c>
      <c r="AF102">
        <v>191.96</v>
      </c>
      <c r="AG102">
        <v>267.66000000000003</v>
      </c>
      <c r="AH102">
        <v>323.57</v>
      </c>
      <c r="AI102">
        <v>540.73</v>
      </c>
      <c r="AJ102">
        <v>602.44000000000005</v>
      </c>
      <c r="AK102">
        <v>294.88</v>
      </c>
      <c r="AL102">
        <v>486.88</v>
      </c>
      <c r="AM102">
        <v>891.32</v>
      </c>
      <c r="AN102">
        <v>59.358108110000003</v>
      </c>
      <c r="AO102">
        <v>16.65625</v>
      </c>
      <c r="AP102">
        <v>319.27586209999998</v>
      </c>
      <c r="AQ102">
        <v>199.0108108</v>
      </c>
      <c r="AR102">
        <v>79.076388890000004</v>
      </c>
      <c r="AS102">
        <v>408.5</v>
      </c>
      <c r="AT102">
        <v>287.90697669999997</v>
      </c>
      <c r="AU102">
        <v>153.56800000000001</v>
      </c>
      <c r="AV102">
        <v>99.873134329999999</v>
      </c>
      <c r="AW102">
        <v>78.346246969999996</v>
      </c>
      <c r="AX102">
        <v>88.935855259999997</v>
      </c>
      <c r="AY102">
        <v>53.597864770000001</v>
      </c>
      <c r="AZ102">
        <v>29.636180899999999</v>
      </c>
      <c r="BA102">
        <v>40.472152950000002</v>
      </c>
      <c r="BB102">
        <v>44.948058500000002</v>
      </c>
    </row>
    <row r="103" spans="1:54" ht="14.4">
      <c r="A103" t="s">
        <v>86</v>
      </c>
      <c r="B103" t="s">
        <v>87</v>
      </c>
      <c r="C103">
        <v>50202010</v>
      </c>
      <c r="D103" t="s">
        <v>9063</v>
      </c>
      <c r="E103">
        <v>4888</v>
      </c>
      <c r="F103">
        <v>201.64805770000001</v>
      </c>
      <c r="G103">
        <v>502020</v>
      </c>
      <c r="H103">
        <v>50</v>
      </c>
      <c r="I103">
        <v>50202010</v>
      </c>
      <c r="J103">
        <v>2.0299999999999998</v>
      </c>
      <c r="K103">
        <v>2.52</v>
      </c>
      <c r="L103">
        <v>3.13</v>
      </c>
      <c r="M103">
        <v>3.38</v>
      </c>
      <c r="N103">
        <v>4.26</v>
      </c>
      <c r="O103">
        <v>4.9000000000000004</v>
      </c>
      <c r="P103">
        <v>5.73</v>
      </c>
      <c r="Q103">
        <v>5.69</v>
      </c>
      <c r="R103">
        <v>8.36</v>
      </c>
      <c r="S103">
        <v>6.64</v>
      </c>
      <c r="T103">
        <v>-1.59</v>
      </c>
      <c r="U103">
        <v>1.0900000000000001</v>
      </c>
      <c r="V103">
        <v>1.72</v>
      </c>
      <c r="W103">
        <v>1.29</v>
      </c>
      <c r="X103">
        <v>2.72</v>
      </c>
      <c r="Y103">
        <v>37.51</v>
      </c>
      <c r="Z103">
        <v>37.5</v>
      </c>
      <c r="AA103">
        <v>49.79</v>
      </c>
      <c r="AB103">
        <v>76.400000000000006</v>
      </c>
      <c r="AC103">
        <v>94.19</v>
      </c>
      <c r="AD103">
        <v>105.08</v>
      </c>
      <c r="AE103">
        <v>104.22</v>
      </c>
      <c r="AF103">
        <v>107.51</v>
      </c>
      <c r="AG103">
        <v>109.65</v>
      </c>
      <c r="AH103">
        <v>144.63</v>
      </c>
      <c r="AI103">
        <v>181.18</v>
      </c>
      <c r="AJ103">
        <v>154.88999999999999</v>
      </c>
      <c r="AK103">
        <v>86.88</v>
      </c>
      <c r="AL103">
        <v>90.29</v>
      </c>
      <c r="AM103">
        <v>111.35</v>
      </c>
      <c r="AN103">
        <v>18.477832509999999</v>
      </c>
      <c r="AO103">
        <v>14.88095238</v>
      </c>
      <c r="AP103">
        <v>15.907348239999999</v>
      </c>
      <c r="AQ103">
        <v>22.603550299999998</v>
      </c>
      <c r="AR103">
        <v>22.110328639999999</v>
      </c>
      <c r="AS103">
        <v>21.444897959999999</v>
      </c>
      <c r="AT103">
        <v>18.188481679999999</v>
      </c>
      <c r="AU103">
        <v>18.894551849999999</v>
      </c>
      <c r="AV103">
        <v>13.11602871</v>
      </c>
      <c r="AW103">
        <v>21.781626509999999</v>
      </c>
      <c r="AX103">
        <v>-113.9496855</v>
      </c>
      <c r="AY103">
        <v>142.10091739999999</v>
      </c>
      <c r="AZ103">
        <v>50.511627910000001</v>
      </c>
      <c r="BA103">
        <v>69.992248059999994</v>
      </c>
      <c r="BB103">
        <v>40.9375</v>
      </c>
    </row>
    <row r="104" spans="1:54" ht="14.4">
      <c r="A104" t="s">
        <v>220</v>
      </c>
      <c r="B104" t="s">
        <v>221</v>
      </c>
      <c r="C104">
        <v>50202010</v>
      </c>
      <c r="D104" t="s">
        <v>9063</v>
      </c>
      <c r="E104">
        <v>7370</v>
      </c>
      <c r="F104">
        <v>88.727533260000001</v>
      </c>
      <c r="G104">
        <v>502020</v>
      </c>
      <c r="H104">
        <v>50</v>
      </c>
      <c r="I104">
        <v>50202010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  <c r="O104" t="s">
        <v>23</v>
      </c>
      <c r="P104">
        <v>-3.20</v>
      </c>
      <c r="Q104">
        <v>-8.33</v>
      </c>
      <c r="R104">
        <v>-0.49</v>
      </c>
      <c r="S104">
        <v>-1.1599999999999999</v>
      </c>
      <c r="T104">
        <v>-3.74</v>
      </c>
      <c r="U104">
        <v>-1.17</v>
      </c>
      <c r="V104">
        <v>-3.13</v>
      </c>
      <c r="W104">
        <v>-3.02</v>
      </c>
      <c r="X104">
        <v>5.69</v>
      </c>
      <c r="Y104" t="s">
        <v>23</v>
      </c>
      <c r="Z104" t="s">
        <v>23</v>
      </c>
      <c r="AA104" t="s">
        <v>23</v>
      </c>
      <c r="AB104" t="s">
        <v>23</v>
      </c>
      <c r="AC104" t="s">
        <v>23</v>
      </c>
      <c r="AD104" t="s">
        <v>23</v>
      </c>
      <c r="AE104" t="s">
        <v>23</v>
      </c>
      <c r="AF104" t="s">
        <v>23</v>
      </c>
      <c r="AG104">
        <v>113.5</v>
      </c>
      <c r="AH104">
        <v>149.55000000000001</v>
      </c>
      <c r="AI104">
        <v>314.66000000000003</v>
      </c>
      <c r="AJ104">
        <v>234.03</v>
      </c>
      <c r="AK104">
        <v>78.95</v>
      </c>
      <c r="AL104">
        <v>187.91</v>
      </c>
      <c r="AM104">
        <v>447.38</v>
      </c>
      <c r="AN104" t="s">
        <v>23</v>
      </c>
      <c r="AO104" t="s">
        <v>23</v>
      </c>
      <c r="AP104" t="s">
        <v>23</v>
      </c>
      <c r="AQ104" t="s">
        <v>23</v>
      </c>
      <c r="AR104" t="s">
        <v>23</v>
      </c>
      <c r="AS104" t="s">
        <v>23</v>
      </c>
      <c r="AT104" t="s">
        <v>23</v>
      </c>
      <c r="AU104" t="s">
        <v>23</v>
      </c>
      <c r="AV104">
        <v>-231.6326531</v>
      </c>
      <c r="AW104">
        <v>-128.92241379999999</v>
      </c>
      <c r="AX104">
        <v>-84.133689840000002</v>
      </c>
      <c r="AY104">
        <v>-200.02564100000001</v>
      </c>
      <c r="AZ104">
        <v>-25.223642170000002</v>
      </c>
      <c r="BA104">
        <v>-62.221854299999997</v>
      </c>
      <c r="BB104">
        <v>78.625659049999996</v>
      </c>
    </row>
    <row r="105" spans="1:54" ht="14.4">
      <c r="A105" t="s">
        <v>650</v>
      </c>
      <c r="B105" t="s">
        <v>651</v>
      </c>
      <c r="C105">
        <v>50202010</v>
      </c>
      <c r="D105" t="s">
        <v>9063</v>
      </c>
      <c r="E105">
        <v>7900</v>
      </c>
      <c r="F105">
        <v>29.8625705</v>
      </c>
      <c r="G105">
        <v>502020</v>
      </c>
      <c r="H105">
        <v>50</v>
      </c>
      <c r="I105">
        <v>50202010</v>
      </c>
      <c r="J105">
        <v>-1.39</v>
      </c>
      <c r="K105">
        <v>-0.46</v>
      </c>
      <c r="L105">
        <v>-0.87</v>
      </c>
      <c r="M105">
        <v>-0.22</v>
      </c>
      <c r="N105">
        <v>-0.49</v>
      </c>
      <c r="O105">
        <v>-0.33</v>
      </c>
      <c r="P105">
        <v>-0.23</v>
      </c>
      <c r="Q105">
        <v>-0.48</v>
      </c>
      <c r="R105">
        <v>-0.09</v>
      </c>
      <c r="S105">
        <v>-0.02</v>
      </c>
      <c r="T105">
        <v>-8.1199999999999992</v>
      </c>
      <c r="U105">
        <v>-3.09</v>
      </c>
      <c r="V105">
        <v>0.64</v>
      </c>
      <c r="W105">
        <v>1.37</v>
      </c>
      <c r="X105">
        <v>2.74</v>
      </c>
      <c r="Y105">
        <v>11.42</v>
      </c>
      <c r="Z105">
        <v>8.31</v>
      </c>
      <c r="AA105">
        <v>9.31</v>
      </c>
      <c r="AB105">
        <v>19.760000000000002</v>
      </c>
      <c r="AC105">
        <v>26.11</v>
      </c>
      <c r="AD105">
        <v>24.57</v>
      </c>
      <c r="AE105">
        <v>26.60</v>
      </c>
      <c r="AF105">
        <v>42.57</v>
      </c>
      <c r="AG105">
        <v>49.25</v>
      </c>
      <c r="AH105">
        <v>71.47</v>
      </c>
      <c r="AI105">
        <v>73.48</v>
      </c>
      <c r="AJ105">
        <v>119.69</v>
      </c>
      <c r="AK105">
        <v>69.739999999999995</v>
      </c>
      <c r="AL105">
        <v>93.60</v>
      </c>
      <c r="AM105">
        <v>129.5</v>
      </c>
      <c r="AN105">
        <v>-8.2158273380000004</v>
      </c>
      <c r="AO105">
        <v>-18.065217390000001</v>
      </c>
      <c r="AP105">
        <v>-10.701149429999999</v>
      </c>
      <c r="AQ105">
        <v>-89.818181820000007</v>
      </c>
      <c r="AR105">
        <v>-53.285714290000001</v>
      </c>
      <c r="AS105">
        <v>-74.454545449999998</v>
      </c>
      <c r="AT105">
        <v>-115.65217389999999</v>
      </c>
      <c r="AU105">
        <v>-88.6875</v>
      </c>
      <c r="AV105">
        <v>-547.22222220000003</v>
      </c>
      <c r="AW105">
        <v>-3573.5</v>
      </c>
      <c r="AX105">
        <v>-9.0492610839999994</v>
      </c>
      <c r="AY105">
        <v>-38.734627830000001</v>
      </c>
      <c r="AZ105">
        <v>108.96875</v>
      </c>
      <c r="BA105">
        <v>68.321167880000004</v>
      </c>
      <c r="BB105">
        <v>47.262773719999998</v>
      </c>
    </row>
    <row r="106" spans="1:54" ht="14.4">
      <c r="A106" t="s">
        <v>712</v>
      </c>
      <c r="B106" t="s">
        <v>713</v>
      </c>
      <c r="C106">
        <v>50202010</v>
      </c>
      <c r="D106" t="s">
        <v>9063</v>
      </c>
      <c r="E106">
        <v>4841</v>
      </c>
      <c r="F106">
        <v>25.929954049999999</v>
      </c>
      <c r="G106">
        <v>502020</v>
      </c>
      <c r="H106">
        <v>50</v>
      </c>
      <c r="I106">
        <v>50202010</v>
      </c>
      <c r="J106">
        <v>1.52</v>
      </c>
      <c r="K106">
        <v>2.80</v>
      </c>
      <c r="L106">
        <v>2.48</v>
      </c>
      <c r="M106">
        <v>2.97</v>
      </c>
      <c r="N106">
        <v>1.66</v>
      </c>
      <c r="O106">
        <v>1.58</v>
      </c>
      <c r="P106">
        <v>1.96</v>
      </c>
      <c r="Q106">
        <v>-0.59</v>
      </c>
      <c r="R106">
        <v>0.86</v>
      </c>
      <c r="S106">
        <v>2.88</v>
      </c>
      <c r="T106">
        <v>1.81</v>
      </c>
      <c r="U106">
        <v>1.54</v>
      </c>
      <c r="V106">
        <v>-3.82</v>
      </c>
      <c r="W106">
        <v>-1.28</v>
      </c>
      <c r="X106">
        <v>-4.62</v>
      </c>
      <c r="Y106">
        <v>41.70</v>
      </c>
      <c r="Z106">
        <v>40.97</v>
      </c>
      <c r="AA106">
        <v>63.48</v>
      </c>
      <c r="AB106">
        <v>90.42</v>
      </c>
      <c r="AC106">
        <v>34.450000000000003</v>
      </c>
      <c r="AD106">
        <v>26.68</v>
      </c>
      <c r="AE106">
        <v>27.41</v>
      </c>
      <c r="AF106">
        <v>22.38</v>
      </c>
      <c r="AG106">
        <v>24.74</v>
      </c>
      <c r="AH106">
        <v>32.74</v>
      </c>
      <c r="AI106">
        <v>30.09</v>
      </c>
      <c r="AJ106">
        <v>23.54</v>
      </c>
      <c r="AK106">
        <v>9.48</v>
      </c>
      <c r="AL106">
        <v>11.38</v>
      </c>
      <c r="AM106">
        <v>10.57</v>
      </c>
      <c r="AN106">
        <v>27.434210530000001</v>
      </c>
      <c r="AO106">
        <v>14.63214286</v>
      </c>
      <c r="AP106">
        <v>25.596774190000001</v>
      </c>
      <c r="AQ106">
        <v>30.444444440000002</v>
      </c>
      <c r="AR106">
        <v>20.753012049999999</v>
      </c>
      <c r="AS106">
        <v>16.886075949999999</v>
      </c>
      <c r="AT106">
        <v>13.98469388</v>
      </c>
      <c r="AU106">
        <v>-37.932203389999998</v>
      </c>
      <c r="AV106">
        <v>28.767441860000002</v>
      </c>
      <c r="AW106">
        <v>11.36805556</v>
      </c>
      <c r="AX106">
        <v>16.624309390000001</v>
      </c>
      <c r="AY106">
        <v>15.28571429</v>
      </c>
      <c r="AZ106">
        <v>-2.4816753930000002</v>
      </c>
      <c r="BA106">
        <v>-8.890625</v>
      </c>
      <c r="BB106">
        <v>-2.287878788</v>
      </c>
    </row>
    <row r="107" spans="1:54" ht="14.4">
      <c r="A107" t="s">
        <v>840</v>
      </c>
      <c r="B107" t="s">
        <v>841</v>
      </c>
      <c r="C107">
        <v>50202010</v>
      </c>
      <c r="D107" t="s">
        <v>9063</v>
      </c>
      <c r="E107">
        <v>7948</v>
      </c>
      <c r="F107">
        <v>20.597113419999999</v>
      </c>
      <c r="G107">
        <v>502020</v>
      </c>
      <c r="H107">
        <v>50</v>
      </c>
      <c r="I107">
        <v>50202010</v>
      </c>
      <c r="J107" t="s">
        <v>23</v>
      </c>
      <c r="K107" t="s">
        <v>23</v>
      </c>
      <c r="L107" t="s">
        <v>23</v>
      </c>
      <c r="M107" t="s">
        <v>23</v>
      </c>
      <c r="N107" t="s">
        <v>23</v>
      </c>
      <c r="O107">
        <v>0</v>
      </c>
      <c r="P107">
        <v>3.87</v>
      </c>
      <c r="Q107">
        <v>1.21</v>
      </c>
      <c r="R107">
        <v>-0.65</v>
      </c>
      <c r="S107">
        <v>-1.35</v>
      </c>
      <c r="T107">
        <v>-2.57</v>
      </c>
      <c r="U107">
        <v>-0.82</v>
      </c>
      <c r="V107">
        <v>2.15</v>
      </c>
      <c r="W107">
        <v>0.62</v>
      </c>
      <c r="X107">
        <v>-0.13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  <c r="AD107" t="s">
        <v>23</v>
      </c>
      <c r="AE107">
        <v>31.33</v>
      </c>
      <c r="AF107">
        <v>34.159999999999997</v>
      </c>
      <c r="AG107">
        <v>30.70</v>
      </c>
      <c r="AH107">
        <v>45.965</v>
      </c>
      <c r="AI107">
        <v>42.60</v>
      </c>
      <c r="AJ107">
        <v>63.24</v>
      </c>
      <c r="AK107">
        <v>59.78</v>
      </c>
      <c r="AL107">
        <v>63.13</v>
      </c>
      <c r="AM107">
        <v>92.66</v>
      </c>
      <c r="AN107" t="s">
        <v>23</v>
      </c>
      <c r="AO107" t="s">
        <v>23</v>
      </c>
      <c r="AP107" t="s">
        <v>23</v>
      </c>
      <c r="AQ107" t="s">
        <v>23</v>
      </c>
      <c r="AR107" t="s">
        <v>23</v>
      </c>
      <c r="AS107" t="s">
        <v>23</v>
      </c>
      <c r="AT107">
        <v>8.0956072349999992</v>
      </c>
      <c r="AU107">
        <v>28.231404959999999</v>
      </c>
      <c r="AV107">
        <v>-47.23076923</v>
      </c>
      <c r="AW107">
        <v>-34.048148150000003</v>
      </c>
      <c r="AX107">
        <v>-16.575875490000001</v>
      </c>
      <c r="AY107">
        <v>-77.12195122</v>
      </c>
      <c r="AZ107">
        <v>27.804651159999999</v>
      </c>
      <c r="BA107">
        <v>101.82258059999999</v>
      </c>
      <c r="BB107">
        <v>-712.76923079999995</v>
      </c>
    </row>
    <row r="108" spans="1:54" ht="14.4">
      <c r="A108" t="s">
        <v>1258</v>
      </c>
      <c r="B108" t="s">
        <v>1259</v>
      </c>
      <c r="C108">
        <v>50202010</v>
      </c>
      <c r="D108" t="s">
        <v>9063</v>
      </c>
      <c r="E108">
        <v>7900</v>
      </c>
      <c r="F108">
        <v>11.53975833</v>
      </c>
      <c r="G108">
        <v>502020</v>
      </c>
      <c r="H108">
        <v>50</v>
      </c>
      <c r="I108">
        <v>50202010</v>
      </c>
      <c r="J108">
        <v>0.71</v>
      </c>
      <c r="K108">
        <v>0.33</v>
      </c>
      <c r="L108">
        <v>0.42</v>
      </c>
      <c r="M108">
        <v>0.04</v>
      </c>
      <c r="N108">
        <v>-0.40</v>
      </c>
      <c r="O108">
        <v>0.32</v>
      </c>
      <c r="P108">
        <v>0.44</v>
      </c>
      <c r="Q108">
        <v>0.42</v>
      </c>
      <c r="R108">
        <v>1.1200000000000001</v>
      </c>
      <c r="S108">
        <v>0.85</v>
      </c>
      <c r="T108">
        <v>1.56</v>
      </c>
      <c r="U108">
        <v>2.09</v>
      </c>
      <c r="V108">
        <v>2.29</v>
      </c>
      <c r="W108">
        <v>-0.43</v>
      </c>
      <c r="X108">
        <v>0.02</v>
      </c>
      <c r="Y108">
        <v>14.24</v>
      </c>
      <c r="Z108">
        <v>9.32</v>
      </c>
      <c r="AA108">
        <v>7.89</v>
      </c>
      <c r="AB108">
        <v>16.579999999999998</v>
      </c>
      <c r="AC108">
        <v>12.34</v>
      </c>
      <c r="AD108">
        <v>17.84</v>
      </c>
      <c r="AE108">
        <v>18.399999999999999</v>
      </c>
      <c r="AF108">
        <v>30.58</v>
      </c>
      <c r="AG108">
        <v>74.72</v>
      </c>
      <c r="AH108">
        <v>64.87</v>
      </c>
      <c r="AI108">
        <v>48.05</v>
      </c>
      <c r="AJ108">
        <v>49.34</v>
      </c>
      <c r="AK108">
        <v>68.52</v>
      </c>
      <c r="AL108">
        <v>81.58</v>
      </c>
      <c r="AM108">
        <v>142.11000000000001</v>
      </c>
      <c r="AN108">
        <v>20.056338029999999</v>
      </c>
      <c r="AO108">
        <v>28.242424239999998</v>
      </c>
      <c r="AP108">
        <v>18.785714290000001</v>
      </c>
      <c r="AQ108">
        <v>414.5</v>
      </c>
      <c r="AR108">
        <v>-30.85</v>
      </c>
      <c r="AS108">
        <v>55.75</v>
      </c>
      <c r="AT108">
        <v>41.81818182</v>
      </c>
      <c r="AU108">
        <v>72.809523810000002</v>
      </c>
      <c r="AV108">
        <v>66.714285709999999</v>
      </c>
      <c r="AW108">
        <v>76.317647059999999</v>
      </c>
      <c r="AX108">
        <v>30.801282050000001</v>
      </c>
      <c r="AY108">
        <v>23.6076555</v>
      </c>
      <c r="AZ108">
        <v>29.921397379999998</v>
      </c>
      <c r="BA108">
        <v>-189.7209302</v>
      </c>
      <c r="BB108">
        <v>7105.5</v>
      </c>
    </row>
    <row r="109" spans="1:54" ht="14.4">
      <c r="A109" t="s">
        <v>54</v>
      </c>
      <c r="B109" t="s">
        <v>55</v>
      </c>
      <c r="C109">
        <v>45103010</v>
      </c>
      <c r="D109" t="s">
        <v>9046</v>
      </c>
      <c r="E109">
        <v>7372</v>
      </c>
      <c r="F109">
        <v>319.95380039999998</v>
      </c>
      <c r="G109">
        <v>451030</v>
      </c>
      <c r="H109">
        <v>45</v>
      </c>
      <c r="I109">
        <v>45103010</v>
      </c>
      <c r="J109">
        <v>0.47</v>
      </c>
      <c r="K109">
        <v>-0.09</v>
      </c>
      <c r="L109">
        <v>-1.92</v>
      </c>
      <c r="M109">
        <v>-0.39</v>
      </c>
      <c r="N109">
        <v>-0.42</v>
      </c>
      <c r="O109">
        <v>-0.070000000000000007</v>
      </c>
      <c r="P109">
        <v>0.26</v>
      </c>
      <c r="Q109">
        <v>0.17</v>
      </c>
      <c r="R109">
        <v>1.43</v>
      </c>
      <c r="S109">
        <v>0.15</v>
      </c>
      <c r="T109">
        <v>4.38</v>
      </c>
      <c r="U109">
        <v>1.48</v>
      </c>
      <c r="V109">
        <v>0.21</v>
      </c>
      <c r="W109">
        <v>4.20</v>
      </c>
      <c r="X109">
        <v>6.36</v>
      </c>
      <c r="Y109">
        <v>132</v>
      </c>
      <c r="Z109">
        <v>101.46</v>
      </c>
      <c r="AA109">
        <v>168.10</v>
      </c>
      <c r="AB109">
        <v>55.19</v>
      </c>
      <c r="AC109">
        <v>59.31</v>
      </c>
      <c r="AD109">
        <v>78.400000000000006</v>
      </c>
      <c r="AE109">
        <v>68.459999999999994</v>
      </c>
      <c r="AF109">
        <v>102.23</v>
      </c>
      <c r="AG109">
        <v>136.97</v>
      </c>
      <c r="AH109">
        <v>162.63999999999999</v>
      </c>
      <c r="AI109">
        <v>222.53</v>
      </c>
      <c r="AJ109">
        <v>254.13</v>
      </c>
      <c r="AK109">
        <v>132.59</v>
      </c>
      <c r="AL109">
        <v>263.14</v>
      </c>
      <c r="AM109">
        <v>334.33</v>
      </c>
      <c r="AN109">
        <v>280.85106380000002</v>
      </c>
      <c r="AO109">
        <v>-1127.333333</v>
      </c>
      <c r="AP109">
        <v>-87.552083330000002</v>
      </c>
      <c r="AQ109">
        <v>-141.5128205</v>
      </c>
      <c r="AR109">
        <v>-141.2142857</v>
      </c>
      <c r="AS109">
        <v>-1120</v>
      </c>
      <c r="AT109">
        <v>263.30769229999999</v>
      </c>
      <c r="AU109">
        <v>601.35294120000003</v>
      </c>
      <c r="AV109">
        <v>95.783216780000004</v>
      </c>
      <c r="AW109">
        <v>1084.2666670000001</v>
      </c>
      <c r="AX109">
        <v>50.805936070000001</v>
      </c>
      <c r="AY109">
        <v>171.70945950000001</v>
      </c>
      <c r="AZ109">
        <v>631.38095239999996</v>
      </c>
      <c r="BA109">
        <v>62.652380950000001</v>
      </c>
      <c r="BB109">
        <v>52.56761006</v>
      </c>
    </row>
    <row r="110" spans="1:54" ht="14.4">
      <c r="A110" t="s">
        <v>96</v>
      </c>
      <c r="B110" t="s">
        <v>97</v>
      </c>
      <c r="C110">
        <v>45103010</v>
      </c>
      <c r="D110" t="s">
        <v>9046</v>
      </c>
      <c r="E110">
        <v>7370</v>
      </c>
      <c r="F110">
        <v>195.74813159999999</v>
      </c>
      <c r="G110">
        <v>451030</v>
      </c>
      <c r="H110">
        <v>45</v>
      </c>
      <c r="I110">
        <v>45103010</v>
      </c>
      <c r="J110">
        <v>1.47</v>
      </c>
      <c r="K110">
        <v>1.65</v>
      </c>
      <c r="L110">
        <v>1.66</v>
      </c>
      <c r="M110">
        <v>0.56000000000000005</v>
      </c>
      <c r="N110">
        <v>0.53</v>
      </c>
      <c r="O110">
        <v>1.24</v>
      </c>
      <c r="P110">
        <v>2.3199999999999998</v>
      </c>
      <c r="Q110">
        <v>3.38</v>
      </c>
      <c r="R110">
        <v>5.20</v>
      </c>
      <c r="S110">
        <v>6</v>
      </c>
      <c r="T110">
        <v>10.83</v>
      </c>
      <c r="U110">
        <v>10.02</v>
      </c>
      <c r="V110">
        <v>10.10</v>
      </c>
      <c r="W110">
        <v>11.82</v>
      </c>
      <c r="X110">
        <v>12.36</v>
      </c>
      <c r="Y110">
        <v>30.78</v>
      </c>
      <c r="Z110">
        <v>28.27</v>
      </c>
      <c r="AA110">
        <v>37.68</v>
      </c>
      <c r="AB110">
        <v>59.878999999999998</v>
      </c>
      <c r="AC110">
        <v>72.70</v>
      </c>
      <c r="AD110">
        <v>93.94</v>
      </c>
      <c r="AE110">
        <v>102.95</v>
      </c>
      <c r="AF110">
        <v>175.24</v>
      </c>
      <c r="AG110">
        <v>226.24</v>
      </c>
      <c r="AH110">
        <v>329.81</v>
      </c>
      <c r="AI110">
        <v>500.12</v>
      </c>
      <c r="AJ110">
        <v>567.05999999999995</v>
      </c>
      <c r="AK110">
        <v>336.53</v>
      </c>
      <c r="AL110">
        <v>596.60</v>
      </c>
      <c r="AM110">
        <v>444.68</v>
      </c>
      <c r="AN110">
        <v>20.938775509999999</v>
      </c>
      <c r="AO110">
        <v>17.133333329999999</v>
      </c>
      <c r="AP110">
        <v>22.698795180000001</v>
      </c>
      <c r="AQ110">
        <v>106.9267857</v>
      </c>
      <c r="AR110">
        <v>137.16981129999999</v>
      </c>
      <c r="AS110">
        <v>75.758064520000005</v>
      </c>
      <c r="AT110">
        <v>44.375</v>
      </c>
      <c r="AU110">
        <v>51.84615385</v>
      </c>
      <c r="AV110">
        <v>43.507692310000003</v>
      </c>
      <c r="AW110">
        <v>54.96833333</v>
      </c>
      <c r="AX110">
        <v>46.179132039999999</v>
      </c>
      <c r="AY110">
        <v>56.592814369999999</v>
      </c>
      <c r="AZ110">
        <v>33.319801980000001</v>
      </c>
      <c r="BA110">
        <v>50.473773270000002</v>
      </c>
      <c r="BB110">
        <v>35.977346279999999</v>
      </c>
    </row>
    <row r="111" spans="1:54" ht="14.4">
      <c r="A111" t="s">
        <v>106</v>
      </c>
      <c r="B111" t="s">
        <v>107</v>
      </c>
      <c r="C111">
        <v>45103010</v>
      </c>
      <c r="D111" t="s">
        <v>9046</v>
      </c>
      <c r="E111">
        <v>7372</v>
      </c>
      <c r="F111">
        <v>176.00199749999999</v>
      </c>
      <c r="G111">
        <v>451030</v>
      </c>
      <c r="H111">
        <v>45</v>
      </c>
      <c r="I111">
        <v>45103010</v>
      </c>
      <c r="J111">
        <v>1.77</v>
      </c>
      <c r="K111">
        <v>2</v>
      </c>
      <c r="L111">
        <v>2.60</v>
      </c>
      <c r="M111">
        <v>2.83</v>
      </c>
      <c r="N111">
        <v>3.12</v>
      </c>
      <c r="O111">
        <v>1.28</v>
      </c>
      <c r="P111">
        <v>3.69</v>
      </c>
      <c r="Q111">
        <v>3.72</v>
      </c>
      <c r="R111">
        <v>4.6399999999999997</v>
      </c>
      <c r="S111">
        <v>5.89</v>
      </c>
      <c r="T111">
        <v>6.92</v>
      </c>
      <c r="U111">
        <v>7.56</v>
      </c>
      <c r="V111">
        <v>7.28</v>
      </c>
      <c r="W111">
        <v>8.42</v>
      </c>
      <c r="X111">
        <v>10.43</v>
      </c>
      <c r="Y111">
        <v>49.30</v>
      </c>
      <c r="Z111">
        <v>52.59</v>
      </c>
      <c r="AA111">
        <v>59.4754</v>
      </c>
      <c r="AB111">
        <v>76.319999999999993</v>
      </c>
      <c r="AC111">
        <v>92.19</v>
      </c>
      <c r="AD111">
        <v>96.5</v>
      </c>
      <c r="AE111">
        <v>114.61</v>
      </c>
      <c r="AF111">
        <v>157.78</v>
      </c>
      <c r="AG111">
        <v>196.85</v>
      </c>
      <c r="AH111">
        <v>261.93</v>
      </c>
      <c r="AI111">
        <v>379.85</v>
      </c>
      <c r="AJ111">
        <v>643.22</v>
      </c>
      <c r="AK111">
        <v>389.22</v>
      </c>
      <c r="AL111">
        <v>625.03</v>
      </c>
      <c r="AM111">
        <v>628.5</v>
      </c>
      <c r="AN111">
        <v>27.853107340000001</v>
      </c>
      <c r="AO111">
        <v>26.295</v>
      </c>
      <c r="AP111">
        <v>22.87515385</v>
      </c>
      <c r="AQ111">
        <v>26.968197880000002</v>
      </c>
      <c r="AR111">
        <v>29.54807692</v>
      </c>
      <c r="AS111">
        <v>75.390625</v>
      </c>
      <c r="AT111">
        <v>31.059620599999999</v>
      </c>
      <c r="AU111">
        <v>42.413978489999998</v>
      </c>
      <c r="AV111">
        <v>42.424568970000003</v>
      </c>
      <c r="AW111">
        <v>44.470288619999998</v>
      </c>
      <c r="AX111">
        <v>54.8916185</v>
      </c>
      <c r="AY111">
        <v>85.082010580000002</v>
      </c>
      <c r="AZ111">
        <v>53.464285709999999</v>
      </c>
      <c r="BA111">
        <v>74.231591449999996</v>
      </c>
      <c r="BB111">
        <v>60.258868649999997</v>
      </c>
    </row>
    <row r="112" spans="1:54" ht="14.4">
      <c r="A112" t="s">
        <v>122</v>
      </c>
      <c r="B112" t="s">
        <v>123</v>
      </c>
      <c r="C112">
        <v>45103010</v>
      </c>
      <c r="D112" t="s">
        <v>9046</v>
      </c>
      <c r="E112">
        <v>7370</v>
      </c>
      <c r="F112">
        <v>162.0238885</v>
      </c>
      <c r="G112">
        <v>451030</v>
      </c>
      <c r="H112">
        <v>45</v>
      </c>
      <c r="I112">
        <v>45103010</v>
      </c>
      <c r="J112" t="s">
        <v>23</v>
      </c>
      <c r="K112" t="s">
        <v>23</v>
      </c>
      <c r="L112" t="s">
        <v>23</v>
      </c>
      <c r="M112" t="s">
        <v>23</v>
      </c>
      <c r="N112" t="s">
        <v>23</v>
      </c>
      <c r="O112" t="s">
        <v>23</v>
      </c>
      <c r="P112" t="s">
        <v>23</v>
      </c>
      <c r="Q112" t="s">
        <v>23</v>
      </c>
      <c r="R112">
        <v>-0.37</v>
      </c>
      <c r="S112">
        <v>-0.37</v>
      </c>
      <c r="T112">
        <v>-0.71</v>
      </c>
      <c r="U112">
        <v>-0.27</v>
      </c>
      <c r="V112">
        <v>-0.18</v>
      </c>
      <c r="W112">
        <v>0.09</v>
      </c>
      <c r="X112">
        <v>0.19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  <c r="AD112" t="s">
        <v>23</v>
      </c>
      <c r="AE112" t="s">
        <v>23</v>
      </c>
      <c r="AF112" t="s">
        <v>23</v>
      </c>
      <c r="AG112" t="s">
        <v>23</v>
      </c>
      <c r="AH112" t="s">
        <v>23</v>
      </c>
      <c r="AI112">
        <v>23.55</v>
      </c>
      <c r="AJ112">
        <v>18.21</v>
      </c>
      <c r="AK112">
        <v>6.42</v>
      </c>
      <c r="AL112">
        <v>17.170000000000002</v>
      </c>
      <c r="AM112">
        <v>75.63</v>
      </c>
      <c r="AN112" t="s">
        <v>23</v>
      </c>
      <c r="AO112" t="s">
        <v>23</v>
      </c>
      <c r="AP112" t="s">
        <v>23</v>
      </c>
      <c r="AQ112" t="s">
        <v>23</v>
      </c>
      <c r="AR112" t="s">
        <v>23</v>
      </c>
      <c r="AS112" t="s">
        <v>23</v>
      </c>
      <c r="AT112" t="s">
        <v>23</v>
      </c>
      <c r="AU112" t="s">
        <v>23</v>
      </c>
      <c r="AV112" t="s">
        <v>23</v>
      </c>
      <c r="AW112" t="s">
        <v>23</v>
      </c>
      <c r="AX112">
        <v>-33.169014079999997</v>
      </c>
      <c r="AY112">
        <v>-67.444444439999998</v>
      </c>
      <c r="AZ112">
        <v>-35.666666669999998</v>
      </c>
      <c r="BA112">
        <v>190.7777778</v>
      </c>
      <c r="BB112">
        <v>398.05263159999998</v>
      </c>
    </row>
    <row r="113" spans="1:54" ht="14.4">
      <c r="A113" t="s">
        <v>202</v>
      </c>
      <c r="B113" t="s">
        <v>203</v>
      </c>
      <c r="C113">
        <v>45103010</v>
      </c>
      <c r="D113" t="s">
        <v>9046</v>
      </c>
      <c r="E113">
        <v>7372</v>
      </c>
      <c r="F113">
        <v>96.717655449999995</v>
      </c>
      <c r="G113">
        <v>451030</v>
      </c>
      <c r="H113">
        <v>45</v>
      </c>
      <c r="I113">
        <v>45103010</v>
      </c>
      <c r="J113" t="s">
        <v>23</v>
      </c>
      <c r="K113" t="s">
        <v>23</v>
      </c>
      <c r="L113" t="s">
        <v>23</v>
      </c>
      <c r="M113" t="s">
        <v>23</v>
      </c>
      <c r="N113" t="s">
        <v>23</v>
      </c>
      <c r="O113" t="s">
        <v>23</v>
      </c>
      <c r="P113" t="s">
        <v>23</v>
      </c>
      <c r="Q113" t="s">
        <v>23</v>
      </c>
      <c r="R113">
        <v>0</v>
      </c>
      <c r="S113">
        <v>0.21</v>
      </c>
      <c r="T113">
        <v>-0.35</v>
      </c>
      <c r="U113">
        <v>0.09</v>
      </c>
      <c r="V113">
        <v>-0.52</v>
      </c>
      <c r="W113">
        <v>0.98</v>
      </c>
      <c r="X113">
        <v>4.53</v>
      </c>
      <c r="Y113" t="s">
        <v>23</v>
      </c>
      <c r="Z113" t="s">
        <v>23</v>
      </c>
      <c r="AA113" t="s">
        <v>23</v>
      </c>
      <c r="AB113" t="s">
        <v>23</v>
      </c>
      <c r="AC113" t="s">
        <v>23</v>
      </c>
      <c r="AD113" t="s">
        <v>23</v>
      </c>
      <c r="AE113" t="s">
        <v>23</v>
      </c>
      <c r="AF113" t="s">
        <v>23</v>
      </c>
      <c r="AG113" t="s">
        <v>23</v>
      </c>
      <c r="AH113" t="s">
        <v>23</v>
      </c>
      <c r="AI113" t="s">
        <v>23</v>
      </c>
      <c r="AJ113">
        <v>94.26</v>
      </c>
      <c r="AK113">
        <v>10.53</v>
      </c>
      <c r="AL113">
        <v>39.85</v>
      </c>
      <c r="AM113">
        <v>323.83</v>
      </c>
      <c r="AN113" t="s">
        <v>23</v>
      </c>
      <c r="AO113" t="s">
        <v>23</v>
      </c>
      <c r="AP113" t="s">
        <v>23</v>
      </c>
      <c r="AQ113" t="s">
        <v>23</v>
      </c>
      <c r="AR113" t="s">
        <v>23</v>
      </c>
      <c r="AS113" t="s">
        <v>23</v>
      </c>
      <c r="AT113" t="s">
        <v>23</v>
      </c>
      <c r="AU113" t="s">
        <v>23</v>
      </c>
      <c r="AV113" t="s">
        <v>23</v>
      </c>
      <c r="AW113" t="s">
        <v>23</v>
      </c>
      <c r="AX113" t="s">
        <v>23</v>
      </c>
      <c r="AY113">
        <v>1047.333333</v>
      </c>
      <c r="AZ113">
        <v>-20.25</v>
      </c>
      <c r="BA113">
        <v>40.66326531</v>
      </c>
      <c r="BB113">
        <v>71.48565121</v>
      </c>
    </row>
    <row r="114" spans="1:54" ht="14.4">
      <c r="A114" t="s">
        <v>252</v>
      </c>
      <c r="B114" t="s">
        <v>253</v>
      </c>
      <c r="C114">
        <v>45103010</v>
      </c>
      <c r="D114" t="s">
        <v>9046</v>
      </c>
      <c r="E114">
        <v>7372</v>
      </c>
      <c r="F114">
        <v>82.405058240000002</v>
      </c>
      <c r="G114">
        <v>451030</v>
      </c>
      <c r="H114">
        <v>45</v>
      </c>
      <c r="I114">
        <v>45103010</v>
      </c>
      <c r="J114">
        <v>0.48</v>
      </c>
      <c r="K114">
        <v>0.27</v>
      </c>
      <c r="L114">
        <v>1.57</v>
      </c>
      <c r="M114">
        <v>0.56000000000000005</v>
      </c>
      <c r="N114">
        <v>0.52</v>
      </c>
      <c r="O114">
        <v>0.81</v>
      </c>
      <c r="P114">
        <v>0.70</v>
      </c>
      <c r="Q114">
        <v>0.73</v>
      </c>
      <c r="R114">
        <v>1.23</v>
      </c>
      <c r="S114">
        <v>3.53</v>
      </c>
      <c r="T114">
        <v>2.11</v>
      </c>
      <c r="U114">
        <v>2.5</v>
      </c>
      <c r="V114">
        <v>3.09</v>
      </c>
      <c r="W114">
        <v>3.82</v>
      </c>
      <c r="X114">
        <v>3.85</v>
      </c>
      <c r="Y114">
        <v>8.26</v>
      </c>
      <c r="Z114">
        <v>10.40</v>
      </c>
      <c r="AA114">
        <v>13.51</v>
      </c>
      <c r="AB114">
        <v>14.02</v>
      </c>
      <c r="AC114">
        <v>18.97</v>
      </c>
      <c r="AD114">
        <v>20.81</v>
      </c>
      <c r="AE114">
        <v>25.22</v>
      </c>
      <c r="AF114">
        <v>41.82</v>
      </c>
      <c r="AG114">
        <v>43.48</v>
      </c>
      <c r="AH114">
        <v>69.36</v>
      </c>
      <c r="AI114">
        <v>136.43</v>
      </c>
      <c r="AJ114">
        <v>186.35</v>
      </c>
      <c r="AK114">
        <v>160.63999999999999</v>
      </c>
      <c r="AL114">
        <v>272.37</v>
      </c>
      <c r="AM114">
        <v>300.45999999999998</v>
      </c>
      <c r="AN114">
        <v>17.208333329999999</v>
      </c>
      <c r="AO114">
        <v>38.518518520000001</v>
      </c>
      <c r="AP114">
        <v>8.6050955410000007</v>
      </c>
      <c r="AQ114">
        <v>25.035714290000001</v>
      </c>
      <c r="AR114">
        <v>36.48076923</v>
      </c>
      <c r="AS114">
        <v>25.691358019999999</v>
      </c>
      <c r="AT114">
        <v>36.02857143</v>
      </c>
      <c r="AU114">
        <v>57.287671230000001</v>
      </c>
      <c r="AV114">
        <v>35.349593499999997</v>
      </c>
      <c r="AW114">
        <v>19.648725209999998</v>
      </c>
      <c r="AX114">
        <v>64.658767769999997</v>
      </c>
      <c r="AY114">
        <v>74.540000000000006</v>
      </c>
      <c r="AZ114">
        <v>51.98705502</v>
      </c>
      <c r="BA114">
        <v>71.301047120000007</v>
      </c>
      <c r="BB114">
        <v>78.041558440000003</v>
      </c>
    </row>
    <row r="115" spans="1:54" ht="14.4">
      <c r="A115" t="s">
        <v>284</v>
      </c>
      <c r="B115" t="s">
        <v>285</v>
      </c>
      <c r="C115">
        <v>45103010</v>
      </c>
      <c r="D115" t="s">
        <v>9046</v>
      </c>
      <c r="E115">
        <v>7372</v>
      </c>
      <c r="F115">
        <v>74.799798780000003</v>
      </c>
      <c r="G115">
        <v>451030</v>
      </c>
      <c r="H115">
        <v>45</v>
      </c>
      <c r="I115">
        <v>45103010</v>
      </c>
      <c r="J115">
        <v>1.56</v>
      </c>
      <c r="K115">
        <v>1.47</v>
      </c>
      <c r="L115">
        <v>1.21</v>
      </c>
      <c r="M115">
        <v>1.58</v>
      </c>
      <c r="N115">
        <v>1.64</v>
      </c>
      <c r="O115">
        <v>1.43</v>
      </c>
      <c r="P115">
        <v>1.73</v>
      </c>
      <c r="Q115">
        <v>0.88</v>
      </c>
      <c r="R115">
        <v>2.82</v>
      </c>
      <c r="S115">
        <v>3.45</v>
      </c>
      <c r="T115">
        <v>4.2699999999999996</v>
      </c>
      <c r="U115">
        <v>4.8099999999999996</v>
      </c>
      <c r="V115">
        <v>6.29</v>
      </c>
      <c r="W115">
        <v>7.92</v>
      </c>
      <c r="X115">
        <v>14.51</v>
      </c>
      <c r="Y115">
        <v>26.91</v>
      </c>
      <c r="Z115">
        <v>27.20</v>
      </c>
      <c r="AA115">
        <v>31.8354</v>
      </c>
      <c r="AB115">
        <v>40.57</v>
      </c>
      <c r="AC115">
        <v>43.47</v>
      </c>
      <c r="AD115">
        <v>45.61</v>
      </c>
      <c r="AE115">
        <v>58.86</v>
      </c>
      <c r="AF115">
        <v>85.24</v>
      </c>
      <c r="AG115">
        <v>84.24</v>
      </c>
      <c r="AH115">
        <v>139.19999999999999</v>
      </c>
      <c r="AI115">
        <v>259.24</v>
      </c>
      <c r="AJ115">
        <v>368.5</v>
      </c>
      <c r="AK115">
        <v>319.29000000000002</v>
      </c>
      <c r="AL115">
        <v>514.91</v>
      </c>
      <c r="AM115">
        <v>485.36</v>
      </c>
      <c r="AN115">
        <v>17.25</v>
      </c>
      <c r="AO115">
        <v>18.503401360000002</v>
      </c>
      <c r="AP115">
        <v>26.310247929999999</v>
      </c>
      <c r="AQ115">
        <v>25.677215189999998</v>
      </c>
      <c r="AR115">
        <v>26.506097560000001</v>
      </c>
      <c r="AS115">
        <v>31.8951049</v>
      </c>
      <c r="AT115">
        <v>34.02312139</v>
      </c>
      <c r="AU115">
        <v>96.863636360000001</v>
      </c>
      <c r="AV115">
        <v>29.872340430000001</v>
      </c>
      <c r="AW115">
        <v>40.347826089999998</v>
      </c>
      <c r="AX115">
        <v>60.711943789999999</v>
      </c>
      <c r="AY115">
        <v>76.611226610000003</v>
      </c>
      <c r="AZ115">
        <v>50.761526230000001</v>
      </c>
      <c r="BA115">
        <v>65.013888890000004</v>
      </c>
      <c r="BB115">
        <v>33.450034459999998</v>
      </c>
    </row>
    <row r="116" spans="1:54" ht="14.4">
      <c r="A116" t="s">
        <v>56</v>
      </c>
      <c r="B116" t="s">
        <v>57</v>
      </c>
      <c r="C116">
        <v>35201010</v>
      </c>
      <c r="D116" t="s">
        <v>9023</v>
      </c>
      <c r="E116">
        <v>2836</v>
      </c>
      <c r="F116">
        <v>314.02077800000001</v>
      </c>
      <c r="G116">
        <v>352010</v>
      </c>
      <c r="H116">
        <v>35</v>
      </c>
      <c r="I116">
        <v>35201010</v>
      </c>
      <c r="J116">
        <v>2.64</v>
      </c>
      <c r="K116">
        <v>2.17</v>
      </c>
      <c r="L116">
        <v>3.30</v>
      </c>
      <c r="M116">
        <v>2.56</v>
      </c>
      <c r="N116">
        <v>1.1000000000000001</v>
      </c>
      <c r="O116">
        <v>3.13</v>
      </c>
      <c r="P116">
        <v>3.63</v>
      </c>
      <c r="Q116">
        <v>3.30</v>
      </c>
      <c r="R116">
        <v>3.66</v>
      </c>
      <c r="S116">
        <v>5.28</v>
      </c>
      <c r="T116">
        <v>2.72</v>
      </c>
      <c r="U116">
        <v>6.45</v>
      </c>
      <c r="V116">
        <v>6.63</v>
      </c>
      <c r="W116">
        <v>2.72</v>
      </c>
      <c r="X116">
        <v>2.39</v>
      </c>
      <c r="Y116" t="s">
        <v>23</v>
      </c>
      <c r="Z116" t="s">
        <v>23</v>
      </c>
      <c r="AA116">
        <v>34.159999999999997</v>
      </c>
      <c r="AB116">
        <v>52.81</v>
      </c>
      <c r="AC116">
        <v>65.44</v>
      </c>
      <c r="AD116">
        <v>59.24</v>
      </c>
      <c r="AE116">
        <v>62.62</v>
      </c>
      <c r="AF116">
        <v>96.71</v>
      </c>
      <c r="AG116">
        <v>92.19</v>
      </c>
      <c r="AH116">
        <v>88.54</v>
      </c>
      <c r="AI116">
        <v>107.15</v>
      </c>
      <c r="AJ116">
        <v>135.40</v>
      </c>
      <c r="AK116">
        <v>161.61000000000001</v>
      </c>
      <c r="AL116">
        <v>154.97</v>
      </c>
      <c r="AM116">
        <v>177.70</v>
      </c>
      <c r="AN116" t="s">
        <v>23</v>
      </c>
      <c r="AO116" t="s">
        <v>23</v>
      </c>
      <c r="AP116">
        <v>10.351515150000001</v>
      </c>
      <c r="AQ116">
        <v>20.62890625</v>
      </c>
      <c r="AR116">
        <v>59.490909090000002</v>
      </c>
      <c r="AS116">
        <v>18.926517570000001</v>
      </c>
      <c r="AT116">
        <v>17.250688709999999</v>
      </c>
      <c r="AU116">
        <v>29.306060609999999</v>
      </c>
      <c r="AV116">
        <v>25.18852459</v>
      </c>
      <c r="AW116">
        <v>16.76893939</v>
      </c>
      <c r="AX116">
        <v>39.393382350000003</v>
      </c>
      <c r="AY116">
        <v>20.992248060000001</v>
      </c>
      <c r="AZ116">
        <v>24.375565609999999</v>
      </c>
      <c r="BA116">
        <v>56.97426471</v>
      </c>
      <c r="BB116">
        <v>74.351464440000001</v>
      </c>
    </row>
    <row r="117" spans="1:54" ht="14.4">
      <c r="A117" t="s">
        <v>140</v>
      </c>
      <c r="B117" t="s">
        <v>141</v>
      </c>
      <c r="C117">
        <v>35201010</v>
      </c>
      <c r="D117" t="s">
        <v>9023</v>
      </c>
      <c r="E117">
        <v>2836</v>
      </c>
      <c r="F117">
        <v>140.10260650000001</v>
      </c>
      <c r="G117">
        <v>352010</v>
      </c>
      <c r="H117">
        <v>35</v>
      </c>
      <c r="I117">
        <v>35201010</v>
      </c>
      <c r="J117">
        <v>4.79</v>
      </c>
      <c r="K117">
        <v>4.04</v>
      </c>
      <c r="L117">
        <v>5.52</v>
      </c>
      <c r="M117">
        <v>6.64</v>
      </c>
      <c r="N117">
        <v>6.70</v>
      </c>
      <c r="O117">
        <v>9.06</v>
      </c>
      <c r="P117">
        <v>10.24</v>
      </c>
      <c r="Q117">
        <v>2.69</v>
      </c>
      <c r="R117">
        <v>12.62</v>
      </c>
      <c r="S117">
        <v>12.88</v>
      </c>
      <c r="T117">
        <v>12.31</v>
      </c>
      <c r="U117">
        <v>10.28</v>
      </c>
      <c r="V117">
        <v>12.11</v>
      </c>
      <c r="W117">
        <v>12.49</v>
      </c>
      <c r="X117">
        <v>7.56</v>
      </c>
      <c r="Y117">
        <v>54.90</v>
      </c>
      <c r="Z117">
        <v>64.209999999999994</v>
      </c>
      <c r="AA117">
        <v>86.20</v>
      </c>
      <c r="AB117">
        <v>114.08</v>
      </c>
      <c r="AC117">
        <v>159.29</v>
      </c>
      <c r="AD117">
        <v>162.33000000000001</v>
      </c>
      <c r="AE117">
        <v>146.21</v>
      </c>
      <c r="AF117">
        <v>173.90</v>
      </c>
      <c r="AG117">
        <v>194.67</v>
      </c>
      <c r="AH117">
        <v>241.07</v>
      </c>
      <c r="AI117">
        <v>229.92</v>
      </c>
      <c r="AJ117">
        <v>224.97</v>
      </c>
      <c r="AK117">
        <v>262.64</v>
      </c>
      <c r="AL117">
        <v>288.02</v>
      </c>
      <c r="AM117">
        <v>260.64</v>
      </c>
      <c r="AN117">
        <v>11.46137787</v>
      </c>
      <c r="AO117">
        <v>15.893564359999999</v>
      </c>
      <c r="AP117">
        <v>15.615942029999999</v>
      </c>
      <c r="AQ117">
        <v>17.180722889999998</v>
      </c>
      <c r="AR117">
        <v>23.774626869999999</v>
      </c>
      <c r="AS117">
        <v>17.91721854</v>
      </c>
      <c r="AT117">
        <v>14.27832031</v>
      </c>
      <c r="AU117">
        <v>64.646840150000003</v>
      </c>
      <c r="AV117">
        <v>15.42551506</v>
      </c>
      <c r="AW117">
        <v>18.716614910000001</v>
      </c>
      <c r="AX117">
        <v>18.677497970000001</v>
      </c>
      <c r="AY117">
        <v>21.884241249999999</v>
      </c>
      <c r="AZ117">
        <v>21.687861269999999</v>
      </c>
      <c r="BA117">
        <v>23.060048040000002</v>
      </c>
      <c r="BB117">
        <v>34.47619048</v>
      </c>
    </row>
    <row r="118" spans="1:54" ht="14.4">
      <c r="A118" t="s">
        <v>182</v>
      </c>
      <c r="B118" t="s">
        <v>183</v>
      </c>
      <c r="C118">
        <v>35201010</v>
      </c>
      <c r="D118" t="s">
        <v>9023</v>
      </c>
      <c r="E118">
        <v>2836</v>
      </c>
      <c r="F118">
        <v>115.1175904</v>
      </c>
      <c r="G118">
        <v>352010</v>
      </c>
      <c r="H118">
        <v>35</v>
      </c>
      <c r="I118">
        <v>35201010</v>
      </c>
      <c r="J118">
        <v>3.32</v>
      </c>
      <c r="K118">
        <v>3.55</v>
      </c>
      <c r="L118">
        <v>3.28</v>
      </c>
      <c r="M118">
        <v>1.81</v>
      </c>
      <c r="N118">
        <v>7.35</v>
      </c>
      <c r="O118">
        <v>11.91</v>
      </c>
      <c r="P118">
        <v>9.94</v>
      </c>
      <c r="Q118">
        <v>3.51</v>
      </c>
      <c r="R118">
        <v>4.17</v>
      </c>
      <c r="S118">
        <v>4.22</v>
      </c>
      <c r="T118">
        <v>0.10</v>
      </c>
      <c r="U118">
        <v>4.93</v>
      </c>
      <c r="V118">
        <v>3.64</v>
      </c>
      <c r="W118">
        <v>4.5</v>
      </c>
      <c r="X118">
        <v>0.38</v>
      </c>
      <c r="Y118">
        <v>36.24</v>
      </c>
      <c r="Z118">
        <v>40.93</v>
      </c>
      <c r="AA118">
        <v>73.45</v>
      </c>
      <c r="AB118">
        <v>75.099999999999994</v>
      </c>
      <c r="AC118">
        <v>94.26</v>
      </c>
      <c r="AD118">
        <v>101.19</v>
      </c>
      <c r="AE118">
        <v>71.61</v>
      </c>
      <c r="AF118">
        <v>71.64</v>
      </c>
      <c r="AG118">
        <v>62.55</v>
      </c>
      <c r="AH118">
        <v>64.98</v>
      </c>
      <c r="AI118">
        <v>58.26</v>
      </c>
      <c r="AJ118">
        <v>72.61</v>
      </c>
      <c r="AK118">
        <v>85.85</v>
      </c>
      <c r="AL118">
        <v>81.010000000000005</v>
      </c>
      <c r="AM118">
        <v>92.37</v>
      </c>
      <c r="AN118">
        <v>10.91566265</v>
      </c>
      <c r="AO118">
        <v>11.52957746</v>
      </c>
      <c r="AP118">
        <v>22.393292679999998</v>
      </c>
      <c r="AQ118">
        <v>41.491712710000002</v>
      </c>
      <c r="AR118">
        <v>12.8244898</v>
      </c>
      <c r="AS118">
        <v>8.496221662</v>
      </c>
      <c r="AT118">
        <v>7.2042253519999999</v>
      </c>
      <c r="AU118">
        <v>20.410256409999999</v>
      </c>
      <c r="AV118">
        <v>15</v>
      </c>
      <c r="AW118">
        <v>15.398104269999999</v>
      </c>
      <c r="AX118">
        <v>582.60</v>
      </c>
      <c r="AY118">
        <v>14.72819473</v>
      </c>
      <c r="AZ118">
        <v>23.585164840000001</v>
      </c>
      <c r="BA118">
        <v>18.00222222</v>
      </c>
      <c r="BB118">
        <v>243.0789474</v>
      </c>
    </row>
    <row r="119" spans="1:54" ht="14.4">
      <c r="A119" t="s">
        <v>194</v>
      </c>
      <c r="B119" t="s">
        <v>195</v>
      </c>
      <c r="C119">
        <v>35201010</v>
      </c>
      <c r="D119" t="s">
        <v>9023</v>
      </c>
      <c r="E119">
        <v>2836</v>
      </c>
      <c r="F119">
        <v>103.7069309</v>
      </c>
      <c r="G119">
        <v>352010</v>
      </c>
      <c r="H119">
        <v>35</v>
      </c>
      <c r="I119">
        <v>35201010</v>
      </c>
      <c r="J119">
        <v>-3.77</v>
      </c>
      <c r="K119">
        <v>0.14000000000000001</v>
      </c>
      <c r="L119">
        <v>-0.5</v>
      </c>
      <c r="M119">
        <v>-1.98</v>
      </c>
      <c r="N119">
        <v>-3.14</v>
      </c>
      <c r="O119">
        <v>-2.31</v>
      </c>
      <c r="P119">
        <v>-0.46</v>
      </c>
      <c r="Q119">
        <v>1.04</v>
      </c>
      <c r="R119">
        <v>8.09</v>
      </c>
      <c r="S119">
        <v>4.51</v>
      </c>
      <c r="T119">
        <v>10.29</v>
      </c>
      <c r="U119">
        <v>9.01</v>
      </c>
      <c r="V119">
        <v>12.82</v>
      </c>
      <c r="W119">
        <v>13.89</v>
      </c>
      <c r="X119">
        <v>-2.08</v>
      </c>
      <c r="Y119">
        <v>35.03</v>
      </c>
      <c r="Z119">
        <v>33.21</v>
      </c>
      <c r="AA119">
        <v>41.90</v>
      </c>
      <c r="AB119">
        <v>74.30</v>
      </c>
      <c r="AC119">
        <v>118.80</v>
      </c>
      <c r="AD119">
        <v>125.83</v>
      </c>
      <c r="AE119">
        <v>73.67</v>
      </c>
      <c r="AF119">
        <v>149.86000000000001</v>
      </c>
      <c r="AG119">
        <v>165.71</v>
      </c>
      <c r="AH119">
        <v>218.95</v>
      </c>
      <c r="AI119">
        <v>236.34</v>
      </c>
      <c r="AJ119">
        <v>219.60</v>
      </c>
      <c r="AK119">
        <v>288.77999999999997</v>
      </c>
      <c r="AL119">
        <v>406.89</v>
      </c>
      <c r="AM119">
        <v>402.70</v>
      </c>
      <c r="AN119">
        <v>-9.2917771879999993</v>
      </c>
      <c r="AO119">
        <v>237.2142857</v>
      </c>
      <c r="AP119">
        <v>-83.80</v>
      </c>
      <c r="AQ119">
        <v>-37.525252530000003</v>
      </c>
      <c r="AR119">
        <v>-37.834394899999999</v>
      </c>
      <c r="AS119">
        <v>-54.47186147</v>
      </c>
      <c r="AT119">
        <v>-160.15217390000001</v>
      </c>
      <c r="AU119">
        <v>144.0961538</v>
      </c>
      <c r="AV119">
        <v>20.483312730000002</v>
      </c>
      <c r="AW119">
        <v>48.54767184</v>
      </c>
      <c r="AX119">
        <v>22.967930030000002</v>
      </c>
      <c r="AY119">
        <v>24.372918980000001</v>
      </c>
      <c r="AZ119">
        <v>22.525741029999999</v>
      </c>
      <c r="BA119">
        <v>29.293736500000001</v>
      </c>
      <c r="BB119">
        <v>-193.6057692</v>
      </c>
    </row>
    <row r="120" spans="1:54" ht="14.4">
      <c r="A120" t="s">
        <v>272</v>
      </c>
      <c r="B120" t="s">
        <v>273</v>
      </c>
      <c r="C120">
        <v>35201010</v>
      </c>
      <c r="D120" t="s">
        <v>9023</v>
      </c>
      <c r="E120">
        <v>2834</v>
      </c>
      <c r="F120">
        <v>76.982929920000004</v>
      </c>
      <c r="G120">
        <v>352010</v>
      </c>
      <c r="H120">
        <v>35</v>
      </c>
      <c r="I120">
        <v>35201010</v>
      </c>
      <c r="J120">
        <v>-1.26</v>
      </c>
      <c r="K120">
        <v>-2.4500000000000002</v>
      </c>
      <c r="L120">
        <v>6.75</v>
      </c>
      <c r="M120">
        <v>3.81</v>
      </c>
      <c r="N120">
        <v>3.07</v>
      </c>
      <c r="O120">
        <v>5.52</v>
      </c>
      <c r="P120">
        <v>7.70</v>
      </c>
      <c r="Q120">
        <v>10.34</v>
      </c>
      <c r="R120">
        <v>21.29</v>
      </c>
      <c r="S120">
        <v>18.46</v>
      </c>
      <c r="T120">
        <v>30.52</v>
      </c>
      <c r="U120">
        <v>71.97</v>
      </c>
      <c r="V120">
        <v>38.22</v>
      </c>
      <c r="W120">
        <v>34.770000000000003</v>
      </c>
      <c r="X120">
        <v>38.340000000000003</v>
      </c>
      <c r="Y120">
        <v>32.83</v>
      </c>
      <c r="Z120">
        <v>55.43</v>
      </c>
      <c r="AA120">
        <v>171.07</v>
      </c>
      <c r="AB120">
        <v>275.24</v>
      </c>
      <c r="AC120">
        <v>410.25</v>
      </c>
      <c r="AD120">
        <v>542.87</v>
      </c>
      <c r="AE120">
        <v>367.09</v>
      </c>
      <c r="AF120">
        <v>375.96</v>
      </c>
      <c r="AG120">
        <v>373.5</v>
      </c>
      <c r="AH120">
        <v>375.48</v>
      </c>
      <c r="AI120">
        <v>483.11</v>
      </c>
      <c r="AJ120">
        <v>631.52</v>
      </c>
      <c r="AK120">
        <v>721.49</v>
      </c>
      <c r="AL120">
        <v>878.29</v>
      </c>
      <c r="AM120">
        <v>712.33</v>
      </c>
      <c r="AN120">
        <v>-26.055555559999998</v>
      </c>
      <c r="AO120">
        <v>-22.624489799999999</v>
      </c>
      <c r="AP120">
        <v>25.343703699999999</v>
      </c>
      <c r="AQ120">
        <v>72.241469820000006</v>
      </c>
      <c r="AR120">
        <v>133.63192179999999</v>
      </c>
      <c r="AS120">
        <v>98.346014490000002</v>
      </c>
      <c r="AT120">
        <v>47.674025970000002</v>
      </c>
      <c r="AU120">
        <v>36.359767890000001</v>
      </c>
      <c r="AV120">
        <v>17.543447629999999</v>
      </c>
      <c r="AW120">
        <v>20.340195019999999</v>
      </c>
      <c r="AX120">
        <v>15.82929227</v>
      </c>
      <c r="AY120">
        <v>8.7747672639999994</v>
      </c>
      <c r="AZ120">
        <v>18.877289380000001</v>
      </c>
      <c r="BA120">
        <v>25.259994249999998</v>
      </c>
      <c r="BB120">
        <v>18.57929056</v>
      </c>
    </row>
    <row r="121" spans="1:54" ht="14.4">
      <c r="A121" t="s">
        <v>648</v>
      </c>
      <c r="B121" t="s">
        <v>649</v>
      </c>
      <c r="C121">
        <v>35201010</v>
      </c>
      <c r="D121" t="s">
        <v>9023</v>
      </c>
      <c r="E121">
        <v>2836</v>
      </c>
      <c r="F121">
        <v>30.35051911</v>
      </c>
      <c r="G121">
        <v>352010</v>
      </c>
      <c r="H121">
        <v>35</v>
      </c>
      <c r="I121">
        <v>35201010</v>
      </c>
      <c r="J121">
        <v>-1.04</v>
      </c>
      <c r="K121">
        <v>-1.36</v>
      </c>
      <c r="L121">
        <v>-2.11</v>
      </c>
      <c r="M121">
        <v>-1.45</v>
      </c>
      <c r="N121">
        <v>-4.8499999999999996</v>
      </c>
      <c r="O121">
        <v>-3.45</v>
      </c>
      <c r="P121">
        <v>-4.79</v>
      </c>
      <c r="Q121">
        <v>-5.42</v>
      </c>
      <c r="R121">
        <v>-7.57</v>
      </c>
      <c r="S121">
        <v>-8.11</v>
      </c>
      <c r="T121">
        <v>-7.46</v>
      </c>
      <c r="U121">
        <v>-7.20</v>
      </c>
      <c r="V121">
        <v>-9.3000000000000007</v>
      </c>
      <c r="W121">
        <v>-3.52</v>
      </c>
      <c r="X121">
        <v>-2.1800000000000002</v>
      </c>
      <c r="Y121">
        <v>9.86</v>
      </c>
      <c r="Z121">
        <v>8.15</v>
      </c>
      <c r="AA121">
        <v>18.25</v>
      </c>
      <c r="AB121">
        <v>64.30</v>
      </c>
      <c r="AC121">
        <v>97</v>
      </c>
      <c r="AD121">
        <v>94.14</v>
      </c>
      <c r="AE121">
        <v>37.44</v>
      </c>
      <c r="AF121">
        <v>127.05</v>
      </c>
      <c r="AG121">
        <v>72.91</v>
      </c>
      <c r="AH121">
        <v>115.17</v>
      </c>
      <c r="AI121">
        <v>129.97</v>
      </c>
      <c r="AJ121">
        <v>169.58</v>
      </c>
      <c r="AK121">
        <v>237.65</v>
      </c>
      <c r="AL121">
        <v>191.41</v>
      </c>
      <c r="AM121">
        <v>235.31</v>
      </c>
      <c r="AN121">
        <v>-9.480769231</v>
      </c>
      <c r="AO121">
        <v>-5.9926470590000003</v>
      </c>
      <c r="AP121">
        <v>-8.6492891000000007</v>
      </c>
      <c r="AQ121">
        <v>-44.344827590000001</v>
      </c>
      <c r="AR121">
        <v>-20</v>
      </c>
      <c r="AS121">
        <v>-27.28695652</v>
      </c>
      <c r="AT121">
        <v>-7.8162839249999996</v>
      </c>
      <c r="AU121">
        <v>-23.440959410000001</v>
      </c>
      <c r="AV121">
        <v>-9.6314398939999997</v>
      </c>
      <c r="AW121">
        <v>-14.200986439999999</v>
      </c>
      <c r="AX121">
        <v>-17.422252010000001</v>
      </c>
      <c r="AY121">
        <v>-23.55277778</v>
      </c>
      <c r="AZ121">
        <v>-25.553763440000001</v>
      </c>
      <c r="BA121">
        <v>-54.377840910000003</v>
      </c>
      <c r="BB121">
        <v>-107.94036699999999</v>
      </c>
    </row>
    <row r="122" spans="1:54" ht="14.4">
      <c r="A122" t="s">
        <v>792</v>
      </c>
      <c r="B122" t="s">
        <v>793</v>
      </c>
      <c r="C122">
        <v>35201010</v>
      </c>
      <c r="D122" t="s">
        <v>9023</v>
      </c>
      <c r="E122">
        <v>2836</v>
      </c>
      <c r="F122">
        <v>22.283349479999998</v>
      </c>
      <c r="G122">
        <v>352010</v>
      </c>
      <c r="H122">
        <v>35</v>
      </c>
      <c r="I122">
        <v>35201010</v>
      </c>
      <c r="J122">
        <v>3.94</v>
      </c>
      <c r="K122">
        <v>5.04</v>
      </c>
      <c r="L122">
        <v>5.76</v>
      </c>
      <c r="M122">
        <v>7.81</v>
      </c>
      <c r="N122">
        <v>12.37</v>
      </c>
      <c r="O122">
        <v>15.34</v>
      </c>
      <c r="P122">
        <v>16.93</v>
      </c>
      <c r="Q122">
        <v>11.92</v>
      </c>
      <c r="R122">
        <v>21.58</v>
      </c>
      <c r="S122">
        <v>31.42</v>
      </c>
      <c r="T122">
        <v>24.80</v>
      </c>
      <c r="U122">
        <v>10.40</v>
      </c>
      <c r="V122">
        <v>20.87</v>
      </c>
      <c r="W122">
        <v>7.97</v>
      </c>
      <c r="X122">
        <v>11.18</v>
      </c>
      <c r="Y122">
        <v>67.05</v>
      </c>
      <c r="Z122">
        <v>110.05</v>
      </c>
      <c r="AA122">
        <v>146.37</v>
      </c>
      <c r="AB122">
        <v>279.572</v>
      </c>
      <c r="AC122">
        <v>339.45</v>
      </c>
      <c r="AD122">
        <v>306.35000000000002</v>
      </c>
      <c r="AE122">
        <v>283.58</v>
      </c>
      <c r="AF122">
        <v>318.57</v>
      </c>
      <c r="AG122">
        <v>300.92</v>
      </c>
      <c r="AH122">
        <v>296.73</v>
      </c>
      <c r="AI122">
        <v>244.86</v>
      </c>
      <c r="AJ122">
        <v>239.92</v>
      </c>
      <c r="AK122">
        <v>276.92</v>
      </c>
      <c r="AL122">
        <v>258.77</v>
      </c>
      <c r="AM122">
        <v>152.91999999999999</v>
      </c>
      <c r="AN122">
        <v>17.0177665</v>
      </c>
      <c r="AO122">
        <v>21.835317459999999</v>
      </c>
      <c r="AP122">
        <v>25.411458329999999</v>
      </c>
      <c r="AQ122">
        <v>35.796670929999998</v>
      </c>
      <c r="AR122">
        <v>27.441390460000001</v>
      </c>
      <c r="AS122">
        <v>19.970664930000002</v>
      </c>
      <c r="AT122">
        <v>16.75014767</v>
      </c>
      <c r="AU122">
        <v>26.725671139999999</v>
      </c>
      <c r="AV122">
        <v>13.94439296</v>
      </c>
      <c r="AW122">
        <v>9.4439847229999998</v>
      </c>
      <c r="AX122">
        <v>9.8733870970000002</v>
      </c>
      <c r="AY122">
        <v>23.069230770000001</v>
      </c>
      <c r="AZ122">
        <v>13.2688069</v>
      </c>
      <c r="BA122">
        <v>32.46800502</v>
      </c>
      <c r="BB122">
        <v>13.677996419999999</v>
      </c>
    </row>
    <row r="123" spans="1:54" ht="14.4">
      <c r="A123" t="s">
        <v>58</v>
      </c>
      <c r="B123" t="s">
        <v>59</v>
      </c>
      <c r="C123">
        <v>30201030</v>
      </c>
      <c r="D123" t="s">
        <v>9010</v>
      </c>
      <c r="E123">
        <v>2086</v>
      </c>
      <c r="F123">
        <v>268.20344119999999</v>
      </c>
      <c r="G123">
        <v>302010</v>
      </c>
      <c r="H123">
        <v>30</v>
      </c>
      <c r="I123">
        <v>30201030</v>
      </c>
      <c r="J123">
        <v>5.0599999999999996</v>
      </c>
      <c r="K123">
        <v>3.69</v>
      </c>
      <c r="L123">
        <v>1.97</v>
      </c>
      <c r="M123">
        <v>1.90</v>
      </c>
      <c r="N123">
        <v>1.60</v>
      </c>
      <c r="O123">
        <v>1.67</v>
      </c>
      <c r="P123">
        <v>1.49</v>
      </c>
      <c r="Q123">
        <v>0.28999999999999998</v>
      </c>
      <c r="R123">
        <v>1.5</v>
      </c>
      <c r="S123">
        <v>2.0699999999999998</v>
      </c>
      <c r="T123">
        <v>1.79</v>
      </c>
      <c r="U123">
        <v>2.25</v>
      </c>
      <c r="V123">
        <v>2.19</v>
      </c>
      <c r="W123">
        <v>2.4700000000000002</v>
      </c>
      <c r="X123">
        <v>2.46</v>
      </c>
      <c r="Y123">
        <v>65.77</v>
      </c>
      <c r="Z123">
        <v>69.97</v>
      </c>
      <c r="AA123">
        <v>36.25</v>
      </c>
      <c r="AB123">
        <v>41.31</v>
      </c>
      <c r="AC123">
        <v>42.22</v>
      </c>
      <c r="AD123">
        <v>42.96</v>
      </c>
      <c r="AE123">
        <v>41.46</v>
      </c>
      <c r="AF123">
        <v>45.88</v>
      </c>
      <c r="AG123">
        <v>47.35</v>
      </c>
      <c r="AH123">
        <v>55.35</v>
      </c>
      <c r="AI123">
        <v>54.84</v>
      </c>
      <c r="AJ123">
        <v>59.21</v>
      </c>
      <c r="AK123">
        <v>63.61</v>
      </c>
      <c r="AL123">
        <v>58.93</v>
      </c>
      <c r="AM123">
        <v>62.26</v>
      </c>
      <c r="AN123">
        <v>12.998023720000001</v>
      </c>
      <c r="AO123">
        <v>18.962059620000002</v>
      </c>
      <c r="AP123">
        <v>18.401015229999999</v>
      </c>
      <c r="AQ123">
        <v>21.742105259999999</v>
      </c>
      <c r="AR123">
        <v>26.3875</v>
      </c>
      <c r="AS123">
        <v>25.724550900000001</v>
      </c>
      <c r="AT123">
        <v>27.825503359999999</v>
      </c>
      <c r="AU123">
        <v>158.20689659999999</v>
      </c>
      <c r="AV123">
        <v>31.56666667</v>
      </c>
      <c r="AW123">
        <v>26.739130429999999</v>
      </c>
      <c r="AX123">
        <v>30.636871509999999</v>
      </c>
      <c r="AY123">
        <v>26.31555556</v>
      </c>
      <c r="AZ123">
        <v>29.045662100000001</v>
      </c>
      <c r="BA123">
        <v>23.858299599999999</v>
      </c>
      <c r="BB123">
        <v>25.30894309</v>
      </c>
    </row>
    <row r="124" spans="1:54" ht="14.4">
      <c r="A124" t="s">
        <v>78</v>
      </c>
      <c r="B124" t="s">
        <v>79</v>
      </c>
      <c r="C124">
        <v>30201030</v>
      </c>
      <c r="D124" t="s">
        <v>9010</v>
      </c>
      <c r="E124">
        <v>2080</v>
      </c>
      <c r="F124">
        <v>208.62464729999999</v>
      </c>
      <c r="G124">
        <v>302010</v>
      </c>
      <c r="H124">
        <v>30</v>
      </c>
      <c r="I124">
        <v>30201030</v>
      </c>
      <c r="J124">
        <v>3.91</v>
      </c>
      <c r="K124">
        <v>4.03</v>
      </c>
      <c r="L124">
        <v>3.92</v>
      </c>
      <c r="M124">
        <v>4.32</v>
      </c>
      <c r="N124">
        <v>4.2699999999999996</v>
      </c>
      <c r="O124">
        <v>3.67</v>
      </c>
      <c r="P124">
        <v>4.3600000000000003</v>
      </c>
      <c r="Q124">
        <v>3.38</v>
      </c>
      <c r="R124">
        <v>8.7799999999999994</v>
      </c>
      <c r="S124">
        <v>5.20</v>
      </c>
      <c r="T124">
        <v>5.12</v>
      </c>
      <c r="U124">
        <v>5.49</v>
      </c>
      <c r="V124">
        <v>6.42</v>
      </c>
      <c r="W124">
        <v>6.56</v>
      </c>
      <c r="X124">
        <v>6.95</v>
      </c>
      <c r="Y124">
        <v>65.33</v>
      </c>
      <c r="Z124">
        <v>66.349999999999994</v>
      </c>
      <c r="AA124">
        <v>68.430000000000007</v>
      </c>
      <c r="AB124">
        <v>82.94</v>
      </c>
      <c r="AC124">
        <v>94.56</v>
      </c>
      <c r="AD124">
        <v>99.92</v>
      </c>
      <c r="AE124">
        <v>104.63</v>
      </c>
      <c r="AF124">
        <v>119.92</v>
      </c>
      <c r="AG124">
        <v>110.48</v>
      </c>
      <c r="AH124">
        <v>136.66999999999999</v>
      </c>
      <c r="AI124">
        <v>148.30000000000001</v>
      </c>
      <c r="AJ124">
        <v>173.71</v>
      </c>
      <c r="AK124">
        <v>180.66</v>
      </c>
      <c r="AL124">
        <v>169.84</v>
      </c>
      <c r="AM124">
        <v>152.06</v>
      </c>
      <c r="AN124">
        <v>16.708439899999998</v>
      </c>
      <c r="AO124">
        <v>16.46401985</v>
      </c>
      <c r="AP124">
        <v>17.45663265</v>
      </c>
      <c r="AQ124">
        <v>19.199074070000002</v>
      </c>
      <c r="AR124">
        <v>22.145199059999999</v>
      </c>
      <c r="AS124">
        <v>27.226158040000001</v>
      </c>
      <c r="AT124">
        <v>23.99770642</v>
      </c>
      <c r="AU124">
        <v>35.479289940000001</v>
      </c>
      <c r="AV124">
        <v>12.583143509999999</v>
      </c>
      <c r="AW124">
        <v>26.282692310000002</v>
      </c>
      <c r="AX124">
        <v>28.96484375</v>
      </c>
      <c r="AY124">
        <v>31.64116576</v>
      </c>
      <c r="AZ124">
        <v>28.140186920000001</v>
      </c>
      <c r="BA124">
        <v>25.890243900000002</v>
      </c>
      <c r="BB124">
        <v>21.879136689999999</v>
      </c>
    </row>
    <row r="125" spans="1:54" ht="14.4">
      <c r="A125" t="s">
        <v>408</v>
      </c>
      <c r="B125" t="s">
        <v>409</v>
      </c>
      <c r="C125">
        <v>30201030</v>
      </c>
      <c r="D125" t="s">
        <v>9010</v>
      </c>
      <c r="E125">
        <v>2086</v>
      </c>
      <c r="F125">
        <v>51.115651200000002</v>
      </c>
      <c r="G125">
        <v>302010</v>
      </c>
      <c r="H125">
        <v>30</v>
      </c>
      <c r="I125">
        <v>30201030</v>
      </c>
      <c r="J125">
        <v>2.2799999999999998</v>
      </c>
      <c r="K125">
        <v>3.06</v>
      </c>
      <c r="L125">
        <v>1.86</v>
      </c>
      <c r="M125">
        <v>1.95</v>
      </c>
      <c r="N125">
        <v>2.77</v>
      </c>
      <c r="O125">
        <v>2.84</v>
      </c>
      <c r="P125">
        <v>1.19</v>
      </c>
      <c r="Q125">
        <v>1.42</v>
      </c>
      <c r="R125">
        <v>1.76</v>
      </c>
      <c r="S125">
        <v>2.0299999999999998</v>
      </c>
      <c r="T125">
        <v>2.64</v>
      </c>
      <c r="U125">
        <v>2.57</v>
      </c>
      <c r="V125">
        <v>2.23</v>
      </c>
      <c r="W125">
        <v>1.54</v>
      </c>
      <c r="X125">
        <v>1.49</v>
      </c>
      <c r="Y125">
        <v>52.28</v>
      </c>
      <c r="Z125">
        <v>92.14</v>
      </c>
      <c r="AA125">
        <v>52.84</v>
      </c>
      <c r="AB125">
        <v>67.77</v>
      </c>
      <c r="AC125">
        <v>108.35</v>
      </c>
      <c r="AD125">
        <v>148.96</v>
      </c>
      <c r="AE125">
        <v>44.34</v>
      </c>
      <c r="AF125">
        <v>63.29</v>
      </c>
      <c r="AG125">
        <v>49.22</v>
      </c>
      <c r="AH125">
        <v>63.55</v>
      </c>
      <c r="AI125">
        <v>92.48</v>
      </c>
      <c r="AJ125">
        <v>96.04</v>
      </c>
      <c r="AK125">
        <v>101.53</v>
      </c>
      <c r="AL125">
        <v>57.61</v>
      </c>
      <c r="AM125">
        <v>52.56</v>
      </c>
      <c r="AN125">
        <v>22.92982456</v>
      </c>
      <c r="AO125">
        <v>30.11111111</v>
      </c>
      <c r="AP125">
        <v>28.40860215</v>
      </c>
      <c r="AQ125">
        <v>34.753846150000001</v>
      </c>
      <c r="AR125">
        <v>39.115523469999999</v>
      </c>
      <c r="AS125">
        <v>52.450704229999999</v>
      </c>
      <c r="AT125">
        <v>37.2605042</v>
      </c>
      <c r="AU125">
        <v>44.570422540000003</v>
      </c>
      <c r="AV125">
        <v>27.96590909</v>
      </c>
      <c r="AW125">
        <v>31.305418719999999</v>
      </c>
      <c r="AX125">
        <v>35.030303029999999</v>
      </c>
      <c r="AY125">
        <v>37.369649809999999</v>
      </c>
      <c r="AZ125">
        <v>45.529147979999998</v>
      </c>
      <c r="BA125">
        <v>37.409090910000003</v>
      </c>
      <c r="BB125">
        <v>35.275167789999998</v>
      </c>
    </row>
    <row r="126" spans="1:54" ht="14.4">
      <c r="A126" t="s">
        <v>476</v>
      </c>
      <c r="B126" t="s">
        <v>477</v>
      </c>
      <c r="C126">
        <v>30201030</v>
      </c>
      <c r="D126" t="s">
        <v>9010</v>
      </c>
      <c r="E126">
        <v>2080</v>
      </c>
      <c r="F126">
        <v>43.569302479999998</v>
      </c>
      <c r="G126">
        <v>302010</v>
      </c>
      <c r="H126">
        <v>30</v>
      </c>
      <c r="I126">
        <v>30201030</v>
      </c>
      <c r="J126">
        <v>0.57999999999999996</v>
      </c>
      <c r="K126">
        <v>1.31</v>
      </c>
      <c r="L126">
        <v>2.2799999999999998</v>
      </c>
      <c r="M126">
        <v>3.16</v>
      </c>
      <c r="N126">
        <v>3.74</v>
      </c>
      <c r="O126">
        <v>3.14</v>
      </c>
      <c r="P126">
        <v>0</v>
      </c>
      <c r="Q126">
        <v>0</v>
      </c>
      <c r="R126">
        <v>0.42</v>
      </c>
      <c r="S126">
        <v>0.88</v>
      </c>
      <c r="T126">
        <v>0.93</v>
      </c>
      <c r="U126">
        <v>1.5</v>
      </c>
      <c r="V126">
        <v>1.01</v>
      </c>
      <c r="W126">
        <v>1.55</v>
      </c>
      <c r="X126">
        <v>1.05</v>
      </c>
      <c r="Y126" t="s">
        <v>23</v>
      </c>
      <c r="Z126" t="s">
        <v>23</v>
      </c>
      <c r="AA126" t="s">
        <v>23</v>
      </c>
      <c r="AB126" t="s">
        <v>23</v>
      </c>
      <c r="AC126" t="s">
        <v>23</v>
      </c>
      <c r="AD126" t="s">
        <v>23</v>
      </c>
      <c r="AE126" t="s">
        <v>23</v>
      </c>
      <c r="AF126" t="s">
        <v>23</v>
      </c>
      <c r="AG126">
        <v>25.64</v>
      </c>
      <c r="AH126">
        <v>28.95</v>
      </c>
      <c r="AI126">
        <v>32</v>
      </c>
      <c r="AJ126">
        <v>36.86</v>
      </c>
      <c r="AK126">
        <v>35.659999999999997</v>
      </c>
      <c r="AL126">
        <v>33.32</v>
      </c>
      <c r="AM126">
        <v>32.119999999999997</v>
      </c>
      <c r="AN126" t="s">
        <v>23</v>
      </c>
      <c r="AO126" t="s">
        <v>23</v>
      </c>
      <c r="AP126" t="s">
        <v>23</v>
      </c>
      <c r="AQ126" t="s">
        <v>23</v>
      </c>
      <c r="AR126" t="s">
        <v>23</v>
      </c>
      <c r="AS126" t="s">
        <v>23</v>
      </c>
      <c r="AT126" t="s">
        <v>23</v>
      </c>
      <c r="AU126" t="s">
        <v>23</v>
      </c>
      <c r="AV126">
        <v>61.047619050000002</v>
      </c>
      <c r="AW126">
        <v>32.897727269999997</v>
      </c>
      <c r="AX126">
        <v>34.40860215</v>
      </c>
      <c r="AY126">
        <v>24.573333330000001</v>
      </c>
      <c r="AZ126">
        <v>35.306930690000002</v>
      </c>
      <c r="BA126">
        <v>21.49677419</v>
      </c>
      <c r="BB126">
        <v>30.59047619</v>
      </c>
    </row>
    <row r="127" spans="1:54" ht="14.4">
      <c r="A127" t="s">
        <v>576</v>
      </c>
      <c r="B127" t="s">
        <v>577</v>
      </c>
      <c r="C127">
        <v>30201030</v>
      </c>
      <c r="D127" t="s">
        <v>9010</v>
      </c>
      <c r="E127">
        <v>2086</v>
      </c>
      <c r="F127">
        <v>35.361173319999999</v>
      </c>
      <c r="G127">
        <v>302010</v>
      </c>
      <c r="H127">
        <v>30</v>
      </c>
      <c r="I127">
        <v>30201030</v>
      </c>
      <c r="J127">
        <v>1.83</v>
      </c>
      <c r="K127">
        <v>2.29</v>
      </c>
      <c r="L127">
        <v>2.25</v>
      </c>
      <c r="M127">
        <v>2.44</v>
      </c>
      <c r="N127">
        <v>2.63</v>
      </c>
      <c r="O127">
        <v>2.54</v>
      </c>
      <c r="P127">
        <v>1.5</v>
      </c>
      <c r="Q127">
        <v>1.70</v>
      </c>
      <c r="R127">
        <v>2.13</v>
      </c>
      <c r="S127">
        <v>2.60</v>
      </c>
      <c r="T127">
        <v>1.31</v>
      </c>
      <c r="U127">
        <v>2.4500000000000002</v>
      </c>
      <c r="V127">
        <v>3.52</v>
      </c>
      <c r="W127">
        <v>4.01</v>
      </c>
      <c r="X127">
        <v>3.19</v>
      </c>
      <c r="Y127">
        <v>25.03</v>
      </c>
      <c r="Z127">
        <v>25.78</v>
      </c>
      <c r="AA127">
        <v>31.73</v>
      </c>
      <c r="AB127">
        <v>44.13</v>
      </c>
      <c r="AC127">
        <v>44.22</v>
      </c>
      <c r="AD127">
        <v>49.24</v>
      </c>
      <c r="AE127">
        <v>31.40</v>
      </c>
      <c r="AF127">
        <v>39.85</v>
      </c>
      <c r="AG127">
        <v>45.85</v>
      </c>
      <c r="AH127">
        <v>50.88</v>
      </c>
      <c r="AI127">
        <v>49.83</v>
      </c>
      <c r="AJ127">
        <v>55.93</v>
      </c>
      <c r="AK127">
        <v>55.32</v>
      </c>
      <c r="AL127">
        <v>66.739999999999995</v>
      </c>
      <c r="AM127">
        <v>76.81</v>
      </c>
      <c r="AN127">
        <v>13.677595630000001</v>
      </c>
      <c r="AO127">
        <v>11.257641919999999</v>
      </c>
      <c r="AP127">
        <v>14.10222222</v>
      </c>
      <c r="AQ127">
        <v>18.086065569999999</v>
      </c>
      <c r="AR127">
        <v>16.813688209999999</v>
      </c>
      <c r="AS127">
        <v>19.385826770000001</v>
      </c>
      <c r="AT127">
        <v>20.93333333</v>
      </c>
      <c r="AU127">
        <v>23.441176469999998</v>
      </c>
      <c r="AV127">
        <v>21.5258216</v>
      </c>
      <c r="AW127">
        <v>19.569230770000001</v>
      </c>
      <c r="AX127">
        <v>38.038167940000001</v>
      </c>
      <c r="AY127">
        <v>22.82857143</v>
      </c>
      <c r="AZ127">
        <v>15.71590909</v>
      </c>
      <c r="BA127">
        <v>16.643391520000002</v>
      </c>
      <c r="BB127">
        <v>24.078369909999999</v>
      </c>
    </row>
    <row r="128" spans="1:54" ht="14.4">
      <c r="A128" t="s">
        <v>1402</v>
      </c>
      <c r="B128" t="s">
        <v>1403</v>
      </c>
      <c r="C128">
        <v>30201030</v>
      </c>
      <c r="D128" t="s">
        <v>9010</v>
      </c>
      <c r="E128">
        <v>2086</v>
      </c>
      <c r="F128">
        <v>9.7724823619999999</v>
      </c>
      <c r="G128">
        <v>302010</v>
      </c>
      <c r="H128">
        <v>30</v>
      </c>
      <c r="I128">
        <v>30201030</v>
      </c>
      <c r="J128">
        <v>3.91</v>
      </c>
      <c r="K128">
        <v>3.09</v>
      </c>
      <c r="L128">
        <v>2.94</v>
      </c>
      <c r="M128">
        <v>2.98</v>
      </c>
      <c r="N128">
        <v>3.37</v>
      </c>
      <c r="O128">
        <v>6.33</v>
      </c>
      <c r="P128">
        <v>5.36</v>
      </c>
      <c r="Q128">
        <v>10.30</v>
      </c>
      <c r="R128">
        <v>-2.13</v>
      </c>
      <c r="S128">
        <v>1.21</v>
      </c>
      <c r="T128">
        <v>18.30</v>
      </c>
      <c r="U128">
        <v>20.170000000000002</v>
      </c>
      <c r="V128">
        <v>45.74</v>
      </c>
      <c r="W128">
        <v>43.48</v>
      </c>
      <c r="X128">
        <v>69.94</v>
      </c>
      <c r="Y128">
        <v>55.58</v>
      </c>
      <c r="Z128">
        <v>58.55</v>
      </c>
      <c r="AA128">
        <v>66.5</v>
      </c>
      <c r="AB128">
        <v>73.19</v>
      </c>
      <c r="AC128">
        <v>88.03</v>
      </c>
      <c r="AD128">
        <v>182.51</v>
      </c>
      <c r="AE128">
        <v>178.85</v>
      </c>
      <c r="AF128">
        <v>215.26</v>
      </c>
      <c r="AG128">
        <v>177.38</v>
      </c>
      <c r="AH128">
        <v>284.05</v>
      </c>
      <c r="AI128">
        <v>266.27</v>
      </c>
      <c r="AJ128">
        <v>619.19000000000005</v>
      </c>
      <c r="AK128">
        <v>512.36</v>
      </c>
      <c r="AL128">
        <v>928.40</v>
      </c>
      <c r="AM128">
        <v>1259.99</v>
      </c>
      <c r="AN128">
        <v>14.214833759999999</v>
      </c>
      <c r="AO128">
        <v>18.948220060000001</v>
      </c>
      <c r="AP128">
        <v>22.61904762</v>
      </c>
      <c r="AQ128">
        <v>24.560402679999999</v>
      </c>
      <c r="AR128">
        <v>26.121661719999999</v>
      </c>
      <c r="AS128">
        <v>28.832543439999998</v>
      </c>
      <c r="AT128">
        <v>33.367537310000003</v>
      </c>
      <c r="AU128">
        <v>20.899029129999999</v>
      </c>
      <c r="AV128">
        <v>-83.276995310000004</v>
      </c>
      <c r="AW128">
        <v>234.75206610000001</v>
      </c>
      <c r="AX128">
        <v>14.550273219999999</v>
      </c>
      <c r="AY128">
        <v>30.698562219999999</v>
      </c>
      <c r="AZ128">
        <v>11.201574109999999</v>
      </c>
      <c r="BA128">
        <v>21.35234591</v>
      </c>
      <c r="BB128">
        <v>18.015298829999999</v>
      </c>
    </row>
    <row r="129" spans="1:54" ht="14.4">
      <c r="A129" t="s">
        <v>1412</v>
      </c>
      <c r="B129" t="s">
        <v>1413</v>
      </c>
      <c r="C129">
        <v>30201030</v>
      </c>
      <c r="D129" t="s">
        <v>9010</v>
      </c>
      <c r="E129">
        <v>2086</v>
      </c>
      <c r="F129">
        <v>9.6863036900000008</v>
      </c>
      <c r="G129">
        <v>302010</v>
      </c>
      <c r="H129">
        <v>30</v>
      </c>
      <c r="I129">
        <v>30201030</v>
      </c>
      <c r="J129">
        <v>0.63</v>
      </c>
      <c r="K129">
        <v>0.40</v>
      </c>
      <c r="L129">
        <v>0.5</v>
      </c>
      <c r="M129">
        <v>0.18</v>
      </c>
      <c r="N129">
        <v>0.10</v>
      </c>
      <c r="O129">
        <v>-0.03</v>
      </c>
      <c r="P129">
        <v>-0.61</v>
      </c>
      <c r="Q129">
        <v>-0.01</v>
      </c>
      <c r="R129">
        <v>2.71</v>
      </c>
      <c r="S129">
        <v>0.02</v>
      </c>
      <c r="T129">
        <v>-0.85</v>
      </c>
      <c r="U129">
        <v>-0.02</v>
      </c>
      <c r="V129">
        <v>0.18</v>
      </c>
      <c r="W129">
        <v>1.48</v>
      </c>
      <c r="X129">
        <v>-0.070000000000000007</v>
      </c>
      <c r="Y129">
        <v>9.01</v>
      </c>
      <c r="Z129">
        <v>6.26</v>
      </c>
      <c r="AA129">
        <v>8.0299999999999994</v>
      </c>
      <c r="AB129">
        <v>8.06</v>
      </c>
      <c r="AC129">
        <v>6.88</v>
      </c>
      <c r="AD129">
        <v>10.99</v>
      </c>
      <c r="AE129">
        <v>11.33</v>
      </c>
      <c r="AF129">
        <v>16.66</v>
      </c>
      <c r="AG129">
        <v>13.94</v>
      </c>
      <c r="AH129">
        <v>13.68</v>
      </c>
      <c r="AI129">
        <v>15.68</v>
      </c>
      <c r="AJ129">
        <v>17.63</v>
      </c>
      <c r="AK129">
        <v>15.54</v>
      </c>
      <c r="AL129">
        <v>15.05</v>
      </c>
      <c r="AM129">
        <v>30.77</v>
      </c>
      <c r="AN129">
        <v>14.3015873</v>
      </c>
      <c r="AO129">
        <v>15.65</v>
      </c>
      <c r="AP129">
        <v>16.059999999999999</v>
      </c>
      <c r="AQ129">
        <v>44.777777780000001</v>
      </c>
      <c r="AR129">
        <v>68.80</v>
      </c>
      <c r="AS129">
        <v>-366.33333329999999</v>
      </c>
      <c r="AT129">
        <v>-18.573770490000001</v>
      </c>
      <c r="AU129">
        <v>-1666</v>
      </c>
      <c r="AV129">
        <v>5.143911439</v>
      </c>
      <c r="AW129">
        <v>684</v>
      </c>
      <c r="AX129">
        <v>-18.447058819999999</v>
      </c>
      <c r="AY129">
        <v>-881.5</v>
      </c>
      <c r="AZ129">
        <v>86.333333330000002</v>
      </c>
      <c r="BA129">
        <v>10.168918919999999</v>
      </c>
      <c r="BB129">
        <v>-439.57142859999999</v>
      </c>
    </row>
    <row r="130" spans="1:54" ht="14.4">
      <c r="A130" t="s">
        <v>62</v>
      </c>
      <c r="B130" t="s">
        <v>63</v>
      </c>
      <c r="C130">
        <v>50102010</v>
      </c>
      <c r="D130" t="s">
        <v>9058</v>
      </c>
      <c r="E130">
        <v>4812</v>
      </c>
      <c r="F130">
        <v>256.15429549999999</v>
      </c>
      <c r="G130">
        <v>501020</v>
      </c>
      <c r="H130">
        <v>50</v>
      </c>
      <c r="I130">
        <v>50102010</v>
      </c>
      <c r="J130" t="s">
        <v>23</v>
      </c>
      <c r="K130" t="s">
        <v>23</v>
      </c>
      <c r="L130" t="s">
        <v>23</v>
      </c>
      <c r="M130">
        <v>0.05</v>
      </c>
      <c r="N130">
        <v>0.30</v>
      </c>
      <c r="O130">
        <v>0.82</v>
      </c>
      <c r="P130">
        <v>1.69</v>
      </c>
      <c r="Q130">
        <v>5.20</v>
      </c>
      <c r="R130">
        <v>3.36</v>
      </c>
      <c r="S130">
        <v>4.0199999999999996</v>
      </c>
      <c r="T130">
        <v>2.65</v>
      </c>
      <c r="U130">
        <v>2.41</v>
      </c>
      <c r="V130">
        <v>2.06</v>
      </c>
      <c r="W130">
        <v>6.93</v>
      </c>
      <c r="X130">
        <v>9.66</v>
      </c>
      <c r="Y130" t="s">
        <v>23</v>
      </c>
      <c r="Z130" t="s">
        <v>23</v>
      </c>
      <c r="AA130" t="s">
        <v>23</v>
      </c>
      <c r="AB130">
        <v>33.64</v>
      </c>
      <c r="AC130">
        <v>26.94</v>
      </c>
      <c r="AD130">
        <v>39.119999999999997</v>
      </c>
      <c r="AE130">
        <v>57.51</v>
      </c>
      <c r="AF130">
        <v>63.51</v>
      </c>
      <c r="AG130">
        <v>63.61</v>
      </c>
      <c r="AH130">
        <v>78.42</v>
      </c>
      <c r="AI130">
        <v>134.85</v>
      </c>
      <c r="AJ130">
        <v>115.98</v>
      </c>
      <c r="AK130">
        <v>140</v>
      </c>
      <c r="AL130">
        <v>160.33000000000001</v>
      </c>
      <c r="AM130">
        <v>220.73</v>
      </c>
      <c r="AN130" t="s">
        <v>23</v>
      </c>
      <c r="AO130" t="s">
        <v>23</v>
      </c>
      <c r="AP130" t="s">
        <v>23</v>
      </c>
      <c r="AQ130">
        <v>672.80</v>
      </c>
      <c r="AR130">
        <v>89.80</v>
      </c>
      <c r="AS130">
        <v>47.707317070000002</v>
      </c>
      <c r="AT130">
        <v>34.0295858</v>
      </c>
      <c r="AU130">
        <v>12.213461540000001</v>
      </c>
      <c r="AV130">
        <v>18.93154762</v>
      </c>
      <c r="AW130">
        <v>19.507462690000001</v>
      </c>
      <c r="AX130">
        <v>50.886792450000002</v>
      </c>
      <c r="AY130">
        <v>48.124481330000002</v>
      </c>
      <c r="AZ130">
        <v>67.961165050000005</v>
      </c>
      <c r="BA130">
        <v>23.135642140000002</v>
      </c>
      <c r="BB130">
        <v>22.849896480000002</v>
      </c>
    </row>
    <row r="131" spans="1:54" ht="14.4">
      <c r="A131" t="s">
        <v>2115</v>
      </c>
      <c r="B131" t="s">
        <v>2116</v>
      </c>
      <c r="C131">
        <v>50102010</v>
      </c>
      <c r="D131" t="s">
        <v>9058</v>
      </c>
      <c r="E131">
        <v>4812</v>
      </c>
      <c r="F131">
        <v>5.0036059799999997</v>
      </c>
      <c r="G131">
        <v>501020</v>
      </c>
      <c r="H131">
        <v>50</v>
      </c>
      <c r="I131">
        <v>50102010</v>
      </c>
      <c r="J131">
        <v>3.73</v>
      </c>
      <c r="K131">
        <v>1.51</v>
      </c>
      <c r="L131">
        <v>1.85</v>
      </c>
      <c r="M131">
        <v>1.56</v>
      </c>
      <c r="N131">
        <v>0.90</v>
      </c>
      <c r="O131">
        <v>0.60</v>
      </c>
      <c r="P131">
        <v>0.13</v>
      </c>
      <c r="Q131">
        <v>0.45</v>
      </c>
      <c r="R131">
        <v>0.80</v>
      </c>
      <c r="S131">
        <v>1.0900000000000001</v>
      </c>
      <c r="T131">
        <v>0.71</v>
      </c>
      <c r="U131">
        <v>2.85</v>
      </c>
      <c r="V131">
        <v>1.22</v>
      </c>
      <c r="W131">
        <v>1.43</v>
      </c>
      <c r="X131">
        <v>0.44</v>
      </c>
      <c r="Y131">
        <v>57.34</v>
      </c>
      <c r="Z131">
        <v>22.60</v>
      </c>
      <c r="AA131">
        <v>23.14</v>
      </c>
      <c r="AB131">
        <v>23.37</v>
      </c>
      <c r="AC131">
        <v>22.18</v>
      </c>
      <c r="AD131">
        <v>14.06</v>
      </c>
      <c r="AE131">
        <v>12.57</v>
      </c>
      <c r="AF131">
        <v>17.149999999999999</v>
      </c>
      <c r="AG131">
        <v>14.25</v>
      </c>
      <c r="AH131">
        <v>16</v>
      </c>
      <c r="AI131">
        <v>14.54</v>
      </c>
      <c r="AJ131">
        <v>21.11</v>
      </c>
      <c r="AK131">
        <v>18.20</v>
      </c>
      <c r="AL131">
        <v>18.52</v>
      </c>
      <c r="AM131">
        <v>14.31</v>
      </c>
      <c r="AN131">
        <v>15.37265416</v>
      </c>
      <c r="AO131">
        <v>14.966887420000001</v>
      </c>
      <c r="AP131">
        <v>12.50810811</v>
      </c>
      <c r="AQ131">
        <v>14.98076923</v>
      </c>
      <c r="AR131">
        <v>24.644444440000001</v>
      </c>
      <c r="AS131">
        <v>23.43333333</v>
      </c>
      <c r="AT131">
        <v>96.692307690000007</v>
      </c>
      <c r="AU131">
        <v>38.111111110000003</v>
      </c>
      <c r="AV131">
        <v>17.8125</v>
      </c>
      <c r="AW131">
        <v>14.678899080000001</v>
      </c>
      <c r="AX131">
        <v>20.478873239999999</v>
      </c>
      <c r="AY131">
        <v>7.4070175440000003</v>
      </c>
      <c r="AZ131">
        <v>14.91803279</v>
      </c>
      <c r="BA131">
        <v>12.951048950000001</v>
      </c>
      <c r="BB131">
        <v>32.522727269999997</v>
      </c>
    </row>
    <row r="132" spans="1:54" ht="14.4">
      <c r="A132" t="s">
        <v>2283</v>
      </c>
      <c r="B132" t="s">
        <v>2284</v>
      </c>
      <c r="C132">
        <v>50102010</v>
      </c>
      <c r="D132" t="s">
        <v>9058</v>
      </c>
      <c r="E132">
        <v>4812</v>
      </c>
      <c r="F132">
        <v>4.3041209599999997</v>
      </c>
      <c r="G132">
        <v>501020</v>
      </c>
      <c r="H132">
        <v>50</v>
      </c>
      <c r="I132">
        <v>50102010</v>
      </c>
      <c r="J132">
        <v>15.24</v>
      </c>
      <c r="K132">
        <v>8.86</v>
      </c>
      <c r="L132">
        <v>5.01</v>
      </c>
      <c r="M132">
        <v>2.2999999999999998</v>
      </c>
      <c r="N132">
        <v>26.42</v>
      </c>
      <c r="O132">
        <v>-5.59</v>
      </c>
      <c r="P132">
        <v>-0.32</v>
      </c>
      <c r="Q132">
        <v>0.85</v>
      </c>
      <c r="R132">
        <v>-0.10</v>
      </c>
      <c r="S132">
        <v>1.48</v>
      </c>
      <c r="T132">
        <v>-3.40</v>
      </c>
      <c r="U132">
        <v>5.84</v>
      </c>
      <c r="V132">
        <v>1.27</v>
      </c>
      <c r="W132">
        <v>-0.48</v>
      </c>
      <c r="X132">
        <v>1.46</v>
      </c>
      <c r="Y132">
        <v>95.60</v>
      </c>
      <c r="Z132">
        <v>100.99</v>
      </c>
      <c r="AA132">
        <v>85.60</v>
      </c>
      <c r="AB132">
        <v>99.37</v>
      </c>
      <c r="AC132">
        <v>74.88</v>
      </c>
      <c r="AD132">
        <v>57.71</v>
      </c>
      <c r="AE132">
        <v>42.35</v>
      </c>
      <c r="AF132">
        <v>67.41</v>
      </c>
      <c r="AG132">
        <v>63.66</v>
      </c>
      <c r="AH132">
        <v>48.23</v>
      </c>
      <c r="AI132">
        <v>38.78</v>
      </c>
      <c r="AJ132">
        <v>28.45</v>
      </c>
      <c r="AK132">
        <v>12.63</v>
      </c>
      <c r="AL132">
        <v>18</v>
      </c>
      <c r="AM132">
        <v>25.01</v>
      </c>
      <c r="AN132">
        <v>6.272965879</v>
      </c>
      <c r="AO132">
        <v>11.398419860000001</v>
      </c>
      <c r="AP132">
        <v>17.085828339999999</v>
      </c>
      <c r="AQ132">
        <v>43.204347830000003</v>
      </c>
      <c r="AR132">
        <v>2.8342165029999999</v>
      </c>
      <c r="AS132">
        <v>-10.323792490000001</v>
      </c>
      <c r="AT132">
        <v>-132.34375</v>
      </c>
      <c r="AU132">
        <v>79.305882350000005</v>
      </c>
      <c r="AV132">
        <v>-636.60</v>
      </c>
      <c r="AW132">
        <v>32.587837839999999</v>
      </c>
      <c r="AX132">
        <v>-11.405882350000001</v>
      </c>
      <c r="AY132">
        <v>4.8715753419999999</v>
      </c>
      <c r="AZ132">
        <v>9.9448818899999996</v>
      </c>
      <c r="BA132">
        <v>-37.5</v>
      </c>
      <c r="BB132">
        <v>17.13013699</v>
      </c>
    </row>
    <row r="133" spans="1:54" ht="14.4">
      <c r="A133" t="s">
        <v>2491</v>
      </c>
      <c r="B133" t="s">
        <v>2492</v>
      </c>
      <c r="C133">
        <v>50102010</v>
      </c>
      <c r="D133" t="s">
        <v>9058</v>
      </c>
      <c r="E133">
        <v>4812</v>
      </c>
      <c r="F133">
        <v>3.6156600000000001</v>
      </c>
      <c r="G133">
        <v>501020</v>
      </c>
      <c r="H133">
        <v>50</v>
      </c>
      <c r="I133">
        <v>50102010</v>
      </c>
      <c r="J133">
        <v>1.36</v>
      </c>
      <c r="K133">
        <v>1.99</v>
      </c>
      <c r="L133">
        <v>0.75</v>
      </c>
      <c r="M133">
        <v>1.29</v>
      </c>
      <c r="N133">
        <v>-1.26</v>
      </c>
      <c r="O133">
        <v>1.98</v>
      </c>
      <c r="P133">
        <v>0.39</v>
      </c>
      <c r="Q133">
        <v>1.37</v>
      </c>
      <c r="R133">
        <v>1.17</v>
      </c>
      <c r="S133">
        <v>1.03</v>
      </c>
      <c r="T133">
        <v>1.93</v>
      </c>
      <c r="U133">
        <v>1</v>
      </c>
      <c r="V133">
        <v>-0.070000000000000007</v>
      </c>
      <c r="W133">
        <v>-5.0599999999999996</v>
      </c>
      <c r="X133">
        <v>-0.85</v>
      </c>
      <c r="Y133">
        <v>36.549999999999997</v>
      </c>
      <c r="Z133">
        <v>25.89</v>
      </c>
      <c r="AA133">
        <v>22.14</v>
      </c>
      <c r="AB133">
        <v>25.78</v>
      </c>
      <c r="AC133">
        <v>25.25</v>
      </c>
      <c r="AD133">
        <v>25.89</v>
      </c>
      <c r="AE133">
        <v>28.87</v>
      </c>
      <c r="AF133">
        <v>27.80</v>
      </c>
      <c r="AG133">
        <v>32.54</v>
      </c>
      <c r="AH133">
        <v>25.43</v>
      </c>
      <c r="AI133">
        <v>18.57</v>
      </c>
      <c r="AJ133">
        <v>20.149999999999999</v>
      </c>
      <c r="AK133">
        <v>10.49</v>
      </c>
      <c r="AL133">
        <v>18.350000000000001</v>
      </c>
      <c r="AM133">
        <v>34.11</v>
      </c>
      <c r="AN133">
        <v>26.875</v>
      </c>
      <c r="AO133">
        <v>13.010050250000001</v>
      </c>
      <c r="AP133">
        <v>29.52</v>
      </c>
      <c r="AQ133">
        <v>19.984496119999999</v>
      </c>
      <c r="AR133">
        <v>-20.039682540000001</v>
      </c>
      <c r="AS133">
        <v>13.075757579999999</v>
      </c>
      <c r="AT133">
        <v>74.025641030000003</v>
      </c>
      <c r="AU133">
        <v>20.291970800000001</v>
      </c>
      <c r="AV133">
        <v>27.81196581</v>
      </c>
      <c r="AW133">
        <v>24.689320389999999</v>
      </c>
      <c r="AX133">
        <v>9.6217616580000005</v>
      </c>
      <c r="AY133">
        <v>20.149999999999999</v>
      </c>
      <c r="AZ133">
        <v>-149.85714290000001</v>
      </c>
      <c r="BA133">
        <v>-3.6264822130000001</v>
      </c>
      <c r="BB133">
        <v>-40.129411760000004</v>
      </c>
    </row>
    <row r="134" spans="1:54" ht="14.4">
      <c r="A134" t="s">
        <v>2601</v>
      </c>
      <c r="B134" t="s">
        <v>2602</v>
      </c>
      <c r="C134">
        <v>50102010</v>
      </c>
      <c r="D134" t="s">
        <v>9058</v>
      </c>
      <c r="E134">
        <v>4812</v>
      </c>
      <c r="F134">
        <v>3.32416</v>
      </c>
      <c r="G134">
        <v>501020</v>
      </c>
      <c r="H134">
        <v>50</v>
      </c>
      <c r="I134">
        <v>50102010</v>
      </c>
      <c r="J134">
        <v>1.53</v>
      </c>
      <c r="K134">
        <v>2.0499999999999998</v>
      </c>
      <c r="L134">
        <v>1.30</v>
      </c>
      <c r="M134">
        <v>1.65</v>
      </c>
      <c r="N134">
        <v>-0.51</v>
      </c>
      <c r="O134">
        <v>2.84</v>
      </c>
      <c r="P134">
        <v>0.56000000000000005</v>
      </c>
      <c r="Q134">
        <v>0.14000000000000001</v>
      </c>
      <c r="R134">
        <v>1.72</v>
      </c>
      <c r="S134">
        <v>1.44</v>
      </c>
      <c r="T134">
        <v>2.62</v>
      </c>
      <c r="U134">
        <v>1.77</v>
      </c>
      <c r="V134">
        <v>0.35</v>
      </c>
      <c r="W134">
        <v>0.63</v>
      </c>
      <c r="X134">
        <v>-0.46</v>
      </c>
      <c r="Y134">
        <v>49.94</v>
      </c>
      <c r="Z134">
        <v>43.63</v>
      </c>
      <c r="AA134">
        <v>35.24</v>
      </c>
      <c r="AB134">
        <v>41.82</v>
      </c>
      <c r="AC134">
        <v>39.83</v>
      </c>
      <c r="AD134">
        <v>40.81</v>
      </c>
      <c r="AE134">
        <v>43.72</v>
      </c>
      <c r="AF134">
        <v>37.630000000000003</v>
      </c>
      <c r="AG134">
        <v>51.97</v>
      </c>
      <c r="AH134">
        <v>36.229999999999997</v>
      </c>
      <c r="AI134">
        <v>30.69</v>
      </c>
      <c r="AJ134">
        <v>31.52</v>
      </c>
      <c r="AK134">
        <v>20.85</v>
      </c>
      <c r="AL134">
        <v>41.54</v>
      </c>
      <c r="AM134">
        <v>62.72</v>
      </c>
      <c r="AN134">
        <v>32.640522879999999</v>
      </c>
      <c r="AO134">
        <v>21.282926830000001</v>
      </c>
      <c r="AP134">
        <v>27.107692310000001</v>
      </c>
      <c r="AQ134">
        <v>25.345454549999999</v>
      </c>
      <c r="AR134">
        <v>-78.098039220000004</v>
      </c>
      <c r="AS134">
        <v>14.36971831</v>
      </c>
      <c r="AT134">
        <v>78.071428569999995</v>
      </c>
      <c r="AU134">
        <v>268.7857143</v>
      </c>
      <c r="AV134">
        <v>30.21511628</v>
      </c>
      <c r="AW134">
        <v>25.159722219999999</v>
      </c>
      <c r="AX134">
        <v>11.71374046</v>
      </c>
      <c r="AY134">
        <v>17.807909599999999</v>
      </c>
      <c r="AZ134">
        <v>59.571428570000002</v>
      </c>
      <c r="BA134">
        <v>65.936507939999998</v>
      </c>
      <c r="BB134">
        <v>-136.34782609999999</v>
      </c>
    </row>
    <row r="135" spans="1:54" ht="14.4">
      <c r="A135" t="s">
        <v>3039</v>
      </c>
      <c r="B135" t="s">
        <v>3040</v>
      </c>
      <c r="C135">
        <v>50102010</v>
      </c>
      <c r="D135" t="s">
        <v>9058</v>
      </c>
      <c r="E135">
        <v>4812</v>
      </c>
      <c r="F135">
        <v>2.4396038</v>
      </c>
      <c r="G135">
        <v>501020</v>
      </c>
      <c r="H135">
        <v>50</v>
      </c>
      <c r="I135">
        <v>50102010</v>
      </c>
      <c r="J135">
        <v>1.39</v>
      </c>
      <c r="K135">
        <v>0.36</v>
      </c>
      <c r="L135">
        <v>1.32</v>
      </c>
      <c r="M135">
        <v>-1.53</v>
      </c>
      <c r="N135">
        <v>-0.37</v>
      </c>
      <c r="O135">
        <v>-0.37</v>
      </c>
      <c r="P135">
        <v>1.33</v>
      </c>
      <c r="Q135">
        <v>-0.28000000000000003</v>
      </c>
      <c r="R135">
        <v>0.33</v>
      </c>
      <c r="S135">
        <v>0.36</v>
      </c>
      <c r="T135">
        <v>-0.20</v>
      </c>
      <c r="U135">
        <v>0.39</v>
      </c>
      <c r="V135">
        <v>-0.09</v>
      </c>
      <c r="W135">
        <v>-35.47</v>
      </c>
      <c r="X135">
        <v>5.73</v>
      </c>
      <c r="Y135">
        <v>15.04</v>
      </c>
      <c r="Z135">
        <v>9.4700000000000006</v>
      </c>
      <c r="AA135">
        <v>10.49</v>
      </c>
      <c r="AB135">
        <v>12.94</v>
      </c>
      <c r="AC135">
        <v>4.175</v>
      </c>
      <c r="AD135">
        <v>3.28</v>
      </c>
      <c r="AE135">
        <v>3.85</v>
      </c>
      <c r="AF135">
        <v>3.84</v>
      </c>
      <c r="AG135">
        <v>2.34</v>
      </c>
      <c r="AH135">
        <v>2.5299999999999998</v>
      </c>
      <c r="AI135">
        <v>1.51</v>
      </c>
      <c r="AJ135">
        <v>1.71</v>
      </c>
      <c r="AK135">
        <v>0.49</v>
      </c>
      <c r="AL135">
        <v>19.70</v>
      </c>
      <c r="AM135">
        <v>40.10</v>
      </c>
      <c r="AN135">
        <v>10.82014388</v>
      </c>
      <c r="AO135">
        <v>26.305555559999998</v>
      </c>
      <c r="AP135">
        <v>7.9469696970000001</v>
      </c>
      <c r="AQ135">
        <v>-8.4575163399999997</v>
      </c>
      <c r="AR135">
        <v>-11.28378378</v>
      </c>
      <c r="AS135">
        <v>-8.8648648649999995</v>
      </c>
      <c r="AT135">
        <v>2.8947368419999999</v>
      </c>
      <c r="AU135">
        <v>-13.71428571</v>
      </c>
      <c r="AV135">
        <v>7.0909090910000003</v>
      </c>
      <c r="AW135">
        <v>7.0277777779999999</v>
      </c>
      <c r="AX135">
        <v>-7.55</v>
      </c>
      <c r="AY135">
        <v>4.384615385</v>
      </c>
      <c r="AZ135">
        <v>-5.4444444440000002</v>
      </c>
      <c r="BA135">
        <v>-0.55539892899999999</v>
      </c>
      <c r="BB135">
        <v>6.9982547989999997</v>
      </c>
    </row>
    <row r="136" spans="1:54" ht="14.4">
      <c r="A136" t="s">
        <v>4195</v>
      </c>
      <c r="B136" t="s">
        <v>4196</v>
      </c>
      <c r="C136">
        <v>50102010</v>
      </c>
      <c r="D136" t="s">
        <v>9058</v>
      </c>
      <c r="E136">
        <v>4812</v>
      </c>
      <c r="F136">
        <v>1.0235328800000001</v>
      </c>
      <c r="G136">
        <v>501020</v>
      </c>
      <c r="H136">
        <v>50</v>
      </c>
      <c r="I136">
        <v>50102010</v>
      </c>
      <c r="J136">
        <v>1.86</v>
      </c>
      <c r="K136">
        <v>2.13</v>
      </c>
      <c r="L136">
        <v>1.69</v>
      </c>
      <c r="M136">
        <v>2.44</v>
      </c>
      <c r="N136">
        <v>2.56</v>
      </c>
      <c r="O136">
        <v>1.99</v>
      </c>
      <c r="P136">
        <v>2.17</v>
      </c>
      <c r="Q136">
        <v>3.81</v>
      </c>
      <c r="R136">
        <v>4.4000000000000004</v>
      </c>
      <c r="S136">
        <v>1.17</v>
      </c>
      <c r="T136">
        <v>2.0499999999999998</v>
      </c>
      <c r="U136">
        <v>3.35</v>
      </c>
      <c r="V136">
        <v>1.82</v>
      </c>
      <c r="W136">
        <v>2.12</v>
      </c>
      <c r="X136">
        <v>2.17</v>
      </c>
      <c r="Y136">
        <v>18.63</v>
      </c>
      <c r="Z136">
        <v>13.61</v>
      </c>
      <c r="AA136">
        <v>15.83</v>
      </c>
      <c r="AB136">
        <v>24.62</v>
      </c>
      <c r="AC136">
        <v>27.01</v>
      </c>
      <c r="AD136">
        <v>20.149999999999999</v>
      </c>
      <c r="AE136">
        <v>20.90</v>
      </c>
      <c r="AF136">
        <v>27.91</v>
      </c>
      <c r="AG136">
        <v>26.80</v>
      </c>
      <c r="AH136">
        <v>23.11</v>
      </c>
      <c r="AI136">
        <v>24.48</v>
      </c>
      <c r="AJ136">
        <v>26.67</v>
      </c>
      <c r="AK136">
        <v>20.59</v>
      </c>
      <c r="AL136">
        <v>21.40</v>
      </c>
      <c r="AM136">
        <v>21.04</v>
      </c>
      <c r="AN136">
        <v>10.01612903</v>
      </c>
      <c r="AO136">
        <v>6.3896713619999996</v>
      </c>
      <c r="AP136">
        <v>9.3668639050000007</v>
      </c>
      <c r="AQ136">
        <v>10.090163929999999</v>
      </c>
      <c r="AR136">
        <v>10.55078125</v>
      </c>
      <c r="AS136">
        <v>10.12562814</v>
      </c>
      <c r="AT136">
        <v>9.6313364060000008</v>
      </c>
      <c r="AU136">
        <v>7.3254593180000001</v>
      </c>
      <c r="AV136">
        <v>6.0909090910000003</v>
      </c>
      <c r="AW136">
        <v>19.752136749999998</v>
      </c>
      <c r="AX136">
        <v>11.941463410000001</v>
      </c>
      <c r="AY136">
        <v>7.9611940299999997</v>
      </c>
      <c r="AZ136">
        <v>11.313186809999999</v>
      </c>
      <c r="BA136">
        <v>10.09433962</v>
      </c>
      <c r="BB136">
        <v>9.6958525350000002</v>
      </c>
    </row>
    <row r="137" spans="1:54" ht="14.4">
      <c r="A137" t="s">
        <v>66</v>
      </c>
      <c r="B137" t="s">
        <v>67</v>
      </c>
      <c r="C137">
        <v>45201020</v>
      </c>
      <c r="D137" t="s">
        <v>9048</v>
      </c>
      <c r="E137">
        <v>3576</v>
      </c>
      <c r="F137">
        <v>235.77927360000001</v>
      </c>
      <c r="G137">
        <v>452010</v>
      </c>
      <c r="H137">
        <v>45</v>
      </c>
      <c r="I137">
        <v>45201020</v>
      </c>
      <c r="J137">
        <v>1.33</v>
      </c>
      <c r="K137">
        <v>1.17</v>
      </c>
      <c r="L137">
        <v>1.49</v>
      </c>
      <c r="M137">
        <v>1.86</v>
      </c>
      <c r="N137">
        <v>1.49</v>
      </c>
      <c r="O137">
        <v>1.75</v>
      </c>
      <c r="P137">
        <v>2.11</v>
      </c>
      <c r="Q137">
        <v>1.90</v>
      </c>
      <c r="R137">
        <v>0.02</v>
      </c>
      <c r="S137">
        <v>2.61</v>
      </c>
      <c r="T137">
        <v>2.64</v>
      </c>
      <c r="U137">
        <v>2.5</v>
      </c>
      <c r="V137">
        <v>2.82</v>
      </c>
      <c r="W137">
        <v>3.07</v>
      </c>
      <c r="X137">
        <v>2.54</v>
      </c>
      <c r="Y137">
        <v>20.23</v>
      </c>
      <c r="Z137">
        <v>18.079999999999998</v>
      </c>
      <c r="AA137">
        <v>19.6494</v>
      </c>
      <c r="AB137">
        <v>22.43</v>
      </c>
      <c r="AC137">
        <v>27.815</v>
      </c>
      <c r="AD137">
        <v>27.155</v>
      </c>
      <c r="AE137">
        <v>30.22</v>
      </c>
      <c r="AF137">
        <v>38.299999999999997</v>
      </c>
      <c r="AG137">
        <v>43.33</v>
      </c>
      <c r="AH137">
        <v>47.96</v>
      </c>
      <c r="AI137">
        <v>44.75</v>
      </c>
      <c r="AJ137">
        <v>63.37</v>
      </c>
      <c r="AK137">
        <v>47.64</v>
      </c>
      <c r="AL137">
        <v>50.52</v>
      </c>
      <c r="AM137">
        <v>59.20</v>
      </c>
      <c r="AN137">
        <v>15.21052632</v>
      </c>
      <c r="AO137">
        <v>15.452991450000001</v>
      </c>
      <c r="AP137">
        <v>13.187516779999999</v>
      </c>
      <c r="AQ137">
        <v>12.059139780000001</v>
      </c>
      <c r="AR137">
        <v>18.66778523</v>
      </c>
      <c r="AS137">
        <v>15.51714286</v>
      </c>
      <c r="AT137">
        <v>14.32227488</v>
      </c>
      <c r="AU137">
        <v>20.15789474</v>
      </c>
      <c r="AV137">
        <v>2166.5</v>
      </c>
      <c r="AW137">
        <v>18.37547893</v>
      </c>
      <c r="AX137">
        <v>16.950757580000001</v>
      </c>
      <c r="AY137">
        <v>25.347999999999999</v>
      </c>
      <c r="AZ137">
        <v>16.893617020000001</v>
      </c>
      <c r="BA137">
        <v>16.456026059999999</v>
      </c>
      <c r="BB137">
        <v>23.307086609999999</v>
      </c>
    </row>
    <row r="138" spans="1:54" ht="14.4">
      <c r="A138" t="s">
        <v>144</v>
      </c>
      <c r="B138" t="s">
        <v>145</v>
      </c>
      <c r="C138">
        <v>45201020</v>
      </c>
      <c r="D138" t="s">
        <v>9048</v>
      </c>
      <c r="E138">
        <v>3576</v>
      </c>
      <c r="F138">
        <v>139.24127279999999</v>
      </c>
      <c r="G138">
        <v>452010</v>
      </c>
      <c r="H138">
        <v>45</v>
      </c>
      <c r="I138">
        <v>45201020</v>
      </c>
      <c r="J138" t="s">
        <v>23</v>
      </c>
      <c r="K138" t="s">
        <v>23</v>
      </c>
      <c r="L138" t="s">
        <v>23</v>
      </c>
      <c r="M138">
        <v>0.67</v>
      </c>
      <c r="N138">
        <v>1.06</v>
      </c>
      <c r="O138">
        <v>1.67</v>
      </c>
      <c r="P138">
        <v>2.5</v>
      </c>
      <c r="Q138">
        <v>5.35</v>
      </c>
      <c r="R138">
        <v>4.0599999999999996</v>
      </c>
      <c r="S138">
        <v>10.63</v>
      </c>
      <c r="T138">
        <v>7.99</v>
      </c>
      <c r="U138">
        <v>2.63</v>
      </c>
      <c r="V138">
        <v>4.2699999999999996</v>
      </c>
      <c r="W138">
        <v>6.58</v>
      </c>
      <c r="X138">
        <v>2.23</v>
      </c>
      <c r="Y138" t="s">
        <v>23</v>
      </c>
      <c r="Z138" t="s">
        <v>23</v>
      </c>
      <c r="AA138" t="s">
        <v>23</v>
      </c>
      <c r="AB138" t="s">
        <v>23</v>
      </c>
      <c r="AC138">
        <v>60.76</v>
      </c>
      <c r="AD138">
        <v>77.84</v>
      </c>
      <c r="AE138">
        <v>96.77</v>
      </c>
      <c r="AF138">
        <v>235.58</v>
      </c>
      <c r="AG138">
        <v>210.70</v>
      </c>
      <c r="AH138">
        <v>203.40</v>
      </c>
      <c r="AI138">
        <v>290.57</v>
      </c>
      <c r="AJ138">
        <v>143.75</v>
      </c>
      <c r="AK138">
        <v>121.35</v>
      </c>
      <c r="AL138">
        <v>235.51</v>
      </c>
      <c r="AM138">
        <v>110.53</v>
      </c>
      <c r="AN138" t="s">
        <v>23</v>
      </c>
      <c r="AO138" t="s">
        <v>23</v>
      </c>
      <c r="AP138" t="s">
        <v>23</v>
      </c>
      <c r="AQ138" t="s">
        <v>23</v>
      </c>
      <c r="AR138">
        <v>57.320754719999996</v>
      </c>
      <c r="AS138">
        <v>46.610778439999997</v>
      </c>
      <c r="AT138">
        <v>38.707999999999998</v>
      </c>
      <c r="AU138">
        <v>44.033644860000003</v>
      </c>
      <c r="AV138">
        <v>51.896551719999998</v>
      </c>
      <c r="AW138">
        <v>19.134524930000001</v>
      </c>
      <c r="AX138">
        <v>36.366708389999999</v>
      </c>
      <c r="AY138">
        <v>54.657794680000002</v>
      </c>
      <c r="AZ138">
        <v>28.419203750000001</v>
      </c>
      <c r="BA138">
        <v>35.791793310000003</v>
      </c>
      <c r="BB138">
        <v>49.565022419999998</v>
      </c>
    </row>
    <row r="139" spans="1:54" ht="14.4">
      <c r="A139" t="s">
        <v>270</v>
      </c>
      <c r="B139" t="s">
        <v>271</v>
      </c>
      <c r="C139">
        <v>45201020</v>
      </c>
      <c r="D139" t="s">
        <v>9048</v>
      </c>
      <c r="E139">
        <v>3663</v>
      </c>
      <c r="F139">
        <v>77.248341499999995</v>
      </c>
      <c r="G139">
        <v>452010</v>
      </c>
      <c r="H139">
        <v>45</v>
      </c>
      <c r="I139">
        <v>45201020</v>
      </c>
      <c r="J139">
        <v>0.27</v>
      </c>
      <c r="K139">
        <v>3.41</v>
      </c>
      <c r="L139">
        <v>2.96</v>
      </c>
      <c r="M139">
        <v>4.0599999999999996</v>
      </c>
      <c r="N139">
        <v>5.29</v>
      </c>
      <c r="O139">
        <v>3.02</v>
      </c>
      <c r="P139">
        <v>3.24</v>
      </c>
      <c r="Q139">
        <v>-0.95</v>
      </c>
      <c r="R139">
        <v>5.62</v>
      </c>
      <c r="S139">
        <v>4.95</v>
      </c>
      <c r="T139">
        <v>5.45</v>
      </c>
      <c r="U139">
        <v>7.17</v>
      </c>
      <c r="V139">
        <v>7.93</v>
      </c>
      <c r="W139">
        <v>9.93</v>
      </c>
      <c r="X139">
        <v>9.23</v>
      </c>
      <c r="Y139">
        <v>9.07</v>
      </c>
      <c r="Z139">
        <v>46.29</v>
      </c>
      <c r="AA139">
        <v>55.68</v>
      </c>
      <c r="AB139">
        <v>67.5</v>
      </c>
      <c r="AC139">
        <v>67.08</v>
      </c>
      <c r="AD139">
        <v>68.45</v>
      </c>
      <c r="AE139">
        <v>82.89</v>
      </c>
      <c r="AF139">
        <v>90.34</v>
      </c>
      <c r="AG139">
        <v>115.04</v>
      </c>
      <c r="AH139">
        <v>161.13999999999999</v>
      </c>
      <c r="AI139">
        <v>170.06</v>
      </c>
      <c r="AJ139">
        <v>271.70</v>
      </c>
      <c r="AK139">
        <v>257.70999999999998</v>
      </c>
      <c r="AL139">
        <v>313.08999999999997</v>
      </c>
      <c r="AM139">
        <v>462.23</v>
      </c>
      <c r="AN139">
        <v>33.592592590000002</v>
      </c>
      <c r="AO139">
        <v>13.57478006</v>
      </c>
      <c r="AP139">
        <v>18.81081081</v>
      </c>
      <c r="AQ139">
        <v>16.625615759999999</v>
      </c>
      <c r="AR139">
        <v>12.6805293</v>
      </c>
      <c r="AS139">
        <v>22.665562909999998</v>
      </c>
      <c r="AT139">
        <v>25.583333329999999</v>
      </c>
      <c r="AU139">
        <v>-95.094736839999996</v>
      </c>
      <c r="AV139">
        <v>20.46975089</v>
      </c>
      <c r="AW139">
        <v>32.553535349999997</v>
      </c>
      <c r="AX139">
        <v>31.203669720000001</v>
      </c>
      <c r="AY139">
        <v>37.894002790000002</v>
      </c>
      <c r="AZ139">
        <v>32.498108449999997</v>
      </c>
      <c r="BA139">
        <v>31.52970796</v>
      </c>
      <c r="BB139">
        <v>50.079089920000001</v>
      </c>
    </row>
    <row r="140" spans="1:54" ht="14.4">
      <c r="A140" t="s">
        <v>860</v>
      </c>
      <c r="B140" t="s">
        <v>861</v>
      </c>
      <c r="C140">
        <v>45201020</v>
      </c>
      <c r="D140" t="s">
        <v>9048</v>
      </c>
      <c r="E140">
        <v>3663</v>
      </c>
      <c r="F140">
        <v>20.071806500000001</v>
      </c>
      <c r="G140">
        <v>452010</v>
      </c>
      <c r="H140">
        <v>45</v>
      </c>
      <c r="I140">
        <v>45201020</v>
      </c>
      <c r="J140">
        <v>-0.06</v>
      </c>
      <c r="K140">
        <v>0.56000000000000005</v>
      </c>
      <c r="L140">
        <v>1.1200000000000001</v>
      </c>
      <c r="M140">
        <v>0.89</v>
      </c>
      <c r="N140">
        <v>1.97</v>
      </c>
      <c r="O140">
        <v>1.45</v>
      </c>
      <c r="P140">
        <v>2.4900000000000002</v>
      </c>
      <c r="Q140">
        <v>3.09</v>
      </c>
      <c r="R140">
        <v>2.5099999999999998</v>
      </c>
      <c r="S140">
        <v>4.51</v>
      </c>
      <c r="T140">
        <v>5.80</v>
      </c>
      <c r="U140">
        <v>9.7799999999999994</v>
      </c>
      <c r="V140">
        <v>6.13</v>
      </c>
      <c r="W140">
        <v>6.74</v>
      </c>
      <c r="X140">
        <v>5.79</v>
      </c>
      <c r="Y140" t="s">
        <v>23</v>
      </c>
      <c r="Z140">
        <v>18.23</v>
      </c>
      <c r="AA140">
        <v>12.14</v>
      </c>
      <c r="AB140">
        <v>45.96</v>
      </c>
      <c r="AC140">
        <v>29.64</v>
      </c>
      <c r="AD140">
        <v>31.69</v>
      </c>
      <c r="AE140">
        <v>57.80</v>
      </c>
      <c r="AF140">
        <v>71.02</v>
      </c>
      <c r="AG140">
        <v>99.41</v>
      </c>
      <c r="AH140">
        <v>188.98</v>
      </c>
      <c r="AI140">
        <v>278.51</v>
      </c>
      <c r="AJ140">
        <v>306.70</v>
      </c>
      <c r="AK140">
        <v>273.52999999999997</v>
      </c>
      <c r="AL140">
        <v>139.56</v>
      </c>
      <c r="AM140">
        <v>331.93</v>
      </c>
      <c r="AN140" t="s">
        <v>23</v>
      </c>
      <c r="AO140">
        <v>32.553571429999998</v>
      </c>
      <c r="AP140">
        <v>10.83928571</v>
      </c>
      <c r="AQ140">
        <v>51.640449439999998</v>
      </c>
      <c r="AR140">
        <v>15.045685280000001</v>
      </c>
      <c r="AS140">
        <v>21.855172410000002</v>
      </c>
      <c r="AT140">
        <v>23.212851409999999</v>
      </c>
      <c r="AU140">
        <v>22.983818769999999</v>
      </c>
      <c r="AV140">
        <v>39.605577689999997</v>
      </c>
      <c r="AW140">
        <v>41.902439020000003</v>
      </c>
      <c r="AX140">
        <v>48.018965520000002</v>
      </c>
      <c r="AY140">
        <v>31.359918199999999</v>
      </c>
      <c r="AZ140">
        <v>44.62153344</v>
      </c>
      <c r="BA140">
        <v>20.706231450000001</v>
      </c>
      <c r="BB140">
        <v>57.328151990000002</v>
      </c>
    </row>
    <row r="141" spans="1:54" ht="14.4">
      <c r="A141" t="s">
        <v>1076</v>
      </c>
      <c r="B141" t="s">
        <v>1077</v>
      </c>
      <c r="C141">
        <v>45201020</v>
      </c>
      <c r="D141" t="s">
        <v>9048</v>
      </c>
      <c r="E141">
        <v>7373</v>
      </c>
      <c r="F141">
        <v>14.739914049999999</v>
      </c>
      <c r="G141">
        <v>452010</v>
      </c>
      <c r="H141">
        <v>45</v>
      </c>
      <c r="I141">
        <v>45201020</v>
      </c>
      <c r="J141">
        <v>1.86</v>
      </c>
      <c r="K141">
        <v>2.96</v>
      </c>
      <c r="L141">
        <v>3.45</v>
      </c>
      <c r="M141">
        <v>3.5</v>
      </c>
      <c r="N141">
        <v>4.09</v>
      </c>
      <c r="O141">
        <v>5.03</v>
      </c>
      <c r="P141">
        <v>5.38</v>
      </c>
      <c r="Q141">
        <v>6.5</v>
      </c>
      <c r="R141">
        <v>7.32</v>
      </c>
      <c r="S141">
        <v>7.08</v>
      </c>
      <c r="T141">
        <v>5.01</v>
      </c>
      <c r="U141">
        <v>5.34</v>
      </c>
      <c r="V141">
        <v>5.27</v>
      </c>
      <c r="W141">
        <v>6.55</v>
      </c>
      <c r="X141">
        <v>9.5500000000000007</v>
      </c>
      <c r="Y141">
        <v>130.16</v>
      </c>
      <c r="Z141">
        <v>106.12</v>
      </c>
      <c r="AA141">
        <v>97.15</v>
      </c>
      <c r="AB141">
        <v>90.86</v>
      </c>
      <c r="AC141">
        <v>130.465</v>
      </c>
      <c r="AD141">
        <v>96.96</v>
      </c>
      <c r="AE141">
        <v>144.72</v>
      </c>
      <c r="AF141">
        <v>131.22</v>
      </c>
      <c r="AG141">
        <v>162.03</v>
      </c>
      <c r="AH141">
        <v>139.65</v>
      </c>
      <c r="AI141">
        <v>175.94</v>
      </c>
      <c r="AJ141">
        <v>244.71</v>
      </c>
      <c r="AK141">
        <v>143.51</v>
      </c>
      <c r="AL141">
        <v>178.98</v>
      </c>
      <c r="AM141">
        <v>251.47</v>
      </c>
      <c r="AN141">
        <v>69.978494620000006</v>
      </c>
      <c r="AO141">
        <v>35.851351350000002</v>
      </c>
      <c r="AP141">
        <v>28.15942029</v>
      </c>
      <c r="AQ141">
        <v>25.96</v>
      </c>
      <c r="AR141">
        <v>31.898533010000001</v>
      </c>
      <c r="AS141">
        <v>19.276341949999999</v>
      </c>
      <c r="AT141">
        <v>26.899628249999999</v>
      </c>
      <c r="AU141">
        <v>20.187692309999999</v>
      </c>
      <c r="AV141">
        <v>22.135245900000001</v>
      </c>
      <c r="AW141">
        <v>19.72457627</v>
      </c>
      <c r="AX141">
        <v>35.117764469999997</v>
      </c>
      <c r="AY141">
        <v>45.825842700000003</v>
      </c>
      <c r="AZ141">
        <v>27.23149905</v>
      </c>
      <c r="BA141">
        <v>27.325190840000001</v>
      </c>
      <c r="BB141">
        <v>26.33193717</v>
      </c>
    </row>
    <row r="142" spans="1:54" ht="14.4">
      <c r="A142" t="s">
        <v>1202</v>
      </c>
      <c r="B142" t="s">
        <v>1203</v>
      </c>
      <c r="C142">
        <v>45201020</v>
      </c>
      <c r="D142" t="s">
        <v>9048</v>
      </c>
      <c r="E142">
        <v>3576</v>
      </c>
      <c r="F142">
        <v>12.399283049999999</v>
      </c>
      <c r="G142">
        <v>452010</v>
      </c>
      <c r="H142">
        <v>45</v>
      </c>
      <c r="I142">
        <v>45201020</v>
      </c>
      <c r="J142">
        <v>1.1499999999999999</v>
      </c>
      <c r="K142">
        <v>0.79</v>
      </c>
      <c r="L142">
        <v>0.35</v>
      </c>
      <c r="M142">
        <v>0.86</v>
      </c>
      <c r="N142">
        <v>-0.73</v>
      </c>
      <c r="O142">
        <v>1.59</v>
      </c>
      <c r="P142">
        <v>1.53</v>
      </c>
      <c r="Q142">
        <v>0.80</v>
      </c>
      <c r="R142">
        <v>1.60</v>
      </c>
      <c r="S142">
        <v>0.99</v>
      </c>
      <c r="T142">
        <v>0.77</v>
      </c>
      <c r="U142">
        <v>0.76</v>
      </c>
      <c r="V142">
        <v>1.43</v>
      </c>
      <c r="W142">
        <v>0.95</v>
      </c>
      <c r="X142">
        <v>0.86</v>
      </c>
      <c r="Y142">
        <v>36.92</v>
      </c>
      <c r="Z142">
        <v>20.41</v>
      </c>
      <c r="AA142">
        <v>19.670000000000002</v>
      </c>
      <c r="AB142">
        <v>22.57</v>
      </c>
      <c r="AC142">
        <v>22.32</v>
      </c>
      <c r="AD142">
        <v>27.60</v>
      </c>
      <c r="AE142">
        <v>28.26</v>
      </c>
      <c r="AF142">
        <v>28.5</v>
      </c>
      <c r="AG142">
        <v>26.91</v>
      </c>
      <c r="AH142">
        <v>24.63</v>
      </c>
      <c r="AI142">
        <v>22.51</v>
      </c>
      <c r="AJ142">
        <v>35.71</v>
      </c>
      <c r="AK142">
        <v>31.96</v>
      </c>
      <c r="AL142">
        <v>29.48</v>
      </c>
      <c r="AM142">
        <v>37.450000000000003</v>
      </c>
      <c r="AN142">
        <v>32.104347830000002</v>
      </c>
      <c r="AO142">
        <v>25.835443040000001</v>
      </c>
      <c r="AP142">
        <v>56.20</v>
      </c>
      <c r="AQ142">
        <v>26.24418605</v>
      </c>
      <c r="AR142">
        <v>-30.575342469999999</v>
      </c>
      <c r="AS142">
        <v>17.358490570000001</v>
      </c>
      <c r="AT142">
        <v>18.470588240000001</v>
      </c>
      <c r="AU142">
        <v>35.625</v>
      </c>
      <c r="AV142">
        <v>16.818750000000001</v>
      </c>
      <c r="AW142">
        <v>24.878787880000001</v>
      </c>
      <c r="AX142">
        <v>29.233766230000001</v>
      </c>
      <c r="AY142">
        <v>46.986842109999998</v>
      </c>
      <c r="AZ142">
        <v>22.349650350000001</v>
      </c>
      <c r="BA142">
        <v>31.03157895</v>
      </c>
      <c r="BB142">
        <v>43.546511629999998</v>
      </c>
    </row>
    <row r="143" spans="1:54" ht="14.4">
      <c r="A143" t="s">
        <v>1222</v>
      </c>
      <c r="B143" t="s">
        <v>1223</v>
      </c>
      <c r="C143">
        <v>45201020</v>
      </c>
      <c r="D143" t="s">
        <v>9048</v>
      </c>
      <c r="E143">
        <v>3661</v>
      </c>
      <c r="F143">
        <v>12.052857960000001</v>
      </c>
      <c r="G143">
        <v>452010</v>
      </c>
      <c r="H143">
        <v>45</v>
      </c>
      <c r="I143">
        <v>45201020</v>
      </c>
      <c r="J143">
        <v>-3.58</v>
      </c>
      <c r="K143">
        <v>-2.04</v>
      </c>
      <c r="L143">
        <v>-1.45</v>
      </c>
      <c r="M143">
        <v>-0.83</v>
      </c>
      <c r="N143">
        <v>-0.38</v>
      </c>
      <c r="O143">
        <v>0.10</v>
      </c>
      <c r="P143">
        <v>0.51</v>
      </c>
      <c r="Q143">
        <v>7.53</v>
      </c>
      <c r="R143">
        <v>-2.4900000000000002</v>
      </c>
      <c r="S143">
        <v>1.61</v>
      </c>
      <c r="T143">
        <v>2.3199999999999998</v>
      </c>
      <c r="U143">
        <v>3.19</v>
      </c>
      <c r="V143">
        <v>1</v>
      </c>
      <c r="W143">
        <v>1.71</v>
      </c>
      <c r="X143">
        <v>0.57999999999999996</v>
      </c>
      <c r="Y143">
        <v>21.05</v>
      </c>
      <c r="Z143">
        <v>12.10</v>
      </c>
      <c r="AA143">
        <v>15.70</v>
      </c>
      <c r="AB143">
        <v>23.93</v>
      </c>
      <c r="AC143">
        <v>19.41</v>
      </c>
      <c r="AD143">
        <v>20.69</v>
      </c>
      <c r="AE143">
        <v>24.41</v>
      </c>
      <c r="AF143">
        <v>20.93</v>
      </c>
      <c r="AG143">
        <v>33.909999999999997</v>
      </c>
      <c r="AH143">
        <v>42.69</v>
      </c>
      <c r="AI143">
        <v>52.85</v>
      </c>
      <c r="AJ143">
        <v>76.97</v>
      </c>
      <c r="AK143">
        <v>50.98</v>
      </c>
      <c r="AL143">
        <v>45.01</v>
      </c>
      <c r="AM143">
        <v>84.81</v>
      </c>
      <c r="AN143">
        <v>-5.8798882680000002</v>
      </c>
      <c r="AO143">
        <v>-5.9313725489999998</v>
      </c>
      <c r="AP143">
        <v>-10.82758621</v>
      </c>
      <c r="AQ143">
        <v>-28.8313253</v>
      </c>
      <c r="AR143">
        <v>-51.078947370000002</v>
      </c>
      <c r="AS143">
        <v>206.90</v>
      </c>
      <c r="AT143">
        <v>47.862745099999998</v>
      </c>
      <c r="AU143">
        <v>2.7795484730000002</v>
      </c>
      <c r="AV143">
        <v>-13.6184739</v>
      </c>
      <c r="AW143">
        <v>26.515527949999999</v>
      </c>
      <c r="AX143">
        <v>22.780172409999999</v>
      </c>
      <c r="AY143">
        <v>24.128526650000001</v>
      </c>
      <c r="AZ143">
        <v>50.98</v>
      </c>
      <c r="BA143">
        <v>26.321637429999999</v>
      </c>
      <c r="BB143">
        <v>146.22413789999999</v>
      </c>
    </row>
    <row r="144" spans="1:54" ht="14.4">
      <c r="A144" t="s">
        <v>70</v>
      </c>
      <c r="B144" t="s">
        <v>71</v>
      </c>
      <c r="C144">
        <v>45102010</v>
      </c>
      <c r="D144" t="s">
        <v>9044</v>
      </c>
      <c r="E144">
        <v>8742</v>
      </c>
      <c r="F144">
        <v>220.03761549999999</v>
      </c>
      <c r="G144">
        <v>451020</v>
      </c>
      <c r="H144">
        <v>45</v>
      </c>
      <c r="I144">
        <v>45102010</v>
      </c>
      <c r="J144">
        <v>2.66</v>
      </c>
      <c r="K144">
        <v>3.40</v>
      </c>
      <c r="L144">
        <v>3.84</v>
      </c>
      <c r="M144">
        <v>4.93</v>
      </c>
      <c r="N144">
        <v>4.5199999999999996</v>
      </c>
      <c r="O144">
        <v>4.76</v>
      </c>
      <c r="P144">
        <v>6.45</v>
      </c>
      <c r="Q144">
        <v>5.44</v>
      </c>
      <c r="R144">
        <v>6.34</v>
      </c>
      <c r="S144">
        <v>7.36</v>
      </c>
      <c r="T144">
        <v>7.89</v>
      </c>
      <c r="U144">
        <v>9.16</v>
      </c>
      <c r="V144">
        <v>10.71</v>
      </c>
      <c r="W144">
        <v>10.77</v>
      </c>
      <c r="X144">
        <v>11.44</v>
      </c>
      <c r="Y144">
        <v>48.49</v>
      </c>
      <c r="Z144">
        <v>53.23</v>
      </c>
      <c r="AA144">
        <v>66.5</v>
      </c>
      <c r="AB144">
        <v>82.22</v>
      </c>
      <c r="AC144">
        <v>89.31</v>
      </c>
      <c r="AD144">
        <v>104.5</v>
      </c>
      <c r="AE144">
        <v>117.13</v>
      </c>
      <c r="AF144">
        <v>153.09</v>
      </c>
      <c r="AG144">
        <v>141.01</v>
      </c>
      <c r="AH144">
        <v>210.57</v>
      </c>
      <c r="AI144">
        <v>261.20999999999998</v>
      </c>
      <c r="AJ144">
        <v>414.55</v>
      </c>
      <c r="AK144">
        <v>266.83999999999997</v>
      </c>
      <c r="AL144">
        <v>350.91</v>
      </c>
      <c r="AM144">
        <v>351.79</v>
      </c>
      <c r="AN144">
        <v>18.229323310000002</v>
      </c>
      <c r="AO144">
        <v>15.655882350000001</v>
      </c>
      <c r="AP144">
        <v>17.317708329999999</v>
      </c>
      <c r="AQ144">
        <v>16.677484790000001</v>
      </c>
      <c r="AR144">
        <v>19.758849560000002</v>
      </c>
      <c r="AS144">
        <v>21.953781509999999</v>
      </c>
      <c r="AT144">
        <v>18.159689920000002</v>
      </c>
      <c r="AU144">
        <v>28.141544119999999</v>
      </c>
      <c r="AV144">
        <v>22.24132492</v>
      </c>
      <c r="AW144">
        <v>28.610054349999999</v>
      </c>
      <c r="AX144">
        <v>33.10646388</v>
      </c>
      <c r="AY144">
        <v>45.256550220000001</v>
      </c>
      <c r="AZ144">
        <v>24.915032679999999</v>
      </c>
      <c r="BA144">
        <v>32.582172700000001</v>
      </c>
      <c r="BB144">
        <v>30.75087413</v>
      </c>
    </row>
    <row r="145" spans="1:54" ht="14.4">
      <c r="A145" t="s">
        <v>82</v>
      </c>
      <c r="B145" t="s">
        <v>83</v>
      </c>
      <c r="C145">
        <v>45102010</v>
      </c>
      <c r="D145" t="s">
        <v>9044</v>
      </c>
      <c r="E145">
        <v>7370</v>
      </c>
      <c r="F145">
        <v>203.26471040000001</v>
      </c>
      <c r="G145">
        <v>451020</v>
      </c>
      <c r="H145">
        <v>45</v>
      </c>
      <c r="I145">
        <v>45102010</v>
      </c>
      <c r="J145">
        <v>11.52</v>
      </c>
      <c r="K145">
        <v>13.06</v>
      </c>
      <c r="L145">
        <v>14.37</v>
      </c>
      <c r="M145">
        <v>14.94</v>
      </c>
      <c r="N145">
        <v>11.90</v>
      </c>
      <c r="O145">
        <v>13.42</v>
      </c>
      <c r="P145">
        <v>12.38</v>
      </c>
      <c r="Q145">
        <v>6.14</v>
      </c>
      <c r="R145">
        <v>9.52</v>
      </c>
      <c r="S145">
        <v>10.56</v>
      </c>
      <c r="T145">
        <v>6.23</v>
      </c>
      <c r="U145">
        <v>6.35</v>
      </c>
      <c r="V145">
        <v>1.80</v>
      </c>
      <c r="W145">
        <v>8.14</v>
      </c>
      <c r="X145">
        <v>6.43</v>
      </c>
      <c r="Y145">
        <v>146.76</v>
      </c>
      <c r="Z145">
        <v>183.88</v>
      </c>
      <c r="AA145">
        <v>191.55</v>
      </c>
      <c r="AB145">
        <v>187.57</v>
      </c>
      <c r="AC145">
        <v>160.44</v>
      </c>
      <c r="AD145">
        <v>137.62</v>
      </c>
      <c r="AE145">
        <v>165.99</v>
      </c>
      <c r="AF145">
        <v>153.41999999999999</v>
      </c>
      <c r="AG145">
        <v>113.67</v>
      </c>
      <c r="AH145">
        <v>134.04</v>
      </c>
      <c r="AI145">
        <v>125.88</v>
      </c>
      <c r="AJ145">
        <v>133.66</v>
      </c>
      <c r="AK145">
        <v>140.88999999999999</v>
      </c>
      <c r="AL145">
        <v>163.55000000000001</v>
      </c>
      <c r="AM145">
        <v>219.83</v>
      </c>
      <c r="AN145">
        <v>12.73958333</v>
      </c>
      <c r="AO145">
        <v>14.07963247</v>
      </c>
      <c r="AP145">
        <v>13.32985386</v>
      </c>
      <c r="AQ145">
        <v>12.554886209999999</v>
      </c>
      <c r="AR145">
        <v>13.48235294</v>
      </c>
      <c r="AS145">
        <v>10.25484352</v>
      </c>
      <c r="AT145">
        <v>13.407915989999999</v>
      </c>
      <c r="AU145">
        <v>24.986970679999999</v>
      </c>
      <c r="AV145">
        <v>11.94012605</v>
      </c>
      <c r="AW145">
        <v>12.69318182</v>
      </c>
      <c r="AX145">
        <v>20.205457460000002</v>
      </c>
      <c r="AY145">
        <v>21.048818900000001</v>
      </c>
      <c r="AZ145">
        <v>78.272222220000003</v>
      </c>
      <c r="BA145">
        <v>20.09213759</v>
      </c>
      <c r="BB145">
        <v>34.1881804</v>
      </c>
    </row>
    <row r="146" spans="1:54" ht="14.4">
      <c r="A146" t="s">
        <v>546</v>
      </c>
      <c r="B146" t="s">
        <v>547</v>
      </c>
      <c r="C146">
        <v>45102010</v>
      </c>
      <c r="D146" t="s">
        <v>9044</v>
      </c>
      <c r="E146">
        <v>7370</v>
      </c>
      <c r="F146">
        <v>38.128865599999997</v>
      </c>
      <c r="G146">
        <v>451020</v>
      </c>
      <c r="H146">
        <v>45</v>
      </c>
      <c r="I146">
        <v>45102010</v>
      </c>
      <c r="J146">
        <v>2.37</v>
      </c>
      <c r="K146">
        <v>2.85</v>
      </c>
      <c r="L146">
        <v>3.44</v>
      </c>
      <c r="M146">
        <v>4.03</v>
      </c>
      <c r="N146">
        <v>2.35</v>
      </c>
      <c r="O146">
        <v>2.65</v>
      </c>
      <c r="P146">
        <v>2.5499999999999998</v>
      </c>
      <c r="Q146">
        <v>2.5299999999999998</v>
      </c>
      <c r="R146">
        <v>3.60</v>
      </c>
      <c r="S146">
        <v>3.29</v>
      </c>
      <c r="T146">
        <v>2.57</v>
      </c>
      <c r="U146">
        <v>4.05</v>
      </c>
      <c r="V146">
        <v>4.41</v>
      </c>
      <c r="W146">
        <v>4.21</v>
      </c>
      <c r="X146">
        <v>4.51</v>
      </c>
      <c r="Y146">
        <v>73.290000000000006</v>
      </c>
      <c r="Z146">
        <v>64.31</v>
      </c>
      <c r="AA146">
        <v>73.882300000000001</v>
      </c>
      <c r="AB146">
        <v>100.98</v>
      </c>
      <c r="AC146">
        <v>52.66</v>
      </c>
      <c r="AD146">
        <v>60.02</v>
      </c>
      <c r="AE146">
        <v>56.03</v>
      </c>
      <c r="AF146">
        <v>71.02</v>
      </c>
      <c r="AG146">
        <v>63.48</v>
      </c>
      <c r="AH146">
        <v>62.02</v>
      </c>
      <c r="AI146">
        <v>81.95</v>
      </c>
      <c r="AJ146">
        <v>88.72</v>
      </c>
      <c r="AK146">
        <v>57.19</v>
      </c>
      <c r="AL146">
        <v>75.53</v>
      </c>
      <c r="AM146">
        <v>76.900000000000006</v>
      </c>
      <c r="AN146">
        <v>30.92405063</v>
      </c>
      <c r="AO146">
        <v>22.564912280000001</v>
      </c>
      <c r="AP146">
        <v>21.477412789999999</v>
      </c>
      <c r="AQ146">
        <v>25.057071959999998</v>
      </c>
      <c r="AR146">
        <v>22.408510639999999</v>
      </c>
      <c r="AS146">
        <v>22.649056600000002</v>
      </c>
      <c r="AT146">
        <v>21.972549019999999</v>
      </c>
      <c r="AU146">
        <v>28.071146250000002</v>
      </c>
      <c r="AV146">
        <v>17.633333329999999</v>
      </c>
      <c r="AW146">
        <v>18.851063830000001</v>
      </c>
      <c r="AX146">
        <v>31.887159530000002</v>
      </c>
      <c r="AY146">
        <v>21.90617284</v>
      </c>
      <c r="AZ146">
        <v>12.968253969999999</v>
      </c>
      <c r="BA146">
        <v>17.940617580000001</v>
      </c>
      <c r="BB146">
        <v>17.050997779999999</v>
      </c>
    </row>
    <row r="147" spans="1:54" ht="14.4">
      <c r="A147" t="s">
        <v>556</v>
      </c>
      <c r="B147" t="s">
        <v>557</v>
      </c>
      <c r="C147">
        <v>45102010</v>
      </c>
      <c r="D147" t="s">
        <v>9044</v>
      </c>
      <c r="E147">
        <v>8700</v>
      </c>
      <c r="F147">
        <v>37.36910898</v>
      </c>
      <c r="G147">
        <v>451020</v>
      </c>
      <c r="H147">
        <v>45</v>
      </c>
      <c r="I147">
        <v>45102010</v>
      </c>
      <c r="J147">
        <v>0.96</v>
      </c>
      <c r="K147">
        <v>1.39</v>
      </c>
      <c r="L147">
        <v>1.73</v>
      </c>
      <c r="M147">
        <v>1.93</v>
      </c>
      <c r="N147">
        <v>2.0299999999999998</v>
      </c>
      <c r="O147">
        <v>2.06</v>
      </c>
      <c r="P147">
        <v>2.31</v>
      </c>
      <c r="Q147">
        <v>0.04</v>
      </c>
      <c r="R147">
        <v>1.33</v>
      </c>
      <c r="S147">
        <v>2.56</v>
      </c>
      <c r="T147">
        <v>2.96</v>
      </c>
      <c r="U147">
        <v>9.2100000000000009</v>
      </c>
      <c r="V147">
        <v>9.9600000000000009</v>
      </c>
      <c r="W147">
        <v>11.08</v>
      </c>
      <c r="X147">
        <v>16</v>
      </c>
      <c r="Y147">
        <v>33.200000000000003</v>
      </c>
      <c r="Z147">
        <v>34.770000000000003</v>
      </c>
      <c r="AA147">
        <v>46.02</v>
      </c>
      <c r="AB147">
        <v>71.05</v>
      </c>
      <c r="AC147">
        <v>84.21</v>
      </c>
      <c r="AD147">
        <v>90.70</v>
      </c>
      <c r="AE147">
        <v>101.07</v>
      </c>
      <c r="AF147">
        <v>123.15</v>
      </c>
      <c r="AG147">
        <v>127.84</v>
      </c>
      <c r="AH147">
        <v>154.10</v>
      </c>
      <c r="AI147">
        <v>160.19</v>
      </c>
      <c r="AJ147">
        <v>334.32</v>
      </c>
      <c r="AK147">
        <v>336.14</v>
      </c>
      <c r="AL147">
        <v>451.11</v>
      </c>
      <c r="AM147">
        <v>484.47</v>
      </c>
      <c r="AN147">
        <v>34.583333330000002</v>
      </c>
      <c r="AO147">
        <v>25.014388490000002</v>
      </c>
      <c r="AP147">
        <v>26.601156069999998</v>
      </c>
      <c r="AQ147">
        <v>36.813471499999999</v>
      </c>
      <c r="AR147">
        <v>41.482758619999998</v>
      </c>
      <c r="AS147">
        <v>44.029126210000001</v>
      </c>
      <c r="AT147">
        <v>43.753246750000002</v>
      </c>
      <c r="AU147">
        <v>3078.75</v>
      </c>
      <c r="AV147">
        <v>96.120300749999998</v>
      </c>
      <c r="AW147">
        <v>60.1953125</v>
      </c>
      <c r="AX147">
        <v>54.118243239999998</v>
      </c>
      <c r="AY147">
        <v>36.299674269999997</v>
      </c>
      <c r="AZ147">
        <v>33.748995979999997</v>
      </c>
      <c r="BA147">
        <v>40.713898919999998</v>
      </c>
      <c r="BB147">
        <v>30.279375</v>
      </c>
    </row>
    <row r="148" spans="1:54" ht="14.4">
      <c r="A148" t="s">
        <v>1156</v>
      </c>
      <c r="B148" t="s">
        <v>1157</v>
      </c>
      <c r="C148">
        <v>45102010</v>
      </c>
      <c r="D148" t="s">
        <v>9044</v>
      </c>
      <c r="E148">
        <v>7370</v>
      </c>
      <c r="F148">
        <v>13.262504789999999</v>
      </c>
      <c r="G148">
        <v>451020</v>
      </c>
      <c r="H148">
        <v>45</v>
      </c>
      <c r="I148">
        <v>45102010</v>
      </c>
      <c r="J148">
        <v>0.69</v>
      </c>
      <c r="K148">
        <v>1.08</v>
      </c>
      <c r="L148">
        <v>1.21</v>
      </c>
      <c r="M148">
        <v>1.28</v>
      </c>
      <c r="N148">
        <v>1.40</v>
      </c>
      <c r="O148">
        <v>1.62</v>
      </c>
      <c r="P148">
        <v>1.87</v>
      </c>
      <c r="Q148">
        <v>1.32</v>
      </c>
      <c r="R148">
        <v>4.24</v>
      </c>
      <c r="S148">
        <v>4.53</v>
      </c>
      <c r="T148">
        <v>5.60</v>
      </c>
      <c r="U148">
        <v>8.15</v>
      </c>
      <c r="V148">
        <v>7.09</v>
      </c>
      <c r="W148">
        <v>7.06</v>
      </c>
      <c r="X148">
        <v>7.84</v>
      </c>
      <c r="Y148" t="s">
        <v>23</v>
      </c>
      <c r="Z148" t="s">
        <v>23</v>
      </c>
      <c r="AA148">
        <v>18.100000000000001</v>
      </c>
      <c r="AB148">
        <v>34.94</v>
      </c>
      <c r="AC148">
        <v>47.75</v>
      </c>
      <c r="AD148">
        <v>78.62</v>
      </c>
      <c r="AE148">
        <v>64.31</v>
      </c>
      <c r="AF148">
        <v>107.43</v>
      </c>
      <c r="AG148">
        <v>116.01</v>
      </c>
      <c r="AH148">
        <v>212.16</v>
      </c>
      <c r="AI148">
        <v>358.35</v>
      </c>
      <c r="AJ148">
        <v>668.45</v>
      </c>
      <c r="AK148">
        <v>327.74</v>
      </c>
      <c r="AL148">
        <v>297.33999999999997</v>
      </c>
      <c r="AM148">
        <v>233.82</v>
      </c>
      <c r="AN148" t="s">
        <v>23</v>
      </c>
      <c r="AO148" t="s">
        <v>23</v>
      </c>
      <c r="AP148">
        <v>14.95867769</v>
      </c>
      <c r="AQ148">
        <v>27.296875</v>
      </c>
      <c r="AR148">
        <v>34.107142860000003</v>
      </c>
      <c r="AS148">
        <v>48.530864200000003</v>
      </c>
      <c r="AT148">
        <v>34.39037433</v>
      </c>
      <c r="AU148">
        <v>81.386363639999999</v>
      </c>
      <c r="AV148">
        <v>27.36084906</v>
      </c>
      <c r="AW148">
        <v>46.834437090000002</v>
      </c>
      <c r="AX148">
        <v>63.991071429999998</v>
      </c>
      <c r="AY148">
        <v>82.018404910000001</v>
      </c>
      <c r="AZ148">
        <v>46.225669959999998</v>
      </c>
      <c r="BA148">
        <v>42.116147310000002</v>
      </c>
      <c r="BB148">
        <v>29.82397959</v>
      </c>
    </row>
    <row r="149" spans="1:54" ht="14.4">
      <c r="A149" t="s">
        <v>1418</v>
      </c>
      <c r="B149" t="s">
        <v>1419</v>
      </c>
      <c r="C149">
        <v>45102010</v>
      </c>
      <c r="D149" t="s">
        <v>9044</v>
      </c>
      <c r="E149">
        <v>7370</v>
      </c>
      <c r="F149">
        <v>9.6054096599999994</v>
      </c>
      <c r="G149">
        <v>451020</v>
      </c>
      <c r="H149">
        <v>45</v>
      </c>
      <c r="I149">
        <v>45102010</v>
      </c>
      <c r="J149">
        <v>1.69</v>
      </c>
      <c r="K149">
        <v>1.86</v>
      </c>
      <c r="L149">
        <v>2.31</v>
      </c>
      <c r="M149">
        <v>2.5299999999999998</v>
      </c>
      <c r="N149">
        <v>2.62</v>
      </c>
      <c r="O149">
        <v>2.85</v>
      </c>
      <c r="P149">
        <v>2.71</v>
      </c>
      <c r="Q149">
        <v>2.96</v>
      </c>
      <c r="R149">
        <v>2.4700000000000002</v>
      </c>
      <c r="S149">
        <v>3.47</v>
      </c>
      <c r="T149">
        <v>3.71</v>
      </c>
      <c r="U149">
        <v>5.32</v>
      </c>
      <c r="V149">
        <v>4.4400000000000004</v>
      </c>
      <c r="W149">
        <v>4.49</v>
      </c>
      <c r="X149">
        <v>4.25</v>
      </c>
      <c r="Y149">
        <v>27.47</v>
      </c>
      <c r="Z149">
        <v>28.53</v>
      </c>
      <c r="AA149">
        <v>33.99</v>
      </c>
      <c r="AB149">
        <v>41.24</v>
      </c>
      <c r="AC149">
        <v>46.655</v>
      </c>
      <c r="AD149">
        <v>54.57</v>
      </c>
      <c r="AE149">
        <v>58.25</v>
      </c>
      <c r="AF149">
        <v>65.48</v>
      </c>
      <c r="AG149">
        <v>58.58</v>
      </c>
      <c r="AH149">
        <v>72.19</v>
      </c>
      <c r="AI149">
        <v>70.930000000000007</v>
      </c>
      <c r="AJ149">
        <v>74.84</v>
      </c>
      <c r="AK149">
        <v>90.90</v>
      </c>
      <c r="AL149">
        <v>87.89</v>
      </c>
      <c r="AM149">
        <v>85.14</v>
      </c>
      <c r="AN149">
        <v>16.25443787</v>
      </c>
      <c r="AO149">
        <v>15.338709679999999</v>
      </c>
      <c r="AP149">
        <v>14.71428571</v>
      </c>
      <c r="AQ149">
        <v>16.300395259999998</v>
      </c>
      <c r="AR149">
        <v>17.807251910000002</v>
      </c>
      <c r="AS149">
        <v>19.147368419999999</v>
      </c>
      <c r="AT149">
        <v>21.49446494</v>
      </c>
      <c r="AU149">
        <v>22.121621619999999</v>
      </c>
      <c r="AV149">
        <v>23.71659919</v>
      </c>
      <c r="AW149">
        <v>20.80403458</v>
      </c>
      <c r="AX149">
        <v>19.118598380000002</v>
      </c>
      <c r="AY149">
        <v>14.06766917</v>
      </c>
      <c r="AZ149">
        <v>20.472972970000001</v>
      </c>
      <c r="BA149">
        <v>19.574610239999998</v>
      </c>
      <c r="BB149">
        <v>20.032941180000002</v>
      </c>
    </row>
    <row r="150" spans="1:54" ht="14.4">
      <c r="A150" t="s">
        <v>1452</v>
      </c>
      <c r="B150" t="s">
        <v>1453</v>
      </c>
      <c r="C150">
        <v>45102010</v>
      </c>
      <c r="D150" t="s">
        <v>9044</v>
      </c>
      <c r="E150">
        <v>7370</v>
      </c>
      <c r="F150">
        <v>9.2717352200000001</v>
      </c>
      <c r="G150">
        <v>451020</v>
      </c>
      <c r="H150">
        <v>45</v>
      </c>
      <c r="I150">
        <v>45102010</v>
      </c>
      <c r="J150" t="s">
        <v>23</v>
      </c>
      <c r="K150" t="s">
        <v>23</v>
      </c>
      <c r="L150">
        <v>-0.04</v>
      </c>
      <c r="M150">
        <v>0.42</v>
      </c>
      <c r="N150">
        <v>0.75</v>
      </c>
      <c r="O150">
        <v>0.90</v>
      </c>
      <c r="P150">
        <v>1.01</v>
      </c>
      <c r="Q150">
        <v>0.84</v>
      </c>
      <c r="R150">
        <v>1.41</v>
      </c>
      <c r="S150">
        <v>1.43</v>
      </c>
      <c r="T150">
        <v>1.37</v>
      </c>
      <c r="U150">
        <v>2.2799999999999998</v>
      </c>
      <c r="V150">
        <v>3.47</v>
      </c>
      <c r="W150">
        <v>3.64</v>
      </c>
      <c r="X150">
        <v>3.72</v>
      </c>
      <c r="Y150" t="s">
        <v>23</v>
      </c>
      <c r="Z150" t="s">
        <v>23</v>
      </c>
      <c r="AA150" t="s">
        <v>23</v>
      </c>
      <c r="AB150" t="s">
        <v>23</v>
      </c>
      <c r="AC150">
        <v>15.62</v>
      </c>
      <c r="AD150">
        <v>37.51</v>
      </c>
      <c r="AE150">
        <v>33.35</v>
      </c>
      <c r="AF150">
        <v>46.46</v>
      </c>
      <c r="AG150">
        <v>56.32</v>
      </c>
      <c r="AH150">
        <v>106.05</v>
      </c>
      <c r="AI150">
        <v>217.61</v>
      </c>
      <c r="AJ150">
        <v>314.08999999999997</v>
      </c>
      <c r="AK150">
        <v>168.16</v>
      </c>
      <c r="AL150">
        <v>237.98</v>
      </c>
      <c r="AM150">
        <v>214.42</v>
      </c>
      <c r="AN150" t="s">
        <v>23</v>
      </c>
      <c r="AO150" t="s">
        <v>23</v>
      </c>
      <c r="AP150" t="s">
        <v>23</v>
      </c>
      <c r="AQ150" t="s">
        <v>23</v>
      </c>
      <c r="AR150">
        <v>20.826666670000002</v>
      </c>
      <c r="AS150">
        <v>41.67777778</v>
      </c>
      <c r="AT150">
        <v>33.019801979999997</v>
      </c>
      <c r="AU150">
        <v>55.309523810000002</v>
      </c>
      <c r="AV150">
        <v>39.943262410000003</v>
      </c>
      <c r="AW150">
        <v>74.160839159999995</v>
      </c>
      <c r="AX150">
        <v>158.83941609999999</v>
      </c>
      <c r="AY150">
        <v>137.7587719</v>
      </c>
      <c r="AZ150">
        <v>48.461095100000001</v>
      </c>
      <c r="BA150">
        <v>65.379120880000002</v>
      </c>
      <c r="BB150">
        <v>57.639784949999999</v>
      </c>
    </row>
    <row r="151" spans="1:54" ht="14.4">
      <c r="A151" t="s">
        <v>76</v>
      </c>
      <c r="B151" t="s">
        <v>77</v>
      </c>
      <c r="C151">
        <v>40202010</v>
      </c>
      <c r="D151" t="s">
        <v>9033</v>
      </c>
      <c r="E151">
        <v>6141</v>
      </c>
      <c r="F151">
        <v>209.07223859999999</v>
      </c>
      <c r="G151">
        <v>402020</v>
      </c>
      <c r="H151">
        <v>40</v>
      </c>
      <c r="I151">
        <v>40202010</v>
      </c>
      <c r="J151">
        <v>3.35</v>
      </c>
      <c r="K151">
        <v>4.12</v>
      </c>
      <c r="L151">
        <v>3.89</v>
      </c>
      <c r="M151">
        <v>4.88</v>
      </c>
      <c r="N151">
        <v>5.56</v>
      </c>
      <c r="O151">
        <v>5.05</v>
      </c>
      <c r="P151">
        <v>5.65</v>
      </c>
      <c r="Q151">
        <v>2.97</v>
      </c>
      <c r="R151">
        <v>7.91</v>
      </c>
      <c r="S151">
        <v>7.99</v>
      </c>
      <c r="T151">
        <v>3.77</v>
      </c>
      <c r="U151">
        <v>10.02</v>
      </c>
      <c r="V151">
        <v>9.85</v>
      </c>
      <c r="W151">
        <v>11.21</v>
      </c>
      <c r="X151">
        <v>14.01</v>
      </c>
      <c r="Y151">
        <v>42.92</v>
      </c>
      <c r="Z151">
        <v>47.17</v>
      </c>
      <c r="AA151">
        <v>57.48</v>
      </c>
      <c r="AB151">
        <v>90.73</v>
      </c>
      <c r="AC151">
        <v>93.04</v>
      </c>
      <c r="AD151">
        <v>69.55</v>
      </c>
      <c r="AE151">
        <v>74.08</v>
      </c>
      <c r="AF151">
        <v>99.31</v>
      </c>
      <c r="AG151">
        <v>95.32</v>
      </c>
      <c r="AH151">
        <v>124.49</v>
      </c>
      <c r="AI151">
        <v>120.91</v>
      </c>
      <c r="AJ151">
        <v>163.60</v>
      </c>
      <c r="AK151">
        <v>147.75</v>
      </c>
      <c r="AL151">
        <v>187.34</v>
      </c>
      <c r="AM151">
        <v>296.79000000000002</v>
      </c>
      <c r="AN151">
        <v>12.8119403</v>
      </c>
      <c r="AO151">
        <v>11.44902913</v>
      </c>
      <c r="AP151">
        <v>14.77634961</v>
      </c>
      <c r="AQ151">
        <v>18.592213109999999</v>
      </c>
      <c r="AR151">
        <v>16.733812950000001</v>
      </c>
      <c r="AS151">
        <v>13.77227723</v>
      </c>
      <c r="AT151">
        <v>13.111504419999999</v>
      </c>
      <c r="AU151">
        <v>33.437710439999996</v>
      </c>
      <c r="AV151">
        <v>12.0505689</v>
      </c>
      <c r="AW151">
        <v>15.58072591</v>
      </c>
      <c r="AX151">
        <v>32.071618039999997</v>
      </c>
      <c r="AY151">
        <v>16.327345309999998</v>
      </c>
      <c r="AZ151">
        <v>15</v>
      </c>
      <c r="BA151">
        <v>16.71186441</v>
      </c>
      <c r="BB151">
        <v>21.18415418</v>
      </c>
    </row>
    <row r="152" spans="1:54" ht="14.4">
      <c r="A152" t="s">
        <v>318</v>
      </c>
      <c r="B152" t="s">
        <v>319</v>
      </c>
      <c r="C152">
        <v>40202010</v>
      </c>
      <c r="D152" t="s">
        <v>9033</v>
      </c>
      <c r="E152">
        <v>6141</v>
      </c>
      <c r="F152">
        <v>68.030867020000002</v>
      </c>
      <c r="G152">
        <v>402020</v>
      </c>
      <c r="H152">
        <v>40</v>
      </c>
      <c r="I152">
        <v>40202010</v>
      </c>
      <c r="J152">
        <v>6.01</v>
      </c>
      <c r="K152">
        <v>6.80</v>
      </c>
      <c r="L152">
        <v>6.16</v>
      </c>
      <c r="M152">
        <v>6.96</v>
      </c>
      <c r="N152">
        <v>7.59</v>
      </c>
      <c r="O152">
        <v>7.07</v>
      </c>
      <c r="P152">
        <v>6.89</v>
      </c>
      <c r="Q152">
        <v>3.49</v>
      </c>
      <c r="R152">
        <v>11.82</v>
      </c>
      <c r="S152">
        <v>11.05</v>
      </c>
      <c r="T152">
        <v>5.18</v>
      </c>
      <c r="U152">
        <v>26.94</v>
      </c>
      <c r="V152">
        <v>17.91</v>
      </c>
      <c r="W152">
        <v>11.95</v>
      </c>
      <c r="X152">
        <v>11.59</v>
      </c>
      <c r="Y152">
        <v>42.56</v>
      </c>
      <c r="Z152">
        <v>42.29</v>
      </c>
      <c r="AA152">
        <v>57.93</v>
      </c>
      <c r="AB152">
        <v>76.61</v>
      </c>
      <c r="AC152">
        <v>82.55</v>
      </c>
      <c r="AD152">
        <v>72.180000000000007</v>
      </c>
      <c r="AE152">
        <v>87.24</v>
      </c>
      <c r="AF152">
        <v>99.58</v>
      </c>
      <c r="AG152">
        <v>75.59</v>
      </c>
      <c r="AH152">
        <v>102.91</v>
      </c>
      <c r="AI152">
        <v>98.85</v>
      </c>
      <c r="AJ152">
        <v>145.09</v>
      </c>
      <c r="AK152">
        <v>92.96</v>
      </c>
      <c r="AL152">
        <v>131.12</v>
      </c>
      <c r="AM152">
        <v>178.32</v>
      </c>
      <c r="AN152">
        <v>7.0815307819999997</v>
      </c>
      <c r="AO152">
        <v>6.219117647</v>
      </c>
      <c r="AP152">
        <v>9.4042207789999992</v>
      </c>
      <c r="AQ152">
        <v>11.00718391</v>
      </c>
      <c r="AR152">
        <v>10.876152830000001</v>
      </c>
      <c r="AS152">
        <v>10.20933522</v>
      </c>
      <c r="AT152">
        <v>12.661828740000001</v>
      </c>
      <c r="AU152">
        <v>28.53295129</v>
      </c>
      <c r="AV152">
        <v>6.395093063</v>
      </c>
      <c r="AW152">
        <v>9.3131221719999999</v>
      </c>
      <c r="AX152">
        <v>19.083011580000001</v>
      </c>
      <c r="AY152">
        <v>5.3856718629999998</v>
      </c>
      <c r="AZ152">
        <v>5.1903964269999996</v>
      </c>
      <c r="BA152">
        <v>10.97238494</v>
      </c>
      <c r="BB152">
        <v>15.38567731</v>
      </c>
    </row>
    <row r="153" spans="1:54" ht="14.4">
      <c r="A153" t="s">
        <v>478</v>
      </c>
      <c r="B153" t="s">
        <v>479</v>
      </c>
      <c r="C153">
        <v>40202010</v>
      </c>
      <c r="D153" t="s">
        <v>9033</v>
      </c>
      <c r="E153">
        <v>6141</v>
      </c>
      <c r="F153">
        <v>43.52005321</v>
      </c>
      <c r="G153">
        <v>402020</v>
      </c>
      <c r="H153">
        <v>40</v>
      </c>
      <c r="I153">
        <v>40202010</v>
      </c>
      <c r="J153">
        <v>1.22</v>
      </c>
      <c r="K153">
        <v>4.0599999999999996</v>
      </c>
      <c r="L153">
        <v>4.46</v>
      </c>
      <c r="M153">
        <v>4.96</v>
      </c>
      <c r="N153">
        <v>4.9000000000000004</v>
      </c>
      <c r="O153">
        <v>5.13</v>
      </c>
      <c r="P153">
        <v>5.77</v>
      </c>
      <c r="Q153">
        <v>5.42</v>
      </c>
      <c r="R153">
        <v>7.79</v>
      </c>
      <c r="S153">
        <v>9.08</v>
      </c>
      <c r="T153">
        <v>3.60</v>
      </c>
      <c r="U153">
        <v>17.829999999999998</v>
      </c>
      <c r="V153">
        <v>15.5</v>
      </c>
      <c r="W153">
        <v>10.70</v>
      </c>
      <c r="X153">
        <v>17.72</v>
      </c>
      <c r="Y153">
        <v>18.53</v>
      </c>
      <c r="Z153">
        <v>24</v>
      </c>
      <c r="AA153">
        <v>38.549999999999997</v>
      </c>
      <c r="AB153">
        <v>55.95</v>
      </c>
      <c r="AC153">
        <v>65.489999999999995</v>
      </c>
      <c r="AD153">
        <v>53.62</v>
      </c>
      <c r="AE153">
        <v>72.09</v>
      </c>
      <c r="AF153">
        <v>76.92</v>
      </c>
      <c r="AG153">
        <v>58.98</v>
      </c>
      <c r="AH153">
        <v>84.82</v>
      </c>
      <c r="AI153">
        <v>90.53</v>
      </c>
      <c r="AJ153">
        <v>115.56</v>
      </c>
      <c r="AK153">
        <v>97.83</v>
      </c>
      <c r="AL153">
        <v>112.40</v>
      </c>
      <c r="AM153">
        <v>173.23</v>
      </c>
      <c r="AN153">
        <v>15.18852459</v>
      </c>
      <c r="AO153">
        <v>5.911330049</v>
      </c>
      <c r="AP153">
        <v>8.6434977580000005</v>
      </c>
      <c r="AQ153">
        <v>11.28024194</v>
      </c>
      <c r="AR153">
        <v>13.36530612</v>
      </c>
      <c r="AS153">
        <v>10.45224172</v>
      </c>
      <c r="AT153">
        <v>12.49393414</v>
      </c>
      <c r="AU153">
        <v>14.19188192</v>
      </c>
      <c r="AV153">
        <v>7.5712451859999996</v>
      </c>
      <c r="AW153">
        <v>9.3414096919999992</v>
      </c>
      <c r="AX153">
        <v>25.14722222</v>
      </c>
      <c r="AY153">
        <v>6.4812114410000001</v>
      </c>
      <c r="AZ153">
        <v>6.3116129030000003</v>
      </c>
      <c r="BA153">
        <v>10.504672899999999</v>
      </c>
      <c r="BB153">
        <v>9.7759593680000005</v>
      </c>
    </row>
    <row r="154" spans="1:54" ht="14.4">
      <c r="A154" t="s">
        <v>730</v>
      </c>
      <c r="B154" t="s">
        <v>731</v>
      </c>
      <c r="C154">
        <v>40202010</v>
      </c>
      <c r="D154" t="s">
        <v>9033</v>
      </c>
      <c r="E154">
        <v>6141</v>
      </c>
      <c r="F154">
        <v>25.307359999999999</v>
      </c>
      <c r="G154">
        <v>402020</v>
      </c>
      <c r="H154">
        <v>40</v>
      </c>
      <c r="I154">
        <v>40202010</v>
      </c>
      <c r="J154" t="s">
        <v>23</v>
      </c>
      <c r="K154" t="s">
        <v>23</v>
      </c>
      <c r="L154">
        <v>2.5499999999999998</v>
      </c>
      <c r="M154">
        <v>2.38</v>
      </c>
      <c r="N154">
        <v>2.54</v>
      </c>
      <c r="O154">
        <v>2.65</v>
      </c>
      <c r="P154">
        <v>2.71</v>
      </c>
      <c r="Q154">
        <v>2.42</v>
      </c>
      <c r="R154">
        <v>3.74</v>
      </c>
      <c r="S154">
        <v>5.56</v>
      </c>
      <c r="T154">
        <v>2.27</v>
      </c>
      <c r="U154">
        <v>7.34</v>
      </c>
      <c r="V154">
        <v>6.15</v>
      </c>
      <c r="W154">
        <v>5.19</v>
      </c>
      <c r="X154">
        <v>8.5500000000000007</v>
      </c>
      <c r="Y154" t="s">
        <v>23</v>
      </c>
      <c r="Z154" t="s">
        <v>23</v>
      </c>
      <c r="AA154" t="s">
        <v>23</v>
      </c>
      <c r="AB154" t="s">
        <v>23</v>
      </c>
      <c r="AC154">
        <v>29.75</v>
      </c>
      <c r="AD154">
        <v>30.41</v>
      </c>
      <c r="AE154">
        <v>36.270000000000003</v>
      </c>
      <c r="AF154">
        <v>38.61</v>
      </c>
      <c r="AG154">
        <v>23.46</v>
      </c>
      <c r="AH154">
        <v>36.01</v>
      </c>
      <c r="AI154">
        <v>34.71</v>
      </c>
      <c r="AJ154">
        <v>46.39</v>
      </c>
      <c r="AK154">
        <v>32.86</v>
      </c>
      <c r="AL154">
        <v>38.19</v>
      </c>
      <c r="AM154">
        <v>65</v>
      </c>
      <c r="AN154" t="s">
        <v>23</v>
      </c>
      <c r="AO154" t="s">
        <v>23</v>
      </c>
      <c r="AP154" t="s">
        <v>23</v>
      </c>
      <c r="AQ154" t="s">
        <v>23</v>
      </c>
      <c r="AR154">
        <v>11.71259843</v>
      </c>
      <c r="AS154">
        <v>11.4754717</v>
      </c>
      <c r="AT154">
        <v>13.38376384</v>
      </c>
      <c r="AU154">
        <v>15.954545449999999</v>
      </c>
      <c r="AV154">
        <v>6.2727272730000001</v>
      </c>
      <c r="AW154">
        <v>6.4766187049999999</v>
      </c>
      <c r="AX154">
        <v>15.290748900000001</v>
      </c>
      <c r="AY154">
        <v>6.3201634880000004</v>
      </c>
      <c r="AZ154">
        <v>5.3430894310000001</v>
      </c>
      <c r="BA154">
        <v>7.3583815030000004</v>
      </c>
      <c r="BB154">
        <v>7.6023391809999996</v>
      </c>
    </row>
    <row r="155" spans="1:54" ht="14.4">
      <c r="A155" t="s">
        <v>900</v>
      </c>
      <c r="B155" t="s">
        <v>901</v>
      </c>
      <c r="C155">
        <v>40202010</v>
      </c>
      <c r="D155" t="s">
        <v>9033</v>
      </c>
      <c r="E155">
        <v>6141</v>
      </c>
      <c r="F155">
        <v>18.616292309999999</v>
      </c>
      <c r="G155">
        <v>402020</v>
      </c>
      <c r="H155">
        <v>40</v>
      </c>
      <c r="I155">
        <v>40202010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23</v>
      </c>
      <c r="Q155" t="s">
        <v>23</v>
      </c>
      <c r="R155" t="s">
        <v>23</v>
      </c>
      <c r="S155" t="s">
        <v>23</v>
      </c>
      <c r="T155" t="s">
        <v>23</v>
      </c>
      <c r="U155" t="s">
        <v>23</v>
      </c>
      <c r="V155">
        <v>6.52</v>
      </c>
      <c r="W155">
        <v>9.66</v>
      </c>
      <c r="X155">
        <v>10.35</v>
      </c>
      <c r="Y155" t="s">
        <v>23</v>
      </c>
      <c r="Z155" t="s">
        <v>23</v>
      </c>
      <c r="AA155" t="s">
        <v>23</v>
      </c>
      <c r="AB155" t="s">
        <v>23</v>
      </c>
      <c r="AC155" t="s">
        <v>23</v>
      </c>
      <c r="AD155" t="s">
        <v>23</v>
      </c>
      <c r="AE155" t="s">
        <v>23</v>
      </c>
      <c r="AF155" t="s">
        <v>23</v>
      </c>
      <c r="AG155" t="s">
        <v>23</v>
      </c>
      <c r="AH155" t="s">
        <v>23</v>
      </c>
      <c r="AI155">
        <v>54.10</v>
      </c>
      <c r="AJ155">
        <v>0</v>
      </c>
      <c r="AK155">
        <v>66</v>
      </c>
      <c r="AL155">
        <v>92.5</v>
      </c>
      <c r="AM155">
        <v>94.71</v>
      </c>
      <c r="AN155" t="s">
        <v>23</v>
      </c>
      <c r="AO155" t="s">
        <v>23</v>
      </c>
      <c r="AP155" t="s">
        <v>23</v>
      </c>
      <c r="AQ155" t="s">
        <v>23</v>
      </c>
      <c r="AR155" t="s">
        <v>23</v>
      </c>
      <c r="AS155" t="s">
        <v>23</v>
      </c>
      <c r="AT155" t="s">
        <v>23</v>
      </c>
      <c r="AU155" t="s">
        <v>23</v>
      </c>
      <c r="AV155" t="s">
        <v>23</v>
      </c>
      <c r="AW155" t="s">
        <v>23</v>
      </c>
      <c r="AX155" t="s">
        <v>23</v>
      </c>
      <c r="AY155" t="s">
        <v>23</v>
      </c>
      <c r="AZ155">
        <v>10.122699389999999</v>
      </c>
      <c r="BA155">
        <v>9.5755693579999992</v>
      </c>
      <c r="BB155">
        <v>9.1507246379999998</v>
      </c>
    </row>
    <row r="156" spans="1:54" ht="14.4">
      <c r="A156" t="s">
        <v>976</v>
      </c>
      <c r="B156" t="s">
        <v>977</v>
      </c>
      <c r="C156">
        <v>40202010</v>
      </c>
      <c r="D156" t="s">
        <v>9033</v>
      </c>
      <c r="E156">
        <v>6141</v>
      </c>
      <c r="F156">
        <v>16.711263800000001</v>
      </c>
      <c r="G156">
        <v>402020</v>
      </c>
      <c r="H156">
        <v>40</v>
      </c>
      <c r="I156">
        <v>40202010</v>
      </c>
      <c r="J156" t="s">
        <v>23</v>
      </c>
      <c r="K156" t="s">
        <v>23</v>
      </c>
      <c r="L156" t="s">
        <v>23</v>
      </c>
      <c r="M156" t="s">
        <v>23</v>
      </c>
      <c r="N156" t="s">
        <v>23</v>
      </c>
      <c r="O156" t="s">
        <v>23</v>
      </c>
      <c r="P156" t="s">
        <v>23</v>
      </c>
      <c r="Q156" t="s">
        <v>23</v>
      </c>
      <c r="R156" t="s">
        <v>23</v>
      </c>
      <c r="S156">
        <v>0</v>
      </c>
      <c r="T156">
        <v>0</v>
      </c>
      <c r="U156">
        <v>-1</v>
      </c>
      <c r="V156">
        <v>-0.40</v>
      </c>
      <c r="W156">
        <v>-0.36</v>
      </c>
      <c r="X156">
        <v>0.39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  <c r="AD156" t="s">
        <v>23</v>
      </c>
      <c r="AE156" t="s">
        <v>23</v>
      </c>
      <c r="AF156" t="s">
        <v>23</v>
      </c>
      <c r="AG156" t="s">
        <v>23</v>
      </c>
      <c r="AH156" t="s">
        <v>23</v>
      </c>
      <c r="AI156" t="s">
        <v>23</v>
      </c>
      <c r="AJ156">
        <v>15.81</v>
      </c>
      <c r="AK156">
        <v>4.6100000000000003</v>
      </c>
      <c r="AL156">
        <v>9.9499999999999993</v>
      </c>
      <c r="AM156">
        <v>15.40</v>
      </c>
      <c r="AN156" t="s">
        <v>23</v>
      </c>
      <c r="AO156" t="s">
        <v>23</v>
      </c>
      <c r="AP156" t="s">
        <v>23</v>
      </c>
      <c r="AQ156" t="s">
        <v>23</v>
      </c>
      <c r="AR156" t="s">
        <v>23</v>
      </c>
      <c r="AS156" t="s">
        <v>23</v>
      </c>
      <c r="AT156" t="s">
        <v>23</v>
      </c>
      <c r="AU156" t="s">
        <v>23</v>
      </c>
      <c r="AV156" t="s">
        <v>23</v>
      </c>
      <c r="AW156" t="s">
        <v>23</v>
      </c>
      <c r="AX156" t="s">
        <v>23</v>
      </c>
      <c r="AY156">
        <v>-15.81</v>
      </c>
      <c r="AZ156">
        <v>-11.525</v>
      </c>
      <c r="BA156">
        <v>-27.63888889</v>
      </c>
      <c r="BB156">
        <v>39.487179490000003</v>
      </c>
    </row>
    <row r="157" spans="1:54" ht="14.4">
      <c r="A157" t="s">
        <v>1300</v>
      </c>
      <c r="B157" t="s">
        <v>1301</v>
      </c>
      <c r="C157">
        <v>40202010</v>
      </c>
      <c r="D157" t="s">
        <v>9033</v>
      </c>
      <c r="E157">
        <v>6172</v>
      </c>
      <c r="F157">
        <v>10.97278715</v>
      </c>
      <c r="G157">
        <v>402020</v>
      </c>
      <c r="H157">
        <v>40</v>
      </c>
      <c r="I157">
        <v>40202010</v>
      </c>
      <c r="J157">
        <v>0</v>
      </c>
      <c r="K157">
        <v>-691</v>
      </c>
      <c r="L157">
        <v>296</v>
      </c>
      <c r="M157">
        <v>-509</v>
      </c>
      <c r="N157">
        <v>1.83</v>
      </c>
      <c r="O157">
        <v>-2.66</v>
      </c>
      <c r="P157">
        <v>2.15</v>
      </c>
      <c r="Q157">
        <v>2.04</v>
      </c>
      <c r="R157">
        <v>2.95</v>
      </c>
      <c r="S157">
        <v>4.34</v>
      </c>
      <c r="T157">
        <v>2.88</v>
      </c>
      <c r="U157">
        <v>8.2200000000000006</v>
      </c>
      <c r="V157">
        <v>5.03</v>
      </c>
      <c r="W157">
        <v>2.98</v>
      </c>
      <c r="X157">
        <v>1.80</v>
      </c>
      <c r="Y157" t="s">
        <v>23</v>
      </c>
      <c r="Z157" t="s">
        <v>23</v>
      </c>
      <c r="AA157" t="s">
        <v>23</v>
      </c>
      <c r="AB157" t="s">
        <v>23</v>
      </c>
      <c r="AC157">
        <v>23.62</v>
      </c>
      <c r="AD157">
        <v>18.64</v>
      </c>
      <c r="AE157">
        <v>19.02</v>
      </c>
      <c r="AF157">
        <v>29.16</v>
      </c>
      <c r="AG157">
        <v>22.66</v>
      </c>
      <c r="AH157">
        <v>30.56</v>
      </c>
      <c r="AI157">
        <v>35.659999999999997</v>
      </c>
      <c r="AJ157">
        <v>47.61</v>
      </c>
      <c r="AK157">
        <v>24.45</v>
      </c>
      <c r="AL157">
        <v>34.92</v>
      </c>
      <c r="AM157">
        <v>36.01</v>
      </c>
      <c r="AN157" t="s">
        <v>23</v>
      </c>
      <c r="AO157" t="s">
        <v>23</v>
      </c>
      <c r="AP157" t="s">
        <v>23</v>
      </c>
      <c r="AQ157" t="s">
        <v>23</v>
      </c>
      <c r="AR157">
        <v>12.90710383</v>
      </c>
      <c r="AS157">
        <v>-7.0075187970000004</v>
      </c>
      <c r="AT157">
        <v>8.846511628</v>
      </c>
      <c r="AU157">
        <v>14.29411765</v>
      </c>
      <c r="AV157">
        <v>7.6813559319999998</v>
      </c>
      <c r="AW157">
        <v>7.0414746539999999</v>
      </c>
      <c r="AX157">
        <v>12.38194444</v>
      </c>
      <c r="AY157">
        <v>5.7919708029999999</v>
      </c>
      <c r="AZ157">
        <v>4.8608349899999999</v>
      </c>
      <c r="BA157">
        <v>11.71812081</v>
      </c>
      <c r="BB157">
        <v>20.005555560000001</v>
      </c>
    </row>
    <row r="158" spans="1:54" ht="14.4">
      <c r="A158" t="s">
        <v>84</v>
      </c>
      <c r="B158" t="s">
        <v>85</v>
      </c>
      <c r="C158">
        <v>40203020</v>
      </c>
      <c r="D158" t="s">
        <v>9035</v>
      </c>
      <c r="E158">
        <v>6211</v>
      </c>
      <c r="F158">
        <v>202.5394459</v>
      </c>
      <c r="G158">
        <v>402030</v>
      </c>
      <c r="H158">
        <v>40</v>
      </c>
      <c r="I158">
        <v>40203020</v>
      </c>
      <c r="J158">
        <v>2.63</v>
      </c>
      <c r="K158">
        <v>1.23</v>
      </c>
      <c r="L158">
        <v>-0.02</v>
      </c>
      <c r="M158">
        <v>1.36</v>
      </c>
      <c r="N158">
        <v>1.60</v>
      </c>
      <c r="O158">
        <v>2.90</v>
      </c>
      <c r="P158">
        <v>2.92</v>
      </c>
      <c r="Q158">
        <v>3.07</v>
      </c>
      <c r="R158">
        <v>4.7300000000000004</v>
      </c>
      <c r="S158">
        <v>5.19</v>
      </c>
      <c r="T158">
        <v>6.46</v>
      </c>
      <c r="U158">
        <v>8.0299999999999994</v>
      </c>
      <c r="V158">
        <v>6.15</v>
      </c>
      <c r="W158">
        <v>5.18</v>
      </c>
      <c r="X158">
        <v>7.95</v>
      </c>
      <c r="Y158">
        <v>27.21</v>
      </c>
      <c r="Z158">
        <v>15.13</v>
      </c>
      <c r="AA158">
        <v>19.12</v>
      </c>
      <c r="AB158">
        <v>31.36</v>
      </c>
      <c r="AC158">
        <v>38.799999999999997</v>
      </c>
      <c r="AD158">
        <v>31.81</v>
      </c>
      <c r="AE158">
        <v>42.25</v>
      </c>
      <c r="AF158">
        <v>52.47</v>
      </c>
      <c r="AG158">
        <v>39.65</v>
      </c>
      <c r="AH158">
        <v>51.12</v>
      </c>
      <c r="AI158">
        <v>68.53</v>
      </c>
      <c r="AJ158">
        <v>98.16</v>
      </c>
      <c r="AK158">
        <v>85.02</v>
      </c>
      <c r="AL158">
        <v>93.25</v>
      </c>
      <c r="AM158">
        <v>125.72</v>
      </c>
      <c r="AN158">
        <v>10.3460076</v>
      </c>
      <c r="AO158">
        <v>12.300813010000001</v>
      </c>
      <c r="AP158">
        <v>-956</v>
      </c>
      <c r="AQ158">
        <v>23.058823530000002</v>
      </c>
      <c r="AR158">
        <v>24.25</v>
      </c>
      <c r="AS158">
        <v>10.968965519999999</v>
      </c>
      <c r="AT158">
        <v>14.469178080000001</v>
      </c>
      <c r="AU158">
        <v>17.091205209999998</v>
      </c>
      <c r="AV158">
        <v>8.382663848</v>
      </c>
      <c r="AW158">
        <v>9.8497109829999996</v>
      </c>
      <c r="AX158">
        <v>10.60835913</v>
      </c>
      <c r="AY158">
        <v>12.2241594</v>
      </c>
      <c r="AZ158">
        <v>13.82439024</v>
      </c>
      <c r="BA158">
        <v>18.0019305</v>
      </c>
      <c r="BB158">
        <v>15.813836480000001</v>
      </c>
    </row>
    <row r="159" spans="1:54" ht="14.4">
      <c r="A159" t="s">
        <v>104</v>
      </c>
      <c r="B159" t="s">
        <v>105</v>
      </c>
      <c r="C159">
        <v>40203020</v>
      </c>
      <c r="D159" t="s">
        <v>9035</v>
      </c>
      <c r="E159">
        <v>6211</v>
      </c>
      <c r="F159">
        <v>179.7511442</v>
      </c>
      <c r="G159">
        <v>402030</v>
      </c>
      <c r="H159">
        <v>40</v>
      </c>
      <c r="I159">
        <v>40203020</v>
      </c>
      <c r="J159">
        <v>13.18</v>
      </c>
      <c r="K159">
        <v>4.51</v>
      </c>
      <c r="L159">
        <v>14.13</v>
      </c>
      <c r="M159">
        <v>15.46</v>
      </c>
      <c r="N159">
        <v>17.07</v>
      </c>
      <c r="O159">
        <v>12.14</v>
      </c>
      <c r="P159">
        <v>16.29</v>
      </c>
      <c r="Q159">
        <v>9.01</v>
      </c>
      <c r="R159">
        <v>25.27</v>
      </c>
      <c r="S159">
        <v>21.03</v>
      </c>
      <c r="T159">
        <v>24.74</v>
      </c>
      <c r="U159">
        <v>59.45</v>
      </c>
      <c r="V159">
        <v>30.06</v>
      </c>
      <c r="W159">
        <v>22.87</v>
      </c>
      <c r="X159">
        <v>40.54</v>
      </c>
      <c r="Y159">
        <v>168.16</v>
      </c>
      <c r="Z159">
        <v>90.43</v>
      </c>
      <c r="AA159">
        <v>127.56</v>
      </c>
      <c r="AB159">
        <v>177.26</v>
      </c>
      <c r="AC159">
        <v>193.83</v>
      </c>
      <c r="AD159">
        <v>180.23</v>
      </c>
      <c r="AE159">
        <v>239.45</v>
      </c>
      <c r="AF159">
        <v>254.76</v>
      </c>
      <c r="AG159">
        <v>167.05</v>
      </c>
      <c r="AH159">
        <v>229.93</v>
      </c>
      <c r="AI159">
        <v>263.70999999999998</v>
      </c>
      <c r="AJ159">
        <v>382.55</v>
      </c>
      <c r="AK159">
        <v>343.38</v>
      </c>
      <c r="AL159">
        <v>385.77</v>
      </c>
      <c r="AM159">
        <v>572.62</v>
      </c>
      <c r="AN159">
        <v>12.75872534</v>
      </c>
      <c r="AO159">
        <v>20.050997779999999</v>
      </c>
      <c r="AP159">
        <v>9.0276008490000006</v>
      </c>
      <c r="AQ159">
        <v>11.465717980000001</v>
      </c>
      <c r="AR159">
        <v>11.355008789999999</v>
      </c>
      <c r="AS159">
        <v>14.84596376</v>
      </c>
      <c r="AT159">
        <v>14.69920196</v>
      </c>
      <c r="AU159">
        <v>28.275249720000001</v>
      </c>
      <c r="AV159">
        <v>6.6106054609999996</v>
      </c>
      <c r="AW159">
        <v>10.93342844</v>
      </c>
      <c r="AX159">
        <v>10.65925627</v>
      </c>
      <c r="AY159">
        <v>6.4348191760000004</v>
      </c>
      <c r="AZ159">
        <v>11.423153689999999</v>
      </c>
      <c r="BA159">
        <v>16.867949280000001</v>
      </c>
      <c r="BB159">
        <v>14.124815</v>
      </c>
    </row>
    <row r="160" spans="1:54" ht="14.4">
      <c r="A160" t="s">
        <v>158</v>
      </c>
      <c r="B160" t="s">
        <v>159</v>
      </c>
      <c r="C160">
        <v>40203020</v>
      </c>
      <c r="D160" t="s">
        <v>9035</v>
      </c>
      <c r="E160">
        <v>6282</v>
      </c>
      <c r="F160">
        <v>131.71278459999999</v>
      </c>
      <c r="G160">
        <v>402030</v>
      </c>
      <c r="H160">
        <v>40</v>
      </c>
      <c r="I160">
        <v>40203020</v>
      </c>
      <c r="J160">
        <v>0.38</v>
      </c>
      <c r="K160">
        <v>0.70</v>
      </c>
      <c r="L160">
        <v>0.69</v>
      </c>
      <c r="M160">
        <v>0.78</v>
      </c>
      <c r="N160">
        <v>0.95</v>
      </c>
      <c r="O160">
        <v>1.03</v>
      </c>
      <c r="P160">
        <v>1.31</v>
      </c>
      <c r="Q160">
        <v>1.61</v>
      </c>
      <c r="R160">
        <v>2.4500000000000002</v>
      </c>
      <c r="S160">
        <v>2.67</v>
      </c>
      <c r="T160">
        <v>2.12</v>
      </c>
      <c r="U160">
        <v>2.83</v>
      </c>
      <c r="V160">
        <v>3.5</v>
      </c>
      <c r="W160">
        <v>2.54</v>
      </c>
      <c r="X160">
        <v>2.99</v>
      </c>
      <c r="Y160">
        <v>17.11</v>
      </c>
      <c r="Z160">
        <v>11.26</v>
      </c>
      <c r="AA160">
        <v>14.36</v>
      </c>
      <c r="AB160">
        <v>26</v>
      </c>
      <c r="AC160">
        <v>30.19</v>
      </c>
      <c r="AD160">
        <v>32.93</v>
      </c>
      <c r="AE160">
        <v>39.47</v>
      </c>
      <c r="AF160">
        <v>51.37</v>
      </c>
      <c r="AG160">
        <v>41.53</v>
      </c>
      <c r="AH160">
        <v>47.56</v>
      </c>
      <c r="AI160">
        <v>53.04</v>
      </c>
      <c r="AJ160">
        <v>84.10</v>
      </c>
      <c r="AK160">
        <v>83.26</v>
      </c>
      <c r="AL160">
        <v>68.80</v>
      </c>
      <c r="AM160">
        <v>74.010000000000005</v>
      </c>
      <c r="AN160">
        <v>45.026315789999998</v>
      </c>
      <c r="AO160">
        <v>16.085714289999999</v>
      </c>
      <c r="AP160">
        <v>20.811594199999998</v>
      </c>
      <c r="AQ160">
        <v>33.333333330000002</v>
      </c>
      <c r="AR160">
        <v>31.778947370000001</v>
      </c>
      <c r="AS160">
        <v>31.970873789999999</v>
      </c>
      <c r="AT160">
        <v>30.129770990000001</v>
      </c>
      <c r="AU160">
        <v>31.906832300000001</v>
      </c>
      <c r="AV160">
        <v>16.951020410000002</v>
      </c>
      <c r="AW160">
        <v>17.812734079999998</v>
      </c>
      <c r="AX160">
        <v>25.018867920000002</v>
      </c>
      <c r="AY160">
        <v>29.71731449</v>
      </c>
      <c r="AZ160">
        <v>23.788571430000001</v>
      </c>
      <c r="BA160">
        <v>27.086614170000001</v>
      </c>
      <c r="BB160">
        <v>24.75250836</v>
      </c>
    </row>
    <row r="161" spans="1:54" ht="14.4">
      <c r="A161" t="s">
        <v>618</v>
      </c>
      <c r="B161" t="s">
        <v>619</v>
      </c>
      <c r="C161">
        <v>40203020</v>
      </c>
      <c r="D161" t="s">
        <v>9035</v>
      </c>
      <c r="E161">
        <v>6211</v>
      </c>
      <c r="F161">
        <v>31.69430985</v>
      </c>
      <c r="G161">
        <v>402030</v>
      </c>
      <c r="H161">
        <v>40</v>
      </c>
      <c r="I161">
        <v>40203020</v>
      </c>
      <c r="J161">
        <v>1.83</v>
      </c>
      <c r="K161">
        <v>2.19</v>
      </c>
      <c r="L161">
        <v>2.2000000000000002</v>
      </c>
      <c r="M161">
        <v>2.58</v>
      </c>
      <c r="N161">
        <v>3.32</v>
      </c>
      <c r="O161">
        <v>3.43</v>
      </c>
      <c r="P161">
        <v>3.65</v>
      </c>
      <c r="Q161">
        <v>4.33</v>
      </c>
      <c r="R161">
        <v>5.75</v>
      </c>
      <c r="S161">
        <v>7.17</v>
      </c>
      <c r="T161">
        <v>5.83</v>
      </c>
      <c r="U161">
        <v>6.63</v>
      </c>
      <c r="V161">
        <v>6.98</v>
      </c>
      <c r="W161">
        <v>7.97</v>
      </c>
      <c r="X161">
        <v>9.6999999999999993</v>
      </c>
      <c r="Y161">
        <v>32.700000000000003</v>
      </c>
      <c r="Z161">
        <v>30.96</v>
      </c>
      <c r="AA161">
        <v>38.53</v>
      </c>
      <c r="AB161">
        <v>52.19</v>
      </c>
      <c r="AC161">
        <v>57.29</v>
      </c>
      <c r="AD161">
        <v>57.97</v>
      </c>
      <c r="AE161">
        <v>69.27</v>
      </c>
      <c r="AF161">
        <v>89.30</v>
      </c>
      <c r="AG161">
        <v>74.41</v>
      </c>
      <c r="AH161">
        <v>89.46</v>
      </c>
      <c r="AI161">
        <v>95.67</v>
      </c>
      <c r="AJ161">
        <v>100.40</v>
      </c>
      <c r="AK161">
        <v>106.85</v>
      </c>
      <c r="AL161">
        <v>111.5</v>
      </c>
      <c r="AM161">
        <v>155.33000000000001</v>
      </c>
      <c r="AN161">
        <v>17.868852459999999</v>
      </c>
      <c r="AO161">
        <v>14.1369863</v>
      </c>
      <c r="AP161">
        <v>17.51363636</v>
      </c>
      <c r="AQ161">
        <v>20.228682169999999</v>
      </c>
      <c r="AR161">
        <v>17.256024100000001</v>
      </c>
      <c r="AS161">
        <v>16.900874640000001</v>
      </c>
      <c r="AT161">
        <v>18.978082189999999</v>
      </c>
      <c r="AU161">
        <v>20.623556579999999</v>
      </c>
      <c r="AV161">
        <v>12.94086957</v>
      </c>
      <c r="AW161">
        <v>12.476987449999999</v>
      </c>
      <c r="AX161">
        <v>16.409948539999998</v>
      </c>
      <c r="AY161">
        <v>15.14328808</v>
      </c>
      <c r="AZ161">
        <v>15.308022920000001</v>
      </c>
      <c r="BA161">
        <v>13.98996236</v>
      </c>
      <c r="BB161">
        <v>16.013402060000001</v>
      </c>
    </row>
    <row r="162" spans="1:54" ht="14.4">
      <c r="A162" t="s">
        <v>670</v>
      </c>
      <c r="B162" t="s">
        <v>671</v>
      </c>
      <c r="C162">
        <v>40203020</v>
      </c>
      <c r="D162" t="s">
        <v>9035</v>
      </c>
      <c r="E162">
        <v>6211</v>
      </c>
      <c r="F162">
        <v>28.45035738</v>
      </c>
      <c r="G162">
        <v>402030</v>
      </c>
      <c r="H162">
        <v>40</v>
      </c>
      <c r="I162">
        <v>40203020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  <c r="O162" t="s">
        <v>23</v>
      </c>
      <c r="P162" t="s">
        <v>23</v>
      </c>
      <c r="Q162" t="s">
        <v>23</v>
      </c>
      <c r="R162" t="s">
        <v>23</v>
      </c>
      <c r="S162">
        <v>-0.13</v>
      </c>
      <c r="T162">
        <v>0</v>
      </c>
      <c r="U162">
        <v>-4.3499999999999996</v>
      </c>
      <c r="V162">
        <v>-1.17</v>
      </c>
      <c r="W162">
        <v>-0.61</v>
      </c>
      <c r="X162">
        <v>1.56</v>
      </c>
      <c r="Y162" t="s">
        <v>23</v>
      </c>
      <c r="Z162" t="s">
        <v>23</v>
      </c>
      <c r="AA162" t="s">
        <v>23</v>
      </c>
      <c r="AB162" t="s">
        <v>23</v>
      </c>
      <c r="AC162" t="s">
        <v>23</v>
      </c>
      <c r="AD162" t="s">
        <v>23</v>
      </c>
      <c r="AE162" t="s">
        <v>23</v>
      </c>
      <c r="AF162" t="s">
        <v>23</v>
      </c>
      <c r="AG162" t="s">
        <v>23</v>
      </c>
      <c r="AH162" t="s">
        <v>23</v>
      </c>
      <c r="AI162" t="s">
        <v>23</v>
      </c>
      <c r="AJ162">
        <v>17.760000000000002</v>
      </c>
      <c r="AK162">
        <v>8.14</v>
      </c>
      <c r="AL162">
        <v>12.74</v>
      </c>
      <c r="AM162">
        <v>37.26</v>
      </c>
      <c r="AN162" t="s">
        <v>23</v>
      </c>
      <c r="AO162" t="s">
        <v>23</v>
      </c>
      <c r="AP162" t="s">
        <v>23</v>
      </c>
      <c r="AQ162" t="s">
        <v>23</v>
      </c>
      <c r="AR162" t="s">
        <v>23</v>
      </c>
      <c r="AS162" t="s">
        <v>23</v>
      </c>
      <c r="AT162" t="s">
        <v>23</v>
      </c>
      <c r="AU162" t="s">
        <v>23</v>
      </c>
      <c r="AV162" t="s">
        <v>23</v>
      </c>
      <c r="AW162" t="s">
        <v>23</v>
      </c>
      <c r="AX162" t="s">
        <v>23</v>
      </c>
      <c r="AY162">
        <v>-4.082758621</v>
      </c>
      <c r="AZ162">
        <v>-6.9572649569999996</v>
      </c>
      <c r="BA162">
        <v>-20.885245900000001</v>
      </c>
      <c r="BB162">
        <v>23.88461538</v>
      </c>
    </row>
    <row r="163" spans="1:54" ht="14.4">
      <c r="A163" t="s">
        <v>744</v>
      </c>
      <c r="B163" t="s">
        <v>745</v>
      </c>
      <c r="C163">
        <v>40203020</v>
      </c>
      <c r="D163" t="s">
        <v>9035</v>
      </c>
      <c r="E163">
        <v>6211</v>
      </c>
      <c r="F163">
        <v>24.449069550000001</v>
      </c>
      <c r="G163">
        <v>402030</v>
      </c>
      <c r="H163">
        <v>40</v>
      </c>
      <c r="I163">
        <v>40203020</v>
      </c>
      <c r="J163">
        <v>-0.64</v>
      </c>
      <c r="K163">
        <v>1.5</v>
      </c>
      <c r="L163">
        <v>1.37</v>
      </c>
      <c r="M163">
        <v>1.72</v>
      </c>
      <c r="N163">
        <v>1.75</v>
      </c>
      <c r="O163">
        <v>1.74</v>
      </c>
      <c r="P163">
        <v>2.13</v>
      </c>
      <c r="Q163">
        <v>2.59</v>
      </c>
      <c r="R163">
        <v>4.8499999999999996</v>
      </c>
      <c r="S163">
        <v>6.62</v>
      </c>
      <c r="T163">
        <v>5.86</v>
      </c>
      <c r="U163">
        <v>5.63</v>
      </c>
      <c r="V163">
        <v>10.40</v>
      </c>
      <c r="W163">
        <v>13.69</v>
      </c>
      <c r="X163">
        <v>14.03</v>
      </c>
      <c r="Y163">
        <v>36.369999999999997</v>
      </c>
      <c r="Z163">
        <v>30.54</v>
      </c>
      <c r="AA163">
        <v>28.16</v>
      </c>
      <c r="AB163">
        <v>47.05</v>
      </c>
      <c r="AC163">
        <v>44.55</v>
      </c>
      <c r="AD163">
        <v>42.65</v>
      </c>
      <c r="AE163">
        <v>35.21</v>
      </c>
      <c r="AF163">
        <v>57.14</v>
      </c>
      <c r="AG163">
        <v>61.08</v>
      </c>
      <c r="AH163">
        <v>92.25</v>
      </c>
      <c r="AI163">
        <v>104.22</v>
      </c>
      <c r="AJ163">
        <v>160.09</v>
      </c>
      <c r="AK163">
        <v>216.17</v>
      </c>
      <c r="AL163">
        <v>227.62</v>
      </c>
      <c r="AM163">
        <v>326.51</v>
      </c>
      <c r="AN163">
        <v>-56.828125</v>
      </c>
      <c r="AO163">
        <v>20.36</v>
      </c>
      <c r="AP163">
        <v>20.554744530000001</v>
      </c>
      <c r="AQ163">
        <v>27.35465116</v>
      </c>
      <c r="AR163">
        <v>25.457142860000001</v>
      </c>
      <c r="AS163">
        <v>24.511494249999998</v>
      </c>
      <c r="AT163">
        <v>16.530516429999999</v>
      </c>
      <c r="AU163">
        <v>22.06177606</v>
      </c>
      <c r="AV163">
        <v>12.59381443</v>
      </c>
      <c r="AW163">
        <v>13.93504532</v>
      </c>
      <c r="AX163">
        <v>17.784982939999999</v>
      </c>
      <c r="AY163">
        <v>28.435168740000002</v>
      </c>
      <c r="AZ163">
        <v>20.78557692</v>
      </c>
      <c r="BA163">
        <v>16.626734840000001</v>
      </c>
      <c r="BB163">
        <v>23.2722737</v>
      </c>
    </row>
    <row r="164" spans="1:54" ht="14.4">
      <c r="A164" t="s">
        <v>882</v>
      </c>
      <c r="B164" t="s">
        <v>883</v>
      </c>
      <c r="C164">
        <v>40203020</v>
      </c>
      <c r="D164" t="s">
        <v>9035</v>
      </c>
      <c r="E164">
        <v>6211</v>
      </c>
      <c r="F164">
        <v>19.235652930000001</v>
      </c>
      <c r="G164">
        <v>402030</v>
      </c>
      <c r="H164">
        <v>40</v>
      </c>
      <c r="I164">
        <v>40203020</v>
      </c>
      <c r="J164">
        <v>-0.22</v>
      </c>
      <c r="K164">
        <v>1.37</v>
      </c>
      <c r="L164">
        <v>0.89</v>
      </c>
      <c r="M164">
        <v>0.73</v>
      </c>
      <c r="N164">
        <v>0.77</v>
      </c>
      <c r="O164">
        <v>0.78</v>
      </c>
      <c r="P164">
        <v>1.25</v>
      </c>
      <c r="Q164">
        <v>1.07</v>
      </c>
      <c r="R164">
        <v>2.2799999999999998</v>
      </c>
      <c r="S164">
        <v>2.10</v>
      </c>
      <c r="T164">
        <v>2.42</v>
      </c>
      <c r="U164">
        <v>3.24</v>
      </c>
      <c r="V164">
        <v>3.75</v>
      </c>
      <c r="W164">
        <v>5.67</v>
      </c>
      <c r="X164">
        <v>6.93</v>
      </c>
      <c r="Y164">
        <v>17.82</v>
      </c>
      <c r="Z164">
        <v>14.94</v>
      </c>
      <c r="AA164">
        <v>13.6799</v>
      </c>
      <c r="AB164">
        <v>24.34</v>
      </c>
      <c r="AC164">
        <v>29.16</v>
      </c>
      <c r="AD164">
        <v>43.60</v>
      </c>
      <c r="AE164">
        <v>36.51</v>
      </c>
      <c r="AF164">
        <v>59.21</v>
      </c>
      <c r="AG164">
        <v>54.65</v>
      </c>
      <c r="AH164">
        <v>46.62</v>
      </c>
      <c r="AI164">
        <v>60.92</v>
      </c>
      <c r="AJ164">
        <v>79.42</v>
      </c>
      <c r="AK164">
        <v>72.349999999999994</v>
      </c>
      <c r="AL164">
        <v>82.90</v>
      </c>
      <c r="AM164">
        <v>176.67</v>
      </c>
      <c r="AN164">
        <v>-81</v>
      </c>
      <c r="AO164">
        <v>10.905109489999999</v>
      </c>
      <c r="AP164">
        <v>15.37067416</v>
      </c>
      <c r="AQ164">
        <v>33.342465750000002</v>
      </c>
      <c r="AR164">
        <v>37.87012987</v>
      </c>
      <c r="AS164">
        <v>55.897435899999998</v>
      </c>
      <c r="AT164">
        <v>29.207999999999998</v>
      </c>
      <c r="AU164">
        <v>55.336448599999997</v>
      </c>
      <c r="AV164">
        <v>23.969298250000001</v>
      </c>
      <c r="AW164">
        <v>22.20</v>
      </c>
      <c r="AX164">
        <v>25.173553720000001</v>
      </c>
      <c r="AY164">
        <v>24.512345679999999</v>
      </c>
      <c r="AZ164">
        <v>19.293333329999999</v>
      </c>
      <c r="BA164">
        <v>14.620811290000001</v>
      </c>
      <c r="BB164">
        <v>25.493506490000001</v>
      </c>
    </row>
    <row r="165" spans="1:54" ht="14.4">
      <c r="A165" t="s">
        <v>88</v>
      </c>
      <c r="B165" t="s">
        <v>89</v>
      </c>
      <c r="C165">
        <v>15101040</v>
      </c>
      <c r="D165" t="s">
        <v>8936</v>
      </c>
      <c r="E165">
        <v>2810</v>
      </c>
      <c r="F165">
        <v>199.35307460000001</v>
      </c>
      <c r="G165">
        <v>151010</v>
      </c>
      <c r="H165">
        <v>15</v>
      </c>
      <c r="I165">
        <v>15101040</v>
      </c>
      <c r="J165">
        <v>3.84</v>
      </c>
      <c r="K165">
        <v>5.45</v>
      </c>
      <c r="L165">
        <v>5.61</v>
      </c>
      <c r="M165">
        <v>5.87</v>
      </c>
      <c r="N165">
        <v>5.73</v>
      </c>
      <c r="O165">
        <v>5.35</v>
      </c>
      <c r="P165">
        <v>5.21</v>
      </c>
      <c r="Q165">
        <v>4.32</v>
      </c>
      <c r="R165">
        <v>13.11</v>
      </c>
      <c r="S165">
        <v>4.1900000000000004</v>
      </c>
      <c r="T165">
        <v>4.71</v>
      </c>
      <c r="U165">
        <v>7.33</v>
      </c>
      <c r="V165">
        <v>8.23</v>
      </c>
      <c r="W165">
        <v>12.59</v>
      </c>
      <c r="X165">
        <v>13.62</v>
      </c>
      <c r="Y165">
        <v>95.47</v>
      </c>
      <c r="Z165">
        <v>106.90</v>
      </c>
      <c r="AA165">
        <v>109.45</v>
      </c>
      <c r="AB165">
        <v>130.03</v>
      </c>
      <c r="AC165">
        <v>129.56</v>
      </c>
      <c r="AD165">
        <v>102.40</v>
      </c>
      <c r="AE165">
        <v>117.19</v>
      </c>
      <c r="AF165">
        <v>154.68</v>
      </c>
      <c r="AG165">
        <v>156.04</v>
      </c>
      <c r="AH165">
        <v>212.90</v>
      </c>
      <c r="AI165">
        <v>263.51</v>
      </c>
      <c r="AJ165">
        <v>346.43</v>
      </c>
      <c r="AK165">
        <v>326.18</v>
      </c>
      <c r="AL165">
        <v>410.71</v>
      </c>
      <c r="AM165">
        <v>418.67</v>
      </c>
      <c r="AN165">
        <v>24.861979170000001</v>
      </c>
      <c r="AO165">
        <v>19.614678900000001</v>
      </c>
      <c r="AP165">
        <v>19.50980392</v>
      </c>
      <c r="AQ165">
        <v>22.1516184</v>
      </c>
      <c r="AR165">
        <v>22.610820239999999</v>
      </c>
      <c r="AS165">
        <v>19.140186920000001</v>
      </c>
      <c r="AT165">
        <v>22.493282149999999</v>
      </c>
      <c r="AU165">
        <v>35.805555560000002</v>
      </c>
      <c r="AV165">
        <v>11.902364609999999</v>
      </c>
      <c r="AW165">
        <v>50.811455850000002</v>
      </c>
      <c r="AX165">
        <v>55.946921439999997</v>
      </c>
      <c r="AY165">
        <v>47.261937240000002</v>
      </c>
      <c r="AZ165">
        <v>39.633049819999997</v>
      </c>
      <c r="BA165">
        <v>32.621922159999997</v>
      </c>
      <c r="BB165">
        <v>30.73935389</v>
      </c>
    </row>
    <row r="166" spans="1:54" ht="14.4">
      <c r="A166" t="s">
        <v>332</v>
      </c>
      <c r="B166" t="s">
        <v>333</v>
      </c>
      <c r="C166">
        <v>15101040</v>
      </c>
      <c r="D166" t="s">
        <v>8936</v>
      </c>
      <c r="E166">
        <v>2810</v>
      </c>
      <c r="F166">
        <v>64.500257579999996</v>
      </c>
      <c r="G166">
        <v>151010</v>
      </c>
      <c r="H166">
        <v>15</v>
      </c>
      <c r="I166">
        <v>15101040</v>
      </c>
      <c r="J166">
        <v>4.74</v>
      </c>
      <c r="K166">
        <v>5.63</v>
      </c>
      <c r="L166">
        <v>5.44</v>
      </c>
      <c r="M166">
        <v>4.68</v>
      </c>
      <c r="N166">
        <v>4.6100000000000003</v>
      </c>
      <c r="O166">
        <v>5.88</v>
      </c>
      <c r="P166">
        <v>2.89</v>
      </c>
      <c r="Q166">
        <v>13.65</v>
      </c>
      <c r="R166">
        <v>6.78</v>
      </c>
      <c r="S166">
        <v>7.94</v>
      </c>
      <c r="T166">
        <v>8.49</v>
      </c>
      <c r="U166">
        <v>9.43</v>
      </c>
      <c r="V166">
        <v>10.14</v>
      </c>
      <c r="W166">
        <v>10.33</v>
      </c>
      <c r="X166">
        <v>17.18</v>
      </c>
      <c r="Y166">
        <v>90.95</v>
      </c>
      <c r="Z166">
        <v>85.19</v>
      </c>
      <c r="AA166">
        <v>84.02</v>
      </c>
      <c r="AB166">
        <v>111.78</v>
      </c>
      <c r="AC166">
        <v>144.22999999999999</v>
      </c>
      <c r="AD166">
        <v>130.11000000000001</v>
      </c>
      <c r="AE166">
        <v>143.82</v>
      </c>
      <c r="AF166">
        <v>164.08</v>
      </c>
      <c r="AG166">
        <v>160.05000000000001</v>
      </c>
      <c r="AH166">
        <v>234.99</v>
      </c>
      <c r="AI166">
        <v>273.22000000000003</v>
      </c>
      <c r="AJ166">
        <v>304.26</v>
      </c>
      <c r="AK166">
        <v>308.26</v>
      </c>
      <c r="AL166">
        <v>273.80</v>
      </c>
      <c r="AM166">
        <v>290.04000000000002</v>
      </c>
      <c r="AN166">
        <v>19.187763709999999</v>
      </c>
      <c r="AO166">
        <v>15.13143872</v>
      </c>
      <c r="AP166">
        <v>15.444852940000001</v>
      </c>
      <c r="AQ166">
        <v>23.88461538</v>
      </c>
      <c r="AR166">
        <v>31.286334060000002</v>
      </c>
      <c r="AS166">
        <v>22.127551019999999</v>
      </c>
      <c r="AT166">
        <v>49.764705880000001</v>
      </c>
      <c r="AU166">
        <v>12.02051282</v>
      </c>
      <c r="AV166">
        <v>23.606194689999999</v>
      </c>
      <c r="AW166">
        <v>29.595717879999999</v>
      </c>
      <c r="AX166">
        <v>32.181389869999997</v>
      </c>
      <c r="AY166">
        <v>32.265111349999998</v>
      </c>
      <c r="AZ166">
        <v>30.400394479999999</v>
      </c>
      <c r="BA166">
        <v>26.505324300000002</v>
      </c>
      <c r="BB166">
        <v>16.88242142</v>
      </c>
    </row>
    <row r="167" spans="1:54" ht="14.4">
      <c r="A167" t="s">
        <v>90</v>
      </c>
      <c r="B167" t="s">
        <v>91</v>
      </c>
      <c r="C167">
        <v>35203010</v>
      </c>
      <c r="D167" t="s">
        <v>9025</v>
      </c>
      <c r="E167">
        <v>3826</v>
      </c>
      <c r="F167">
        <v>198.9879674</v>
      </c>
      <c r="G167">
        <v>352030</v>
      </c>
      <c r="H167">
        <v>35</v>
      </c>
      <c r="I167">
        <v>35203010</v>
      </c>
      <c r="J167">
        <v>2.5299999999999998</v>
      </c>
      <c r="K167">
        <v>3.46</v>
      </c>
      <c r="L167">
        <v>3.21</v>
      </c>
      <c r="M167">
        <v>3.48</v>
      </c>
      <c r="N167">
        <v>4.71</v>
      </c>
      <c r="O167">
        <v>4.92</v>
      </c>
      <c r="P167">
        <v>5.09</v>
      </c>
      <c r="Q167">
        <v>5.59</v>
      </c>
      <c r="R167">
        <v>7.24</v>
      </c>
      <c r="S167">
        <v>9.17</v>
      </c>
      <c r="T167">
        <v>15.96</v>
      </c>
      <c r="U167">
        <v>19.46</v>
      </c>
      <c r="V167">
        <v>17.63</v>
      </c>
      <c r="W167">
        <v>15.45</v>
      </c>
      <c r="X167">
        <v>16.53</v>
      </c>
      <c r="Y167">
        <v>55.36</v>
      </c>
      <c r="Z167">
        <v>44.97</v>
      </c>
      <c r="AA167">
        <v>63.78</v>
      </c>
      <c r="AB167">
        <v>111.35</v>
      </c>
      <c r="AC167">
        <v>125.29</v>
      </c>
      <c r="AD167">
        <v>141.85</v>
      </c>
      <c r="AE167">
        <v>141.10</v>
      </c>
      <c r="AF167">
        <v>189.88</v>
      </c>
      <c r="AG167">
        <v>223.79</v>
      </c>
      <c r="AH167">
        <v>324.87</v>
      </c>
      <c r="AI167">
        <v>465.78</v>
      </c>
      <c r="AJ167">
        <v>667.24</v>
      </c>
      <c r="AK167">
        <v>550.69000000000005</v>
      </c>
      <c r="AL167">
        <v>530.79</v>
      </c>
      <c r="AM167">
        <v>520.23</v>
      </c>
      <c r="AN167">
        <v>21.881422919999999</v>
      </c>
      <c r="AO167">
        <v>12.997109829999999</v>
      </c>
      <c r="AP167">
        <v>19.869158880000001</v>
      </c>
      <c r="AQ167">
        <v>31.997126439999999</v>
      </c>
      <c r="AR167">
        <v>26.60084926</v>
      </c>
      <c r="AS167">
        <v>28.831300809999998</v>
      </c>
      <c r="AT167">
        <v>27.721021610000001</v>
      </c>
      <c r="AU167">
        <v>33.967799640000003</v>
      </c>
      <c r="AV167">
        <v>30.910220989999999</v>
      </c>
      <c r="AW167">
        <v>35.427480920000001</v>
      </c>
      <c r="AX167">
        <v>29.184210530000001</v>
      </c>
      <c r="AY167">
        <v>34.287769779999998</v>
      </c>
      <c r="AZ167">
        <v>31.23596143</v>
      </c>
      <c r="BA167">
        <v>34.355339809999997</v>
      </c>
      <c r="BB167">
        <v>31.471869330000001</v>
      </c>
    </row>
    <row r="168" spans="1:54" ht="14.4">
      <c r="A168" t="s">
        <v>116</v>
      </c>
      <c r="B168" t="s">
        <v>117</v>
      </c>
      <c r="C168">
        <v>35203010</v>
      </c>
      <c r="D168" t="s">
        <v>9025</v>
      </c>
      <c r="E168">
        <v>3826</v>
      </c>
      <c r="F168">
        <v>165.79822630000001</v>
      </c>
      <c r="G168">
        <v>352030</v>
      </c>
      <c r="H168">
        <v>35</v>
      </c>
      <c r="I168">
        <v>35203010</v>
      </c>
      <c r="J168">
        <v>2.64</v>
      </c>
      <c r="K168">
        <v>3.11</v>
      </c>
      <c r="L168">
        <v>3.36</v>
      </c>
      <c r="M168">
        <v>3.80</v>
      </c>
      <c r="N168">
        <v>3.63</v>
      </c>
      <c r="O168">
        <v>4.74</v>
      </c>
      <c r="P168">
        <v>3.65</v>
      </c>
      <c r="Q168">
        <v>3.53</v>
      </c>
      <c r="R168">
        <v>3.74</v>
      </c>
      <c r="S168">
        <v>4.05</v>
      </c>
      <c r="T168">
        <v>4.8899999999999997</v>
      </c>
      <c r="U168">
        <v>8.61</v>
      </c>
      <c r="V168">
        <v>9.66</v>
      </c>
      <c r="W168">
        <v>6.38</v>
      </c>
      <c r="X168">
        <v>5.29</v>
      </c>
      <c r="Y168">
        <v>47.17</v>
      </c>
      <c r="Z168">
        <v>47.04</v>
      </c>
      <c r="AA168">
        <v>55.90</v>
      </c>
      <c r="AB168">
        <v>77.20</v>
      </c>
      <c r="AC168">
        <v>85.71</v>
      </c>
      <c r="AD168">
        <v>92.88</v>
      </c>
      <c r="AE168">
        <v>77.84</v>
      </c>
      <c r="AF168">
        <v>92.82</v>
      </c>
      <c r="AG168">
        <v>103.12</v>
      </c>
      <c r="AH168">
        <v>153.47999999999999</v>
      </c>
      <c r="AI168">
        <v>222.14</v>
      </c>
      <c r="AJ168">
        <v>329.01</v>
      </c>
      <c r="AK168">
        <v>265.42</v>
      </c>
      <c r="AL168">
        <v>231.34</v>
      </c>
      <c r="AM168">
        <v>229.55</v>
      </c>
      <c r="AN168">
        <v>17.867424239999998</v>
      </c>
      <c r="AO168">
        <v>15.125401930000001</v>
      </c>
      <c r="AP168">
        <v>16.63690476</v>
      </c>
      <c r="AQ168">
        <v>20.315789469999999</v>
      </c>
      <c r="AR168">
        <v>23.61157025</v>
      </c>
      <c r="AS168">
        <v>19.594936709999999</v>
      </c>
      <c r="AT168">
        <v>21.326027400000001</v>
      </c>
      <c r="AU168">
        <v>26.294617559999999</v>
      </c>
      <c r="AV168">
        <v>27.572192510000001</v>
      </c>
      <c r="AW168">
        <v>37.896296300000003</v>
      </c>
      <c r="AX168">
        <v>45.427402860000001</v>
      </c>
      <c r="AY168">
        <v>38.212543549999999</v>
      </c>
      <c r="AZ168">
        <v>27.47619048</v>
      </c>
      <c r="BA168">
        <v>36.26018809</v>
      </c>
      <c r="BB168">
        <v>43.393194710000003</v>
      </c>
    </row>
    <row r="169" spans="1:54" ht="14.4">
      <c r="A169" t="s">
        <v>540</v>
      </c>
      <c r="B169" t="s">
        <v>541</v>
      </c>
      <c r="C169">
        <v>35203010</v>
      </c>
      <c r="D169" t="s">
        <v>9025</v>
      </c>
      <c r="E169">
        <v>3826</v>
      </c>
      <c r="F169">
        <v>38.366832299999999</v>
      </c>
      <c r="G169">
        <v>352030</v>
      </c>
      <c r="H169">
        <v>35</v>
      </c>
      <c r="I169">
        <v>35203010</v>
      </c>
      <c r="J169">
        <v>1.94</v>
      </c>
      <c r="K169">
        <v>2.85</v>
      </c>
      <c r="L169">
        <v>3.27</v>
      </c>
      <c r="M169">
        <v>2.10</v>
      </c>
      <c r="N169">
        <v>1.49</v>
      </c>
      <c r="O169">
        <v>1.20</v>
      </c>
      <c r="P169">
        <v>1.40</v>
      </c>
      <c r="Q169">
        <v>2.10</v>
      </c>
      <c r="R169">
        <v>0.97</v>
      </c>
      <c r="S169">
        <v>3.37</v>
      </c>
      <c r="T169">
        <v>2.2999999999999998</v>
      </c>
      <c r="U169">
        <v>3.94</v>
      </c>
      <c r="V169">
        <v>4.18</v>
      </c>
      <c r="W169">
        <v>4.1900000000000004</v>
      </c>
      <c r="X169">
        <v>4.43</v>
      </c>
      <c r="Y169">
        <v>41.43</v>
      </c>
      <c r="Z169">
        <v>34.93</v>
      </c>
      <c r="AA169">
        <v>40.94</v>
      </c>
      <c r="AB169">
        <v>57.19</v>
      </c>
      <c r="AC169">
        <v>40.94</v>
      </c>
      <c r="AD169">
        <v>41.81</v>
      </c>
      <c r="AE169">
        <v>45.56</v>
      </c>
      <c r="AF169">
        <v>66.97</v>
      </c>
      <c r="AG169">
        <v>67.459999999999994</v>
      </c>
      <c r="AH169">
        <v>85.31</v>
      </c>
      <c r="AI169">
        <v>118.49</v>
      </c>
      <c r="AJ169">
        <v>159.65</v>
      </c>
      <c r="AK169">
        <v>149.65</v>
      </c>
      <c r="AL169">
        <v>139.03</v>
      </c>
      <c r="AM169">
        <v>134.34</v>
      </c>
      <c r="AN169">
        <v>21.355670100000001</v>
      </c>
      <c r="AO169">
        <v>12.256140350000001</v>
      </c>
      <c r="AP169">
        <v>12.51987768</v>
      </c>
      <c r="AQ169">
        <v>27.233333330000001</v>
      </c>
      <c r="AR169">
        <v>27.47651007</v>
      </c>
      <c r="AS169">
        <v>34.841666670000002</v>
      </c>
      <c r="AT169">
        <v>32.542857140000002</v>
      </c>
      <c r="AU169">
        <v>31.890476190000001</v>
      </c>
      <c r="AV169">
        <v>69.546391749999998</v>
      </c>
      <c r="AW169">
        <v>25.314540059999999</v>
      </c>
      <c r="AX169">
        <v>51.5173913</v>
      </c>
      <c r="AY169">
        <v>40.52030457</v>
      </c>
      <c r="AZ169">
        <v>35.801435410000003</v>
      </c>
      <c r="BA169">
        <v>33.181384250000001</v>
      </c>
      <c r="BB169">
        <v>30.32505643</v>
      </c>
    </row>
    <row r="170" spans="1:54" ht="14.4">
      <c r="A170" t="s">
        <v>574</v>
      </c>
      <c r="B170" t="s">
        <v>575</v>
      </c>
      <c r="C170">
        <v>35203010</v>
      </c>
      <c r="D170" t="s">
        <v>9025</v>
      </c>
      <c r="E170">
        <v>8731</v>
      </c>
      <c r="F170">
        <v>35.666563189999998</v>
      </c>
      <c r="G170">
        <v>352030</v>
      </c>
      <c r="H170">
        <v>35</v>
      </c>
      <c r="I170">
        <v>35203010</v>
      </c>
      <c r="J170" t="s">
        <v>23</v>
      </c>
      <c r="K170">
        <v>1.88</v>
      </c>
      <c r="L170">
        <v>1.38</v>
      </c>
      <c r="M170">
        <v>1.74</v>
      </c>
      <c r="N170">
        <v>2.72</v>
      </c>
      <c r="O170">
        <v>3.08</v>
      </c>
      <c r="P170">
        <v>0.76</v>
      </c>
      <c r="Q170">
        <v>5.88</v>
      </c>
      <c r="R170">
        <v>1.24</v>
      </c>
      <c r="S170">
        <v>0.96</v>
      </c>
      <c r="T170">
        <v>1.43</v>
      </c>
      <c r="U170">
        <v>4.95</v>
      </c>
      <c r="V170">
        <v>5.72</v>
      </c>
      <c r="W170">
        <v>7.29</v>
      </c>
      <c r="X170">
        <v>7.49</v>
      </c>
      <c r="Y170" t="s">
        <v>23</v>
      </c>
      <c r="Z170" t="s">
        <v>23</v>
      </c>
      <c r="AA170" t="s">
        <v>23</v>
      </c>
      <c r="AB170">
        <v>46.34</v>
      </c>
      <c r="AC170">
        <v>58.87</v>
      </c>
      <c r="AD170">
        <v>68.66</v>
      </c>
      <c r="AE170">
        <v>76.05</v>
      </c>
      <c r="AF170">
        <v>97.90</v>
      </c>
      <c r="AG170">
        <v>116.17</v>
      </c>
      <c r="AH170">
        <v>154.51</v>
      </c>
      <c r="AI170">
        <v>179.17</v>
      </c>
      <c r="AJ170">
        <v>282.14</v>
      </c>
      <c r="AK170">
        <v>204.89</v>
      </c>
      <c r="AL170">
        <v>231.38</v>
      </c>
      <c r="AM170">
        <v>196.51</v>
      </c>
      <c r="AN170" t="s">
        <v>23</v>
      </c>
      <c r="AO170" t="s">
        <v>23</v>
      </c>
      <c r="AP170" t="s">
        <v>23</v>
      </c>
      <c r="AQ170">
        <v>26.632183909999998</v>
      </c>
      <c r="AR170">
        <v>21.64338235</v>
      </c>
      <c r="AS170">
        <v>22.292207789999999</v>
      </c>
      <c r="AT170">
        <v>100.06578949999999</v>
      </c>
      <c r="AU170">
        <v>16.64965986</v>
      </c>
      <c r="AV170">
        <v>93.685483869999999</v>
      </c>
      <c r="AW170">
        <v>160.94791670000001</v>
      </c>
      <c r="AX170">
        <v>125.2937063</v>
      </c>
      <c r="AY170">
        <v>56.997979800000003</v>
      </c>
      <c r="AZ170">
        <v>35.819930069999998</v>
      </c>
      <c r="BA170">
        <v>31.739369</v>
      </c>
      <c r="BB170">
        <v>26.236315090000002</v>
      </c>
    </row>
    <row r="171" spans="1:54" ht="14.4">
      <c r="A171" t="s">
        <v>714</v>
      </c>
      <c r="B171" t="s">
        <v>715</v>
      </c>
      <c r="C171">
        <v>35203010</v>
      </c>
      <c r="D171" t="s">
        <v>9025</v>
      </c>
      <c r="E171">
        <v>3826</v>
      </c>
      <c r="F171">
        <v>25.8233201</v>
      </c>
      <c r="G171">
        <v>352030</v>
      </c>
      <c r="H171">
        <v>35</v>
      </c>
      <c r="I171">
        <v>35203010</v>
      </c>
      <c r="J171">
        <v>6.80</v>
      </c>
      <c r="K171">
        <v>8.2100000000000009</v>
      </c>
      <c r="L171">
        <v>9.14</v>
      </c>
      <c r="M171">
        <v>9.9600000000000009</v>
      </c>
      <c r="N171">
        <v>11.44</v>
      </c>
      <c r="O171">
        <v>12.48</v>
      </c>
      <c r="P171">
        <v>14.22</v>
      </c>
      <c r="Q171">
        <v>14.24</v>
      </c>
      <c r="R171">
        <v>19.88</v>
      </c>
      <c r="S171">
        <v>22.47</v>
      </c>
      <c r="T171">
        <v>24.91</v>
      </c>
      <c r="U171">
        <v>32.78</v>
      </c>
      <c r="V171">
        <v>38.409999999999997</v>
      </c>
      <c r="W171">
        <v>35.90</v>
      </c>
      <c r="X171">
        <v>40.479999999999997</v>
      </c>
      <c r="Y171">
        <v>151.21</v>
      </c>
      <c r="Z171">
        <v>147.71</v>
      </c>
      <c r="AA171">
        <v>193.30</v>
      </c>
      <c r="AB171">
        <v>242.59</v>
      </c>
      <c r="AC171">
        <v>302.45999999999998</v>
      </c>
      <c r="AD171">
        <v>339.13</v>
      </c>
      <c r="AE171">
        <v>418.56</v>
      </c>
      <c r="AF171">
        <v>619.52</v>
      </c>
      <c r="AG171">
        <v>565.58000000000004</v>
      </c>
      <c r="AH171">
        <v>793.28</v>
      </c>
      <c r="AI171">
        <v>1139.68</v>
      </c>
      <c r="AJ171">
        <v>1697.21</v>
      </c>
      <c r="AK171">
        <v>1445.45</v>
      </c>
      <c r="AL171">
        <v>1212.96</v>
      </c>
      <c r="AM171">
        <v>1223.68</v>
      </c>
      <c r="AN171">
        <v>22.236764709999999</v>
      </c>
      <c r="AO171">
        <v>17.991473809999999</v>
      </c>
      <c r="AP171">
        <v>21.1487965</v>
      </c>
      <c r="AQ171">
        <v>24.356425699999999</v>
      </c>
      <c r="AR171">
        <v>26.438811189999999</v>
      </c>
      <c r="AS171">
        <v>27.173878210000002</v>
      </c>
      <c r="AT171">
        <v>29.434599160000001</v>
      </c>
      <c r="AU171">
        <v>43.505617979999997</v>
      </c>
      <c r="AV171">
        <v>28.449698189999999</v>
      </c>
      <c r="AW171">
        <v>35.303960840000002</v>
      </c>
      <c r="AX171">
        <v>45.751906859999998</v>
      </c>
      <c r="AY171">
        <v>51.775777910000002</v>
      </c>
      <c r="AZ171">
        <v>37.632127050000001</v>
      </c>
      <c r="BA171">
        <v>33.787186630000001</v>
      </c>
      <c r="BB171">
        <v>30.22924901</v>
      </c>
    </row>
    <row r="172" spans="1:54" ht="14.4">
      <c r="A172" t="s">
        <v>760</v>
      </c>
      <c r="B172" t="s">
        <v>761</v>
      </c>
      <c r="C172">
        <v>35203010</v>
      </c>
      <c r="D172" t="s">
        <v>9025</v>
      </c>
      <c r="E172">
        <v>3060</v>
      </c>
      <c r="F172">
        <v>23.72255032</v>
      </c>
      <c r="G172">
        <v>352030</v>
      </c>
      <c r="H172">
        <v>35</v>
      </c>
      <c r="I172">
        <v>35203010</v>
      </c>
      <c r="J172">
        <v>1.89</v>
      </c>
      <c r="K172">
        <v>2.16</v>
      </c>
      <c r="L172">
        <v>2.2999999999999998</v>
      </c>
      <c r="M172">
        <v>1.57</v>
      </c>
      <c r="N172">
        <v>1.75</v>
      </c>
      <c r="O172">
        <v>1.30</v>
      </c>
      <c r="P172">
        <v>1.91</v>
      </c>
      <c r="Q172">
        <v>1.99</v>
      </c>
      <c r="R172">
        <v>2.74</v>
      </c>
      <c r="S172">
        <v>3.21</v>
      </c>
      <c r="T172">
        <v>4.57</v>
      </c>
      <c r="U172">
        <v>8.67</v>
      </c>
      <c r="V172">
        <v>7.73</v>
      </c>
      <c r="W172">
        <v>7.88</v>
      </c>
      <c r="X172">
        <v>6.69</v>
      </c>
      <c r="Y172">
        <v>41.20</v>
      </c>
      <c r="Z172">
        <v>37.950000000000003</v>
      </c>
      <c r="AA172">
        <v>54.75</v>
      </c>
      <c r="AB172">
        <v>49.06</v>
      </c>
      <c r="AC172">
        <v>53.24</v>
      </c>
      <c r="AD172">
        <v>60.22</v>
      </c>
      <c r="AE172">
        <v>84.83</v>
      </c>
      <c r="AF172">
        <v>98.67</v>
      </c>
      <c r="AG172">
        <v>98.03</v>
      </c>
      <c r="AH172">
        <v>150.33000000000001</v>
      </c>
      <c r="AI172">
        <v>283.31</v>
      </c>
      <c r="AJ172">
        <v>469.01</v>
      </c>
      <c r="AK172">
        <v>235.35</v>
      </c>
      <c r="AL172">
        <v>352.12</v>
      </c>
      <c r="AM172">
        <v>327.56</v>
      </c>
      <c r="AN172">
        <v>21.798941800000001</v>
      </c>
      <c r="AO172">
        <v>17.569444440000002</v>
      </c>
      <c r="AP172">
        <v>23.804347830000001</v>
      </c>
      <c r="AQ172">
        <v>31.24840764</v>
      </c>
      <c r="AR172">
        <v>30.422857140000001</v>
      </c>
      <c r="AS172">
        <v>46.323076919999998</v>
      </c>
      <c r="AT172">
        <v>44.413612569999998</v>
      </c>
      <c r="AU172">
        <v>49.58291457</v>
      </c>
      <c r="AV172">
        <v>35.77737226</v>
      </c>
      <c r="AW172">
        <v>46.831775700000001</v>
      </c>
      <c r="AX172">
        <v>61.99343545</v>
      </c>
      <c r="AY172">
        <v>54.095732409999997</v>
      </c>
      <c r="AZ172">
        <v>30.446313069999999</v>
      </c>
      <c r="BA172">
        <v>44.685279190000003</v>
      </c>
      <c r="BB172">
        <v>48.962630789999999</v>
      </c>
    </row>
    <row r="173" spans="1:54" ht="14.4">
      <c r="A173" t="s">
        <v>800</v>
      </c>
      <c r="B173" t="s">
        <v>801</v>
      </c>
      <c r="C173">
        <v>35203010</v>
      </c>
      <c r="D173" t="s">
        <v>9025</v>
      </c>
      <c r="E173">
        <v>3826</v>
      </c>
      <c r="F173">
        <v>22.027309070000001</v>
      </c>
      <c r="G173">
        <v>352030</v>
      </c>
      <c r="H173">
        <v>35</v>
      </c>
      <c r="I173">
        <v>35203010</v>
      </c>
      <c r="J173">
        <v>4.0599999999999996</v>
      </c>
      <c r="K173">
        <v>4.6900000000000004</v>
      </c>
      <c r="L173">
        <v>5.19</v>
      </c>
      <c r="M173">
        <v>5.20</v>
      </c>
      <c r="N173">
        <v>5.07</v>
      </c>
      <c r="O173">
        <v>5.65</v>
      </c>
      <c r="P173">
        <v>6.41</v>
      </c>
      <c r="Q173">
        <v>0.25</v>
      </c>
      <c r="R173">
        <v>7.65</v>
      </c>
      <c r="S173">
        <v>8.69</v>
      </c>
      <c r="T173">
        <v>8.36</v>
      </c>
      <c r="U173">
        <v>11.17</v>
      </c>
      <c r="V173">
        <v>11.73</v>
      </c>
      <c r="W173">
        <v>10.84</v>
      </c>
      <c r="X173">
        <v>10.71</v>
      </c>
      <c r="Y173">
        <v>77.709999999999994</v>
      </c>
      <c r="Z173">
        <v>74.05</v>
      </c>
      <c r="AA173">
        <v>87.12</v>
      </c>
      <c r="AB173">
        <v>100</v>
      </c>
      <c r="AC173">
        <v>112.72</v>
      </c>
      <c r="AD173">
        <v>134.58000000000001</v>
      </c>
      <c r="AE173">
        <v>134.38999999999999</v>
      </c>
      <c r="AF173">
        <v>193.19</v>
      </c>
      <c r="AG173">
        <v>188.65</v>
      </c>
      <c r="AH173">
        <v>233.65</v>
      </c>
      <c r="AI173">
        <v>247.42</v>
      </c>
      <c r="AJ173">
        <v>372.60</v>
      </c>
      <c r="AK173">
        <v>342.58</v>
      </c>
      <c r="AL173">
        <v>329.23</v>
      </c>
      <c r="AM173">
        <v>370.98</v>
      </c>
      <c r="AN173">
        <v>19.140394090000001</v>
      </c>
      <c r="AO173">
        <v>15.78891258</v>
      </c>
      <c r="AP173">
        <v>16.78612717</v>
      </c>
      <c r="AQ173">
        <v>19.23076923</v>
      </c>
      <c r="AR173">
        <v>22.232741619999999</v>
      </c>
      <c r="AS173">
        <v>23.81946903</v>
      </c>
      <c r="AT173">
        <v>20.965678629999999</v>
      </c>
      <c r="AU173">
        <v>772.76</v>
      </c>
      <c r="AV173">
        <v>24.660130720000002</v>
      </c>
      <c r="AW173">
        <v>26.887226699999999</v>
      </c>
      <c r="AX173">
        <v>29.595693780000001</v>
      </c>
      <c r="AY173">
        <v>33.3572068</v>
      </c>
      <c r="AZ173">
        <v>29.205456099999999</v>
      </c>
      <c r="BA173">
        <v>30.371771219999999</v>
      </c>
      <c r="BB173">
        <v>34.638655460000003</v>
      </c>
    </row>
    <row r="174" spans="1:54" ht="14.4">
      <c r="A174" t="s">
        <v>98</v>
      </c>
      <c r="B174" t="s">
        <v>99</v>
      </c>
      <c r="C174">
        <v>30203010</v>
      </c>
      <c r="D174" t="s">
        <v>9013</v>
      </c>
      <c r="E174">
        <v>2111</v>
      </c>
      <c r="F174">
        <v>187.1241516</v>
      </c>
      <c r="G174">
        <v>302030</v>
      </c>
      <c r="H174">
        <v>30</v>
      </c>
      <c r="I174">
        <v>30203010</v>
      </c>
      <c r="J174">
        <v>3.92</v>
      </c>
      <c r="K174">
        <v>4.8499999999999996</v>
      </c>
      <c r="L174">
        <v>5.17</v>
      </c>
      <c r="M174">
        <v>5.26</v>
      </c>
      <c r="N174">
        <v>4.76</v>
      </c>
      <c r="O174">
        <v>4.42</v>
      </c>
      <c r="P174">
        <v>4.4800000000000004</v>
      </c>
      <c r="Q174">
        <v>3.88</v>
      </c>
      <c r="R174">
        <v>5.08</v>
      </c>
      <c r="S174">
        <v>4.6100000000000003</v>
      </c>
      <c r="T174">
        <v>5.16</v>
      </c>
      <c r="U174">
        <v>5.83</v>
      </c>
      <c r="V174">
        <v>5.81</v>
      </c>
      <c r="W174">
        <v>5.0199999999999996</v>
      </c>
      <c r="X174">
        <v>4.5199999999999996</v>
      </c>
      <c r="Y174">
        <v>58.53</v>
      </c>
      <c r="Z174">
        <v>78.48</v>
      </c>
      <c r="AA174">
        <v>83.64</v>
      </c>
      <c r="AB174">
        <v>87.13</v>
      </c>
      <c r="AC174">
        <v>81.45</v>
      </c>
      <c r="AD174">
        <v>87.91</v>
      </c>
      <c r="AE174">
        <v>91.49</v>
      </c>
      <c r="AF174">
        <v>105.65</v>
      </c>
      <c r="AG174">
        <v>66.760000000000005</v>
      </c>
      <c r="AH174">
        <v>85.09</v>
      </c>
      <c r="AI174">
        <v>82.79</v>
      </c>
      <c r="AJ174">
        <v>95</v>
      </c>
      <c r="AK174">
        <v>101.21</v>
      </c>
      <c r="AL174">
        <v>94.08</v>
      </c>
      <c r="AM174">
        <v>120.35</v>
      </c>
      <c r="AN174">
        <v>14.93112245</v>
      </c>
      <c r="AO174">
        <v>16.181443300000002</v>
      </c>
      <c r="AP174">
        <v>16.17794971</v>
      </c>
      <c r="AQ174">
        <v>16.564638779999999</v>
      </c>
      <c r="AR174">
        <v>17.111344540000001</v>
      </c>
      <c r="AS174">
        <v>19.889140269999999</v>
      </c>
      <c r="AT174">
        <v>20.421875</v>
      </c>
      <c r="AU174">
        <v>27.229381440000001</v>
      </c>
      <c r="AV174">
        <v>13.141732279999999</v>
      </c>
      <c r="AW174">
        <v>18.45770065</v>
      </c>
      <c r="AX174">
        <v>16.044573639999999</v>
      </c>
      <c r="AY174">
        <v>16.295025729999999</v>
      </c>
      <c r="AZ174">
        <v>17.41996558</v>
      </c>
      <c r="BA174">
        <v>18.74103586</v>
      </c>
      <c r="BB174">
        <v>26.626106190000002</v>
      </c>
    </row>
    <row r="175" spans="1:54" ht="14.4">
      <c r="A175" t="s">
        <v>222</v>
      </c>
      <c r="B175" t="s">
        <v>223</v>
      </c>
      <c r="C175">
        <v>30203010</v>
      </c>
      <c r="D175" t="s">
        <v>9013</v>
      </c>
      <c r="E175">
        <v>2111</v>
      </c>
      <c r="F175">
        <v>88.621771769999995</v>
      </c>
      <c r="G175">
        <v>302030</v>
      </c>
      <c r="H175">
        <v>30</v>
      </c>
      <c r="I175">
        <v>30203010</v>
      </c>
      <c r="J175">
        <v>1.87</v>
      </c>
      <c r="K175">
        <v>1.64</v>
      </c>
      <c r="L175">
        <v>2.06</v>
      </c>
      <c r="M175">
        <v>2.2599999999999998</v>
      </c>
      <c r="N175">
        <v>2.56</v>
      </c>
      <c r="O175">
        <v>2.67</v>
      </c>
      <c r="P175">
        <v>7.28</v>
      </c>
      <c r="Q175">
        <v>5.31</v>
      </c>
      <c r="R175">
        <v>3.68</v>
      </c>
      <c r="S175">
        <v>-0.70</v>
      </c>
      <c r="T175">
        <v>2.40</v>
      </c>
      <c r="U175">
        <v>1.34</v>
      </c>
      <c r="V175">
        <v>3.19</v>
      </c>
      <c r="W175">
        <v>4.57</v>
      </c>
      <c r="X175">
        <v>6.54</v>
      </c>
      <c r="Y175">
        <v>24.62</v>
      </c>
      <c r="Z175">
        <v>29.65</v>
      </c>
      <c r="AA175">
        <v>31.44</v>
      </c>
      <c r="AB175">
        <v>38.39</v>
      </c>
      <c r="AC175">
        <v>49.27</v>
      </c>
      <c r="AD175">
        <v>58.21</v>
      </c>
      <c r="AE175">
        <v>67.62</v>
      </c>
      <c r="AF175">
        <v>71.41</v>
      </c>
      <c r="AG175">
        <v>49.39</v>
      </c>
      <c r="AH175">
        <v>49.91</v>
      </c>
      <c r="AI175">
        <v>41</v>
      </c>
      <c r="AJ175">
        <v>47.39</v>
      </c>
      <c r="AK175">
        <v>45.71</v>
      </c>
      <c r="AL175">
        <v>40.340000000000003</v>
      </c>
      <c r="AM175">
        <v>52.29</v>
      </c>
      <c r="AN175">
        <v>13.165775399999999</v>
      </c>
      <c r="AO175">
        <v>18.079268290000002</v>
      </c>
      <c r="AP175">
        <v>15.26213592</v>
      </c>
      <c r="AQ175">
        <v>16.986725660000001</v>
      </c>
      <c r="AR175">
        <v>19.24609375</v>
      </c>
      <c r="AS175">
        <v>21.801498129999999</v>
      </c>
      <c r="AT175">
        <v>9.288461538</v>
      </c>
      <c r="AU175">
        <v>13.448210919999999</v>
      </c>
      <c r="AV175">
        <v>13.42119565</v>
      </c>
      <c r="AW175">
        <v>-71.30</v>
      </c>
      <c r="AX175">
        <v>17.083333329999999</v>
      </c>
      <c r="AY175">
        <v>35.365671640000002</v>
      </c>
      <c r="AZ175">
        <v>14.329153610000001</v>
      </c>
      <c r="BA175">
        <v>8.8271334790000004</v>
      </c>
      <c r="BB175">
        <v>7.9954128439999996</v>
      </c>
    </row>
    <row r="176" spans="1:54" ht="14.4">
      <c r="A176" t="s">
        <v>1709</v>
      </c>
      <c r="B176" t="s">
        <v>1710</v>
      </c>
      <c r="C176">
        <v>30203010</v>
      </c>
      <c r="D176" t="s">
        <v>9013</v>
      </c>
      <c r="E176">
        <v>2111</v>
      </c>
      <c r="F176">
        <v>7.0591552000000002</v>
      </c>
      <c r="G176">
        <v>302030</v>
      </c>
      <c r="H176">
        <v>30</v>
      </c>
      <c r="I176">
        <v>30203010</v>
      </c>
      <c r="J176">
        <v>4.45</v>
      </c>
      <c r="K176">
        <v>4.8499999999999996</v>
      </c>
      <c r="L176">
        <v>6.41</v>
      </c>
      <c r="M176">
        <v>6.78</v>
      </c>
      <c r="N176">
        <v>5.19</v>
      </c>
      <c r="O176">
        <v>6.80</v>
      </c>
      <c r="P176">
        <v>6.14</v>
      </c>
      <c r="Q176">
        <v>24.76</v>
      </c>
      <c r="R176">
        <v>3.35</v>
      </c>
      <c r="S176">
        <v>3.30</v>
      </c>
      <c r="T176">
        <v>3.75</v>
      </c>
      <c r="U176">
        <v>4</v>
      </c>
      <c r="V176">
        <v>3.52</v>
      </c>
      <c r="W176">
        <v>-8.24</v>
      </c>
      <c r="X176">
        <v>1.70</v>
      </c>
      <c r="Y176">
        <v>77.70</v>
      </c>
      <c r="Z176">
        <v>94.88</v>
      </c>
      <c r="AA176">
        <v>101.25</v>
      </c>
      <c r="AB176">
        <v>107.42</v>
      </c>
      <c r="AC176">
        <v>107.82</v>
      </c>
      <c r="AD176">
        <v>110.45</v>
      </c>
      <c r="AE176">
        <v>112.67</v>
      </c>
      <c r="AF176">
        <v>66.989999999999995</v>
      </c>
      <c r="AG176">
        <v>31.86</v>
      </c>
      <c r="AH176">
        <v>42.46</v>
      </c>
      <c r="AI176">
        <v>37.49</v>
      </c>
      <c r="AJ176">
        <v>37.409999999999997</v>
      </c>
      <c r="AK176">
        <v>39.979999999999997</v>
      </c>
      <c r="AL176">
        <v>29.29</v>
      </c>
      <c r="AM176">
        <v>36.32</v>
      </c>
      <c r="AN176">
        <v>17.46067416</v>
      </c>
      <c r="AO176">
        <v>19.562886599999999</v>
      </c>
      <c r="AP176">
        <v>15.79563183</v>
      </c>
      <c r="AQ176">
        <v>15.843657820000001</v>
      </c>
      <c r="AR176">
        <v>20.77456647</v>
      </c>
      <c r="AS176">
        <v>16.242647059999999</v>
      </c>
      <c r="AT176">
        <v>18.350162869999998</v>
      </c>
      <c r="AU176">
        <v>2.7055735059999999</v>
      </c>
      <c r="AV176">
        <v>9.510447761</v>
      </c>
      <c r="AW176">
        <v>12.866666670000001</v>
      </c>
      <c r="AX176">
        <v>9.9973333330000003</v>
      </c>
      <c r="AY176">
        <v>9.3524999999999991</v>
      </c>
      <c r="AZ176">
        <v>11.357954550000001</v>
      </c>
      <c r="BA176">
        <v>-3.55461165</v>
      </c>
      <c r="BB176">
        <v>21.364705879999999</v>
      </c>
    </row>
    <row r="177" spans="1:54" ht="14.4">
      <c r="A177" t="s">
        <v>4135</v>
      </c>
      <c r="B177" t="s">
        <v>4136</v>
      </c>
      <c r="C177">
        <v>30203010</v>
      </c>
      <c r="D177" t="s">
        <v>9013</v>
      </c>
      <c r="E177">
        <v>2100</v>
      </c>
      <c r="F177">
        <v>1.0650922</v>
      </c>
      <c r="G177">
        <v>302030</v>
      </c>
      <c r="H177">
        <v>30</v>
      </c>
      <c r="I177">
        <v>30203010</v>
      </c>
      <c r="J177" t="s">
        <v>23</v>
      </c>
      <c r="K177" t="s">
        <v>23</v>
      </c>
      <c r="L177" t="s">
        <v>23</v>
      </c>
      <c r="M177" t="s">
        <v>23</v>
      </c>
      <c r="N177">
        <v>-1.66</v>
      </c>
      <c r="O177">
        <v>0.52</v>
      </c>
      <c r="P177">
        <v>1.44</v>
      </c>
      <c r="Q177">
        <v>1.04</v>
      </c>
      <c r="R177">
        <v>1.28</v>
      </c>
      <c r="S177">
        <v>0.69</v>
      </c>
      <c r="T177">
        <v>1.67</v>
      </c>
      <c r="U177">
        <v>2.52</v>
      </c>
      <c r="V177">
        <v>0.64</v>
      </c>
      <c r="W177">
        <v>2.0099999999999998</v>
      </c>
      <c r="X177">
        <v>2.14</v>
      </c>
      <c r="Y177" t="s">
        <v>23</v>
      </c>
      <c r="Z177" t="s">
        <v>23</v>
      </c>
      <c r="AA177" t="s">
        <v>23</v>
      </c>
      <c r="AB177" t="s">
        <v>23</v>
      </c>
      <c r="AC177" t="s">
        <v>23</v>
      </c>
      <c r="AD177" t="s">
        <v>23</v>
      </c>
      <c r="AE177">
        <v>12.25</v>
      </c>
      <c r="AF177">
        <v>21.13</v>
      </c>
      <c r="AG177">
        <v>27.22</v>
      </c>
      <c r="AH177">
        <v>28.60</v>
      </c>
      <c r="AI177">
        <v>44.56</v>
      </c>
      <c r="AJ177">
        <v>37.78</v>
      </c>
      <c r="AK177">
        <v>21.63</v>
      </c>
      <c r="AL177">
        <v>26.32</v>
      </c>
      <c r="AM177">
        <v>60.10</v>
      </c>
      <c r="AN177" t="s">
        <v>23</v>
      </c>
      <c r="AO177" t="s">
        <v>23</v>
      </c>
      <c r="AP177" t="s">
        <v>23</v>
      </c>
      <c r="AQ177" t="s">
        <v>23</v>
      </c>
      <c r="AR177" t="s">
        <v>23</v>
      </c>
      <c r="AS177" t="s">
        <v>23</v>
      </c>
      <c r="AT177">
        <v>8.5069444440000002</v>
      </c>
      <c r="AU177">
        <v>20.31730769</v>
      </c>
      <c r="AV177">
        <v>21.265625</v>
      </c>
      <c r="AW177">
        <v>41.449275360000001</v>
      </c>
      <c r="AX177">
        <v>26.68263473</v>
      </c>
      <c r="AY177">
        <v>14.99206349</v>
      </c>
      <c r="AZ177">
        <v>33.796875</v>
      </c>
      <c r="BA177">
        <v>13.094527360000001</v>
      </c>
      <c r="BB177">
        <v>28.084112149999999</v>
      </c>
    </row>
    <row r="178" spans="1:54" ht="14.4">
      <c r="A178" t="s">
        <v>5845</v>
      </c>
      <c r="B178" t="s">
        <v>5846</v>
      </c>
      <c r="C178">
        <v>30203010</v>
      </c>
      <c r="D178" t="s">
        <v>9013</v>
      </c>
      <c r="E178">
        <v>2111</v>
      </c>
      <c r="F178">
        <v>0.28493441000000003</v>
      </c>
      <c r="G178">
        <v>302030</v>
      </c>
      <c r="H178">
        <v>30</v>
      </c>
      <c r="I178">
        <v>30203010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  <c r="O178" t="s">
        <v>23</v>
      </c>
      <c r="P178" t="s">
        <v>23</v>
      </c>
      <c r="Q178" t="s">
        <v>23</v>
      </c>
      <c r="R178" t="s">
        <v>23</v>
      </c>
      <c r="S178" t="s">
        <v>23</v>
      </c>
      <c r="T178" t="s">
        <v>23</v>
      </c>
      <c r="U178">
        <v>0.06</v>
      </c>
      <c r="V178">
        <v>-0.04</v>
      </c>
      <c r="W178">
        <v>-0.12</v>
      </c>
      <c r="X178">
        <v>-0.27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  <c r="AD178" t="s">
        <v>23</v>
      </c>
      <c r="AE178" t="s">
        <v>23</v>
      </c>
      <c r="AF178" t="s">
        <v>23</v>
      </c>
      <c r="AG178" t="s">
        <v>23</v>
      </c>
      <c r="AH178" t="s">
        <v>23</v>
      </c>
      <c r="AI178" t="s">
        <v>23</v>
      </c>
      <c r="AJ178" t="s">
        <v>23</v>
      </c>
      <c r="AK178" t="s">
        <v>23</v>
      </c>
      <c r="AL178">
        <v>12.13</v>
      </c>
      <c r="AM178">
        <v>5.03</v>
      </c>
      <c r="AN178" t="s">
        <v>23</v>
      </c>
      <c r="AO178" t="s">
        <v>23</v>
      </c>
      <c r="AP178" t="s">
        <v>23</v>
      </c>
      <c r="AQ178" t="s">
        <v>23</v>
      </c>
      <c r="AR178" t="s">
        <v>23</v>
      </c>
      <c r="AS178" t="s">
        <v>23</v>
      </c>
      <c r="AT178" t="s">
        <v>23</v>
      </c>
      <c r="AU178" t="s">
        <v>23</v>
      </c>
      <c r="AV178" t="s">
        <v>23</v>
      </c>
      <c r="AW178" t="s">
        <v>23</v>
      </c>
      <c r="AX178" t="s">
        <v>23</v>
      </c>
      <c r="AY178" t="s">
        <v>23</v>
      </c>
      <c r="AZ178" t="s">
        <v>23</v>
      </c>
      <c r="BA178">
        <v>-101.08333330000001</v>
      </c>
      <c r="BB178">
        <v>-18.62962963</v>
      </c>
    </row>
    <row r="179" spans="1:54" ht="14.4">
      <c r="A179" t="s">
        <v>5973</v>
      </c>
      <c r="B179" t="s">
        <v>5974</v>
      </c>
      <c r="C179">
        <v>30203010</v>
      </c>
      <c r="D179" t="s">
        <v>9013</v>
      </c>
      <c r="E179">
        <v>3990</v>
      </c>
      <c r="F179">
        <v>0.25163999999999997</v>
      </c>
      <c r="G179">
        <v>302030</v>
      </c>
      <c r="H179">
        <v>30</v>
      </c>
      <c r="I179">
        <v>30203010</v>
      </c>
      <c r="J179" t="s">
        <v>23</v>
      </c>
      <c r="K179" t="s">
        <v>23</v>
      </c>
      <c r="L179" t="s">
        <v>23</v>
      </c>
      <c r="M179" t="s">
        <v>23</v>
      </c>
      <c r="N179" t="s">
        <v>23</v>
      </c>
      <c r="O179" t="s">
        <v>23</v>
      </c>
      <c r="P179" t="s">
        <v>23</v>
      </c>
      <c r="Q179" t="s">
        <v>23</v>
      </c>
      <c r="R179">
        <v>0</v>
      </c>
      <c r="S179">
        <v>0</v>
      </c>
      <c r="T179">
        <v>-0.01</v>
      </c>
      <c r="U179">
        <v>0.23</v>
      </c>
      <c r="V179">
        <v>0.16</v>
      </c>
      <c r="W179">
        <v>0.06</v>
      </c>
      <c r="X179">
        <v>0.06</v>
      </c>
      <c r="Y179" t="s">
        <v>23</v>
      </c>
      <c r="Z179" t="s">
        <v>23</v>
      </c>
      <c r="AA179" t="s">
        <v>23</v>
      </c>
      <c r="AB179" t="s">
        <v>23</v>
      </c>
      <c r="AC179" t="s">
        <v>23</v>
      </c>
      <c r="AD179" t="s">
        <v>23</v>
      </c>
      <c r="AE179" t="s">
        <v>23</v>
      </c>
      <c r="AF179" t="s">
        <v>23</v>
      </c>
      <c r="AG179" t="s">
        <v>23</v>
      </c>
      <c r="AH179" t="s">
        <v>23</v>
      </c>
      <c r="AI179" t="s">
        <v>23</v>
      </c>
      <c r="AJ179">
        <v>3.90</v>
      </c>
      <c r="AK179">
        <v>2.2999999999999998</v>
      </c>
      <c r="AL179">
        <v>2</v>
      </c>
      <c r="AM179">
        <v>2.16</v>
      </c>
      <c r="AN179" t="s">
        <v>23</v>
      </c>
      <c r="AO179" t="s">
        <v>23</v>
      </c>
      <c r="AP179" t="s">
        <v>23</v>
      </c>
      <c r="AQ179" t="s">
        <v>23</v>
      </c>
      <c r="AR179" t="s">
        <v>23</v>
      </c>
      <c r="AS179" t="s">
        <v>23</v>
      </c>
      <c r="AT179" t="s">
        <v>23</v>
      </c>
      <c r="AU179" t="s">
        <v>23</v>
      </c>
      <c r="AV179" t="s">
        <v>23</v>
      </c>
      <c r="AW179" t="s">
        <v>23</v>
      </c>
      <c r="AX179" t="s">
        <v>23</v>
      </c>
      <c r="AY179">
        <v>16.956521739999999</v>
      </c>
      <c r="AZ179">
        <v>14.375</v>
      </c>
      <c r="BA179">
        <v>33.333333330000002</v>
      </c>
      <c r="BB179">
        <v>36</v>
      </c>
    </row>
    <row r="180" spans="1:54" ht="14.4">
      <c r="A180" t="s">
        <v>8884</v>
      </c>
      <c r="B180" t="s">
        <v>8885</v>
      </c>
      <c r="C180">
        <v>30203010</v>
      </c>
      <c r="D180" t="s">
        <v>9013</v>
      </c>
      <c r="E180">
        <v>2111</v>
      </c>
      <c r="F180">
        <v>0.0018213299999999999</v>
      </c>
      <c r="G180">
        <v>302030</v>
      </c>
      <c r="H180">
        <v>30</v>
      </c>
      <c r="I180">
        <v>30203010</v>
      </c>
      <c r="J180" t="s">
        <v>23</v>
      </c>
      <c r="K180" t="s">
        <v>23</v>
      </c>
      <c r="L180">
        <v>-0.22</v>
      </c>
      <c r="M180">
        <v>-0.60</v>
      </c>
      <c r="N180">
        <v>-0.26</v>
      </c>
      <c r="O180">
        <v>-0.16</v>
      </c>
      <c r="P180">
        <v>-0.15</v>
      </c>
      <c r="Q180">
        <v>-0.13</v>
      </c>
      <c r="R180">
        <v>-0.06</v>
      </c>
      <c r="S180">
        <v>-0.21</v>
      </c>
      <c r="T180">
        <v>-0.14000000000000001</v>
      </c>
      <c r="U180">
        <v>-0.21</v>
      </c>
      <c r="V180">
        <v>-0.31</v>
      </c>
      <c r="W180">
        <v>-7.28</v>
      </c>
      <c r="X180">
        <v>-175.99</v>
      </c>
      <c r="Y180" t="s">
        <v>23</v>
      </c>
      <c r="Z180">
        <v>0.42</v>
      </c>
      <c r="AA180">
        <v>0.75</v>
      </c>
      <c r="AB180">
        <v>2.14</v>
      </c>
      <c r="AC180">
        <v>1.65</v>
      </c>
      <c r="AD180">
        <v>1.40</v>
      </c>
      <c r="AE180">
        <v>1.0900000000000001</v>
      </c>
      <c r="AF180">
        <v>2.80</v>
      </c>
      <c r="AG180">
        <v>2.4900000000000002</v>
      </c>
      <c r="AH180">
        <v>1.1000000000000001</v>
      </c>
      <c r="AI180">
        <v>2.2000000000000002</v>
      </c>
      <c r="AJ180">
        <v>3.09</v>
      </c>
      <c r="AK180">
        <v>0.92049999999999998</v>
      </c>
      <c r="AL180">
        <v>0.1862</v>
      </c>
      <c r="AM180">
        <v>5.31</v>
      </c>
      <c r="AN180" t="s">
        <v>23</v>
      </c>
      <c r="AO180" t="s">
        <v>23</v>
      </c>
      <c r="AP180">
        <v>-3.4090909090000001</v>
      </c>
      <c r="AQ180">
        <v>-3.5666666669999998</v>
      </c>
      <c r="AR180">
        <v>-6.346153846</v>
      </c>
      <c r="AS180">
        <v>-8.75</v>
      </c>
      <c r="AT180">
        <v>-7.266666667</v>
      </c>
      <c r="AU180">
        <v>-21.53846154</v>
      </c>
      <c r="AV180">
        <v>-41.5</v>
      </c>
      <c r="AW180">
        <v>-5.2380952379999997</v>
      </c>
      <c r="AX180">
        <v>-15.71428571</v>
      </c>
      <c r="AY180">
        <v>-14.71428571</v>
      </c>
      <c r="AZ180">
        <v>-2.9693548390000002</v>
      </c>
      <c r="BA180">
        <v>-0.025576923000000001</v>
      </c>
      <c r="BB180">
        <v>-0.030172168999999999</v>
      </c>
    </row>
    <row r="181" spans="1:54" ht="14.4">
      <c r="A181" t="s">
        <v>102</v>
      </c>
      <c r="B181" t="s">
        <v>103</v>
      </c>
      <c r="C181">
        <v>20101010</v>
      </c>
      <c r="D181" t="s">
        <v>8950</v>
      </c>
      <c r="E181">
        <v>3724</v>
      </c>
      <c r="F181">
        <v>180.5158054</v>
      </c>
      <c r="G181">
        <v>201010</v>
      </c>
      <c r="H181">
        <v>20</v>
      </c>
      <c r="I181">
        <v>20101010</v>
      </c>
      <c r="J181">
        <v>1.06</v>
      </c>
      <c r="K181">
        <v>1.23</v>
      </c>
      <c r="L181">
        <v>1.29</v>
      </c>
      <c r="M181">
        <v>1.27</v>
      </c>
      <c r="N181">
        <v>1.5</v>
      </c>
      <c r="O181">
        <v>-0.61</v>
      </c>
      <c r="P181">
        <v>0.89</v>
      </c>
      <c r="Q181">
        <v>-0.72</v>
      </c>
      <c r="R181">
        <v>-2.62</v>
      </c>
      <c r="S181">
        <v>-0.62</v>
      </c>
      <c r="T181">
        <v>0.57999999999999996</v>
      </c>
      <c r="U181">
        <v>-6.16</v>
      </c>
      <c r="V181">
        <v>-0.05</v>
      </c>
      <c r="W181">
        <v>8.36</v>
      </c>
      <c r="X181">
        <v>5.99</v>
      </c>
      <c r="Y181">
        <v>18.29</v>
      </c>
      <c r="Z181">
        <v>17.91</v>
      </c>
      <c r="AA181">
        <v>20.99</v>
      </c>
      <c r="AB181">
        <v>28.03</v>
      </c>
      <c r="AC181">
        <v>25.27</v>
      </c>
      <c r="AD181">
        <v>31.15</v>
      </c>
      <c r="AE181">
        <v>31.60</v>
      </c>
      <c r="AF181">
        <v>17.45</v>
      </c>
      <c r="AG181">
        <v>7.57</v>
      </c>
      <c r="AH181">
        <v>11.16</v>
      </c>
      <c r="AI181">
        <v>10.80</v>
      </c>
      <c r="AJ181">
        <v>94.47</v>
      </c>
      <c r="AK181">
        <v>83.79</v>
      </c>
      <c r="AL181">
        <v>127.63</v>
      </c>
      <c r="AM181">
        <v>166.79</v>
      </c>
      <c r="AN181">
        <v>17.254716980000001</v>
      </c>
      <c r="AO181">
        <v>14.56097561</v>
      </c>
      <c r="AP181">
        <v>16.271317830000001</v>
      </c>
      <c r="AQ181">
        <v>22.07086614</v>
      </c>
      <c r="AR181">
        <v>16.846666670000001</v>
      </c>
      <c r="AS181">
        <v>-51.06557377</v>
      </c>
      <c r="AT181">
        <v>35.505617979999997</v>
      </c>
      <c r="AU181">
        <v>-24.23611111</v>
      </c>
      <c r="AV181">
        <v>-2.8893129769999999</v>
      </c>
      <c r="AW181">
        <v>-18</v>
      </c>
      <c r="AX181">
        <v>18.62068966</v>
      </c>
      <c r="AY181">
        <v>-15.33603896</v>
      </c>
      <c r="AZ181">
        <v>-1675.80</v>
      </c>
      <c r="BA181">
        <v>15.26674641</v>
      </c>
      <c r="BB181">
        <v>27.844741240000001</v>
      </c>
    </row>
    <row r="182" spans="1:54" ht="14.4">
      <c r="A182" t="s">
        <v>128</v>
      </c>
      <c r="B182" t="s">
        <v>129</v>
      </c>
      <c r="C182">
        <v>20101010</v>
      </c>
      <c r="D182" t="s">
        <v>8950</v>
      </c>
      <c r="E182">
        <v>3724</v>
      </c>
      <c r="F182">
        <v>154.0251715</v>
      </c>
      <c r="G182">
        <v>201010</v>
      </c>
      <c r="H182">
        <v>20</v>
      </c>
      <c r="I182">
        <v>20101010</v>
      </c>
      <c r="J182">
        <v>4.74</v>
      </c>
      <c r="K182">
        <v>5.49</v>
      </c>
      <c r="L182">
        <v>5.66</v>
      </c>
      <c r="M182">
        <v>6.25</v>
      </c>
      <c r="N182">
        <v>6.82</v>
      </c>
      <c r="O182">
        <v>8.61</v>
      </c>
      <c r="P182">
        <v>6.12</v>
      </c>
      <c r="Q182">
        <v>5.70</v>
      </c>
      <c r="R182">
        <v>6.5</v>
      </c>
      <c r="S182">
        <v>6.41</v>
      </c>
      <c r="T182">
        <v>-2.59</v>
      </c>
      <c r="U182">
        <v>2.56</v>
      </c>
      <c r="V182">
        <v>3.5</v>
      </c>
      <c r="W182">
        <v>2.23</v>
      </c>
      <c r="X182">
        <v>3.55</v>
      </c>
      <c r="Y182">
        <v>78.72</v>
      </c>
      <c r="Z182">
        <v>73.09</v>
      </c>
      <c r="AA182">
        <v>82.01</v>
      </c>
      <c r="AB182">
        <v>113.80</v>
      </c>
      <c r="AC182">
        <v>115</v>
      </c>
      <c r="AD182">
        <v>96.07</v>
      </c>
      <c r="AE182">
        <v>109.62</v>
      </c>
      <c r="AF182">
        <v>127.57</v>
      </c>
      <c r="AG182">
        <v>106.48</v>
      </c>
      <c r="AH182">
        <v>149.76</v>
      </c>
      <c r="AI182">
        <v>71.510000000000005</v>
      </c>
      <c r="AJ182">
        <v>86.06</v>
      </c>
      <c r="AK182">
        <v>100.92</v>
      </c>
      <c r="AL182">
        <v>84.14</v>
      </c>
      <c r="AM182">
        <v>115.72</v>
      </c>
      <c r="AN182">
        <v>16.607594939999998</v>
      </c>
      <c r="AO182">
        <v>13.313296899999999</v>
      </c>
      <c r="AP182">
        <v>14.48939929</v>
      </c>
      <c r="AQ182">
        <v>18.207999999999998</v>
      </c>
      <c r="AR182">
        <v>16.862170089999999</v>
      </c>
      <c r="AS182">
        <v>11.15795587</v>
      </c>
      <c r="AT182">
        <v>17.91176471</v>
      </c>
      <c r="AU182">
        <v>22.38070175</v>
      </c>
      <c r="AV182">
        <v>16.381538460000002</v>
      </c>
      <c r="AW182">
        <v>23.363494540000001</v>
      </c>
      <c r="AX182">
        <v>-27.61003861</v>
      </c>
      <c r="AY182">
        <v>33.6171875</v>
      </c>
      <c r="AZ182">
        <v>28.83428571</v>
      </c>
      <c r="BA182">
        <v>37.730941700000002</v>
      </c>
      <c r="BB182">
        <v>32.597183100000002</v>
      </c>
    </row>
    <row r="183" spans="1:54" ht="14.4">
      <c r="A183" t="s">
        <v>156</v>
      </c>
      <c r="B183" t="s">
        <v>157</v>
      </c>
      <c r="C183">
        <v>20101010</v>
      </c>
      <c r="D183" t="s">
        <v>8950</v>
      </c>
      <c r="E183">
        <v>3721</v>
      </c>
      <c r="F183">
        <v>132.42715200000001</v>
      </c>
      <c r="G183">
        <v>201010</v>
      </c>
      <c r="H183">
        <v>20</v>
      </c>
      <c r="I183">
        <v>20101010</v>
      </c>
      <c r="J183">
        <v>4.45</v>
      </c>
      <c r="K183">
        <v>5.34</v>
      </c>
      <c r="L183">
        <v>5.1100000000000003</v>
      </c>
      <c r="M183">
        <v>5.96</v>
      </c>
      <c r="N183">
        <v>7.38</v>
      </c>
      <c r="O183">
        <v>7.44</v>
      </c>
      <c r="P183">
        <v>7.61</v>
      </c>
      <c r="Q183">
        <v>13.43</v>
      </c>
      <c r="R183">
        <v>17.850000000000001</v>
      </c>
      <c r="S183">
        <v>-1.1200000000000001</v>
      </c>
      <c r="T183">
        <v>-20.88</v>
      </c>
      <c r="U183">
        <v>-7.15</v>
      </c>
      <c r="V183">
        <v>-8.3000000000000007</v>
      </c>
      <c r="W183">
        <v>-3.67</v>
      </c>
      <c r="X183">
        <v>-18.36</v>
      </c>
      <c r="Y183">
        <v>65.260000000000005</v>
      </c>
      <c r="Z183">
        <v>73.349999999999994</v>
      </c>
      <c r="AA183">
        <v>75.36</v>
      </c>
      <c r="AB183">
        <v>136.49</v>
      </c>
      <c r="AC183">
        <v>129.97999999999999</v>
      </c>
      <c r="AD183">
        <v>144.59</v>
      </c>
      <c r="AE183">
        <v>155.68</v>
      </c>
      <c r="AF183">
        <v>294.91000000000003</v>
      </c>
      <c r="AG183">
        <v>322.5</v>
      </c>
      <c r="AH183">
        <v>325.76</v>
      </c>
      <c r="AI183">
        <v>214.06</v>
      </c>
      <c r="AJ183">
        <v>201.32</v>
      </c>
      <c r="AK183">
        <v>190.49</v>
      </c>
      <c r="AL183">
        <v>260.66000000000003</v>
      </c>
      <c r="AM183">
        <v>177</v>
      </c>
      <c r="AN183">
        <v>14.66516854</v>
      </c>
      <c r="AO183">
        <v>13.73595506</v>
      </c>
      <c r="AP183">
        <v>14.74755382</v>
      </c>
      <c r="AQ183">
        <v>22.901006710000001</v>
      </c>
      <c r="AR183">
        <v>17.612466120000001</v>
      </c>
      <c r="AS183">
        <v>19.434139779999999</v>
      </c>
      <c r="AT183">
        <v>20.45729304</v>
      </c>
      <c r="AU183">
        <v>21.959046910000001</v>
      </c>
      <c r="AV183">
        <v>18.067226890000001</v>
      </c>
      <c r="AW183">
        <v>-290.85714289999999</v>
      </c>
      <c r="AX183">
        <v>-10.25191571</v>
      </c>
      <c r="AY183">
        <v>-28.15664336</v>
      </c>
      <c r="AZ183">
        <v>-22.950602409999998</v>
      </c>
      <c r="BA183">
        <v>-71.024523160000001</v>
      </c>
      <c r="BB183">
        <v>-9.6405228760000004</v>
      </c>
    </row>
    <row r="184" spans="1:54" ht="14.4">
      <c r="A184" t="s">
        <v>180</v>
      </c>
      <c r="B184" t="s">
        <v>181</v>
      </c>
      <c r="C184">
        <v>20101010</v>
      </c>
      <c r="D184" t="s">
        <v>8950</v>
      </c>
      <c r="E184">
        <v>3760</v>
      </c>
      <c r="F184">
        <v>115.1847879</v>
      </c>
      <c r="G184">
        <v>201010</v>
      </c>
      <c r="H184">
        <v>20</v>
      </c>
      <c r="I184">
        <v>20101010</v>
      </c>
      <c r="J184">
        <v>7.94</v>
      </c>
      <c r="K184">
        <v>7.81</v>
      </c>
      <c r="L184">
        <v>8.36</v>
      </c>
      <c r="M184">
        <v>9.1300000000000008</v>
      </c>
      <c r="N184">
        <v>11.21</v>
      </c>
      <c r="O184">
        <v>11.46</v>
      </c>
      <c r="P184">
        <v>17.489999999999998</v>
      </c>
      <c r="Q184">
        <v>6.89</v>
      </c>
      <c r="R184">
        <v>17.59</v>
      </c>
      <c r="S184">
        <v>21.95</v>
      </c>
      <c r="T184">
        <v>24.30</v>
      </c>
      <c r="U184">
        <v>22.76</v>
      </c>
      <c r="V184">
        <v>21.66</v>
      </c>
      <c r="W184">
        <v>27.55</v>
      </c>
      <c r="X184">
        <v>22.31</v>
      </c>
      <c r="Y184">
        <v>69.91</v>
      </c>
      <c r="Z184">
        <v>80.900000000000006</v>
      </c>
      <c r="AA184">
        <v>92.29</v>
      </c>
      <c r="AB184">
        <v>148.66</v>
      </c>
      <c r="AC184">
        <v>192.57</v>
      </c>
      <c r="AD184">
        <v>217.15</v>
      </c>
      <c r="AE184">
        <v>249.94</v>
      </c>
      <c r="AF184">
        <v>321.05</v>
      </c>
      <c r="AG184">
        <v>261.83999999999997</v>
      </c>
      <c r="AH184">
        <v>389.38</v>
      </c>
      <c r="AI184">
        <v>354.98</v>
      </c>
      <c r="AJ184">
        <v>355.41</v>
      </c>
      <c r="AK184">
        <v>486.49</v>
      </c>
      <c r="AL184">
        <v>453.24</v>
      </c>
      <c r="AM184">
        <v>485.94</v>
      </c>
      <c r="AN184">
        <v>8.8047858940000001</v>
      </c>
      <c r="AO184">
        <v>10.358514720000001</v>
      </c>
      <c r="AP184">
        <v>11.03947368</v>
      </c>
      <c r="AQ184">
        <v>16.282584880000002</v>
      </c>
      <c r="AR184">
        <v>17.178412130000002</v>
      </c>
      <c r="AS184">
        <v>18.94851658</v>
      </c>
      <c r="AT184">
        <v>14.290451689999999</v>
      </c>
      <c r="AU184">
        <v>46.596516690000001</v>
      </c>
      <c r="AV184">
        <v>14.88573053</v>
      </c>
      <c r="AW184">
        <v>17.739407740000001</v>
      </c>
      <c r="AX184">
        <v>14.608230450000001</v>
      </c>
      <c r="AY184">
        <v>15.6155536</v>
      </c>
      <c r="AZ184">
        <v>22.460295479999999</v>
      </c>
      <c r="BA184">
        <v>16.45154265</v>
      </c>
      <c r="BB184">
        <v>21.781264010000001</v>
      </c>
    </row>
    <row r="185" spans="1:54" ht="14.4">
      <c r="A185" t="s">
        <v>292</v>
      </c>
      <c r="B185" t="s">
        <v>293</v>
      </c>
      <c r="C185">
        <v>20101010</v>
      </c>
      <c r="D185" t="s">
        <v>8950</v>
      </c>
      <c r="E185">
        <v>3721</v>
      </c>
      <c r="F185">
        <v>72.45157906</v>
      </c>
      <c r="G185">
        <v>201010</v>
      </c>
      <c r="H185">
        <v>20</v>
      </c>
      <c r="I185">
        <v>20101010</v>
      </c>
      <c r="J185">
        <v>6.81</v>
      </c>
      <c r="K185">
        <v>6.87</v>
      </c>
      <c r="L185">
        <v>-0.94</v>
      </c>
      <c r="M185">
        <v>6.67</v>
      </c>
      <c r="N185">
        <v>7.42</v>
      </c>
      <c r="O185">
        <v>9.08</v>
      </c>
      <c r="P185">
        <v>9.52</v>
      </c>
      <c r="Q185">
        <v>9.56</v>
      </c>
      <c r="R185">
        <v>11.18</v>
      </c>
      <c r="S185">
        <v>11.98</v>
      </c>
      <c r="T185">
        <v>11</v>
      </c>
      <c r="U185">
        <v>11.55</v>
      </c>
      <c r="V185">
        <v>12.19</v>
      </c>
      <c r="W185">
        <v>12.02</v>
      </c>
      <c r="X185">
        <v>13.63</v>
      </c>
      <c r="Y185">
        <v>70.959999999999994</v>
      </c>
      <c r="Z185">
        <v>66.41</v>
      </c>
      <c r="AA185">
        <v>69.27</v>
      </c>
      <c r="AB185">
        <v>95.55</v>
      </c>
      <c r="AC185">
        <v>137.62</v>
      </c>
      <c r="AD185">
        <v>137.36000000000001</v>
      </c>
      <c r="AE185">
        <v>172.66</v>
      </c>
      <c r="AF185">
        <v>203.45</v>
      </c>
      <c r="AG185">
        <v>157.21</v>
      </c>
      <c r="AH185">
        <v>176.35</v>
      </c>
      <c r="AI185">
        <v>148.82</v>
      </c>
      <c r="AJ185">
        <v>208.47</v>
      </c>
      <c r="AK185">
        <v>248.11</v>
      </c>
      <c r="AL185">
        <v>259.67</v>
      </c>
      <c r="AM185">
        <v>263.49</v>
      </c>
      <c r="AN185">
        <v>10.41997063</v>
      </c>
      <c r="AO185">
        <v>9.6666666669999994</v>
      </c>
      <c r="AP185">
        <v>-73.691489360000006</v>
      </c>
      <c r="AQ185">
        <v>14.32533733</v>
      </c>
      <c r="AR185">
        <v>18.54716981</v>
      </c>
      <c r="AS185">
        <v>15.1277533</v>
      </c>
      <c r="AT185">
        <v>18.136554619999998</v>
      </c>
      <c r="AU185">
        <v>21.28138075</v>
      </c>
      <c r="AV185">
        <v>14.06171735</v>
      </c>
      <c r="AW185">
        <v>14.72036728</v>
      </c>
      <c r="AX185">
        <v>13.529090910000001</v>
      </c>
      <c r="AY185">
        <v>18.049350650000001</v>
      </c>
      <c r="AZ185">
        <v>20.353568500000002</v>
      </c>
      <c r="BA185">
        <v>21.603161400000001</v>
      </c>
      <c r="BB185">
        <v>19.331621420000001</v>
      </c>
    </row>
    <row r="186" spans="1:54" ht="14.4">
      <c r="A186" t="s">
        <v>300</v>
      </c>
      <c r="B186" t="s">
        <v>301</v>
      </c>
      <c r="C186">
        <v>20101010</v>
      </c>
      <c r="D186" t="s">
        <v>8950</v>
      </c>
      <c r="E186">
        <v>3728</v>
      </c>
      <c r="F186">
        <v>71.259156090000005</v>
      </c>
      <c r="G186">
        <v>201010</v>
      </c>
      <c r="H186">
        <v>20</v>
      </c>
      <c r="I186">
        <v>20101010</v>
      </c>
      <c r="J186">
        <v>2.52</v>
      </c>
      <c r="K186">
        <v>3.17</v>
      </c>
      <c r="L186">
        <v>5.97</v>
      </c>
      <c r="M186">
        <v>2.39</v>
      </c>
      <c r="N186">
        <v>3.16</v>
      </c>
      <c r="O186">
        <v>7.84</v>
      </c>
      <c r="P186">
        <v>10.39</v>
      </c>
      <c r="Q186">
        <v>7.88</v>
      </c>
      <c r="R186">
        <v>16.20</v>
      </c>
      <c r="S186">
        <v>13.84</v>
      </c>
      <c r="T186">
        <v>8.9600000000000009</v>
      </c>
      <c r="U186">
        <v>10.41</v>
      </c>
      <c r="V186">
        <v>13.40</v>
      </c>
      <c r="W186">
        <v>22.03</v>
      </c>
      <c r="X186">
        <v>25.62</v>
      </c>
      <c r="Y186">
        <v>72.010000000000005</v>
      </c>
      <c r="Z186">
        <v>95.68</v>
      </c>
      <c r="AA186">
        <v>136.36000000000001</v>
      </c>
      <c r="AB186">
        <v>161.02000000000001</v>
      </c>
      <c r="AC186">
        <v>196.35</v>
      </c>
      <c r="AD186">
        <v>228.45</v>
      </c>
      <c r="AE186">
        <v>248.96</v>
      </c>
      <c r="AF186">
        <v>274.62</v>
      </c>
      <c r="AG186">
        <v>340.06</v>
      </c>
      <c r="AH186">
        <v>560</v>
      </c>
      <c r="AI186">
        <v>618.85</v>
      </c>
      <c r="AJ186">
        <v>636.28</v>
      </c>
      <c r="AK186">
        <v>629.65</v>
      </c>
      <c r="AL186">
        <v>1011.60</v>
      </c>
      <c r="AM186">
        <v>1267.28</v>
      </c>
      <c r="AN186">
        <v>28.575396829999999</v>
      </c>
      <c r="AO186">
        <v>30.182965299999999</v>
      </c>
      <c r="AP186">
        <v>22.840871020000002</v>
      </c>
      <c r="AQ186">
        <v>67.372384940000003</v>
      </c>
      <c r="AR186">
        <v>62.136075949999999</v>
      </c>
      <c r="AS186">
        <v>29.139030609999999</v>
      </c>
      <c r="AT186">
        <v>23.961501439999999</v>
      </c>
      <c r="AU186">
        <v>34.850253809999998</v>
      </c>
      <c r="AV186">
        <v>20.99135802</v>
      </c>
      <c r="AW186">
        <v>40.462427750000003</v>
      </c>
      <c r="AX186">
        <v>69.068080359999996</v>
      </c>
      <c r="AY186">
        <v>61.121998079999997</v>
      </c>
      <c r="AZ186">
        <v>46.988805970000001</v>
      </c>
      <c r="BA186">
        <v>45.919201090000001</v>
      </c>
      <c r="BB186">
        <v>49.464480870000003</v>
      </c>
    </row>
    <row r="187" spans="1:54" ht="14.4">
      <c r="A187" t="s">
        <v>316</v>
      </c>
      <c r="B187" t="s">
        <v>317</v>
      </c>
      <c r="C187">
        <v>20101010</v>
      </c>
      <c r="D187" t="s">
        <v>8950</v>
      </c>
      <c r="E187">
        <v>3812</v>
      </c>
      <c r="F187">
        <v>68.373208009999999</v>
      </c>
      <c r="G187">
        <v>201010</v>
      </c>
      <c r="H187">
        <v>20</v>
      </c>
      <c r="I187">
        <v>20101010</v>
      </c>
      <c r="J187">
        <v>6.82</v>
      </c>
      <c r="K187">
        <v>7.52</v>
      </c>
      <c r="L187">
        <v>7.81</v>
      </c>
      <c r="M187">
        <v>8.35</v>
      </c>
      <c r="N187">
        <v>9.75</v>
      </c>
      <c r="O187">
        <v>10.39</v>
      </c>
      <c r="P187">
        <v>12.19</v>
      </c>
      <c r="Q187">
        <v>11.47</v>
      </c>
      <c r="R187">
        <v>18.489999999999998</v>
      </c>
      <c r="S187">
        <v>13.22</v>
      </c>
      <c r="T187">
        <v>19.03</v>
      </c>
      <c r="U187">
        <v>43.54</v>
      </c>
      <c r="V187">
        <v>31.47</v>
      </c>
      <c r="W187">
        <v>13.53</v>
      </c>
      <c r="X187">
        <v>28.34</v>
      </c>
      <c r="Y187">
        <v>64.78</v>
      </c>
      <c r="Z187">
        <v>58.48</v>
      </c>
      <c r="AA187">
        <v>67.58</v>
      </c>
      <c r="AB187">
        <v>114.61</v>
      </c>
      <c r="AC187">
        <v>147.38999999999999</v>
      </c>
      <c r="AD187">
        <v>188.81</v>
      </c>
      <c r="AE187">
        <v>232.58</v>
      </c>
      <c r="AF187">
        <v>306.91000000000003</v>
      </c>
      <c r="AG187">
        <v>244.90</v>
      </c>
      <c r="AH187">
        <v>343.97</v>
      </c>
      <c r="AI187">
        <v>304.72000000000003</v>
      </c>
      <c r="AJ187">
        <v>387.07</v>
      </c>
      <c r="AK187">
        <v>545.61</v>
      </c>
      <c r="AL187">
        <v>468.14</v>
      </c>
      <c r="AM187">
        <v>469.29</v>
      </c>
      <c r="AN187">
        <v>9.4985337239999996</v>
      </c>
      <c r="AO187">
        <v>7.7765957449999998</v>
      </c>
      <c r="AP187">
        <v>8.6530089629999996</v>
      </c>
      <c r="AQ187">
        <v>13.7257485</v>
      </c>
      <c r="AR187">
        <v>15.116923079999999</v>
      </c>
      <c r="AS187">
        <v>18.172281040000001</v>
      </c>
      <c r="AT187">
        <v>19.079573419999999</v>
      </c>
      <c r="AU187">
        <v>26.7576286</v>
      </c>
      <c r="AV187">
        <v>13.2449973</v>
      </c>
      <c r="AW187">
        <v>26.018910739999999</v>
      </c>
      <c r="AX187">
        <v>16.012611669999998</v>
      </c>
      <c r="AY187">
        <v>8.8899862200000008</v>
      </c>
      <c r="AZ187">
        <v>17.33746425</v>
      </c>
      <c r="BA187">
        <v>34.600147819999997</v>
      </c>
      <c r="BB187">
        <v>16.559280170000001</v>
      </c>
    </row>
    <row r="188" spans="1:54" ht="14.4">
      <c r="A188" t="s">
        <v>108</v>
      </c>
      <c r="B188" t="s">
        <v>109</v>
      </c>
      <c r="C188">
        <v>20106010</v>
      </c>
      <c r="D188" t="s">
        <v>8956</v>
      </c>
      <c r="E188">
        <v>3531</v>
      </c>
      <c r="F188">
        <v>175.1412583</v>
      </c>
      <c r="G188">
        <v>201060</v>
      </c>
      <c r="H188">
        <v>20</v>
      </c>
      <c r="I188">
        <v>20106010</v>
      </c>
      <c r="J188">
        <v>4.1500000000000004</v>
      </c>
      <c r="K188">
        <v>7.40</v>
      </c>
      <c r="L188">
        <v>8.48</v>
      </c>
      <c r="M188">
        <v>5.75</v>
      </c>
      <c r="N188">
        <v>5.88</v>
      </c>
      <c r="O188">
        <v>3.5</v>
      </c>
      <c r="P188">
        <v>-0.11</v>
      </c>
      <c r="Q188">
        <v>1.26</v>
      </c>
      <c r="R188">
        <v>10.26</v>
      </c>
      <c r="S188">
        <v>10.74</v>
      </c>
      <c r="T188">
        <v>5.46</v>
      </c>
      <c r="U188">
        <v>11.83</v>
      </c>
      <c r="V188">
        <v>12.64</v>
      </c>
      <c r="W188">
        <v>20.12</v>
      </c>
      <c r="X188">
        <v>22.05</v>
      </c>
      <c r="Y188">
        <v>93.66</v>
      </c>
      <c r="Z188">
        <v>90.60</v>
      </c>
      <c r="AA188">
        <v>89.608500000000006</v>
      </c>
      <c r="AB188">
        <v>90.81</v>
      </c>
      <c r="AC188">
        <v>91.53</v>
      </c>
      <c r="AD188">
        <v>67.959999999999994</v>
      </c>
      <c r="AE188">
        <v>92.74</v>
      </c>
      <c r="AF188">
        <v>157.58000000000001</v>
      </c>
      <c r="AG188">
        <v>127.07</v>
      </c>
      <c r="AH188">
        <v>147.68</v>
      </c>
      <c r="AI188">
        <v>182.02</v>
      </c>
      <c r="AJ188">
        <v>206.74</v>
      </c>
      <c r="AK188">
        <v>239.56</v>
      </c>
      <c r="AL188">
        <v>295.67</v>
      </c>
      <c r="AM188">
        <v>362.76</v>
      </c>
      <c r="AN188">
        <v>22.568674699999999</v>
      </c>
      <c r="AO188">
        <v>12.24324324</v>
      </c>
      <c r="AP188">
        <v>10.567040090000001</v>
      </c>
      <c r="AQ188">
        <v>15.79304348</v>
      </c>
      <c r="AR188">
        <v>15.56632653</v>
      </c>
      <c r="AS188">
        <v>19.417142859999998</v>
      </c>
      <c r="AT188">
        <v>-843.09090909999998</v>
      </c>
      <c r="AU188">
        <v>125.0634921</v>
      </c>
      <c r="AV188">
        <v>12.38499025</v>
      </c>
      <c r="AW188">
        <v>13.750465549999999</v>
      </c>
      <c r="AX188">
        <v>33.336996339999999</v>
      </c>
      <c r="AY188">
        <v>17.475908709999999</v>
      </c>
      <c r="AZ188">
        <v>18.952531650000001</v>
      </c>
      <c r="BA188">
        <v>14.695328030000001</v>
      </c>
      <c r="BB188">
        <v>16.451700679999998</v>
      </c>
    </row>
    <row r="189" spans="1:54" ht="14.4">
      <c r="A189" t="s">
        <v>388</v>
      </c>
      <c r="B189" t="s">
        <v>389</v>
      </c>
      <c r="C189">
        <v>20106010</v>
      </c>
      <c r="D189" t="s">
        <v>8956</v>
      </c>
      <c r="E189">
        <v>3711</v>
      </c>
      <c r="F189">
        <v>54.537790020000003</v>
      </c>
      <c r="G189">
        <v>201060</v>
      </c>
      <c r="H189">
        <v>20</v>
      </c>
      <c r="I189">
        <v>20106010</v>
      </c>
      <c r="J189">
        <v>1.25</v>
      </c>
      <c r="K189">
        <v>2.86</v>
      </c>
      <c r="L189">
        <v>3.12</v>
      </c>
      <c r="M189">
        <v>3.30</v>
      </c>
      <c r="N189">
        <v>3.82</v>
      </c>
      <c r="O189">
        <v>4.51</v>
      </c>
      <c r="P189">
        <v>1.48</v>
      </c>
      <c r="Q189">
        <v>4.75</v>
      </c>
      <c r="R189">
        <v>6.24</v>
      </c>
      <c r="S189">
        <v>6.87</v>
      </c>
      <c r="T189">
        <v>3.74</v>
      </c>
      <c r="U189">
        <v>5.32</v>
      </c>
      <c r="V189">
        <v>8.6300000000000008</v>
      </c>
      <c r="W189">
        <v>8.76</v>
      </c>
      <c r="X189">
        <v>7.90</v>
      </c>
      <c r="Y189">
        <v>57.34</v>
      </c>
      <c r="Z189">
        <v>37.47</v>
      </c>
      <c r="AA189">
        <v>45.21</v>
      </c>
      <c r="AB189">
        <v>59.17</v>
      </c>
      <c r="AC189">
        <v>68.010000000000005</v>
      </c>
      <c r="AD189">
        <v>47.40</v>
      </c>
      <c r="AE189">
        <v>63.90</v>
      </c>
      <c r="AF189">
        <v>71.08</v>
      </c>
      <c r="AG189">
        <v>57.14</v>
      </c>
      <c r="AH189">
        <v>79.099999999999994</v>
      </c>
      <c r="AI189">
        <v>86.28</v>
      </c>
      <c r="AJ189">
        <v>88.26</v>
      </c>
      <c r="AK189">
        <v>98.97</v>
      </c>
      <c r="AL189">
        <v>97.65</v>
      </c>
      <c r="AM189">
        <v>104.02</v>
      </c>
      <c r="AN189">
        <v>45.872</v>
      </c>
      <c r="AO189">
        <v>13.1013986</v>
      </c>
      <c r="AP189">
        <v>14.49038462</v>
      </c>
      <c r="AQ189">
        <v>17.930303030000001</v>
      </c>
      <c r="AR189">
        <v>17.803664919999999</v>
      </c>
      <c r="AS189">
        <v>10.50997783</v>
      </c>
      <c r="AT189">
        <v>43.175675679999998</v>
      </c>
      <c r="AU189">
        <v>14.964210530000001</v>
      </c>
      <c r="AV189">
        <v>9.1570512819999994</v>
      </c>
      <c r="AW189">
        <v>11.51382824</v>
      </c>
      <c r="AX189">
        <v>23.069518720000001</v>
      </c>
      <c r="AY189">
        <v>16.59022556</v>
      </c>
      <c r="AZ189">
        <v>11.468134409999999</v>
      </c>
      <c r="BA189">
        <v>11.14726027</v>
      </c>
      <c r="BB189">
        <v>13.16708861</v>
      </c>
    </row>
    <row r="190" spans="1:54" ht="14.4">
      <c r="A190" t="s">
        <v>430</v>
      </c>
      <c r="B190" t="s">
        <v>431</v>
      </c>
      <c r="C190">
        <v>20106010</v>
      </c>
      <c r="D190" t="s">
        <v>8956</v>
      </c>
      <c r="E190">
        <v>3510</v>
      </c>
      <c r="F190">
        <v>47.821646569999999</v>
      </c>
      <c r="G190">
        <v>201060</v>
      </c>
      <c r="H190">
        <v>20</v>
      </c>
      <c r="I190">
        <v>20106010</v>
      </c>
      <c r="J190">
        <v>5.28</v>
      </c>
      <c r="K190">
        <v>9.5500000000000007</v>
      </c>
      <c r="L190">
        <v>8.67</v>
      </c>
      <c r="M190">
        <v>7.91</v>
      </c>
      <c r="N190">
        <v>9.02</v>
      </c>
      <c r="O190">
        <v>7.84</v>
      </c>
      <c r="P190">
        <v>8.23</v>
      </c>
      <c r="Q190">
        <v>5.97</v>
      </c>
      <c r="R190">
        <v>13.15</v>
      </c>
      <c r="S190">
        <v>14.48</v>
      </c>
      <c r="T190">
        <v>12.01</v>
      </c>
      <c r="U190">
        <v>14.61</v>
      </c>
      <c r="V190">
        <v>15.12</v>
      </c>
      <c r="W190">
        <v>5.15</v>
      </c>
      <c r="X190">
        <v>28.37</v>
      </c>
      <c r="Y190">
        <v>110.01</v>
      </c>
      <c r="Z190">
        <v>88.02</v>
      </c>
      <c r="AA190">
        <v>108.35</v>
      </c>
      <c r="AB190">
        <v>140.97</v>
      </c>
      <c r="AC190">
        <v>144.16999999999999</v>
      </c>
      <c r="AD190">
        <v>88.01</v>
      </c>
      <c r="AE190">
        <v>136.66999999999999</v>
      </c>
      <c r="AF190">
        <v>176.64</v>
      </c>
      <c r="AG190">
        <v>133.63999999999999</v>
      </c>
      <c r="AH190">
        <v>178.96</v>
      </c>
      <c r="AI190">
        <v>227.10</v>
      </c>
      <c r="AJ190">
        <v>218.14</v>
      </c>
      <c r="AK190">
        <v>242.29</v>
      </c>
      <c r="AL190">
        <v>239.57</v>
      </c>
      <c r="AM190">
        <v>348.60</v>
      </c>
      <c r="AN190">
        <v>20.835227270000001</v>
      </c>
      <c r="AO190">
        <v>9.2167539269999992</v>
      </c>
      <c r="AP190">
        <v>12.49711649</v>
      </c>
      <c r="AQ190">
        <v>17.821744630000001</v>
      </c>
      <c r="AR190">
        <v>15.98337029</v>
      </c>
      <c r="AS190">
        <v>11.22576531</v>
      </c>
      <c r="AT190">
        <v>16.606318349999999</v>
      </c>
      <c r="AU190">
        <v>29.5879397</v>
      </c>
      <c r="AV190">
        <v>10.16273764</v>
      </c>
      <c r="AW190">
        <v>12.35911602</v>
      </c>
      <c r="AX190">
        <v>18.909242299999999</v>
      </c>
      <c r="AY190">
        <v>14.930869270000001</v>
      </c>
      <c r="AZ190">
        <v>16.024470900000001</v>
      </c>
      <c r="BA190">
        <v>46.518446599999997</v>
      </c>
      <c r="BB190">
        <v>12.287627779999999</v>
      </c>
    </row>
    <row r="191" spans="1:54" ht="14.4">
      <c r="A191" t="s">
        <v>602</v>
      </c>
      <c r="B191" t="s">
        <v>603</v>
      </c>
      <c r="C191">
        <v>20106010</v>
      </c>
      <c r="D191" t="s">
        <v>8956</v>
      </c>
      <c r="E191">
        <v>3743</v>
      </c>
      <c r="F191">
        <v>32.588625100000002</v>
      </c>
      <c r="G191">
        <v>201060</v>
      </c>
      <c r="H191">
        <v>20</v>
      </c>
      <c r="I191">
        <v>20106010</v>
      </c>
      <c r="J191">
        <v>2.56</v>
      </c>
      <c r="K191">
        <v>3.51</v>
      </c>
      <c r="L191">
        <v>5.19</v>
      </c>
      <c r="M191">
        <v>3.01</v>
      </c>
      <c r="N191">
        <v>3.62</v>
      </c>
      <c r="O191">
        <v>4.0999999999999996</v>
      </c>
      <c r="P191">
        <v>3.34</v>
      </c>
      <c r="Q191">
        <v>2.72</v>
      </c>
      <c r="R191">
        <v>3.05</v>
      </c>
      <c r="S191">
        <v>1.84</v>
      </c>
      <c r="T191">
        <v>2.17</v>
      </c>
      <c r="U191">
        <v>2.96</v>
      </c>
      <c r="V191">
        <v>3.46</v>
      </c>
      <c r="W191">
        <v>4.53</v>
      </c>
      <c r="X191">
        <v>6.04</v>
      </c>
      <c r="Y191">
        <v>52.89</v>
      </c>
      <c r="Z191">
        <v>69.95</v>
      </c>
      <c r="AA191">
        <v>87.54</v>
      </c>
      <c r="AB191">
        <v>74.27</v>
      </c>
      <c r="AC191">
        <v>86.89</v>
      </c>
      <c r="AD191">
        <v>71.12</v>
      </c>
      <c r="AE191">
        <v>83.02</v>
      </c>
      <c r="AF191">
        <v>81.430000000000007</v>
      </c>
      <c r="AG191">
        <v>70.25</v>
      </c>
      <c r="AH191">
        <v>77.80</v>
      </c>
      <c r="AI191">
        <v>73.20</v>
      </c>
      <c r="AJ191">
        <v>92.11</v>
      </c>
      <c r="AK191">
        <v>99.81</v>
      </c>
      <c r="AL191">
        <v>126.90</v>
      </c>
      <c r="AM191">
        <v>189.59</v>
      </c>
      <c r="AN191">
        <v>20.66015625</v>
      </c>
      <c r="AO191">
        <v>19.928774929999999</v>
      </c>
      <c r="AP191">
        <v>16.867052019999999</v>
      </c>
      <c r="AQ191">
        <v>24.674418599999999</v>
      </c>
      <c r="AR191">
        <v>24.002762430000001</v>
      </c>
      <c r="AS191">
        <v>17.346341460000001</v>
      </c>
      <c r="AT191">
        <v>24.856287429999998</v>
      </c>
      <c r="AU191">
        <v>29.9375</v>
      </c>
      <c r="AV191">
        <v>23.032786890000001</v>
      </c>
      <c r="AW191">
        <v>42.282608699999997</v>
      </c>
      <c r="AX191">
        <v>33.732718890000001</v>
      </c>
      <c r="AY191">
        <v>31.118243240000002</v>
      </c>
      <c r="AZ191">
        <v>28.846820810000001</v>
      </c>
      <c r="BA191">
        <v>28.01324503</v>
      </c>
      <c r="BB191">
        <v>31.389072850000002</v>
      </c>
    </row>
    <row r="192" spans="1:54" ht="14.4">
      <c r="A192" t="s">
        <v>1446</v>
      </c>
      <c r="B192" t="s">
        <v>1447</v>
      </c>
      <c r="C192">
        <v>20106010</v>
      </c>
      <c r="D192" t="s">
        <v>8956</v>
      </c>
      <c r="E192">
        <v>3714</v>
      </c>
      <c r="F192">
        <v>9.3604813799999995</v>
      </c>
      <c r="G192">
        <v>201060</v>
      </c>
      <c r="H192">
        <v>20</v>
      </c>
      <c r="I192">
        <v>20106010</v>
      </c>
      <c r="J192">
        <v>0.16</v>
      </c>
      <c r="K192">
        <v>0.56000000000000005</v>
      </c>
      <c r="L192">
        <v>2.76</v>
      </c>
      <c r="M192">
        <v>0.88</v>
      </c>
      <c r="N192">
        <v>1.25</v>
      </c>
      <c r="O192">
        <v>1.03</v>
      </c>
      <c r="P192">
        <v>1.27</v>
      </c>
      <c r="Q192">
        <v>3.36</v>
      </c>
      <c r="R192">
        <v>4.78</v>
      </c>
      <c r="S192">
        <v>4.91</v>
      </c>
      <c r="T192">
        <v>2.62</v>
      </c>
      <c r="U192">
        <v>4.13</v>
      </c>
      <c r="V192">
        <v>5.53</v>
      </c>
      <c r="W192">
        <v>7.40</v>
      </c>
      <c r="X192">
        <v>8.31</v>
      </c>
      <c r="Y192" t="s">
        <v>23</v>
      </c>
      <c r="Z192" t="s">
        <v>23</v>
      </c>
      <c r="AA192">
        <v>20.420000000000002</v>
      </c>
      <c r="AB192">
        <v>27.61</v>
      </c>
      <c r="AC192">
        <v>33.90</v>
      </c>
      <c r="AD192">
        <v>25.89</v>
      </c>
      <c r="AE192">
        <v>33.69</v>
      </c>
      <c r="AF192">
        <v>43.07</v>
      </c>
      <c r="AG192">
        <v>43.91</v>
      </c>
      <c r="AH192">
        <v>48.32</v>
      </c>
      <c r="AI192">
        <v>43.13</v>
      </c>
      <c r="AJ192">
        <v>36.35</v>
      </c>
      <c r="AK192">
        <v>41.60</v>
      </c>
      <c r="AL192">
        <v>58.15</v>
      </c>
      <c r="AM192">
        <v>108.06</v>
      </c>
      <c r="AN192" t="s">
        <v>23</v>
      </c>
      <c r="AO192" t="s">
        <v>23</v>
      </c>
      <c r="AP192">
        <v>7.3985507249999998</v>
      </c>
      <c r="AQ192">
        <v>31.375</v>
      </c>
      <c r="AR192">
        <v>27.12</v>
      </c>
      <c r="AS192">
        <v>25.13592233</v>
      </c>
      <c r="AT192">
        <v>26.527559060000002</v>
      </c>
      <c r="AU192">
        <v>12.81845238</v>
      </c>
      <c r="AV192">
        <v>9.1861924689999999</v>
      </c>
      <c r="AW192">
        <v>9.8411405300000006</v>
      </c>
      <c r="AX192">
        <v>16.461832059999999</v>
      </c>
      <c r="AY192">
        <v>8.8014527850000004</v>
      </c>
      <c r="AZ192">
        <v>7.5226039780000002</v>
      </c>
      <c r="BA192">
        <v>7.8581081079999997</v>
      </c>
      <c r="BB192">
        <v>13.00361011</v>
      </c>
    </row>
    <row r="193" spans="1:54" ht="14.4">
      <c r="A193" t="s">
        <v>1837</v>
      </c>
      <c r="B193" t="s">
        <v>1838</v>
      </c>
      <c r="C193">
        <v>20106010</v>
      </c>
      <c r="D193" t="s">
        <v>8956</v>
      </c>
      <c r="E193">
        <v>3711</v>
      </c>
      <c r="F193">
        <v>6.1857295499999996</v>
      </c>
      <c r="G193">
        <v>201060</v>
      </c>
      <c r="H193">
        <v>20</v>
      </c>
      <c r="I193">
        <v>20106010</v>
      </c>
      <c r="J193">
        <v>8.69</v>
      </c>
      <c r="K193">
        <v>2.99</v>
      </c>
      <c r="L193">
        <v>2.5099999999999998</v>
      </c>
      <c r="M193">
        <v>3.55</v>
      </c>
      <c r="N193">
        <v>3.61</v>
      </c>
      <c r="O193">
        <v>2.90</v>
      </c>
      <c r="P193">
        <v>2.91</v>
      </c>
      <c r="Q193">
        <v>3.77</v>
      </c>
      <c r="R193">
        <v>6.29</v>
      </c>
      <c r="S193">
        <v>8.2100000000000009</v>
      </c>
      <c r="T193">
        <v>4.72</v>
      </c>
      <c r="U193">
        <v>6.83</v>
      </c>
      <c r="V193">
        <v>2.63</v>
      </c>
      <c r="W193">
        <v>9.08</v>
      </c>
      <c r="X193">
        <v>10.35</v>
      </c>
      <c r="Y193">
        <v>35.24</v>
      </c>
      <c r="Z193">
        <v>21.38</v>
      </c>
      <c r="AA193">
        <v>29.65</v>
      </c>
      <c r="AB193">
        <v>50.38</v>
      </c>
      <c r="AC193">
        <v>48.65</v>
      </c>
      <c r="AD193">
        <v>39.04</v>
      </c>
      <c r="AE193">
        <v>64.61</v>
      </c>
      <c r="AF193">
        <v>90.89</v>
      </c>
      <c r="AG193">
        <v>61.31</v>
      </c>
      <c r="AH193">
        <v>94.65</v>
      </c>
      <c r="AI193">
        <v>86.07</v>
      </c>
      <c r="AJ193">
        <v>112.71</v>
      </c>
      <c r="AK193">
        <v>88.19</v>
      </c>
      <c r="AL193">
        <v>108.41</v>
      </c>
      <c r="AM193">
        <v>95.07</v>
      </c>
      <c r="AN193">
        <v>4.0552359029999998</v>
      </c>
      <c r="AO193">
        <v>7.1505016719999999</v>
      </c>
      <c r="AP193">
        <v>11.812749</v>
      </c>
      <c r="AQ193">
        <v>14.1915493</v>
      </c>
      <c r="AR193">
        <v>13.47645429</v>
      </c>
      <c r="AS193">
        <v>13.462068970000001</v>
      </c>
      <c r="AT193">
        <v>22.202749140000002</v>
      </c>
      <c r="AU193">
        <v>24.108753320000002</v>
      </c>
      <c r="AV193">
        <v>9.7472178060000001</v>
      </c>
      <c r="AW193">
        <v>11.52862363</v>
      </c>
      <c r="AX193">
        <v>18.235169490000001</v>
      </c>
      <c r="AY193">
        <v>16.502196189999999</v>
      </c>
      <c r="AZ193">
        <v>33.532319389999998</v>
      </c>
      <c r="BA193">
        <v>11.939427309999999</v>
      </c>
      <c r="BB193">
        <v>9.1855072460000002</v>
      </c>
    </row>
    <row r="194" spans="1:54" ht="14.4">
      <c r="A194" t="s">
        <v>1943</v>
      </c>
      <c r="B194" t="s">
        <v>1944</v>
      </c>
      <c r="C194">
        <v>20106010</v>
      </c>
      <c r="D194" t="s">
        <v>8956</v>
      </c>
      <c r="E194">
        <v>3711</v>
      </c>
      <c r="F194">
        <v>5.64558334</v>
      </c>
      <c r="G194">
        <v>201060</v>
      </c>
      <c r="H194">
        <v>20</v>
      </c>
      <c r="I194">
        <v>20106010</v>
      </c>
      <c r="J194">
        <v>-3.05</v>
      </c>
      <c r="K194">
        <v>-0.23</v>
      </c>
      <c r="L194">
        <v>-0.44</v>
      </c>
      <c r="M194">
        <v>2.5299999999999998</v>
      </c>
      <c r="N194">
        <v>1</v>
      </c>
      <c r="O194">
        <v>1</v>
      </c>
      <c r="P194">
        <v>0.71</v>
      </c>
      <c r="Q194">
        <v>1.02</v>
      </c>
      <c r="R194">
        <v>1.54</v>
      </c>
      <c r="S194">
        <v>1.76</v>
      </c>
      <c r="T194">
        <v>1.56</v>
      </c>
      <c r="U194">
        <v>1.63</v>
      </c>
      <c r="V194">
        <v>1.97</v>
      </c>
      <c r="W194">
        <v>2.56</v>
      </c>
      <c r="X194">
        <v>3.5</v>
      </c>
      <c r="Y194">
        <v>6.86</v>
      </c>
      <c r="Z194">
        <v>4.1500000000000004</v>
      </c>
      <c r="AA194">
        <v>7.61</v>
      </c>
      <c r="AB194">
        <v>14.65</v>
      </c>
      <c r="AC194">
        <v>15.44</v>
      </c>
      <c r="AD194">
        <v>15.85</v>
      </c>
      <c r="AE194">
        <v>15.61</v>
      </c>
      <c r="AF194">
        <v>20.09</v>
      </c>
      <c r="AG194">
        <v>19.899999999999999</v>
      </c>
      <c r="AH194">
        <v>32.25</v>
      </c>
      <c r="AI194">
        <v>33.17</v>
      </c>
      <c r="AJ194">
        <v>43.34</v>
      </c>
      <c r="AK194">
        <v>46.47</v>
      </c>
      <c r="AL194">
        <v>76.739999999999995</v>
      </c>
      <c r="AM194">
        <v>92.39</v>
      </c>
      <c r="AN194">
        <v>-2.249180328</v>
      </c>
      <c r="AO194">
        <v>-18.043478260000001</v>
      </c>
      <c r="AP194">
        <v>-17.295454549999999</v>
      </c>
      <c r="AQ194">
        <v>5.7905138340000004</v>
      </c>
      <c r="AR194">
        <v>15.44</v>
      </c>
      <c r="AS194">
        <v>15.85</v>
      </c>
      <c r="AT194">
        <v>21.98591549</v>
      </c>
      <c r="AU194">
        <v>19.69607843</v>
      </c>
      <c r="AV194">
        <v>12.92207792</v>
      </c>
      <c r="AW194">
        <v>18.323863639999999</v>
      </c>
      <c r="AX194">
        <v>21.262820510000001</v>
      </c>
      <c r="AY194">
        <v>26.588957059999998</v>
      </c>
      <c r="AZ194">
        <v>23.588832490000001</v>
      </c>
      <c r="BA194">
        <v>29.9765625</v>
      </c>
      <c r="BB194">
        <v>26.397142859999999</v>
      </c>
    </row>
    <row r="195" spans="1:54" ht="14.4">
      <c r="A195" t="s">
        <v>92</v>
      </c>
      <c r="B195" t="s">
        <v>93</v>
      </c>
      <c r="C195">
        <v>35101010</v>
      </c>
      <c r="D195" t="s">
        <v>9016</v>
      </c>
      <c r="E195">
        <v>3845</v>
      </c>
      <c r="F195">
        <v>196.18420510000001</v>
      </c>
      <c r="G195">
        <v>351010</v>
      </c>
      <c r="H195">
        <v>35</v>
      </c>
      <c r="I195">
        <v>35101010</v>
      </c>
      <c r="J195">
        <v>2.96</v>
      </c>
      <c r="K195">
        <v>3.01</v>
      </c>
      <c r="L195">
        <v>3.72</v>
      </c>
      <c r="M195">
        <v>1.62</v>
      </c>
      <c r="N195">
        <v>1.49</v>
      </c>
      <c r="O195">
        <v>2.92</v>
      </c>
      <c r="P195">
        <v>0.94</v>
      </c>
      <c r="Q195">
        <v>0.27</v>
      </c>
      <c r="R195">
        <v>1.33</v>
      </c>
      <c r="S195">
        <v>2.06</v>
      </c>
      <c r="T195">
        <v>2.5</v>
      </c>
      <c r="U195">
        <v>3.94</v>
      </c>
      <c r="V195">
        <v>3.91</v>
      </c>
      <c r="W195">
        <v>3.26</v>
      </c>
      <c r="X195">
        <v>7.64</v>
      </c>
      <c r="Y195">
        <v>47.91</v>
      </c>
      <c r="Z195">
        <v>56.23</v>
      </c>
      <c r="AA195">
        <v>65.5</v>
      </c>
      <c r="AB195">
        <v>38.33</v>
      </c>
      <c r="AC195">
        <v>45.02</v>
      </c>
      <c r="AD195">
        <v>44.91</v>
      </c>
      <c r="AE195">
        <v>38.409999999999997</v>
      </c>
      <c r="AF195">
        <v>57.07</v>
      </c>
      <c r="AG195">
        <v>72.33</v>
      </c>
      <c r="AH195">
        <v>86.86</v>
      </c>
      <c r="AI195">
        <v>109.49</v>
      </c>
      <c r="AJ195">
        <v>140.74</v>
      </c>
      <c r="AK195">
        <v>109.79</v>
      </c>
      <c r="AL195">
        <v>110.07</v>
      </c>
      <c r="AM195">
        <v>113.11</v>
      </c>
      <c r="AN195">
        <v>16.18581081</v>
      </c>
      <c r="AO195">
        <v>18.681063120000001</v>
      </c>
      <c r="AP195">
        <v>17.607526880000002</v>
      </c>
      <c r="AQ195">
        <v>23.66049383</v>
      </c>
      <c r="AR195">
        <v>30.214765100000001</v>
      </c>
      <c r="AS195">
        <v>15.38013699</v>
      </c>
      <c r="AT195">
        <v>40.861702129999998</v>
      </c>
      <c r="AU195">
        <v>211.37037040000001</v>
      </c>
      <c r="AV195">
        <v>54.383458650000001</v>
      </c>
      <c r="AW195">
        <v>42.165048540000001</v>
      </c>
      <c r="AX195">
        <v>43.795999999999999</v>
      </c>
      <c r="AY195">
        <v>35.720812180000003</v>
      </c>
      <c r="AZ195">
        <v>28.079283889999999</v>
      </c>
      <c r="BA195">
        <v>33.763803680000002</v>
      </c>
      <c r="BB195">
        <v>14.804973820000001</v>
      </c>
    </row>
    <row r="196" spans="1:54" ht="14.4">
      <c r="A196" t="s">
        <v>100</v>
      </c>
      <c r="B196" t="s">
        <v>101</v>
      </c>
      <c r="C196">
        <v>35101010</v>
      </c>
      <c r="D196" t="s">
        <v>9016</v>
      </c>
      <c r="E196">
        <v>3845</v>
      </c>
      <c r="F196">
        <v>185.91119800000001</v>
      </c>
      <c r="G196">
        <v>351010</v>
      </c>
      <c r="H196">
        <v>35</v>
      </c>
      <c r="I196">
        <v>35101010</v>
      </c>
      <c r="J196">
        <v>9.4700000000000006</v>
      </c>
      <c r="K196">
        <v>12.32</v>
      </c>
      <c r="L196">
        <v>15.98</v>
      </c>
      <c r="M196">
        <v>16.73</v>
      </c>
      <c r="N196">
        <v>11.11</v>
      </c>
      <c r="O196">
        <v>15.54</v>
      </c>
      <c r="P196">
        <v>18.73</v>
      </c>
      <c r="Q196">
        <v>5.67</v>
      </c>
      <c r="R196">
        <v>9.49</v>
      </c>
      <c r="S196">
        <v>11.54</v>
      </c>
      <c r="T196">
        <v>8.82</v>
      </c>
      <c r="U196">
        <v>4.66</v>
      </c>
      <c r="V196">
        <v>3.65</v>
      </c>
      <c r="W196">
        <v>5.03</v>
      </c>
      <c r="X196">
        <v>6.42</v>
      </c>
      <c r="Y196">
        <v>257.75</v>
      </c>
      <c r="Z196">
        <v>463.01</v>
      </c>
      <c r="AA196">
        <v>490.37</v>
      </c>
      <c r="AB196">
        <v>384.08</v>
      </c>
      <c r="AC196">
        <v>528.94000000000005</v>
      </c>
      <c r="AD196">
        <v>546.16</v>
      </c>
      <c r="AE196">
        <v>634.16999999999996</v>
      </c>
      <c r="AF196">
        <v>364.94</v>
      </c>
      <c r="AG196">
        <v>478.92</v>
      </c>
      <c r="AH196">
        <v>591.15</v>
      </c>
      <c r="AI196">
        <v>818.10</v>
      </c>
      <c r="AJ196">
        <v>359.30</v>
      </c>
      <c r="AK196">
        <v>265.35000000000002</v>
      </c>
      <c r="AL196">
        <v>337.36</v>
      </c>
      <c r="AM196">
        <v>521.96</v>
      </c>
      <c r="AN196">
        <v>27.217529039999999</v>
      </c>
      <c r="AO196">
        <v>37.581980520000002</v>
      </c>
      <c r="AP196">
        <v>30.6864831</v>
      </c>
      <c r="AQ196">
        <v>22.957561269999999</v>
      </c>
      <c r="AR196">
        <v>47.609360940000002</v>
      </c>
      <c r="AS196">
        <v>35.14543115</v>
      </c>
      <c r="AT196">
        <v>33.858515750000002</v>
      </c>
      <c r="AU196">
        <v>64.363315700000001</v>
      </c>
      <c r="AV196">
        <v>50.465753419999999</v>
      </c>
      <c r="AW196">
        <v>51.226169839999997</v>
      </c>
      <c r="AX196">
        <v>92.755102039999997</v>
      </c>
      <c r="AY196">
        <v>77.103004290000001</v>
      </c>
      <c r="AZ196">
        <v>72.698630140000006</v>
      </c>
      <c r="BA196">
        <v>67.069582499999996</v>
      </c>
      <c r="BB196">
        <v>81.30218069</v>
      </c>
    </row>
    <row r="197" spans="1:54" ht="14.4">
      <c r="A197" t="s">
        <v>148</v>
      </c>
      <c r="B197" t="s">
        <v>149</v>
      </c>
      <c r="C197">
        <v>35101010</v>
      </c>
      <c r="D197" t="s">
        <v>9016</v>
      </c>
      <c r="E197">
        <v>3841</v>
      </c>
      <c r="F197">
        <v>137.25681700000001</v>
      </c>
      <c r="G197">
        <v>351010</v>
      </c>
      <c r="H197">
        <v>35</v>
      </c>
      <c r="I197">
        <v>35101010</v>
      </c>
      <c r="J197">
        <v>3.19</v>
      </c>
      <c r="K197">
        <v>3.45</v>
      </c>
      <c r="L197">
        <v>3.39</v>
      </c>
      <c r="M197">
        <v>2.63</v>
      </c>
      <c r="N197">
        <v>1.34</v>
      </c>
      <c r="O197">
        <v>3.78</v>
      </c>
      <c r="P197">
        <v>4.3499999999999996</v>
      </c>
      <c r="Q197">
        <v>2.68</v>
      </c>
      <c r="R197">
        <v>9.34</v>
      </c>
      <c r="S197">
        <v>5.48</v>
      </c>
      <c r="T197">
        <v>4.20</v>
      </c>
      <c r="U197">
        <v>5.21</v>
      </c>
      <c r="V197">
        <v>6.17</v>
      </c>
      <c r="W197">
        <v>8.25</v>
      </c>
      <c r="X197">
        <v>7.76</v>
      </c>
      <c r="Y197">
        <v>53.70</v>
      </c>
      <c r="Z197">
        <v>49.71</v>
      </c>
      <c r="AA197">
        <v>54.82</v>
      </c>
      <c r="AB197">
        <v>75.14</v>
      </c>
      <c r="AC197">
        <v>94.33</v>
      </c>
      <c r="AD197">
        <v>92.94</v>
      </c>
      <c r="AE197">
        <v>119.81</v>
      </c>
      <c r="AF197">
        <v>154.84</v>
      </c>
      <c r="AG197">
        <v>156.75</v>
      </c>
      <c r="AH197">
        <v>209.94</v>
      </c>
      <c r="AI197">
        <v>245.04</v>
      </c>
      <c r="AJ197">
        <v>267.42</v>
      </c>
      <c r="AK197">
        <v>244.49</v>
      </c>
      <c r="AL197">
        <v>299.45999999999998</v>
      </c>
      <c r="AM197">
        <v>360.05</v>
      </c>
      <c r="AN197">
        <v>16.833855799999998</v>
      </c>
      <c r="AO197">
        <v>14.40869565</v>
      </c>
      <c r="AP197">
        <v>16.171091449999999</v>
      </c>
      <c r="AQ197">
        <v>28.57034221</v>
      </c>
      <c r="AR197">
        <v>70.395522389999996</v>
      </c>
      <c r="AS197">
        <v>24.587301589999999</v>
      </c>
      <c r="AT197">
        <v>27.542528740000002</v>
      </c>
      <c r="AU197">
        <v>57.776119399999999</v>
      </c>
      <c r="AV197">
        <v>16.782655250000001</v>
      </c>
      <c r="AW197">
        <v>38.310218980000002</v>
      </c>
      <c r="AX197">
        <v>58.34285714</v>
      </c>
      <c r="AY197">
        <v>51.328214969999998</v>
      </c>
      <c r="AZ197">
        <v>39.625607780000003</v>
      </c>
      <c r="BA197">
        <v>36.298181820000003</v>
      </c>
      <c r="BB197">
        <v>46.398195880000003</v>
      </c>
    </row>
    <row r="198" spans="1:54" ht="14.4">
      <c r="A198" t="s">
        <v>160</v>
      </c>
      <c r="B198" t="s">
        <v>161</v>
      </c>
      <c r="C198">
        <v>35101010</v>
      </c>
      <c r="D198" t="s">
        <v>9016</v>
      </c>
      <c r="E198">
        <v>3845</v>
      </c>
      <c r="F198">
        <v>131.64222760000001</v>
      </c>
      <c r="G198">
        <v>351010</v>
      </c>
      <c r="H198">
        <v>35</v>
      </c>
      <c r="I198">
        <v>35101010</v>
      </c>
      <c r="J198">
        <v>-0.70</v>
      </c>
      <c r="K198">
        <v>0.28999999999999998</v>
      </c>
      <c r="L198">
        <v>-2.89</v>
      </c>
      <c r="M198">
        <v>-0.09</v>
      </c>
      <c r="N198">
        <v>-0.09</v>
      </c>
      <c r="O198">
        <v>-0.18</v>
      </c>
      <c r="P198">
        <v>0.25</v>
      </c>
      <c r="Q198">
        <v>0.08</v>
      </c>
      <c r="R198">
        <v>1.19</v>
      </c>
      <c r="S198">
        <v>3.33</v>
      </c>
      <c r="T198">
        <v>-0.08</v>
      </c>
      <c r="U198">
        <v>0.69</v>
      </c>
      <c r="V198">
        <v>0.45</v>
      </c>
      <c r="W198">
        <v>1.07</v>
      </c>
      <c r="X198">
        <v>1.25</v>
      </c>
      <c r="Y198">
        <v>7.57</v>
      </c>
      <c r="Z198">
        <v>5.34</v>
      </c>
      <c r="AA198">
        <v>5.73</v>
      </c>
      <c r="AB198">
        <v>12.02</v>
      </c>
      <c r="AC198">
        <v>13.25</v>
      </c>
      <c r="AD198">
        <v>18.440000000000001</v>
      </c>
      <c r="AE198">
        <v>21.63</v>
      </c>
      <c r="AF198">
        <v>24.79</v>
      </c>
      <c r="AG198">
        <v>35.340000000000003</v>
      </c>
      <c r="AH198">
        <v>45.22</v>
      </c>
      <c r="AI198">
        <v>35.950000000000003</v>
      </c>
      <c r="AJ198">
        <v>42.48</v>
      </c>
      <c r="AK198">
        <v>46.27</v>
      </c>
      <c r="AL198">
        <v>57.81</v>
      </c>
      <c r="AM198">
        <v>89.32</v>
      </c>
      <c r="AN198">
        <v>-10.81428571</v>
      </c>
      <c r="AO198">
        <v>18.413793099999999</v>
      </c>
      <c r="AP198">
        <v>-1.982698962</v>
      </c>
      <c r="AQ198">
        <v>-133.55555559999999</v>
      </c>
      <c r="AR198">
        <v>-147.2222222</v>
      </c>
      <c r="AS198">
        <v>-102.44444439999999</v>
      </c>
      <c r="AT198">
        <v>86.52</v>
      </c>
      <c r="AU198">
        <v>309.875</v>
      </c>
      <c r="AV198">
        <v>29.69747899</v>
      </c>
      <c r="AW198">
        <v>13.579579580000001</v>
      </c>
      <c r="AX198">
        <v>-449.375</v>
      </c>
      <c r="AY198">
        <v>61.565217390000001</v>
      </c>
      <c r="AZ198">
        <v>102.8222222</v>
      </c>
      <c r="BA198">
        <v>54.028037380000001</v>
      </c>
      <c r="BB198">
        <v>71.456000000000003</v>
      </c>
    </row>
    <row r="199" spans="1:54" ht="14.4">
      <c r="A199" t="s">
        <v>328</v>
      </c>
      <c r="B199" t="s">
        <v>329</v>
      </c>
      <c r="C199">
        <v>35101010</v>
      </c>
      <c r="D199" t="s">
        <v>9016</v>
      </c>
      <c r="E199">
        <v>3841</v>
      </c>
      <c r="F199">
        <v>65.794114960000002</v>
      </c>
      <c r="G199">
        <v>351010</v>
      </c>
      <c r="H199">
        <v>35</v>
      </c>
      <c r="I199">
        <v>35101010</v>
      </c>
      <c r="J199">
        <v>5.49</v>
      </c>
      <c r="K199">
        <v>5.62</v>
      </c>
      <c r="L199">
        <v>5.59</v>
      </c>
      <c r="M199">
        <v>6.49</v>
      </c>
      <c r="N199">
        <v>5.99</v>
      </c>
      <c r="O199">
        <v>3.35</v>
      </c>
      <c r="P199">
        <v>4.49</v>
      </c>
      <c r="Q199">
        <v>4.5999999999999996</v>
      </c>
      <c r="R199">
        <v>0.60</v>
      </c>
      <c r="S199">
        <v>3.94</v>
      </c>
      <c r="T199">
        <v>2.71</v>
      </c>
      <c r="U199">
        <v>6.85</v>
      </c>
      <c r="V199">
        <v>5.88</v>
      </c>
      <c r="W199">
        <v>4.9400000000000004</v>
      </c>
      <c r="X199">
        <v>5.86</v>
      </c>
      <c r="Y199">
        <v>84.52</v>
      </c>
      <c r="Z199">
        <v>74.72</v>
      </c>
      <c r="AA199">
        <v>78.19</v>
      </c>
      <c r="AB199">
        <v>110.49</v>
      </c>
      <c r="AC199">
        <v>139.16</v>
      </c>
      <c r="AD199">
        <v>154.09</v>
      </c>
      <c r="AE199">
        <v>165.55</v>
      </c>
      <c r="AF199">
        <v>214.06</v>
      </c>
      <c r="AG199">
        <v>225.32</v>
      </c>
      <c r="AH199">
        <v>271.97000000000003</v>
      </c>
      <c r="AI199">
        <v>250.22</v>
      </c>
      <c r="AJ199">
        <v>251.48</v>
      </c>
      <c r="AK199">
        <v>254.30</v>
      </c>
      <c r="AL199">
        <v>243.83</v>
      </c>
      <c r="AM199">
        <v>226.87</v>
      </c>
      <c r="AN199">
        <v>15.39526412</v>
      </c>
      <c r="AO199">
        <v>13.29537367</v>
      </c>
      <c r="AP199">
        <v>13.98747764</v>
      </c>
      <c r="AQ199">
        <v>17.024653310000001</v>
      </c>
      <c r="AR199">
        <v>23.23205342</v>
      </c>
      <c r="AS199">
        <v>45.997014929999999</v>
      </c>
      <c r="AT199">
        <v>36.870824050000003</v>
      </c>
      <c r="AU199">
        <v>46.534782610000001</v>
      </c>
      <c r="AV199">
        <v>375.53333329999998</v>
      </c>
      <c r="AW199">
        <v>69.027918779999993</v>
      </c>
      <c r="AX199">
        <v>92.332103320000002</v>
      </c>
      <c r="AY199">
        <v>36.712408760000002</v>
      </c>
      <c r="AZ199">
        <v>43.248299320000001</v>
      </c>
      <c r="BA199">
        <v>49.358299600000002</v>
      </c>
      <c r="BB199">
        <v>38.715017060000001</v>
      </c>
    </row>
    <row r="200" spans="1:54" ht="14.4">
      <c r="A200" t="s">
        <v>474</v>
      </c>
      <c r="B200" t="s">
        <v>475</v>
      </c>
      <c r="C200">
        <v>35101010</v>
      </c>
      <c r="D200" t="s">
        <v>9016</v>
      </c>
      <c r="E200">
        <v>3842</v>
      </c>
      <c r="F200">
        <v>43.662894000000001</v>
      </c>
      <c r="G200">
        <v>351010</v>
      </c>
      <c r="H200">
        <v>35</v>
      </c>
      <c r="I200">
        <v>35101010</v>
      </c>
      <c r="J200">
        <v>1.83</v>
      </c>
      <c r="K200">
        <v>1.98</v>
      </c>
      <c r="L200">
        <v>2.48</v>
      </c>
      <c r="M200">
        <v>3.44</v>
      </c>
      <c r="N200">
        <v>7.48</v>
      </c>
      <c r="O200">
        <v>2.25</v>
      </c>
      <c r="P200">
        <v>2.61</v>
      </c>
      <c r="Q200">
        <v>2.70</v>
      </c>
      <c r="R200">
        <v>3.38</v>
      </c>
      <c r="S200">
        <v>4.93</v>
      </c>
      <c r="T200">
        <v>1.30</v>
      </c>
      <c r="U200">
        <v>2.38</v>
      </c>
      <c r="V200">
        <v>2.44</v>
      </c>
      <c r="W200">
        <v>2.2999999999999998</v>
      </c>
      <c r="X200">
        <v>6.97</v>
      </c>
      <c r="Y200">
        <v>80.84</v>
      </c>
      <c r="Z200">
        <v>70.70</v>
      </c>
      <c r="AA200">
        <v>90.17</v>
      </c>
      <c r="AB200">
        <v>65.760000000000005</v>
      </c>
      <c r="AC200">
        <v>127.38</v>
      </c>
      <c r="AD200">
        <v>78.98</v>
      </c>
      <c r="AE200">
        <v>93.70</v>
      </c>
      <c r="AF200">
        <v>112.71</v>
      </c>
      <c r="AG200">
        <v>153.16999999999999</v>
      </c>
      <c r="AH200">
        <v>233.29</v>
      </c>
      <c r="AI200">
        <v>91.23</v>
      </c>
      <c r="AJ200">
        <v>129.55000000000001</v>
      </c>
      <c r="AK200">
        <v>74.61</v>
      </c>
      <c r="AL200">
        <v>76.25</v>
      </c>
      <c r="AM200">
        <v>74.03</v>
      </c>
      <c r="AN200">
        <v>44.174863389999999</v>
      </c>
      <c r="AO200">
        <v>35.707070710000004</v>
      </c>
      <c r="AP200">
        <v>36.358870969999998</v>
      </c>
      <c r="AQ200">
        <v>19.116279070000001</v>
      </c>
      <c r="AR200">
        <v>17.029411759999999</v>
      </c>
      <c r="AS200">
        <v>35.102222220000002</v>
      </c>
      <c r="AT200">
        <v>35.900383140000002</v>
      </c>
      <c r="AU200">
        <v>41.744444440000002</v>
      </c>
      <c r="AV200">
        <v>45.316568050000001</v>
      </c>
      <c r="AW200">
        <v>47.320486819999999</v>
      </c>
      <c r="AX200">
        <v>70.176923079999995</v>
      </c>
      <c r="AY200">
        <v>54.432773109999999</v>
      </c>
      <c r="AZ200">
        <v>30.577868850000002</v>
      </c>
      <c r="BA200">
        <v>33.152173910000002</v>
      </c>
      <c r="BB200">
        <v>10.62123386</v>
      </c>
    </row>
    <row r="201" spans="1:54" ht="14.4">
      <c r="A201" t="s">
        <v>570</v>
      </c>
      <c r="B201" t="s">
        <v>571</v>
      </c>
      <c r="C201">
        <v>35101010</v>
      </c>
      <c r="D201" t="s">
        <v>9016</v>
      </c>
      <c r="E201">
        <v>3845</v>
      </c>
      <c r="F201">
        <v>35.718331139999997</v>
      </c>
      <c r="G201">
        <v>351010</v>
      </c>
      <c r="H201">
        <v>35</v>
      </c>
      <c r="I201">
        <v>35101010</v>
      </c>
      <c r="J201" t="s">
        <v>23</v>
      </c>
      <c r="K201" t="s">
        <v>23</v>
      </c>
      <c r="L201" t="s">
        <v>23</v>
      </c>
      <c r="M201" t="s">
        <v>23</v>
      </c>
      <c r="N201" t="s">
        <v>23</v>
      </c>
      <c r="O201" t="s">
        <v>23</v>
      </c>
      <c r="P201" t="s">
        <v>23</v>
      </c>
      <c r="Q201" t="s">
        <v>23</v>
      </c>
      <c r="R201" t="s">
        <v>23</v>
      </c>
      <c r="S201">
        <v>0</v>
      </c>
      <c r="T201">
        <v>30.45</v>
      </c>
      <c r="U201">
        <v>4.9400000000000004</v>
      </c>
      <c r="V201">
        <v>4.21</v>
      </c>
      <c r="W201">
        <v>3.03</v>
      </c>
      <c r="X201">
        <v>4.34</v>
      </c>
      <c r="Y201" t="s">
        <v>23</v>
      </c>
      <c r="Z201" t="s">
        <v>23</v>
      </c>
      <c r="AA201" t="s">
        <v>23</v>
      </c>
      <c r="AB201" t="s">
        <v>23</v>
      </c>
      <c r="AC201" t="s">
        <v>23</v>
      </c>
      <c r="AD201" t="s">
        <v>23</v>
      </c>
      <c r="AE201" t="s">
        <v>23</v>
      </c>
      <c r="AF201" t="s">
        <v>23</v>
      </c>
      <c r="AG201" t="s">
        <v>23</v>
      </c>
      <c r="AH201" t="s">
        <v>23</v>
      </c>
      <c r="AI201" t="s">
        <v>23</v>
      </c>
      <c r="AJ201" t="s">
        <v>23</v>
      </c>
      <c r="AK201">
        <v>58.38</v>
      </c>
      <c r="AL201">
        <v>77.319999999999993</v>
      </c>
      <c r="AM201">
        <v>78.180000000000007</v>
      </c>
      <c r="AN201" t="s">
        <v>23</v>
      </c>
      <c r="AO201" t="s">
        <v>23</v>
      </c>
      <c r="AP201" t="s">
        <v>23</v>
      </c>
      <c r="AQ201" t="s">
        <v>23</v>
      </c>
      <c r="AR201" t="s">
        <v>23</v>
      </c>
      <c r="AS201" t="s">
        <v>23</v>
      </c>
      <c r="AT201" t="s">
        <v>23</v>
      </c>
      <c r="AU201" t="s">
        <v>23</v>
      </c>
      <c r="AV201" t="s">
        <v>23</v>
      </c>
      <c r="AW201" t="s">
        <v>23</v>
      </c>
      <c r="AX201" t="s">
        <v>23</v>
      </c>
      <c r="AY201" t="s">
        <v>23</v>
      </c>
      <c r="AZ201">
        <v>13.86698337</v>
      </c>
      <c r="BA201">
        <v>25.51815182</v>
      </c>
      <c r="BB201">
        <v>18.013824880000001</v>
      </c>
    </row>
    <row r="202" spans="1:54" ht="14.4">
      <c r="A202" t="s">
        <v>80</v>
      </c>
      <c r="B202" t="s">
        <v>81</v>
      </c>
      <c r="C202">
        <v>25301040</v>
      </c>
      <c r="D202" t="s">
        <v>8993</v>
      </c>
      <c r="E202">
        <v>5812</v>
      </c>
      <c r="F202">
        <v>207.74097900000001</v>
      </c>
      <c r="G202">
        <v>253010</v>
      </c>
      <c r="H202">
        <v>25</v>
      </c>
      <c r="I202">
        <v>25301040</v>
      </c>
      <c r="J202">
        <v>4.58</v>
      </c>
      <c r="K202">
        <v>5.27</v>
      </c>
      <c r="L202">
        <v>5.36</v>
      </c>
      <c r="M202">
        <v>5.55</v>
      </c>
      <c r="N202">
        <v>4.82</v>
      </c>
      <c r="O202">
        <v>4.80</v>
      </c>
      <c r="P202">
        <v>5.44</v>
      </c>
      <c r="Q202">
        <v>6.37</v>
      </c>
      <c r="R202">
        <v>7.54</v>
      </c>
      <c r="S202">
        <v>7.88</v>
      </c>
      <c r="T202">
        <v>6.31</v>
      </c>
      <c r="U202">
        <v>10.039999999999999</v>
      </c>
      <c r="V202">
        <v>8.33</v>
      </c>
      <c r="W202">
        <v>11.56</v>
      </c>
      <c r="X202">
        <v>11.39</v>
      </c>
      <c r="Y202">
        <v>76.760000000000005</v>
      </c>
      <c r="Z202">
        <v>100.33</v>
      </c>
      <c r="AA202">
        <v>88.21</v>
      </c>
      <c r="AB202">
        <v>97.03</v>
      </c>
      <c r="AC202">
        <v>93.70</v>
      </c>
      <c r="AD202">
        <v>118.14</v>
      </c>
      <c r="AE202">
        <v>121.72</v>
      </c>
      <c r="AF202">
        <v>172.12</v>
      </c>
      <c r="AG202">
        <v>177.57</v>
      </c>
      <c r="AH202">
        <v>197.61</v>
      </c>
      <c r="AI202">
        <v>214.58</v>
      </c>
      <c r="AJ202">
        <v>268.07</v>
      </c>
      <c r="AK202">
        <v>263.52999999999997</v>
      </c>
      <c r="AL202">
        <v>296.51</v>
      </c>
      <c r="AM202">
        <v>289.89</v>
      </c>
      <c r="AN202">
        <v>16.759825330000002</v>
      </c>
      <c r="AO202">
        <v>19.03795066</v>
      </c>
      <c r="AP202">
        <v>16.457089549999999</v>
      </c>
      <c r="AQ202">
        <v>17.482882879999998</v>
      </c>
      <c r="AR202">
        <v>19.439834019999999</v>
      </c>
      <c r="AS202">
        <v>24.6125</v>
      </c>
      <c r="AT202">
        <v>22.375</v>
      </c>
      <c r="AU202">
        <v>27.020408159999999</v>
      </c>
      <c r="AV202">
        <v>23.550397879999998</v>
      </c>
      <c r="AW202">
        <v>25.077411170000001</v>
      </c>
      <c r="AX202">
        <v>34.006339140000001</v>
      </c>
      <c r="AY202">
        <v>26.7001992</v>
      </c>
      <c r="AZ202">
        <v>31.6362545</v>
      </c>
      <c r="BA202">
        <v>25.64965398</v>
      </c>
      <c r="BB202">
        <v>25.451273050000001</v>
      </c>
    </row>
    <row r="203" spans="1:54" ht="14.4">
      <c r="A203" t="s">
        <v>196</v>
      </c>
      <c r="B203" t="s">
        <v>197</v>
      </c>
      <c r="C203">
        <v>25301040</v>
      </c>
      <c r="D203" t="s">
        <v>8993</v>
      </c>
      <c r="E203">
        <v>5812</v>
      </c>
      <c r="F203">
        <v>103.45925</v>
      </c>
      <c r="G203">
        <v>253010</v>
      </c>
      <c r="H203">
        <v>25</v>
      </c>
      <c r="I203">
        <v>25301040</v>
      </c>
      <c r="J203">
        <v>1.24</v>
      </c>
      <c r="K203">
        <v>1.62</v>
      </c>
      <c r="L203">
        <v>1.79</v>
      </c>
      <c r="M203">
        <v>0.01</v>
      </c>
      <c r="N203">
        <v>2.71</v>
      </c>
      <c r="O203">
        <v>1.82</v>
      </c>
      <c r="P203">
        <v>1.90</v>
      </c>
      <c r="Q203">
        <v>1.97</v>
      </c>
      <c r="R203">
        <v>3.24</v>
      </c>
      <c r="S203">
        <v>2.92</v>
      </c>
      <c r="T203">
        <v>0.79</v>
      </c>
      <c r="U203">
        <v>3.54</v>
      </c>
      <c r="V203">
        <v>2.83</v>
      </c>
      <c r="W203">
        <v>3.58</v>
      </c>
      <c r="X203">
        <v>3.31</v>
      </c>
      <c r="Y203">
        <v>32.130000000000003</v>
      </c>
      <c r="Z203">
        <v>46.01</v>
      </c>
      <c r="AA203">
        <v>53.63</v>
      </c>
      <c r="AB203">
        <v>78.39</v>
      </c>
      <c r="AC203">
        <v>82.05</v>
      </c>
      <c r="AD203">
        <v>60.03</v>
      </c>
      <c r="AE203">
        <v>55.52</v>
      </c>
      <c r="AF203">
        <v>57.43</v>
      </c>
      <c r="AG203">
        <v>64.400000000000006</v>
      </c>
      <c r="AH203">
        <v>87.92</v>
      </c>
      <c r="AI203">
        <v>106.98</v>
      </c>
      <c r="AJ203">
        <v>116.97</v>
      </c>
      <c r="AK203">
        <v>99.20</v>
      </c>
      <c r="AL203">
        <v>96.01</v>
      </c>
      <c r="AM203">
        <v>91.25</v>
      </c>
      <c r="AN203">
        <v>25.911290319999999</v>
      </c>
      <c r="AO203">
        <v>28.40123457</v>
      </c>
      <c r="AP203">
        <v>29.960893850000001</v>
      </c>
      <c r="AQ203">
        <v>7839</v>
      </c>
      <c r="AR203">
        <v>30.276752770000002</v>
      </c>
      <c r="AS203">
        <v>32.983516479999999</v>
      </c>
      <c r="AT203">
        <v>29.221052629999999</v>
      </c>
      <c r="AU203">
        <v>29.152284259999998</v>
      </c>
      <c r="AV203">
        <v>19.876543210000001</v>
      </c>
      <c r="AW203">
        <v>30.109589039999999</v>
      </c>
      <c r="AX203">
        <v>135.4177215</v>
      </c>
      <c r="AY203">
        <v>33.042372880000002</v>
      </c>
      <c r="AZ203">
        <v>35.053003529999998</v>
      </c>
      <c r="BA203">
        <v>26.818435749999999</v>
      </c>
      <c r="BB203">
        <v>27.567975830000002</v>
      </c>
    </row>
    <row r="204" spans="1:54" ht="14.4">
      <c r="A204" t="s">
        <v>254</v>
      </c>
      <c r="B204" t="s">
        <v>255</v>
      </c>
      <c r="C204">
        <v>25301040</v>
      </c>
      <c r="D204" t="s">
        <v>8993</v>
      </c>
      <c r="E204">
        <v>5812</v>
      </c>
      <c r="F204">
        <v>82.164357899999999</v>
      </c>
      <c r="G204">
        <v>253010</v>
      </c>
      <c r="H204">
        <v>25</v>
      </c>
      <c r="I204">
        <v>25301040</v>
      </c>
      <c r="J204">
        <v>5.64</v>
      </c>
      <c r="K204">
        <v>6.76</v>
      </c>
      <c r="L204">
        <v>8.75</v>
      </c>
      <c r="M204">
        <v>10.47</v>
      </c>
      <c r="N204">
        <v>14.13</v>
      </c>
      <c r="O204">
        <v>15.10</v>
      </c>
      <c r="P204">
        <v>0.77</v>
      </c>
      <c r="Q204">
        <v>6.17</v>
      </c>
      <c r="R204">
        <v>6.31</v>
      </c>
      <c r="S204">
        <v>12.38</v>
      </c>
      <c r="T204">
        <v>12.52</v>
      </c>
      <c r="U204">
        <v>22.90</v>
      </c>
      <c r="V204">
        <v>32.04</v>
      </c>
      <c r="W204">
        <v>44.34</v>
      </c>
      <c r="X204">
        <v>1.1100000000000001</v>
      </c>
      <c r="Y204">
        <v>212.66</v>
      </c>
      <c r="Z204">
        <v>337.74</v>
      </c>
      <c r="AA204">
        <v>297.45999999999998</v>
      </c>
      <c r="AB204">
        <v>532.78</v>
      </c>
      <c r="AC204">
        <v>684.51</v>
      </c>
      <c r="AD204">
        <v>479.85</v>
      </c>
      <c r="AE204">
        <v>377.32</v>
      </c>
      <c r="AF204">
        <v>289.02999999999997</v>
      </c>
      <c r="AG204">
        <v>431.79</v>
      </c>
      <c r="AH204">
        <v>837.11</v>
      </c>
      <c r="AI204">
        <v>1386.71</v>
      </c>
      <c r="AJ204">
        <v>1748.25</v>
      </c>
      <c r="AK204">
        <v>1387.49</v>
      </c>
      <c r="AL204">
        <v>2286.96</v>
      </c>
      <c r="AM204">
        <v>60.30</v>
      </c>
      <c r="AN204">
        <v>37.705673760000003</v>
      </c>
      <c r="AO204">
        <v>49.96153846</v>
      </c>
      <c r="AP204">
        <v>33.995428570000001</v>
      </c>
      <c r="AQ204">
        <v>50.88634193</v>
      </c>
      <c r="AR204">
        <v>48.443736729999998</v>
      </c>
      <c r="AS204">
        <v>31.7781457</v>
      </c>
      <c r="AT204">
        <v>490.02597400000002</v>
      </c>
      <c r="AU204">
        <v>46.844408430000001</v>
      </c>
      <c r="AV204">
        <v>68.429477019999993</v>
      </c>
      <c r="AW204">
        <v>67.617932150000001</v>
      </c>
      <c r="AX204">
        <v>110.7595847</v>
      </c>
      <c r="AY204">
        <v>76.342794760000004</v>
      </c>
      <c r="AZ204">
        <v>43.304931340000003</v>
      </c>
      <c r="BA204">
        <v>51.577807849999999</v>
      </c>
      <c r="BB204">
        <v>54.324324320000002</v>
      </c>
    </row>
    <row r="205" spans="1:54" ht="14.4">
      <c r="A205" t="s">
        <v>330</v>
      </c>
      <c r="B205" t="s">
        <v>331</v>
      </c>
      <c r="C205">
        <v>25301040</v>
      </c>
      <c r="D205" t="s">
        <v>8993</v>
      </c>
      <c r="E205">
        <v>7370</v>
      </c>
      <c r="F205">
        <v>65.251562750000005</v>
      </c>
      <c r="G205">
        <v>253010</v>
      </c>
      <c r="H205">
        <v>25</v>
      </c>
      <c r="I205">
        <v>25301040</v>
      </c>
      <c r="J205" t="s">
        <v>23</v>
      </c>
      <c r="K205" t="s">
        <v>23</v>
      </c>
      <c r="L205" t="s">
        <v>23</v>
      </c>
      <c r="M205" t="s">
        <v>23</v>
      </c>
      <c r="N205" t="s">
        <v>23</v>
      </c>
      <c r="O205" t="s">
        <v>23</v>
      </c>
      <c r="P205" t="s">
        <v>23</v>
      </c>
      <c r="Q205" t="s">
        <v>23</v>
      </c>
      <c r="R205">
        <v>-0.64</v>
      </c>
      <c r="S205">
        <v>-2.10</v>
      </c>
      <c r="T205">
        <v>-1.45</v>
      </c>
      <c r="U205">
        <v>-1.39</v>
      </c>
      <c r="V205">
        <v>-3.68</v>
      </c>
      <c r="W205">
        <v>-1.42</v>
      </c>
      <c r="X205">
        <v>0.28999999999999998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  <c r="AD205" t="s">
        <v>23</v>
      </c>
      <c r="AE205" t="s">
        <v>23</v>
      </c>
      <c r="AF205" t="s">
        <v>23</v>
      </c>
      <c r="AG205" t="s">
        <v>23</v>
      </c>
      <c r="AH205" t="s">
        <v>23</v>
      </c>
      <c r="AI205">
        <v>142.75</v>
      </c>
      <c r="AJ205">
        <v>148.90</v>
      </c>
      <c r="AK205">
        <v>48.82</v>
      </c>
      <c r="AL205">
        <v>98.89</v>
      </c>
      <c r="AM205">
        <v>167.75</v>
      </c>
      <c r="AN205" t="s">
        <v>23</v>
      </c>
      <c r="AO205" t="s">
        <v>23</v>
      </c>
      <c r="AP205" t="s">
        <v>23</v>
      </c>
      <c r="AQ205" t="s">
        <v>23</v>
      </c>
      <c r="AR205" t="s">
        <v>23</v>
      </c>
      <c r="AS205" t="s">
        <v>23</v>
      </c>
      <c r="AT205" t="s">
        <v>23</v>
      </c>
      <c r="AU205" t="s">
        <v>23</v>
      </c>
      <c r="AV205" t="s">
        <v>23</v>
      </c>
      <c r="AW205" t="s">
        <v>23</v>
      </c>
      <c r="AX205">
        <v>-98.448275859999995</v>
      </c>
      <c r="AY205">
        <v>-107.12230219999999</v>
      </c>
      <c r="AZ205">
        <v>-13.26630435</v>
      </c>
      <c r="BA205">
        <v>-69.640845069999997</v>
      </c>
      <c r="BB205">
        <v>578.4482759</v>
      </c>
    </row>
    <row r="206" spans="1:54" ht="14.4">
      <c r="A206" t="s">
        <v>554</v>
      </c>
      <c r="B206" t="s">
        <v>555</v>
      </c>
      <c r="C206">
        <v>25301040</v>
      </c>
      <c r="D206" t="s">
        <v>8993</v>
      </c>
      <c r="E206">
        <v>5812</v>
      </c>
      <c r="F206">
        <v>37.440299520000003</v>
      </c>
      <c r="G206">
        <v>253010</v>
      </c>
      <c r="H206">
        <v>25</v>
      </c>
      <c r="I206">
        <v>25301040</v>
      </c>
      <c r="J206">
        <v>2.38</v>
      </c>
      <c r="K206">
        <v>2.74</v>
      </c>
      <c r="L206">
        <v>3.38</v>
      </c>
      <c r="M206">
        <v>2.36</v>
      </c>
      <c r="N206">
        <v>2.3199999999999998</v>
      </c>
      <c r="O206">
        <v>2.92</v>
      </c>
      <c r="P206">
        <v>4.04</v>
      </c>
      <c r="Q206">
        <v>3.77</v>
      </c>
      <c r="R206">
        <v>4.6900000000000004</v>
      </c>
      <c r="S206">
        <v>4.1399999999999997</v>
      </c>
      <c r="T206">
        <v>2.94</v>
      </c>
      <c r="U206">
        <v>5.21</v>
      </c>
      <c r="V206">
        <v>4.57</v>
      </c>
      <c r="W206">
        <v>5.59</v>
      </c>
      <c r="X206">
        <v>5.22</v>
      </c>
      <c r="Y206">
        <v>49.05</v>
      </c>
      <c r="Z206">
        <v>59.01</v>
      </c>
      <c r="AA206">
        <v>66.400000000000006</v>
      </c>
      <c r="AB206">
        <v>75.61</v>
      </c>
      <c r="AC206">
        <v>72.849999999999994</v>
      </c>
      <c r="AD206">
        <v>73.05</v>
      </c>
      <c r="AE206">
        <v>63.33</v>
      </c>
      <c r="AF206">
        <v>81.61</v>
      </c>
      <c r="AG206">
        <v>91.92</v>
      </c>
      <c r="AH206">
        <v>100.73</v>
      </c>
      <c r="AI206">
        <v>108.56</v>
      </c>
      <c r="AJ206">
        <v>138.86000000000001</v>
      </c>
      <c r="AK206">
        <v>128.08000000000001</v>
      </c>
      <c r="AL206">
        <v>130.66</v>
      </c>
      <c r="AM206">
        <v>134.16</v>
      </c>
      <c r="AN206">
        <v>20.6092437</v>
      </c>
      <c r="AO206">
        <v>21.53649635</v>
      </c>
      <c r="AP206">
        <v>19.644970409999999</v>
      </c>
      <c r="AQ206">
        <v>32.038135590000003</v>
      </c>
      <c r="AR206">
        <v>31.400862069999999</v>
      </c>
      <c r="AS206">
        <v>25.017123290000001</v>
      </c>
      <c r="AT206">
        <v>15.675742570000001</v>
      </c>
      <c r="AU206">
        <v>21.647214850000001</v>
      </c>
      <c r="AV206">
        <v>19.599147120000001</v>
      </c>
      <c r="AW206">
        <v>24.33091787</v>
      </c>
      <c r="AX206">
        <v>36.92517007</v>
      </c>
      <c r="AY206">
        <v>26.652591170000001</v>
      </c>
      <c r="AZ206">
        <v>28.026258210000002</v>
      </c>
      <c r="BA206">
        <v>23.37388193</v>
      </c>
      <c r="BB206">
        <v>25.701149430000001</v>
      </c>
    </row>
    <row r="207" spans="1:54" ht="14.4">
      <c r="A207" t="s">
        <v>822</v>
      </c>
      <c r="B207" t="s">
        <v>823</v>
      </c>
      <c r="C207">
        <v>25301040</v>
      </c>
      <c r="D207" t="s">
        <v>8993</v>
      </c>
      <c r="E207">
        <v>5812</v>
      </c>
      <c r="F207">
        <v>21.099287440000001</v>
      </c>
      <c r="G207">
        <v>253010</v>
      </c>
      <c r="H207">
        <v>25</v>
      </c>
      <c r="I207">
        <v>25301040</v>
      </c>
      <c r="J207">
        <v>1.36</v>
      </c>
      <c r="K207">
        <v>0</v>
      </c>
      <c r="L207">
        <v>0.33</v>
      </c>
      <c r="M207">
        <v>0.65</v>
      </c>
      <c r="N207">
        <v>-2.34</v>
      </c>
      <c r="O207">
        <v>0.5</v>
      </c>
      <c r="P207">
        <v>1.45</v>
      </c>
      <c r="Q207">
        <v>2.54</v>
      </c>
      <c r="R207">
        <v>2.42</v>
      </c>
      <c r="S207">
        <v>2.37</v>
      </c>
      <c r="T207">
        <v>1.60</v>
      </c>
      <c r="U207">
        <v>2.69</v>
      </c>
      <c r="V207">
        <v>3.25</v>
      </c>
      <c r="W207">
        <v>3.76</v>
      </c>
      <c r="X207">
        <v>3.18</v>
      </c>
      <c r="Y207" t="s">
        <v>23</v>
      </c>
      <c r="Z207" t="s">
        <v>23</v>
      </c>
      <c r="AA207">
        <v>16.440000000000001</v>
      </c>
      <c r="AB207">
        <v>22.86</v>
      </c>
      <c r="AC207">
        <v>39.04</v>
      </c>
      <c r="AD207">
        <v>37.36</v>
      </c>
      <c r="AE207">
        <v>47.66</v>
      </c>
      <c r="AF207">
        <v>61.48</v>
      </c>
      <c r="AG207">
        <v>52.30</v>
      </c>
      <c r="AH207">
        <v>63.77</v>
      </c>
      <c r="AI207">
        <v>61.11</v>
      </c>
      <c r="AJ207">
        <v>60.68</v>
      </c>
      <c r="AK207">
        <v>64.67</v>
      </c>
      <c r="AL207">
        <v>78.13</v>
      </c>
      <c r="AM207">
        <v>65.180000000000007</v>
      </c>
      <c r="AN207" t="s">
        <v>23</v>
      </c>
      <c r="AO207" t="s">
        <v>23</v>
      </c>
      <c r="AP207">
        <v>49.81818182</v>
      </c>
      <c r="AQ207">
        <v>35.169230769999999</v>
      </c>
      <c r="AR207">
        <v>-16.683760679999999</v>
      </c>
      <c r="AS207">
        <v>74.72</v>
      </c>
      <c r="AT207">
        <v>32.868965520000003</v>
      </c>
      <c r="AU207">
        <v>24.204724410000001</v>
      </c>
      <c r="AV207">
        <v>21.61157025</v>
      </c>
      <c r="AW207">
        <v>26.907173</v>
      </c>
      <c r="AX207">
        <v>38.19375</v>
      </c>
      <c r="AY207">
        <v>22.55762082</v>
      </c>
      <c r="AZ207">
        <v>19.89846154</v>
      </c>
      <c r="BA207">
        <v>20.779255320000001</v>
      </c>
      <c r="BB207">
        <v>20.496855350000001</v>
      </c>
    </row>
    <row r="208" spans="1:54" ht="14.4">
      <c r="A208" t="s">
        <v>914</v>
      </c>
      <c r="B208" t="s">
        <v>915</v>
      </c>
      <c r="C208">
        <v>25301040</v>
      </c>
      <c r="D208" t="s">
        <v>8993</v>
      </c>
      <c r="E208">
        <v>5812</v>
      </c>
      <c r="F208">
        <v>18.29323188</v>
      </c>
      <c r="G208">
        <v>253010</v>
      </c>
      <c r="H208">
        <v>25</v>
      </c>
      <c r="I208">
        <v>25301040</v>
      </c>
      <c r="J208" t="s">
        <v>23</v>
      </c>
      <c r="K208" t="s">
        <v>23</v>
      </c>
      <c r="L208" t="s">
        <v>23</v>
      </c>
      <c r="M208" t="s">
        <v>23</v>
      </c>
      <c r="N208">
        <v>-0.02</v>
      </c>
      <c r="O208">
        <v>0.84</v>
      </c>
      <c r="P208">
        <v>1.31</v>
      </c>
      <c r="Q208">
        <v>1.01</v>
      </c>
      <c r="R208">
        <v>1.79</v>
      </c>
      <c r="S208">
        <v>1.84</v>
      </c>
      <c r="T208">
        <v>1.95</v>
      </c>
      <c r="U208">
        <v>2.2799999999999998</v>
      </c>
      <c r="V208">
        <v>1.04</v>
      </c>
      <c r="W208">
        <v>1.97</v>
      </c>
      <c r="X208">
        <v>2.33</v>
      </c>
      <c r="Y208" t="s">
        <v>23</v>
      </c>
      <c r="Z208" t="s">
        <v>23</v>
      </c>
      <c r="AA208" t="s">
        <v>23</v>
      </c>
      <c r="AB208" t="s">
        <v>23</v>
      </c>
      <c r="AC208" t="s">
        <v>23</v>
      </c>
      <c r="AD208" t="s">
        <v>23</v>
      </c>
      <c r="AE208">
        <v>26.12</v>
      </c>
      <c r="AF208">
        <v>40.020000000000003</v>
      </c>
      <c r="AG208">
        <v>33.53</v>
      </c>
      <c r="AH208">
        <v>48.01</v>
      </c>
      <c r="AI208">
        <v>57.09</v>
      </c>
      <c r="AJ208">
        <v>49.84</v>
      </c>
      <c r="AK208">
        <v>54.65</v>
      </c>
      <c r="AL208">
        <v>42.43</v>
      </c>
      <c r="AM208">
        <v>48.17</v>
      </c>
      <c r="AN208" t="s">
        <v>23</v>
      </c>
      <c r="AO208" t="s">
        <v>23</v>
      </c>
      <c r="AP208" t="s">
        <v>23</v>
      </c>
      <c r="AQ208" t="s">
        <v>23</v>
      </c>
      <c r="AR208" t="s">
        <v>23</v>
      </c>
      <c r="AS208" t="s">
        <v>23</v>
      </c>
      <c r="AT208">
        <v>19.9389313</v>
      </c>
      <c r="AU208">
        <v>39.623762380000002</v>
      </c>
      <c r="AV208">
        <v>18.73184358</v>
      </c>
      <c r="AW208">
        <v>26.092391299999999</v>
      </c>
      <c r="AX208">
        <v>29.27692308</v>
      </c>
      <c r="AY208">
        <v>21.85964912</v>
      </c>
      <c r="AZ208">
        <v>52.54807692</v>
      </c>
      <c r="BA208">
        <v>21.538071070000001</v>
      </c>
      <c r="BB208">
        <v>20.673819739999999</v>
      </c>
    </row>
    <row r="209" spans="1:54" ht="14.4">
      <c r="A209" t="s">
        <v>1092</v>
      </c>
      <c r="B209" t="s">
        <v>1093</v>
      </c>
      <c r="C209">
        <v>25301040</v>
      </c>
      <c r="D209" t="s">
        <v>8993</v>
      </c>
      <c r="E209">
        <v>5812</v>
      </c>
      <c r="F209">
        <v>14.49515267</v>
      </c>
      <c r="G209">
        <v>253010</v>
      </c>
      <c r="H209">
        <v>25</v>
      </c>
      <c r="I209">
        <v>25301040</v>
      </c>
      <c r="J209">
        <v>1.45</v>
      </c>
      <c r="K209">
        <v>1.71</v>
      </c>
      <c r="L209">
        <v>1.91</v>
      </c>
      <c r="M209">
        <v>2.48</v>
      </c>
      <c r="N209">
        <v>2.86</v>
      </c>
      <c r="O209">
        <v>3.47</v>
      </c>
      <c r="P209">
        <v>4.30</v>
      </c>
      <c r="Q209">
        <v>5.83</v>
      </c>
      <c r="R209">
        <v>8.35</v>
      </c>
      <c r="S209">
        <v>9.56</v>
      </c>
      <c r="T209">
        <v>12.39</v>
      </c>
      <c r="U209">
        <v>13.54</v>
      </c>
      <c r="V209">
        <v>12.53</v>
      </c>
      <c r="W209">
        <v>14.66</v>
      </c>
      <c r="X209">
        <v>16.690000000000001</v>
      </c>
      <c r="Y209">
        <v>15.95</v>
      </c>
      <c r="Z209">
        <v>33.950000000000003</v>
      </c>
      <c r="AA209">
        <v>43.55</v>
      </c>
      <c r="AB209">
        <v>69.650000000000006</v>
      </c>
      <c r="AC209">
        <v>94.17</v>
      </c>
      <c r="AD209">
        <v>111.25</v>
      </c>
      <c r="AE209">
        <v>159.24</v>
      </c>
      <c r="AF209">
        <v>188.96</v>
      </c>
      <c r="AG209">
        <v>247.99</v>
      </c>
      <c r="AH209">
        <v>293.77999999999997</v>
      </c>
      <c r="AI209">
        <v>383.46</v>
      </c>
      <c r="AJ209">
        <v>564.33000000000004</v>
      </c>
      <c r="AK209">
        <v>346.40</v>
      </c>
      <c r="AL209">
        <v>412.23</v>
      </c>
      <c r="AM209">
        <v>419.76</v>
      </c>
      <c r="AN209">
        <v>11</v>
      </c>
      <c r="AO209">
        <v>19.853801170000001</v>
      </c>
      <c r="AP209">
        <v>22.80104712</v>
      </c>
      <c r="AQ209">
        <v>28.084677419999998</v>
      </c>
      <c r="AR209">
        <v>32.926573429999998</v>
      </c>
      <c r="AS209">
        <v>32.060518729999998</v>
      </c>
      <c r="AT209">
        <v>37.032558139999999</v>
      </c>
      <c r="AU209">
        <v>32.41166381</v>
      </c>
      <c r="AV209">
        <v>29.699401200000001</v>
      </c>
      <c r="AW209">
        <v>30.730125520000001</v>
      </c>
      <c r="AX209">
        <v>30.94915254</v>
      </c>
      <c r="AY209">
        <v>41.678729689999997</v>
      </c>
      <c r="AZ209">
        <v>27.645650440000001</v>
      </c>
      <c r="BA209">
        <v>28.119372439999999</v>
      </c>
      <c r="BB209">
        <v>25.150389449999999</v>
      </c>
    </row>
  </sheetData>
  <sheetProtection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04d5609-8693-4aec-b054-ff729621b874}">
  <sheetPr codeName=""/>
  <dimension ref="C1:AB168"/>
  <sheetViews>
    <sheetView workbookViewId="0" topLeftCell="A1">
      <selection pane="topLeft" activeCell="R6" sqref="R6"/>
    </sheetView>
  </sheetViews>
  <sheetFormatPr defaultColWidth="9" defaultRowHeight="14.4"/>
  <cols>
    <col min="4" max="4" width="9" customWidth="1"/>
    <col min="5" max="5" width="9.25" customWidth="1"/>
    <col min="6" max="7" width="9.5" customWidth="1"/>
    <col min="8" max="8" width="9" customWidth="1"/>
    <col min="9" max="9" width="9.25" customWidth="1"/>
    <col min="10" max="10" width="9" customWidth="1"/>
    <col min="11" max="11" width="9.5" customWidth="1"/>
    <col min="12" max="13" width="9.25" customWidth="1"/>
    <col min="14" max="14" width="10.25" customWidth="1"/>
    <col min="15" max="18" width="9.25" customWidth="1"/>
    <col min="27" max="27" width="17.625" customWidth="1"/>
    <col min="28" max="28" width="36.375" customWidth="1"/>
  </cols>
  <sheetData>
    <row r="1" spans="27:27" ht="31.2">
      <c r="AA1" s="4"/>
    </row>
    <row r="3" spans="27:28" ht="14.4">
      <c r="AA3" s="5" t="s">
        <v>8924</v>
      </c>
      <c r="AB3" s="5" t="s">
        <v>8925</v>
      </c>
    </row>
    <row r="4" spans="4:28" ht="14.4">
      <c r="D4" s="7" t="s">
        <v>8918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AA4" s="6">
        <v>10101010</v>
      </c>
      <c r="AB4" s="6" t="s">
        <v>8926</v>
      </c>
    </row>
    <row r="5" spans="4:28" ht="14.4">
      <c r="D5">
        <v>2010</v>
      </c>
      <c r="E5">
        <v>2011</v>
      </c>
      <c r="F5">
        <v>2012</v>
      </c>
      <c r="G5">
        <v>2013</v>
      </c>
      <c r="H5">
        <v>2014</v>
      </c>
      <c r="I5">
        <v>2015</v>
      </c>
      <c r="J5">
        <v>2016</v>
      </c>
      <c r="K5">
        <v>2017</v>
      </c>
      <c r="L5">
        <v>2018</v>
      </c>
      <c r="M5">
        <v>2019</v>
      </c>
      <c r="N5">
        <v>2020</v>
      </c>
      <c r="O5">
        <v>2021</v>
      </c>
      <c r="P5">
        <v>2022</v>
      </c>
      <c r="Q5">
        <v>2023</v>
      </c>
      <c r="R5">
        <v>2024</v>
      </c>
      <c r="AA5" s="6">
        <v>10101020</v>
      </c>
      <c r="AB5" s="6" t="s">
        <v>8927</v>
      </c>
    </row>
    <row r="6" spans="3:28" ht="14.4">
      <c r="C6">
        <v>45202030</v>
      </c>
      <c r="D6" s="2">
        <f>AVERAGEIFS('Company Dta'!AN:AN,'Company Dta'!$C:$C,'Median PE'!$C6,'Company Dta'!AN:AN,"&gt;0",'Company Dta'!AN:AN,"&lt;200")</f>
        <v>10.800905544000001</v>
      </c>
      <c r="E6" s="2">
        <f>AVERAGEIFS('Company Dta'!AO:AO,'Company Dta'!$C:$C,'Median PE'!$C6,'Company Dta'!AO:AO,"&gt;0",'Company Dta'!AO:AO,"&lt;200")</f>
        <v>11.863147956250002</v>
      </c>
      <c r="F6" s="2">
        <f>AVERAGEIFS('Company Dta'!AP:AP,'Company Dta'!$C:$C,'Median PE'!$C6,'Company Dta'!AP:AP,"&gt;0",'Company Dta'!AP:AP,"&lt;200")</f>
        <v>7.732801407666666</v>
      </c>
      <c r="G6" s="2">
        <f>AVERAGEIFS('Company Dta'!AQ:AQ,'Company Dta'!$C:$C,'Median PE'!$C6,'Company Dta'!AQ:AQ,"&gt;0",'Company Dta'!AQ:AQ,"&lt;200")</f>
        <v>14.387294422499998</v>
      </c>
      <c r="H6" s="2">
        <f>AVERAGEIFS('Company Dta'!AR:AR,'Company Dta'!$C:$C,'Median PE'!$C6,'Company Dta'!AR:AR,"&gt;0",'Company Dta'!AR:AR,"&lt;200")</f>
        <v>15.928554462499999</v>
      </c>
      <c r="I6" s="2">
        <f>AVERAGEIFS('Company Dta'!AS:AS,'Company Dta'!$C:$C,'Median PE'!$C6,'Company Dta'!AS:AS,"&gt;0",'Company Dta'!AS:AS,"&lt;200")</f>
        <v>8.8272697872000006</v>
      </c>
      <c r="J6" s="2">
        <f>AVERAGEIFS('Company Dta'!AT:AT,'Company Dta'!$C:$C,'Median PE'!$C6,'Company Dta'!AT:AT,"&gt;0",'Company Dta'!AT:AT,"&lt;200")</f>
        <v>30.305622673999999</v>
      </c>
      <c r="K6" s="2">
        <f>AVERAGEIFS('Company Dta'!AU:AU,'Company Dta'!$C:$C,'Median PE'!$C6,'Company Dta'!AU:AU,"&gt;0",'Company Dta'!AU:AU,"&lt;200")</f>
        <v>35.303858337999998</v>
      </c>
      <c r="L6" s="2">
        <f>AVERAGEIFS('Company Dta'!AV:AV,'Company Dta'!$C:$C,'Median PE'!$C6,'Company Dta'!AV:AV,"&gt;0",'Company Dta'!AV:AV,"&lt;200")</f>
        <v>11.318636804400001</v>
      </c>
      <c r="M6" s="2">
        <f>AVERAGEIFS('Company Dta'!AW:AW,'Company Dta'!$C:$C,'Median PE'!$C6,'Company Dta'!AW:AW,"&gt;0",'Company Dta'!AW:AW,"&lt;200")</f>
        <v>14.434462698400001</v>
      </c>
      <c r="N6" s="2">
        <f>AVERAGEIFS('Company Dta'!AX:AX,'Company Dta'!$C:$C,'Median PE'!$C6,'Company Dta'!AX:AX,"&gt;0",'Company Dta'!AX:AX,"&lt;200")</f>
        <v>21.629405569999999</v>
      </c>
      <c r="O6" s="2">
        <f>AVERAGEIFS('Company Dta'!AY:AY,'Company Dta'!$C:$C,'Median PE'!$C6,'Company Dta'!AY:AY,"&gt;0",'Company Dta'!AY:AY,"&lt;200")</f>
        <v>16.404528672666668</v>
      </c>
      <c r="P6" s="2">
        <f>AVERAGEIFS('Company Dta'!AZ:AZ,'Company Dta'!$C:$C,'Median PE'!$C6,'Company Dta'!AZ:AZ,"&gt;0",'Company Dta'!AZ:AZ,"&lt;200")</f>
        <v>28.14504932314286</v>
      </c>
      <c r="Q6" s="2">
        <f>AVERAGEIFS('Company Dta'!BA:BA,'Company Dta'!$C:$C,'Median PE'!$C6,'Company Dta'!BA:BA,"&gt;0",'Company Dta'!BA:BA,"&lt;200")</f>
        <v>51.378789556000001</v>
      </c>
      <c r="R6" s="2">
        <f>AVERAGEIFS('Company Dta'!BB:BB,'Company Dta'!$C:$C,'Median PE'!$C6,'Company Dta'!BB:BB,"&gt;0",'Company Dta'!BB:BB,"&lt;200")</f>
        <v>55.785390718333325</v>
      </c>
      <c r="U6">
        <v>45202030</v>
      </c>
      <c r="V6" t="str">
        <f>VLOOKUP(U6,$AA$4:$AB$166,2,)</f>
        <v>Technology Hardware, Storage &amp; Peripherals</v>
      </c>
      <c r="AA6" s="6">
        <v>10102010</v>
      </c>
      <c r="AB6" s="6" t="s">
        <v>8928</v>
      </c>
    </row>
    <row r="7" spans="3:28" ht="14.4">
      <c r="C7">
        <v>45301020</v>
      </c>
      <c r="D7" s="2">
        <f>AVERAGEIFS('Company Dta'!AN:AN,'Company Dta'!$C:$C,'Median PE'!$C7,'Company Dta'!AN:AN,"&gt;0",'Company Dta'!AN:AN,"&lt;200")</f>
        <v>18.706988851428573</v>
      </c>
      <c r="E7" s="2">
        <f>AVERAGEIFS('Company Dta'!AO:AO,'Company Dta'!$C:$C,'Median PE'!$C7,'Company Dta'!AO:AO,"&gt;0",'Company Dta'!AO:AO,"&lt;200")</f>
        <v>14.459472051714286</v>
      </c>
      <c r="F7" s="2">
        <f>AVERAGEIFS('Company Dta'!AP:AP,'Company Dta'!$C:$C,'Median PE'!$C7,'Company Dta'!AP:AP,"&gt;0",'Company Dta'!AP:AP,"&lt;200")</f>
        <v>16.852749101666667</v>
      </c>
      <c r="G7" s="2">
        <f>AVERAGEIFS('Company Dta'!AQ:AQ,'Company Dta'!$C:$C,'Median PE'!$C7,'Company Dta'!AQ:AQ,"&gt;0",'Company Dta'!AQ:AQ,"&lt;200")</f>
        <v>21.038022828333336</v>
      </c>
      <c r="H7" s="2">
        <f>AVERAGEIFS('Company Dta'!AR:AR,'Company Dta'!$C:$C,'Median PE'!$C7,'Company Dta'!AR:AR,"&gt;0",'Company Dta'!AR:AR,"&lt;200")</f>
        <v>33.039553276666666</v>
      </c>
      <c r="I7" s="2">
        <f>AVERAGEIFS('Company Dta'!AS:AS,'Company Dta'!$C:$C,'Median PE'!$C7,'Company Dta'!AS:AS,"&gt;0",'Company Dta'!AS:AS,"&lt;200")</f>
        <v>22.198359858333333</v>
      </c>
      <c r="J7" s="2">
        <f>AVERAGEIFS('Company Dta'!AT:AT,'Company Dta'!$C:$C,'Median PE'!$C7,'Company Dta'!AT:AT,"&gt;0",'Company Dta'!AT:AT,"&lt;200")</f>
        <v>24.103965690000003</v>
      </c>
      <c r="K7" s="2">
        <f>AVERAGEIFS('Company Dta'!AU:AU,'Company Dta'!$C:$C,'Median PE'!$C7,'Company Dta'!AU:AU,"&gt;0",'Company Dta'!AU:AU,"&lt;200")</f>
        <v>38.74866724666667</v>
      </c>
      <c r="L7" s="2">
        <f>AVERAGEIFS('Company Dta'!AV:AV,'Company Dta'!$C:$C,'Median PE'!$C7,'Company Dta'!AV:AV,"&gt;0",'Company Dta'!AV:AV,"&lt;200")</f>
        <v>23.567819001666663</v>
      </c>
      <c r="M7" s="2">
        <f>AVERAGEIFS('Company Dta'!AW:AW,'Company Dta'!$C:$C,'Median PE'!$C7,'Company Dta'!AW:AW,"&gt;0",'Company Dta'!AW:AW,"&lt;200")</f>
        <v>51.596102874285712</v>
      </c>
      <c r="N7" s="2">
        <f>AVERAGEIFS('Company Dta'!AX:AX,'Company Dta'!$C:$C,'Median PE'!$C7,'Company Dta'!AX:AX,"&gt;0",'Company Dta'!AX:AX,"&lt;200")</f>
        <v>46.680159285714289</v>
      </c>
      <c r="O7" s="2">
        <f>AVERAGEIFS('Company Dta'!AY:AY,'Company Dta'!$C:$C,'Median PE'!$C7,'Company Dta'!AY:AY,"&gt;0",'Company Dta'!AY:AY,"&lt;200")</f>
        <v>43.257236930000012</v>
      </c>
      <c r="P7" s="2">
        <f>AVERAGEIFS('Company Dta'!AZ:AZ,'Company Dta'!$C:$C,'Median PE'!$C7,'Company Dta'!AZ:AZ,"&gt;0",'Company Dta'!AZ:AZ,"&lt;200")</f>
        <v>36.085532586999996</v>
      </c>
      <c r="Q7" s="2">
        <f>AVERAGEIFS('Company Dta'!BA:BA,'Company Dta'!$C:$C,'Median PE'!$C7,'Company Dta'!BA:BA,"&gt;0",'Company Dta'!BA:BA,"&lt;200")</f>
        <v>28.618766641666667</v>
      </c>
      <c r="R7" s="2">
        <f>AVERAGEIFS('Company Dta'!BB:BB,'Company Dta'!$C:$C,'Median PE'!$C7,'Company Dta'!BB:BB,"&gt;0",'Company Dta'!BB:BB,"&lt;200")</f>
        <v>71.702093820000002</v>
      </c>
      <c r="U7">
        <v>45301020</v>
      </c>
      <c r="V7" t="str">
        <f t="shared" si="0" ref="V7:V35">VLOOKUP(U7,$AA$4:$AB$166,2,)</f>
        <v>Semiconductors</v>
      </c>
      <c r="AA7" s="6">
        <v>10102020</v>
      </c>
      <c r="AB7" s="6" t="s">
        <v>8929</v>
      </c>
    </row>
    <row r="8" spans="3:28" ht="14.4">
      <c r="C8">
        <v>45103020</v>
      </c>
      <c r="D8" s="2">
        <f>AVERAGEIFS('Company Dta'!AN:AN,'Company Dta'!$C:$C,'Median PE'!$C8,'Company Dta'!AN:AN,"&gt;0",'Company Dta'!AN:AN,"&lt;200")</f>
        <v>32.015507300000003</v>
      </c>
      <c r="E8" s="2">
        <f>AVERAGEIFS('Company Dta'!AO:AO,'Company Dta'!$C:$C,'Median PE'!$C8,'Company Dta'!AO:AO,"&gt;0",'Company Dta'!AO:AO,"&lt;200")</f>
        <v>29.243444610333331</v>
      </c>
      <c r="F8" s="2">
        <f>AVERAGEIFS('Company Dta'!AP:AP,'Company Dta'!$C:$C,'Median PE'!$C8,'Company Dta'!AP:AP,"&gt;0",'Company Dta'!AP:AP,"&lt;200")</f>
        <v>27.333148196666667</v>
      </c>
      <c r="G8" s="2">
        <f>AVERAGEIFS('Company Dta'!AQ:AQ,'Company Dta'!$C:$C,'Median PE'!$C8,'Company Dta'!AQ:AQ,"&gt;0",'Company Dta'!AQ:AQ,"&lt;200")</f>
        <v>35.933795969999998</v>
      </c>
      <c r="H8" s="2">
        <f>AVERAGEIFS('Company Dta'!AR:AR,'Company Dta'!$C:$C,'Median PE'!$C8,'Company Dta'!AR:AR,"&gt;0",'Company Dta'!AR:AR,"&lt;200")</f>
        <v>20.284151250000001</v>
      </c>
      <c r="I8" s="2">
        <f>AVERAGEIFS('Company Dta'!AS:AS,'Company Dta'!$C:$C,'Median PE'!$C8,'Company Dta'!AS:AS,"&gt;0",'Company Dta'!AS:AS,"&lt;200")</f>
        <v>29.622922389999999</v>
      </c>
      <c r="J8" s="2">
        <f>AVERAGEIFS('Company Dta'!AT:AT,'Company Dta'!$C:$C,'Median PE'!$C8,'Company Dta'!AT:AT,"&gt;0",'Company Dta'!AT:AT,"&lt;200")</f>
        <v>72.376517039999996</v>
      </c>
      <c r="K8" s="2">
        <f>AVERAGEIFS('Company Dta'!AU:AU,'Company Dta'!$C:$C,'Median PE'!$C8,'Company Dta'!AU:AU,"&gt;0",'Company Dta'!AU:AU,"&lt;200")</f>
        <v>26.531250479999997</v>
      </c>
      <c r="L8" s="2">
        <f>AVERAGEIFS('Company Dta'!AV:AV,'Company Dta'!$C:$C,'Median PE'!$C8,'Company Dta'!AV:AV,"&gt;0",'Company Dta'!AV:AV,"&lt;200")</f>
        <v>34.830610130000004</v>
      </c>
      <c r="M8" s="2">
        <f>AVERAGEIFS('Company Dta'!AW:AW,'Company Dta'!$C:$C,'Median PE'!$C8,'Company Dta'!AW:AW,"&gt;0",'Company Dta'!AW:AW,"&lt;200")</f>
        <v>49.367853419999996</v>
      </c>
      <c r="N8" s="2">
        <f>AVERAGEIFS('Company Dta'!AX:AX,'Company Dta'!$C:$C,'Median PE'!$C8,'Company Dta'!AX:AX,"&gt;0",'Company Dta'!AX:AX,"&lt;200")</f>
        <v>37.318718670000003</v>
      </c>
      <c r="O8" s="2">
        <f>AVERAGEIFS('Company Dta'!AY:AY,'Company Dta'!$C:$C,'Median PE'!$C8,'Company Dta'!AY:AY,"&gt;0",'Company Dta'!AY:AY,"&lt;200")</f>
        <v>53.319399693333338</v>
      </c>
      <c r="P8" s="2">
        <f>AVERAGEIFS('Company Dta'!AZ:AZ,'Company Dta'!$C:$C,'Median PE'!$C8,'Company Dta'!AZ:AZ,"&gt;0",'Company Dta'!AZ:AZ,"&lt;200")</f>
        <v>30.322705279999997</v>
      </c>
      <c r="Q8" s="2">
        <f>AVERAGEIFS('Company Dta'!BA:BA,'Company Dta'!$C:$C,'Median PE'!$C8,'Company Dta'!BA:BA,"&gt;0",'Company Dta'!BA:BA,"&lt;200")</f>
        <v>46.090510655000003</v>
      </c>
      <c r="R8" s="2">
        <f>AVERAGEIFS('Company Dta'!BB:BB,'Company Dta'!$C:$C,'Median PE'!$C8,'Company Dta'!BB:BB,"&gt;0",'Company Dta'!BB:BB,"&lt;200")</f>
        <v>56.507053589999998</v>
      </c>
      <c r="U8">
        <v>45103020</v>
      </c>
      <c r="V8" t="str">
        <f t="shared" si="0"/>
        <v>Systems Software</v>
      </c>
      <c r="AA8" s="6">
        <v>10102030</v>
      </c>
      <c r="AB8" s="6" t="s">
        <v>8930</v>
      </c>
    </row>
    <row r="9" spans="3:28" ht="14.4">
      <c r="C9">
        <v>25503030</v>
      </c>
      <c r="D9" s="2">
        <f>AVERAGEIFS('Company Dta'!AN:AN,'Company Dta'!$C:$C,'Median PE'!$C9,'Company Dta'!AN:AN,"&gt;0",'Company Dta'!AN:AN,"&lt;200")</f>
        <v>48.028619433333326</v>
      </c>
      <c r="E9" s="2">
        <f>AVERAGEIFS('Company Dta'!AO:AO,'Company Dta'!$C:$C,'Median PE'!$C9,'Company Dta'!AO:AO,"&gt;0",'Company Dta'!AO:AO,"&lt;200")</f>
        <v>61.552170633333326</v>
      </c>
      <c r="F9" s="2">
        <f>AVERAGEIFS('Company Dta'!AP:AP,'Company Dta'!$C:$C,'Median PE'!$C9,'Company Dta'!AP:AP,"&gt;0",'Company Dta'!AP:AP,"&lt;200")</f>
        <v>29.889579415</v>
      </c>
      <c r="G9" s="2">
        <f>AVERAGEIFS('Company Dta'!AQ:AQ,'Company Dta'!$C:$C,'Median PE'!$C9,'Company Dta'!AQ:AQ,"&gt;0",'Company Dta'!AQ:AQ,"&lt;200")</f>
        <v>32.844993789999997</v>
      </c>
      <c r="H9" s="2">
        <f>AVERAGEIFS('Company Dta'!AR:AR,'Company Dta'!$C:$C,'Median PE'!$C9,'Company Dta'!AR:AR,"&gt;0",'Company Dta'!AR:AR,"&lt;200")</f>
        <v>78.325153369999995</v>
      </c>
      <c r="I9" s="2">
        <f>AVERAGEIFS('Company Dta'!AS:AS,'Company Dta'!$C:$C,'Median PE'!$C9,'Company Dta'!AS:AS,"&gt;0",'Company Dta'!AS:AS,"&lt;200")</f>
        <v>33.496889674999998</v>
      </c>
      <c r="J9" s="2">
        <f>AVERAGEIFS('Company Dta'!AT:AT,'Company Dta'!$C:$C,'Median PE'!$C9,'Company Dta'!AT:AT,"&gt;0",'Company Dta'!AT:AT,"&lt;200")</f>
        <v>69.413676263666659</v>
      </c>
      <c r="K9" s="2">
        <f>AVERAGEIFS('Company Dta'!AU:AU,'Company Dta'!$C:$C,'Median PE'!$C9,'Company Dta'!AU:AU,"&gt;0",'Company Dta'!AU:AU,"&lt;200")</f>
        <v>190.1577236</v>
      </c>
      <c r="L9" s="2">
        <f>AVERAGEIFS('Company Dta'!AV:AV,'Company Dta'!$C:$C,'Median PE'!$C9,'Company Dta'!AV:AV,"&gt;0",'Company Dta'!AV:AV,"&lt;200")</f>
        <v>42.792153945000003</v>
      </c>
      <c r="M9" s="2">
        <f>AVERAGEIFS('Company Dta'!AW:AW,'Company Dta'!$C:$C,'Median PE'!$C9,'Company Dta'!AW:AW,"&gt;0",'Company Dta'!AW:AW,"&lt;200")</f>
        <v>42.479799363333335</v>
      </c>
      <c r="N9" s="2">
        <f>AVERAGEIFS('Company Dta'!AX:AX,'Company Dta'!$C:$C,'Median PE'!$C9,'Company Dta'!AX:AX,"&gt;0",'Company Dta'!AX:AX,"&lt;200")</f>
        <v>34.105448504333332</v>
      </c>
      <c r="O9" s="2">
        <f>AVERAGEIFS('Company Dta'!AY:AY,'Company Dta'!$C:$C,'Median PE'!$C9,'Company Dta'!AY:AY,"&gt;0",'Company Dta'!AY:AY,"&lt;200")</f>
        <v>40.825402523333331</v>
      </c>
      <c r="P9" s="2">
        <f>AVERAGEIFS('Company Dta'!AZ:AZ,'Company Dta'!$C:$C,'Median PE'!$C9,'Company Dta'!AZ:AZ,"&gt;0",'Company Dta'!AZ:AZ,"&lt;200")</f>
        <v>58.265658146666674</v>
      </c>
      <c r="Q9" s="2">
        <f>AVERAGEIFS('Company Dta'!BA:BA,'Company Dta'!$C:$C,'Median PE'!$C9,'Company Dta'!BA:BA,"&gt;0",'Company Dta'!BA:BA,"&lt;200")</f>
        <v>33.634152824499999</v>
      </c>
      <c r="R9" s="2">
        <f>AVERAGEIFS('Company Dta'!BB:BB,'Company Dta'!$C:$C,'Median PE'!$C9,'Company Dta'!BB:BB,"&gt;0",'Company Dta'!BB:BB,"&lt;200")</f>
        <v>23.850143938799995</v>
      </c>
      <c r="U9">
        <v>25503030</v>
      </c>
      <c r="V9" t="str">
        <f t="shared" si="0"/>
        <v>Broadline Retail</v>
      </c>
      <c r="AA9" s="6">
        <v>10102040</v>
      </c>
      <c r="AB9" s="6" t="s">
        <v>8931</v>
      </c>
    </row>
    <row r="10" spans="3:28" ht="14.4">
      <c r="C10">
        <v>25102010</v>
      </c>
      <c r="D10" s="2">
        <f>AVERAGEIFS('Company Dta'!AN:AN,'Company Dta'!$C:$C,'Median PE'!$C10,'Company Dta'!AN:AN,"&gt;0",'Company Dta'!AN:AN,"&lt;200")</f>
        <v>11.434391545</v>
      </c>
      <c r="E10" s="2">
        <f>AVERAGEIFS('Company Dta'!AO:AO,'Company Dta'!$C:$C,'Median PE'!$C10,'Company Dta'!AO:AO,"&gt;0",'Company Dta'!AO:AO,"&lt;200")</f>
        <v>3.3019509220000001</v>
      </c>
      <c r="F10" s="2">
        <f>AVERAGEIFS('Company Dta'!AP:AP,'Company Dta'!$C:$C,'Median PE'!$C10,'Company Dta'!AP:AP,"&gt;0",'Company Dta'!AP:AP,"&lt;200")</f>
        <v>9.4965029904999998</v>
      </c>
      <c r="G10" s="2">
        <f>AVERAGEIFS('Company Dta'!AQ:AQ,'Company Dta'!$C:$C,'Median PE'!$C10,'Company Dta'!AQ:AQ,"&gt;0",'Company Dta'!AQ:AQ,"&lt;200")</f>
        <v>12.969657182500001</v>
      </c>
      <c r="H10" s="2">
        <f>AVERAGEIFS('Company Dta'!AR:AR,'Company Dta'!$C:$C,'Median PE'!$C10,'Company Dta'!AR:AR,"&gt;0",'Company Dta'!AR:AR,"&lt;200")</f>
        <v>20.26628788</v>
      </c>
      <c r="I10" s="2">
        <f>AVERAGEIFS('Company Dta'!AS:AS,'Company Dta'!$C:$C,'Median PE'!$C10,'Company Dta'!AS:AS,"&gt;0",'Company Dta'!AS:AS,"&lt;200")</f>
        <v>14.167723638666665</v>
      </c>
      <c r="J10" s="2">
        <f>AVERAGEIFS('Company Dta'!AT:AT,'Company Dta'!$C:$C,'Median PE'!$C10,'Company Dta'!AT:AT,"&gt;0",'Company Dta'!AT:AT,"&lt;200")</f>
        <v>14.142080545666667</v>
      </c>
      <c r="K10" s="2">
        <f>AVERAGEIFS('Company Dta'!AU:AU,'Company Dta'!$C:$C,'Median PE'!$C10,'Company Dta'!AU:AU,"&gt;0",'Company Dta'!AU:AU,"&lt;200")</f>
        <v>18.749968950499998</v>
      </c>
      <c r="L10" s="2">
        <f>AVERAGEIFS('Company Dta'!AV:AV,'Company Dta'!$C:$C,'Median PE'!$C10,'Company Dta'!AV:AV,"&gt;0",'Company Dta'!AV:AV,"&lt;200")</f>
        <v>11.780981644666666</v>
      </c>
      <c r="M10" s="2">
        <f>AVERAGEIFS('Company Dta'!AW:AW,'Company Dta'!$C:$C,'Median PE'!$C10,'Company Dta'!AW:AW,"&gt;0",'Company Dta'!AW:AW,"&lt;200")</f>
        <v>23.901010982500001</v>
      </c>
      <c r="N10" s="2">
        <f>AVERAGEIFS('Company Dta'!AX:AX,'Company Dta'!$C:$C,'Median PE'!$C10,'Company Dta'!AX:AX,"&gt;0",'Company Dta'!AX:AX,"&lt;200")</f>
        <v>33.861478642999998</v>
      </c>
      <c r="O10" s="2">
        <f>AVERAGEIFS('Company Dta'!AY:AY,'Company Dta'!$C:$C,'Median PE'!$C10,'Company Dta'!AY:AY,"&gt;0",'Company Dta'!AY:AY,"&lt;200")</f>
        <v>16.906465831750001</v>
      </c>
      <c r="P10" s="2">
        <f>AVERAGEIFS('Company Dta'!AZ:AZ,'Company Dta'!$C:$C,'Median PE'!$C10,'Company Dta'!AZ:AZ,"&gt;0",'Company Dta'!AZ:AZ,"&lt;200")</f>
        <v>20.349618760250003</v>
      </c>
      <c r="Q10" s="2">
        <f>AVERAGEIFS('Company Dta'!BA:BA,'Company Dta'!$C:$C,'Median PE'!$C10,'Company Dta'!BA:BA,"&gt;0",'Company Dta'!BA:BA,"&lt;200")</f>
        <v>24.376966316000001</v>
      </c>
      <c r="R10" s="2">
        <f>AVERAGEIFS('Company Dta'!BB:BB,'Company Dta'!$C:$C,'Median PE'!$C10,'Company Dta'!BB:BB,"&gt;0",'Company Dta'!BB:BB,"&lt;200")</f>
        <v>53.694076304799999</v>
      </c>
      <c r="U10">
        <v>25102010</v>
      </c>
      <c r="V10" t="str">
        <f t="shared" si="0"/>
        <v>Automobile Manufacturers</v>
      </c>
      <c r="AA10" s="6">
        <v>10102050</v>
      </c>
      <c r="AB10" s="6" t="s">
        <v>8932</v>
      </c>
    </row>
    <row r="11" spans="3:28" ht="14.4">
      <c r="C11">
        <v>50203010</v>
      </c>
      <c r="D11" s="2">
        <f>AVERAGEIFS('Company Dta'!AN:AN,'Company Dta'!$C:$C,'Median PE'!$C11,'Company Dta'!AN:AN,"&gt;0",'Company Dta'!AN:AN,"&lt;200")</f>
        <v>26.718020865</v>
      </c>
      <c r="E11" s="2">
        <f>AVERAGEIFS('Company Dta'!AO:AO,'Company Dta'!$C:$C,'Median PE'!$C11,'Company Dta'!AO:AO,"&gt;0",'Company Dta'!AO:AO,"&lt;200")</f>
        <v>22.365328030000001</v>
      </c>
      <c r="F11" s="2">
        <f>AVERAGEIFS('Company Dta'!AP:AP,'Company Dta'!$C:$C,'Median PE'!$C11,'Company Dta'!AP:AP,"&gt;0",'Company Dta'!AP:AP,"&lt;200")</f>
        <v>24.760215995000003</v>
      </c>
      <c r="G11" s="2">
        <f>AVERAGEIFS('Company Dta'!AQ:AQ,'Company Dta'!$C:$C,'Median PE'!$C11,'Company Dta'!AQ:AQ,"&gt;0",'Company Dta'!AQ:AQ,"&lt;200")</f>
        <v>47.113349830000004</v>
      </c>
      <c r="H11" s="2">
        <f>AVERAGEIFS('Company Dta'!AR:AR,'Company Dta'!$C:$C,'Median PE'!$C11,'Company Dta'!AR:AR,"&gt;0",'Company Dta'!AR:AR,"&lt;200")</f>
        <v>36.387356486666668</v>
      </c>
      <c r="I11" s="2">
        <f>AVERAGEIFS('Company Dta'!AS:AS,'Company Dta'!$C:$C,'Median PE'!$C11,'Company Dta'!AS:AS,"&gt;0",'Company Dta'!AS:AS,"&lt;200")</f>
        <v>53.448547999999995</v>
      </c>
      <c r="J11" s="2">
        <f>AVERAGEIFS('Company Dta'!AT:AT,'Company Dta'!$C:$C,'Median PE'!$C11,'Company Dta'!AT:AT,"&gt;0",'Company Dta'!AT:AT,"&lt;200")</f>
        <v>30.709917539999999</v>
      </c>
      <c r="K11" s="2">
        <f>AVERAGEIFS('Company Dta'!AU:AU,'Company Dta'!$C:$C,'Median PE'!$C11,'Company Dta'!AU:AU,"&gt;0",'Company Dta'!AU:AU,"&lt;200")</f>
        <v>43.237818953333338</v>
      </c>
      <c r="L11" s="2">
        <f>AVERAGEIFS('Company Dta'!AV:AV,'Company Dta'!$C:$C,'Median PE'!$C11,'Company Dta'!AV:AV,"&gt;0",'Company Dta'!AV:AV,"&lt;200")</f>
        <v>23.001528799999999</v>
      </c>
      <c r="M11" s="2">
        <f>AVERAGEIFS('Company Dta'!AW:AW,'Company Dta'!$C:$C,'Median PE'!$C11,'Company Dta'!AW:AW,"&gt;0",'Company Dta'!AW:AW,"&lt;200")</f>
        <v>38.174662296666668</v>
      </c>
      <c r="N11" s="2">
        <f>AVERAGEIFS('Company Dta'!AX:AX,'Company Dta'!$C:$C,'Median PE'!$C11,'Company Dta'!AX:AX,"&gt;0",'Company Dta'!AX:AX,"&lt;200")</f>
        <v>28.487889155000001</v>
      </c>
      <c r="O11" s="2">
        <f>AVERAGEIFS('Company Dta'!AY:AY,'Company Dta'!$C:$C,'Median PE'!$C11,'Company Dta'!AY:AY,"&gt;0",'Company Dta'!AY:AY,"&lt;200")</f>
        <v>67.868162530000006</v>
      </c>
      <c r="P11" s="2">
        <f>AVERAGEIFS('Company Dta'!AZ:AZ,'Company Dta'!$C:$C,'Median PE'!$C11,'Company Dta'!AZ:AZ,"&gt;0",'Company Dta'!AZ:AZ,"&lt;200")</f>
        <v>22.27255826</v>
      </c>
      <c r="Q11" s="2">
        <f>AVERAGEIFS('Company Dta'!BA:BA,'Company Dta'!$C:$C,'Median PE'!$C11,'Company Dta'!BA:BA,"&gt;0",'Company Dta'!BA:BA,"&lt;200")</f>
        <v>21.346185569999999</v>
      </c>
      <c r="R11" s="2">
        <f>AVERAGEIFS('Company Dta'!BB:BB,'Company Dta'!$C:$C,'Median PE'!$C11,'Company Dta'!BB:BB,"&gt;0",'Company Dta'!BB:BB,"&lt;200")</f>
        <v>18.784666282499998</v>
      </c>
      <c r="U11">
        <v>50203010</v>
      </c>
      <c r="V11" t="str">
        <f t="shared" si="0"/>
        <v>Interactive Media &amp; Services</v>
      </c>
      <c r="AA11" s="6">
        <v>15101010</v>
      </c>
      <c r="AB11" s="6" t="s">
        <v>8933</v>
      </c>
    </row>
    <row r="12" spans="3:28" ht="14.4">
      <c r="C12">
        <v>35202010</v>
      </c>
      <c r="D12" s="2">
        <f>AVERAGEIFS('Company Dta'!AN:AN,'Company Dta'!$C:$C,'Median PE'!$C12,'Company Dta'!AN:AN,"&gt;0",'Company Dta'!AN:AN,"&lt;200")</f>
        <v>31.579114696666668</v>
      </c>
      <c r="E12" s="2">
        <f>AVERAGEIFS('Company Dta'!AO:AO,'Company Dta'!$C:$C,'Median PE'!$C12,'Company Dta'!AO:AO,"&gt;0",'Company Dta'!AO:AO,"&lt;200")</f>
        <v>14.634314721666668</v>
      </c>
      <c r="F12" s="2">
        <f>AVERAGEIFS('Company Dta'!AP:AP,'Company Dta'!$C:$C,'Median PE'!$C12,'Company Dta'!AP:AP,"&gt;0",'Company Dta'!AP:AP,"&lt;200")</f>
        <v>17.103383548499998</v>
      </c>
      <c r="G12" s="2">
        <f>AVERAGEIFS('Company Dta'!AQ:AQ,'Company Dta'!$C:$C,'Median PE'!$C12,'Company Dta'!AQ:AQ,"&gt;0",'Company Dta'!AQ:AQ,"&lt;200")</f>
        <v>24.354128621142856</v>
      </c>
      <c r="H12" s="2">
        <f>AVERAGEIFS('Company Dta'!AR:AR,'Company Dta'!$C:$C,'Median PE'!$C12,'Company Dta'!AR:AR,"&gt;0",'Company Dta'!AR:AR,"&lt;200")</f>
        <v>34.753655889999997</v>
      </c>
      <c r="I12" s="2">
        <f>AVERAGEIFS('Company Dta'!AS:AS,'Company Dta'!$C:$C,'Median PE'!$C12,'Company Dta'!AS:AS,"&gt;0",'Company Dta'!AS:AS,"&lt;200")</f>
        <v>41.959799572857143</v>
      </c>
      <c r="J12" s="2">
        <f>AVERAGEIFS('Company Dta'!AT:AT,'Company Dta'!$C:$C,'Median PE'!$C12,'Company Dta'!AT:AT,"&gt;0",'Company Dta'!AT:AT,"&lt;200")</f>
        <v>27.391556450000003</v>
      </c>
      <c r="K12" s="2">
        <f>AVERAGEIFS('Company Dta'!AU:AU,'Company Dta'!$C:$C,'Median PE'!$C12,'Company Dta'!AU:AU,"&gt;0",'Company Dta'!AU:AU,"&lt;200")</f>
        <v>49.150465642</v>
      </c>
      <c r="L12" s="2">
        <f>AVERAGEIFS('Company Dta'!AV:AV,'Company Dta'!$C:$C,'Median PE'!$C12,'Company Dta'!AV:AV,"&gt;0",'Company Dta'!AV:AV,"&lt;200")</f>
        <v>29.628342438571426</v>
      </c>
      <c r="M12" s="2">
        <f>AVERAGEIFS('Company Dta'!AW:AW,'Company Dta'!$C:$C,'Median PE'!$C12,'Company Dta'!AW:AW,"&gt;0",'Company Dta'!AW:AW,"&lt;200")</f>
        <v>35.513229818571425</v>
      </c>
      <c r="N12" s="2">
        <f>AVERAGEIFS('Company Dta'!AX:AX,'Company Dta'!$C:$C,'Median PE'!$C12,'Company Dta'!AX:AX,"&gt;0",'Company Dta'!AX:AX,"&lt;200")</f>
        <v>32.291098623333333</v>
      </c>
      <c r="O12" s="2">
        <f>AVERAGEIFS('Company Dta'!AY:AY,'Company Dta'!$C:$C,'Median PE'!$C12,'Company Dta'!AY:AY,"&gt;0",'Company Dta'!AY:AY,"&lt;200")</f>
        <v>29.069996939999999</v>
      </c>
      <c r="P12" s="2">
        <f>AVERAGEIFS('Company Dta'!AZ:AZ,'Company Dta'!$C:$C,'Median PE'!$C12,'Company Dta'!AZ:AZ,"&gt;0",'Company Dta'!AZ:AZ,"&lt;200")</f>
        <v>32.722572481</v>
      </c>
      <c r="Q12" s="2">
        <f>AVERAGEIFS('Company Dta'!BA:BA,'Company Dta'!$C:$C,'Median PE'!$C12,'Company Dta'!BA:BA,"&gt;0",'Company Dta'!BA:BA,"&lt;200")</f>
        <v>46.203662941666664</v>
      </c>
      <c r="R12" s="2">
        <f>AVERAGEIFS('Company Dta'!BB:BB,'Company Dta'!$C:$C,'Median PE'!$C12,'Company Dta'!BB:BB,"&gt;0",'Company Dta'!BB:BB,"&lt;200")</f>
        <v>30.564243131666668</v>
      </c>
      <c r="U12">
        <v>35202010</v>
      </c>
      <c r="V12" t="str">
        <f t="shared" si="0"/>
        <v>Pharmaceuticals</v>
      </c>
      <c r="AA12" s="6">
        <v>15101020</v>
      </c>
      <c r="AB12" s="6" t="s">
        <v>8934</v>
      </c>
    </row>
    <row r="13" spans="3:28" ht="14.4">
      <c r="C13">
        <v>30101040</v>
      </c>
      <c r="D13" s="2">
        <f>AVERAGEIFS('Company Dta'!AN:AN,'Company Dta'!$C:$C,'Median PE'!$C13,'Company Dta'!AN:AN,"&gt;0",'Company Dta'!AN:AN,"&lt;200")</f>
        <v>18.302880798333334</v>
      </c>
      <c r="E13" s="2">
        <f>AVERAGEIFS('Company Dta'!AO:AO,'Company Dta'!$C:$C,'Median PE'!$C13,'Company Dta'!AO:AO,"&gt;0",'Company Dta'!AO:AO,"&lt;200")</f>
        <v>20.534955218333334</v>
      </c>
      <c r="F13" s="2">
        <f>AVERAGEIFS('Company Dta'!AP:AP,'Company Dta'!$C:$C,'Median PE'!$C13,'Company Dta'!AP:AP,"&gt;0",'Company Dta'!AP:AP,"&lt;200")</f>
        <v>19.506307276666668</v>
      </c>
      <c r="G13" s="2">
        <f>AVERAGEIFS('Company Dta'!AQ:AQ,'Company Dta'!$C:$C,'Median PE'!$C13,'Company Dta'!AQ:AQ,"&gt;0",'Company Dta'!AQ:AQ,"&lt;200")</f>
        <v>23.962095555000001</v>
      </c>
      <c r="H13" s="2">
        <f>AVERAGEIFS('Company Dta'!AR:AR,'Company Dta'!$C:$C,'Median PE'!$C13,'Company Dta'!AR:AR,"&gt;0",'Company Dta'!AR:AR,"&lt;200")</f>
        <v>24.346002358</v>
      </c>
      <c r="I13" s="2">
        <f>AVERAGEIFS('Company Dta'!AS:AS,'Company Dta'!$C:$C,'Median PE'!$C13,'Company Dta'!AS:AS,"&gt;0",'Company Dta'!AS:AS,"&lt;200")</f>
        <v>27.462518108333338</v>
      </c>
      <c r="J13" s="2">
        <f>AVERAGEIFS('Company Dta'!AT:AT,'Company Dta'!$C:$C,'Median PE'!$C13,'Company Dta'!AT:AT,"&gt;0",'Company Dta'!AT:AT,"&lt;200")</f>
        <v>21.153712795000001</v>
      </c>
      <c r="K13" s="2">
        <f>AVERAGEIFS('Company Dta'!AU:AU,'Company Dta'!$C:$C,'Median PE'!$C13,'Company Dta'!AU:AU,"&gt;0",'Company Dta'!AU:AU,"&lt;200")</f>
        <v>22.209519098333335</v>
      </c>
      <c r="L13" s="2">
        <f>AVERAGEIFS('Company Dta'!AV:AV,'Company Dta'!$C:$C,'Median PE'!$C13,'Company Dta'!AV:AV,"&gt;0",'Company Dta'!AV:AV,"&lt;200")</f>
        <v>24.599144384999999</v>
      </c>
      <c r="M13" s="2">
        <f>AVERAGEIFS('Company Dta'!AW:AW,'Company Dta'!$C:$C,'Median PE'!$C13,'Company Dta'!AW:AW,"&gt;0",'Company Dta'!AW:AW,"&lt;200")</f>
        <v>25.095863149999996</v>
      </c>
      <c r="N13" s="2">
        <f>AVERAGEIFS('Company Dta'!AX:AX,'Company Dta'!$C:$C,'Median PE'!$C13,'Company Dta'!AX:AX,"&gt;0",'Company Dta'!AX:AX,"&lt;200")</f>
        <v>25.642897540000003</v>
      </c>
      <c r="O13" s="2">
        <f>AVERAGEIFS('Company Dta'!AY:AY,'Company Dta'!$C:$C,'Median PE'!$C13,'Company Dta'!AY:AY,"&gt;0",'Company Dta'!AY:AY,"&lt;200")</f>
        <v>26.94232534</v>
      </c>
      <c r="P13" s="2">
        <f>AVERAGEIFS('Company Dta'!AZ:AZ,'Company Dta'!$C:$C,'Median PE'!$C13,'Company Dta'!AZ:AZ,"&gt;0",'Company Dta'!AZ:AZ,"&lt;200")</f>
        <v>24.446103092857136</v>
      </c>
      <c r="Q13" s="2">
        <f>AVERAGEIFS('Company Dta'!BA:BA,'Company Dta'!$C:$C,'Median PE'!$C13,'Company Dta'!BA:BA,"&gt;0",'Company Dta'!BA:BA,"&lt;200")</f>
        <v>24.475014705000003</v>
      </c>
      <c r="R13" s="2">
        <f>AVERAGEIFS('Company Dta'!BB:BB,'Company Dta'!$C:$C,'Median PE'!$C13,'Company Dta'!BB:BB,"&gt;0",'Company Dta'!BB:BB,"&lt;200")</f>
        <v>27.570140074999998</v>
      </c>
      <c r="U13">
        <v>30101040</v>
      </c>
      <c r="V13" t="str">
        <f t="shared" si="0"/>
        <v>Consumer Staples Merchandise Retail</v>
      </c>
      <c r="AA13" s="6">
        <v>15101030</v>
      </c>
      <c r="AB13" s="6" t="s">
        <v>8935</v>
      </c>
    </row>
    <row r="14" spans="3:28" ht="14.4">
      <c r="C14">
        <v>40101010</v>
      </c>
      <c r="D14" s="2">
        <f>AVERAGEIFS('Company Dta'!AN:AN,'Company Dta'!$C:$C,'Median PE'!$C14,'Company Dta'!AN:AN,"&gt;0",'Company Dta'!AN:AN,"&lt;200")</f>
        <v>12.883404787999998</v>
      </c>
      <c r="E14" s="2">
        <f>AVERAGEIFS('Company Dta'!AO:AO,'Company Dta'!$C:$C,'Median PE'!$C14,'Company Dta'!AO:AO,"&gt;0",'Company Dta'!AO:AO,"&lt;200")</f>
        <v>9.1327941577999994</v>
      </c>
      <c r="F14" s="2">
        <f>AVERAGEIFS('Company Dta'!AP:AP,'Company Dta'!$C:$C,'Median PE'!$C14,'Company Dta'!AP:AP,"&gt;0",'Company Dta'!AP:AP,"&lt;200")</f>
        <v>17.254949269000001</v>
      </c>
      <c r="G14" s="2">
        <f>AVERAGEIFS('Company Dta'!AQ:AQ,'Company Dta'!$C:$C,'Median PE'!$C14,'Company Dta'!AQ:AQ,"&gt;0",'Company Dta'!AQ:AQ,"&lt;200")</f>
        <v>13.059762759999998</v>
      </c>
      <c r="H14" s="2">
        <f>AVERAGEIFS('Company Dta'!AR:AR,'Company Dta'!$C:$C,'Median PE'!$C14,'Company Dta'!AR:AR,"&gt;0",'Company Dta'!AR:AR,"&lt;200")</f>
        <v>21.096985746666665</v>
      </c>
      <c r="I14" s="2">
        <f>AVERAGEIFS('Company Dta'!AS:AS,'Company Dta'!$C:$C,'Median PE'!$C14,'Company Dta'!AS:AS,"&gt;0",'Company Dta'!AS:AS,"&lt;200")</f>
        <v>12.171693202166667</v>
      </c>
      <c r="J14" s="2">
        <f>AVERAGEIFS('Company Dta'!AT:AT,'Company Dta'!$C:$C,'Median PE'!$C14,'Company Dta'!AT:AT,"&gt;0",'Company Dta'!AT:AT,"&lt;200")</f>
        <v>14.492257891666668</v>
      </c>
      <c r="K14" s="2">
        <f>AVERAGEIFS('Company Dta'!AU:AU,'Company Dta'!$C:$C,'Median PE'!$C14,'Company Dta'!AU:AU,"&gt;0",'Company Dta'!AU:AU,"&lt;200")</f>
        <v>15.972180679999999</v>
      </c>
      <c r="L14" s="2">
        <f>AVERAGEIFS('Company Dta'!AV:AV,'Company Dta'!$C:$C,'Median PE'!$C14,'Company Dta'!AV:AV,"&gt;0",'Company Dta'!AV:AV,"&lt;200")</f>
        <v>10.133610290166667</v>
      </c>
      <c r="M14" s="2">
        <f>AVERAGEIFS('Company Dta'!AW:AW,'Company Dta'!$C:$C,'Median PE'!$C14,'Company Dta'!AW:AW,"&gt;0",'Company Dta'!AW:AW,"&lt;200")</f>
        <v>12.883141845666666</v>
      </c>
      <c r="N14" s="2">
        <f>AVERAGEIFS('Company Dta'!AX:AX,'Company Dta'!$C:$C,'Median PE'!$C14,'Company Dta'!AX:AX,"&gt;0",'Company Dta'!AX:AX,"&lt;200")</f>
        <v>23.533737301333332</v>
      </c>
      <c r="O14" s="2">
        <f>AVERAGEIFS('Company Dta'!AY:AY,'Company Dta'!$C:$C,'Median PE'!$C14,'Company Dta'!AY:AY,"&gt;0",'Company Dta'!AY:AY,"&lt;200")</f>
        <v>10.870447020833334</v>
      </c>
      <c r="P14" s="2">
        <f>AVERAGEIFS('Company Dta'!AZ:AZ,'Company Dta'!$C:$C,'Median PE'!$C14,'Company Dta'!AZ:AZ,"&gt;0",'Company Dta'!AZ:AZ,"&lt;200")</f>
        <v>10.7165295385</v>
      </c>
      <c r="Q14" s="2">
        <f>AVERAGEIFS('Company Dta'!BA:BA,'Company Dta'!$C:$C,'Median PE'!$C14,'Company Dta'!BA:BA,"&gt;0",'Company Dta'!BA:BA,"&lt;200")</f>
        <v>15.620687821428572</v>
      </c>
      <c r="R14" s="2">
        <f>AVERAGEIFS('Company Dta'!BB:BB,'Company Dta'!$C:$C,'Median PE'!$C14,'Company Dta'!BB:BB,"&gt;0",'Company Dta'!BB:BB,"&lt;200")</f>
        <v>14.759251698571429</v>
      </c>
      <c r="U14">
        <v>40101010</v>
      </c>
      <c r="V14" t="str">
        <f t="shared" si="0"/>
        <v>Diversified Banks</v>
      </c>
      <c r="AA14" s="6">
        <v>15101040</v>
      </c>
      <c r="AB14" s="6" t="s">
        <v>8936</v>
      </c>
    </row>
    <row r="15" spans="3:28" ht="14.4">
      <c r="C15">
        <v>40201060</v>
      </c>
      <c r="D15" s="2">
        <f>AVERAGEIFS('Company Dta'!AN:AN,'Company Dta'!$C:$C,'Median PE'!$C15,'Company Dta'!AN:AN,"&gt;0",'Company Dta'!AN:AN,"&lt;200")</f>
        <v>19.261680006666666</v>
      </c>
      <c r="E15" s="2">
        <f>AVERAGEIFS('Company Dta'!AO:AO,'Company Dta'!$C:$C,'Median PE'!$C15,'Company Dta'!AO:AO,"&gt;0",'Company Dta'!AO:AO,"&lt;200")</f>
        <v>19.505475691666668</v>
      </c>
      <c r="F15" s="2">
        <f>AVERAGEIFS('Company Dta'!AP:AP,'Company Dta'!$C:$C,'Median PE'!$C15,'Company Dta'!AP:AP,"&gt;0",'Company Dta'!AP:AP,"&lt;200")</f>
        <v>24.720112106666665</v>
      </c>
      <c r="G15" s="2">
        <f>AVERAGEIFS('Company Dta'!AQ:AQ,'Company Dta'!$C:$C,'Median PE'!$C15,'Company Dta'!AQ:AQ,"&gt;0",'Company Dta'!AQ:AQ,"&lt;200")</f>
        <v>28.713975096666669</v>
      </c>
      <c r="H15" s="2">
        <f>AVERAGEIFS('Company Dta'!AR:AR,'Company Dta'!$C:$C,'Median PE'!$C15,'Company Dta'!AR:AR,"&gt;0",'Company Dta'!AR:AR,"&lt;200")</f>
        <v>27.180471043333338</v>
      </c>
      <c r="I15" s="2">
        <f>AVERAGEIFS('Company Dta'!AS:AS,'Company Dta'!$C:$C,'Median PE'!$C15,'Company Dta'!AS:AS,"&gt;0",'Company Dta'!AS:AS,"&lt;200")</f>
        <v>31.761130297142859</v>
      </c>
      <c r="J15" s="2">
        <f>AVERAGEIFS('Company Dta'!AT:AT,'Company Dta'!$C:$C,'Median PE'!$C15,'Company Dta'!AT:AT,"&gt;0",'Company Dta'!AT:AT,"&lt;200")</f>
        <v>36.858810312857138</v>
      </c>
      <c r="K15" s="2">
        <f>AVERAGEIFS('Company Dta'!AU:AU,'Company Dta'!$C:$C,'Median PE'!$C15,'Company Dta'!AU:AU,"&gt;0",'Company Dta'!AU:AU,"&lt;200")</f>
        <v>33.78994866</v>
      </c>
      <c r="L15" s="2">
        <f>AVERAGEIFS('Company Dta'!AV:AV,'Company Dta'!$C:$C,'Median PE'!$C15,'Company Dta'!AV:AV,"&gt;0",'Company Dta'!AV:AV,"&lt;200")</f>
        <v>33.70422084285714</v>
      </c>
      <c r="M15" s="2">
        <f>AVERAGEIFS('Company Dta'!AW:AW,'Company Dta'!$C:$C,'Median PE'!$C15,'Company Dta'!AW:AW,"&gt;0",'Company Dta'!AW:AW,"&lt;200")</f>
        <v>51.044242761666659</v>
      </c>
      <c r="N15" s="2">
        <f>AVERAGEIFS('Company Dta'!AX:AX,'Company Dta'!$C:$C,'Median PE'!$C15,'Company Dta'!AX:AX,"&gt;0",'Company Dta'!AX:AX,"&lt;200")</f>
        <v>65.38715172500001</v>
      </c>
      <c r="O15" s="2">
        <f>AVERAGEIFS('Company Dta'!AY:AY,'Company Dta'!$C:$C,'Median PE'!$C15,'Company Dta'!AY:AY,"&gt;0",'Company Dta'!AY:AY,"&lt;200")</f>
        <v>58.806416368571419</v>
      </c>
      <c r="P15" s="2">
        <f>AVERAGEIFS('Company Dta'!AZ:AZ,'Company Dta'!$C:$C,'Median PE'!$C15,'Company Dta'!AZ:AZ,"&gt;0",'Company Dta'!AZ:AZ,"&lt;200")</f>
        <v>27.683834328</v>
      </c>
      <c r="Q15" s="2">
        <f>AVERAGEIFS('Company Dta'!BA:BA,'Company Dta'!$C:$C,'Median PE'!$C15,'Company Dta'!BA:BA,"&gt;0",'Company Dta'!BA:BA,"&lt;200")</f>
        <v>27.543371429999997</v>
      </c>
      <c r="R15" s="2">
        <f>AVERAGEIFS('Company Dta'!BB:BB,'Company Dta'!$C:$C,'Median PE'!$C15,'Company Dta'!BB:BB,"&gt;0",'Company Dta'!BB:BB,"&lt;200")</f>
        <v>29.046687622857146</v>
      </c>
      <c r="U15">
        <v>40201060</v>
      </c>
      <c r="V15" t="str">
        <f t="shared" si="0"/>
        <v>Transaction &amp; Payment Processing Services</v>
      </c>
      <c r="AA15" s="6">
        <v>15101050</v>
      </c>
      <c r="AB15" s="6" t="s">
        <v>8937</v>
      </c>
    </row>
    <row r="16" spans="3:28" ht="14.4">
      <c r="C16">
        <v>10102010</v>
      </c>
      <c r="D16" s="2">
        <f>AVERAGEIFS('Company Dta'!AN:AN,'Company Dta'!$C:$C,'Median PE'!$C16,'Company Dta'!AN:AN,"&gt;0",'Company Dta'!AN:AN,"&lt;200")</f>
        <v>11.4618691506</v>
      </c>
      <c r="E16" s="2">
        <f>AVERAGEIFS('Company Dta'!AO:AO,'Company Dta'!$C:$C,'Median PE'!$C16,'Company Dta'!AO:AO,"&gt;0",'Company Dta'!AO:AO,"&lt;200")</f>
        <v>8.3092470541666668</v>
      </c>
      <c r="F16" s="2">
        <f>AVERAGEIFS('Company Dta'!AP:AP,'Company Dta'!$C:$C,'Median PE'!$C16,'Company Dta'!AP:AP,"&gt;0",'Company Dta'!AP:AP,"&lt;200")</f>
        <v>10.3064191275</v>
      </c>
      <c r="G16" s="2">
        <f>AVERAGEIFS('Company Dta'!AQ:AQ,'Company Dta'!$C:$C,'Median PE'!$C16,'Company Dta'!AQ:AQ,"&gt;0",'Company Dta'!AQ:AQ,"&lt;200")</f>
        <v>10.768934470166664</v>
      </c>
      <c r="H16" s="2">
        <f>AVERAGEIFS('Company Dta'!AR:AR,'Company Dta'!$C:$C,'Median PE'!$C16,'Company Dta'!AR:AR,"&gt;0",'Company Dta'!AR:AR,"&lt;200")</f>
        <v>36.756863278000004</v>
      </c>
      <c r="I16" s="2">
        <f>AVERAGEIFS('Company Dta'!AS:AS,'Company Dta'!$C:$C,'Median PE'!$C16,'Company Dta'!AS:AS,"&gt;0",'Company Dta'!AS:AS,"&lt;200")</f>
        <v>25.92510193</v>
      </c>
      <c r="J16" s="2">
        <f>AVERAGEIFS('Company Dta'!AT:AT,'Company Dta'!$C:$C,'Median PE'!$C16,'Company Dta'!AT:AT,"&gt;0",'Company Dta'!AT:AT,"&lt;200")</f>
        <v>34.158705604999994</v>
      </c>
      <c r="K16" s="2">
        <f>AVERAGEIFS('Company Dta'!AU:AU,'Company Dta'!$C:$C,'Median PE'!$C16,'Company Dta'!AU:AU,"&gt;0",'Company Dta'!AU:AU,"&lt;200")</f>
        <v>28.91266023</v>
      </c>
      <c r="L16" s="2">
        <f>AVERAGEIFS('Company Dta'!AV:AV,'Company Dta'!$C:$C,'Median PE'!$C16,'Company Dta'!AV:AV,"&gt;0",'Company Dta'!AV:AV,"&lt;200")</f>
        <v>12.848900826666666</v>
      </c>
      <c r="M16" s="2">
        <f>AVERAGEIFS('Company Dta'!AW:AW,'Company Dta'!$C:$C,'Median PE'!$C16,'Company Dta'!AW:AW,"&gt;0",'Company Dta'!AW:AW,"&lt;200")</f>
        <v>30.896698870000005</v>
      </c>
      <c r="N16" s="2">
        <f>AVERAGEIFS('Company Dta'!AX:AX,'Company Dta'!$C:$C,'Median PE'!$C16,'Company Dta'!AX:AX,"&gt;0",'Company Dta'!AX:AX,"&lt;200")</f>
        <v>62.388888889999997</v>
      </c>
      <c r="O16" s="2">
        <f>AVERAGEIFS('Company Dta'!AY:AY,'Company Dta'!$C:$C,'Median PE'!$C16,'Company Dta'!AY:AY,"&gt;0",'Company Dta'!AY:AY,"&lt;200")</f>
        <v>11.328672087499998</v>
      </c>
      <c r="P16" s="2">
        <f>AVERAGEIFS('Company Dta'!AZ:AZ,'Company Dta'!$C:$C,'Median PE'!$C16,'Company Dta'!AZ:AZ,"&gt;0",'Company Dta'!AZ:AZ,"&lt;200")</f>
        <v>6.3345300125000001</v>
      </c>
      <c r="Q16" s="2">
        <f>AVERAGEIFS('Company Dta'!BA:BA,'Company Dta'!$C:$C,'Median PE'!$C16,'Company Dta'!BA:BA,"&gt;0",'Company Dta'!BA:BA,"&lt;200")</f>
        <v>10.011010131142857</v>
      </c>
      <c r="R16" s="2">
        <f>AVERAGEIFS('Company Dta'!BB:BB,'Company Dta'!$C:$C,'Median PE'!$C16,'Company Dta'!BB:BB,"&gt;0",'Company Dta'!BB:BB,"&lt;200")</f>
        <v>13.414335825666667</v>
      </c>
      <c r="U16">
        <v>10102010</v>
      </c>
      <c r="V16" t="str">
        <f t="shared" si="0"/>
        <v>Integrated Oil &amp; Gas</v>
      </c>
      <c r="AA16" s="6">
        <v>15102010</v>
      </c>
      <c r="AB16" s="6" t="s">
        <v>8938</v>
      </c>
    </row>
    <row r="17" spans="3:28" ht="14.4">
      <c r="C17">
        <v>35102030</v>
      </c>
      <c r="D17" s="2">
        <f>AVERAGEIFS('Company Dta'!AN:AN,'Company Dta'!$C:$C,'Median PE'!$C17,'Company Dta'!AN:AN,"&gt;0",'Company Dta'!AN:AN,"&lt;200")</f>
        <v>10.6010735884</v>
      </c>
      <c r="E17" s="2">
        <f>AVERAGEIFS('Company Dta'!AO:AO,'Company Dta'!$C:$C,'Median PE'!$C17,'Company Dta'!AO:AO,"&gt;0",'Company Dta'!AO:AO,"&lt;200")</f>
        <v>19.701012250799998</v>
      </c>
      <c r="F17" s="2">
        <f>AVERAGEIFS('Company Dta'!AP:AP,'Company Dta'!$C:$C,'Median PE'!$C17,'Company Dta'!AP:AP,"&gt;0",'Company Dta'!AP:AP,"&lt;200")</f>
        <v>38.941179816249999</v>
      </c>
      <c r="G17" s="2">
        <f>AVERAGEIFS('Company Dta'!AQ:AQ,'Company Dta'!$C:$C,'Median PE'!$C17,'Company Dta'!AQ:AQ,"&gt;0",'Company Dta'!AQ:AQ,"&lt;200")</f>
        <v>17.822876905999998</v>
      </c>
      <c r="H17" s="2">
        <f>AVERAGEIFS('Company Dta'!AR:AR,'Company Dta'!$C:$C,'Median PE'!$C17,'Company Dta'!AR:AR,"&gt;0",'Company Dta'!AR:AR,"&lt;200")</f>
        <v>41.625028164999996</v>
      </c>
      <c r="I17" s="2">
        <f>AVERAGEIFS('Company Dta'!AS:AS,'Company Dta'!$C:$C,'Median PE'!$C17,'Company Dta'!AS:AS,"&gt;0",'Company Dta'!AS:AS,"&lt;200")</f>
        <v>31.880466518333332</v>
      </c>
      <c r="J17" s="2">
        <f>AVERAGEIFS('Company Dta'!AT:AT,'Company Dta'!$C:$C,'Median PE'!$C17,'Company Dta'!AT:AT,"&gt;0",'Company Dta'!AT:AT,"&lt;200")</f>
        <v>42.559883135</v>
      </c>
      <c r="K17" s="2">
        <f>AVERAGEIFS('Company Dta'!AU:AU,'Company Dta'!$C:$C,'Median PE'!$C17,'Company Dta'!AU:AU,"&gt;0",'Company Dta'!AU:AU,"&lt;200")</f>
        <v>26.621944538000001</v>
      </c>
      <c r="L17" s="2">
        <f>AVERAGEIFS('Company Dta'!AV:AV,'Company Dta'!$C:$C,'Median PE'!$C17,'Company Dta'!AV:AV,"&gt;0",'Company Dta'!AV:AV,"&lt;200")</f>
        <v>24.991551803333333</v>
      </c>
      <c r="M17" s="2">
        <f>AVERAGEIFS('Company Dta'!AW:AW,'Company Dta'!$C:$C,'Median PE'!$C17,'Company Dta'!AW:AW,"&gt;0",'Company Dta'!AW:AW,"&lt;200")</f>
        <v>35.776912279999998</v>
      </c>
      <c r="N17" s="2">
        <f>AVERAGEIFS('Company Dta'!AX:AX,'Company Dta'!$C:$C,'Median PE'!$C17,'Company Dta'!AX:AX,"&gt;0",'Company Dta'!AX:AX,"&lt;200")</f>
        <v>18.824679582000002</v>
      </c>
      <c r="O17" s="2">
        <f>AVERAGEIFS('Company Dta'!AY:AY,'Company Dta'!$C:$C,'Median PE'!$C17,'Company Dta'!AY:AY,"&gt;0",'Company Dta'!AY:AY,"&lt;200")</f>
        <v>26.278559412</v>
      </c>
      <c r="P17" s="2">
        <f>AVERAGEIFS('Company Dta'!AZ:AZ,'Company Dta'!$C:$C,'Median PE'!$C17,'Company Dta'!AZ:AZ,"&gt;0",'Company Dta'!AZ:AZ,"&lt;200")</f>
        <v>26.578778188000001</v>
      </c>
      <c r="Q17" s="2">
        <f>AVERAGEIFS('Company Dta'!BA:BA,'Company Dta'!$C:$C,'Median PE'!$C17,'Company Dta'!BA:BA,"&gt;0",'Company Dta'!BA:BA,"&lt;200")</f>
        <v>33.581387391666667</v>
      </c>
      <c r="R17" s="2">
        <f>AVERAGEIFS('Company Dta'!BB:BB,'Company Dta'!$C:$C,'Median PE'!$C17,'Company Dta'!BB:BB,"&gt;0",'Company Dta'!BB:BB,"&lt;200")</f>
        <v>30.713922589000003</v>
      </c>
      <c r="U17">
        <v>35102030</v>
      </c>
      <c r="V17" t="str">
        <f t="shared" si="0"/>
        <v>Managed Health Care</v>
      </c>
      <c r="AA17" s="6">
        <v>15103010</v>
      </c>
      <c r="AB17" s="6" t="s">
        <v>8939</v>
      </c>
    </row>
    <row r="18" spans="3:28" ht="28.8">
      <c r="C18">
        <v>30301010</v>
      </c>
      <c r="D18" s="2">
        <f>AVERAGEIFS('Company Dta'!AN:AN,'Company Dta'!$C:$C,'Median PE'!$C18,'Company Dta'!AN:AN,"&gt;0",'Company Dta'!AN:AN,"&lt;200")</f>
        <v>16.755072900000002</v>
      </c>
      <c r="E18" s="2">
        <f>AVERAGEIFS('Company Dta'!AO:AO,'Company Dta'!$C:$C,'Median PE'!$C18,'Company Dta'!AO:AO,"&gt;0",'Company Dta'!AO:AO,"&lt;200")</f>
        <v>18.523061875</v>
      </c>
      <c r="F18" s="2">
        <f>AVERAGEIFS('Company Dta'!AP:AP,'Company Dta'!$C:$C,'Median PE'!$C18,'Company Dta'!AP:AP,"&gt;0",'Company Dta'!AP:AP,"&lt;200")</f>
        <v>19.85519373</v>
      </c>
      <c r="G18" s="2">
        <f>AVERAGEIFS('Company Dta'!AQ:AQ,'Company Dta'!$C:$C,'Median PE'!$C18,'Company Dta'!AQ:AQ,"&gt;0",'Company Dta'!AQ:AQ,"&lt;200")</f>
        <v>23.68491100833333</v>
      </c>
      <c r="H18" s="2">
        <f>AVERAGEIFS('Company Dta'!AR:AR,'Company Dta'!$C:$C,'Median PE'!$C18,'Company Dta'!AR:AR,"&gt;0",'Company Dta'!AR:AR,"&lt;200")</f>
        <v>26.849295765000004</v>
      </c>
      <c r="I18" s="2">
        <f>AVERAGEIFS('Company Dta'!AS:AS,'Company Dta'!$C:$C,'Median PE'!$C18,'Company Dta'!AS:AS,"&gt;0",'Company Dta'!AS:AS,"&lt;200")</f>
        <v>35.242076283333326</v>
      </c>
      <c r="J18" s="2">
        <f>AVERAGEIFS('Company Dta'!AT:AT,'Company Dta'!$C:$C,'Median PE'!$C18,'Company Dta'!AT:AT,"&gt;0",'Company Dta'!AT:AT,"&lt;200")</f>
        <v>24.609601073333334</v>
      </c>
      <c r="K18" s="2">
        <f>AVERAGEIFS('Company Dta'!AU:AU,'Company Dta'!$C:$C,'Median PE'!$C18,'Company Dta'!AU:AU,"&gt;0",'Company Dta'!AU:AU,"&lt;200")</f>
        <v>24.218057579999996</v>
      </c>
      <c r="L18" s="2">
        <f>AVERAGEIFS('Company Dta'!AV:AV,'Company Dta'!$C:$C,'Median PE'!$C18,'Company Dta'!AV:AV,"&gt;0",'Company Dta'!AV:AV,"&lt;200")</f>
        <v>28.008461098333328</v>
      </c>
      <c r="M18" s="2">
        <f>AVERAGEIFS('Company Dta'!AW:AW,'Company Dta'!$C:$C,'Median PE'!$C18,'Company Dta'!AW:AW,"&gt;0",'Company Dta'!AW:AW,"&lt;200")</f>
        <v>39.305726471666667</v>
      </c>
      <c r="N18" s="2">
        <f>AVERAGEIFS('Company Dta'!AX:AX,'Company Dta'!$C:$C,'Median PE'!$C18,'Company Dta'!AX:AX,"&gt;0",'Company Dta'!AX:AX,"&lt;200")</f>
        <v>29.707159302857146</v>
      </c>
      <c r="O18" s="2">
        <f>AVERAGEIFS('Company Dta'!AY:AY,'Company Dta'!$C:$C,'Median PE'!$C18,'Company Dta'!AY:AY,"&gt;0",'Company Dta'!AY:AY,"&lt;200")</f>
        <v>31.499398301428574</v>
      </c>
      <c r="P18" s="2">
        <f>AVERAGEIFS('Company Dta'!AZ:AZ,'Company Dta'!$C:$C,'Median PE'!$C18,'Company Dta'!AZ:AZ,"&gt;0",'Company Dta'!AZ:AZ,"&lt;200")</f>
        <v>32.812470977142858</v>
      </c>
      <c r="Q18" s="2">
        <f>AVERAGEIFS('Company Dta'!BA:BA,'Company Dta'!$C:$C,'Median PE'!$C18,'Company Dta'!BA:BA,"&gt;0",'Company Dta'!BA:BA,"&lt;200")</f>
        <v>42.166071398571432</v>
      </c>
      <c r="R18" s="2">
        <f>AVERAGEIFS('Company Dta'!BB:BB,'Company Dta'!$C:$C,'Median PE'!$C18,'Company Dta'!BB:BB,"&gt;0",'Company Dta'!BB:BB,"&lt;200")</f>
        <v>35.874562958571431</v>
      </c>
      <c r="U18">
        <v>30301010</v>
      </c>
      <c r="V18" t="str">
        <f t="shared" si="0"/>
        <v>Household Products</v>
      </c>
      <c r="AA18" s="6">
        <v>15103020</v>
      </c>
      <c r="AB18" s="6" t="s">
        <v>8940</v>
      </c>
    </row>
    <row r="19" spans="3:28" ht="14.4">
      <c r="C19">
        <v>25504030</v>
      </c>
      <c r="D19" s="2">
        <f>AVERAGEIFS('Company Dta'!AN:AN,'Company Dta'!$C:$C,'Median PE'!$C19,'Company Dta'!AN:AN,"&gt;0",'Company Dta'!AN:AN,"&lt;200")</f>
        <v>17.552378949999998</v>
      </c>
      <c r="E19" s="2">
        <f>AVERAGEIFS('Company Dta'!AO:AO,'Company Dta'!$C:$C,'Median PE'!$C19,'Company Dta'!AO:AO,"&gt;0",'Company Dta'!AO:AO,"&lt;200")</f>
        <v>17.384247330000001</v>
      </c>
      <c r="F19" s="2">
        <f>AVERAGEIFS('Company Dta'!AP:AP,'Company Dta'!$C:$C,'Median PE'!$C19,'Company Dta'!AP:AP,"&gt;0",'Company Dta'!AP:AP,"&lt;200")</f>
        <v>20.817209075000001</v>
      </c>
      <c r="G19" s="2">
        <f>AVERAGEIFS('Company Dta'!AQ:AQ,'Company Dta'!$C:$C,'Median PE'!$C19,'Company Dta'!AQ:AQ,"&gt;0",'Company Dta'!AQ:AQ,"&lt;200")</f>
        <v>22.526570890000002</v>
      </c>
      <c r="H19" s="2">
        <f>AVERAGEIFS('Company Dta'!AR:AR,'Company Dta'!$C:$C,'Median PE'!$C19,'Company Dta'!AR:AR,"&gt;0",'Company Dta'!AR:AR,"&lt;200")</f>
        <v>29.986597453333331</v>
      </c>
      <c r="I19" s="2">
        <f>AVERAGEIFS('Company Dta'!AS:AS,'Company Dta'!$C:$C,'Median PE'!$C19,'Company Dta'!AS:AS,"&gt;0",'Company Dta'!AS:AS,"&lt;200")</f>
        <v>34.992772459999998</v>
      </c>
      <c r="J19" s="2">
        <f>AVERAGEIFS('Company Dta'!AT:AT,'Company Dta'!$C:$C,'Median PE'!$C19,'Company Dta'!AT:AT,"&gt;0",'Company Dta'!AT:AT,"&lt;200")</f>
        <v>31.862943229999999</v>
      </c>
      <c r="K19" s="2">
        <f>AVERAGEIFS('Company Dta'!AU:AU,'Company Dta'!$C:$C,'Median PE'!$C19,'Company Dta'!AU:AU,"&gt;0",'Company Dta'!AU:AU,"&lt;200")</f>
        <v>35.540530137499999</v>
      </c>
      <c r="L19" s="2">
        <f>AVERAGEIFS('Company Dta'!AV:AV,'Company Dta'!$C:$C,'Median PE'!$C19,'Company Dta'!AV:AV,"&gt;0",'Company Dta'!AV:AV,"&lt;200")</f>
        <v>25.281342142500002</v>
      </c>
      <c r="M19" s="2">
        <f>AVERAGEIFS('Company Dta'!AW:AW,'Company Dta'!$C:$C,'Median PE'!$C19,'Company Dta'!AW:AW,"&gt;0",'Company Dta'!AW:AW,"&lt;200")</f>
        <v>40.101073929999998</v>
      </c>
      <c r="N19" s="2">
        <f>AVERAGEIFS('Company Dta'!AX:AX,'Company Dta'!$C:$C,'Median PE'!$C19,'Company Dta'!AX:AX,"&gt;0",'Company Dta'!AX:AX,"&lt;200")</f>
        <v>39.789273260000002</v>
      </c>
      <c r="O19" s="2">
        <f>AVERAGEIFS('Company Dta'!AY:AY,'Company Dta'!$C:$C,'Median PE'!$C19,'Company Dta'!AY:AY,"&gt;0",'Company Dta'!AY:AY,"&lt;200")</f>
        <v>32.174697863666665</v>
      </c>
      <c r="P19" s="2">
        <f>AVERAGEIFS('Company Dta'!AZ:AZ,'Company Dta'!$C:$C,'Median PE'!$C19,'Company Dta'!AZ:AZ,"&gt;0",'Company Dta'!AZ:AZ,"&lt;200")</f>
        <v>16.520064245999997</v>
      </c>
      <c r="Q19" s="2">
        <f>AVERAGEIFS('Company Dta'!BA:BA,'Company Dta'!$C:$C,'Median PE'!$C19,'Company Dta'!BA:BA,"&gt;0",'Company Dta'!BA:BA,"&lt;200")</f>
        <v>25.8144241438</v>
      </c>
      <c r="R19" s="2">
        <f>AVERAGEIFS('Company Dta'!BB:BB,'Company Dta'!$C:$C,'Median PE'!$C19,'Company Dta'!BB:BB,"&gt;0",'Company Dta'!BB:BB,"&lt;200")</f>
        <v>49.898989106000002</v>
      </c>
      <c r="U19">
        <v>25504030</v>
      </c>
      <c r="V19" t="str">
        <f t="shared" si="0"/>
        <v>Home Improvement Retail</v>
      </c>
      <c r="AA19" s="6">
        <v>15104010</v>
      </c>
      <c r="AB19" s="6" t="s">
        <v>8941</v>
      </c>
    </row>
    <row r="20" spans="3:28" ht="14.4">
      <c r="C20">
        <v>50202010</v>
      </c>
      <c r="D20" s="2">
        <f>AVERAGEIFS('Company Dta'!AN:AN,'Company Dta'!$C:$C,'Median PE'!$C20,'Company Dta'!AN:AN,"&gt;0",'Company Dta'!AN:AN,"&lt;200")</f>
        <v>31.331622295000003</v>
      </c>
      <c r="E20" s="2">
        <f>AVERAGEIFS('Company Dta'!AO:AO,'Company Dta'!$C:$C,'Median PE'!$C20,'Company Dta'!AO:AO,"&gt;0",'Company Dta'!AO:AO,"&lt;200")</f>
        <v>18.602942370000001</v>
      </c>
      <c r="F20" s="2">
        <f>AVERAGEIFS('Company Dta'!AP:AP,'Company Dta'!$C:$C,'Median PE'!$C20,'Company Dta'!AP:AP,"&gt;0",'Company Dta'!AP:AP,"&lt;200")</f>
        <v>20.096612240000002</v>
      </c>
      <c r="G20" s="2">
        <f>AVERAGEIFS('Company Dta'!AQ:AQ,'Company Dta'!$C:$C,'Median PE'!$C20,'Company Dta'!AQ:AQ,"&gt;0",'Company Dta'!AQ:AQ,"&lt;200")</f>
        <v>84.019601846666674</v>
      </c>
      <c r="H20" s="2">
        <f>AVERAGEIFS('Company Dta'!AR:AR,'Company Dta'!$C:$C,'Median PE'!$C20,'Company Dta'!AR:AR,"&gt;0",'Company Dta'!AR:AR,"&lt;200")</f>
        <v>40.646576526666671</v>
      </c>
      <c r="I20" s="2">
        <f>AVERAGEIFS('Company Dta'!AS:AS,'Company Dta'!$C:$C,'Median PE'!$C20,'Company Dta'!AS:AS,"&gt;0",'Company Dta'!AS:AS,"&lt;200")</f>
        <v>31.360324636666665</v>
      </c>
      <c r="J20" s="2">
        <f>AVERAGEIFS('Company Dta'!AT:AT,'Company Dta'!$C:$C,'Median PE'!$C20,'Company Dta'!AT:AT,"&gt;0",'Company Dta'!AT:AT,"&lt;200")</f>
        <v>20.52174115375</v>
      </c>
      <c r="K20" s="2">
        <f>AVERAGEIFS('Company Dta'!AU:AU,'Company Dta'!$C:$C,'Median PE'!$C20,'Company Dta'!AU:AU,"&gt;0",'Company Dta'!AU:AU,"&lt;200")</f>
        <v>68.375870155000001</v>
      </c>
      <c r="L20" s="2">
        <f>AVERAGEIFS('Company Dta'!AV:AV,'Company Dta'!$C:$C,'Median PE'!$C20,'Company Dta'!AV:AV,"&gt;0",'Company Dta'!AV:AV,"&lt;200")</f>
        <v>52.117722652499992</v>
      </c>
      <c r="M20" s="2">
        <f>AVERAGEIFS('Company Dta'!AW:AW,'Company Dta'!$C:$C,'Median PE'!$C20,'Company Dta'!AW:AW,"&gt;0",'Company Dta'!AW:AW,"&lt;200")</f>
        <v>46.953394024999994</v>
      </c>
      <c r="N20" s="2">
        <f>AVERAGEIFS('Company Dta'!AX:AX,'Company Dta'!$C:$C,'Median PE'!$C20,'Company Dta'!AX:AX,"&gt;0",'Company Dta'!AX:AX,"&lt;200")</f>
        <v>45.453815566666663</v>
      </c>
      <c r="O20" s="2">
        <f>AVERAGEIFS('Company Dta'!AY:AY,'Company Dta'!$C:$C,'Median PE'!$C20,'Company Dta'!AY:AY,"&gt;0",'Company Dta'!AY:AY,"&lt;200")</f>
        <v>58.648037989999992</v>
      </c>
      <c r="P20" s="2">
        <f>AVERAGEIFS('Company Dta'!AZ:AZ,'Company Dta'!$C:$C,'Median PE'!$C20,'Company Dta'!AZ:AZ,"&gt;0",'Company Dta'!AZ:AZ,"&lt;200")</f>
        <v>49.368521470000005</v>
      </c>
      <c r="Q20" s="2">
        <f>AVERAGEIFS('Company Dta'!BA:BA,'Company Dta'!$C:$C,'Median PE'!$C20,'Company Dta'!BA:BA,"&gt;0",'Company Dta'!BA:BA,"&lt;200")</f>
        <v>70.15203737249999</v>
      </c>
      <c r="R20" s="2">
        <f>AVERAGEIFS('Company Dta'!BB:BB,'Company Dta'!$C:$C,'Median PE'!$C20,'Company Dta'!BB:BB,"&gt;0",'Company Dta'!BB:BB,"&lt;200")</f>
        <v>52.943497817500003</v>
      </c>
      <c r="U20">
        <v>50202010</v>
      </c>
      <c r="V20" t="str">
        <f t="shared" si="0"/>
        <v>Movies &amp; Entertainment</v>
      </c>
      <c r="AA20" s="6">
        <v>15104020</v>
      </c>
      <c r="AB20" s="6" t="s">
        <v>8942</v>
      </c>
    </row>
    <row r="21" spans="3:28" ht="14.4">
      <c r="C21">
        <v>45103010</v>
      </c>
      <c r="D21" s="2">
        <f>AVERAGEIFS('Company Dta'!AN:AN,'Company Dta'!$C:$C,'Median PE'!$C21,'Company Dta'!AN:AN,"&gt;0",'Company Dta'!AN:AN,"&lt;200")</f>
        <v>20.812554044999999</v>
      </c>
      <c r="E21" s="2">
        <f>AVERAGEIFS('Company Dta'!AO:AO,'Company Dta'!$C:$C,'Median PE'!$C21,'Company Dta'!AO:AO,"&gt;0",'Company Dta'!AO:AO,"&lt;200")</f>
        <v>25.1125633025</v>
      </c>
      <c r="F21" s="2">
        <f>AVERAGEIFS('Company Dta'!AP:AP,'Company Dta'!$C:$C,'Median PE'!$C21,'Company Dta'!AP:AP,"&gt;0",'Company Dta'!AP:AP,"&lt;200")</f>
        <v>20.122323125250002</v>
      </c>
      <c r="G21" s="2">
        <f>AVERAGEIFS('Company Dta'!AQ:AQ,'Company Dta'!$C:$C,'Median PE'!$C21,'Company Dta'!AQ:AQ,"&gt;0",'Company Dta'!AQ:AQ,"&lt;200")</f>
        <v>46.151978265000004</v>
      </c>
      <c r="H21" s="2">
        <f>AVERAGEIFS('Company Dta'!AR:AR,'Company Dta'!$C:$C,'Median PE'!$C21,'Company Dta'!AR:AR,"&gt;0",'Company Dta'!AR:AR,"&lt;200")</f>
        <v>57.426188752499996</v>
      </c>
      <c r="I21" s="2">
        <f>AVERAGEIFS('Company Dta'!AS:AS,'Company Dta'!$C:$C,'Median PE'!$C21,'Company Dta'!AS:AS,"&gt;0",'Company Dta'!AS:AS,"&lt;200")</f>
        <v>52.183788110000002</v>
      </c>
      <c r="J21" s="2">
        <f>AVERAGEIFS('Company Dta'!AT:AT,'Company Dta'!$C:$C,'Median PE'!$C21,'Company Dta'!AT:AT,"&gt;0",'Company Dta'!AT:AT,"&lt;200")</f>
        <v>36.371578354999997</v>
      </c>
      <c r="K21" s="2">
        <f>AVERAGEIFS('Company Dta'!AU:AU,'Company Dta'!$C:$C,'Median PE'!$C21,'Company Dta'!AU:AU,"&gt;0",'Company Dta'!AU:AU,"&lt;200")</f>
        <v>62.102859982499993</v>
      </c>
      <c r="L21" s="2">
        <f>AVERAGEIFS('Company Dta'!AV:AV,'Company Dta'!$C:$C,'Median PE'!$C21,'Company Dta'!AV:AV,"&gt;0",'Company Dta'!AV:AV,"&lt;200")</f>
        <v>49.387482398000003</v>
      </c>
      <c r="M21" s="2">
        <f>AVERAGEIFS('Company Dta'!AW:AW,'Company Dta'!$C:$C,'Median PE'!$C21,'Company Dta'!AW:AW,"&gt;0",'Company Dta'!AW:AW,"&lt;200")</f>
        <v>39.858793312499998</v>
      </c>
      <c r="N21" s="2">
        <f>AVERAGEIFS('Company Dta'!AX:AX,'Company Dta'!$C:$C,'Median PE'!$C21,'Company Dta'!AX:AX,"&gt;0",'Company Dta'!AX:AX,"&lt;200")</f>
        <v>55.449479633999999</v>
      </c>
      <c r="O21" s="2">
        <f>AVERAGEIFS('Company Dta'!AY:AY,'Company Dta'!$C:$C,'Median PE'!$C21,'Company Dta'!AY:AY,"&gt;0",'Company Dta'!AY:AY,"&lt;200")</f>
        <v>92.907102212000012</v>
      </c>
      <c r="P21" s="2">
        <f>AVERAGEIFS('Company Dta'!AZ:AZ,'Company Dta'!$C:$C,'Median PE'!$C21,'Company Dta'!AZ:AZ,"&gt;0",'Company Dta'!AZ:AZ,"&lt;200")</f>
        <v>47.383167235000002</v>
      </c>
      <c r="Q21" s="2">
        <f>AVERAGEIFS('Company Dta'!BA:BA,'Company Dta'!$C:$C,'Median PE'!$C21,'Company Dta'!BA:BA,"&gt;0",'Company Dta'!BA:BA,"&lt;200")</f>
        <v>79.301960684285717</v>
      </c>
      <c r="R21" s="2">
        <f>AVERAGEIFS('Company Dta'!BB:BB,'Company Dta'!$C:$C,'Median PE'!$C21,'Company Dta'!BB:BB,"&gt;0",'Company Dta'!BB:BB,"&lt;200")</f>
        <v>55.296844850000006</v>
      </c>
      <c r="U21">
        <v>45103010</v>
      </c>
      <c r="V21" t="str">
        <f t="shared" si="0"/>
        <v>Application Software</v>
      </c>
      <c r="AA21" s="6">
        <v>15104025</v>
      </c>
      <c r="AB21" s="6" t="s">
        <v>8943</v>
      </c>
    </row>
    <row r="22" spans="3:28" ht="14.4">
      <c r="C22">
        <v>35201010</v>
      </c>
      <c r="D22" s="2">
        <f>AVERAGEIFS('Company Dta'!AN:AN,'Company Dta'!$C:$C,'Median PE'!$C22,'Company Dta'!AN:AN,"&gt;0",'Company Dta'!AN:AN,"&lt;200")</f>
        <v>13.131602340000001</v>
      </c>
      <c r="E22" s="2">
        <f>AVERAGEIFS('Company Dta'!AO:AO,'Company Dta'!$C:$C,'Median PE'!$C22,'Company Dta'!AO:AO,"&gt;0",'Company Dta'!AO:AO,"&lt;200")</f>
        <v>16.419486426666666</v>
      </c>
      <c r="F22" s="2">
        <f>AVERAGEIFS('Company Dta'!AP:AP,'Company Dta'!$C:$C,'Median PE'!$C22,'Company Dta'!AP:AP,"&gt;0",'Company Dta'!AP:AP,"&lt;200")</f>
        <v>19.823182377999998</v>
      </c>
      <c r="G22" s="2">
        <f>AVERAGEIFS('Company Dta'!AQ:AQ,'Company Dta'!$C:$C,'Median PE'!$C22,'Company Dta'!AQ:AQ,"&gt;0",'Company Dta'!AQ:AQ,"&lt;200")</f>
        <v>37.467896519999996</v>
      </c>
      <c r="H22" s="2">
        <f>AVERAGEIFS('Company Dta'!AR:AR,'Company Dta'!$C:$C,'Median PE'!$C22,'Company Dta'!AR:AR,"&gt;0",'Company Dta'!AR:AR,"&lt;200")</f>
        <v>51.432667603999995</v>
      </c>
      <c r="I22" s="2">
        <f>AVERAGEIFS('Company Dta'!AS:AS,'Company Dta'!$C:$C,'Median PE'!$C22,'Company Dta'!AS:AS,"&gt;0",'Company Dta'!AS:AS,"&lt;200")</f>
        <v>32.731327438400001</v>
      </c>
      <c r="J22" s="2">
        <f>AVERAGEIFS('Company Dta'!AT:AT,'Company Dta'!$C:$C,'Median PE'!$C22,'Company Dta'!AT:AT,"&gt;0",'Company Dta'!AT:AT,"&lt;200")</f>
        <v>20.631481602400001</v>
      </c>
      <c r="K22" s="2">
        <f>AVERAGEIFS('Company Dta'!AU:AU,'Company Dta'!$C:$C,'Median PE'!$C22,'Company Dta'!AU:AU,"&gt;0",'Company Dta'!AU:AU,"&lt;200")</f>
        <v>53.590791666666661</v>
      </c>
      <c r="L22" s="2">
        <f>AVERAGEIFS('Company Dta'!AV:AV,'Company Dta'!$C:$C,'Median PE'!$C22,'Company Dta'!AV:AV,"&gt;0",'Company Dta'!AV:AV,"&lt;200")</f>
        <v>17.930865495000003</v>
      </c>
      <c r="M22" s="2">
        <f>AVERAGEIFS('Company Dta'!AW:AW,'Company Dta'!$C:$C,'Median PE'!$C22,'Company Dta'!AW:AW,"&gt;0",'Company Dta'!AW:AW,"&lt;200")</f>
        <v>21.535918358833332</v>
      </c>
      <c r="N22" s="2">
        <f>AVERAGEIFS('Company Dta'!AX:AX,'Company Dta'!$C:$C,'Median PE'!$C22,'Company Dta'!AX:AX,"&gt;0",'Company Dta'!AX:AX,"&lt;200")</f>
        <v>21.348297943400002</v>
      </c>
      <c r="O22" s="2">
        <f>AVERAGEIFS('Company Dta'!AY:AY,'Company Dta'!$C:$C,'Median PE'!$C22,'Company Dta'!AY:AY,"&gt;0",'Company Dta'!AY:AY,"&lt;200")</f>
        <v>18.970266842333334</v>
      </c>
      <c r="P22" s="2">
        <f>AVERAGEIFS('Company Dta'!AZ:AZ,'Company Dta'!$C:$C,'Median PE'!$C22,'Company Dta'!AZ:AZ,"&gt;0",'Company Dta'!AZ:AZ,"&lt;200")</f>
        <v>20.720071505</v>
      </c>
      <c r="Q22" s="2">
        <f>AVERAGEIFS('Company Dta'!BA:BA,'Company Dta'!$C:$C,'Median PE'!$C22,'Company Dta'!BA:BA,"&gt;0",'Company Dta'!BA:BA,"&lt;200")</f>
        <v>30.843045123333329</v>
      </c>
      <c r="R22" s="2">
        <f>AVERAGEIFS('Company Dta'!BB:BB,'Company Dta'!$C:$C,'Median PE'!$C22,'Company Dta'!BB:BB,"&gt;0",'Company Dta'!BB:BB,"&lt;200")</f>
        <v>35.271235474999997</v>
      </c>
      <c r="U22">
        <v>35201010</v>
      </c>
      <c r="V22" t="str">
        <f t="shared" si="0"/>
        <v>Biotechnology</v>
      </c>
      <c r="AA22" s="6">
        <v>15104030</v>
      </c>
      <c r="AB22" s="6" t="s">
        <v>8944</v>
      </c>
    </row>
    <row r="23" spans="3:28" ht="14.4">
      <c r="C23">
        <v>30201030</v>
      </c>
      <c r="D23" s="2">
        <f>AVERAGEIFS('Company Dta'!AN:AN,'Company Dta'!$C:$C,'Median PE'!$C23,'Company Dta'!AN:AN,"&gt;0",'Company Dta'!AN:AN,"&lt;200")</f>
        <v>15.805050811666668</v>
      </c>
      <c r="E23" s="2">
        <f>AVERAGEIFS('Company Dta'!AO:AO,'Company Dta'!$C:$C,'Median PE'!$C23,'Company Dta'!AO:AO,"&gt;0",'Company Dta'!AO:AO,"&lt;200")</f>
        <v>18.56550876</v>
      </c>
      <c r="F23" s="2">
        <f>AVERAGEIFS('Company Dta'!AP:AP,'Company Dta'!$C:$C,'Median PE'!$C23,'Company Dta'!AP:AP,"&gt;0",'Company Dta'!AP:AP,"&lt;200")</f>
        <v>19.507919978333337</v>
      </c>
      <c r="G23" s="2">
        <f>AVERAGEIFS('Company Dta'!AQ:AQ,'Company Dta'!$C:$C,'Median PE'!$C23,'Company Dta'!AQ:AQ,"&gt;0",'Company Dta'!AQ:AQ,"&lt;200")</f>
        <v>27.186545251666669</v>
      </c>
      <c r="H23" s="2">
        <f>AVERAGEIFS('Company Dta'!AR:AR,'Company Dta'!$C:$C,'Median PE'!$C23,'Company Dta'!AR:AR,"&gt;0",'Company Dta'!AR:AR,"&lt;200")</f>
        <v>33.230595409999999</v>
      </c>
      <c r="I23" s="2">
        <f>AVERAGEIFS('Company Dta'!AS:AS,'Company Dta'!$C:$C,'Median PE'!$C23,'Company Dta'!AS:AS,"&gt;0",'Company Dta'!AS:AS,"&lt;200")</f>
        <v>30.723956676</v>
      </c>
      <c r="J23" s="2">
        <f>AVERAGEIFS('Company Dta'!AT:AT,'Company Dta'!$C:$C,'Median PE'!$C23,'Company Dta'!AT:AT,"&gt;0",'Company Dta'!AT:AT,"&lt;200")</f>
        <v>28.676916924</v>
      </c>
      <c r="K23" s="2">
        <f>AVERAGEIFS('Company Dta'!AU:AU,'Company Dta'!$C:$C,'Median PE'!$C23,'Company Dta'!AU:AU,"&gt;0",'Company Dta'!AU:AU,"&lt;200")</f>
        <v>56.519362935999993</v>
      </c>
      <c r="L23" s="2">
        <f>AVERAGEIFS('Company Dta'!AV:AV,'Company Dta'!$C:$C,'Median PE'!$C23,'Company Dta'!AV:AV,"&gt;0",'Company Dta'!AV:AV,"&lt;200")</f>
        <v>26.638845226499999</v>
      </c>
      <c r="M23" s="2">
        <f>AVERAGEIFS('Company Dta'!AW:AW,'Company Dta'!$C:$C,'Median PE'!$C23,'Company Dta'!AW:AW,"&gt;0",'Company Dta'!AW:AW,"&lt;200")</f>
        <v>27.3588399</v>
      </c>
      <c r="N23" s="2">
        <f>AVERAGEIFS('Company Dta'!AX:AX,'Company Dta'!$C:$C,'Median PE'!$C23,'Company Dta'!AX:AX,"&gt;0",'Company Dta'!AX:AX,"&lt;200")</f>
        <v>30.271510266666667</v>
      </c>
      <c r="O23" s="2">
        <f>AVERAGEIFS('Company Dta'!AY:AY,'Company Dta'!$C:$C,'Median PE'!$C23,'Company Dta'!AY:AY,"&gt;0",'Company Dta'!AY:AY,"&lt;200")</f>
        <v>28.904473018333334</v>
      </c>
      <c r="P23" s="2">
        <f>AVERAGEIFS('Company Dta'!AZ:AZ,'Company Dta'!$C:$C,'Median PE'!$C23,'Company Dta'!AZ:AZ,"&gt;0",'Company Dta'!AZ:AZ,"&lt;200")</f>
        <v>35.896106317142859</v>
      </c>
      <c r="Q23" s="2">
        <f>AVERAGEIFS('Company Dta'!BA:BA,'Company Dta'!$C:$C,'Median PE'!$C23,'Company Dta'!BA:BA,"&gt;0",'Company Dta'!BA:BA,"&lt;200")</f>
        <v>22.402723564285715</v>
      </c>
      <c r="R23" s="2">
        <f>AVERAGEIFS('Company Dta'!BB:BB,'Company Dta'!$C:$C,'Median PE'!$C23,'Company Dta'!BB:BB,"&gt;0",'Company Dta'!BB:BB,"&lt;200")</f>
        <v>25.85789875</v>
      </c>
      <c r="U23">
        <v>30201030</v>
      </c>
      <c r="V23" t="str">
        <f t="shared" si="0"/>
        <v>Soft Drinks &amp; Non-alcoholic Beverages</v>
      </c>
      <c r="AA23" s="6">
        <v>15104040</v>
      </c>
      <c r="AB23" s="6" t="s">
        <v>8945</v>
      </c>
    </row>
    <row r="24" spans="3:28" ht="14.4">
      <c r="C24">
        <v>50102010</v>
      </c>
      <c r="D24" s="2">
        <f>AVERAGEIFS('Company Dta'!AN:AN,'Company Dta'!$C:$C,'Median PE'!$C24,'Company Dta'!AN:AN,"&gt;0",'Company Dta'!AN:AN,"&lt;200")</f>
        <v>16.999569304833333</v>
      </c>
      <c r="E24" s="2">
        <f>AVERAGEIFS('Company Dta'!AO:AO,'Company Dta'!$C:$C,'Median PE'!$C24,'Company Dta'!AO:AO,"&gt;0",'Company Dta'!AO:AO,"&lt;200")</f>
        <v>15.558918546999999</v>
      </c>
      <c r="F24" s="2">
        <f>AVERAGEIFS('Company Dta'!AP:AP,'Company Dta'!$C:$C,'Median PE'!$C24,'Company Dta'!AP:AP,"&gt;0",'Company Dta'!AP:AP,"&lt;200")</f>
        <v>17.255910393666667</v>
      </c>
      <c r="G24" s="2">
        <f>AVERAGEIFS('Company Dta'!AQ:AQ,'Company Dta'!$C:$C,'Median PE'!$C24,'Company Dta'!AQ:AQ,"&gt;0",'Company Dta'!AQ:AQ,"&lt;200")</f>
        <v>22.721046332</v>
      </c>
      <c r="H24" s="2">
        <f>AVERAGEIFS('Company Dta'!AR:AR,'Company Dta'!$C:$C,'Median PE'!$C24,'Company Dta'!AR:AR,"&gt;0",'Company Dta'!AR:AR,"&lt;200")</f>
        <v>31.957360548249998</v>
      </c>
      <c r="I24" s="2">
        <f>AVERAGEIFS('Company Dta'!AS:AS,'Company Dta'!$C:$C,'Median PE'!$C24,'Company Dta'!AS:AS,"&gt;0",'Company Dta'!AS:AS,"&lt;200")</f>
        <v>21.742350886000001</v>
      </c>
      <c r="J24" s="2">
        <f>AVERAGEIFS('Company Dta'!AT:AT,'Company Dta'!$C:$C,'Median PE'!$C24,'Company Dta'!AT:AT,"&gt;0",'Company Dta'!AT:AT,"&lt;200")</f>
        <v>49.224172723000002</v>
      </c>
      <c r="K24" s="2">
        <f>AVERAGEIFS('Company Dta'!AU:AU,'Company Dta'!$C:$C,'Median PE'!$C24,'Company Dta'!AU:AU,"&gt;0",'Company Dta'!AU:AU,"&lt;200")</f>
        <v>31.4495770236</v>
      </c>
      <c r="L24" s="2">
        <f>AVERAGEIFS('Company Dta'!AV:AV,'Company Dta'!$C:$C,'Median PE'!$C24,'Company Dta'!AV:AV,"&gt;0",'Company Dta'!AV:AV,"&lt;200")</f>
        <v>17.992157982000002</v>
      </c>
      <c r="M24" s="2">
        <f>AVERAGEIFS('Company Dta'!AW:AW,'Company Dta'!$C:$C,'Median PE'!$C24,'Company Dta'!AW:AW,"&gt;0",'Company Dta'!AW:AW,"&lt;200")</f>
        <v>20.486165249714286</v>
      </c>
      <c r="N24" s="2">
        <f>AVERAGEIFS('Company Dta'!AX:AX,'Company Dta'!$C:$C,'Median PE'!$C24,'Company Dta'!AX:AX,"&gt;0",'Company Dta'!AX:AX,"&lt;200")</f>
        <v>20.928526243599997</v>
      </c>
      <c r="O24" s="2">
        <f>AVERAGEIFS('Company Dta'!AY:AY,'Company Dta'!$C:$C,'Median PE'!$C24,'Company Dta'!AY:AY,"&gt;0",'Company Dta'!AY:AY,"&lt;200")</f>
        <v>15.815256175857144</v>
      </c>
      <c r="P24" s="2">
        <f>AVERAGEIFS('Company Dta'!AZ:AZ,'Company Dta'!$C:$C,'Median PE'!$C24,'Company Dta'!AZ:AZ,"&gt;0",'Company Dta'!AZ:AZ,"&lt;200")</f>
        <v>32.741739022000004</v>
      </c>
      <c r="Q24" s="2">
        <f>AVERAGEIFS('Company Dta'!BA:BA,'Company Dta'!$C:$C,'Median PE'!$C24,'Company Dta'!BA:BA,"&gt;0",'Company Dta'!BA:BA,"&lt;200")</f>
        <v>28.0293846625</v>
      </c>
      <c r="R24" s="2">
        <f>AVERAGEIFS('Company Dta'!BB:BB,'Company Dta'!$C:$C,'Median PE'!$C24,'Company Dta'!BB:BB,"&gt;0",'Company Dta'!BB:BB,"&lt;200")</f>
        <v>17.8393736148</v>
      </c>
      <c r="U24">
        <v>50102010</v>
      </c>
      <c r="V24" t="str">
        <f t="shared" si="0"/>
        <v>Wireless Telecommunication Services</v>
      </c>
      <c r="AA24" s="6">
        <v>15104045</v>
      </c>
      <c r="AB24" s="6" t="s">
        <v>8946</v>
      </c>
    </row>
    <row r="25" spans="3:28" ht="14.4">
      <c r="C25">
        <v>45201020</v>
      </c>
      <c r="D25" s="2">
        <f>AVERAGEIFS('Company Dta'!AN:AN,'Company Dta'!$C:$C,'Median PE'!$C25,'Company Dta'!AN:AN,"&gt;0",'Company Dta'!AN:AN,"&lt;200")</f>
        <v>37.721490340000003</v>
      </c>
      <c r="E25" s="2">
        <f>AVERAGEIFS('Company Dta'!AO:AO,'Company Dta'!$C:$C,'Median PE'!$C25,'Company Dta'!AO:AO,"&gt;0",'Company Dta'!AO:AO,"&lt;200")</f>
        <v>24.653627466</v>
      </c>
      <c r="F25" s="2">
        <f>AVERAGEIFS('Company Dta'!AP:AP,'Company Dta'!$C:$C,'Median PE'!$C25,'Company Dta'!AP:AP,"&gt;0",'Company Dta'!AP:AP,"&lt;200")</f>
        <v>25.439406718000001</v>
      </c>
      <c r="G25" s="2">
        <f>AVERAGEIFS('Company Dta'!AQ:AQ,'Company Dta'!$C:$C,'Median PE'!$C25,'Company Dta'!AQ:AQ,"&gt;0",'Company Dta'!AQ:AQ,"&lt;200")</f>
        <v>26.505878205999998</v>
      </c>
      <c r="H25" s="2">
        <f>AVERAGEIFS('Company Dta'!AR:AR,'Company Dta'!$C:$C,'Median PE'!$C25,'Company Dta'!AR:AR,"&gt;0",'Company Dta'!AR:AR,"&lt;200")</f>
        <v>27.122657507999996</v>
      </c>
      <c r="I25" s="2">
        <f>AVERAGEIFS('Company Dta'!AS:AS,'Company Dta'!$C:$C,'Median PE'!$C25,'Company Dta'!AS:AS,"&gt;0",'Company Dta'!AS:AS,"&lt;200")</f>
        <v>23.880581523333333</v>
      </c>
      <c r="J25" s="2">
        <f>AVERAGEIFS('Company Dta'!AT:AT,'Company Dta'!$C:$C,'Median PE'!$C25,'Company Dta'!AT:AT,"&gt;0",'Company Dta'!AT:AT,"&lt;200")</f>
        <v>27.865631601428568</v>
      </c>
      <c r="K25" s="2">
        <f>AVERAGEIFS('Company Dta'!AU:AU,'Company Dta'!$C:$C,'Median PE'!$C25,'Company Dta'!AU:AU,"&gt;0",'Company Dta'!AU:AU,"&lt;200")</f>
        <v>24.294599858833337</v>
      </c>
      <c r="L25" s="2">
        <f>AVERAGEIFS('Company Dta'!AV:AV,'Company Dta'!$C:$C,'Median PE'!$C25,'Company Dta'!AV:AV,"&gt;0",'Company Dta'!AV:AV,"&lt;200")</f>
        <v>30.185175239999996</v>
      </c>
      <c r="M25" s="2">
        <f>AVERAGEIFS('Company Dta'!AW:AW,'Company Dta'!$C:$C,'Median PE'!$C25,'Company Dta'!AW:AW,"&gt;0",'Company Dta'!AW:AW,"&lt;200")</f>
        <v>26.154981475714287</v>
      </c>
      <c r="N25" s="2">
        <f>AVERAGEIFS('Company Dta'!AX:AX,'Company Dta'!$C:$C,'Median PE'!$C25,'Company Dta'!AX:AX,"&gt;0",'Company Dta'!AX:AX,"&lt;200")</f>
        <v>31.381686331428572</v>
      </c>
      <c r="O25" s="2">
        <f>AVERAGEIFS('Company Dta'!AY:AY,'Company Dta'!$C:$C,'Median PE'!$C25,'Company Dta'!AY:AY,"&gt;0",'Company Dta'!AY:AY,"&lt;200")</f>
        <v>38.028703875714292</v>
      </c>
      <c r="P25" s="2">
        <f>AVERAGEIFS('Company Dta'!AZ:AZ,'Company Dta'!$C:$C,'Median PE'!$C25,'Company Dta'!AZ:AZ,"&gt;0",'Company Dta'!AZ:AZ,"&lt;200")</f>
        <v>31.856230294285712</v>
      </c>
      <c r="Q25" s="2">
        <f>AVERAGEIFS('Company Dta'!BA:BA,'Company Dta'!$C:$C,'Median PE'!$C25,'Company Dta'!BA:BA,"&gt;0",'Company Dta'!BA:BA,"&lt;200")</f>
        <v>27.023166571428572</v>
      </c>
      <c r="R25" s="2">
        <f>AVERAGEIFS('Company Dta'!BB:BB,'Company Dta'!$C:$C,'Median PE'!$C25,'Company Dta'!BB:BB,"&gt;0",'Company Dta'!BB:BB,"&lt;200")</f>
        <v>56.625991091428567</v>
      </c>
      <c r="U25">
        <v>45201020</v>
      </c>
      <c r="V25" t="str">
        <f t="shared" si="0"/>
        <v>Communications Equipment</v>
      </c>
      <c r="AA25" s="6">
        <v>15104050</v>
      </c>
      <c r="AB25" s="6" t="s">
        <v>8947</v>
      </c>
    </row>
    <row r="26" spans="3:28" ht="14.4">
      <c r="C26">
        <v>45102010</v>
      </c>
      <c r="D26" s="2">
        <f>AVERAGEIFS('Company Dta'!AN:AN,'Company Dta'!$C:$C,'Median PE'!$C26,'Company Dta'!AN:AN,"&gt;0",'Company Dta'!AN:AN,"&lt;200")</f>
        <v>22.546145694</v>
      </c>
      <c r="E26" s="2">
        <f>AVERAGEIFS('Company Dta'!AO:AO,'Company Dta'!$C:$C,'Median PE'!$C26,'Company Dta'!AO:AO,"&gt;0",'Company Dta'!AO:AO,"&lt;200")</f>
        <v>18.530705053999998</v>
      </c>
      <c r="F26" s="2">
        <f>AVERAGEIFS('Company Dta'!AP:AP,'Company Dta'!$C:$C,'Median PE'!$C26,'Company Dta'!AP:AP,"&gt;0",'Company Dta'!AP:AP,"&lt;200")</f>
        <v>18.066515741666667</v>
      </c>
      <c r="G26" s="2">
        <f>AVERAGEIFS('Company Dta'!AQ:AQ,'Company Dta'!$C:$C,'Median PE'!$C26,'Company Dta'!AQ:AQ,"&gt;0",'Company Dta'!AQ:AQ,"&lt;200")</f>
        <v>22.450030786666662</v>
      </c>
      <c r="H26" s="2">
        <f>AVERAGEIFS('Company Dta'!AR:AR,'Company Dta'!$C:$C,'Median PE'!$C26,'Company Dta'!AR:AR,"&gt;0",'Company Dta'!AR:AR,"&lt;200")</f>
        <v>24.2676476</v>
      </c>
      <c r="I26" s="2">
        <f>AVERAGEIFS('Company Dta'!AS:AS,'Company Dta'!$C:$C,'Median PE'!$C26,'Company Dta'!AS:AS,"&gt;0",'Company Dta'!AS:AS,"&lt;200")</f>
        <v>29.748974034285716</v>
      </c>
      <c r="J26" s="2">
        <f>AVERAGEIFS('Company Dta'!AT:AT,'Company Dta'!$C:$C,'Median PE'!$C26,'Company Dta'!AT:AT,"&gt;0",'Company Dta'!AT:AT,"&lt;200")</f>
        <v>26.599720418571426</v>
      </c>
      <c r="K26" s="2">
        <f>AVERAGEIFS('Company Dta'!AU:AU,'Company Dta'!$C:$C,'Median PE'!$C26,'Company Dta'!AU:AU,"&gt;0",'Company Dta'!AU:AU,"&lt;200")</f>
        <v>40.002861686666662</v>
      </c>
      <c r="L26" s="2">
        <f>AVERAGEIFS('Company Dta'!AV:AV,'Company Dta'!$C:$C,'Median PE'!$C26,'Company Dta'!AV:AV,"&gt;0",'Company Dta'!AV:AV,"&lt;200")</f>
        <v>34.136542244285714</v>
      </c>
      <c r="M26" s="2">
        <f>AVERAGEIFS('Company Dta'!AW:AW,'Company Dta'!$C:$C,'Median PE'!$C26,'Company Dta'!AW:AW,"&gt;0",'Company Dta'!AW:AW,"&lt;200")</f>
        <v>37.449846190000002</v>
      </c>
      <c r="N26" s="2">
        <f>AVERAGEIFS('Company Dta'!AX:AX,'Company Dta'!$C:$C,'Median PE'!$C26,'Company Dta'!AX:AX,"&gt;0",'Company Dta'!AX:AX,"&lt;200")</f>
        <v>54.466630002857144</v>
      </c>
      <c r="O26" s="2">
        <f>AVERAGEIFS('Company Dta'!AY:AY,'Company Dta'!$C:$C,'Median PE'!$C26,'Company Dta'!AY:AY,"&gt;0",'Company Dta'!AY:AY,"&lt;200")</f>
        <v>51.19372317285714</v>
      </c>
      <c r="P26" s="2">
        <f>AVERAGEIFS('Company Dta'!AZ:AZ,'Company Dta'!$C:$C,'Median PE'!$C26,'Company Dta'!AZ:AZ,"&gt;0",'Company Dta'!AZ:AZ,"&lt;200")</f>
        <v>37.866320411428568</v>
      </c>
      <c r="Q26" s="2">
        <f>AVERAGEIFS('Company Dta'!BA:BA,'Company Dta'!$C:$C,'Median PE'!$C26,'Company Dta'!BA:BA,"&gt;0",'Company Dta'!BA:BA,"&lt;200")</f>
        <v>34.056957888571432</v>
      </c>
      <c r="R26" s="2">
        <f>AVERAGEIFS('Company Dta'!BB:BB,'Company Dta'!$C:$C,'Median PE'!$C26,'Company Dta'!BB:BB,"&gt;0",'Company Dta'!BB:BB,"&lt;200")</f>
        <v>31.395161861428569</v>
      </c>
      <c r="U26">
        <v>45102010</v>
      </c>
      <c r="V26" t="str">
        <f t="shared" si="0"/>
        <v>IT Consulting &amp; Other Services</v>
      </c>
      <c r="AA26" s="6">
        <v>15105010</v>
      </c>
      <c r="AB26" s="6" t="s">
        <v>8948</v>
      </c>
    </row>
    <row r="27" spans="3:28" ht="14.4">
      <c r="C27">
        <v>40202010</v>
      </c>
      <c r="D27" s="2">
        <f>AVERAGEIFS('Company Dta'!AN:AN,'Company Dta'!$C:$C,'Median PE'!$C27,'Company Dta'!AN:AN,"&gt;0",'Company Dta'!AN:AN,"&lt;200")</f>
        <v>11.693998557333332</v>
      </c>
      <c r="E27" s="2">
        <f>AVERAGEIFS('Company Dta'!AO:AO,'Company Dta'!$C:$C,'Median PE'!$C27,'Company Dta'!AO:AO,"&gt;0",'Company Dta'!AO:AO,"&lt;200")</f>
        <v>7.8598256086666671</v>
      </c>
      <c r="F27" s="2">
        <f>AVERAGEIFS('Company Dta'!AP:AP,'Company Dta'!$C:$C,'Median PE'!$C27,'Company Dta'!AP:AP,"&gt;0",'Company Dta'!AP:AP,"&lt;200")</f>
        <v>10.941356048999999</v>
      </c>
      <c r="G27" s="2">
        <f>AVERAGEIFS('Company Dta'!AQ:AQ,'Company Dta'!$C:$C,'Median PE'!$C27,'Company Dta'!AQ:AQ,"&gt;0",'Company Dta'!AQ:AQ,"&lt;200")</f>
        <v>13.626546319999997</v>
      </c>
      <c r="H27" s="2">
        <f>AVERAGEIFS('Company Dta'!AR:AR,'Company Dta'!$C:$C,'Median PE'!$C27,'Company Dta'!AR:AR,"&gt;0",'Company Dta'!AR:AR,"&lt;200")</f>
        <v>13.118994832000002</v>
      </c>
      <c r="I27" s="2">
        <f>AVERAGEIFS('Company Dta'!AS:AS,'Company Dta'!$C:$C,'Median PE'!$C27,'Company Dta'!AS:AS,"&gt;0",'Company Dta'!AS:AS,"&lt;200")</f>
        <v>11.477331467500001</v>
      </c>
      <c r="J27" s="2">
        <f>AVERAGEIFS('Company Dta'!AT:AT,'Company Dta'!$C:$C,'Median PE'!$C27,'Company Dta'!AT:AT,"&gt;0",'Company Dta'!AT:AT,"&lt;200")</f>
        <v>12.0995085536</v>
      </c>
      <c r="K27" s="2">
        <f>AVERAGEIFS('Company Dta'!AU:AU,'Company Dta'!$C:$C,'Median PE'!$C27,'Company Dta'!AU:AU,"&gt;0",'Company Dta'!AU:AU,"&lt;200")</f>
        <v>21.28224135</v>
      </c>
      <c r="L27" s="2">
        <f>AVERAGEIFS('Company Dta'!AV:AV,'Company Dta'!$C:$C,'Median PE'!$C27,'Company Dta'!AV:AV,"&gt;0",'Company Dta'!AV:AV,"&lt;200")</f>
        <v>7.9941980708000004</v>
      </c>
      <c r="M27" s="2">
        <f>AVERAGEIFS('Company Dta'!AW:AW,'Company Dta'!$C:$C,'Median PE'!$C27,'Company Dta'!AW:AW,"&gt;0",'Company Dta'!AW:AW,"&lt;200")</f>
        <v>9.5506702265999994</v>
      </c>
      <c r="N27" s="2">
        <f>AVERAGEIFS('Company Dta'!AX:AX,'Company Dta'!$C:$C,'Median PE'!$C27,'Company Dta'!AX:AX,"&gt;0",'Company Dta'!AX:AX,"&lt;200")</f>
        <v>20.794909036</v>
      </c>
      <c r="O27" s="2">
        <f>AVERAGEIFS('Company Dta'!AY:AY,'Company Dta'!$C:$C,'Median PE'!$C27,'Company Dta'!AY:AY,"&gt;0",'Company Dta'!AY:AY,"&lt;200")</f>
        <v>8.061272580999999</v>
      </c>
      <c r="P27" s="2">
        <f>AVERAGEIFS('Company Dta'!AZ:AZ,'Company Dta'!$C:$C,'Median PE'!$C27,'Company Dta'!AZ:AZ,"&gt;0",'Company Dta'!AZ:AZ,"&lt;200")</f>
        <v>7.8047721901666662</v>
      </c>
      <c r="Q27" s="2">
        <f>AVERAGEIFS('Company Dta'!BA:BA,'Company Dta'!$C:$C,'Median PE'!$C27,'Company Dta'!BA:BA,"&gt;0",'Company Dta'!BA:BA,"&lt;200")</f>
        <v>11.1401656535</v>
      </c>
      <c r="R27" s="2">
        <f>AVERAGEIFS('Company Dta'!BB:BB,'Company Dta'!$C:$C,'Median PE'!$C27,'Company Dta'!BB:BB,"&gt;0",'Company Dta'!BB:BB,"&lt;200")</f>
        <v>17.513084246714289</v>
      </c>
      <c r="U27">
        <v>40202010</v>
      </c>
      <c r="V27" t="str">
        <f t="shared" si="0"/>
        <v>Consumer Finance</v>
      </c>
      <c r="AA27" s="6">
        <v>15105020</v>
      </c>
      <c r="AB27" s="6" t="s">
        <v>8949</v>
      </c>
    </row>
    <row r="28" spans="3:28" ht="14.4">
      <c r="C28">
        <v>25301040</v>
      </c>
      <c r="D28" s="2">
        <f>AVERAGEIFS('Company Dta'!AN:AN,'Company Dta'!$C:$C,'Median PE'!$C28,'Company Dta'!AN:AN,"&gt;0",'Company Dta'!AN:AN,"&lt;200")</f>
        <v>22.397206622000006</v>
      </c>
      <c r="E28" s="2">
        <f>AVERAGEIFS('Company Dta'!AO:AO,'Company Dta'!$C:$C,'Median PE'!$C28,'Company Dta'!AO:AO,"&gt;0",'Company Dta'!AO:AO,"&lt;200")</f>
        <v>27.758204241999998</v>
      </c>
      <c r="F28" s="2">
        <f>AVERAGEIFS('Company Dta'!AP:AP,'Company Dta'!$C:$C,'Median PE'!$C28,'Company Dta'!AP:AP,"&gt;0",'Company Dta'!AP:AP,"&lt;200")</f>
        <v>28.779601886666665</v>
      </c>
      <c r="G28" s="2">
        <f>AVERAGEIFS('Company Dta'!AQ:AQ,'Company Dta'!$C:$C,'Median PE'!$C28,'Company Dta'!AQ:AQ,"&gt;0",'Company Dta'!AQ:AQ,"&lt;200")</f>
        <v>32.732253717999996</v>
      </c>
      <c r="H28" s="2">
        <f>AVERAGEIFS('Company Dta'!AR:AR,'Company Dta'!$C:$C,'Median PE'!$C28,'Company Dta'!AR:AR,"&gt;0",'Company Dta'!AR:AR,"&lt;200")</f>
        <v>32.497551803999997</v>
      </c>
      <c r="I28" s="2">
        <f>AVERAGEIFS('Company Dta'!AS:AS,'Company Dta'!$C:$C,'Median PE'!$C28,'Company Dta'!AS:AS,"&gt;0",'Company Dta'!AS:AS,"&lt;200")</f>
        <v>36.861967366666669</v>
      </c>
      <c r="J28" s="2">
        <f>AVERAGEIFS('Company Dta'!AT:AT,'Company Dta'!$C:$C,'Median PE'!$C28,'Company Dta'!AT:AT,"&gt;0",'Company Dta'!AT:AT,"&lt;200")</f>
        <v>26.185375026666666</v>
      </c>
      <c r="K28" s="2">
        <f>AVERAGEIFS('Company Dta'!AU:AU,'Company Dta'!$C:$C,'Median PE'!$C28,'Company Dta'!AU:AU,"&gt;0",'Company Dta'!AU:AU,"&lt;200")</f>
        <v>31.557780899999994</v>
      </c>
      <c r="L28" s="2">
        <f>AVERAGEIFS('Company Dta'!AV:AV,'Company Dta'!$C:$C,'Median PE'!$C28,'Company Dta'!AV:AV,"&gt;0",'Company Dta'!AV:AV,"&lt;200")</f>
        <v>28.785482894285714</v>
      </c>
      <c r="M28" s="2">
        <f>AVERAGEIFS('Company Dta'!AW:AW,'Company Dta'!$C:$C,'Median PE'!$C28,'Company Dta'!AW:AW,"&gt;0",'Company Dta'!AW:AW,"&lt;200")</f>
        <v>32.980791435714288</v>
      </c>
      <c r="N28" s="2">
        <f>AVERAGEIFS('Company Dta'!AX:AX,'Company Dta'!$C:$C,'Median PE'!$C28,'Company Dta'!AX:AX,"&gt;0",'Company Dta'!AX:AX,"&lt;200")</f>
        <v>59.361234432857145</v>
      </c>
      <c r="O28" s="2">
        <f>AVERAGEIFS('Company Dta'!AY:AY,'Company Dta'!$C:$C,'Median PE'!$C28,'Company Dta'!AY:AY,"&gt;0",'Company Dta'!AY:AY,"&lt;200")</f>
        <v>35.547708234285714</v>
      </c>
      <c r="P28" s="2">
        <f>AVERAGEIFS('Company Dta'!AZ:AZ,'Company Dta'!$C:$C,'Median PE'!$C28,'Company Dta'!AZ:AZ,"&gt;0",'Company Dta'!AZ:AZ,"&lt;200")</f>
        <v>34.016090925714288</v>
      </c>
      <c r="Q28" s="2">
        <f>AVERAGEIFS('Company Dta'!BA:BA,'Company Dta'!$C:$C,'Median PE'!$C28,'Company Dta'!BA:BA,"&gt;0",'Company Dta'!BA:BA,"&lt;200")</f>
        <v>28.26521119142857</v>
      </c>
      <c r="R28" s="2">
        <f>AVERAGEIFS('Company Dta'!BB:BB,'Company Dta'!$C:$C,'Median PE'!$C28,'Company Dta'!BB:BB,"&gt;0",'Company Dta'!BB:BB,"&lt;200")</f>
        <v>28.480826738571434</v>
      </c>
      <c r="U28">
        <v>25301040</v>
      </c>
      <c r="V28" t="str">
        <f t="shared" si="0"/>
        <v>Restaurants</v>
      </c>
      <c r="AA28" s="6">
        <v>20101010</v>
      </c>
      <c r="AB28" s="6" t="s">
        <v>8950</v>
      </c>
    </row>
    <row r="29" spans="3:28" ht="14.4">
      <c r="C29">
        <v>40203020</v>
      </c>
      <c r="D29" s="2">
        <f>AVERAGEIFS('Company Dta'!AN:AN,'Company Dta'!$C:$C,'Median PE'!$C29,'Company Dta'!AN:AN,"&gt;0",'Company Dta'!AN:AN,"&lt;200")</f>
        <v>21.499975297500001</v>
      </c>
      <c r="E29" s="2">
        <f>AVERAGEIFS('Company Dta'!AO:AO,'Company Dta'!$C:$C,'Median PE'!$C29,'Company Dta'!AO:AO,"&gt;0",'Company Dta'!AO:AO,"&lt;200")</f>
        <v>15.639936811666667</v>
      </c>
      <c r="F29" s="2">
        <f>AVERAGEIFS('Company Dta'!AP:AP,'Company Dta'!$C:$C,'Median PE'!$C29,'Company Dta'!AP:AP,"&gt;0",'Company Dta'!AP:AP,"&lt;200")</f>
        <v>16.655650019799999</v>
      </c>
      <c r="G29" s="2">
        <f>AVERAGEIFS('Company Dta'!AQ:AQ,'Company Dta'!$C:$C,'Median PE'!$C29,'Company Dta'!AQ:AQ,"&gt;0",'Company Dta'!AQ:AQ,"&lt;200")</f>
        <v>24.797278986666669</v>
      </c>
      <c r="H29" s="2">
        <f>AVERAGEIFS('Company Dta'!AR:AR,'Company Dta'!$C:$C,'Median PE'!$C29,'Company Dta'!AR:AR,"&gt;0",'Company Dta'!AR:AR,"&lt;200")</f>
        <v>24.66120883166667</v>
      </c>
      <c r="I29" s="2">
        <f>AVERAGEIFS('Company Dta'!AS:AS,'Company Dta'!$C:$C,'Median PE'!$C29,'Company Dta'!AS:AS,"&gt;0",'Company Dta'!AS:AS,"&lt;200")</f>
        <v>25.849267976666667</v>
      </c>
      <c r="J29" s="2">
        <f>AVERAGEIFS('Company Dta'!AT:AT,'Company Dta'!$C:$C,'Median PE'!$C29,'Company Dta'!AT:AT,"&gt;0",'Company Dta'!AT:AT,"&lt;200")</f>
        <v>20.669124941666666</v>
      </c>
      <c r="K29" s="2">
        <f>AVERAGEIFS('Company Dta'!AU:AU,'Company Dta'!$C:$C,'Median PE'!$C29,'Company Dta'!AU:AU,"&gt;0",'Company Dta'!AU:AU,"&lt;200")</f>
        <v>29.215844744999998</v>
      </c>
      <c r="L29" s="2">
        <f>AVERAGEIFS('Company Dta'!AV:AV,'Company Dta'!$C:$C,'Median PE'!$C29,'Company Dta'!AV:AV,"&gt;0",'Company Dta'!AV:AV,"&lt;200")</f>
        <v>13.574711994833335</v>
      </c>
      <c r="M29" s="2">
        <f>AVERAGEIFS('Company Dta'!AW:AW,'Company Dta'!$C:$C,'Median PE'!$C29,'Company Dta'!AW:AW,"&gt;0",'Company Dta'!AW:AW,"&lt;200")</f>
        <v>14.5346510455</v>
      </c>
      <c r="N29" s="2">
        <f>AVERAGEIFS('Company Dta'!AX:AX,'Company Dta'!$C:$C,'Median PE'!$C29,'Company Dta'!AX:AX,"&gt;0",'Company Dta'!AX:AX,"&lt;200")</f>
        <v>17.609161420000003</v>
      </c>
      <c r="O29" s="2">
        <f>AVERAGEIFS('Company Dta'!AY:AY,'Company Dta'!$C:$C,'Median PE'!$C29,'Company Dta'!AY:AY,"&gt;0",'Company Dta'!AY:AY,"&lt;200")</f>
        <v>19.411182594333333</v>
      </c>
      <c r="P29" s="2">
        <f>AVERAGEIFS('Company Dta'!AZ:AZ,'Company Dta'!$C:$C,'Median PE'!$C29,'Company Dta'!AZ:AZ,"&gt;0",'Company Dta'!AZ:AZ,"&lt;200")</f>
        <v>17.403841421666666</v>
      </c>
      <c r="Q29" s="2">
        <f>AVERAGEIFS('Company Dta'!BA:BA,'Company Dta'!$C:$C,'Median PE'!$C29,'Company Dta'!BA:BA,"&gt;0",'Company Dta'!BA:BA,"&lt;200")</f>
        <v>17.865667073333334</v>
      </c>
      <c r="R29" s="2">
        <f>AVERAGEIFS('Company Dta'!BB:BB,'Company Dta'!$C:$C,'Median PE'!$C29,'Company Dta'!BB:BB,"&gt;0",'Company Dta'!BB:BB,"&lt;200")</f>
        <v>20.479279638571427</v>
      </c>
      <c r="U29">
        <v>40203020</v>
      </c>
      <c r="V29" t="str">
        <f t="shared" si="0"/>
        <v>Investment Banking &amp; Brokerage</v>
      </c>
      <c r="AA29" s="6">
        <v>20102010</v>
      </c>
      <c r="AB29" s="6" t="s">
        <v>8951</v>
      </c>
    </row>
    <row r="30" spans="3:28" ht="14.4">
      <c r="C30">
        <v>15101040</v>
      </c>
      <c r="D30" s="2">
        <f>AVERAGEIFS('Company Dta'!AN:AN,'Company Dta'!$C:$C,'Median PE'!$C30,'Company Dta'!AN:AN,"&gt;0",'Company Dta'!AN:AN,"&lt;200")</f>
        <v>22.024871439999998</v>
      </c>
      <c r="E30" s="2">
        <f>AVERAGEIFS('Company Dta'!AO:AO,'Company Dta'!$C:$C,'Median PE'!$C30,'Company Dta'!AO:AO,"&gt;0",'Company Dta'!AO:AO,"&lt;200")</f>
        <v>17.37305881</v>
      </c>
      <c r="F30" s="2">
        <f>AVERAGEIFS('Company Dta'!AP:AP,'Company Dta'!$C:$C,'Median PE'!$C30,'Company Dta'!AP:AP,"&gt;0",'Company Dta'!AP:AP,"&lt;200")</f>
        <v>17.47732843</v>
      </c>
      <c r="G30" s="2">
        <f>AVERAGEIFS('Company Dta'!AQ:AQ,'Company Dta'!$C:$C,'Median PE'!$C30,'Company Dta'!AQ:AQ,"&gt;0",'Company Dta'!AQ:AQ,"&lt;200")</f>
        <v>23.018116890000002</v>
      </c>
      <c r="H30" s="2">
        <f>AVERAGEIFS('Company Dta'!AR:AR,'Company Dta'!$C:$C,'Median PE'!$C30,'Company Dta'!AR:AR,"&gt;0",'Company Dta'!AR:AR,"&lt;200")</f>
        <v>26.948577149999998</v>
      </c>
      <c r="I30" s="2">
        <f>AVERAGEIFS('Company Dta'!AS:AS,'Company Dta'!$C:$C,'Median PE'!$C30,'Company Dta'!AS:AS,"&gt;0",'Company Dta'!AS:AS,"&lt;200")</f>
        <v>20.633868970000002</v>
      </c>
      <c r="J30" s="2">
        <f>AVERAGEIFS('Company Dta'!AT:AT,'Company Dta'!$C:$C,'Median PE'!$C30,'Company Dta'!AT:AT,"&gt;0",'Company Dta'!AT:AT,"&lt;200")</f>
        <v>36.128994015000004</v>
      </c>
      <c r="K30" s="2">
        <f>AVERAGEIFS('Company Dta'!AU:AU,'Company Dta'!$C:$C,'Median PE'!$C30,'Company Dta'!AU:AU,"&gt;0",'Company Dta'!AU:AU,"&lt;200")</f>
        <v>23.913034190000001</v>
      </c>
      <c r="L30" s="2">
        <f>AVERAGEIFS('Company Dta'!AV:AV,'Company Dta'!$C:$C,'Median PE'!$C30,'Company Dta'!AV:AV,"&gt;0",'Company Dta'!AV:AV,"&lt;200")</f>
        <v>17.754279650000001</v>
      </c>
      <c r="M30" s="2">
        <f>AVERAGEIFS('Company Dta'!AW:AW,'Company Dta'!$C:$C,'Median PE'!$C30,'Company Dta'!AW:AW,"&gt;0",'Company Dta'!AW:AW,"&lt;200")</f>
        <v>40.203586864999998</v>
      </c>
      <c r="N30" s="2">
        <f>AVERAGEIFS('Company Dta'!AX:AX,'Company Dta'!$C:$C,'Median PE'!$C30,'Company Dta'!AX:AX,"&gt;0",'Company Dta'!AX:AX,"&lt;200")</f>
        <v>44.064155654999993</v>
      </c>
      <c r="O30" s="2">
        <f>AVERAGEIFS('Company Dta'!AY:AY,'Company Dta'!$C:$C,'Median PE'!$C30,'Company Dta'!AY:AY,"&gt;0",'Company Dta'!AY:AY,"&lt;200")</f>
        <v>39.763524294999996</v>
      </c>
      <c r="P30" s="2">
        <f>AVERAGEIFS('Company Dta'!AZ:AZ,'Company Dta'!$C:$C,'Median PE'!$C30,'Company Dta'!AZ:AZ,"&gt;0",'Company Dta'!AZ:AZ,"&lt;200")</f>
        <v>35.01672215</v>
      </c>
      <c r="Q30" s="2">
        <f>AVERAGEIFS('Company Dta'!BA:BA,'Company Dta'!$C:$C,'Median PE'!$C30,'Company Dta'!BA:BA,"&gt;0",'Company Dta'!BA:BA,"&lt;200")</f>
        <v>29.563623229999997</v>
      </c>
      <c r="R30" s="2">
        <f>AVERAGEIFS('Company Dta'!BB:BB,'Company Dta'!$C:$C,'Median PE'!$C30,'Company Dta'!BB:BB,"&gt;0",'Company Dta'!BB:BB,"&lt;200")</f>
        <v>23.810887655000002</v>
      </c>
      <c r="U30">
        <v>15101040</v>
      </c>
      <c r="V30" t="str">
        <f t="shared" si="0"/>
        <v>Industrial Gases</v>
      </c>
      <c r="AA30" s="6">
        <v>20103010</v>
      </c>
      <c r="AB30" s="6" t="s">
        <v>8952</v>
      </c>
    </row>
    <row r="31" spans="3:28" ht="14.4">
      <c r="C31">
        <v>35203010</v>
      </c>
      <c r="D31" s="2">
        <f>AVERAGEIFS('Company Dta'!AN:AN,'Company Dta'!$C:$C,'Median PE'!$C31,'Company Dta'!AN:AN,"&gt;0",'Company Dta'!AN:AN,"&lt;200")</f>
        <v>20.713436310000002</v>
      </c>
      <c r="E31" s="2">
        <f>AVERAGEIFS('Company Dta'!AO:AO,'Company Dta'!$C:$C,'Median PE'!$C31,'Company Dta'!AO:AO,"&gt;0",'Company Dta'!AO:AO,"&lt;200")</f>
        <v>15.28808049</v>
      </c>
      <c r="F31" s="2">
        <f>AVERAGEIFS('Company Dta'!AP:AP,'Company Dta'!$C:$C,'Median PE'!$C31,'Company Dta'!AP:AP,"&gt;0",'Company Dta'!AP:AP,"&lt;200")</f>
        <v>18.460868803333334</v>
      </c>
      <c r="G31" s="2">
        <f>AVERAGEIFS('Company Dta'!AQ:AQ,'Company Dta'!$C:$C,'Median PE'!$C31,'Company Dta'!AQ:AQ,"&gt;0",'Company Dta'!AQ:AQ,"&lt;200")</f>
        <v>25.859147960000001</v>
      </c>
      <c r="H31" s="2">
        <f>AVERAGEIFS('Company Dta'!AR:AR,'Company Dta'!$C:$C,'Median PE'!$C31,'Company Dta'!AR:AR,"&gt;0",'Company Dta'!AR:AR,"&lt;200")</f>
        <v>25.489531697142858</v>
      </c>
      <c r="I31" s="2">
        <f>AVERAGEIFS('Company Dta'!AS:AS,'Company Dta'!$C:$C,'Median PE'!$C31,'Company Dta'!AS:AS,"&gt;0",'Company Dta'!AS:AS,"&lt;200")</f>
        <v>28.982362305714283</v>
      </c>
      <c r="J31" s="2">
        <f>AVERAGEIFS('Company Dta'!AT:AT,'Company Dta'!$C:$C,'Median PE'!$C31,'Company Dta'!AT:AT,"&gt;0",'Company Dta'!AT:AT,"&lt;200")</f>
        <v>39.495655144285713</v>
      </c>
      <c r="K31" s="2">
        <f>AVERAGEIFS('Company Dta'!AU:AU,'Company Dta'!$C:$C,'Median PE'!$C31,'Company Dta'!AU:AU,"&gt;0",'Company Dta'!AU:AU,"&lt;200")</f>
        <v>33.648514299999995</v>
      </c>
      <c r="L31" s="2">
        <f>AVERAGEIFS('Company Dta'!AV:AV,'Company Dta'!$C:$C,'Median PE'!$C31,'Company Dta'!AV:AV,"&gt;0",'Company Dta'!AV:AV,"&lt;200")</f>
        <v>44.371641469999993</v>
      </c>
      <c r="M31" s="2">
        <f>AVERAGEIFS('Company Dta'!AW:AW,'Company Dta'!$C:$C,'Median PE'!$C31,'Company Dta'!AW:AW,"&gt;0",'Company Dta'!AW:AW,"&lt;200")</f>
        <v>52.658456745714282</v>
      </c>
      <c r="N31" s="2">
        <f>AVERAGEIFS('Company Dta'!AX:AX,'Company Dta'!$C:$C,'Median PE'!$C31,'Company Dta'!AX:AX,"&gt;0",'Company Dta'!AX:AX,"&lt;200")</f>
        <v>55.537678154285707</v>
      </c>
      <c r="O31" s="2">
        <f>AVERAGEIFS('Company Dta'!AY:AY,'Company Dta'!$C:$C,'Median PE'!$C31,'Company Dta'!AY:AY,"&gt;0",'Company Dta'!AY:AY,"&lt;200")</f>
        <v>44.178187831428559</v>
      </c>
      <c r="P31" s="2">
        <f>AVERAGEIFS('Company Dta'!AZ:AZ,'Company Dta'!$C:$C,'Median PE'!$C31,'Company Dta'!AZ:AZ,"&gt;0",'Company Dta'!AZ:AZ,"&lt;200")</f>
        <v>32.516773372857145</v>
      </c>
      <c r="Q31" s="2">
        <f>AVERAGEIFS('Company Dta'!BA:BA,'Company Dta'!$C:$C,'Median PE'!$C31,'Company Dta'!BA:BA,"&gt;0",'Company Dta'!BA:BA,"&lt;200")</f>
        <v>34.911502598571431</v>
      </c>
      <c r="R31" s="2">
        <f>AVERAGEIFS('Company Dta'!BB:BB,'Company Dta'!$C:$C,'Median PE'!$C31,'Company Dta'!BB:BB,"&gt;0",'Company Dta'!BB:BB,"&lt;200")</f>
        <v>35.036710117142853</v>
      </c>
      <c r="U31">
        <v>35203010</v>
      </c>
      <c r="V31" t="str">
        <f t="shared" si="0"/>
        <v>Life Sciences Tools &amp; Services</v>
      </c>
      <c r="AA31" s="6">
        <v>20104010</v>
      </c>
      <c r="AB31" s="6" t="s">
        <v>8953</v>
      </c>
    </row>
    <row r="32" spans="3:28" ht="14.4">
      <c r="C32">
        <v>35101010</v>
      </c>
      <c r="D32" s="2">
        <f>AVERAGEIFS('Company Dta'!AN:AN,'Company Dta'!$C:$C,'Median PE'!$C32,'Company Dta'!AN:AN,"&gt;0",'Company Dta'!AN:AN,"&lt;200")</f>
        <v>23.961464631999998</v>
      </c>
      <c r="E32" s="2">
        <f>AVERAGEIFS('Company Dta'!AO:AO,'Company Dta'!$C:$C,'Median PE'!$C32,'Company Dta'!AO:AO,"&gt;0",'Company Dta'!AO:AO,"&lt;200")</f>
        <v>23.014662795000003</v>
      </c>
      <c r="F32" s="2">
        <f>AVERAGEIFS('Company Dta'!AP:AP,'Company Dta'!$C:$C,'Median PE'!$C32,'Company Dta'!AP:AP,"&gt;0",'Company Dta'!AP:AP,"&lt;200")</f>
        <v>22.962290008</v>
      </c>
      <c r="G32" s="2">
        <f>AVERAGEIFS('Company Dta'!AQ:AQ,'Company Dta'!$C:$C,'Median PE'!$C32,'Company Dta'!AQ:AQ,"&gt;0",'Company Dta'!AQ:AQ,"&lt;200")</f>
        <v>22.265865938000001</v>
      </c>
      <c r="H32" s="2">
        <f>AVERAGEIFS('Company Dta'!AR:AR,'Company Dta'!$C:$C,'Median PE'!$C32,'Company Dta'!AR:AR,"&gt;0",'Company Dta'!AR:AR,"&lt;200")</f>
        <v>37.696222722000002</v>
      </c>
      <c r="I32" s="2">
        <f>AVERAGEIFS('Company Dta'!AS:AS,'Company Dta'!$C:$C,'Median PE'!$C32,'Company Dta'!AS:AS,"&gt;0",'Company Dta'!AS:AS,"&lt;200")</f>
        <v>31.242421376000003</v>
      </c>
      <c r="J32" s="2">
        <f>AVERAGEIFS('Company Dta'!AT:AT,'Company Dta'!$C:$C,'Median PE'!$C32,'Company Dta'!AT:AT,"&gt;0",'Company Dta'!AT:AT,"&lt;200")</f>
        <v>43.592325635000009</v>
      </c>
      <c r="K32" s="2">
        <f>AVERAGEIFS('Company Dta'!AU:AU,'Company Dta'!$C:$C,'Median PE'!$C32,'Company Dta'!AU:AU,"&gt;0",'Company Dta'!AU:AU,"&lt;200")</f>
        <v>52.604665537499997</v>
      </c>
      <c r="L32" s="2">
        <f>AVERAGEIFS('Company Dta'!AV:AV,'Company Dta'!$C:$C,'Median PE'!$C32,'Company Dta'!AV:AV,"&gt;0",'Company Dta'!AV:AV,"&lt;200")</f>
        <v>39.329182872000004</v>
      </c>
      <c r="M32" s="2">
        <f>AVERAGEIFS('Company Dta'!AW:AW,'Company Dta'!$C:$C,'Median PE'!$C32,'Company Dta'!AW:AW,"&gt;0",'Company Dta'!AW:AW,"&lt;200")</f>
        <v>43.604903756666666</v>
      </c>
      <c r="N32" s="2">
        <f>AVERAGEIFS('Company Dta'!AX:AX,'Company Dta'!$C:$C,'Median PE'!$C32,'Company Dta'!AX:AX,"&gt;0",'Company Dta'!AX:AX,"&lt;200")</f>
        <v>71.480597115999998</v>
      </c>
      <c r="O32" s="2">
        <f>AVERAGEIFS('Company Dta'!AY:AY,'Company Dta'!$C:$C,'Median PE'!$C32,'Company Dta'!AY:AY,"&gt;0",'Company Dta'!AY:AY,"&lt;200")</f>
        <v>52.810405116666665</v>
      </c>
      <c r="P32" s="2">
        <f>AVERAGEIFS('Company Dta'!AZ:AZ,'Company Dta'!$C:$C,'Median PE'!$C32,'Company Dta'!AZ:AZ,"&gt;0",'Company Dta'!AZ:AZ,"&lt;200")</f>
        <v>47.274127935714283</v>
      </c>
      <c r="Q32" s="2">
        <f>AVERAGEIFS('Company Dta'!BA:BA,'Company Dta'!$C:$C,'Median PE'!$C32,'Company Dta'!BA:BA,"&gt;0",'Company Dta'!BA:BA,"&lt;200")</f>
        <v>42.741175815714293</v>
      </c>
      <c r="R32" s="2">
        <f>AVERAGEIFS('Company Dta'!BB:BB,'Company Dta'!$C:$C,'Median PE'!$C32,'Company Dta'!BB:BB,"&gt;0",'Company Dta'!BB:BB,"&lt;200")</f>
        <v>40.18734659857143</v>
      </c>
      <c r="U32">
        <v>35101010</v>
      </c>
      <c r="V32" t="str">
        <f t="shared" si="0"/>
        <v>Health Care Equipment</v>
      </c>
      <c r="AA32" s="6">
        <v>20104020</v>
      </c>
      <c r="AB32" s="6" t="s">
        <v>8954</v>
      </c>
    </row>
    <row r="33" spans="3:28" ht="14.4">
      <c r="C33">
        <v>30203010</v>
      </c>
      <c r="D33" s="2">
        <f>AVERAGEIFS('Company Dta'!AN:AN,'Company Dta'!$C:$C,'Median PE'!$C33,'Company Dta'!AN:AN,"&gt;0",'Company Dta'!AN:AN,"&lt;200")</f>
        <v>15.185857336666666</v>
      </c>
      <c r="E33" s="2">
        <f>AVERAGEIFS('Company Dta'!AO:AO,'Company Dta'!$C:$C,'Median PE'!$C33,'Company Dta'!AO:AO,"&gt;0",'Company Dta'!AO:AO,"&lt;200")</f>
        <v>17.941199396666665</v>
      </c>
      <c r="F33" s="2">
        <f>AVERAGEIFS('Company Dta'!AP:AP,'Company Dta'!$C:$C,'Median PE'!$C33,'Company Dta'!AP:AP,"&gt;0",'Company Dta'!AP:AP,"&lt;200")</f>
        <v>15.745239153333332</v>
      </c>
      <c r="G33" s="2">
        <f>AVERAGEIFS('Company Dta'!AQ:AQ,'Company Dta'!$C:$C,'Median PE'!$C33,'Company Dta'!AQ:AQ,"&gt;0",'Company Dta'!AQ:AQ,"&lt;200")</f>
        <v>16.465007420000003</v>
      </c>
      <c r="H33" s="2">
        <f>AVERAGEIFS('Company Dta'!AR:AR,'Company Dta'!$C:$C,'Median PE'!$C33,'Company Dta'!AR:AR,"&gt;0",'Company Dta'!AR:AR,"&lt;200")</f>
        <v>19.044001586666667</v>
      </c>
      <c r="I33" s="2">
        <f>AVERAGEIFS('Company Dta'!AS:AS,'Company Dta'!$C:$C,'Median PE'!$C33,'Company Dta'!AS:AS,"&gt;0",'Company Dta'!AS:AS,"&lt;200")</f>
        <v>19.31109515333333</v>
      </c>
      <c r="J33" s="2">
        <f>AVERAGEIFS('Company Dta'!AT:AT,'Company Dta'!$C:$C,'Median PE'!$C33,'Company Dta'!AT:AT,"&gt;0",'Company Dta'!AT:AT,"&lt;200")</f>
        <v>14.141860962999999</v>
      </c>
      <c r="K33" s="2">
        <f>AVERAGEIFS('Company Dta'!AU:AU,'Company Dta'!$C:$C,'Median PE'!$C33,'Company Dta'!AU:AU,"&gt;0",'Company Dta'!AU:AU,"&lt;200")</f>
        <v>15.925118389</v>
      </c>
      <c r="L33" s="2">
        <f>AVERAGEIFS('Company Dta'!AV:AV,'Company Dta'!$C:$C,'Median PE'!$C33,'Company Dta'!AV:AV,"&gt;0",'Company Dta'!AV:AV,"&lt;200")</f>
        <v>14.334750172750001</v>
      </c>
      <c r="M33" s="2">
        <f>AVERAGEIFS('Company Dta'!AW:AW,'Company Dta'!$C:$C,'Median PE'!$C33,'Company Dta'!AW:AW,"&gt;0",'Company Dta'!AW:AW,"&lt;200")</f>
        <v>24.257880893333333</v>
      </c>
      <c r="N33" s="2">
        <f>AVERAGEIFS('Company Dta'!AX:AX,'Company Dta'!$C:$C,'Median PE'!$C33,'Company Dta'!AX:AX,"&gt;0",'Company Dta'!AX:AX,"&lt;200")</f>
        <v>17.45196875825</v>
      </c>
      <c r="O33" s="2">
        <f>AVERAGEIFS('Company Dta'!AY:AY,'Company Dta'!$C:$C,'Median PE'!$C33,'Company Dta'!AY:AY,"&gt;0",'Company Dta'!AY:AY,"&lt;200")</f>
        <v>18.592356519999999</v>
      </c>
      <c r="P33" s="2">
        <f>AVERAGEIFS('Company Dta'!AZ:AZ,'Company Dta'!$C:$C,'Median PE'!$C33,'Company Dta'!AZ:AZ,"&gt;0",'Company Dta'!AZ:AZ,"&lt;200")</f>
        <v>18.255789748000002</v>
      </c>
      <c r="Q33" s="2">
        <f>AVERAGEIFS('Company Dta'!BA:BA,'Company Dta'!$C:$C,'Median PE'!$C33,'Company Dta'!BA:BA,"&gt;0",'Company Dta'!BA:BA,"&lt;200")</f>
        <v>18.499007507249999</v>
      </c>
      <c r="R33" s="2">
        <f>AVERAGEIFS('Company Dta'!BB:BB,'Company Dta'!$C:$C,'Median PE'!$C33,'Company Dta'!BB:BB,"&gt;0",'Company Dta'!BB:BB,"&lt;200")</f>
        <v>24.014067412799999</v>
      </c>
      <c r="U33">
        <v>30203010</v>
      </c>
      <c r="V33" t="str">
        <f t="shared" si="0"/>
        <v>Tobacco</v>
      </c>
      <c r="AA33" s="6">
        <v>20105010</v>
      </c>
      <c r="AB33" s="6" t="s">
        <v>8955</v>
      </c>
    </row>
    <row r="34" spans="3:28" ht="28.8">
      <c r="C34">
        <v>20101010</v>
      </c>
      <c r="D34" s="2">
        <f>AVERAGEIFS('Company Dta'!AN:AN,'Company Dta'!$C:$C,'Median PE'!$C34,'Company Dta'!AN:AN,"&gt;0",'Company Dta'!AN:AN,"&lt;200")</f>
        <v>15.118023933999998</v>
      </c>
      <c r="E34" s="2">
        <f>AVERAGEIFS('Company Dta'!AO:AO,'Company Dta'!$C:$C,'Median PE'!$C34,'Company Dta'!AO:AO,"&gt;0",'Company Dta'!AO:AO,"&lt;200")</f>
        <v>14.227852857428571</v>
      </c>
      <c r="F34" s="2">
        <f>AVERAGEIFS('Company Dta'!AP:AP,'Company Dta'!$C:$C,'Median PE'!$C34,'Company Dta'!AP:AP,"&gt;0",'Company Dta'!AP:AP,"&lt;200")</f>
        <v>14.673604100500002</v>
      </c>
      <c r="G34" s="2">
        <f>AVERAGEIFS('Company Dta'!AQ:AQ,'Company Dta'!$C:$C,'Median PE'!$C34,'Company Dta'!AQ:AQ,"&gt;0",'Company Dta'!AQ:AQ,"&lt;200")</f>
        <v>24.983704071428573</v>
      </c>
      <c r="H34" s="2">
        <f>AVERAGEIFS('Company Dta'!AR:AR,'Company Dta'!$C:$C,'Median PE'!$C34,'Company Dta'!AR:AR,"&gt;0",'Company Dta'!AR:AR,"&lt;200")</f>
        <v>23.471411978571428</v>
      </c>
      <c r="I34" s="2">
        <f>AVERAGEIFS('Company Dta'!AS:AS,'Company Dta'!$C:$C,'Median PE'!$C34,'Company Dta'!AS:AS,"&gt;0",'Company Dta'!AS:AS,"&lt;200")</f>
        <v>18.663279529999997</v>
      </c>
      <c r="J34" s="2">
        <f>AVERAGEIFS('Company Dta'!AT:AT,'Company Dta'!$C:$C,'Median PE'!$C34,'Company Dta'!AT:AT,"&gt;0",'Company Dta'!AT:AT,"&lt;200")</f>
        <v>21.334679557142856</v>
      </c>
      <c r="K34" s="2">
        <f>AVERAGEIFS('Company Dta'!AU:AU,'Company Dta'!$C:$C,'Median PE'!$C34,'Company Dta'!AU:AU,"&gt;0",'Company Dta'!AU:AU,"&lt;200")</f>
        <v>28.970921418333333</v>
      </c>
      <c r="L34" s="2">
        <f>AVERAGEIFS('Company Dta'!AV:AV,'Company Dta'!$C:$C,'Median PE'!$C34,'Company Dta'!AV:AV,"&gt;0",'Company Dta'!AV:AV,"&lt;200")</f>
        <v>16.272094758333335</v>
      </c>
      <c r="M34" s="2">
        <f>AVERAGEIFS('Company Dta'!AW:AW,'Company Dta'!$C:$C,'Median PE'!$C34,'Company Dta'!AW:AW,"&gt;0",'Company Dta'!AW:AW,"&lt;200")</f>
        <v>24.46092161</v>
      </c>
      <c r="N34" s="2">
        <f>AVERAGEIFS('Company Dta'!AX:AX,'Company Dta'!$C:$C,'Median PE'!$C34,'Company Dta'!AX:AX,"&gt;0",'Company Dta'!AX:AX,"&lt;200")</f>
        <v>26.367740609999998</v>
      </c>
      <c r="O34" s="2">
        <f>AVERAGEIFS('Company Dta'!AY:AY,'Company Dta'!$C:$C,'Median PE'!$C34,'Company Dta'!AY:AY,"&gt;0",'Company Dta'!AY:AY,"&lt;200")</f>
        <v>27.458815210000001</v>
      </c>
      <c r="P34" s="2">
        <f>AVERAGEIFS('Company Dta'!AZ:AZ,'Company Dta'!$C:$C,'Median PE'!$C34,'Company Dta'!AZ:AZ,"&gt;0",'Company Dta'!AZ:AZ,"&lt;200")</f>
        <v>27.194883982</v>
      </c>
      <c r="Q34" s="2">
        <f>AVERAGEIFS('Company Dta'!BA:BA,'Company Dta'!$C:$C,'Median PE'!$C34,'Company Dta'!BA:BA,"&gt;0",'Company Dta'!BA:BA,"&lt;200")</f>
        <v>28.595290178333332</v>
      </c>
      <c r="R34" s="2">
        <f>AVERAGEIFS('Company Dta'!BB:BB,'Company Dta'!$C:$C,'Median PE'!$C34,'Company Dta'!BB:BB,"&gt;0",'Company Dta'!BB:BB,"&lt;200")</f>
        <v>27.929761801666668</v>
      </c>
      <c r="U34">
        <v>20101010</v>
      </c>
      <c r="V34" t="str">
        <f t="shared" si="0"/>
        <v>Aerospace &amp; Defense</v>
      </c>
      <c r="AA34" s="6">
        <v>20106010</v>
      </c>
      <c r="AB34" s="6" t="s">
        <v>8956</v>
      </c>
    </row>
    <row r="35" spans="3:28" ht="14.4">
      <c r="C35">
        <v>20106010</v>
      </c>
      <c r="D35" s="2">
        <f>AVERAGEIFS('Company Dta'!AN:AN,'Company Dta'!$C:$C,'Median PE'!$C35,'Company Dta'!AN:AN,"&gt;0",'Company Dta'!AN:AN,"&lt;200")</f>
        <v>22.798258824600001</v>
      </c>
      <c r="E35" s="2">
        <f>AVERAGEIFS('Company Dta'!AO:AO,'Company Dta'!$C:$C,'Median PE'!$C35,'Company Dta'!AO:AO,"&gt;0",'Company Dta'!AO:AO,"&lt;200")</f>
        <v>12.328134473799999</v>
      </c>
      <c r="F35" s="2">
        <f>AVERAGEIFS('Company Dta'!AP:AP,'Company Dta'!$C:$C,'Median PE'!$C35,'Company Dta'!AP:AP,"&gt;0",'Company Dta'!AP:AP,"&lt;200")</f>
        <v>12.272148824166669</v>
      </c>
      <c r="G35" s="2">
        <f>AVERAGEIFS('Company Dta'!AQ:AQ,'Company Dta'!$C:$C,'Median PE'!$C35,'Company Dta'!AQ:AQ,"&gt;0",'Company Dta'!AQ:AQ,"&lt;200")</f>
        <v>18.225224696285714</v>
      </c>
      <c r="H35" s="2">
        <f>AVERAGEIFS('Company Dta'!AR:AR,'Company Dta'!$C:$C,'Median PE'!$C35,'Company Dta'!AR:AR,"&gt;0",'Company Dta'!AR:AR,"&lt;200")</f>
        <v>18.484654065714288</v>
      </c>
      <c r="I35" s="2">
        <f>AVERAGEIFS('Company Dta'!AS:AS,'Company Dta'!$C:$C,'Median PE'!$C35,'Company Dta'!AS:AS,"&gt;0",'Company Dta'!AS:AS,"&lt;200")</f>
        <v>16.135316965714285</v>
      </c>
      <c r="J35" s="2">
        <f>AVERAGEIFS('Company Dta'!AT:AT,'Company Dta'!$C:$C,'Median PE'!$C35,'Company Dta'!AT:AT,"&gt;0",'Company Dta'!AT:AT,"&lt;200")</f>
        <v>25.892417524999999</v>
      </c>
      <c r="K35" s="2">
        <f>AVERAGEIFS('Company Dta'!AU:AU,'Company Dta'!$C:$C,'Median PE'!$C35,'Company Dta'!AU:AU,"&gt;0",'Company Dta'!AU:AU,"&lt;200")</f>
        <v>36.596632351428575</v>
      </c>
      <c r="L35" s="2">
        <f>AVERAGEIFS('Company Dta'!AV:AV,'Company Dta'!$C:$C,'Median PE'!$C35,'Company Dta'!AV:AV,"&gt;0",'Company Dta'!AV:AV,"&lt;200")</f>
        <v>12.370436322428572</v>
      </c>
      <c r="M35" s="2">
        <f>AVERAGEIFS('Company Dta'!AW:AW,'Company Dta'!$C:$C,'Median PE'!$C35,'Company Dta'!AW:AW,"&gt;0",'Company Dta'!AW:AW,"&lt;200")</f>
        <v>17.085663758571428</v>
      </c>
      <c r="N35" s="2">
        <f>AVERAGEIFS('Company Dta'!AX:AX,'Company Dta'!$C:$C,'Median PE'!$C35,'Company Dta'!AX:AX,"&gt;0",'Company Dta'!AX:AX,"&lt;200")</f>
        <v>23.572614044285718</v>
      </c>
      <c r="O35" s="2">
        <f>AVERAGEIFS('Company Dta'!AY:AY,'Company Dta'!$C:$C,'Median PE'!$C35,'Company Dta'!AY:AY,"&gt;0",'Company Dta'!AY:AY,"&lt;200")</f>
        <v>18.85826468785714</v>
      </c>
      <c r="P35" s="2">
        <f>AVERAGEIFS('Company Dta'!AZ:AZ,'Company Dta'!$C:$C,'Median PE'!$C35,'Company Dta'!AZ:AZ,"&gt;0",'Company Dta'!AZ:AZ,"&lt;200")</f>
        <v>19.990816232571429</v>
      </c>
      <c r="Q35" s="2">
        <f>AVERAGEIFS('Company Dta'!BA:BA,'Company Dta'!$C:$C,'Median PE'!$C35,'Company Dta'!BA:BA,"&gt;0",'Company Dta'!BA:BA,"&lt;200")</f>
        <v>21.449768263999999</v>
      </c>
      <c r="R35" s="2">
        <f>AVERAGEIFS('Company Dta'!BB:BB,'Company Dta'!$C:$C,'Median PE'!$C35,'Company Dta'!BB:BB,"&gt;0",'Company Dta'!BB:BB,"&lt;200")</f>
        <v>17.411678590857143</v>
      </c>
      <c r="U35">
        <v>20106010</v>
      </c>
      <c r="V35" t="str">
        <f t="shared" si="0"/>
        <v>Construction Machinery &amp; Heavy Transportation Equipment</v>
      </c>
      <c r="AA35" s="6">
        <v>20106015</v>
      </c>
      <c r="AB35" s="6" t="s">
        <v>8957</v>
      </c>
    </row>
    <row r="36" spans="27:28" ht="28.8">
      <c r="AA36" s="6">
        <v>20106020</v>
      </c>
      <c r="AB36" s="6" t="s">
        <v>8958</v>
      </c>
    </row>
    <row r="37" spans="27:28" ht="14.4">
      <c r="AA37" s="6">
        <v>20107010</v>
      </c>
      <c r="AB37" s="6" t="s">
        <v>8959</v>
      </c>
    </row>
    <row r="38" spans="27:28" ht="14.4">
      <c r="AA38" s="6">
        <v>20201010</v>
      </c>
      <c r="AB38" s="6" t="s">
        <v>8960</v>
      </c>
    </row>
    <row r="39" spans="27:28" ht="14.4">
      <c r="AA39" s="6">
        <v>20201050</v>
      </c>
      <c r="AB39" s="6" t="s">
        <v>8961</v>
      </c>
    </row>
    <row r="40" spans="27:28" ht="14.4">
      <c r="AA40" s="6">
        <v>20201060</v>
      </c>
      <c r="AB40" s="6" t="s">
        <v>8962</v>
      </c>
    </row>
    <row r="41" spans="27:28" ht="14.4">
      <c r="AA41" s="6">
        <v>20201070</v>
      </c>
      <c r="AB41" s="6" t="s">
        <v>8963</v>
      </c>
    </row>
    <row r="42" spans="27:28" ht="14.4">
      <c r="AA42" s="6">
        <v>20201080</v>
      </c>
      <c r="AB42" s="6" t="s">
        <v>8964</v>
      </c>
    </row>
    <row r="43" spans="27:28" ht="14.4">
      <c r="AA43" s="6">
        <v>20202010</v>
      </c>
      <c r="AB43" s="6" t="s">
        <v>8965</v>
      </c>
    </row>
    <row r="44" spans="27:28" ht="14.4">
      <c r="AA44" s="6">
        <v>20202020</v>
      </c>
      <c r="AB44" s="6" t="s">
        <v>8966</v>
      </c>
    </row>
    <row r="45" spans="27:28" ht="14.4">
      <c r="AA45" s="6">
        <v>20202030</v>
      </c>
      <c r="AB45" s="6" t="s">
        <v>8967</v>
      </c>
    </row>
    <row r="46" spans="27:28" ht="14.4">
      <c r="AA46" s="6">
        <v>20301010</v>
      </c>
      <c r="AB46" s="6" t="s">
        <v>8968</v>
      </c>
    </row>
    <row r="47" spans="27:28" ht="14.4">
      <c r="AA47" s="6">
        <v>20302010</v>
      </c>
      <c r="AB47" s="6" t="s">
        <v>8969</v>
      </c>
    </row>
    <row r="48" spans="27:28" ht="14.4">
      <c r="AA48" s="6">
        <v>20303010</v>
      </c>
      <c r="AB48" s="6" t="s">
        <v>8970</v>
      </c>
    </row>
    <row r="49" spans="27:28" ht="14.4">
      <c r="AA49" s="6">
        <v>20304010</v>
      </c>
      <c r="AB49" s="6" t="s">
        <v>8971</v>
      </c>
    </row>
    <row r="50" spans="27:28" ht="14.4">
      <c r="AA50" s="6">
        <v>20304030</v>
      </c>
      <c r="AB50" s="6" t="s">
        <v>8972</v>
      </c>
    </row>
    <row r="51" spans="27:28" ht="14.4">
      <c r="AA51" s="6">
        <v>20304040</v>
      </c>
      <c r="AB51" s="6" t="s">
        <v>8973</v>
      </c>
    </row>
    <row r="52" spans="27:28" ht="14.4">
      <c r="AA52" s="6">
        <v>20305010</v>
      </c>
      <c r="AB52" s="6" t="s">
        <v>8974</v>
      </c>
    </row>
    <row r="53" spans="27:28" ht="14.4">
      <c r="AA53" s="6">
        <v>20305020</v>
      </c>
      <c r="AB53" s="6" t="s">
        <v>8975</v>
      </c>
    </row>
    <row r="54" spans="27:28" ht="14.4">
      <c r="AA54" s="6">
        <v>20305030</v>
      </c>
      <c r="AB54" s="6" t="s">
        <v>8976</v>
      </c>
    </row>
    <row r="55" spans="27:28" ht="14.4">
      <c r="AA55" s="6">
        <v>25101010</v>
      </c>
      <c r="AB55" s="6" t="s">
        <v>8977</v>
      </c>
    </row>
    <row r="56" spans="27:28" ht="14.4">
      <c r="AA56" s="6">
        <v>25101020</v>
      </c>
      <c r="AB56" s="6" t="s">
        <v>8978</v>
      </c>
    </row>
    <row r="57" spans="27:28" ht="14.4">
      <c r="AA57" s="6">
        <v>25102010</v>
      </c>
      <c r="AB57" s="6" t="s">
        <v>8979</v>
      </c>
    </row>
    <row r="58" spans="27:28" ht="14.4">
      <c r="AA58" s="6">
        <v>25102020</v>
      </c>
      <c r="AB58" s="6" t="s">
        <v>8980</v>
      </c>
    </row>
    <row r="59" spans="27:28" ht="14.4">
      <c r="AA59" s="6">
        <v>25201010</v>
      </c>
      <c r="AB59" s="6" t="s">
        <v>8981</v>
      </c>
    </row>
    <row r="60" spans="27:28" ht="14.4">
      <c r="AA60" s="6">
        <v>25201020</v>
      </c>
      <c r="AB60" s="6" t="s">
        <v>8982</v>
      </c>
    </row>
    <row r="61" spans="27:28" ht="14.4">
      <c r="AA61" s="6">
        <v>25201030</v>
      </c>
      <c r="AB61" s="6" t="s">
        <v>8983</v>
      </c>
    </row>
    <row r="62" spans="27:28" ht="14.4">
      <c r="AA62" s="6">
        <v>25201040</v>
      </c>
      <c r="AB62" s="6" t="s">
        <v>8984</v>
      </c>
    </row>
    <row r="63" spans="27:28" ht="14.4">
      <c r="AA63" s="6">
        <v>25201050</v>
      </c>
      <c r="AB63" s="6" t="s">
        <v>8985</v>
      </c>
    </row>
    <row r="64" spans="27:28" ht="14.4">
      <c r="AA64" s="6">
        <v>25202010</v>
      </c>
      <c r="AB64" s="6" t="s">
        <v>8986</v>
      </c>
    </row>
    <row r="65" spans="27:28" ht="14.4">
      <c r="AA65" s="6">
        <v>25203010</v>
      </c>
      <c r="AB65" s="6" t="s">
        <v>8987</v>
      </c>
    </row>
    <row r="66" spans="27:28" ht="14.4">
      <c r="AA66" s="6">
        <v>25203020</v>
      </c>
      <c r="AB66" s="6" t="s">
        <v>8988</v>
      </c>
    </row>
    <row r="67" spans="27:28" ht="14.4">
      <c r="AA67" s="6">
        <v>25203030</v>
      </c>
      <c r="AB67" s="6" t="s">
        <v>8989</v>
      </c>
    </row>
    <row r="68" spans="27:28" ht="14.4">
      <c r="AA68" s="6">
        <v>25301010</v>
      </c>
      <c r="AB68" s="6" t="s">
        <v>8990</v>
      </c>
    </row>
    <row r="69" spans="27:28" ht="14.4">
      <c r="AA69" s="6">
        <v>25301020</v>
      </c>
      <c r="AB69" s="6" t="s">
        <v>8991</v>
      </c>
    </row>
    <row r="70" spans="27:28" ht="14.4">
      <c r="AA70" s="6">
        <v>25301030</v>
      </c>
      <c r="AB70" s="6" t="s">
        <v>8992</v>
      </c>
    </row>
    <row r="71" spans="27:28" ht="14.4">
      <c r="AA71" s="6">
        <v>25301040</v>
      </c>
      <c r="AB71" s="6" t="s">
        <v>8993</v>
      </c>
    </row>
    <row r="72" spans="27:28" ht="14.4">
      <c r="AA72" s="6">
        <v>25302010</v>
      </c>
      <c r="AB72" s="6" t="s">
        <v>8994</v>
      </c>
    </row>
    <row r="73" spans="27:28" ht="14.4">
      <c r="AA73" s="6">
        <v>25302020</v>
      </c>
      <c r="AB73" s="6" t="s">
        <v>8995</v>
      </c>
    </row>
    <row r="74" spans="27:28" ht="14.4">
      <c r="AA74" s="6">
        <v>25501010</v>
      </c>
      <c r="AB74" s="6" t="s">
        <v>8996</v>
      </c>
    </row>
    <row r="75" spans="27:28" ht="14.4">
      <c r="AA75" s="6">
        <v>25503030</v>
      </c>
      <c r="AB75" s="6" t="s">
        <v>8997</v>
      </c>
    </row>
    <row r="76" spans="27:28" ht="14.4">
      <c r="AA76" s="6">
        <v>25504010</v>
      </c>
      <c r="AB76" s="6" t="s">
        <v>8998</v>
      </c>
    </row>
    <row r="77" spans="27:28" ht="14.4">
      <c r="AA77" s="6">
        <v>25504020</v>
      </c>
      <c r="AB77" s="6" t="s">
        <v>8999</v>
      </c>
    </row>
    <row r="78" spans="27:28" ht="14.4">
      <c r="AA78" s="6">
        <v>25504030</v>
      </c>
      <c r="AB78" s="6" t="s">
        <v>9000</v>
      </c>
    </row>
    <row r="79" spans="27:28" ht="14.4">
      <c r="AA79" s="6">
        <v>25504040</v>
      </c>
      <c r="AB79" s="6" t="s">
        <v>9001</v>
      </c>
    </row>
    <row r="80" spans="27:28" ht="14.4">
      <c r="AA80" s="6">
        <v>25504050</v>
      </c>
      <c r="AB80" s="6" t="s">
        <v>9002</v>
      </c>
    </row>
    <row r="81" spans="27:28" ht="14.4">
      <c r="AA81" s="6">
        <v>25504060</v>
      </c>
      <c r="AB81" s="6" t="s">
        <v>9003</v>
      </c>
    </row>
    <row r="82" spans="27:28" ht="14.4">
      <c r="AA82" s="6">
        <v>30101010</v>
      </c>
      <c r="AB82" s="6" t="s">
        <v>9004</v>
      </c>
    </row>
    <row r="83" spans="27:28" ht="14.4">
      <c r="AA83" s="6">
        <v>30101020</v>
      </c>
      <c r="AB83" s="6" t="s">
        <v>9005</v>
      </c>
    </row>
    <row r="84" spans="27:28" ht="14.4">
      <c r="AA84" s="6">
        <v>30101030</v>
      </c>
      <c r="AB84" s="6" t="s">
        <v>9006</v>
      </c>
    </row>
    <row r="85" spans="27:28" ht="14.4">
      <c r="AA85" s="6">
        <v>30101040</v>
      </c>
      <c r="AB85" s="6" t="s">
        <v>9007</v>
      </c>
    </row>
    <row r="86" spans="27:28" ht="14.4">
      <c r="AA86" s="6">
        <v>30201010</v>
      </c>
      <c r="AB86" s="6" t="s">
        <v>9008</v>
      </c>
    </row>
    <row r="87" spans="27:28" ht="14.4">
      <c r="AA87" s="6">
        <v>30201020</v>
      </c>
      <c r="AB87" s="6" t="s">
        <v>9009</v>
      </c>
    </row>
    <row r="88" spans="27:28" ht="14.4">
      <c r="AA88" s="6">
        <v>30201030</v>
      </c>
      <c r="AB88" s="6" t="s">
        <v>9010</v>
      </c>
    </row>
    <row r="89" spans="27:28" ht="14.4">
      <c r="AA89" s="6">
        <v>30202010</v>
      </c>
      <c r="AB89" s="6" t="s">
        <v>9011</v>
      </c>
    </row>
    <row r="90" spans="27:28" ht="14.4">
      <c r="AA90" s="6">
        <v>30202030</v>
      </c>
      <c r="AB90" s="6" t="s">
        <v>9012</v>
      </c>
    </row>
    <row r="91" spans="27:28" ht="14.4">
      <c r="AA91" s="6">
        <v>30203010</v>
      </c>
      <c r="AB91" s="6" t="s">
        <v>9013</v>
      </c>
    </row>
    <row r="92" spans="27:28" ht="14.4">
      <c r="AA92" s="6">
        <v>30301010</v>
      </c>
      <c r="AB92" s="6" t="s">
        <v>9014</v>
      </c>
    </row>
    <row r="93" spans="27:28" ht="14.4">
      <c r="AA93" s="6">
        <v>30302010</v>
      </c>
      <c r="AB93" s="6" t="s">
        <v>9015</v>
      </c>
    </row>
    <row r="94" spans="27:28" ht="14.4">
      <c r="AA94" s="6">
        <v>35101010</v>
      </c>
      <c r="AB94" s="6" t="s">
        <v>9016</v>
      </c>
    </row>
    <row r="95" spans="27:28" ht="14.4">
      <c r="AA95" s="6">
        <v>35101020</v>
      </c>
      <c r="AB95" s="6" t="s">
        <v>9017</v>
      </c>
    </row>
    <row r="96" spans="27:28" ht="14.4">
      <c r="AA96" s="6">
        <v>35102010</v>
      </c>
      <c r="AB96" s="6" t="s">
        <v>9018</v>
      </c>
    </row>
    <row r="97" spans="27:28" ht="14.4">
      <c r="AA97" s="6">
        <v>35102015</v>
      </c>
      <c r="AB97" s="6" t="s">
        <v>9019</v>
      </c>
    </row>
    <row r="98" spans="27:28" ht="14.4">
      <c r="AA98" s="6">
        <v>35102020</v>
      </c>
      <c r="AB98" s="6" t="s">
        <v>9020</v>
      </c>
    </row>
    <row r="99" spans="27:28" ht="14.4">
      <c r="AA99" s="6">
        <v>35102030</v>
      </c>
      <c r="AB99" s="6" t="s">
        <v>9021</v>
      </c>
    </row>
    <row r="100" spans="27:28" ht="14.4">
      <c r="AA100" s="6">
        <v>35103010</v>
      </c>
      <c r="AB100" s="6" t="s">
        <v>9022</v>
      </c>
    </row>
    <row r="101" spans="27:28" ht="14.4">
      <c r="AA101" s="6">
        <v>35201010</v>
      </c>
      <c r="AB101" s="6" t="s">
        <v>9023</v>
      </c>
    </row>
    <row r="102" spans="27:28" ht="14.4">
      <c r="AA102" s="6">
        <v>35202010</v>
      </c>
      <c r="AB102" s="6" t="s">
        <v>9024</v>
      </c>
    </row>
    <row r="103" spans="27:28" ht="14.4">
      <c r="AA103" s="6">
        <v>35203010</v>
      </c>
      <c r="AB103" s="6" t="s">
        <v>9025</v>
      </c>
    </row>
    <row r="104" spans="27:28" ht="14.4">
      <c r="AA104" s="6">
        <v>40101010</v>
      </c>
      <c r="AB104" s="6" t="s">
        <v>9026</v>
      </c>
    </row>
    <row r="105" spans="27:28" ht="14.4">
      <c r="AA105" s="6">
        <v>40101015</v>
      </c>
      <c r="AB105" s="6" t="s">
        <v>9027</v>
      </c>
    </row>
    <row r="106" spans="27:28" ht="14.4">
      <c r="AA106" s="6">
        <v>40201020</v>
      </c>
      <c r="AB106" s="6" t="s">
        <v>9028</v>
      </c>
    </row>
    <row r="107" spans="27:28" ht="14.4">
      <c r="AA107" s="6">
        <v>40201030</v>
      </c>
      <c r="AB107" s="6" t="s">
        <v>9029</v>
      </c>
    </row>
    <row r="108" spans="27:28" ht="14.4">
      <c r="AA108" s="6">
        <v>40201040</v>
      </c>
      <c r="AB108" s="6" t="s">
        <v>9030</v>
      </c>
    </row>
    <row r="109" spans="27:28" ht="28.8">
      <c r="AA109" s="6">
        <v>40201050</v>
      </c>
      <c r="AB109" s="6" t="s">
        <v>9031</v>
      </c>
    </row>
    <row r="110" spans="27:28" ht="28.8">
      <c r="AA110" s="6">
        <v>40201060</v>
      </c>
      <c r="AB110" s="6" t="s">
        <v>9032</v>
      </c>
    </row>
    <row r="111" spans="27:28" ht="14.4">
      <c r="AA111" s="6">
        <v>40202010</v>
      </c>
      <c r="AB111" s="6" t="s">
        <v>9033</v>
      </c>
    </row>
    <row r="112" spans="27:28" ht="14.4">
      <c r="AA112" s="6">
        <v>40203010</v>
      </c>
      <c r="AB112" s="6" t="s">
        <v>9034</v>
      </c>
    </row>
    <row r="113" spans="27:28" ht="14.4">
      <c r="AA113" s="6">
        <v>40203020</v>
      </c>
      <c r="AB113" s="6" t="s">
        <v>9035</v>
      </c>
    </row>
    <row r="114" spans="27:28" ht="14.4">
      <c r="AA114" s="6">
        <v>40203030</v>
      </c>
      <c r="AB114" s="6" t="s">
        <v>9036</v>
      </c>
    </row>
    <row r="115" spans="27:28" ht="14.4">
      <c r="AA115" s="6">
        <v>40203040</v>
      </c>
      <c r="AB115" s="6" t="s">
        <v>9037</v>
      </c>
    </row>
    <row r="116" spans="27:28" ht="14.4">
      <c r="AA116" s="6">
        <v>40204010</v>
      </c>
      <c r="AB116" s="6" t="s">
        <v>9038</v>
      </c>
    </row>
    <row r="117" spans="27:28" ht="14.4">
      <c r="AA117" s="6">
        <v>40301010</v>
      </c>
      <c r="AB117" s="6" t="s">
        <v>9039</v>
      </c>
    </row>
    <row r="118" spans="27:28" ht="14.4">
      <c r="AA118" s="6">
        <v>40301020</v>
      </c>
      <c r="AB118" s="6" t="s">
        <v>9040</v>
      </c>
    </row>
    <row r="119" spans="27:28" ht="14.4">
      <c r="AA119" s="6">
        <v>40301030</v>
      </c>
      <c r="AB119" s="6" t="s">
        <v>9041</v>
      </c>
    </row>
    <row r="120" spans="27:28" ht="14.4">
      <c r="AA120" s="6">
        <v>40301040</v>
      </c>
      <c r="AB120" s="6" t="s">
        <v>9042</v>
      </c>
    </row>
    <row r="121" spans="27:28" ht="14.4">
      <c r="AA121" s="6">
        <v>40301050</v>
      </c>
      <c r="AB121" s="6" t="s">
        <v>9043</v>
      </c>
    </row>
    <row r="122" spans="27:28" ht="14.4">
      <c r="AA122" s="6">
        <v>45102010</v>
      </c>
      <c r="AB122" s="6" t="s">
        <v>9044</v>
      </c>
    </row>
    <row r="123" spans="27:28" ht="14.4">
      <c r="AA123" s="6">
        <v>45102030</v>
      </c>
      <c r="AB123" s="6" t="s">
        <v>9045</v>
      </c>
    </row>
    <row r="124" spans="27:28" ht="14.4">
      <c r="AA124" s="6">
        <v>45103010</v>
      </c>
      <c r="AB124" s="6" t="s">
        <v>9046</v>
      </c>
    </row>
    <row r="125" spans="27:28" ht="14.4">
      <c r="AA125" s="6">
        <v>45103020</v>
      </c>
      <c r="AB125" s="6" t="s">
        <v>9047</v>
      </c>
    </row>
    <row r="126" spans="27:28" ht="14.4">
      <c r="AA126" s="6">
        <v>45201020</v>
      </c>
      <c r="AB126" s="6" t="s">
        <v>9048</v>
      </c>
    </row>
    <row r="127" spans="27:28" ht="28.8">
      <c r="AA127" s="6">
        <v>45202030</v>
      </c>
      <c r="AB127" s="6" t="s">
        <v>9049</v>
      </c>
    </row>
    <row r="128" spans="27:28" ht="14.4">
      <c r="AA128" s="6">
        <v>45203010</v>
      </c>
      <c r="AB128" s="6" t="s">
        <v>9050</v>
      </c>
    </row>
    <row r="129" spans="27:28" ht="14.4">
      <c r="AA129" s="6">
        <v>45203015</v>
      </c>
      <c r="AB129" s="6" t="s">
        <v>9051</v>
      </c>
    </row>
    <row r="130" spans="27:28" ht="14.4">
      <c r="AA130" s="6">
        <v>45203020</v>
      </c>
      <c r="AB130" s="6" t="s">
        <v>9052</v>
      </c>
    </row>
    <row r="131" spans="27:28" ht="14.4">
      <c r="AA131" s="6">
        <v>45203030</v>
      </c>
      <c r="AB131" s="6" t="s">
        <v>9053</v>
      </c>
    </row>
    <row r="132" spans="27:28" ht="14.4">
      <c r="AA132" s="6">
        <v>45301010</v>
      </c>
      <c r="AB132" s="6" t="s">
        <v>9054</v>
      </c>
    </row>
    <row r="133" spans="27:28" ht="14.4">
      <c r="AA133" s="6">
        <v>45301020</v>
      </c>
      <c r="AB133" s="6" t="s">
        <v>9055</v>
      </c>
    </row>
    <row r="134" spans="27:28" ht="14.4">
      <c r="AA134" s="6">
        <v>50101010</v>
      </c>
      <c r="AB134" s="6" t="s">
        <v>9056</v>
      </c>
    </row>
    <row r="135" spans="27:28" ht="14.4">
      <c r="AA135" s="6">
        <v>50101020</v>
      </c>
      <c r="AB135" s="6" t="s">
        <v>9057</v>
      </c>
    </row>
    <row r="136" spans="27:28" ht="14.4">
      <c r="AA136" s="6">
        <v>50102010</v>
      </c>
      <c r="AB136" s="6" t="s">
        <v>9058</v>
      </c>
    </row>
    <row r="137" spans="27:28" ht="14.4">
      <c r="AA137" s="6">
        <v>50201010</v>
      </c>
      <c r="AB137" s="6" t="s">
        <v>9059</v>
      </c>
    </row>
    <row r="138" spans="27:28" ht="14.4">
      <c r="AA138" s="6">
        <v>50201020</v>
      </c>
      <c r="AB138" s="6" t="s">
        <v>9060</v>
      </c>
    </row>
    <row r="139" spans="27:28" ht="14.4">
      <c r="AA139" s="6">
        <v>50201030</v>
      </c>
      <c r="AB139" s="6" t="s">
        <v>9061</v>
      </c>
    </row>
    <row r="140" spans="27:28" ht="14.4">
      <c r="AA140" s="6">
        <v>50201040</v>
      </c>
      <c r="AB140" s="6" t="s">
        <v>9062</v>
      </c>
    </row>
    <row r="141" spans="27:28" ht="14.4">
      <c r="AA141" s="6">
        <v>50202010</v>
      </c>
      <c r="AB141" s="6" t="s">
        <v>9063</v>
      </c>
    </row>
    <row r="142" spans="27:28" ht="14.4">
      <c r="AA142" s="6">
        <v>50202020</v>
      </c>
      <c r="AB142" s="6" t="s">
        <v>9064</v>
      </c>
    </row>
    <row r="143" spans="27:28" ht="14.4">
      <c r="AA143" s="6">
        <v>50203010</v>
      </c>
      <c r="AB143" s="6" t="s">
        <v>9065</v>
      </c>
    </row>
    <row r="144" spans="27:28" ht="14.4">
      <c r="AA144" s="6">
        <v>55101010</v>
      </c>
      <c r="AB144" s="6" t="s">
        <v>9066</v>
      </c>
    </row>
    <row r="145" spans="27:28" ht="14.4">
      <c r="AA145" s="6">
        <v>55102010</v>
      </c>
      <c r="AB145" s="6" t="s">
        <v>9067</v>
      </c>
    </row>
    <row r="146" spans="27:28" ht="14.4">
      <c r="AA146" s="6">
        <v>55103010</v>
      </c>
      <c r="AB146" s="6" t="s">
        <v>9068</v>
      </c>
    </row>
    <row r="147" spans="27:28" ht="14.4">
      <c r="AA147" s="6">
        <v>55104010</v>
      </c>
      <c r="AB147" s="6" t="s">
        <v>9069</v>
      </c>
    </row>
    <row r="148" spans="27:28" ht="28.8">
      <c r="AA148" s="6">
        <v>55105010</v>
      </c>
      <c r="AB148" s="6" t="s">
        <v>9070</v>
      </c>
    </row>
    <row r="149" spans="27:28" ht="14.4">
      <c r="AA149" s="6">
        <v>55105020</v>
      </c>
      <c r="AB149" s="6" t="s">
        <v>9071</v>
      </c>
    </row>
    <row r="150" spans="27:28" ht="14.4">
      <c r="AA150" s="6">
        <v>60101010</v>
      </c>
      <c r="AB150" s="6" t="s">
        <v>9072</v>
      </c>
    </row>
    <row r="151" spans="27:28" ht="14.4">
      <c r="AA151" s="6">
        <v>60102510</v>
      </c>
      <c r="AB151" s="6" t="s">
        <v>9073</v>
      </c>
    </row>
    <row r="152" spans="27:28" ht="14.4">
      <c r="AA152" s="6">
        <v>60103010</v>
      </c>
      <c r="AB152" s="6" t="s">
        <v>9074</v>
      </c>
    </row>
    <row r="153" spans="27:28" ht="14.4">
      <c r="AA153" s="6">
        <v>60104010</v>
      </c>
      <c r="AB153" s="6" t="s">
        <v>9075</v>
      </c>
    </row>
    <row r="154" spans="27:28" ht="14.4">
      <c r="AA154" s="6">
        <v>60105010</v>
      </c>
      <c r="AB154" s="6" t="s">
        <v>9076</v>
      </c>
    </row>
    <row r="155" spans="27:28" ht="14.4">
      <c r="AA155" s="6">
        <v>60106010</v>
      </c>
      <c r="AB155" s="6" t="s">
        <v>9077</v>
      </c>
    </row>
    <row r="156" spans="27:28" ht="14.4">
      <c r="AA156" s="6">
        <v>60106020</v>
      </c>
      <c r="AB156" s="6" t="s">
        <v>9078</v>
      </c>
    </row>
    <row r="157" spans="27:28" ht="14.4">
      <c r="AA157" s="6">
        <v>60107010</v>
      </c>
      <c r="AB157" s="6" t="s">
        <v>9079</v>
      </c>
    </row>
    <row r="158" spans="27:28" ht="14.4">
      <c r="AA158" s="6">
        <v>60108010</v>
      </c>
      <c r="AB158" s="6" t="s">
        <v>9080</v>
      </c>
    </row>
    <row r="159" spans="27:28" ht="14.4">
      <c r="AA159" s="6">
        <v>60108020</v>
      </c>
      <c r="AB159" s="6" t="s">
        <v>9081</v>
      </c>
    </row>
    <row r="160" spans="27:28" ht="14.4">
      <c r="AA160" s="6">
        <v>60108030</v>
      </c>
      <c r="AB160" s="6" t="s">
        <v>9082</v>
      </c>
    </row>
    <row r="161" spans="27:28" ht="14.4">
      <c r="AA161" s="6">
        <v>60108040</v>
      </c>
      <c r="AB161" s="6" t="s">
        <v>9083</v>
      </c>
    </row>
    <row r="162" spans="27:28" ht="14.4">
      <c r="AA162" s="6">
        <v>60108050</v>
      </c>
      <c r="AB162" s="6" t="s">
        <v>9084</v>
      </c>
    </row>
    <row r="163" spans="27:28" ht="14.4">
      <c r="AA163" s="6">
        <v>60201010</v>
      </c>
      <c r="AB163" s="6" t="s">
        <v>9085</v>
      </c>
    </row>
    <row r="164" spans="27:28" ht="14.4">
      <c r="AA164" s="6">
        <v>60201020</v>
      </c>
      <c r="AB164" s="6" t="s">
        <v>9086</v>
      </c>
    </row>
    <row r="165" spans="27:28" ht="14.4">
      <c r="AA165" s="6">
        <v>60201030</v>
      </c>
      <c r="AB165" s="6" t="s">
        <v>9087</v>
      </c>
    </row>
    <row r="166" spans="27:28" ht="14.4">
      <c r="AA166" s="6">
        <v>60201040</v>
      </c>
      <c r="AB166" s="6" t="s">
        <v>9088</v>
      </c>
    </row>
    <row r="168" spans="27:27" ht="14.4">
      <c r="AA168" t="s">
        <v>9089</v>
      </c>
    </row>
  </sheetData>
  <sheetProtection/>
  <mergeCells count="1">
    <mergeCell ref="D4:R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77e6cc3-557c-4c8e-8da1-32786ea18c9a}">
  <sheetPr codeName=""/>
  <dimension ref="A2:DG210"/>
  <sheetViews>
    <sheetView tabSelected="1" workbookViewId="0" topLeftCell="CE4">
      <selection pane="topLeft" activeCell="DG6" sqref="DG6"/>
    </sheetView>
  </sheetViews>
  <sheetFormatPr defaultColWidth="9" defaultRowHeight="14.4"/>
  <cols>
    <col min="1" max="1" width="7.5" customWidth="1"/>
    <col min="2" max="2" width="31" customWidth="1"/>
    <col min="3" max="3" width="9" customWidth="1"/>
    <col min="4" max="4" width="52.5" customWidth="1"/>
    <col min="5" max="5" width="5" customWidth="1"/>
    <col min="6" max="6" width="15.625" customWidth="1"/>
    <col min="7" max="7" width="7" customWidth="1"/>
    <col min="8" max="8" width="7.25" customWidth="1"/>
    <col min="9" max="9" width="9" customWidth="1"/>
    <col min="10" max="10" width="12" customWidth="1"/>
  </cols>
  <sheetData>
    <row r="2" spans="10:24" ht="14.4">
      <c r="J2">
        <v>2</v>
      </c>
      <c r="K2">
        <f>J2+1</f>
        <v>3</v>
      </c>
      <c r="L2">
        <f t="shared" si="0" ref="L2:X2">K2+1</f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</row>
    <row r="3" spans="10:39" ht="14.4">
      <c r="J3">
        <v>10</v>
      </c>
      <c r="K3">
        <f>J3+1</f>
        <v>11</v>
      </c>
      <c r="L3">
        <f t="shared" si="1" ref="L3:X3">K3+1</f>
        <v>12</v>
      </c>
      <c r="M3">
        <f t="shared" si="1"/>
        <v>13</v>
      </c>
      <c r="N3">
        <f t="shared" si="1"/>
        <v>14</v>
      </c>
      <c r="O3">
        <f t="shared" si="1"/>
        <v>15</v>
      </c>
      <c r="P3">
        <f t="shared" si="1"/>
        <v>16</v>
      </c>
      <c r="Q3">
        <f t="shared" si="1"/>
        <v>17</v>
      </c>
      <c r="R3">
        <f t="shared" si="1"/>
        <v>18</v>
      </c>
      <c r="S3">
        <f t="shared" si="1"/>
        <v>19</v>
      </c>
      <c r="T3">
        <f t="shared" si="1"/>
        <v>20</v>
      </c>
      <c r="U3">
        <f t="shared" si="1"/>
        <v>21</v>
      </c>
      <c r="V3">
        <f t="shared" si="1"/>
        <v>22</v>
      </c>
      <c r="W3">
        <f t="shared" si="1"/>
        <v>23</v>
      </c>
      <c r="X3">
        <f t="shared" si="1"/>
        <v>24</v>
      </c>
      <c r="Y3">
        <f>X3+1</f>
        <v>25</v>
      </c>
      <c r="Z3">
        <f t="shared" si="2" ref="Z3:AM3">Y3+1</f>
        <v>26</v>
      </c>
      <c r="AA3">
        <f t="shared" si="2"/>
        <v>27</v>
      </c>
      <c r="AB3">
        <f t="shared" si="2"/>
        <v>28</v>
      </c>
      <c r="AC3">
        <f t="shared" si="2"/>
        <v>29</v>
      </c>
      <c r="AD3">
        <f t="shared" si="2"/>
        <v>30</v>
      </c>
      <c r="AE3">
        <f t="shared" si="2"/>
        <v>31</v>
      </c>
      <c r="AF3">
        <f t="shared" si="2"/>
        <v>32</v>
      </c>
      <c r="AG3">
        <f t="shared" si="2"/>
        <v>33</v>
      </c>
      <c r="AH3">
        <f t="shared" si="2"/>
        <v>34</v>
      </c>
      <c r="AI3">
        <f t="shared" si="2"/>
        <v>35</v>
      </c>
      <c r="AJ3">
        <f t="shared" si="2"/>
        <v>36</v>
      </c>
      <c r="AK3">
        <f t="shared" si="2"/>
        <v>37</v>
      </c>
      <c r="AL3">
        <f t="shared" si="2"/>
        <v>38</v>
      </c>
      <c r="AM3">
        <f t="shared" si="2"/>
        <v>39</v>
      </c>
    </row>
    <row r="4" spans="10:108" ht="14.4">
      <c r="J4" s="7" t="s">
        <v>8919</v>
      </c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 t="s">
        <v>8920</v>
      </c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 t="s">
        <v>8921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 t="s">
        <v>8923</v>
      </c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 t="s">
        <v>8922</v>
      </c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 t="s">
        <v>8923</v>
      </c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 t="s">
        <v>8922</v>
      </c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</row>
    <row r="5" spans="1:108" ht="14.4">
      <c r="A5" t="s">
        <v>3</v>
      </c>
      <c r="B5" t="s">
        <v>4</v>
      </c>
      <c r="C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>
        <v>2010</v>
      </c>
      <c r="K5">
        <f>J5+1</f>
        <v>2011</v>
      </c>
      <c r="L5">
        <f t="shared" si="3" ref="L5:X5">K5+1</f>
        <v>2012</v>
      </c>
      <c r="M5">
        <f t="shared" si="3"/>
        <v>2013</v>
      </c>
      <c r="N5">
        <f t="shared" si="3"/>
        <v>2014</v>
      </c>
      <c r="O5">
        <f t="shared" si="3"/>
        <v>2015</v>
      </c>
      <c r="P5">
        <f t="shared" si="3"/>
        <v>2016</v>
      </c>
      <c r="Q5">
        <f t="shared" si="3"/>
        <v>2017</v>
      </c>
      <c r="R5">
        <f t="shared" si="3"/>
        <v>2018</v>
      </c>
      <c r="S5">
        <f t="shared" si="3"/>
        <v>2019</v>
      </c>
      <c r="T5">
        <f t="shared" si="3"/>
        <v>2020</v>
      </c>
      <c r="U5">
        <f t="shared" si="3"/>
        <v>2021</v>
      </c>
      <c r="V5">
        <f t="shared" si="3"/>
        <v>2022</v>
      </c>
      <c r="W5">
        <f t="shared" si="3"/>
        <v>2023</v>
      </c>
      <c r="X5">
        <f t="shared" si="3"/>
        <v>2024</v>
      </c>
      <c r="Y5">
        <v>2010</v>
      </c>
      <c r="Z5">
        <f>Y5+1</f>
        <v>2011</v>
      </c>
      <c r="AA5">
        <f t="shared" si="4" ref="AA5:AM5">Z5+1</f>
        <v>2012</v>
      </c>
      <c r="AB5">
        <f t="shared" si="4"/>
        <v>2013</v>
      </c>
      <c r="AC5">
        <f t="shared" si="4"/>
        <v>2014</v>
      </c>
      <c r="AD5">
        <f t="shared" si="4"/>
        <v>2015</v>
      </c>
      <c r="AE5">
        <f t="shared" si="4"/>
        <v>2016</v>
      </c>
      <c r="AF5">
        <f t="shared" si="4"/>
        <v>2017</v>
      </c>
      <c r="AG5">
        <f t="shared" si="4"/>
        <v>2018</v>
      </c>
      <c r="AH5">
        <f t="shared" si="4"/>
        <v>2019</v>
      </c>
      <c r="AI5">
        <f t="shared" si="4"/>
        <v>2020</v>
      </c>
      <c r="AJ5">
        <f t="shared" si="4"/>
        <v>2021</v>
      </c>
      <c r="AK5">
        <f t="shared" si="4"/>
        <v>2022</v>
      </c>
      <c r="AL5">
        <f t="shared" si="4"/>
        <v>2023</v>
      </c>
      <c r="AM5">
        <f t="shared" si="4"/>
        <v>2024</v>
      </c>
      <c r="AN5">
        <v>2010</v>
      </c>
      <c r="AO5">
        <f>AN5+1</f>
        <v>2011</v>
      </c>
      <c r="AP5">
        <f t="shared" si="5" ref="AP5:BB5">AO5+1</f>
        <v>2012</v>
      </c>
      <c r="AQ5">
        <f t="shared" si="5"/>
        <v>2013</v>
      </c>
      <c r="AR5">
        <f t="shared" si="5"/>
        <v>2014</v>
      </c>
      <c r="AS5">
        <f t="shared" si="5"/>
        <v>2015</v>
      </c>
      <c r="AT5">
        <f t="shared" si="5"/>
        <v>2016</v>
      </c>
      <c r="AU5">
        <f t="shared" si="5"/>
        <v>2017</v>
      </c>
      <c r="AV5">
        <f t="shared" si="5"/>
        <v>2018</v>
      </c>
      <c r="AW5">
        <f t="shared" si="5"/>
        <v>2019</v>
      </c>
      <c r="AX5">
        <f t="shared" si="5"/>
        <v>2020</v>
      </c>
      <c r="AY5">
        <f t="shared" si="5"/>
        <v>2021</v>
      </c>
      <c r="AZ5">
        <f t="shared" si="5"/>
        <v>2022</v>
      </c>
      <c r="BA5">
        <f t="shared" si="5"/>
        <v>2023</v>
      </c>
      <c r="BB5">
        <f t="shared" si="5"/>
        <v>2024</v>
      </c>
      <c r="BC5">
        <v>2011</v>
      </c>
      <c r="BD5">
        <f>BC5+1</f>
        <v>2012</v>
      </c>
      <c r="BE5">
        <f t="shared" si="6" ref="BE5:BP5">BD5+1</f>
        <v>2013</v>
      </c>
      <c r="BF5">
        <f t="shared" si="6"/>
        <v>2014</v>
      </c>
      <c r="BG5">
        <f t="shared" si="6"/>
        <v>2015</v>
      </c>
      <c r="BH5">
        <f t="shared" si="6"/>
        <v>2016</v>
      </c>
      <c r="BI5">
        <f t="shared" si="6"/>
        <v>2017</v>
      </c>
      <c r="BJ5">
        <f t="shared" si="6"/>
        <v>2018</v>
      </c>
      <c r="BK5">
        <f t="shared" si="6"/>
        <v>2019</v>
      </c>
      <c r="BL5">
        <f t="shared" si="6"/>
        <v>2020</v>
      </c>
      <c r="BM5">
        <f t="shared" si="6"/>
        <v>2021</v>
      </c>
      <c r="BN5">
        <f t="shared" si="6"/>
        <v>2022</v>
      </c>
      <c r="BO5">
        <f t="shared" si="6"/>
        <v>2023</v>
      </c>
      <c r="BP5">
        <f t="shared" si="6"/>
        <v>2024</v>
      </c>
      <c r="BQ5">
        <v>2012</v>
      </c>
      <c r="BR5">
        <f>BQ5+1</f>
        <v>2013</v>
      </c>
      <c r="BS5">
        <f t="shared" si="7" ref="BS5:CC5">BR5+1</f>
        <v>2014</v>
      </c>
      <c r="BT5">
        <f t="shared" si="7"/>
        <v>2015</v>
      </c>
      <c r="BU5">
        <f t="shared" si="7"/>
        <v>2016</v>
      </c>
      <c r="BV5">
        <f t="shared" si="7"/>
        <v>2017</v>
      </c>
      <c r="BW5">
        <f t="shared" si="7"/>
        <v>2018</v>
      </c>
      <c r="BX5">
        <f t="shared" si="7"/>
        <v>2019</v>
      </c>
      <c r="BY5">
        <f t="shared" si="7"/>
        <v>2020</v>
      </c>
      <c r="BZ5">
        <f t="shared" si="7"/>
        <v>2021</v>
      </c>
      <c r="CA5">
        <f t="shared" si="7"/>
        <v>2022</v>
      </c>
      <c r="CB5">
        <f t="shared" si="7"/>
        <v>2023</v>
      </c>
      <c r="CC5">
        <f t="shared" si="7"/>
        <v>2024</v>
      </c>
      <c r="CD5">
        <v>2011</v>
      </c>
      <c r="CE5">
        <f>CD5+1</f>
        <v>2012</v>
      </c>
      <c r="CF5">
        <f t="shared" si="8" ref="CF5:CQ5">CE5+1</f>
        <v>2013</v>
      </c>
      <c r="CG5">
        <f t="shared" si="8"/>
        <v>2014</v>
      </c>
      <c r="CH5">
        <f t="shared" si="8"/>
        <v>2015</v>
      </c>
      <c r="CI5">
        <f t="shared" si="8"/>
        <v>2016</v>
      </c>
      <c r="CJ5">
        <f t="shared" si="8"/>
        <v>2017</v>
      </c>
      <c r="CK5">
        <f t="shared" si="8"/>
        <v>2018</v>
      </c>
      <c r="CL5">
        <f t="shared" si="8"/>
        <v>2019</v>
      </c>
      <c r="CM5">
        <f t="shared" si="8"/>
        <v>2020</v>
      </c>
      <c r="CN5">
        <f t="shared" si="8"/>
        <v>2021</v>
      </c>
      <c r="CO5">
        <f t="shared" si="8"/>
        <v>2022</v>
      </c>
      <c r="CP5">
        <f t="shared" si="8"/>
        <v>2023</v>
      </c>
      <c r="CQ5">
        <f t="shared" si="8"/>
        <v>2024</v>
      </c>
      <c r="CR5">
        <v>2012</v>
      </c>
      <c r="CS5">
        <f>CR5+1</f>
        <v>2013</v>
      </c>
      <c r="CT5">
        <f t="shared" si="9" ref="CT5:DD5">CS5+1</f>
        <v>2014</v>
      </c>
      <c r="CU5">
        <f t="shared" si="9"/>
        <v>2015</v>
      </c>
      <c r="CV5">
        <f t="shared" si="9"/>
        <v>2016</v>
      </c>
      <c r="CW5">
        <f t="shared" si="9"/>
        <v>2017</v>
      </c>
      <c r="CX5">
        <f t="shared" si="9"/>
        <v>2018</v>
      </c>
      <c r="CY5">
        <f t="shared" si="9"/>
        <v>2019</v>
      </c>
      <c r="CZ5">
        <f t="shared" si="9"/>
        <v>2020</v>
      </c>
      <c r="DA5">
        <f t="shared" si="9"/>
        <v>2021</v>
      </c>
      <c r="DB5">
        <f t="shared" si="9"/>
        <v>2022</v>
      </c>
      <c r="DC5">
        <f t="shared" si="9"/>
        <v>2023</v>
      </c>
      <c r="DD5">
        <f t="shared" si="9"/>
        <v>2024</v>
      </c>
    </row>
    <row r="6" spans="1:111" ht="14.4">
      <c r="A6" t="s">
        <v>11</v>
      </c>
      <c r="B6" t="s">
        <v>12</v>
      </c>
      <c r="C6">
        <v>45202030</v>
      </c>
      <c r="D6" t="s">
        <v>9049</v>
      </c>
      <c r="E6">
        <v>3663</v>
      </c>
      <c r="F6">
        <v>3785.304396</v>
      </c>
      <c r="G6">
        <v>452020</v>
      </c>
      <c r="H6">
        <v>45</v>
      </c>
      <c r="I6">
        <v>45202030</v>
      </c>
      <c r="J6">
        <f>IFERROR(IF(VLOOKUP($A6,'Company Dta'!$A$4:$BB$209,Analysis!J$3,FALSE)*VLOOKUP($C6,'Median PE'!$C$6:$R$35,Analysis!J$2,FALSE)&gt;0,VLOOKUP($A6,'Company Dta'!$A$4:$BB$209,Analysis!J$3,FALSE)*VLOOKUP($C6,'Median PE'!$C$6:$R$35,Analysis!J$2,FALSE),"NA"),"NA")</f>
        <v>163.63371899160001</v>
      </c>
      <c r="K6">
        <f>IFERROR(IF(VLOOKUP($A6,'Company Dta'!$A$4:$BB$209,Analysis!K$3,FALSE)*VLOOKUP($C6,'Median PE'!$C$6:$R$35,Analysis!K$2,FALSE)&gt;0,VLOOKUP($A6,'Company Dta'!$A$4:$BB$209,Analysis!K$3,FALSE)*VLOOKUP($C6,'Median PE'!$C$6:$R$35,Analysis!K$2,FALSE),"NA"),"NA")</f>
        <v>328.37193542900002</v>
      </c>
      <c r="L6">
        <f>IFERROR(IF(VLOOKUP($A6,'Company Dta'!$A$4:$BB$209,Analysis!L$3,FALSE)*VLOOKUP($C6,'Median PE'!$C$6:$R$35,Analysis!L$2,FALSE)&gt;0,VLOOKUP($A6,'Company Dta'!$A$4:$BB$209,Analysis!L$3,FALSE)*VLOOKUP($C6,'Median PE'!$C$6:$R$35,Analysis!L$2,FALSE),"NA"),"NA")</f>
        <v>341.40318214848327</v>
      </c>
      <c r="M6">
        <f>IFERROR(IF(VLOOKUP($A6,'Company Dta'!$A$4:$BB$209,Analysis!M$3,FALSE)*VLOOKUP($C6,'Median PE'!$C$6:$R$35,Analysis!M$2,FALSE)&gt;0,VLOOKUP($A6,'Company Dta'!$A$4:$BB$209,Analysis!M$3,FALSE)*VLOOKUP($C6,'Median PE'!$C$6:$R$35,Analysis!M$2,FALSE),"NA"),"NA")</f>
        <v>571.89495329437489</v>
      </c>
      <c r="N6">
        <f>IFERROR(IF(VLOOKUP($A6,'Company Dta'!$A$4:$BB$209,Analysis!N$3,FALSE)*VLOOKUP($C6,'Median PE'!$C$6:$R$35,Analysis!N$2,FALSE)&gt;0,VLOOKUP($A6,'Company Dta'!$A$4:$BB$209,Analysis!N$3,FALSE)*VLOOKUP($C6,'Median PE'!$C$6:$R$35,Analysis!N$2,FALSE),"NA"),"NA")</f>
        <v>102.739176283125</v>
      </c>
      <c r="O6">
        <f>IFERROR(IF(VLOOKUP($A6,'Company Dta'!$A$4:$BB$209,Analysis!O$3,FALSE)*VLOOKUP($C6,'Median PE'!$C$6:$R$35,Analysis!O$2,FALSE)&gt;0,VLOOKUP($A6,'Company Dta'!$A$4:$BB$209,Analysis!O$3,FALSE)*VLOOKUP($C6,'Median PE'!$C$6:$R$35,Analysis!O$2,FALSE),"NA"),"NA")</f>
        <v>81.387427437984016</v>
      </c>
      <c r="P6">
        <f>IFERROR(IF(VLOOKUP($A6,'Company Dta'!$A$4:$BB$209,Analysis!P$3,FALSE)*VLOOKUP($C6,'Median PE'!$C$6:$R$35,Analysis!P$2,FALSE)&gt;0,VLOOKUP($A6,'Company Dta'!$A$4:$BB$209,Analysis!P$3,FALSE)*VLOOKUP($C6,'Median PE'!$C$6:$R$35,Analysis!P$2,FALSE),"NA"),"NA")</f>
        <v>251.83972442094</v>
      </c>
      <c r="Q6">
        <f>IFERROR(IF(VLOOKUP($A6,'Company Dta'!$A$4:$BB$209,Analysis!Q$3,FALSE)*VLOOKUP($C6,'Median PE'!$C$6:$R$35,Analysis!Q$2,FALSE)&gt;0,VLOOKUP($A6,'Company Dta'!$A$4:$BB$209,Analysis!Q$3,FALSE)*VLOOKUP($C6,'Median PE'!$C$6:$R$35,Analysis!Q$2,FALSE),"NA"),"NA")</f>
        <v>325.14853529298</v>
      </c>
      <c r="R6">
        <f>IFERROR(IF(VLOOKUP($A6,'Company Dta'!$A$4:$BB$209,Analysis!R$3,FALSE)*VLOOKUP($C6,'Median PE'!$C$6:$R$35,Analysis!R$2,FALSE)&gt;0,VLOOKUP($A6,'Company Dta'!$A$4:$BB$209,Analysis!R$3,FALSE)*VLOOKUP($C6,'Median PE'!$C$6:$R$35,Analysis!R$2,FALSE),"NA"),"NA")</f>
        <v>134.80496434040401</v>
      </c>
      <c r="S6">
        <f>IFERROR(IF(VLOOKUP($A6,'Company Dta'!$A$4:$BB$209,Analysis!S$3,FALSE)*VLOOKUP($C6,'Median PE'!$C$6:$R$35,Analysis!S$2,FALSE)&gt;0,VLOOKUP($A6,'Company Dta'!$A$4:$BB$209,Analysis!S$3,FALSE)*VLOOKUP($C6,'Median PE'!$C$6:$R$35,Analysis!S$2,FALSE),"NA"),"NA")</f>
        <v>171.62576148397602</v>
      </c>
      <c r="T6">
        <f>IFERROR(IF(VLOOKUP($A6,'Company Dta'!$A$4:$BB$209,Analysis!T$3,FALSE)*VLOOKUP($C6,'Median PE'!$C$6:$R$35,Analysis!T$2,FALSE)&gt;0,VLOOKUP($A6,'Company Dta'!$A$4:$BB$209,Analysis!T$3,FALSE)*VLOOKUP($C6,'Median PE'!$C$6:$R$35,Analysis!T$2,FALSE),"NA"),"NA")</f>
        <v>70.944450269599997</v>
      </c>
      <c r="U6">
        <f>IFERROR(IF(VLOOKUP($A6,'Company Dta'!$A$4:$BB$209,Analysis!U$3,FALSE)*VLOOKUP($C6,'Median PE'!$C$6:$R$35,Analysis!U$2,FALSE)&gt;0,VLOOKUP($A6,'Company Dta'!$A$4:$BB$209,Analysis!U$3,FALSE)*VLOOKUP($C6,'Median PE'!$C$6:$R$35,Analysis!U$2,FALSE),"NA"),"NA")</f>
        <v>92.029405853660009</v>
      </c>
      <c r="V6">
        <f>IFERROR(IF(VLOOKUP($A6,'Company Dta'!$A$4:$BB$209,Analysis!V$3,FALSE)*VLOOKUP($C6,'Median PE'!$C$6:$R$35,Analysis!V$2,FALSE)&gt;0,VLOOKUP($A6,'Company Dta'!$A$4:$BB$209,Analysis!V$3,FALSE)*VLOOKUP($C6,'Median PE'!$C$6:$R$35,Analysis!V$2,FALSE),"NA"),"NA")</f>
        <v>171.96625136440289</v>
      </c>
      <c r="W6">
        <f>IFERROR(IF(VLOOKUP($A6,'Company Dta'!$A$4:$BB$209,Analysis!W$3,FALSE)*VLOOKUP($C6,'Median PE'!$C$6:$R$35,Analysis!W$2,FALSE)&gt;0,VLOOKUP($A6,'Company Dta'!$A$4:$BB$209,Analysis!W$3,FALSE)*VLOOKUP($C6,'Median PE'!$C$6:$R$35,Analysis!W$2,FALSE),"NA"),"NA")</f>
        <v>314.95197997828001</v>
      </c>
      <c r="X6">
        <f>IFERROR(IF(VLOOKUP($A6,'Company Dta'!$A$4:$BB$209,Analysis!X$3,FALSE)*VLOOKUP($C6,'Median PE'!$C$6:$R$35,Analysis!X$2,FALSE)&gt;0,VLOOKUP($A6,'Company Dta'!$A$4:$BB$209,Analysis!X$3,FALSE)*VLOOKUP($C6,'Median PE'!$C$6:$R$35,Analysis!X$2,FALSE),"NA"),"NA")</f>
        <v>339.17517556746662</v>
      </c>
      <c r="Y6">
        <f>IFERROR(VLOOKUP($A6,'Company Dta'!$A$5:$BB$209,Analysis!Y$3,FALSE),"NA")</f>
        <v>322.56</v>
      </c>
      <c r="Z6">
        <f>IFERROR(VLOOKUP($A6,'Company Dta'!$A$5:$BB$209,Analysis!Z$3,FALSE),"NA")</f>
        <v>405</v>
      </c>
      <c r="AA6">
        <f>IFERROR(VLOOKUP($A6,'Company Dta'!$A$5:$BB$209,Analysis!AA$3,FALSE),"NA")</f>
        <v>532.17290000000003</v>
      </c>
      <c r="AB6">
        <f>IFERROR(VLOOKUP($A6,'Company Dta'!$A$5:$BB$209,Analysis!AB$3,FALSE),"NA")</f>
        <v>561.01999999999998</v>
      </c>
      <c r="AC6">
        <f>IFERROR(VLOOKUP($A6,'Company Dta'!$A$5:$BB$209,Analysis!AC$3,FALSE),"NA")</f>
        <v>110.38</v>
      </c>
      <c r="AD6">
        <f>IFERROR(VLOOKUP($A6,'Company Dta'!$A$5:$BB$209,Analysis!AD$3,FALSE),"NA")</f>
        <v>105.26000000000001</v>
      </c>
      <c r="AE6">
        <f>IFERROR(VLOOKUP($A6,'Company Dta'!$A$5:$BB$209,Analysis!AE$3,FALSE),"NA")</f>
        <v>115.81999999999999</v>
      </c>
      <c r="AF6">
        <f>IFERROR(VLOOKUP($A6,'Company Dta'!$A$5:$BB$209,Analysis!AF$3,FALSE),"NA")</f>
        <v>169.22999999999999</v>
      </c>
      <c r="AG6">
        <f>IFERROR(VLOOKUP($A6,'Company Dta'!$A$5:$BB$209,Analysis!AG$3,FALSE),"NA")</f>
        <v>157.74000000000001</v>
      </c>
      <c r="AH6">
        <f>IFERROR(VLOOKUP($A6,'Company Dta'!$A$5:$BB$209,Analysis!AH$3,FALSE),"NA")</f>
        <v>293.64999999999998</v>
      </c>
      <c r="AI6">
        <f>IFERROR(VLOOKUP($A6,'Company Dta'!$A$5:$BB$209,Analysis!AI$3,FALSE),"NA")</f>
        <v>132.69</v>
      </c>
      <c r="AJ6">
        <f>IFERROR(VLOOKUP($A6,'Company Dta'!$A$5:$BB$209,Analysis!AJ$3,FALSE),"NA")</f>
        <v>177.56999999999999</v>
      </c>
      <c r="AK6">
        <f>IFERROR(VLOOKUP($A6,'Company Dta'!$A$5:$BB$209,Analysis!AK$3,FALSE),"NA")</f>
        <v>129.93000000000001</v>
      </c>
      <c r="AL6">
        <f>IFERROR(VLOOKUP($A6,'Company Dta'!$A$5:$BB$209,Analysis!AL$3,FALSE),"NA")</f>
        <v>192.53</v>
      </c>
      <c r="AM6">
        <f>IFERROR(VLOOKUP($A6,'Company Dta'!$A$5:$BB$209,Analysis!AM$3,FALSE),"NA")</f>
        <v>250.41999999999999</v>
      </c>
      <c r="AN6" t="str">
        <f>IF(OR(ISNA(Y6),ISNA(J6),Y6="NA",J6="NA"),"NA",IFERROR(IF(AND(Y6&gt;0,J6&gt;0,J6&gt;Y6),"UP","DOWN"),"NA"))</f>
        <v>DOWN</v>
      </c>
      <c r="AO6" t="str">
        <f t="shared" si="10" ref="AN6:BB9">IF(OR(ISNA(Z6),ISNA(K6),Z6="NA",K6="NA"),"NA",IFERROR(IF(AND(Z6&gt;0,K6&gt;0,K6&gt;Z6),"UP","DOWN"),"NA"))</f>
        <v>DOWN</v>
      </c>
      <c r="AP6" t="str">
        <f t="shared" si="10"/>
        <v>DOWN</v>
      </c>
      <c r="AQ6" t="str">
        <f t="shared" si="10"/>
        <v>UP</v>
      </c>
      <c r="AR6" t="str">
        <f t="shared" si="10"/>
        <v>DOWN</v>
      </c>
      <c r="AS6" t="str">
        <f t="shared" si="10"/>
        <v>DOWN</v>
      </c>
      <c r="AT6" t="str">
        <f t="shared" si="10"/>
        <v>UP</v>
      </c>
      <c r="AU6" t="str">
        <f t="shared" si="10"/>
        <v>UP</v>
      </c>
      <c r="AV6" t="str">
        <f t="shared" si="10"/>
        <v>DOWN</v>
      </c>
      <c r="AW6" t="str">
        <f t="shared" si="10"/>
        <v>DOWN</v>
      </c>
      <c r="AX6" t="str">
        <f t="shared" si="10"/>
        <v>DOWN</v>
      </c>
      <c r="AY6" t="str">
        <f t="shared" si="10"/>
        <v>DOWN</v>
      </c>
      <c r="AZ6" t="str">
        <f t="shared" si="10"/>
        <v>UP</v>
      </c>
      <c r="BA6" t="str">
        <f t="shared" si="10"/>
        <v>UP</v>
      </c>
      <c r="BB6" t="str">
        <f t="shared" si="10"/>
        <v>UP</v>
      </c>
      <c r="BC6" t="str">
        <f>IFERROR(IF(Z6&gt;Y6,"UP","DOWN"),"NA")</f>
        <v>UP</v>
      </c>
      <c r="BD6" t="str">
        <f t="shared" si="11" ref="BD6:BP6">IFERROR(IF(AA6&gt;Z6,"UP","DOWN"),"NA")</f>
        <v>UP</v>
      </c>
      <c r="BE6" t="str">
        <f t="shared" si="11"/>
        <v>UP</v>
      </c>
      <c r="BF6" t="str">
        <f t="shared" si="11"/>
        <v>DOWN</v>
      </c>
      <c r="BG6" t="str">
        <f t="shared" si="11"/>
        <v>DOWN</v>
      </c>
      <c r="BH6" t="str">
        <f t="shared" si="11"/>
        <v>UP</v>
      </c>
      <c r="BI6" t="str">
        <f t="shared" si="11"/>
        <v>UP</v>
      </c>
      <c r="BJ6" t="str">
        <f t="shared" si="11"/>
        <v>DOWN</v>
      </c>
      <c r="BK6" t="str">
        <f t="shared" si="11"/>
        <v>UP</v>
      </c>
      <c r="BL6" t="str">
        <f t="shared" si="11"/>
        <v>DOWN</v>
      </c>
      <c r="BM6" t="str">
        <f t="shared" si="11"/>
        <v>UP</v>
      </c>
      <c r="BN6" t="str">
        <f t="shared" si="11"/>
        <v>DOWN</v>
      </c>
      <c r="BO6" t="str">
        <f t="shared" si="11"/>
        <v>UP</v>
      </c>
      <c r="BP6" t="str">
        <f t="shared" si="11"/>
        <v>UP</v>
      </c>
      <c r="BQ6" t="str">
        <f>IFERROR(IF(AA6&gt;Y6,"UP","DOWN"),"NA")</f>
        <v>UP</v>
      </c>
      <c r="BR6" t="str">
        <f t="shared" si="12" ref="BR6:CB6">IFERROR(IF(AB6&gt;Z6,"UP","DOWN"),"NA")</f>
        <v>UP</v>
      </c>
      <c r="BS6" t="str">
        <f t="shared" si="12"/>
        <v>DOWN</v>
      </c>
      <c r="BT6" t="str">
        <f t="shared" si="12"/>
        <v>DOWN</v>
      </c>
      <c r="BU6" t="str">
        <f t="shared" si="12"/>
        <v>UP</v>
      </c>
      <c r="BV6" t="str">
        <f t="shared" si="12"/>
        <v>UP</v>
      </c>
      <c r="BW6" t="str">
        <f t="shared" si="12"/>
        <v>UP</v>
      </c>
      <c r="BX6" t="str">
        <f t="shared" si="12"/>
        <v>UP</v>
      </c>
      <c r="BY6" t="str">
        <f t="shared" si="12"/>
        <v>DOWN</v>
      </c>
      <c r="BZ6" t="str">
        <f t="shared" si="12"/>
        <v>DOWN</v>
      </c>
      <c r="CA6" t="str">
        <f t="shared" si="12"/>
        <v>DOWN</v>
      </c>
      <c r="CB6" t="str">
        <f t="shared" si="12"/>
        <v>UP</v>
      </c>
      <c r="CC6" t="str">
        <f>IFERROR(IF(AM6&gt;AK6,"UP","DOWN"),"NA")</f>
        <v>UP</v>
      </c>
      <c r="CD6">
        <f>IF(AN6="NA","NA",IF(BC6=AN6,1,0))</f>
        <v>0</v>
      </c>
      <c r="CE6">
        <f t="shared" si="13" ref="CE6:CP6">IF(AO6="NA","NA",IF(BD6=AO6,1,0))</f>
        <v>0</v>
      </c>
      <c r="CF6">
        <f t="shared" si="13"/>
        <v>0</v>
      </c>
      <c r="CG6">
        <f t="shared" si="13"/>
        <v>0</v>
      </c>
      <c r="CH6">
        <f>IF(AR6="NA","NA",IF(BG6=AR6,1,0))</f>
        <v>1</v>
      </c>
      <c r="CI6">
        <f t="shared" si="13"/>
        <v>0</v>
      </c>
      <c r="CJ6">
        <f t="shared" si="13"/>
        <v>1</v>
      </c>
      <c r="CK6">
        <f t="shared" si="13"/>
        <v>0</v>
      </c>
      <c r="CL6">
        <f t="shared" si="13"/>
        <v>0</v>
      </c>
      <c r="CM6">
        <f t="shared" si="13"/>
        <v>1</v>
      </c>
      <c r="CN6">
        <f t="shared" si="13"/>
        <v>0</v>
      </c>
      <c r="CO6">
        <f t="shared" si="13"/>
        <v>1</v>
      </c>
      <c r="CP6">
        <f t="shared" si="13"/>
        <v>1</v>
      </c>
      <c r="CQ6">
        <f>IF(BA6="NA","NA",IF(BP6=BA6,1,0))</f>
        <v>1</v>
      </c>
      <c r="CR6">
        <f>IF(AN6="NA","NA",IF(BQ6=AN6,1,0))</f>
        <v>0</v>
      </c>
      <c r="CS6">
        <f t="shared" si="14" ref="CS6:DD6">IF(AO6="NA","NA",IF(BR6=AO6,1,0))</f>
        <v>0</v>
      </c>
      <c r="CT6">
        <f t="shared" si="14"/>
        <v>1</v>
      </c>
      <c r="CU6">
        <f t="shared" si="14"/>
        <v>0</v>
      </c>
      <c r="CV6">
        <f t="shared" si="14"/>
        <v>0</v>
      </c>
      <c r="CW6">
        <f t="shared" si="14"/>
        <v>0</v>
      </c>
      <c r="CX6">
        <f t="shared" si="14"/>
        <v>1</v>
      </c>
      <c r="CY6">
        <f t="shared" si="14"/>
        <v>1</v>
      </c>
      <c r="CZ6">
        <f t="shared" si="14"/>
        <v>1</v>
      </c>
      <c r="DA6">
        <f t="shared" si="14"/>
        <v>1</v>
      </c>
      <c r="DB6">
        <f t="shared" si="14"/>
        <v>1</v>
      </c>
      <c r="DC6">
        <f t="shared" si="14"/>
        <v>0</v>
      </c>
      <c r="DD6">
        <f t="shared" si="14"/>
        <v>1</v>
      </c>
      <c r="DE6">
        <f>SUM(CD6:DD6)</f>
        <v>13</v>
      </c>
      <c r="DF6">
        <f>COUNT(CD6:DD6)</f>
        <v>27</v>
      </c>
      <c r="DG6" s="3">
        <f>DE6/DF6</f>
        <v>0.48148148148148145</v>
      </c>
    </row>
    <row r="7" spans="1:111" ht="14.4">
      <c r="A7" t="s">
        <v>13</v>
      </c>
      <c r="B7" t="s">
        <v>14</v>
      </c>
      <c r="C7">
        <v>45301020</v>
      </c>
      <c r="D7" t="s">
        <v>9055</v>
      </c>
      <c r="E7">
        <v>3674</v>
      </c>
      <c r="F7">
        <v>3288.7618550000002</v>
      </c>
      <c r="G7">
        <v>453010</v>
      </c>
      <c r="H7">
        <v>45</v>
      </c>
      <c r="I7">
        <v>45301020</v>
      </c>
      <c r="J7">
        <f>IFERROR(IF(VLOOKUP($A7,'Company Dta'!$A$4:$BB$209,Analysis!J$3,FALSE)*VLOOKUP($C7,'Median PE'!$C$6:$R$35,Analysis!J$2,FALSE)&gt;0,VLOOKUP($A7,'Company Dta'!$A$4:$BB$209,Analysis!J$3,FALSE)*VLOOKUP($C7,'Median PE'!$C$6:$R$35,Analysis!J$2,FALSE),"NA"),"NA")</f>
        <v>8.0440052061142868</v>
      </c>
      <c r="K7">
        <f>IFERROR(IF(VLOOKUP($A7,'Company Dta'!$A$4:$BB$209,Analysis!K$3,FALSE)*VLOOKUP($C7,'Median PE'!$C$6:$R$35,Analysis!K$2,FALSE)&gt;0,VLOOKUP($A7,'Company Dta'!$A$4:$BB$209,Analysis!K$3,FALSE)*VLOOKUP($C7,'Median PE'!$C$6:$R$35,Analysis!K$2,FALSE),"NA"),"NA")</f>
        <v>13.591903728611427</v>
      </c>
      <c r="L7">
        <f>IFERROR(IF(VLOOKUP($A7,'Company Dta'!$A$4:$BB$209,Analysis!L$3,FALSE)*VLOOKUP($C7,'Median PE'!$C$6:$R$35,Analysis!L$2,FALSE)&gt;0,VLOOKUP($A7,'Company Dta'!$A$4:$BB$209,Analysis!L$3,FALSE)*VLOOKUP($C7,'Median PE'!$C$6:$R$35,Analysis!L$2,FALSE),"NA"),"NA")</f>
        <v>15.1674741915</v>
      </c>
      <c r="M7">
        <f>IFERROR(IF(VLOOKUP($A7,'Company Dta'!$A$4:$BB$209,Analysis!M$3,FALSE)*VLOOKUP($C7,'Median PE'!$C$6:$R$35,Analysis!M$2,FALSE)&gt;0,VLOOKUP($A7,'Company Dta'!$A$4:$BB$209,Analysis!M$3,FALSE)*VLOOKUP($C7,'Median PE'!$C$6:$R$35,Analysis!M$2,FALSE),"NA"),"NA")</f>
        <v>15.568136892966669</v>
      </c>
      <c r="N7">
        <f>IFERROR(IF(VLOOKUP($A7,'Company Dta'!$A$4:$BB$209,Analysis!N$3,FALSE)*VLOOKUP($C7,'Median PE'!$C$6:$R$35,Analysis!N$2,FALSE)&gt;0,VLOOKUP($A7,'Company Dta'!$A$4:$BB$209,Analysis!N$3,FALSE)*VLOOKUP($C7,'Median PE'!$C$6:$R$35,Analysis!N$2,FALSE),"NA"),"NA")</f>
        <v>37.004299669866668</v>
      </c>
      <c r="O7">
        <f>IFERROR(IF(VLOOKUP($A7,'Company Dta'!$A$4:$BB$209,Analysis!O$3,FALSE)*VLOOKUP($C7,'Median PE'!$C$6:$R$35,Analysis!O$2,FALSE)&gt;0,VLOOKUP($A7,'Company Dta'!$A$4:$BB$209,Analysis!O$3,FALSE)*VLOOKUP($C7,'Median PE'!$C$6:$R$35,Analysis!O$2,FALSE),"NA"),"NA")</f>
        <v>23.974228647</v>
      </c>
      <c r="P7">
        <f>IFERROR(IF(VLOOKUP($A7,'Company Dta'!$A$4:$BB$209,Analysis!P$3,FALSE)*VLOOKUP($C7,'Median PE'!$C$6:$R$35,Analysis!P$2,FALSE)&gt;0,VLOOKUP($A7,'Company Dta'!$A$4:$BB$209,Analysis!P$3,FALSE)*VLOOKUP($C7,'Median PE'!$C$6:$R$35,Analysis!P$2,FALSE),"NA"),"NA")</f>
        <v>61.947191823300003</v>
      </c>
      <c r="Q7">
        <f>IFERROR(IF(VLOOKUP($A7,'Company Dta'!$A$4:$BB$209,Analysis!Q$3,FALSE)*VLOOKUP($C7,'Median PE'!$C$6:$R$35,Analysis!Q$2,FALSE)&gt;0,VLOOKUP($A7,'Company Dta'!$A$4:$BB$209,Analysis!Q$3,FALSE)*VLOOKUP($C7,'Median PE'!$C$6:$R$35,Analysis!Q$2,FALSE),"NA"),"NA")</f>
        <v>186.76857612893338</v>
      </c>
      <c r="R7">
        <f>IFERROR(IF(VLOOKUP($A7,'Company Dta'!$A$4:$BB$209,Analysis!R$3,FALSE)*VLOOKUP($C7,'Median PE'!$C$6:$R$35,Analysis!R$2,FALSE)&gt;0,VLOOKUP($A7,'Company Dta'!$A$4:$BB$209,Analysis!R$3,FALSE)*VLOOKUP($C7,'Median PE'!$C$6:$R$35,Analysis!R$2,FALSE),"NA"),"NA")</f>
        <v>156.25463998104996</v>
      </c>
      <c r="S7">
        <f>IFERROR(IF(VLOOKUP($A7,'Company Dta'!$A$4:$BB$209,Analysis!S$3,FALSE)*VLOOKUP($C7,'Median PE'!$C$6:$R$35,Analysis!S$2,FALSE)&gt;0,VLOOKUP($A7,'Company Dta'!$A$4:$BB$209,Analysis!S$3,FALSE)*VLOOKUP($C7,'Median PE'!$C$6:$R$35,Analysis!S$2,FALSE),"NA"),"NA")</f>
        <v>233.2143849917714</v>
      </c>
      <c r="T7">
        <f>IFERROR(IF(VLOOKUP($A7,'Company Dta'!$A$4:$BB$209,Analysis!T$3,FALSE)*VLOOKUP($C7,'Median PE'!$C$6:$R$35,Analysis!T$2,FALSE)&gt;0,VLOOKUP($A7,'Company Dta'!$A$4:$BB$209,Analysis!T$3,FALSE)*VLOOKUP($C7,'Median PE'!$C$6:$R$35,Analysis!T$2,FALSE),"NA"),"NA")</f>
        <v>322.09309907142864</v>
      </c>
      <c r="U7">
        <f>IFERROR(IF(VLOOKUP($A7,'Company Dta'!$A$4:$BB$209,Analysis!U$3,FALSE)*VLOOKUP($C7,'Median PE'!$C$6:$R$35,Analysis!U$2,FALSE)&gt;0,VLOOKUP($A7,'Company Dta'!$A$4:$BB$209,Analysis!U$3,FALSE)*VLOOKUP($C7,'Median PE'!$C$6:$R$35,Analysis!U$2,FALSE),"NA"),"NA")</f>
        <v>166.54036218050004</v>
      </c>
      <c r="V7">
        <f>IFERROR(IF(VLOOKUP($A7,'Company Dta'!$A$4:$BB$209,Analysis!V$3,FALSE)*VLOOKUP($C7,'Median PE'!$C$6:$R$35,Analysis!V$2,FALSE)&gt;0,VLOOKUP($A7,'Company Dta'!$A$4:$BB$209,Analysis!V$3,FALSE)*VLOOKUP($C7,'Median PE'!$C$6:$R$35,Analysis!V$2,FALSE),"NA"),"NA")</f>
        <v>62.788826701379989</v>
      </c>
      <c r="W7">
        <f>IFERROR(IF(VLOOKUP($A7,'Company Dta'!$A$4:$BB$209,Analysis!W$3,FALSE)*VLOOKUP($C7,'Median PE'!$C$6:$R$35,Analysis!W$2,FALSE)&gt;0,VLOOKUP($A7,'Company Dta'!$A$4:$BB$209,Analysis!W$3,FALSE)*VLOOKUP($C7,'Median PE'!$C$6:$R$35,Analysis!W$2,FALSE),"NA"),"NA")</f>
        <v>341.42188603508333</v>
      </c>
      <c r="X7">
        <f>IFERROR(IF(VLOOKUP($A7,'Company Dta'!$A$4:$BB$209,Analysis!X$3,FALSE)*VLOOKUP($C7,'Median PE'!$C$6:$R$35,Analysis!X$2,FALSE)&gt;0,VLOOKUP($A7,'Company Dta'!$A$4:$BB$209,Analysis!X$3,FALSE)*VLOOKUP($C7,'Median PE'!$C$6:$R$35,Analysis!X$2,FALSE),"NA"),"NA")</f>
        <v>210.8041558308</v>
      </c>
      <c r="Y7">
        <f>IFERROR(VLOOKUP($A7,'Company Dta'!$A$5:$BB$209,Analysis!Y$3,FALSE),"NA")</f>
        <v>15.4</v>
      </c>
      <c r="Z7">
        <f>IFERROR(VLOOKUP($A7,'Company Dta'!$A$5:$BB$209,Analysis!Z$3,FALSE),"NA")</f>
        <v>13.859999999999999</v>
      </c>
      <c r="AA7">
        <f>IFERROR(VLOOKUP($A7,'Company Dta'!$A$5:$BB$209,Analysis!AA$3,FALSE),"NA")</f>
        <v>12.26</v>
      </c>
      <c r="AB7">
        <f>IFERROR(VLOOKUP($A7,'Company Dta'!$A$5:$BB$209,Analysis!AB$3,FALSE),"NA")</f>
        <v>16.02</v>
      </c>
      <c r="AC7">
        <f>IFERROR(VLOOKUP($A7,'Company Dta'!$A$5:$BB$209,Analysis!AC$3,FALSE),"NA")</f>
        <v>20.050000000000001</v>
      </c>
      <c r="AD7">
        <f>IFERROR(VLOOKUP($A7,'Company Dta'!$A$5:$BB$209,Analysis!AD$3,FALSE),"NA")</f>
        <v>32.960000000000001</v>
      </c>
      <c r="AE7">
        <f>IFERROR(VLOOKUP($A7,'Company Dta'!$A$5:$BB$209,Analysis!AE$3,FALSE),"NA")</f>
        <v>106.73999999999999</v>
      </c>
      <c r="AF7">
        <f>IFERROR(VLOOKUP($A7,'Company Dta'!$A$5:$BB$209,Analysis!AF$3,FALSE),"NA")</f>
        <v>193.5</v>
      </c>
      <c r="AG7">
        <f>IFERROR(VLOOKUP($A7,'Company Dta'!$A$5:$BB$209,Analysis!AG$3,FALSE),"NA")</f>
        <v>133.5</v>
      </c>
      <c r="AH7">
        <f>IFERROR(VLOOKUP($A7,'Company Dta'!$A$5:$BB$209,Analysis!AH$3,FALSE),"NA")</f>
        <v>235.30000000000001</v>
      </c>
      <c r="AI7">
        <f>IFERROR(VLOOKUP($A7,'Company Dta'!$A$5:$BB$209,Analysis!AI$3,FALSE),"NA")</f>
        <v>522.20000000000005</v>
      </c>
      <c r="AJ7">
        <f>IFERROR(VLOOKUP($A7,'Company Dta'!$A$5:$BB$209,Analysis!AJ$3,FALSE),"NA")</f>
        <v>294.11000000000001</v>
      </c>
      <c r="AK7">
        <f>IFERROR(VLOOKUP($A7,'Company Dta'!$A$5:$BB$209,Analysis!AK$3,FALSE),"NA")</f>
        <v>146.13999999999999</v>
      </c>
      <c r="AL7">
        <f>IFERROR(VLOOKUP($A7,'Company Dta'!$A$5:$BB$209,Analysis!AL$3,FALSE),"NA")</f>
        <v>495.22000000000003</v>
      </c>
      <c r="AM7">
        <f>IFERROR(VLOOKUP($A7,'Company Dta'!$A$5:$BB$209,Analysis!AM$3,FALSE),"NA")</f>
        <v>134.28999999999999</v>
      </c>
      <c r="AN7" t="str">
        <f t="shared" si="10"/>
        <v>DOWN</v>
      </c>
      <c r="AO7" t="str">
        <f t="shared" si="10"/>
        <v>DOWN</v>
      </c>
      <c r="AP7" t="str">
        <f t="shared" si="10"/>
        <v>UP</v>
      </c>
      <c r="AQ7" t="str">
        <f t="shared" si="10"/>
        <v>DOWN</v>
      </c>
      <c r="AR7" t="str">
        <f t="shared" si="10"/>
        <v>UP</v>
      </c>
      <c r="AS7" t="str">
        <f t="shared" si="10"/>
        <v>DOWN</v>
      </c>
      <c r="AT7" t="str">
        <f t="shared" si="10"/>
        <v>DOWN</v>
      </c>
      <c r="AU7" t="str">
        <f t="shared" si="10"/>
        <v>DOWN</v>
      </c>
      <c r="AV7" t="str">
        <f t="shared" si="10"/>
        <v>UP</v>
      </c>
      <c r="AW7" t="str">
        <f t="shared" si="10"/>
        <v>DOWN</v>
      </c>
      <c r="AX7" t="str">
        <f t="shared" si="10"/>
        <v>DOWN</v>
      </c>
      <c r="AY7" t="str">
        <f t="shared" si="10"/>
        <v>DOWN</v>
      </c>
      <c r="AZ7" t="str">
        <f t="shared" si="10"/>
        <v>DOWN</v>
      </c>
      <c r="BA7" t="str">
        <f t="shared" si="10"/>
        <v>DOWN</v>
      </c>
      <c r="BB7" t="str">
        <f t="shared" si="10"/>
        <v>UP</v>
      </c>
      <c r="BC7" t="str">
        <f t="shared" si="15" ref="BC7:BC55">IFERROR(IF(Z7&gt;Y7,"UP","DOWN"),"NA")</f>
        <v>DOWN</v>
      </c>
      <c r="BD7" t="str">
        <f t="shared" si="16" ref="BD7:BD55">IFERROR(IF(AA7&gt;Z7,"UP","DOWN"),"NA")</f>
        <v>DOWN</v>
      </c>
      <c r="BE7" t="str">
        <f t="shared" si="17" ref="BE7:BE55">IFERROR(IF(AB7&gt;AA7,"UP","DOWN"),"NA")</f>
        <v>UP</v>
      </c>
      <c r="BF7" t="str">
        <f t="shared" si="18" ref="BF7:BF55">IFERROR(IF(AC7&gt;AB7,"UP","DOWN"),"NA")</f>
        <v>UP</v>
      </c>
      <c r="BG7" t="str">
        <f t="shared" si="19" ref="BG7:BG55">IFERROR(IF(AD7&gt;AC7,"UP","DOWN"),"NA")</f>
        <v>UP</v>
      </c>
      <c r="BH7" t="str">
        <f t="shared" si="20" ref="BH7:BH55">IFERROR(IF(AE7&gt;AD7,"UP","DOWN"),"NA")</f>
        <v>UP</v>
      </c>
      <c r="BI7" t="str">
        <f t="shared" si="21" ref="BI7:BI55">IFERROR(IF(AF7&gt;AE7,"UP","DOWN"),"NA")</f>
        <v>UP</v>
      </c>
      <c r="BJ7" t="str">
        <f t="shared" si="22" ref="BJ7:BJ55">IFERROR(IF(AG7&gt;AF7,"UP","DOWN"),"NA")</f>
        <v>DOWN</v>
      </c>
      <c r="BK7" t="str">
        <f t="shared" si="23" ref="BK7:BK55">IFERROR(IF(AH7&gt;AG7,"UP","DOWN"),"NA")</f>
        <v>UP</v>
      </c>
      <c r="BL7" t="str">
        <f t="shared" si="24" ref="BL7:BL55">IFERROR(IF(AI7&gt;AH7,"UP","DOWN"),"NA")</f>
        <v>UP</v>
      </c>
      <c r="BM7" t="str">
        <f t="shared" si="25" ref="BM7:BM55">IFERROR(IF(AJ7&gt;AI7,"UP","DOWN"),"NA")</f>
        <v>DOWN</v>
      </c>
      <c r="BN7" t="str">
        <f t="shared" si="26" ref="BN7:BN55">IFERROR(IF(AK7&gt;AJ7,"UP","DOWN"),"NA")</f>
        <v>DOWN</v>
      </c>
      <c r="BO7" t="str">
        <f t="shared" si="27" ref="BO7:BO55">IFERROR(IF(AL7&gt;AK7,"UP","DOWN"),"NA")</f>
        <v>UP</v>
      </c>
      <c r="BP7" t="str">
        <f t="shared" si="28" ref="BP7:BP55">IFERROR(IF(AM7&gt;AL7,"UP","DOWN"),"NA")</f>
        <v>DOWN</v>
      </c>
      <c r="BQ7" t="str">
        <f t="shared" si="29" ref="BQ7:BQ55">IFERROR(IF(AA7&gt;Y7,"UP","DOWN"),"NA")</f>
        <v>DOWN</v>
      </c>
      <c r="BR7" t="str">
        <f t="shared" si="30" ref="BR7:BR55">IFERROR(IF(AB7&gt;Z7,"UP","DOWN"),"NA")</f>
        <v>UP</v>
      </c>
      <c r="BS7" t="str">
        <f t="shared" si="31" ref="BS7:BS55">IFERROR(IF(AC7&gt;AA7,"UP","DOWN"),"NA")</f>
        <v>UP</v>
      </c>
      <c r="BT7" t="str">
        <f t="shared" si="32" ref="BT7:BT55">IFERROR(IF(AD7&gt;AB7,"UP","DOWN"),"NA")</f>
        <v>UP</v>
      </c>
      <c r="BU7" t="str">
        <f t="shared" si="33" ref="BU7:BU55">IFERROR(IF(AE7&gt;AC7,"UP","DOWN"),"NA")</f>
        <v>UP</v>
      </c>
      <c r="BV7" t="str">
        <f t="shared" si="34" ref="BV7:BV55">IFERROR(IF(AF7&gt;AD7,"UP","DOWN"),"NA")</f>
        <v>UP</v>
      </c>
      <c r="BW7" t="str">
        <f t="shared" si="35" ref="BW7:BW55">IFERROR(IF(AG7&gt;AE7,"UP","DOWN"),"NA")</f>
        <v>UP</v>
      </c>
      <c r="BX7" t="str">
        <f t="shared" si="36" ref="BX7:BX55">IFERROR(IF(AH7&gt;AF7,"UP","DOWN"),"NA")</f>
        <v>UP</v>
      </c>
      <c r="BY7" t="str">
        <f t="shared" si="37" ref="BY7:BY55">IFERROR(IF(AI7&gt;AG7,"UP","DOWN"),"NA")</f>
        <v>UP</v>
      </c>
      <c r="BZ7" t="str">
        <f t="shared" si="38" ref="BZ7:BZ55">IFERROR(IF(AJ7&gt;AH7,"UP","DOWN"),"NA")</f>
        <v>UP</v>
      </c>
      <c r="CA7" t="str">
        <f t="shared" si="39" ref="CA7:CA55">IFERROR(IF(AK7&gt;AI7,"UP","DOWN"),"NA")</f>
        <v>DOWN</v>
      </c>
      <c r="CB7" t="str">
        <f t="shared" si="40" ref="CB7:CB55">IFERROR(IF(AL7&gt;AJ7,"UP","DOWN"),"NA")</f>
        <v>UP</v>
      </c>
      <c r="CC7" t="str">
        <f t="shared" si="41" ref="CC7:CC55">IFERROR(IF(AM7&gt;AK7,"UP","DOWN"),"NA")</f>
        <v>DOWN</v>
      </c>
      <c r="CD7">
        <f t="shared" si="42" ref="CD7:CD55">IF(AN7="NA","NA",IF(BC7=AN7,1,0))</f>
        <v>1</v>
      </c>
      <c r="CE7">
        <f t="shared" si="43" ref="CE7:CE55">IF(AO7="NA","NA",IF(BD7=AO7,1,0))</f>
        <v>1</v>
      </c>
      <c r="CF7">
        <f t="shared" si="44" ref="CF7:CF55">IF(AP7="NA","NA",IF(BE7=AP7,1,0))</f>
        <v>1</v>
      </c>
      <c r="CG7">
        <f t="shared" si="45" ref="CG7:CG55">IF(AQ7="NA","NA",IF(BF7=AQ7,1,0))</f>
        <v>0</v>
      </c>
      <c r="CH7">
        <f t="shared" si="46" ref="CH7:CH55">IF(AR7="NA","NA",IF(BG7=AR7,1,0))</f>
        <v>1</v>
      </c>
      <c r="CI7">
        <f t="shared" si="47" ref="CI7:CI55">IF(AS7="NA","NA",IF(BH7=AS7,1,0))</f>
        <v>0</v>
      </c>
      <c r="CJ7">
        <f t="shared" si="48" ref="CJ7:CJ55">IF(AT7="NA","NA",IF(BI7=AT7,1,0))</f>
        <v>0</v>
      </c>
      <c r="CK7">
        <f t="shared" si="49" ref="CK7:CK55">IF(AU7="NA","NA",IF(BJ7=AU7,1,0))</f>
        <v>1</v>
      </c>
      <c r="CL7">
        <f t="shared" si="50" ref="CL7:CL55">IF(AV7="NA","NA",IF(BK7=AV7,1,0))</f>
        <v>1</v>
      </c>
      <c r="CM7">
        <f t="shared" si="51" ref="CM7:CM55">IF(AW7="NA","NA",IF(BL7=AW7,1,0))</f>
        <v>0</v>
      </c>
      <c r="CN7">
        <f t="shared" si="52" ref="CN7:CN55">IF(AX7="NA","NA",IF(BM7=AX7,1,0))</f>
        <v>1</v>
      </c>
      <c r="CO7">
        <f t="shared" si="53" ref="CO7:CO55">IF(AY7="NA","NA",IF(BN7=AY7,1,0))</f>
        <v>1</v>
      </c>
      <c r="CP7">
        <f t="shared" si="54" ref="CP7:CP55">IF(AZ7="NA","NA",IF(BO7=AZ7,1,0))</f>
        <v>0</v>
      </c>
      <c r="CQ7">
        <f t="shared" si="55" ref="CQ7:CQ55">IF(BA7="NA","NA",IF(BP7=BA7,1,0))</f>
        <v>1</v>
      </c>
      <c r="CR7">
        <f t="shared" si="56" ref="CR7:CR55">IF(AN7="NA","NA",IF(BQ7=AN7,1,0))</f>
        <v>1</v>
      </c>
      <c r="CS7">
        <f t="shared" si="57" ref="CS7:CS55">IF(AO7="NA","NA",IF(BR7=AO7,1,0))</f>
        <v>0</v>
      </c>
      <c r="CT7">
        <f t="shared" si="58" ref="CT7:CT55">IF(AP7="NA","NA",IF(BS7=AP7,1,0))</f>
        <v>1</v>
      </c>
      <c r="CU7">
        <f t="shared" si="59" ref="CU7:CU55">IF(AQ7="NA","NA",IF(BT7=AQ7,1,0))</f>
        <v>0</v>
      </c>
      <c r="CV7">
        <f t="shared" si="60" ref="CV7:CV55">IF(AR7="NA","NA",IF(BU7=AR7,1,0))</f>
        <v>1</v>
      </c>
      <c r="CW7">
        <f t="shared" si="61" ref="CW7:CW55">IF(AS7="NA","NA",IF(BV7=AS7,1,0))</f>
        <v>0</v>
      </c>
      <c r="CX7">
        <f t="shared" si="62" ref="CX7:CX55">IF(AT7="NA","NA",IF(BW7=AT7,1,0))</f>
        <v>0</v>
      </c>
      <c r="CY7">
        <f t="shared" si="63" ref="CY7:CY55">IF(AU7="NA","NA",IF(BX7=AU7,1,0))</f>
        <v>0</v>
      </c>
      <c r="CZ7">
        <f t="shared" si="64" ref="CZ7:CZ55">IF(AV7="NA","NA",IF(BY7=AV7,1,0))</f>
        <v>1</v>
      </c>
      <c r="DA7">
        <f t="shared" si="65" ref="DA7:DA55">IF(AW7="NA","NA",IF(BZ7=AW7,1,0))</f>
        <v>0</v>
      </c>
      <c r="DB7">
        <f t="shared" si="66" ref="DB7:DB55">IF(AX7="NA","NA",IF(CA7=AX7,1,0))</f>
        <v>1</v>
      </c>
      <c r="DC7">
        <f t="shared" si="67" ref="DC7:DC55">IF(AY7="NA","NA",IF(CB7=AY7,1,0))</f>
        <v>0</v>
      </c>
      <c r="DD7">
        <f t="shared" si="68" ref="DD7:DD55">IF(AZ7="NA","NA",IF(CC7=AZ7,1,0))</f>
        <v>1</v>
      </c>
      <c r="DE7">
        <f>SUM(CD7:DD7)</f>
        <v>15</v>
      </c>
      <c r="DF7">
        <f t="shared" si="69" ref="DF7:DF55">COUNT(CD7:DD7)</f>
        <v>27</v>
      </c>
      <c r="DG7" s="3">
        <f t="shared" si="70" ref="DG7:DG56">DE7/DF7</f>
        <v>0.55555555555555558</v>
      </c>
    </row>
    <row r="8" spans="1:111" ht="14.4">
      <c r="A8" t="s">
        <v>15</v>
      </c>
      <c r="B8" t="s">
        <v>16</v>
      </c>
      <c r="C8">
        <v>45103020</v>
      </c>
      <c r="D8" t="s">
        <v>9047</v>
      </c>
      <c r="E8">
        <v>7372</v>
      </c>
      <c r="F8">
        <v>3133.802342</v>
      </c>
      <c r="G8">
        <v>451030</v>
      </c>
      <c r="H8">
        <v>45</v>
      </c>
      <c r="I8">
        <v>45103020</v>
      </c>
      <c r="J8">
        <f>IFERROR(IF(VLOOKUP($A8,'Company Dta'!$A$4:$BB$209,Analysis!J$3,FALSE)*VLOOKUP($C8,'Median PE'!$C$6:$R$35,Analysis!J$2,FALSE)&gt;0,VLOOKUP($A8,'Company Dta'!$A$4:$BB$209,Analysis!J$3,FALSE)*VLOOKUP($C8,'Median PE'!$C$6:$R$35,Analysis!J$2,FALSE),"NA"),"NA")</f>
        <v>67.232565330000014</v>
      </c>
      <c r="K8">
        <f>IFERROR(IF(VLOOKUP($A8,'Company Dta'!$A$4:$BB$209,Analysis!K$3,FALSE)*VLOOKUP($C8,'Median PE'!$C$6:$R$35,Analysis!K$2,FALSE)&gt;0,VLOOKUP($A8,'Company Dta'!$A$4:$BB$209,Analysis!K$3,FALSE)*VLOOKUP($C8,'Median PE'!$C$6:$R$35,Analysis!K$2,FALSE),"NA"),"NA")</f>
        <v>78.664866001796653</v>
      </c>
      <c r="L8">
        <f>IFERROR(IF(VLOOKUP($A8,'Company Dta'!$A$4:$BB$209,Analysis!L$3,FALSE)*VLOOKUP($C8,'Median PE'!$C$6:$R$35,Analysis!L$2,FALSE)&gt;0,VLOOKUP($A8,'Company Dta'!$A$4:$BB$209,Analysis!L$3,FALSE)*VLOOKUP($C8,'Median PE'!$C$6:$R$35,Analysis!L$2,FALSE),"NA"),"NA")</f>
        <v>54.666296393333333</v>
      </c>
      <c r="M8">
        <f>IFERROR(IF(VLOOKUP($A8,'Company Dta'!$A$4:$BB$209,Analysis!M$3,FALSE)*VLOOKUP($C8,'Median PE'!$C$6:$R$35,Analysis!M$2,FALSE)&gt;0,VLOOKUP($A8,'Company Dta'!$A$4:$BB$209,Analysis!M$3,FALSE)*VLOOKUP($C8,'Median PE'!$C$6:$R$35,Analysis!M$2,FALSE),"NA"),"NA")</f>
        <v>92.709193602599996</v>
      </c>
      <c r="N8">
        <f>IFERROR(IF(VLOOKUP($A8,'Company Dta'!$A$4:$BB$209,Analysis!N$3,FALSE)*VLOOKUP($C8,'Median PE'!$C$6:$R$35,Analysis!N$2,FALSE)&gt;0,VLOOKUP($A8,'Company Dta'!$A$4:$BB$209,Analysis!N$3,FALSE)*VLOOKUP($C8,'Median PE'!$C$6:$R$35,Analysis!N$2,FALSE),"NA"),"NA")</f>
        <v>53.347317787500003</v>
      </c>
      <c r="O8">
        <f>IFERROR(IF(VLOOKUP($A8,'Company Dta'!$A$4:$BB$209,Analysis!O$3,FALSE)*VLOOKUP($C8,'Median PE'!$C$6:$R$35,Analysis!O$2,FALSE)&gt;0,VLOOKUP($A8,'Company Dta'!$A$4:$BB$209,Analysis!O$3,FALSE)*VLOOKUP($C8,'Median PE'!$C$6:$R$35,Analysis!O$2,FALSE),"NA"),"NA")</f>
        <v>43.841925137200001</v>
      </c>
      <c r="P8">
        <f>IFERROR(IF(VLOOKUP($A8,'Company Dta'!$A$4:$BB$209,Analysis!P$3,FALSE)*VLOOKUP($C8,'Median PE'!$C$6:$R$35,Analysis!P$2,FALSE)&gt;0,VLOOKUP($A8,'Company Dta'!$A$4:$BB$209,Analysis!P$3,FALSE)*VLOOKUP($C8,'Median PE'!$C$6:$R$35,Analysis!P$2,FALSE),"NA"),"NA")</f>
        <v>151.99068578399999</v>
      </c>
      <c r="Q8">
        <f>IFERROR(IF(VLOOKUP($A8,'Company Dta'!$A$4:$BB$209,Analysis!Q$3,FALSE)*VLOOKUP($C8,'Median PE'!$C$6:$R$35,Analysis!Q$2,FALSE)&gt;0,VLOOKUP($A8,'Company Dta'!$A$4:$BB$209,Analysis!Q$3,FALSE)*VLOOKUP($C8,'Median PE'!$C$6:$R$35,Analysis!Q$2,FALSE),"NA"),"NA")</f>
        <v>71.899688800799993</v>
      </c>
      <c r="R8">
        <f>IFERROR(IF(VLOOKUP($A8,'Company Dta'!$A$4:$BB$209,Analysis!R$3,FALSE)*VLOOKUP($C8,'Median PE'!$C$6:$R$35,Analysis!R$2,FALSE)&gt;0,VLOOKUP($A8,'Company Dta'!$A$4:$BB$209,Analysis!R$3,FALSE)*VLOOKUP($C8,'Median PE'!$C$6:$R$35,Analysis!R$2,FALSE),"NA"),"NA")</f>
        <v>74.189199576900009</v>
      </c>
      <c r="S8">
        <f>IFERROR(IF(VLOOKUP($A8,'Company Dta'!$A$4:$BB$209,Analysis!S$3,FALSE)*VLOOKUP($C8,'Median PE'!$C$6:$R$35,Analysis!S$2,FALSE)&gt;0,VLOOKUP($A8,'Company Dta'!$A$4:$BB$209,Analysis!S$3,FALSE)*VLOOKUP($C8,'Median PE'!$C$6:$R$35,Analysis!S$2,FALSE),"NA"),"NA")</f>
        <v>249.80133830519995</v>
      </c>
      <c r="T8">
        <f>IFERROR(IF(VLOOKUP($A8,'Company Dta'!$A$4:$BB$209,Analysis!T$3,FALSE)*VLOOKUP($C8,'Median PE'!$C$6:$R$35,Analysis!T$2,FALSE)&gt;0,VLOOKUP($A8,'Company Dta'!$A$4:$BB$209,Analysis!T$3,FALSE)*VLOOKUP($C8,'Median PE'!$C$6:$R$35,Analysis!T$2,FALSE),"NA"),"NA")</f>
        <v>214.95581953920001</v>
      </c>
      <c r="U8">
        <f>IFERROR(IF(VLOOKUP($A8,'Company Dta'!$A$4:$BB$209,Analysis!U$3,FALSE)*VLOOKUP($C8,'Median PE'!$C$6:$R$35,Analysis!U$2,FALSE)&gt;0,VLOOKUP($A8,'Company Dta'!$A$4:$BB$209,Analysis!U$3,FALSE)*VLOOKUP($C8,'Median PE'!$C$6:$R$35,Analysis!U$2,FALSE),"NA"),"NA")</f>
        <v>429.22116753133344</v>
      </c>
      <c r="V8">
        <f>IFERROR(IF(VLOOKUP($A8,'Company Dta'!$A$4:$BB$209,Analysis!V$3,FALSE)*VLOOKUP($C8,'Median PE'!$C$6:$R$35,Analysis!V$2,FALSE)&gt;0,VLOOKUP($A8,'Company Dta'!$A$4:$BB$209,Analysis!V$3,FALSE)*VLOOKUP($C8,'Median PE'!$C$6:$R$35,Analysis!V$2,FALSE),"NA"),"NA")</f>
        <v>292.61410595199999</v>
      </c>
      <c r="W8">
        <f>IFERROR(IF(VLOOKUP($A8,'Company Dta'!$A$4:$BB$209,Analysis!W$3,FALSE)*VLOOKUP($C8,'Median PE'!$C$6:$R$35,Analysis!W$2,FALSE)&gt;0,VLOOKUP($A8,'Company Dta'!$A$4:$BB$209,Analysis!W$3,FALSE)*VLOOKUP($C8,'Median PE'!$C$6:$R$35,Analysis!W$2,FALSE),"NA"),"NA")</f>
        <v>446.15614314039999</v>
      </c>
      <c r="X8">
        <f>IFERROR(IF(VLOOKUP($A8,'Company Dta'!$A$4:$BB$209,Analysis!X$3,FALSE)*VLOOKUP($C8,'Median PE'!$C$6:$R$35,Analysis!X$2,FALSE)&gt;0,VLOOKUP($A8,'Company Dta'!$A$4:$BB$209,Analysis!X$3,FALSE)*VLOOKUP($C8,'Median PE'!$C$6:$R$35,Analysis!X$2,FALSE),"NA"),"NA")</f>
        <v>666.78323236200004</v>
      </c>
      <c r="Y8">
        <f>IFERROR(VLOOKUP($A8,'Company Dta'!$A$5:$BB$209,Analysis!Y$3,FALSE),"NA")</f>
        <v>27.91</v>
      </c>
      <c r="Z8">
        <f>IFERROR(VLOOKUP($A8,'Company Dta'!$A$5:$BB$209,Analysis!Z$3,FALSE),"NA")</f>
        <v>25.960000000000001</v>
      </c>
      <c r="AA8">
        <f>IFERROR(VLOOKUP($A8,'Company Dta'!$A$5:$BB$209,Analysis!AA$3,FALSE),"NA")</f>
        <v>26.709700000000002</v>
      </c>
      <c r="AB8">
        <f>IFERROR(VLOOKUP($A8,'Company Dta'!$A$5:$BB$209,Analysis!AB$3,FALSE),"NA")</f>
        <v>37.409999999999997</v>
      </c>
      <c r="AC8">
        <f>IFERROR(VLOOKUP($A8,'Company Dta'!$A$5:$BB$209,Analysis!AC$3,FALSE),"NA")</f>
        <v>46.450000000000003</v>
      </c>
      <c r="AD8">
        <f>IFERROR(VLOOKUP($A8,'Company Dta'!$A$5:$BB$209,Analysis!AD$3,FALSE),"NA")</f>
        <v>55.479999999999997</v>
      </c>
      <c r="AE8">
        <f>IFERROR(VLOOKUP($A8,'Company Dta'!$A$5:$BB$209,Analysis!AE$3,FALSE),"NA")</f>
        <v>62.140000000000001</v>
      </c>
      <c r="AF8">
        <f>IFERROR(VLOOKUP($A8,'Company Dta'!$A$5:$BB$209,Analysis!AF$3,FALSE),"NA")</f>
        <v>85.540000000000006</v>
      </c>
      <c r="AG8">
        <f>IFERROR(VLOOKUP($A8,'Company Dta'!$A$5:$BB$209,Analysis!AG$3,FALSE),"NA")</f>
        <v>101.56999999999999</v>
      </c>
      <c r="AH8">
        <f>IFERROR(VLOOKUP($A8,'Company Dta'!$A$5:$BB$209,Analysis!AH$3,FALSE),"NA")</f>
        <v>157.69999999999999</v>
      </c>
      <c r="AI8">
        <f>IFERROR(VLOOKUP($A8,'Company Dta'!$A$5:$BB$209,Analysis!AI$3,FALSE),"NA")</f>
        <v>222.41999999999999</v>
      </c>
      <c r="AJ8">
        <f>IFERROR(VLOOKUP($A8,'Company Dta'!$A$5:$BB$209,Analysis!AJ$3,FALSE),"NA")</f>
        <v>336.31999999999999</v>
      </c>
      <c r="AK8">
        <f>IFERROR(VLOOKUP($A8,'Company Dta'!$A$5:$BB$209,Analysis!AK$3,FALSE),"NA")</f>
        <v>239.81999999999999</v>
      </c>
      <c r="AL8">
        <f>IFERROR(VLOOKUP($A8,'Company Dta'!$A$5:$BB$209,Analysis!AL$3,FALSE),"NA")</f>
        <v>376.04000000000002</v>
      </c>
      <c r="AM8">
        <f>IFERROR(VLOOKUP($A8,'Company Dta'!$A$5:$BB$209,Analysis!AM$3,FALSE),"NA")</f>
        <v>421.5</v>
      </c>
      <c r="AN8" t="str">
        <f t="shared" si="10"/>
        <v>UP</v>
      </c>
      <c r="AO8" t="str">
        <f t="shared" si="10"/>
        <v>UP</v>
      </c>
      <c r="AP8" t="str">
        <f t="shared" si="10"/>
        <v>UP</v>
      </c>
      <c r="AQ8" t="str">
        <f t="shared" si="10"/>
        <v>UP</v>
      </c>
      <c r="AR8" t="str">
        <f t="shared" si="10"/>
        <v>UP</v>
      </c>
      <c r="AS8" t="str">
        <f t="shared" si="10"/>
        <v>DOWN</v>
      </c>
      <c r="AT8" t="str">
        <f t="shared" si="10"/>
        <v>UP</v>
      </c>
      <c r="AU8" t="str">
        <f t="shared" si="10"/>
        <v>DOWN</v>
      </c>
      <c r="AV8" t="str">
        <f t="shared" si="10"/>
        <v>DOWN</v>
      </c>
      <c r="AW8" t="str">
        <f t="shared" si="10"/>
        <v>UP</v>
      </c>
      <c r="AX8" t="str">
        <f t="shared" si="10"/>
        <v>DOWN</v>
      </c>
      <c r="AY8" t="str">
        <f t="shared" si="10"/>
        <v>UP</v>
      </c>
      <c r="AZ8" t="str">
        <f t="shared" si="10"/>
        <v>UP</v>
      </c>
      <c r="BA8" t="str">
        <f t="shared" si="10"/>
        <v>UP</v>
      </c>
      <c r="BB8" t="str">
        <f t="shared" si="10"/>
        <v>UP</v>
      </c>
      <c r="BC8" t="str">
        <f t="shared" si="15"/>
        <v>DOWN</v>
      </c>
      <c r="BD8" t="str">
        <f t="shared" si="16"/>
        <v>UP</v>
      </c>
      <c r="BE8" t="str">
        <f t="shared" si="17"/>
        <v>UP</v>
      </c>
      <c r="BF8" t="str">
        <f t="shared" si="18"/>
        <v>UP</v>
      </c>
      <c r="BG8" t="str">
        <f t="shared" si="19"/>
        <v>UP</v>
      </c>
      <c r="BH8" t="str">
        <f t="shared" si="20"/>
        <v>UP</v>
      </c>
      <c r="BI8" t="str">
        <f t="shared" si="21"/>
        <v>UP</v>
      </c>
      <c r="BJ8" t="str">
        <f t="shared" si="22"/>
        <v>UP</v>
      </c>
      <c r="BK8" t="str">
        <f t="shared" si="23"/>
        <v>UP</v>
      </c>
      <c r="BL8" t="str">
        <f t="shared" si="24"/>
        <v>UP</v>
      </c>
      <c r="BM8" t="str">
        <f t="shared" si="25"/>
        <v>UP</v>
      </c>
      <c r="BN8" t="str">
        <f t="shared" si="26"/>
        <v>DOWN</v>
      </c>
      <c r="BO8" t="str">
        <f t="shared" si="27"/>
        <v>UP</v>
      </c>
      <c r="BP8" t="str">
        <f t="shared" si="28"/>
        <v>UP</v>
      </c>
      <c r="BQ8" t="str">
        <f t="shared" si="29"/>
        <v>DOWN</v>
      </c>
      <c r="BR8" t="str">
        <f t="shared" si="30"/>
        <v>UP</v>
      </c>
      <c r="BS8" t="str">
        <f t="shared" si="31"/>
        <v>UP</v>
      </c>
      <c r="BT8" t="str">
        <f t="shared" si="32"/>
        <v>UP</v>
      </c>
      <c r="BU8" t="str">
        <f t="shared" si="33"/>
        <v>UP</v>
      </c>
      <c r="BV8" t="str">
        <f t="shared" si="34"/>
        <v>UP</v>
      </c>
      <c r="BW8" t="str">
        <f t="shared" si="35"/>
        <v>UP</v>
      </c>
      <c r="BX8" t="str">
        <f t="shared" si="36"/>
        <v>UP</v>
      </c>
      <c r="BY8" t="str">
        <f t="shared" si="37"/>
        <v>UP</v>
      </c>
      <c r="BZ8" t="str">
        <f t="shared" si="38"/>
        <v>UP</v>
      </c>
      <c r="CA8" t="str">
        <f t="shared" si="39"/>
        <v>UP</v>
      </c>
      <c r="CB8" t="str">
        <f t="shared" si="40"/>
        <v>UP</v>
      </c>
      <c r="CC8" t="str">
        <f t="shared" si="41"/>
        <v>UP</v>
      </c>
      <c r="CD8">
        <f t="shared" si="42"/>
        <v>0</v>
      </c>
      <c r="CE8">
        <f t="shared" si="43"/>
        <v>1</v>
      </c>
      <c r="CF8">
        <f t="shared" si="44"/>
        <v>1</v>
      </c>
      <c r="CG8">
        <f t="shared" si="45"/>
        <v>1</v>
      </c>
      <c r="CH8">
        <f t="shared" si="46"/>
        <v>1</v>
      </c>
      <c r="CI8">
        <f t="shared" si="47"/>
        <v>0</v>
      </c>
      <c r="CJ8">
        <f t="shared" si="48"/>
        <v>1</v>
      </c>
      <c r="CK8">
        <f t="shared" si="49"/>
        <v>0</v>
      </c>
      <c r="CL8">
        <f t="shared" si="50"/>
        <v>0</v>
      </c>
      <c r="CM8">
        <f t="shared" si="51"/>
        <v>1</v>
      </c>
      <c r="CN8">
        <f t="shared" si="52"/>
        <v>0</v>
      </c>
      <c r="CO8">
        <f t="shared" si="53"/>
        <v>0</v>
      </c>
      <c r="CP8">
        <f t="shared" si="54"/>
        <v>1</v>
      </c>
      <c r="CQ8">
        <f t="shared" si="55"/>
        <v>1</v>
      </c>
      <c r="CR8">
        <f t="shared" si="56"/>
        <v>0</v>
      </c>
      <c r="CS8">
        <f t="shared" si="57"/>
        <v>1</v>
      </c>
      <c r="CT8">
        <f t="shared" si="58"/>
        <v>1</v>
      </c>
      <c r="CU8">
        <f t="shared" si="59"/>
        <v>1</v>
      </c>
      <c r="CV8">
        <f t="shared" si="60"/>
        <v>1</v>
      </c>
      <c r="CW8">
        <f t="shared" si="61"/>
        <v>0</v>
      </c>
      <c r="CX8">
        <f t="shared" si="62"/>
        <v>1</v>
      </c>
      <c r="CY8">
        <f t="shared" si="63"/>
        <v>0</v>
      </c>
      <c r="CZ8">
        <f t="shared" si="64"/>
        <v>0</v>
      </c>
      <c r="DA8">
        <f t="shared" si="65"/>
        <v>1</v>
      </c>
      <c r="DB8">
        <f t="shared" si="66"/>
        <v>0</v>
      </c>
      <c r="DC8">
        <f t="shared" si="67"/>
        <v>1</v>
      </c>
      <c r="DD8">
        <f t="shared" si="68"/>
        <v>1</v>
      </c>
      <c r="DE8">
        <f>SUM(CD8:DD8)</f>
        <v>16</v>
      </c>
      <c r="DF8">
        <f t="shared" si="69"/>
        <v>27</v>
      </c>
      <c r="DG8" s="3">
        <f t="shared" si="70"/>
        <v>0.59259259259259256</v>
      </c>
    </row>
    <row r="9" spans="1:111" ht="14.4">
      <c r="A9" t="s">
        <v>17</v>
      </c>
      <c r="B9" t="s">
        <v>18</v>
      </c>
      <c r="C9">
        <v>25503030</v>
      </c>
      <c r="D9" t="s">
        <v>8997</v>
      </c>
      <c r="E9">
        <v>5961</v>
      </c>
      <c r="F9">
        <v>2306.8882629999998</v>
      </c>
      <c r="G9">
        <v>255030</v>
      </c>
      <c r="H9">
        <v>25</v>
      </c>
      <c r="I9">
        <v>25503030</v>
      </c>
      <c r="J9">
        <f>IFERROR(IF(VLOOKUP($A9,'Company Dta'!$A$4:$BB$209,Analysis!J$3,FALSE)*VLOOKUP($C9,'Median PE'!$C$6:$R$35,Analysis!J$2,FALSE)&gt;0,VLOOKUP($A9,'Company Dta'!$A$4:$BB$209,Analysis!J$3,FALSE)*VLOOKUP($C9,'Median PE'!$C$6:$R$35,Analysis!J$2,FALSE),"NA"),"NA")</f>
        <v>121.5124071663333</v>
      </c>
      <c r="K9">
        <f>IFERROR(IF(VLOOKUP($A9,'Company Dta'!$A$4:$BB$209,Analysis!K$3,FALSE)*VLOOKUP($C9,'Median PE'!$C$6:$R$35,Analysis!K$2,FALSE)&gt;0,VLOOKUP($A9,'Company Dta'!$A$4:$BB$209,Analysis!K$3,FALSE)*VLOOKUP($C9,'Median PE'!$C$6:$R$35,Analysis!K$2,FALSE),"NA"),"NA")</f>
        <v>84.326473767666656</v>
      </c>
      <c r="L9" t="str">
        <f>IFERROR(IF(VLOOKUP($A9,'Company Dta'!$A$4:$BB$209,Analysis!L$3,FALSE)*VLOOKUP($C9,'Median PE'!$C$6:$R$35,Analysis!L$2,FALSE)&gt;0,VLOOKUP($A9,'Company Dta'!$A$4:$BB$209,Analysis!L$3,FALSE)*VLOOKUP($C9,'Median PE'!$C$6:$R$35,Analysis!L$2,FALSE),"NA"),"NA")</f>
        <v>NA</v>
      </c>
      <c r="M9">
        <f>IFERROR(IF(VLOOKUP($A9,'Company Dta'!$A$4:$BB$209,Analysis!M$3,FALSE)*VLOOKUP($C9,'Median PE'!$C$6:$R$35,Analysis!M$2,FALSE)&gt;0,VLOOKUP($A9,'Company Dta'!$A$4:$BB$209,Analysis!M$3,FALSE)*VLOOKUP($C9,'Median PE'!$C$6:$R$35,Analysis!M$2,FALSE),"NA"),"NA")</f>
        <v>19.378546336099998</v>
      </c>
      <c r="N9" t="str">
        <f>IFERROR(IF(VLOOKUP($A9,'Company Dta'!$A$4:$BB$209,Analysis!N$3,FALSE)*VLOOKUP($C9,'Median PE'!$C$6:$R$35,Analysis!N$2,FALSE)&gt;0,VLOOKUP($A9,'Company Dta'!$A$4:$BB$209,Analysis!N$3,FALSE)*VLOOKUP($C9,'Median PE'!$C$6:$R$35,Analysis!N$2,FALSE),"NA"),"NA")</f>
        <v>NA</v>
      </c>
      <c r="O9">
        <f>IFERROR(IF(VLOOKUP($A9,'Company Dta'!$A$4:$BB$209,Analysis!O$3,FALSE)*VLOOKUP($C9,'Median PE'!$C$6:$R$35,Analysis!O$2,FALSE)&gt;0,VLOOKUP($A9,'Company Dta'!$A$4:$BB$209,Analysis!O$3,FALSE)*VLOOKUP($C9,'Median PE'!$C$6:$R$35,Analysis!O$2,FALSE),"NA"),"NA")</f>
        <v>41.87111209375</v>
      </c>
      <c r="P9">
        <f>IFERROR(IF(VLOOKUP($A9,'Company Dta'!$A$4:$BB$209,Analysis!P$3,FALSE)*VLOOKUP($C9,'Median PE'!$C$6:$R$35,Analysis!P$2,FALSE)&gt;0,VLOOKUP($A9,'Company Dta'!$A$4:$BB$209,Analysis!P$3,FALSE)*VLOOKUP($C9,'Median PE'!$C$6:$R$35,Analysis!P$2,FALSE),"NA"),"NA")</f>
        <v>340.12701369196668</v>
      </c>
      <c r="Q9">
        <f>IFERROR(IF(VLOOKUP($A9,'Company Dta'!$A$4:$BB$209,Analysis!Q$3,FALSE)*VLOOKUP($C9,'Median PE'!$C$6:$R$35,Analysis!Q$2,FALSE)&gt;0,VLOOKUP($A9,'Company Dta'!$A$4:$BB$209,Analysis!Q$3,FALSE)*VLOOKUP($C9,'Median PE'!$C$6:$R$35,Analysis!Q$2,FALSE),"NA"),"NA")</f>
        <v>1169.4700001400001</v>
      </c>
      <c r="R9">
        <f>IFERROR(IF(VLOOKUP($A9,'Company Dta'!$A$4:$BB$209,Analysis!R$3,FALSE)*VLOOKUP($C9,'Median PE'!$C$6:$R$35,Analysis!R$2,FALSE)&gt;0,VLOOKUP($A9,'Company Dta'!$A$4:$BB$209,Analysis!R$3,FALSE)*VLOOKUP($C9,'Median PE'!$C$6:$R$35,Analysis!R$2,FALSE),"NA"),"NA")</f>
        <v>861.83398045230012</v>
      </c>
      <c r="S9">
        <f>IFERROR(IF(VLOOKUP($A9,'Company Dta'!$A$4:$BB$209,Analysis!S$3,FALSE)*VLOOKUP($C9,'Median PE'!$C$6:$R$35,Analysis!S$2,FALSE)&gt;0,VLOOKUP($A9,'Company Dta'!$A$4:$BB$209,Analysis!S$3,FALSE)*VLOOKUP($C9,'Median PE'!$C$6:$R$35,Analysis!S$2,FALSE),"NA"),"NA")</f>
        <v>977.4601833503001</v>
      </c>
      <c r="T9">
        <f>IFERROR(IF(VLOOKUP($A9,'Company Dta'!$A$4:$BB$209,Analysis!T$3,FALSE)*VLOOKUP($C9,'Median PE'!$C$6:$R$35,Analysis!T$2,FALSE)&gt;0,VLOOKUP($A9,'Company Dta'!$A$4:$BB$209,Analysis!T$3,FALSE)*VLOOKUP($C9,'Median PE'!$C$6:$R$35,Analysis!T$2,FALSE),"NA"),"NA")</f>
        <v>1426.6309109362633</v>
      </c>
      <c r="U9">
        <f>IFERROR(IF(VLOOKUP($A9,'Company Dta'!$A$4:$BB$209,Analysis!U$3,FALSE)*VLOOKUP($C9,'Median PE'!$C$6:$R$35,Analysis!U$2,FALSE)&gt;0,VLOOKUP($A9,'Company Dta'!$A$4:$BB$209,Analysis!U$3,FALSE)*VLOOKUP($C9,'Median PE'!$C$6:$R$35,Analysis!U$2,FALSE),"NA"),"NA")</f>
        <v>2645.8943375372332</v>
      </c>
      <c r="V9" t="str">
        <f>IFERROR(IF(VLOOKUP($A9,'Company Dta'!$A$4:$BB$209,Analysis!V$3,FALSE)*VLOOKUP($C9,'Median PE'!$C$6:$R$35,Analysis!V$2,FALSE)&gt;0,VLOOKUP($A9,'Company Dta'!$A$4:$BB$209,Analysis!V$3,FALSE)*VLOOKUP($C9,'Median PE'!$C$6:$R$35,Analysis!V$2,FALSE),"NA"),"NA")</f>
        <v>NA</v>
      </c>
      <c r="W9">
        <f>IFERROR(IF(VLOOKUP($A9,'Company Dta'!$A$4:$BB$209,Analysis!W$3,FALSE)*VLOOKUP($C9,'Median PE'!$C$6:$R$35,Analysis!W$2,FALSE)&gt;0,VLOOKUP($A9,'Company Dta'!$A$4:$BB$209,Analysis!W$3,FALSE)*VLOOKUP($C9,'Median PE'!$C$6:$R$35,Analysis!W$2,FALSE),"NA"),"NA")</f>
        <v>97.539043191049998</v>
      </c>
      <c r="X9">
        <f>IFERROR(IF(VLOOKUP($A9,'Company Dta'!$A$4:$BB$209,Analysis!X$3,FALSE)*VLOOKUP($C9,'Median PE'!$C$6:$R$35,Analysis!X$2,FALSE)&gt;0,VLOOKUP($A9,'Company Dta'!$A$4:$BB$209,Analysis!X$3,FALSE)*VLOOKUP($C9,'Median PE'!$C$6:$R$35,Analysis!X$2,FALSE),"NA"),"NA")</f>
        <v>131.89129598156399</v>
      </c>
      <c r="Y9">
        <f>IFERROR(VLOOKUP($A9,'Company Dta'!$A$5:$BB$209,Analysis!Y$3,FALSE),"NA")</f>
        <v>180</v>
      </c>
      <c r="Z9">
        <f>IFERROR(VLOOKUP($A9,'Company Dta'!$A$5:$BB$209,Analysis!Z$3,FALSE),"NA")</f>
        <v>173.09999999999999</v>
      </c>
      <c r="AA9">
        <f>IFERROR(VLOOKUP($A9,'Company Dta'!$A$5:$BB$209,Analysis!AA$3,FALSE),"NA")</f>
        <v>250.87</v>
      </c>
      <c r="AB9">
        <f>IFERROR(VLOOKUP($A9,'Company Dta'!$A$5:$BB$209,Analysis!AB$3,FALSE),"NA")</f>
        <v>398.79000000000002</v>
      </c>
      <c r="AC9">
        <f>IFERROR(VLOOKUP($A9,'Company Dta'!$A$5:$BB$209,Analysis!AC$3,FALSE),"NA")</f>
        <v>310.35000000000002</v>
      </c>
      <c r="AD9">
        <f>IFERROR(VLOOKUP($A9,'Company Dta'!$A$5:$BB$209,Analysis!AD$3,FALSE),"NA")</f>
        <v>675.88999999999999</v>
      </c>
      <c r="AE9">
        <f>IFERROR(VLOOKUP($A9,'Company Dta'!$A$5:$BB$209,Analysis!AE$3,FALSE),"NA")</f>
        <v>749.87</v>
      </c>
      <c r="AF9">
        <f>IFERROR(VLOOKUP($A9,'Company Dta'!$A$5:$BB$209,Analysis!AF$3,FALSE),"NA")</f>
        <v>1169.47</v>
      </c>
      <c r="AG9">
        <f>IFERROR(VLOOKUP($A9,'Company Dta'!$A$5:$BB$209,Analysis!AG$3,FALSE),"NA")</f>
        <v>1501.97</v>
      </c>
      <c r="AH9">
        <f>IFERROR(VLOOKUP($A9,'Company Dta'!$A$5:$BB$209,Analysis!AH$3,FALSE),"NA")</f>
        <v>1847.8399999999999</v>
      </c>
      <c r="AI9">
        <f>IFERROR(VLOOKUP($A9,'Company Dta'!$A$5:$BB$209,Analysis!AI$3,FALSE),"NA")</f>
        <v>3256.9299999999998</v>
      </c>
      <c r="AJ9">
        <f>IFERROR(VLOOKUP($A9,'Company Dta'!$A$5:$BB$209,Analysis!AJ$3,FALSE),"NA")</f>
        <v>3334.3400000000001</v>
      </c>
      <c r="AK9">
        <f>IFERROR(VLOOKUP($A9,'Company Dta'!$A$5:$BB$209,Analysis!AK$3,FALSE),"NA")</f>
        <v>84</v>
      </c>
      <c r="AL9">
        <f>IFERROR(VLOOKUP($A9,'Company Dta'!$A$5:$BB$209,Analysis!AL$3,FALSE),"NA")</f>
        <v>151.94</v>
      </c>
      <c r="AM9">
        <f>IFERROR(VLOOKUP($A9,'Company Dta'!$A$5:$BB$209,Analysis!AM$3,FALSE),"NA")</f>
        <v>219.38999999999999</v>
      </c>
      <c r="AN9" t="str">
        <f t="shared" si="10"/>
        <v>DOWN</v>
      </c>
      <c r="AO9" t="str">
        <f t="shared" si="10"/>
        <v>DOWN</v>
      </c>
      <c r="AP9" t="str">
        <f t="shared" si="10"/>
        <v>NA</v>
      </c>
      <c r="AQ9" t="str">
        <f t="shared" si="10"/>
        <v>DOWN</v>
      </c>
      <c r="AR9" t="str">
        <f t="shared" si="10"/>
        <v>NA</v>
      </c>
      <c r="AS9" t="str">
        <f t="shared" si="10"/>
        <v>DOWN</v>
      </c>
      <c r="AT9" t="str">
        <f t="shared" si="10"/>
        <v>DOWN</v>
      </c>
      <c r="AU9" t="str">
        <f t="shared" si="10"/>
        <v>UP</v>
      </c>
      <c r="AV9" t="str">
        <f t="shared" si="10"/>
        <v>DOWN</v>
      </c>
      <c r="AW9" t="str">
        <f t="shared" si="10"/>
        <v>DOWN</v>
      </c>
      <c r="AX9" t="str">
        <f t="shared" si="10"/>
        <v>DOWN</v>
      </c>
      <c r="AY9" t="str">
        <f t="shared" si="10"/>
        <v>DOWN</v>
      </c>
      <c r="AZ9" t="str">
        <f t="shared" si="10"/>
        <v>NA</v>
      </c>
      <c r="BA9" t="str">
        <f t="shared" si="10"/>
        <v>DOWN</v>
      </c>
      <c r="BB9" t="str">
        <f t="shared" si="10"/>
        <v>DOWN</v>
      </c>
      <c r="BC9" t="str">
        <f t="shared" si="15"/>
        <v>DOWN</v>
      </c>
      <c r="BD9" t="str">
        <f t="shared" si="16"/>
        <v>UP</v>
      </c>
      <c r="BE9" t="str">
        <f t="shared" si="17"/>
        <v>UP</v>
      </c>
      <c r="BF9" t="str">
        <f t="shared" si="18"/>
        <v>DOWN</v>
      </c>
      <c r="BG9" t="str">
        <f t="shared" si="19"/>
        <v>UP</v>
      </c>
      <c r="BH9" t="str">
        <f t="shared" si="20"/>
        <v>UP</v>
      </c>
      <c r="BI9" t="str">
        <f t="shared" si="21"/>
        <v>UP</v>
      </c>
      <c r="BJ9" t="str">
        <f t="shared" si="22"/>
        <v>UP</v>
      </c>
      <c r="BK9" t="str">
        <f t="shared" si="23"/>
        <v>UP</v>
      </c>
      <c r="BL9" t="str">
        <f t="shared" si="24"/>
        <v>UP</v>
      </c>
      <c r="BM9" t="str">
        <f t="shared" si="25"/>
        <v>UP</v>
      </c>
      <c r="BN9" t="str">
        <f t="shared" si="26"/>
        <v>DOWN</v>
      </c>
      <c r="BO9" t="str">
        <f t="shared" si="27"/>
        <v>UP</v>
      </c>
      <c r="BP9" t="str">
        <f t="shared" si="28"/>
        <v>UP</v>
      </c>
      <c r="BQ9" t="str">
        <f t="shared" si="29"/>
        <v>UP</v>
      </c>
      <c r="BR9" t="str">
        <f t="shared" si="30"/>
        <v>UP</v>
      </c>
      <c r="BS9" t="str">
        <f t="shared" si="31"/>
        <v>UP</v>
      </c>
      <c r="BT9" t="str">
        <f t="shared" si="32"/>
        <v>UP</v>
      </c>
      <c r="BU9" t="str">
        <f t="shared" si="33"/>
        <v>UP</v>
      </c>
      <c r="BV9" t="str">
        <f t="shared" si="34"/>
        <v>UP</v>
      </c>
      <c r="BW9" t="str">
        <f t="shared" si="35"/>
        <v>UP</v>
      </c>
      <c r="BX9" t="str">
        <f t="shared" si="36"/>
        <v>UP</v>
      </c>
      <c r="BY9" t="str">
        <f t="shared" si="37"/>
        <v>UP</v>
      </c>
      <c r="BZ9" t="str">
        <f t="shared" si="38"/>
        <v>UP</v>
      </c>
      <c r="CA9" t="str">
        <f t="shared" si="39"/>
        <v>DOWN</v>
      </c>
      <c r="CB9" t="str">
        <f t="shared" si="40"/>
        <v>DOWN</v>
      </c>
      <c r="CC9" t="str">
        <f t="shared" si="41"/>
        <v>UP</v>
      </c>
      <c r="CD9">
        <f t="shared" si="42"/>
        <v>1</v>
      </c>
      <c r="CE9">
        <f t="shared" si="43"/>
        <v>0</v>
      </c>
      <c r="CF9" t="str">
        <f t="shared" si="44"/>
        <v>NA</v>
      </c>
      <c r="CG9">
        <f t="shared" si="45"/>
        <v>1</v>
      </c>
      <c r="CH9" t="str">
        <f t="shared" si="46"/>
        <v>NA</v>
      </c>
      <c r="CI9">
        <f t="shared" si="47"/>
        <v>0</v>
      </c>
      <c r="CJ9">
        <f t="shared" si="48"/>
        <v>0</v>
      </c>
      <c r="CK9">
        <f t="shared" si="49"/>
        <v>1</v>
      </c>
      <c r="CL9">
        <f t="shared" si="50"/>
        <v>0</v>
      </c>
      <c r="CM9">
        <f t="shared" si="51"/>
        <v>0</v>
      </c>
      <c r="CN9">
        <f t="shared" si="52"/>
        <v>0</v>
      </c>
      <c r="CO9">
        <f t="shared" si="53"/>
        <v>1</v>
      </c>
      <c r="CP9" t="str">
        <f t="shared" si="54"/>
        <v>NA</v>
      </c>
      <c r="CQ9">
        <f t="shared" si="55"/>
        <v>0</v>
      </c>
      <c r="CR9">
        <f t="shared" si="56"/>
        <v>0</v>
      </c>
      <c r="CS9">
        <f t="shared" si="57"/>
        <v>0</v>
      </c>
      <c r="CT9" t="str">
        <f t="shared" si="58"/>
        <v>NA</v>
      </c>
      <c r="CU9">
        <f t="shared" si="59"/>
        <v>0</v>
      </c>
      <c r="CV9" t="str">
        <f t="shared" si="60"/>
        <v>NA</v>
      </c>
      <c r="CW9">
        <f t="shared" si="61"/>
        <v>0</v>
      </c>
      <c r="CX9">
        <f t="shared" si="62"/>
        <v>0</v>
      </c>
      <c r="CY9">
        <f t="shared" si="63"/>
        <v>1</v>
      </c>
      <c r="CZ9">
        <f t="shared" si="64"/>
        <v>0</v>
      </c>
      <c r="DA9">
        <f t="shared" si="65"/>
        <v>0</v>
      </c>
      <c r="DB9">
        <f t="shared" si="66"/>
        <v>1</v>
      </c>
      <c r="DC9">
        <f t="shared" si="67"/>
        <v>1</v>
      </c>
      <c r="DD9" t="str">
        <f t="shared" si="68"/>
        <v>NA</v>
      </c>
      <c r="DE9">
        <f>SUM(CD9:DD9)</f>
        <v>7</v>
      </c>
      <c r="DF9">
        <f>COUNT(CD9:DD9)</f>
        <v>21</v>
      </c>
      <c r="DG9" s="3">
        <f t="shared" si="70"/>
        <v>0.33333333333333331</v>
      </c>
    </row>
    <row r="10" spans="1:111" ht="14.4">
      <c r="A10" t="s">
        <v>19</v>
      </c>
      <c r="B10" t="s">
        <v>20</v>
      </c>
      <c r="C10">
        <v>25102010</v>
      </c>
      <c r="D10" t="s">
        <v>8979</v>
      </c>
      <c r="E10">
        <v>3711</v>
      </c>
      <c r="F10">
        <v>1296.3506299999999</v>
      </c>
      <c r="G10">
        <v>251020</v>
      </c>
      <c r="H10">
        <v>25</v>
      </c>
      <c r="I10">
        <v>25102010</v>
      </c>
      <c r="J10" t="str">
        <f>IFERROR(IF(VLOOKUP($A10,'Company Dta'!$A$4:$BB$209,Analysis!J$3,FALSE)*VLOOKUP($C10,'Median PE'!$C$6:$R$35,Analysis!J$2,FALSE)&gt;0,VLOOKUP($A10,'Company Dta'!$A$4:$BB$209,Analysis!J$3,FALSE)*VLOOKUP($C10,'Median PE'!$C$6:$R$35,Analysis!J$2,FALSE),"NA"),"NA")</f>
        <v>NA</v>
      </c>
      <c r="K10" t="str">
        <f>IFERROR(IF(VLOOKUP($A10,'Company Dta'!$A$4:$BB$209,Analysis!K$3,FALSE)*VLOOKUP($C10,'Median PE'!$C$6:$R$35,Analysis!K$2,FALSE)&gt;0,VLOOKUP($A10,'Company Dta'!$A$4:$BB$209,Analysis!K$3,FALSE)*VLOOKUP($C10,'Median PE'!$C$6:$R$35,Analysis!K$2,FALSE),"NA"),"NA")</f>
        <v>NA</v>
      </c>
      <c r="L10" t="str">
        <f>IFERROR(IF(VLOOKUP($A10,'Company Dta'!$A$4:$BB$209,Analysis!L$3,FALSE)*VLOOKUP($C10,'Median PE'!$C$6:$R$35,Analysis!L$2,FALSE)&gt;0,VLOOKUP($A10,'Company Dta'!$A$4:$BB$209,Analysis!L$3,FALSE)*VLOOKUP($C10,'Median PE'!$C$6:$R$35,Analysis!L$2,FALSE),"NA"),"NA")</f>
        <v>NA</v>
      </c>
      <c r="M10" t="str">
        <f>IFERROR(IF(VLOOKUP($A10,'Company Dta'!$A$4:$BB$209,Analysis!M$3,FALSE)*VLOOKUP($C10,'Median PE'!$C$6:$R$35,Analysis!M$2,FALSE)&gt;0,VLOOKUP($A10,'Company Dta'!$A$4:$BB$209,Analysis!M$3,FALSE)*VLOOKUP($C10,'Median PE'!$C$6:$R$35,Analysis!M$2,FALSE),"NA"),"NA")</f>
        <v>NA</v>
      </c>
      <c r="N10" t="str">
        <f>IFERROR(IF(VLOOKUP($A10,'Company Dta'!$A$4:$BB$209,Analysis!N$3,FALSE)*VLOOKUP($C10,'Median PE'!$C$6:$R$35,Analysis!N$2,FALSE)&gt;0,VLOOKUP($A10,'Company Dta'!$A$4:$BB$209,Analysis!N$3,FALSE)*VLOOKUP($C10,'Median PE'!$C$6:$R$35,Analysis!N$2,FALSE),"NA"),"NA")</f>
        <v>NA</v>
      </c>
      <c r="O10" t="str">
        <f>IFERROR(IF(VLOOKUP($A10,'Company Dta'!$A$4:$BB$209,Analysis!O$3,FALSE)*VLOOKUP($C10,'Median PE'!$C$6:$R$35,Analysis!O$2,FALSE)&gt;0,VLOOKUP($A10,'Company Dta'!$A$4:$BB$209,Analysis!O$3,FALSE)*VLOOKUP($C10,'Median PE'!$C$6:$R$35,Analysis!O$2,FALSE),"NA"),"NA")</f>
        <v>NA</v>
      </c>
      <c r="P10" t="str">
        <f>IFERROR(IF(VLOOKUP($A10,'Company Dta'!$A$4:$BB$209,Analysis!P$3,FALSE)*VLOOKUP($C10,'Median PE'!$C$6:$R$35,Analysis!P$2,FALSE)&gt;0,VLOOKUP($A10,'Company Dta'!$A$4:$BB$209,Analysis!P$3,FALSE)*VLOOKUP($C10,'Median PE'!$C$6:$R$35,Analysis!P$2,FALSE),"NA"),"NA")</f>
        <v>NA</v>
      </c>
      <c r="Q10" t="str">
        <f>IFERROR(IF(VLOOKUP($A10,'Company Dta'!$A$4:$BB$209,Analysis!Q$3,FALSE)*VLOOKUP($C10,'Median PE'!$C$6:$R$35,Analysis!Q$2,FALSE)&gt;0,VLOOKUP($A10,'Company Dta'!$A$4:$BB$209,Analysis!Q$3,FALSE)*VLOOKUP($C10,'Median PE'!$C$6:$R$35,Analysis!Q$2,FALSE),"NA"),"NA")</f>
        <v>NA</v>
      </c>
      <c r="R10" t="str">
        <f>IFERROR(IF(VLOOKUP($A10,'Company Dta'!$A$4:$BB$209,Analysis!R$3,FALSE)*VLOOKUP($C10,'Median PE'!$C$6:$R$35,Analysis!R$2,FALSE)&gt;0,VLOOKUP($A10,'Company Dta'!$A$4:$BB$209,Analysis!R$3,FALSE)*VLOOKUP($C10,'Median PE'!$C$6:$R$35,Analysis!R$2,FALSE),"NA"),"NA")</f>
        <v>NA</v>
      </c>
      <c r="S10" t="str">
        <f>IFERROR(IF(VLOOKUP($A10,'Company Dta'!$A$4:$BB$209,Analysis!S$3,FALSE)*VLOOKUP($C10,'Median PE'!$C$6:$R$35,Analysis!S$2,FALSE)&gt;0,VLOOKUP($A10,'Company Dta'!$A$4:$BB$209,Analysis!S$3,FALSE)*VLOOKUP($C10,'Median PE'!$C$6:$R$35,Analysis!S$2,FALSE),"NA"),"NA")</f>
        <v>NA</v>
      </c>
      <c r="T10">
        <f>IFERROR(IF(VLOOKUP($A10,'Company Dta'!$A$4:$BB$209,Analysis!T$3,FALSE)*VLOOKUP($C10,'Median PE'!$C$6:$R$35,Analysis!T$2,FALSE)&gt;0,VLOOKUP($A10,'Company Dta'!$A$4:$BB$209,Analysis!T$3,FALSE)*VLOOKUP($C10,'Median PE'!$C$6:$R$35,Analysis!T$2,FALSE),"NA"),"NA")</f>
        <v>21.671346331519999</v>
      </c>
      <c r="U10">
        <f>IFERROR(IF(VLOOKUP($A10,'Company Dta'!$A$4:$BB$209,Analysis!U$3,FALSE)*VLOOKUP($C10,'Median PE'!$C$6:$R$35,Analysis!U$2,FALSE)&gt;0,VLOOKUP($A10,'Company Dta'!$A$4:$BB$209,Analysis!U$3,FALSE)*VLOOKUP($C10,'Median PE'!$C$6:$R$35,Analysis!U$2,FALSE),"NA"),"NA")</f>
        <v>82.841682575575007</v>
      </c>
      <c r="V10">
        <f>IFERROR(IF(VLOOKUP($A10,'Company Dta'!$A$4:$BB$209,Analysis!V$3,FALSE)*VLOOKUP($C10,'Median PE'!$C$6:$R$35,Analysis!V$2,FALSE)&gt;0,VLOOKUP($A10,'Company Dta'!$A$4:$BB$209,Analysis!V$3,FALSE)*VLOOKUP($C10,'Median PE'!$C$6:$R$35,Analysis!V$2,FALSE),"NA"),"NA")</f>
        <v>73.665619912105015</v>
      </c>
      <c r="W10">
        <f>IFERROR(IF(VLOOKUP($A10,'Company Dta'!$A$4:$BB$209,Analysis!W$3,FALSE)*VLOOKUP($C10,'Median PE'!$C$6:$R$35,Analysis!W$2,FALSE)&gt;0,VLOOKUP($A10,'Company Dta'!$A$4:$BB$209,Analysis!W$3,FALSE)*VLOOKUP($C10,'Median PE'!$C$6:$R$35,Analysis!W$2,FALSE),"NA"),"NA")</f>
        <v>104.8209551588</v>
      </c>
      <c r="X10">
        <f>IFERROR(IF(VLOOKUP($A10,'Company Dta'!$A$4:$BB$209,Analysis!X$3,FALSE)*VLOOKUP($C10,'Median PE'!$C$6:$R$35,Analysis!X$2,FALSE)&gt;0,VLOOKUP($A10,'Company Dta'!$A$4:$BB$209,Analysis!X$3,FALSE)*VLOOKUP($C10,'Median PE'!$C$6:$R$35,Analysis!X$2,FALSE),"NA"),"NA")</f>
        <v>109.535915661792</v>
      </c>
      <c r="Y10">
        <f>IFERROR(VLOOKUP($A10,'Company Dta'!$A$5:$BB$209,Analysis!Y$3,FALSE),"NA")</f>
        <v>26.629999999999999</v>
      </c>
      <c r="Z10">
        <f>IFERROR(VLOOKUP($A10,'Company Dta'!$A$5:$BB$209,Analysis!Z$3,FALSE),"NA")</f>
        <v>28.559999999999999</v>
      </c>
      <c r="AA10">
        <f>IFERROR(VLOOKUP($A10,'Company Dta'!$A$5:$BB$209,Analysis!AA$3,FALSE),"NA")</f>
        <v>33.869999999999997</v>
      </c>
      <c r="AB10">
        <f>IFERROR(VLOOKUP($A10,'Company Dta'!$A$5:$BB$209,Analysis!AB$3,FALSE),"NA")</f>
        <v>150.429</v>
      </c>
      <c r="AC10">
        <f>IFERROR(VLOOKUP($A10,'Company Dta'!$A$5:$BB$209,Analysis!AC$3,FALSE),"NA")</f>
        <v>222.41</v>
      </c>
      <c r="AD10">
        <f>IFERROR(VLOOKUP($A10,'Company Dta'!$A$5:$BB$209,Analysis!AD$3,FALSE),"NA")</f>
        <v>240.00999999999999</v>
      </c>
      <c r="AE10">
        <f>IFERROR(VLOOKUP($A10,'Company Dta'!$A$5:$BB$209,Analysis!AE$3,FALSE),"NA")</f>
        <v>213.69</v>
      </c>
      <c r="AF10">
        <f>IFERROR(VLOOKUP($A10,'Company Dta'!$A$5:$BB$209,Analysis!AF$3,FALSE),"NA")</f>
        <v>311.35000000000002</v>
      </c>
      <c r="AG10">
        <f>IFERROR(VLOOKUP($A10,'Company Dta'!$A$5:$BB$209,Analysis!AG$3,FALSE),"NA")</f>
        <v>332.80000000000001</v>
      </c>
      <c r="AH10">
        <f>IFERROR(VLOOKUP($A10,'Company Dta'!$A$5:$BB$209,Analysis!AH$3,FALSE),"NA")</f>
        <v>418.32999999999998</v>
      </c>
      <c r="AI10">
        <f>IFERROR(VLOOKUP($A10,'Company Dta'!$A$5:$BB$209,Analysis!AI$3,FALSE),"NA")</f>
        <v>705.66999999999996</v>
      </c>
      <c r="AJ10">
        <f>IFERROR(VLOOKUP($A10,'Company Dta'!$A$5:$BB$209,Analysis!AJ$3,FALSE),"NA")</f>
        <v>1056.78</v>
      </c>
      <c r="AK10">
        <f>IFERROR(VLOOKUP($A10,'Company Dta'!$A$5:$BB$209,Analysis!AK$3,FALSE),"NA")</f>
        <v>123.18000000000001</v>
      </c>
      <c r="AL10">
        <f>IFERROR(VLOOKUP($A10,'Company Dta'!$A$5:$BB$209,Analysis!AL$3,FALSE),"NA")</f>
        <v>248.47999999999999</v>
      </c>
      <c r="AM10">
        <f>IFERROR(VLOOKUP($A10,'Company Dta'!$A$5:$BB$209,Analysis!AM$3,FALSE),"NA")</f>
        <v>403.83999999999997</v>
      </c>
      <c r="AN10" t="str">
        <f>IF(OR(ISNA(Y10),ISNA(J10),Y10="NA",J10="NA"),"NA",IFERROR(IF(AND(Y10&gt;0,J10&gt;0,J10&gt;Y10),"UP","DOWN"),"NA"))</f>
        <v>NA</v>
      </c>
      <c r="AO10" t="str">
        <f t="shared" si="71" ref="AO10:BB10">IF(OR(ISNA(Z10),ISNA(K10),Z10="NA",K10="NA"),"NA",IFERROR(IF(AND(Z10&gt;0,K10&gt;0,K10&gt;Z10),"UP","DOWN"),"NA"))</f>
        <v>NA</v>
      </c>
      <c r="AP10" t="str">
        <f t="shared" si="71"/>
        <v>NA</v>
      </c>
      <c r="AQ10" t="str">
        <f t="shared" si="71"/>
        <v>NA</v>
      </c>
      <c r="AR10" t="str">
        <f t="shared" si="71"/>
        <v>NA</v>
      </c>
      <c r="AS10" t="str">
        <f t="shared" si="71"/>
        <v>NA</v>
      </c>
      <c r="AT10" t="str">
        <f t="shared" si="71"/>
        <v>NA</v>
      </c>
      <c r="AU10" t="str">
        <f t="shared" si="71"/>
        <v>NA</v>
      </c>
      <c r="AV10" t="str">
        <f t="shared" si="71"/>
        <v>NA</v>
      </c>
      <c r="AW10" t="str">
        <f t="shared" si="71"/>
        <v>NA</v>
      </c>
      <c r="AX10" t="str">
        <f t="shared" si="71"/>
        <v>DOWN</v>
      </c>
      <c r="AY10" t="str">
        <f t="shared" si="71"/>
        <v>DOWN</v>
      </c>
      <c r="AZ10" t="str">
        <f t="shared" si="71"/>
        <v>DOWN</v>
      </c>
      <c r="BA10" t="str">
        <f t="shared" si="71"/>
        <v>DOWN</v>
      </c>
      <c r="BB10" t="str">
        <f t="shared" si="71"/>
        <v>DOWN</v>
      </c>
      <c r="BC10" t="str">
        <f t="shared" si="15"/>
        <v>UP</v>
      </c>
      <c r="BD10" t="str">
        <f t="shared" si="16"/>
        <v>UP</v>
      </c>
      <c r="BE10" t="str">
        <f t="shared" si="17"/>
        <v>UP</v>
      </c>
      <c r="BF10" t="str">
        <f t="shared" si="18"/>
        <v>UP</v>
      </c>
      <c r="BG10" t="str">
        <f t="shared" si="19"/>
        <v>UP</v>
      </c>
      <c r="BH10" t="str">
        <f t="shared" si="20"/>
        <v>DOWN</v>
      </c>
      <c r="BI10" t="str">
        <f t="shared" si="21"/>
        <v>UP</v>
      </c>
      <c r="BJ10" t="str">
        <f t="shared" si="22"/>
        <v>UP</v>
      </c>
      <c r="BK10" t="str">
        <f t="shared" si="23"/>
        <v>UP</v>
      </c>
      <c r="BL10" t="str">
        <f t="shared" si="24"/>
        <v>UP</v>
      </c>
      <c r="BM10" t="str">
        <f t="shared" si="25"/>
        <v>UP</v>
      </c>
      <c r="BN10" t="str">
        <f t="shared" si="26"/>
        <v>DOWN</v>
      </c>
      <c r="BO10" t="str">
        <f t="shared" si="27"/>
        <v>UP</v>
      </c>
      <c r="BP10" t="str">
        <f t="shared" si="28"/>
        <v>UP</v>
      </c>
      <c r="BQ10" t="str">
        <f t="shared" si="29"/>
        <v>UP</v>
      </c>
      <c r="BR10" t="str">
        <f t="shared" si="30"/>
        <v>UP</v>
      </c>
      <c r="BS10" t="str">
        <f t="shared" si="31"/>
        <v>UP</v>
      </c>
      <c r="BT10" t="str">
        <f t="shared" si="32"/>
        <v>UP</v>
      </c>
      <c r="BU10" t="str">
        <f t="shared" si="33"/>
        <v>DOWN</v>
      </c>
      <c r="BV10" t="str">
        <f t="shared" si="34"/>
        <v>UP</v>
      </c>
      <c r="BW10" t="str">
        <f t="shared" si="35"/>
        <v>UP</v>
      </c>
      <c r="BX10" t="str">
        <f t="shared" si="36"/>
        <v>UP</v>
      </c>
      <c r="BY10" t="str">
        <f t="shared" si="37"/>
        <v>UP</v>
      </c>
      <c r="BZ10" t="str">
        <f t="shared" si="38"/>
        <v>UP</v>
      </c>
      <c r="CA10" t="str">
        <f t="shared" si="39"/>
        <v>DOWN</v>
      </c>
      <c r="CB10" t="str">
        <f t="shared" si="40"/>
        <v>DOWN</v>
      </c>
      <c r="CC10" t="str">
        <f t="shared" si="41"/>
        <v>UP</v>
      </c>
      <c r="CD10" t="str">
        <f t="shared" si="42"/>
        <v>NA</v>
      </c>
      <c r="CE10" t="str">
        <f t="shared" si="43"/>
        <v>NA</v>
      </c>
      <c r="CF10" t="str">
        <f t="shared" si="44"/>
        <v>NA</v>
      </c>
      <c r="CG10" t="str">
        <f t="shared" si="45"/>
        <v>NA</v>
      </c>
      <c r="CH10" t="str">
        <f t="shared" si="46"/>
        <v>NA</v>
      </c>
      <c r="CI10" t="str">
        <f t="shared" si="47"/>
        <v>NA</v>
      </c>
      <c r="CJ10" t="str">
        <f t="shared" si="48"/>
        <v>NA</v>
      </c>
      <c r="CK10" t="str">
        <f t="shared" si="49"/>
        <v>NA</v>
      </c>
      <c r="CL10" t="str">
        <f t="shared" si="50"/>
        <v>NA</v>
      </c>
      <c r="CM10" t="str">
        <f t="shared" si="51"/>
        <v>NA</v>
      </c>
      <c r="CN10">
        <f t="shared" si="52"/>
        <v>0</v>
      </c>
      <c r="CO10">
        <f t="shared" si="53"/>
        <v>1</v>
      </c>
      <c r="CP10">
        <f t="shared" si="54"/>
        <v>0</v>
      </c>
      <c r="CQ10">
        <f t="shared" si="55"/>
        <v>0</v>
      </c>
      <c r="CR10" t="str">
        <f t="shared" si="56"/>
        <v>NA</v>
      </c>
      <c r="CS10" t="str">
        <f t="shared" si="57"/>
        <v>NA</v>
      </c>
      <c r="CT10" t="str">
        <f t="shared" si="58"/>
        <v>NA</v>
      </c>
      <c r="CU10" t="str">
        <f t="shared" si="59"/>
        <v>NA</v>
      </c>
      <c r="CV10" t="str">
        <f t="shared" si="60"/>
        <v>NA</v>
      </c>
      <c r="CW10" t="str">
        <f t="shared" si="61"/>
        <v>NA</v>
      </c>
      <c r="CX10" t="str">
        <f t="shared" si="62"/>
        <v>NA</v>
      </c>
      <c r="CY10" t="str">
        <f t="shared" si="63"/>
        <v>NA</v>
      </c>
      <c r="CZ10" t="str">
        <f t="shared" si="64"/>
        <v>NA</v>
      </c>
      <c r="DA10" t="str">
        <f t="shared" si="65"/>
        <v>NA</v>
      </c>
      <c r="DB10">
        <f t="shared" si="66"/>
        <v>1</v>
      </c>
      <c r="DC10">
        <f t="shared" si="67"/>
        <v>1</v>
      </c>
      <c r="DD10">
        <f t="shared" si="68"/>
        <v>0</v>
      </c>
      <c r="DE10">
        <f>SUM(CD10:DD10)</f>
        <v>3</v>
      </c>
      <c r="DF10">
        <f t="shared" si="69"/>
        <v>7</v>
      </c>
      <c r="DG10" s="3">
        <f t="shared" si="70"/>
        <v>0.42857142857142855</v>
      </c>
    </row>
    <row r="11" spans="1:111" ht="14.4">
      <c r="A11" t="s">
        <v>21</v>
      </c>
      <c r="B11" t="s">
        <v>22</v>
      </c>
      <c r="C11">
        <v>50203010</v>
      </c>
      <c r="D11" t="s">
        <v>9065</v>
      </c>
      <c r="E11">
        <v>7370</v>
      </c>
      <c r="F11">
        <v>1276.412407</v>
      </c>
      <c r="G11">
        <v>502030</v>
      </c>
      <c r="H11">
        <v>50</v>
      </c>
      <c r="I11">
        <v>50203010</v>
      </c>
      <c r="J11">
        <f>IFERROR(IF(VLOOKUP($A11,'Company Dta'!$A$4:$BB$209,Analysis!J$3,FALSE)*VLOOKUP($C11,'Median PE'!$C$6:$R$35,Analysis!J$2,FALSE)&gt;0,VLOOKUP($A11,'Company Dta'!$A$4:$BB$209,Analysis!J$3,FALSE)*VLOOKUP($C11,'Median PE'!$C$6:$R$35,Analysis!J$2,FALSE),"NA"),"NA")</f>
        <v>7.4810458422000004</v>
      </c>
      <c r="K11">
        <f>IFERROR(IF(VLOOKUP($A11,'Company Dta'!$A$4:$BB$209,Analysis!K$3,FALSE)*VLOOKUP($C11,'Median PE'!$C$6:$R$35,Analysis!K$2,FALSE)&gt;0,VLOOKUP($A11,'Company Dta'!$A$4:$BB$209,Analysis!K$3,FALSE)*VLOOKUP($C11,'Median PE'!$C$6:$R$35,Analysis!K$2,FALSE),"NA"),"NA")</f>
        <v>10.5117041741</v>
      </c>
      <c r="L11">
        <f>IFERROR(IF(VLOOKUP($A11,'Company Dta'!$A$4:$BB$209,Analysis!L$3,FALSE)*VLOOKUP($C11,'Median PE'!$C$6:$R$35,Analysis!L$2,FALSE)&gt;0,VLOOKUP($A11,'Company Dta'!$A$4:$BB$209,Analysis!L$3,FALSE)*VLOOKUP($C11,'Median PE'!$C$6:$R$35,Analysis!L$2,FALSE),"NA"),"NA")</f>
        <v>0.49520431990000008</v>
      </c>
      <c r="M11">
        <f>IFERROR(IF(VLOOKUP($A11,'Company Dta'!$A$4:$BB$209,Analysis!M$3,FALSE)*VLOOKUP($C11,'Median PE'!$C$6:$R$35,Analysis!M$2,FALSE)&gt;0,VLOOKUP($A11,'Company Dta'!$A$4:$BB$209,Analysis!M$3,FALSE)*VLOOKUP($C11,'Median PE'!$C$6:$R$35,Analysis!M$2,FALSE),"NA"),"NA")</f>
        <v>28.268009898000003</v>
      </c>
      <c r="N11">
        <f>IFERROR(IF(VLOOKUP($A11,'Company Dta'!$A$4:$BB$209,Analysis!N$3,FALSE)*VLOOKUP($C11,'Median PE'!$C$6:$R$35,Analysis!N$2,FALSE)&gt;0,VLOOKUP($A11,'Company Dta'!$A$4:$BB$209,Analysis!N$3,FALSE)*VLOOKUP($C11,'Median PE'!$C$6:$R$35,Analysis!N$2,FALSE),"NA"),"NA")</f>
        <v>40.026092135333336</v>
      </c>
      <c r="O11">
        <f>IFERROR(IF(VLOOKUP($A11,'Company Dta'!$A$4:$BB$209,Analysis!O$3,FALSE)*VLOOKUP($C11,'Median PE'!$C$6:$R$35,Analysis!O$2,FALSE)&gt;0,VLOOKUP($A11,'Company Dta'!$A$4:$BB$209,Analysis!O$3,FALSE)*VLOOKUP($C11,'Median PE'!$C$6:$R$35,Analysis!O$2,FALSE),"NA"),"NA")</f>
        <v>68.948626919999995</v>
      </c>
      <c r="P11">
        <f>IFERROR(IF(VLOOKUP($A11,'Company Dta'!$A$4:$BB$209,Analysis!P$3,FALSE)*VLOOKUP($C11,'Median PE'!$C$6:$R$35,Analysis!P$2,FALSE)&gt;0,VLOOKUP($A11,'Company Dta'!$A$4:$BB$209,Analysis!P$3,FALSE)*VLOOKUP($C11,'Median PE'!$C$6:$R$35,Analysis!P$2,FALSE),"NA"),"NA")</f>
        <v>107.1776122146</v>
      </c>
      <c r="Q11">
        <f>IFERROR(IF(VLOOKUP($A11,'Company Dta'!$A$4:$BB$209,Analysis!Q$3,FALSE)*VLOOKUP($C11,'Median PE'!$C$6:$R$35,Analysis!Q$2,FALSE)&gt;0,VLOOKUP($A11,'Company Dta'!$A$4:$BB$209,Analysis!Q$3,FALSE)*VLOOKUP($C11,'Median PE'!$C$6:$R$35,Analysis!Q$2,FALSE),"NA"),"NA")</f>
        <v>233.05184415846668</v>
      </c>
      <c r="R11">
        <f>IFERROR(IF(VLOOKUP($A11,'Company Dta'!$A$4:$BB$209,Analysis!R$3,FALSE)*VLOOKUP($C11,'Median PE'!$C$6:$R$35,Analysis!R$2,FALSE)&gt;0,VLOOKUP($A11,'Company Dta'!$A$4:$BB$209,Analysis!R$3,FALSE)*VLOOKUP($C11,'Median PE'!$C$6:$R$35,Analysis!R$2,FALSE),"NA"),"NA")</f>
        <v>174.12157301600001</v>
      </c>
      <c r="S11">
        <f>IFERROR(IF(VLOOKUP($A11,'Company Dta'!$A$4:$BB$209,Analysis!S$3,FALSE)*VLOOKUP($C11,'Median PE'!$C$6:$R$35,Analysis!S$2,FALSE)&gt;0,VLOOKUP($A11,'Company Dta'!$A$4:$BB$209,Analysis!S$3,FALSE)*VLOOKUP($C11,'Median PE'!$C$6:$R$35,Analysis!S$2,FALSE),"NA"),"NA")</f>
        <v>245.46307856756667</v>
      </c>
      <c r="T11">
        <f>IFERROR(IF(VLOOKUP($A11,'Company Dta'!$A$4:$BB$209,Analysis!T$3,FALSE)*VLOOKUP($C11,'Median PE'!$C$6:$R$35,Analysis!T$2,FALSE)&gt;0,VLOOKUP($A11,'Company Dta'!$A$4:$BB$209,Analysis!T$3,FALSE)*VLOOKUP($C11,'Median PE'!$C$6:$R$35,Analysis!T$2,FALSE),"NA"),"NA")</f>
        <v>287.44280157395002</v>
      </c>
      <c r="U11">
        <f>IFERROR(IF(VLOOKUP($A11,'Company Dta'!$A$4:$BB$209,Analysis!U$3,FALSE)*VLOOKUP($C11,'Median PE'!$C$6:$R$35,Analysis!U$2,FALSE)&gt;0,VLOOKUP($A11,'Company Dta'!$A$4:$BB$209,Analysis!U$3,FALSE)*VLOOKUP($C11,'Median PE'!$C$6:$R$35,Analysis!U$2,FALSE),"NA"),"NA")</f>
        <v>934.54459803810005</v>
      </c>
      <c r="V11">
        <f>IFERROR(IF(VLOOKUP($A11,'Company Dta'!$A$4:$BB$209,Analysis!V$3,FALSE)*VLOOKUP($C11,'Median PE'!$C$6:$R$35,Analysis!V$2,FALSE)&gt;0,VLOOKUP($A11,'Company Dta'!$A$4:$BB$209,Analysis!V$3,FALSE)*VLOOKUP($C11,'Median PE'!$C$6:$R$35,Analysis!V$2,FALSE),"NA"),"NA")</f>
        <v>191.32127545340001</v>
      </c>
      <c r="W11">
        <f>IFERROR(IF(VLOOKUP($A11,'Company Dta'!$A$4:$BB$209,Analysis!W$3,FALSE)*VLOOKUP($C11,'Median PE'!$C$6:$R$35,Analysis!W$2,FALSE)&gt;0,VLOOKUP($A11,'Company Dta'!$A$4:$BB$209,Analysis!W$3,FALSE)*VLOOKUP($C11,'Median PE'!$C$6:$R$35,Analysis!W$2,FALSE),"NA"),"NA")</f>
        <v>317.41777942589999</v>
      </c>
      <c r="X11">
        <f>IFERROR(IF(VLOOKUP($A11,'Company Dta'!$A$4:$BB$209,Analysis!X$3,FALSE)*VLOOKUP($C11,'Median PE'!$C$6:$R$35,Analysis!X$2,FALSE)&gt;0,VLOOKUP($A11,'Company Dta'!$A$4:$BB$209,Analysis!X$3,FALSE)*VLOOKUP($C11,'Median PE'!$C$6:$R$35,Analysis!X$2,FALSE),"NA"),"NA")</f>
        <v>448.20213750044996</v>
      </c>
      <c r="Y11" t="str">
        <f>IFERROR(VLOOKUP($A11,'Company Dta'!$A$5:$BB$209,Analysis!Y$3,FALSE),"NA")</f>
        <v>NA</v>
      </c>
      <c r="Z11" t="str">
        <f>IFERROR(VLOOKUP($A11,'Company Dta'!$A$5:$BB$209,Analysis!Z$3,FALSE),"NA")</f>
        <v>NA</v>
      </c>
      <c r="AA11">
        <f>IFERROR(VLOOKUP($A11,'Company Dta'!$A$5:$BB$209,Analysis!AA$3,FALSE),"NA")</f>
        <v>26.619700000000002</v>
      </c>
      <c r="AB11">
        <f>IFERROR(VLOOKUP($A11,'Company Dta'!$A$5:$BB$209,Analysis!AB$3,FALSE),"NA")</f>
        <v>54.649000000000001</v>
      </c>
      <c r="AC11">
        <f>IFERROR(VLOOKUP($A11,'Company Dta'!$A$5:$BB$209,Analysis!AC$3,FALSE),"NA")</f>
        <v>78.019999999999996</v>
      </c>
      <c r="AD11">
        <f>IFERROR(VLOOKUP($A11,'Company Dta'!$A$5:$BB$209,Analysis!AD$3,FALSE),"NA")</f>
        <v>104.66</v>
      </c>
      <c r="AE11">
        <f>IFERROR(VLOOKUP($A11,'Company Dta'!$A$5:$BB$209,Analysis!AE$3,FALSE),"NA")</f>
        <v>115.05</v>
      </c>
      <c r="AF11">
        <f>IFERROR(VLOOKUP($A11,'Company Dta'!$A$5:$BB$209,Analysis!AF$3,FALSE),"NA")</f>
        <v>176.46000000000001</v>
      </c>
      <c r="AG11">
        <f>IFERROR(VLOOKUP($A11,'Company Dta'!$A$5:$BB$209,Analysis!AG$3,FALSE),"NA")</f>
        <v>131.09</v>
      </c>
      <c r="AH11">
        <f>IFERROR(VLOOKUP($A11,'Company Dta'!$A$5:$BB$209,Analysis!AH$3,FALSE),"NA")</f>
        <v>205.25</v>
      </c>
      <c r="AI11">
        <f>IFERROR(VLOOKUP($A11,'Company Dta'!$A$5:$BB$209,Analysis!AI$3,FALSE),"NA")</f>
        <v>273.16000000000003</v>
      </c>
      <c r="AJ11">
        <f>IFERROR(VLOOKUP($A11,'Company Dta'!$A$5:$BB$209,Analysis!AJ$3,FALSE),"NA")</f>
        <v>336.35000000000002</v>
      </c>
      <c r="AK11">
        <f>IFERROR(VLOOKUP($A11,'Company Dta'!$A$5:$BB$209,Analysis!AK$3,FALSE),"NA")</f>
        <v>120.34</v>
      </c>
      <c r="AL11">
        <f>IFERROR(VLOOKUP($A11,'Company Dta'!$A$5:$BB$209,Analysis!AL$3,FALSE),"NA")</f>
        <v>353.95999999999998</v>
      </c>
      <c r="AM11">
        <f>IFERROR(VLOOKUP($A11,'Company Dta'!$A$5:$BB$209,Analysis!AM$3,FALSE),"NA")</f>
        <v>585.50999999999999</v>
      </c>
      <c r="AN11" t="str">
        <f t="shared" si="72" ref="AN11:AN55">IF(OR(ISNA(Y11),ISNA(J11),Y11="NA",J11="NA"),"NA",IFERROR(IF(AND(Y11&gt;0,J11&gt;0,J11&gt;Y11),"UP","DOWN"),"NA"))</f>
        <v>NA</v>
      </c>
      <c r="AO11" t="str">
        <f t="shared" si="73" ref="AO11:AO55">IF(OR(ISNA(Z11),ISNA(K11),Z11="NA",K11="NA"),"NA",IFERROR(IF(AND(Z11&gt;0,K11&gt;0,K11&gt;Z11),"UP","DOWN"),"NA"))</f>
        <v>NA</v>
      </c>
      <c r="AP11" t="str">
        <f t="shared" si="74" ref="AP11:AP55">IF(OR(ISNA(AA11),ISNA(L11),AA11="NA",L11="NA"),"NA",IFERROR(IF(AND(AA11&gt;0,L11&gt;0,L11&gt;AA11),"UP","DOWN"),"NA"))</f>
        <v>DOWN</v>
      </c>
      <c r="AQ11" t="str">
        <f t="shared" si="75" ref="AQ11:AQ55">IF(OR(ISNA(AB11),ISNA(M11),AB11="NA",M11="NA"),"NA",IFERROR(IF(AND(AB11&gt;0,M11&gt;0,M11&gt;AB11),"UP","DOWN"),"NA"))</f>
        <v>DOWN</v>
      </c>
      <c r="AR11" t="str">
        <f t="shared" si="76" ref="AR11:AR55">IF(OR(ISNA(AC11),ISNA(N11),AC11="NA",N11="NA"),"NA",IFERROR(IF(AND(AC11&gt;0,N11&gt;0,N11&gt;AC11),"UP","DOWN"),"NA"))</f>
        <v>DOWN</v>
      </c>
      <c r="AS11" t="str">
        <f t="shared" si="77" ref="AS11:AS55">IF(OR(ISNA(AD11),ISNA(O11),AD11="NA",O11="NA"),"NA",IFERROR(IF(AND(AD11&gt;0,O11&gt;0,O11&gt;AD11),"UP","DOWN"),"NA"))</f>
        <v>DOWN</v>
      </c>
      <c r="AT11" t="str">
        <f t="shared" si="78" ref="AT11:AT55">IF(OR(ISNA(AE11),ISNA(P11),AE11="NA",P11="NA"),"NA",IFERROR(IF(AND(AE11&gt;0,P11&gt;0,P11&gt;AE11),"UP","DOWN"),"NA"))</f>
        <v>DOWN</v>
      </c>
      <c r="AU11" t="str">
        <f t="shared" si="79" ref="AU11:AU55">IF(OR(ISNA(AF11),ISNA(Q11),AF11="NA",Q11="NA"),"NA",IFERROR(IF(AND(AF11&gt;0,Q11&gt;0,Q11&gt;AF11),"UP","DOWN"),"NA"))</f>
        <v>UP</v>
      </c>
      <c r="AV11" t="str">
        <f t="shared" si="80" ref="AV11:AV55">IF(OR(ISNA(AG11),ISNA(R11),AG11="NA",R11="NA"),"NA",IFERROR(IF(AND(AG11&gt;0,R11&gt;0,R11&gt;AG11),"UP","DOWN"),"NA"))</f>
        <v>UP</v>
      </c>
      <c r="AW11" t="str">
        <f t="shared" si="81" ref="AW11:AW55">IF(OR(ISNA(AH11),ISNA(S11),AH11="NA",S11="NA"),"NA",IFERROR(IF(AND(AH11&gt;0,S11&gt;0,S11&gt;AH11),"UP","DOWN"),"NA"))</f>
        <v>UP</v>
      </c>
      <c r="AX11" t="str">
        <f t="shared" si="82" ref="AX11:AX55">IF(OR(ISNA(AI11),ISNA(T11),AI11="NA",T11="NA"),"NA",IFERROR(IF(AND(AI11&gt;0,T11&gt;0,T11&gt;AI11),"UP","DOWN"),"NA"))</f>
        <v>UP</v>
      </c>
      <c r="AY11" t="str">
        <f t="shared" si="83" ref="AY11:AY55">IF(OR(ISNA(AJ11),ISNA(U11),AJ11="NA",U11="NA"),"NA",IFERROR(IF(AND(AJ11&gt;0,U11&gt;0,U11&gt;AJ11),"UP","DOWN"),"NA"))</f>
        <v>UP</v>
      </c>
      <c r="AZ11" t="str">
        <f t="shared" si="84" ref="AZ11:AZ55">IF(OR(ISNA(AK11),ISNA(V11),AK11="NA",V11="NA"),"NA",IFERROR(IF(AND(AK11&gt;0,V11&gt;0,V11&gt;AK11),"UP","DOWN"),"NA"))</f>
        <v>UP</v>
      </c>
      <c r="BA11" t="str">
        <f t="shared" si="85" ref="BA11:BA55">IF(OR(ISNA(AL11),ISNA(W11),AL11="NA",W11="NA"),"NA",IFERROR(IF(AND(AL11&gt;0,W11&gt;0,W11&gt;AL11),"UP","DOWN"),"NA"))</f>
        <v>DOWN</v>
      </c>
      <c r="BB11" t="str">
        <f t="shared" si="86" ref="BB11:BB55">IF(OR(ISNA(AM11),ISNA(X11),AM11="NA",X11="NA"),"NA",IFERROR(IF(AND(AM11&gt;0,X11&gt;0,X11&gt;AM11),"UP","DOWN"),"NA"))</f>
        <v>DOWN</v>
      </c>
      <c r="BC11" t="str">
        <f t="shared" si="15"/>
        <v>DOWN</v>
      </c>
      <c r="BD11" t="str">
        <f t="shared" si="16"/>
        <v>DOWN</v>
      </c>
      <c r="BE11" t="str">
        <f t="shared" si="17"/>
        <v>UP</v>
      </c>
      <c r="BF11" t="str">
        <f t="shared" si="18"/>
        <v>UP</v>
      </c>
      <c r="BG11" t="str">
        <f t="shared" si="19"/>
        <v>UP</v>
      </c>
      <c r="BH11" t="str">
        <f t="shared" si="20"/>
        <v>UP</v>
      </c>
      <c r="BI11" t="str">
        <f t="shared" si="21"/>
        <v>UP</v>
      </c>
      <c r="BJ11" t="str">
        <f t="shared" si="22"/>
        <v>DOWN</v>
      </c>
      <c r="BK11" t="str">
        <f t="shared" si="23"/>
        <v>UP</v>
      </c>
      <c r="BL11" t="str">
        <f t="shared" si="24"/>
        <v>UP</v>
      </c>
      <c r="BM11" t="str">
        <f t="shared" si="25"/>
        <v>UP</v>
      </c>
      <c r="BN11" t="str">
        <f t="shared" si="26"/>
        <v>DOWN</v>
      </c>
      <c r="BO11" t="str">
        <f t="shared" si="27"/>
        <v>UP</v>
      </c>
      <c r="BP11" t="str">
        <f t="shared" si="28"/>
        <v>UP</v>
      </c>
      <c r="BQ11" t="str">
        <f t="shared" si="29"/>
        <v>DOWN</v>
      </c>
      <c r="BR11" t="str">
        <f t="shared" si="30"/>
        <v>DOWN</v>
      </c>
      <c r="BS11" t="str">
        <f t="shared" si="31"/>
        <v>UP</v>
      </c>
      <c r="BT11" t="str">
        <f t="shared" si="32"/>
        <v>UP</v>
      </c>
      <c r="BU11" t="str">
        <f t="shared" si="33"/>
        <v>UP</v>
      </c>
      <c r="BV11" t="str">
        <f t="shared" si="34"/>
        <v>UP</v>
      </c>
      <c r="BW11" t="str">
        <f t="shared" si="35"/>
        <v>UP</v>
      </c>
      <c r="BX11" t="str">
        <f t="shared" si="36"/>
        <v>UP</v>
      </c>
      <c r="BY11" t="str">
        <f t="shared" si="37"/>
        <v>UP</v>
      </c>
      <c r="BZ11" t="str">
        <f t="shared" si="38"/>
        <v>UP</v>
      </c>
      <c r="CA11" t="str">
        <f t="shared" si="39"/>
        <v>DOWN</v>
      </c>
      <c r="CB11" t="str">
        <f t="shared" si="40"/>
        <v>UP</v>
      </c>
      <c r="CC11" t="str">
        <f t="shared" si="41"/>
        <v>UP</v>
      </c>
      <c r="CD11" t="str">
        <f t="shared" si="42"/>
        <v>NA</v>
      </c>
      <c r="CE11" t="str">
        <f t="shared" si="43"/>
        <v>NA</v>
      </c>
      <c r="CF11">
        <f t="shared" si="44"/>
        <v>0</v>
      </c>
      <c r="CG11">
        <f t="shared" si="45"/>
        <v>0</v>
      </c>
      <c r="CH11">
        <f t="shared" si="46"/>
        <v>0</v>
      </c>
      <c r="CI11">
        <f t="shared" si="47"/>
        <v>0</v>
      </c>
      <c r="CJ11">
        <f t="shared" si="48"/>
        <v>0</v>
      </c>
      <c r="CK11">
        <f t="shared" si="49"/>
        <v>0</v>
      </c>
      <c r="CL11">
        <f t="shared" si="50"/>
        <v>1</v>
      </c>
      <c r="CM11">
        <f t="shared" si="51"/>
        <v>1</v>
      </c>
      <c r="CN11">
        <f t="shared" si="52"/>
        <v>1</v>
      </c>
      <c r="CO11">
        <f t="shared" si="53"/>
        <v>0</v>
      </c>
      <c r="CP11">
        <f t="shared" si="54"/>
        <v>1</v>
      </c>
      <c r="CQ11">
        <f t="shared" si="55"/>
        <v>0</v>
      </c>
      <c r="CR11" t="str">
        <f t="shared" si="56"/>
        <v>NA</v>
      </c>
      <c r="CS11" t="str">
        <f t="shared" si="57"/>
        <v>NA</v>
      </c>
      <c r="CT11">
        <f t="shared" si="58"/>
        <v>0</v>
      </c>
      <c r="CU11">
        <f t="shared" si="59"/>
        <v>0</v>
      </c>
      <c r="CV11">
        <f t="shared" si="60"/>
        <v>0</v>
      </c>
      <c r="CW11">
        <f t="shared" si="61"/>
        <v>0</v>
      </c>
      <c r="CX11">
        <f t="shared" si="62"/>
        <v>0</v>
      </c>
      <c r="CY11">
        <f t="shared" si="63"/>
        <v>1</v>
      </c>
      <c r="CZ11">
        <f t="shared" si="64"/>
        <v>1</v>
      </c>
      <c r="DA11">
        <f t="shared" si="65"/>
        <v>1</v>
      </c>
      <c r="DB11">
        <f t="shared" si="66"/>
        <v>0</v>
      </c>
      <c r="DC11">
        <f t="shared" si="67"/>
        <v>1</v>
      </c>
      <c r="DD11">
        <f t="shared" si="68"/>
        <v>1</v>
      </c>
      <c r="DE11">
        <f t="shared" si="87" ref="DE11:DE55">SUM(CD11:DD11)</f>
        <v>9</v>
      </c>
      <c r="DF11">
        <f t="shared" si="69"/>
        <v>23</v>
      </c>
      <c r="DG11" s="3">
        <f t="shared" si="70"/>
        <v>0.39130434782608697</v>
      </c>
    </row>
    <row r="12" spans="1:111" ht="14.4">
      <c r="A12" t="s">
        <v>24</v>
      </c>
      <c r="B12" t="s">
        <v>25</v>
      </c>
      <c r="C12">
        <v>50203010</v>
      </c>
      <c r="D12" t="s">
        <v>9065</v>
      </c>
      <c r="E12">
        <v>7370</v>
      </c>
      <c r="F12">
        <v>1106.0799</v>
      </c>
      <c r="G12">
        <v>502030</v>
      </c>
      <c r="H12">
        <v>50</v>
      </c>
      <c r="I12">
        <v>50203010</v>
      </c>
      <c r="J12">
        <f>IFERROR(IF(VLOOKUP($A12,'Company Dta'!$A$4:$BB$209,Analysis!J$3,FALSE)*VLOOKUP($C12,'Median PE'!$C$6:$R$35,Analysis!J$2,FALSE)&gt;0,VLOOKUP($A12,'Company Dta'!$A$4:$BB$209,Analysis!J$3,FALSE)*VLOOKUP($C12,'Median PE'!$C$6:$R$35,Analysis!J$2,FALSE),"NA"),"NA")</f>
        <v>702.95112895814998</v>
      </c>
      <c r="K12">
        <f>IFERROR(IF(VLOOKUP($A12,'Company Dta'!$A$4:$BB$209,Analysis!K$3,FALSE)*VLOOKUP($C12,'Median PE'!$C$6:$R$35,Analysis!K$2,FALSE)&gt;0,VLOOKUP($A12,'Company Dta'!$A$4:$BB$209,Analysis!K$3,FALSE)*VLOOKUP($C12,'Median PE'!$C$6:$R$35,Analysis!K$2,FALSE),"NA"),"NA")</f>
        <v>665.59216217280004</v>
      </c>
      <c r="L12">
        <f>IFERROR(IF(VLOOKUP($A12,'Company Dta'!$A$4:$BB$209,Analysis!L$3,FALSE)*VLOOKUP($C12,'Median PE'!$C$6:$R$35,Analysis!L$2,FALSE)&gt;0,VLOOKUP($A12,'Company Dta'!$A$4:$BB$209,Analysis!L$3,FALSE)*VLOOKUP($C12,'Median PE'!$C$6:$R$35,Analysis!L$2,FALSE),"NA"),"NA")</f>
        <v>800.00257879845014</v>
      </c>
      <c r="M12">
        <f>IFERROR(IF(VLOOKUP($A12,'Company Dta'!$A$4:$BB$209,Analysis!M$3,FALSE)*VLOOKUP($C12,'Median PE'!$C$6:$R$35,Analysis!M$2,FALSE)&gt;0,VLOOKUP($A12,'Company Dta'!$A$4:$BB$209,Analysis!M$3,FALSE)*VLOOKUP($C12,'Median PE'!$C$6:$R$35,Analysis!M$2,FALSE),"NA"),"NA")</f>
        <v>1796.4320290179003</v>
      </c>
      <c r="N12">
        <f>IFERROR(IF(VLOOKUP($A12,'Company Dta'!$A$4:$BB$209,Analysis!N$3,FALSE)*VLOOKUP($C12,'Median PE'!$C$6:$R$35,Analysis!N$2,FALSE)&gt;0,VLOOKUP($A12,'Company Dta'!$A$4:$BB$209,Analysis!N$3,FALSE)*VLOOKUP($C12,'Median PE'!$C$6:$R$35,Analysis!N$2,FALSE),"NA"),"NA")</f>
        <v>764.8622333497334</v>
      </c>
      <c r="O12">
        <f>IFERROR(IF(VLOOKUP($A12,'Company Dta'!$A$4:$BB$209,Analysis!O$3,FALSE)*VLOOKUP($C12,'Median PE'!$C$6:$R$35,Analysis!O$2,FALSE)&gt;0,VLOOKUP($A12,'Company Dta'!$A$4:$BB$209,Analysis!O$3,FALSE)*VLOOKUP($C12,'Median PE'!$C$6:$R$35,Analysis!O$2,FALSE),"NA"),"NA")</f>
        <v>1220.7648363199999</v>
      </c>
      <c r="P12">
        <f>IFERROR(IF(VLOOKUP($A12,'Company Dta'!$A$4:$BB$209,Analysis!P$3,FALSE)*VLOOKUP($C12,'Median PE'!$C$6:$R$35,Analysis!P$2,FALSE)&gt;0,VLOOKUP($A12,'Company Dta'!$A$4:$BB$209,Analysis!P$3,FALSE)*VLOOKUP($C12,'Median PE'!$C$6:$R$35,Analysis!P$2,FALSE),"NA"),"NA")</f>
        <v>855.27120348900007</v>
      </c>
      <c r="Q12">
        <f>IFERROR(IF(VLOOKUP($A12,'Company Dta'!$A$4:$BB$209,Analysis!Q$3,FALSE)*VLOOKUP($C12,'Median PE'!$C$6:$R$35,Analysis!Q$2,FALSE)&gt;0,VLOOKUP($A12,'Company Dta'!$A$4:$BB$209,Analysis!Q$3,FALSE)*VLOOKUP($C12,'Median PE'!$C$6:$R$35,Analysis!Q$2,FALSE),"NA"),"NA")</f>
        <v>778.28074116000005</v>
      </c>
      <c r="R12">
        <f>IFERROR(IF(VLOOKUP($A12,'Company Dta'!$A$4:$BB$209,Analysis!R$3,FALSE)*VLOOKUP($C12,'Median PE'!$C$6:$R$35,Analysis!R$2,FALSE)&gt;0,VLOOKUP($A12,'Company Dta'!$A$4:$BB$209,Analysis!R$3,FALSE)*VLOOKUP($C12,'Median PE'!$C$6:$R$35,Analysis!R$2,FALSE),"NA"),"NA")</f>
        <v>1005.16680856</v>
      </c>
      <c r="S12">
        <f>IFERROR(IF(VLOOKUP($A12,'Company Dta'!$A$4:$BB$209,Analysis!S$3,FALSE)*VLOOKUP($C12,'Median PE'!$C$6:$R$35,Analysis!S$2,FALSE)&gt;0,VLOOKUP($A12,'Company Dta'!$A$4:$BB$209,Analysis!S$3,FALSE)*VLOOKUP($C12,'Median PE'!$C$6:$R$35,Analysis!S$2,FALSE),"NA"),"NA")</f>
        <v>1876.6663985041332</v>
      </c>
      <c r="T12">
        <f>IFERROR(IF(VLOOKUP($A12,'Company Dta'!$A$4:$BB$209,Analysis!T$3,FALSE)*VLOOKUP($C12,'Median PE'!$C$6:$R$35,Analysis!T$2,FALSE)&gt;0,VLOOKUP($A12,'Company Dta'!$A$4:$BB$209,Analysis!T$3,FALSE)*VLOOKUP($C12,'Median PE'!$C$6:$R$35,Analysis!T$2,FALSE),"NA"),"NA")</f>
        <v>1669.67518337455</v>
      </c>
      <c r="U12">
        <f>IFERROR(IF(VLOOKUP($A12,'Company Dta'!$A$4:$BB$209,Analysis!U$3,FALSE)*VLOOKUP($C12,'Median PE'!$C$6:$R$35,Analysis!U$2,FALSE)&gt;0,VLOOKUP($A12,'Company Dta'!$A$4:$BB$209,Analysis!U$3,FALSE)*VLOOKUP($C12,'Median PE'!$C$6:$R$35,Analysis!U$2,FALSE),"NA"),"NA")</f>
        <v>7614.8078358660005</v>
      </c>
      <c r="V12">
        <f>IFERROR(IF(VLOOKUP($A12,'Company Dta'!$A$4:$BB$209,Analysis!V$3,FALSE)*VLOOKUP($C12,'Median PE'!$C$6:$R$35,Analysis!V$2,FALSE)&gt;0,VLOOKUP($A12,'Company Dta'!$A$4:$BB$209,Analysis!V$3,FALSE)*VLOOKUP($C12,'Median PE'!$C$6:$R$35,Analysis!V$2,FALSE),"NA"),"NA")</f>
        <v>101.56286566559999</v>
      </c>
      <c r="W12">
        <f>IFERROR(IF(VLOOKUP($A12,'Company Dta'!$A$4:$BB$209,Analysis!W$3,FALSE)*VLOOKUP($C12,'Median PE'!$C$6:$R$35,Analysis!W$2,FALSE)&gt;0,VLOOKUP($A12,'Company Dta'!$A$4:$BB$209,Analysis!W$3,FALSE)*VLOOKUP($C12,'Median PE'!$C$6:$R$35,Analysis!W$2,FALSE),"NA"),"NA")</f>
        <v>123.807876306</v>
      </c>
      <c r="X12">
        <f>IFERROR(IF(VLOOKUP($A12,'Company Dta'!$A$4:$BB$209,Analysis!X$3,FALSE)*VLOOKUP($C12,'Median PE'!$C$6:$R$35,Analysis!X$2,FALSE)&gt;0,VLOOKUP($A12,'Company Dta'!$A$4:$BB$209,Analysis!X$3,FALSE)*VLOOKUP($C12,'Median PE'!$C$6:$R$35,Analysis!X$2,FALSE),"NA"),"NA")</f>
        <v>151.02871691129997</v>
      </c>
      <c r="Y12">
        <f>IFERROR(VLOOKUP($A12,'Company Dta'!$A$5:$BB$209,Analysis!Y$3,FALSE),"NA")</f>
        <v>593.97000000000003</v>
      </c>
      <c r="Z12">
        <f>IFERROR(VLOOKUP($A12,'Company Dta'!$A$5:$BB$209,Analysis!Z$3,FALSE),"NA")</f>
        <v>645.89999999999998</v>
      </c>
      <c r="AA12">
        <f>IFERROR(VLOOKUP($A12,'Company Dta'!$A$5:$BB$209,Analysis!AA$3,FALSE),"NA")</f>
        <v>707.38</v>
      </c>
      <c r="AB12">
        <f>IFERROR(VLOOKUP($A12,'Company Dta'!$A$5:$BB$209,Analysis!AB$3,FALSE),"NA")</f>
        <v>1120.71</v>
      </c>
      <c r="AC12">
        <f>IFERROR(VLOOKUP($A12,'Company Dta'!$A$5:$BB$209,Analysis!AC$3,FALSE),"NA")</f>
        <v>530.65999999999997</v>
      </c>
      <c r="AD12">
        <f>IFERROR(VLOOKUP($A12,'Company Dta'!$A$5:$BB$209,Analysis!AD$3,FALSE),"NA")</f>
        <v>778.00999999999999</v>
      </c>
      <c r="AE12">
        <f>IFERROR(VLOOKUP($A12,'Company Dta'!$A$5:$BB$209,Analysis!AE$3,FALSE),"NA")</f>
        <v>792.45000000000005</v>
      </c>
      <c r="AF12">
        <f>IFERROR(VLOOKUP($A12,'Company Dta'!$A$5:$BB$209,Analysis!AF$3,FALSE),"NA")</f>
        <v>1053.4000000000001</v>
      </c>
      <c r="AG12">
        <f>IFERROR(VLOOKUP($A12,'Company Dta'!$A$5:$BB$209,Analysis!AG$3,FALSE),"NA")</f>
        <v>1044.96</v>
      </c>
      <c r="AH12">
        <f>IFERROR(VLOOKUP($A12,'Company Dta'!$A$5:$BB$209,Analysis!AH$3,FALSE),"NA")</f>
        <v>1339.3900000000001</v>
      </c>
      <c r="AI12">
        <f>IFERROR(VLOOKUP($A12,'Company Dta'!$A$5:$BB$209,Analysis!AI$3,FALSE),"NA")</f>
        <v>1752.6400000000001</v>
      </c>
      <c r="AJ12">
        <f>IFERROR(VLOOKUP($A12,'Company Dta'!$A$5:$BB$209,Analysis!AJ$3,FALSE),"NA")</f>
        <v>2897.04</v>
      </c>
      <c r="AK12">
        <f>IFERROR(VLOOKUP($A12,'Company Dta'!$A$5:$BB$209,Analysis!AK$3,FALSE),"NA")</f>
        <v>88.230000000000004</v>
      </c>
      <c r="AL12">
        <f>IFERROR(VLOOKUP($A12,'Company Dta'!$A$5:$BB$209,Analysis!AL$3,FALSE),"NA")</f>
        <v>139.69</v>
      </c>
      <c r="AM12">
        <f>IFERROR(VLOOKUP($A12,'Company Dta'!$A$5:$BB$209,Analysis!AM$3,FALSE),"NA")</f>
        <v>189.30000000000001</v>
      </c>
      <c r="AN12" t="str">
        <f t="shared" si="72"/>
        <v>UP</v>
      </c>
      <c r="AO12" t="str">
        <f t="shared" si="73"/>
        <v>UP</v>
      </c>
      <c r="AP12" t="str">
        <f t="shared" si="74"/>
        <v>UP</v>
      </c>
      <c r="AQ12" t="str">
        <f t="shared" si="75"/>
        <v>UP</v>
      </c>
      <c r="AR12" t="str">
        <f t="shared" si="76"/>
        <v>UP</v>
      </c>
      <c r="AS12" t="str">
        <f t="shared" si="77"/>
        <v>UP</v>
      </c>
      <c r="AT12" t="str">
        <f t="shared" si="78"/>
        <v>UP</v>
      </c>
      <c r="AU12" t="str">
        <f t="shared" si="79"/>
        <v>DOWN</v>
      </c>
      <c r="AV12" t="str">
        <f t="shared" si="80"/>
        <v>DOWN</v>
      </c>
      <c r="AW12" t="str">
        <f t="shared" si="81"/>
        <v>UP</v>
      </c>
      <c r="AX12" t="str">
        <f t="shared" si="82"/>
        <v>DOWN</v>
      </c>
      <c r="AY12" t="str">
        <f t="shared" si="83"/>
        <v>UP</v>
      </c>
      <c r="AZ12" t="str">
        <f t="shared" si="84"/>
        <v>UP</v>
      </c>
      <c r="BA12" t="str">
        <f t="shared" si="85"/>
        <v>DOWN</v>
      </c>
      <c r="BB12" t="str">
        <f t="shared" si="86"/>
        <v>DOWN</v>
      </c>
      <c r="BC12" t="str">
        <f t="shared" si="15"/>
        <v>UP</v>
      </c>
      <c r="BD12" t="str">
        <f t="shared" si="16"/>
        <v>UP</v>
      </c>
      <c r="BE12" t="str">
        <f t="shared" si="17"/>
        <v>UP</v>
      </c>
      <c r="BF12" t="str">
        <f t="shared" si="18"/>
        <v>DOWN</v>
      </c>
      <c r="BG12" t="str">
        <f t="shared" si="19"/>
        <v>UP</v>
      </c>
      <c r="BH12" t="str">
        <f t="shared" si="20"/>
        <v>UP</v>
      </c>
      <c r="BI12" t="str">
        <f t="shared" si="21"/>
        <v>UP</v>
      </c>
      <c r="BJ12" t="str">
        <f t="shared" si="22"/>
        <v>DOWN</v>
      </c>
      <c r="BK12" t="str">
        <f t="shared" si="23"/>
        <v>UP</v>
      </c>
      <c r="BL12" t="str">
        <f t="shared" si="24"/>
        <v>UP</v>
      </c>
      <c r="BM12" t="str">
        <f t="shared" si="25"/>
        <v>UP</v>
      </c>
      <c r="BN12" t="str">
        <f t="shared" si="26"/>
        <v>DOWN</v>
      </c>
      <c r="BO12" t="str">
        <f t="shared" si="27"/>
        <v>UP</v>
      </c>
      <c r="BP12" t="str">
        <f t="shared" si="28"/>
        <v>UP</v>
      </c>
      <c r="BQ12" t="str">
        <f t="shared" si="29"/>
        <v>UP</v>
      </c>
      <c r="BR12" t="str">
        <f t="shared" si="30"/>
        <v>UP</v>
      </c>
      <c r="BS12" t="str">
        <f t="shared" si="31"/>
        <v>DOWN</v>
      </c>
      <c r="BT12" t="str">
        <f t="shared" si="32"/>
        <v>DOWN</v>
      </c>
      <c r="BU12" t="str">
        <f t="shared" si="33"/>
        <v>UP</v>
      </c>
      <c r="BV12" t="str">
        <f t="shared" si="34"/>
        <v>UP</v>
      </c>
      <c r="BW12" t="str">
        <f t="shared" si="35"/>
        <v>UP</v>
      </c>
      <c r="BX12" t="str">
        <f t="shared" si="36"/>
        <v>UP</v>
      </c>
      <c r="BY12" t="str">
        <f t="shared" si="37"/>
        <v>UP</v>
      </c>
      <c r="BZ12" t="str">
        <f t="shared" si="38"/>
        <v>UP</v>
      </c>
      <c r="CA12" t="str">
        <f t="shared" si="39"/>
        <v>DOWN</v>
      </c>
      <c r="CB12" t="str">
        <f t="shared" si="40"/>
        <v>DOWN</v>
      </c>
      <c r="CC12" t="str">
        <f t="shared" si="41"/>
        <v>UP</v>
      </c>
      <c r="CD12">
        <f t="shared" si="42"/>
        <v>1</v>
      </c>
      <c r="CE12">
        <f t="shared" si="43"/>
        <v>1</v>
      </c>
      <c r="CF12">
        <f t="shared" si="44"/>
        <v>1</v>
      </c>
      <c r="CG12">
        <f t="shared" si="45"/>
        <v>0</v>
      </c>
      <c r="CH12">
        <f t="shared" si="46"/>
        <v>1</v>
      </c>
      <c r="CI12">
        <f t="shared" si="47"/>
        <v>1</v>
      </c>
      <c r="CJ12">
        <f t="shared" si="48"/>
        <v>1</v>
      </c>
      <c r="CK12">
        <f t="shared" si="49"/>
        <v>1</v>
      </c>
      <c r="CL12">
        <f t="shared" si="50"/>
        <v>0</v>
      </c>
      <c r="CM12">
        <f t="shared" si="51"/>
        <v>1</v>
      </c>
      <c r="CN12">
        <f t="shared" si="52"/>
        <v>0</v>
      </c>
      <c r="CO12">
        <f t="shared" si="53"/>
        <v>0</v>
      </c>
      <c r="CP12">
        <f t="shared" si="54"/>
        <v>1</v>
      </c>
      <c r="CQ12">
        <f t="shared" si="55"/>
        <v>0</v>
      </c>
      <c r="CR12">
        <f t="shared" si="56"/>
        <v>1</v>
      </c>
      <c r="CS12">
        <f t="shared" si="57"/>
        <v>1</v>
      </c>
      <c r="CT12">
        <f t="shared" si="58"/>
        <v>0</v>
      </c>
      <c r="CU12">
        <f t="shared" si="59"/>
        <v>0</v>
      </c>
      <c r="CV12">
        <f t="shared" si="60"/>
        <v>1</v>
      </c>
      <c r="CW12">
        <f t="shared" si="61"/>
        <v>1</v>
      </c>
      <c r="CX12">
        <f t="shared" si="62"/>
        <v>1</v>
      </c>
      <c r="CY12">
        <f t="shared" si="63"/>
        <v>0</v>
      </c>
      <c r="CZ12">
        <f t="shared" si="64"/>
        <v>0</v>
      </c>
      <c r="DA12">
        <f t="shared" si="65"/>
        <v>1</v>
      </c>
      <c r="DB12">
        <f t="shared" si="66"/>
        <v>1</v>
      </c>
      <c r="DC12">
        <f t="shared" si="67"/>
        <v>0</v>
      </c>
      <c r="DD12">
        <f t="shared" si="68"/>
        <v>1</v>
      </c>
      <c r="DE12">
        <f t="shared" si="87"/>
        <v>17</v>
      </c>
      <c r="DF12">
        <f t="shared" si="69"/>
        <v>27</v>
      </c>
      <c r="DG12" s="3">
        <f t="shared" si="70"/>
        <v>0.62962962962962965</v>
      </c>
    </row>
    <row r="13" spans="1:111" ht="14.4">
      <c r="A13" t="s">
        <v>26</v>
      </c>
      <c r="B13" t="s">
        <v>27</v>
      </c>
      <c r="C13">
        <v>45301020</v>
      </c>
      <c r="D13" t="s">
        <v>9055</v>
      </c>
      <c r="E13">
        <v>3674</v>
      </c>
      <c r="F13">
        <v>1086.4022399999999</v>
      </c>
      <c r="G13">
        <v>453010</v>
      </c>
      <c r="H13">
        <v>45</v>
      </c>
      <c r="I13">
        <v>45301020</v>
      </c>
      <c r="J13">
        <f>IFERROR(IF(VLOOKUP($A13,'Company Dta'!$A$4:$BB$209,Analysis!J$3,FALSE)*VLOOKUP($C13,'Median PE'!$C$6:$R$35,Analysis!J$2,FALSE)&gt;0,VLOOKUP($A13,'Company Dta'!$A$4:$BB$209,Analysis!J$3,FALSE)*VLOOKUP($C13,'Median PE'!$C$6:$R$35,Analysis!J$2,FALSE),"NA"),"NA")</f>
        <v>31.614811158914286</v>
      </c>
      <c r="K13">
        <f>IFERROR(IF(VLOOKUP($A13,'Company Dta'!$A$4:$BB$209,Analysis!K$3,FALSE)*VLOOKUP($C13,'Median PE'!$C$6:$R$35,Analysis!K$2,FALSE)&gt;0,VLOOKUP($A13,'Company Dta'!$A$4:$BB$209,Analysis!K$3,FALSE)*VLOOKUP($C13,'Median PE'!$C$6:$R$35,Analysis!K$2,FALSE),"NA"),"NA")</f>
        <v>31.666243793254285</v>
      </c>
      <c r="L13">
        <f>IFERROR(IF(VLOOKUP($A13,'Company Dta'!$A$4:$BB$209,Analysis!L$3,FALSE)*VLOOKUP($C13,'Median PE'!$C$6:$R$35,Analysis!L$2,FALSE)&gt;0,VLOOKUP($A13,'Company Dta'!$A$4:$BB$209,Analysis!L$3,FALSE)*VLOOKUP($C13,'Median PE'!$C$6:$R$35,Analysis!L$2,FALSE),"NA"),"NA")</f>
        <v>37.91868547875</v>
      </c>
      <c r="M13">
        <f>IFERROR(IF(VLOOKUP($A13,'Company Dta'!$A$4:$BB$209,Analysis!M$3,FALSE)*VLOOKUP($C13,'Median PE'!$C$6:$R$35,Analysis!M$2,FALSE)&gt;0,VLOOKUP($A13,'Company Dta'!$A$4:$BB$209,Analysis!M$3,FALSE)*VLOOKUP($C13,'Median PE'!$C$6:$R$35,Analysis!M$2,FALSE),"NA"),"NA")</f>
        <v>46.073269994050001</v>
      </c>
      <c r="N13">
        <f>IFERROR(IF(VLOOKUP($A13,'Company Dta'!$A$4:$BB$209,Analysis!N$3,FALSE)*VLOOKUP($C13,'Median PE'!$C$6:$R$35,Analysis!N$2,FALSE)&gt;0,VLOOKUP($A13,'Company Dta'!$A$4:$BB$209,Analysis!N$3,FALSE)*VLOOKUP($C13,'Median PE'!$C$6:$R$35,Analysis!N$2,FALSE),"NA"),"NA")</f>
        <v>32.709157743900001</v>
      </c>
      <c r="O13">
        <f>IFERROR(IF(VLOOKUP($A13,'Company Dta'!$A$4:$BB$209,Analysis!O$3,FALSE)*VLOOKUP($C13,'Median PE'!$C$6:$R$35,Analysis!O$2,FALSE)&gt;0,VLOOKUP($A13,'Company Dta'!$A$4:$BB$209,Analysis!O$3,FALSE)*VLOOKUP($C13,'Median PE'!$C$6:$R$35,Analysis!O$2,FALSE),"NA"),"NA")</f>
        <v>107.66204531291666</v>
      </c>
      <c r="P13" t="str">
        <f>IFERROR(IF(VLOOKUP($A13,'Company Dta'!$A$4:$BB$209,Analysis!P$3,FALSE)*VLOOKUP($C13,'Median PE'!$C$6:$R$35,Analysis!P$2,FALSE)&gt;0,VLOOKUP($A13,'Company Dta'!$A$4:$BB$209,Analysis!P$3,FALSE)*VLOOKUP($C13,'Median PE'!$C$6:$R$35,Analysis!P$2,FALSE),"NA"),"NA")</f>
        <v>NA</v>
      </c>
      <c r="Q13">
        <f>IFERROR(IF(VLOOKUP($A13,'Company Dta'!$A$4:$BB$209,Analysis!Q$3,FALSE)*VLOOKUP($C13,'Median PE'!$C$6:$R$35,Analysis!Q$2,FALSE)&gt;0,VLOOKUP($A13,'Company Dta'!$A$4:$BB$209,Analysis!Q$3,FALSE)*VLOOKUP($C13,'Median PE'!$C$6:$R$35,Analysis!Q$2,FALSE),"NA"),"NA")</f>
        <v>155.76964233160001</v>
      </c>
      <c r="R13">
        <f>IFERROR(IF(VLOOKUP($A13,'Company Dta'!$A$4:$BB$209,Analysis!R$3,FALSE)*VLOOKUP($C13,'Median PE'!$C$6:$R$35,Analysis!R$2,FALSE)&gt;0,VLOOKUP($A13,'Company Dta'!$A$4:$BB$209,Analysis!R$3,FALSE)*VLOOKUP($C13,'Median PE'!$C$6:$R$35,Analysis!R$2,FALSE),"NA"),"NA")</f>
        <v>670.26877240739998</v>
      </c>
      <c r="S13">
        <f>IFERROR(IF(VLOOKUP($A13,'Company Dta'!$A$4:$BB$209,Analysis!S$3,FALSE)*VLOOKUP($C13,'Median PE'!$C$6:$R$35,Analysis!S$2,FALSE)&gt;0,VLOOKUP($A13,'Company Dta'!$A$4:$BB$209,Analysis!S$3,FALSE)*VLOOKUP($C13,'Median PE'!$C$6:$R$35,Analysis!S$2,FALSE),"NA"),"NA")</f>
        <v>331.76294148165709</v>
      </c>
      <c r="T13">
        <f>IFERROR(IF(VLOOKUP($A13,'Company Dta'!$A$4:$BB$209,Analysis!T$3,FALSE)*VLOOKUP($C13,'Median PE'!$C$6:$R$35,Analysis!T$2,FALSE)&gt;0,VLOOKUP($A13,'Company Dta'!$A$4:$BB$209,Analysis!T$3,FALSE)*VLOOKUP($C13,'Median PE'!$C$6:$R$35,Analysis!T$2,FALSE),"NA"),"NA")</f>
        <v>295.48540827857147</v>
      </c>
      <c r="U13">
        <f>IFERROR(IF(VLOOKUP($A13,'Company Dta'!$A$4:$BB$209,Analysis!U$3,FALSE)*VLOOKUP($C13,'Median PE'!$C$6:$R$35,Analysis!U$2,FALSE)&gt;0,VLOOKUP($A13,'Company Dta'!$A$4:$BB$209,Analysis!U$3,FALSE)*VLOOKUP($C13,'Median PE'!$C$6:$R$35,Analysis!U$2,FALSE),"NA"),"NA")</f>
        <v>648.85855395000021</v>
      </c>
      <c r="V13">
        <f>IFERROR(IF(VLOOKUP($A13,'Company Dta'!$A$4:$BB$209,Analysis!V$3,FALSE)*VLOOKUP($C13,'Median PE'!$C$6:$R$35,Analysis!V$2,FALSE)&gt;0,VLOOKUP($A13,'Company Dta'!$A$4:$BB$209,Analysis!V$3,FALSE)*VLOOKUP($C13,'Median PE'!$C$6:$R$35,Analysis!V$2,FALSE),"NA"),"NA")</f>
        <v>957.34917953310992</v>
      </c>
      <c r="W13">
        <f>IFERROR(IF(VLOOKUP($A13,'Company Dta'!$A$4:$BB$209,Analysis!W$3,FALSE)*VLOOKUP($C13,'Median PE'!$C$6:$R$35,Analysis!W$2,FALSE)&gt;0,VLOOKUP($A13,'Company Dta'!$A$4:$BB$209,Analysis!W$3,FALSE)*VLOOKUP($C13,'Median PE'!$C$6:$R$35,Analysis!W$2,FALSE),"NA"),"NA")</f>
        <v>943.84692384216658</v>
      </c>
      <c r="X13">
        <f>IFERROR(IF(VLOOKUP($A13,'Company Dta'!$A$4:$BB$209,Analysis!X$3,FALSE)*VLOOKUP($C13,'Median PE'!$C$6:$R$35,Analysis!X$2,FALSE)&gt;0,VLOOKUP($A13,'Company Dta'!$A$4:$BB$209,Analysis!X$3,FALSE)*VLOOKUP($C13,'Median PE'!$C$6:$R$35,Analysis!X$2,FALSE),"NA"),"NA")</f>
        <v>88.193575398600004</v>
      </c>
      <c r="Y13">
        <f>IFERROR(VLOOKUP($A13,'Company Dta'!$A$5:$BB$209,Analysis!Y$3,FALSE),"NA")</f>
        <v>28.412500000000001</v>
      </c>
      <c r="Z13">
        <f>IFERROR(VLOOKUP($A13,'Company Dta'!$A$5:$BB$209,Analysis!Z$3,FALSE),"NA")</f>
        <v>28.859999999999999</v>
      </c>
      <c r="AA13">
        <f>IFERROR(VLOOKUP($A13,'Company Dta'!$A$5:$BB$209,Analysis!AA$3,FALSE),"NA")</f>
        <v>31.6508</v>
      </c>
      <c r="AB13">
        <f>IFERROR(VLOOKUP($A13,'Company Dta'!$A$5:$BB$209,Analysis!AB$3,FALSE),"NA")</f>
        <v>52.878999999999998</v>
      </c>
      <c r="AC13">
        <f>IFERROR(VLOOKUP($A13,'Company Dta'!$A$5:$BB$209,Analysis!AC$3,FALSE),"NA")</f>
        <v>100.59</v>
      </c>
      <c r="AD13">
        <f>IFERROR(VLOOKUP($A13,'Company Dta'!$A$5:$BB$209,Analysis!AD$3,FALSE),"NA")</f>
        <v>145.15000000000001</v>
      </c>
      <c r="AE13">
        <f>IFERROR(VLOOKUP($A13,'Company Dta'!$A$5:$BB$209,Analysis!AE$3,FALSE),"NA")</f>
        <v>176.77000000000001</v>
      </c>
      <c r="AF13">
        <f>IFERROR(VLOOKUP($A13,'Company Dta'!$A$5:$BB$209,Analysis!AF$3,FALSE),"NA")</f>
        <v>256.89999999999998</v>
      </c>
      <c r="AG13">
        <f>IFERROR(VLOOKUP($A13,'Company Dta'!$A$5:$BB$209,Analysis!AG$3,FALSE),"NA")</f>
        <v>254.28</v>
      </c>
      <c r="AH13">
        <f>IFERROR(VLOOKUP($A13,'Company Dta'!$A$5:$BB$209,Analysis!AH$3,FALSE),"NA")</f>
        <v>316.01999999999998</v>
      </c>
      <c r="AI13">
        <f>IFERROR(VLOOKUP($A13,'Company Dta'!$A$5:$BB$209,Analysis!AI$3,FALSE),"NA")</f>
        <v>437.85000000000002</v>
      </c>
      <c r="AJ13">
        <f>IFERROR(VLOOKUP($A13,'Company Dta'!$A$5:$BB$209,Analysis!AJ$3,FALSE),"NA")</f>
        <v>665.40999999999997</v>
      </c>
      <c r="AK13">
        <f>IFERROR(VLOOKUP($A13,'Company Dta'!$A$5:$BB$209,Analysis!AK$3,FALSE),"NA")</f>
        <v>559.13</v>
      </c>
      <c r="AL13">
        <f>IFERROR(VLOOKUP($A13,'Company Dta'!$A$5:$BB$209,Analysis!AL$3,FALSE),"NA")</f>
        <v>1116.25</v>
      </c>
      <c r="AM13">
        <f>IFERROR(VLOOKUP($A13,'Company Dta'!$A$5:$BB$209,Analysis!AM$3,FALSE),"NA")</f>
        <v>231.84</v>
      </c>
      <c r="AN13" t="str">
        <f t="shared" si="72"/>
        <v>UP</v>
      </c>
      <c r="AO13" t="str">
        <f t="shared" si="73"/>
        <v>UP</v>
      </c>
      <c r="AP13" t="str">
        <f t="shared" si="74"/>
        <v>UP</v>
      </c>
      <c r="AQ13" t="str">
        <f t="shared" si="75"/>
        <v>DOWN</v>
      </c>
      <c r="AR13" t="str">
        <f t="shared" si="76"/>
        <v>DOWN</v>
      </c>
      <c r="AS13" t="str">
        <f t="shared" si="77"/>
        <v>DOWN</v>
      </c>
      <c r="AT13" t="str">
        <f t="shared" si="78"/>
        <v>NA</v>
      </c>
      <c r="AU13" t="str">
        <f t="shared" si="79"/>
        <v>DOWN</v>
      </c>
      <c r="AV13" t="str">
        <f t="shared" si="80"/>
        <v>UP</v>
      </c>
      <c r="AW13" t="str">
        <f t="shared" si="81"/>
        <v>UP</v>
      </c>
      <c r="AX13" t="str">
        <f t="shared" si="82"/>
        <v>DOWN</v>
      </c>
      <c r="AY13" t="str">
        <f t="shared" si="83"/>
        <v>DOWN</v>
      </c>
      <c r="AZ13" t="str">
        <f t="shared" si="84"/>
        <v>UP</v>
      </c>
      <c r="BA13" t="str">
        <f t="shared" si="85"/>
        <v>DOWN</v>
      </c>
      <c r="BB13" t="str">
        <f t="shared" si="86"/>
        <v>DOWN</v>
      </c>
      <c r="BC13" t="str">
        <f t="shared" si="15"/>
        <v>UP</v>
      </c>
      <c r="BD13" t="str">
        <f t="shared" si="16"/>
        <v>UP</v>
      </c>
      <c r="BE13" t="str">
        <f t="shared" si="17"/>
        <v>UP</v>
      </c>
      <c r="BF13" t="str">
        <f t="shared" si="18"/>
        <v>UP</v>
      </c>
      <c r="BG13" t="str">
        <f t="shared" si="19"/>
        <v>UP</v>
      </c>
      <c r="BH13" t="str">
        <f t="shared" si="20"/>
        <v>UP</v>
      </c>
      <c r="BI13" t="str">
        <f t="shared" si="21"/>
        <v>UP</v>
      </c>
      <c r="BJ13" t="str">
        <f t="shared" si="22"/>
        <v>DOWN</v>
      </c>
      <c r="BK13" t="str">
        <f t="shared" si="23"/>
        <v>UP</v>
      </c>
      <c r="BL13" t="str">
        <f t="shared" si="24"/>
        <v>UP</v>
      </c>
      <c r="BM13" t="str">
        <f t="shared" si="25"/>
        <v>UP</v>
      </c>
      <c r="BN13" t="str">
        <f t="shared" si="26"/>
        <v>DOWN</v>
      </c>
      <c r="BO13" t="str">
        <f t="shared" si="27"/>
        <v>UP</v>
      </c>
      <c r="BP13" t="str">
        <f t="shared" si="28"/>
        <v>DOWN</v>
      </c>
      <c r="BQ13" t="str">
        <f t="shared" si="29"/>
        <v>UP</v>
      </c>
      <c r="BR13" t="str">
        <f t="shared" si="30"/>
        <v>UP</v>
      </c>
      <c r="BS13" t="str">
        <f t="shared" si="31"/>
        <v>UP</v>
      </c>
      <c r="BT13" t="str">
        <f t="shared" si="32"/>
        <v>UP</v>
      </c>
      <c r="BU13" t="str">
        <f t="shared" si="33"/>
        <v>UP</v>
      </c>
      <c r="BV13" t="str">
        <f t="shared" si="34"/>
        <v>UP</v>
      </c>
      <c r="BW13" t="str">
        <f t="shared" si="35"/>
        <v>UP</v>
      </c>
      <c r="BX13" t="str">
        <f t="shared" si="36"/>
        <v>UP</v>
      </c>
      <c r="BY13" t="str">
        <f t="shared" si="37"/>
        <v>UP</v>
      </c>
      <c r="BZ13" t="str">
        <f t="shared" si="38"/>
        <v>UP</v>
      </c>
      <c r="CA13" t="str">
        <f t="shared" si="39"/>
        <v>UP</v>
      </c>
      <c r="CB13" t="str">
        <f t="shared" si="40"/>
        <v>UP</v>
      </c>
      <c r="CC13" t="str">
        <f t="shared" si="41"/>
        <v>DOWN</v>
      </c>
      <c r="CD13">
        <f t="shared" si="42"/>
        <v>1</v>
      </c>
      <c r="CE13">
        <f t="shared" si="43"/>
        <v>1</v>
      </c>
      <c r="CF13">
        <f t="shared" si="44"/>
        <v>1</v>
      </c>
      <c r="CG13">
        <f t="shared" si="45"/>
        <v>0</v>
      </c>
      <c r="CH13">
        <f t="shared" si="46"/>
        <v>0</v>
      </c>
      <c r="CI13">
        <f t="shared" si="47"/>
        <v>0</v>
      </c>
      <c r="CJ13" t="str">
        <f t="shared" si="48"/>
        <v>NA</v>
      </c>
      <c r="CK13">
        <f t="shared" si="49"/>
        <v>1</v>
      </c>
      <c r="CL13">
        <f t="shared" si="50"/>
        <v>1</v>
      </c>
      <c r="CM13">
        <f t="shared" si="51"/>
        <v>1</v>
      </c>
      <c r="CN13">
        <f t="shared" si="52"/>
        <v>0</v>
      </c>
      <c r="CO13">
        <f t="shared" si="53"/>
        <v>1</v>
      </c>
      <c r="CP13">
        <f t="shared" si="54"/>
        <v>1</v>
      </c>
      <c r="CQ13">
        <f t="shared" si="55"/>
        <v>1</v>
      </c>
      <c r="CR13">
        <f t="shared" si="56"/>
        <v>1</v>
      </c>
      <c r="CS13">
        <f t="shared" si="57"/>
        <v>1</v>
      </c>
      <c r="CT13">
        <f t="shared" si="58"/>
        <v>1</v>
      </c>
      <c r="CU13">
        <f t="shared" si="59"/>
        <v>0</v>
      </c>
      <c r="CV13">
        <f t="shared" si="60"/>
        <v>0</v>
      </c>
      <c r="CW13">
        <f t="shared" si="61"/>
        <v>0</v>
      </c>
      <c r="CX13" t="str">
        <f t="shared" si="62"/>
        <v>NA</v>
      </c>
      <c r="CY13">
        <f t="shared" si="63"/>
        <v>0</v>
      </c>
      <c r="CZ13">
        <f t="shared" si="64"/>
        <v>1</v>
      </c>
      <c r="DA13">
        <f t="shared" si="65"/>
        <v>1</v>
      </c>
      <c r="DB13">
        <f t="shared" si="66"/>
        <v>0</v>
      </c>
      <c r="DC13">
        <f t="shared" si="67"/>
        <v>0</v>
      </c>
      <c r="DD13">
        <f t="shared" si="68"/>
        <v>0</v>
      </c>
      <c r="DE13">
        <f t="shared" si="87"/>
        <v>14</v>
      </c>
      <c r="DF13">
        <f t="shared" si="69"/>
        <v>25</v>
      </c>
      <c r="DG13" s="3">
        <f t="shared" si="70"/>
        <v>0.56000000000000005</v>
      </c>
    </row>
    <row r="14" spans="1:111" ht="14.4">
      <c r="A14" t="s">
        <v>28</v>
      </c>
      <c r="B14" t="s">
        <v>29</v>
      </c>
      <c r="C14">
        <v>35202010</v>
      </c>
      <c r="D14" t="s">
        <v>9024</v>
      </c>
      <c r="E14">
        <v>2834</v>
      </c>
      <c r="F14">
        <v>732.87195199999996</v>
      </c>
      <c r="G14">
        <v>352020</v>
      </c>
      <c r="H14">
        <v>35</v>
      </c>
      <c r="I14">
        <v>35202010</v>
      </c>
      <c r="J14">
        <f>IFERROR(IF(VLOOKUP($A14,'Company Dta'!$A$4:$BB$209,Analysis!J$3,FALSE)*VLOOKUP($C14,'Median PE'!$C$6:$R$35,Analysis!J$2,FALSE)&gt;0,VLOOKUP($A14,'Company Dta'!$A$4:$BB$209,Analysis!J$3,FALSE)*VLOOKUP($C14,'Median PE'!$C$6:$R$35,Analysis!J$2,FALSE),"NA"),"NA")</f>
        <v>144.63234531073334</v>
      </c>
      <c r="K14">
        <f>IFERROR(IF(VLOOKUP($A14,'Company Dta'!$A$4:$BB$209,Analysis!K$3,FALSE)*VLOOKUP($C14,'Median PE'!$C$6:$R$35,Analysis!K$2,FALSE)&gt;0,VLOOKUP($A14,'Company Dta'!$A$4:$BB$209,Analysis!K$3,FALSE)*VLOOKUP($C14,'Median PE'!$C$6:$R$35,Analysis!K$2,FALSE),"NA"),"NA")</f>
        <v>57.073827414500002</v>
      </c>
      <c r="L14">
        <f>IFERROR(IF(VLOOKUP($A14,'Company Dta'!$A$4:$BB$209,Analysis!L$3,FALSE)*VLOOKUP($C14,'Median PE'!$C$6:$R$35,Analysis!L$2,FALSE)&gt;0,VLOOKUP($A14,'Company Dta'!$A$4:$BB$209,Analysis!L$3,FALSE)*VLOOKUP($C14,'Median PE'!$C$6:$R$35,Analysis!L$2,FALSE),"NA"),"NA")</f>
        <v>62.598383787509995</v>
      </c>
      <c r="M14">
        <f>IFERROR(IF(VLOOKUP($A14,'Company Dta'!$A$4:$BB$209,Analysis!M$3,FALSE)*VLOOKUP($C14,'Median PE'!$C$6:$R$35,Analysis!M$2,FALSE)&gt;0,VLOOKUP($A14,'Company Dta'!$A$4:$BB$209,Analysis!M$3,FALSE)*VLOOKUP($C14,'Median PE'!$C$6:$R$35,Analysis!M$2,FALSE),"NA"),"NA")</f>
        <v>105.20983564333714</v>
      </c>
      <c r="N14">
        <f>IFERROR(IF(VLOOKUP($A14,'Company Dta'!$A$4:$BB$209,Analysis!N$3,FALSE)*VLOOKUP($C14,'Median PE'!$C$6:$R$35,Analysis!N$2,FALSE)&gt;0,VLOOKUP($A14,'Company Dta'!$A$4:$BB$209,Analysis!N$3,FALSE)*VLOOKUP($C14,'Median PE'!$C$6:$R$35,Analysis!N$2,FALSE),"NA"),"NA")</f>
        <v>77.500652634699989</v>
      </c>
      <c r="O14">
        <f>IFERROR(IF(VLOOKUP($A14,'Company Dta'!$A$4:$BB$209,Analysis!O$3,FALSE)*VLOOKUP($C14,'Median PE'!$C$6:$R$35,Analysis!O$2,FALSE)&gt;0,VLOOKUP($A14,'Company Dta'!$A$4:$BB$209,Analysis!O$3,FALSE)*VLOOKUP($C14,'Median PE'!$C$6:$R$35,Analysis!O$2,FALSE),"NA"),"NA")</f>
        <v>94.82914703465714</v>
      </c>
      <c r="P14">
        <f>IFERROR(IF(VLOOKUP($A14,'Company Dta'!$A$4:$BB$209,Analysis!P$3,FALSE)*VLOOKUP($C14,'Median PE'!$C$6:$R$35,Analysis!P$2,FALSE)&gt;0,VLOOKUP($A14,'Company Dta'!$A$4:$BB$209,Analysis!P$3,FALSE)*VLOOKUP($C14,'Median PE'!$C$6:$R$35,Analysis!P$2,FALSE),"NA"),"NA")</f>
        <v>70.670215641000013</v>
      </c>
      <c r="Q14" t="str">
        <f>IFERROR(IF(VLOOKUP($A14,'Company Dta'!$A$4:$BB$209,Analysis!Q$3,FALSE)*VLOOKUP($C14,'Median PE'!$C$6:$R$35,Analysis!Q$2,FALSE)&gt;0,VLOOKUP($A14,'Company Dta'!$A$4:$BB$209,Analysis!Q$3,FALSE)*VLOOKUP($C14,'Median PE'!$C$6:$R$35,Analysis!Q$2,FALSE),"NA"),"NA")</f>
        <v>NA</v>
      </c>
      <c r="R14">
        <f>IFERROR(IF(VLOOKUP($A14,'Company Dta'!$A$4:$BB$209,Analysis!R$3,FALSE)*VLOOKUP($C14,'Median PE'!$C$6:$R$35,Analysis!R$2,FALSE)&gt;0,VLOOKUP($A14,'Company Dta'!$A$4:$BB$209,Analysis!R$3,FALSE)*VLOOKUP($C14,'Median PE'!$C$6:$R$35,Analysis!R$2,FALSE),"NA"),"NA")</f>
        <v>92.73671183272856</v>
      </c>
      <c r="S14">
        <f>IFERROR(IF(VLOOKUP($A14,'Company Dta'!$A$4:$BB$209,Analysis!S$3,FALSE)*VLOOKUP($C14,'Median PE'!$C$6:$R$35,Analysis!S$2,FALSE)&gt;0,VLOOKUP($A14,'Company Dta'!$A$4:$BB$209,Analysis!S$3,FALSE)*VLOOKUP($C14,'Median PE'!$C$6:$R$35,Analysis!S$2,FALSE),"NA"),"NA")</f>
        <v>315.71261308710001</v>
      </c>
      <c r="T14">
        <f>IFERROR(IF(VLOOKUP($A14,'Company Dta'!$A$4:$BB$209,Analysis!T$3,FALSE)*VLOOKUP($C14,'Median PE'!$C$6:$R$35,Analysis!T$2,FALSE)&gt;0,VLOOKUP($A14,'Company Dta'!$A$4:$BB$209,Analysis!T$3,FALSE)*VLOOKUP($C14,'Median PE'!$C$6:$R$35,Analysis!T$2,FALSE),"NA"),"NA")</f>
        <v>219.25655965243334</v>
      </c>
      <c r="U14">
        <f>IFERROR(IF(VLOOKUP($A14,'Company Dta'!$A$4:$BB$209,Analysis!U$3,FALSE)*VLOOKUP($C14,'Median PE'!$C$6:$R$35,Analysis!U$2,FALSE)&gt;0,VLOOKUP($A14,'Company Dta'!$A$4:$BB$209,Analysis!U$3,FALSE)*VLOOKUP($C14,'Median PE'!$C$6:$R$35,Analysis!U$2,FALSE),"NA"),"NA")</f>
        <v>177.9083812728</v>
      </c>
      <c r="V14">
        <f>IFERROR(IF(VLOOKUP($A14,'Company Dta'!$A$4:$BB$209,Analysis!V$3,FALSE)*VLOOKUP($C14,'Median PE'!$C$6:$R$35,Analysis!V$2,FALSE)&gt;0,VLOOKUP($A14,'Company Dta'!$A$4:$BB$209,Analysis!V$3,FALSE)*VLOOKUP($C14,'Median PE'!$C$6:$R$35,Analysis!V$2,FALSE),"NA"),"NA")</f>
        <v>225.78575011890001</v>
      </c>
      <c r="W14">
        <f>IFERROR(IF(VLOOKUP($A14,'Company Dta'!$A$4:$BB$209,Analysis!W$3,FALSE)*VLOOKUP($C14,'Median PE'!$C$6:$R$35,Analysis!W$2,FALSE)&gt;0,VLOOKUP($A14,'Company Dta'!$A$4:$BB$209,Analysis!W$3,FALSE)*VLOOKUP($C14,'Median PE'!$C$6:$R$35,Analysis!W$2,FALSE),"NA"),"NA")</f>
        <v>267.98124506166664</v>
      </c>
      <c r="X14">
        <f>IFERROR(IF(VLOOKUP($A14,'Company Dta'!$A$4:$BB$209,Analysis!X$3,FALSE)*VLOOKUP($C14,'Median PE'!$C$6:$R$35,Analysis!X$2,FALSE)&gt;0,VLOOKUP($A14,'Company Dta'!$A$4:$BB$209,Analysis!X$3,FALSE)*VLOOKUP($C14,'Median PE'!$C$6:$R$35,Analysis!X$2,FALSE),"NA"),"NA")</f>
        <v>357.90728707181671</v>
      </c>
      <c r="Y14">
        <f>IFERROR(VLOOKUP($A14,'Company Dta'!$A$5:$BB$209,Analysis!Y$3,FALSE),"NA")</f>
        <v>35.039999999999999</v>
      </c>
      <c r="Z14">
        <f>IFERROR(VLOOKUP($A14,'Company Dta'!$A$5:$BB$209,Analysis!Z$3,FALSE),"NA")</f>
        <v>41.560000000000002</v>
      </c>
      <c r="AA14">
        <f>IFERROR(VLOOKUP($A14,'Company Dta'!$A$5:$BB$209,Analysis!AA$3,FALSE),"NA")</f>
        <v>49.32</v>
      </c>
      <c r="AB14">
        <f>IFERROR(VLOOKUP($A14,'Company Dta'!$A$5:$BB$209,Analysis!AB$3,FALSE),"NA")</f>
        <v>51</v>
      </c>
      <c r="AC14">
        <f>IFERROR(VLOOKUP($A14,'Company Dta'!$A$5:$BB$209,Analysis!AC$3,FALSE),"NA")</f>
        <v>68.989999999999995</v>
      </c>
      <c r="AD14">
        <f>IFERROR(VLOOKUP($A14,'Company Dta'!$A$5:$BB$209,Analysis!AD$3,FALSE),"NA")</f>
        <v>84.260000000000005</v>
      </c>
      <c r="AE14">
        <f>IFERROR(VLOOKUP($A14,'Company Dta'!$A$5:$BB$209,Analysis!AE$3,FALSE),"NA")</f>
        <v>73.549999999999997</v>
      </c>
      <c r="AF14">
        <f>IFERROR(VLOOKUP($A14,'Company Dta'!$A$5:$BB$209,Analysis!AF$3,FALSE),"NA")</f>
        <v>84.459999999999994</v>
      </c>
      <c r="AG14">
        <f>IFERROR(VLOOKUP($A14,'Company Dta'!$A$5:$BB$209,Analysis!AG$3,FALSE),"NA")</f>
        <v>115.72</v>
      </c>
      <c r="AH14">
        <f>IFERROR(VLOOKUP($A14,'Company Dta'!$A$5:$BB$209,Analysis!AH$3,FALSE),"NA")</f>
        <v>131.43000000000001</v>
      </c>
      <c r="AI14">
        <f>IFERROR(VLOOKUP($A14,'Company Dta'!$A$5:$BB$209,Analysis!AI$3,FALSE),"NA")</f>
        <v>168.84</v>
      </c>
      <c r="AJ14">
        <f>IFERROR(VLOOKUP($A14,'Company Dta'!$A$5:$BB$209,Analysis!AJ$3,FALSE),"NA")</f>
        <v>276.22000000000003</v>
      </c>
      <c r="AK14">
        <f>IFERROR(VLOOKUP($A14,'Company Dta'!$A$5:$BB$209,Analysis!AK$3,FALSE),"NA")</f>
        <v>365.83999999999997</v>
      </c>
      <c r="AL14">
        <f>IFERROR(VLOOKUP($A14,'Company Dta'!$A$5:$BB$209,Analysis!AL$3,FALSE),"NA")</f>
        <v>582.91999999999996</v>
      </c>
      <c r="AM14">
        <f>IFERROR(VLOOKUP($A14,'Company Dta'!$A$5:$BB$209,Analysis!AM$3,FALSE),"NA")</f>
        <v>772</v>
      </c>
      <c r="AN14" t="str">
        <f t="shared" si="72"/>
        <v>UP</v>
      </c>
      <c r="AO14" t="str">
        <f t="shared" si="73"/>
        <v>UP</v>
      </c>
      <c r="AP14" t="str">
        <f t="shared" si="74"/>
        <v>UP</v>
      </c>
      <c r="AQ14" t="str">
        <f t="shared" si="75"/>
        <v>UP</v>
      </c>
      <c r="AR14" t="str">
        <f t="shared" si="76"/>
        <v>UP</v>
      </c>
      <c r="AS14" t="str">
        <f t="shared" si="77"/>
        <v>UP</v>
      </c>
      <c r="AT14" t="str">
        <f t="shared" si="78"/>
        <v>DOWN</v>
      </c>
      <c r="AU14" t="str">
        <f t="shared" si="79"/>
        <v>NA</v>
      </c>
      <c r="AV14" t="str">
        <f t="shared" si="80"/>
        <v>DOWN</v>
      </c>
      <c r="AW14" t="str">
        <f t="shared" si="81"/>
        <v>UP</v>
      </c>
      <c r="AX14" t="str">
        <f t="shared" si="82"/>
        <v>UP</v>
      </c>
      <c r="AY14" t="str">
        <f t="shared" si="83"/>
        <v>DOWN</v>
      </c>
      <c r="AZ14" t="str">
        <f t="shared" si="84"/>
        <v>DOWN</v>
      </c>
      <c r="BA14" t="str">
        <f t="shared" si="85"/>
        <v>DOWN</v>
      </c>
      <c r="BB14" t="str">
        <f t="shared" si="86"/>
        <v>DOWN</v>
      </c>
      <c r="BC14" t="str">
        <f t="shared" si="15"/>
        <v>UP</v>
      </c>
      <c r="BD14" t="str">
        <f t="shared" si="16"/>
        <v>UP</v>
      </c>
      <c r="BE14" t="str">
        <f t="shared" si="17"/>
        <v>UP</v>
      </c>
      <c r="BF14" t="str">
        <f t="shared" si="18"/>
        <v>UP</v>
      </c>
      <c r="BG14" t="str">
        <f t="shared" si="19"/>
        <v>UP</v>
      </c>
      <c r="BH14" t="str">
        <f t="shared" si="20"/>
        <v>DOWN</v>
      </c>
      <c r="BI14" t="str">
        <f t="shared" si="21"/>
        <v>UP</v>
      </c>
      <c r="BJ14" t="str">
        <f t="shared" si="22"/>
        <v>UP</v>
      </c>
      <c r="BK14" t="str">
        <f t="shared" si="23"/>
        <v>UP</v>
      </c>
      <c r="BL14" t="str">
        <f t="shared" si="24"/>
        <v>UP</v>
      </c>
      <c r="BM14" t="str">
        <f t="shared" si="25"/>
        <v>UP</v>
      </c>
      <c r="BN14" t="str">
        <f t="shared" si="26"/>
        <v>UP</v>
      </c>
      <c r="BO14" t="str">
        <f t="shared" si="27"/>
        <v>UP</v>
      </c>
      <c r="BP14" t="str">
        <f t="shared" si="28"/>
        <v>UP</v>
      </c>
      <c r="BQ14" t="str">
        <f t="shared" si="29"/>
        <v>UP</v>
      </c>
      <c r="BR14" t="str">
        <f t="shared" si="30"/>
        <v>UP</v>
      </c>
      <c r="BS14" t="str">
        <f t="shared" si="31"/>
        <v>UP</v>
      </c>
      <c r="BT14" t="str">
        <f t="shared" si="32"/>
        <v>UP</v>
      </c>
      <c r="BU14" t="str">
        <f t="shared" si="33"/>
        <v>UP</v>
      </c>
      <c r="BV14" t="str">
        <f t="shared" si="34"/>
        <v>UP</v>
      </c>
      <c r="BW14" t="str">
        <f t="shared" si="35"/>
        <v>UP</v>
      </c>
      <c r="BX14" t="str">
        <f t="shared" si="36"/>
        <v>UP</v>
      </c>
      <c r="BY14" t="str">
        <f t="shared" si="37"/>
        <v>UP</v>
      </c>
      <c r="BZ14" t="str">
        <f t="shared" si="38"/>
        <v>UP</v>
      </c>
      <c r="CA14" t="str">
        <f t="shared" si="39"/>
        <v>UP</v>
      </c>
      <c r="CB14" t="str">
        <f t="shared" si="40"/>
        <v>UP</v>
      </c>
      <c r="CC14" t="str">
        <f t="shared" si="41"/>
        <v>UP</v>
      </c>
      <c r="CD14">
        <f t="shared" si="42"/>
        <v>1</v>
      </c>
      <c r="CE14">
        <f t="shared" si="43"/>
        <v>1</v>
      </c>
      <c r="CF14">
        <f t="shared" si="44"/>
        <v>1</v>
      </c>
      <c r="CG14">
        <f t="shared" si="45"/>
        <v>1</v>
      </c>
      <c r="CH14">
        <f t="shared" si="46"/>
        <v>1</v>
      </c>
      <c r="CI14">
        <f t="shared" si="47"/>
        <v>0</v>
      </c>
      <c r="CJ14">
        <f t="shared" si="48"/>
        <v>0</v>
      </c>
      <c r="CK14" t="str">
        <f t="shared" si="49"/>
        <v>NA</v>
      </c>
      <c r="CL14">
        <f t="shared" si="50"/>
        <v>0</v>
      </c>
      <c r="CM14">
        <f t="shared" si="51"/>
        <v>1</v>
      </c>
      <c r="CN14">
        <f t="shared" si="52"/>
        <v>1</v>
      </c>
      <c r="CO14">
        <f t="shared" si="53"/>
        <v>0</v>
      </c>
      <c r="CP14">
        <f t="shared" si="54"/>
        <v>0</v>
      </c>
      <c r="CQ14">
        <f t="shared" si="55"/>
        <v>0</v>
      </c>
      <c r="CR14">
        <f t="shared" si="56"/>
        <v>1</v>
      </c>
      <c r="CS14">
        <f t="shared" si="57"/>
        <v>1</v>
      </c>
      <c r="CT14">
        <f t="shared" si="58"/>
        <v>1</v>
      </c>
      <c r="CU14">
        <f t="shared" si="59"/>
        <v>1</v>
      </c>
      <c r="CV14">
        <f t="shared" si="60"/>
        <v>1</v>
      </c>
      <c r="CW14">
        <f t="shared" si="61"/>
        <v>1</v>
      </c>
      <c r="CX14">
        <f t="shared" si="62"/>
        <v>0</v>
      </c>
      <c r="CY14" t="str">
        <f t="shared" si="63"/>
        <v>NA</v>
      </c>
      <c r="CZ14">
        <f t="shared" si="64"/>
        <v>0</v>
      </c>
      <c r="DA14">
        <f t="shared" si="65"/>
        <v>1</v>
      </c>
      <c r="DB14">
        <f t="shared" si="66"/>
        <v>1</v>
      </c>
      <c r="DC14">
        <f t="shared" si="67"/>
        <v>0</v>
      </c>
      <c r="DD14">
        <f t="shared" si="68"/>
        <v>0</v>
      </c>
      <c r="DE14">
        <f t="shared" si="87"/>
        <v>15</v>
      </c>
      <c r="DF14">
        <f t="shared" si="69"/>
        <v>25</v>
      </c>
      <c r="DG14" s="3">
        <f t="shared" si="70"/>
        <v>0.59999999999999998</v>
      </c>
    </row>
    <row r="15" spans="1:111" ht="14.4">
      <c r="A15" t="s">
        <v>30</v>
      </c>
      <c r="B15" t="s">
        <v>31</v>
      </c>
      <c r="C15">
        <v>30101040</v>
      </c>
      <c r="D15" t="s">
        <v>9007</v>
      </c>
      <c r="E15">
        <v>5331</v>
      </c>
      <c r="F15">
        <v>725.81642509999995</v>
      </c>
      <c r="G15">
        <v>301010</v>
      </c>
      <c r="H15">
        <v>30</v>
      </c>
      <c r="I15">
        <v>30101040</v>
      </c>
      <c r="J15">
        <f>IFERROR(IF(VLOOKUP($A15,'Company Dta'!$A$4:$BB$209,Analysis!J$3,FALSE)*VLOOKUP($C15,'Median PE'!$C$6:$R$35,Analysis!J$2,FALSE)&gt;0,VLOOKUP($A15,'Company Dta'!$A$4:$BB$209,Analysis!J$3,FALSE)*VLOOKUP($C15,'Median PE'!$C$6:$R$35,Analysis!J$2,FALSE),"NA"),"NA")</f>
        <v>81.813877168549993</v>
      </c>
      <c r="K15">
        <f>IFERROR(IF(VLOOKUP($A15,'Company Dta'!$A$4:$BB$209,Analysis!K$3,FALSE)*VLOOKUP($C15,'Median PE'!$C$6:$R$35,Analysis!K$2,FALSE)&gt;0,VLOOKUP($A15,'Company Dta'!$A$4:$BB$209,Analysis!K$3,FALSE)*VLOOKUP($C15,'Median PE'!$C$6:$R$35,Analysis!K$2,FALSE),"NA"),"NA")</f>
        <v>92.817997586866653</v>
      </c>
      <c r="L15">
        <f>IFERROR(IF(VLOOKUP($A15,'Company Dta'!$A$4:$BB$209,Analysis!L$3,FALSE)*VLOOKUP($C15,'Median PE'!$C$6:$R$35,Analysis!L$2,FALSE)&gt;0,VLOOKUP($A15,'Company Dta'!$A$4:$BB$209,Analysis!L$3,FALSE)*VLOOKUP($C15,'Median PE'!$C$6:$R$35,Analysis!L$2,FALSE),"NA"),"NA")</f>
        <v>97.921662528866662</v>
      </c>
      <c r="M15">
        <f>IFERROR(IF(VLOOKUP($A15,'Company Dta'!$A$4:$BB$209,Analysis!M$3,FALSE)*VLOOKUP($C15,'Median PE'!$C$6:$R$35,Analysis!M$2,FALSE)&gt;0,VLOOKUP($A15,'Company Dta'!$A$4:$BB$209,Analysis!M$3,FALSE)*VLOOKUP($C15,'Median PE'!$C$6:$R$35,Analysis!M$2,FALSE),"NA"),"NA")</f>
        <v>116.9350263084</v>
      </c>
      <c r="N15">
        <f>IFERROR(IF(VLOOKUP($A15,'Company Dta'!$A$4:$BB$209,Analysis!N$3,FALSE)*VLOOKUP($C15,'Median PE'!$C$6:$R$35,Analysis!N$2,FALSE)&gt;0,VLOOKUP($A15,'Company Dta'!$A$4:$BB$209,Analysis!N$3,FALSE)*VLOOKUP($C15,'Median PE'!$C$6:$R$35,Analysis!N$2,FALSE),"NA"),"NA")</f>
        <v>122.9473119079</v>
      </c>
      <c r="O15">
        <f>IFERROR(IF(VLOOKUP($A15,'Company Dta'!$A$4:$BB$209,Analysis!O$3,FALSE)*VLOOKUP($C15,'Median PE'!$C$6:$R$35,Analysis!O$2,FALSE)&gt;0,VLOOKUP($A15,'Company Dta'!$A$4:$BB$209,Analysis!O$3,FALSE)*VLOOKUP($C15,'Median PE'!$C$6:$R$35,Analysis!O$2,FALSE),"NA"),"NA")</f>
        <v>125.50370775508337</v>
      </c>
      <c r="P15">
        <f>IFERROR(IF(VLOOKUP($A15,'Company Dta'!$A$4:$BB$209,Analysis!P$3,FALSE)*VLOOKUP($C15,'Median PE'!$C$6:$R$35,Analysis!P$2,FALSE)&gt;0,VLOOKUP($A15,'Company Dta'!$A$4:$BB$209,Analysis!P$3,FALSE)*VLOOKUP($C15,'Median PE'!$C$6:$R$35,Analysis!P$2,FALSE),"NA"),"NA")</f>
        <v>92.653262042099996</v>
      </c>
      <c r="Q15">
        <f>IFERROR(IF(VLOOKUP($A15,'Company Dta'!$A$4:$BB$209,Analysis!Q$3,FALSE)*VLOOKUP($C15,'Median PE'!$C$6:$R$35,Analysis!Q$2,FALSE)&gt;0,VLOOKUP($A15,'Company Dta'!$A$4:$BB$209,Analysis!Q$3,FALSE)*VLOOKUP($C15,'Median PE'!$C$6:$R$35,Analysis!Q$2,FALSE),"NA"),"NA")</f>
        <v>72.847222642533339</v>
      </c>
      <c r="R15">
        <f>IFERROR(IF(VLOOKUP($A15,'Company Dta'!$A$4:$BB$209,Analysis!R$3,FALSE)*VLOOKUP($C15,'Median PE'!$C$6:$R$35,Analysis!R$2,FALSE)&gt;0,VLOOKUP($A15,'Company Dta'!$A$4:$BB$209,Analysis!R$3,FALSE)*VLOOKUP($C15,'Median PE'!$C$6:$R$35,Analysis!R$2,FALSE),"NA"),"NA")</f>
        <v>55.59406631009999</v>
      </c>
      <c r="S15">
        <f>IFERROR(IF(VLOOKUP($A15,'Company Dta'!$A$4:$BB$209,Analysis!S$3,FALSE)*VLOOKUP($C15,'Median PE'!$C$6:$R$35,Analysis!S$2,FALSE)&gt;0,VLOOKUP($A15,'Company Dta'!$A$4:$BB$209,Analysis!S$3,FALSE)*VLOOKUP($C15,'Median PE'!$C$6:$R$35,Analysis!S$2,FALSE),"NA"),"NA")</f>
        <v>130.2475297485</v>
      </c>
      <c r="T15">
        <f>IFERROR(IF(VLOOKUP($A15,'Company Dta'!$A$4:$BB$209,Analysis!T$3,FALSE)*VLOOKUP($C15,'Median PE'!$C$6:$R$35,Analysis!T$2,FALSE)&gt;0,VLOOKUP($A15,'Company Dta'!$A$4:$BB$209,Analysis!T$3,FALSE)*VLOOKUP($C15,'Median PE'!$C$6:$R$35,Analysis!T$2,FALSE),"NA"),"NA")</f>
        <v>121.80376331500001</v>
      </c>
      <c r="U15">
        <f>IFERROR(IF(VLOOKUP($A15,'Company Dta'!$A$4:$BB$209,Analysis!U$3,FALSE)*VLOOKUP($C15,'Median PE'!$C$6:$R$35,Analysis!U$2,FALSE)&gt;0,VLOOKUP($A15,'Company Dta'!$A$4:$BB$209,Analysis!U$3,FALSE)*VLOOKUP($C15,'Median PE'!$C$6:$R$35,Analysis!U$2,FALSE),"NA"),"NA")</f>
        <v>131.2091244058</v>
      </c>
      <c r="V15">
        <f>IFERROR(IF(VLOOKUP($A15,'Company Dta'!$A$4:$BB$209,Analysis!V$3,FALSE)*VLOOKUP($C15,'Median PE'!$C$6:$R$35,Analysis!V$2,FALSE)&gt;0,VLOOKUP($A15,'Company Dta'!$A$4:$BB$209,Analysis!V$3,FALSE)*VLOOKUP($C15,'Median PE'!$C$6:$R$35,Analysis!V$2,FALSE),"NA"),"NA")</f>
        <v>104.38486020649997</v>
      </c>
      <c r="W15">
        <f>IFERROR(IF(VLOOKUP($A15,'Company Dta'!$A$4:$BB$209,Analysis!W$3,FALSE)*VLOOKUP($C15,'Median PE'!$C$6:$R$35,Analysis!W$2,FALSE)&gt;0,VLOOKUP($A15,'Company Dta'!$A$4:$BB$209,Analysis!W$3,FALSE)*VLOOKUP($C15,'Median PE'!$C$6:$R$35,Analysis!W$2,FALSE),"NA"),"NA")</f>
        <v>140.48658440670002</v>
      </c>
      <c r="X15">
        <f>IFERROR(IF(VLOOKUP($A15,'Company Dta'!$A$4:$BB$209,Analysis!X$3,FALSE)*VLOOKUP($C15,'Median PE'!$C$6:$R$35,Analysis!X$2,FALSE)&gt;0,VLOOKUP($A15,'Company Dta'!$A$4:$BB$209,Analysis!X$3,FALSE)*VLOOKUP($C15,'Median PE'!$C$6:$R$35,Analysis!X$2,FALSE),"NA"),"NA")</f>
        <v>66.444037580749992</v>
      </c>
      <c r="Y15">
        <f>IFERROR(VLOOKUP($A15,'Company Dta'!$A$5:$BB$209,Analysis!Y$3,FALSE),"NA")</f>
        <v>53.93</v>
      </c>
      <c r="Z15">
        <f>IFERROR(VLOOKUP($A15,'Company Dta'!$A$5:$BB$209,Analysis!Z$3,FALSE),"NA")</f>
        <v>59.759999999999998</v>
      </c>
      <c r="AA15">
        <f>IFERROR(VLOOKUP($A15,'Company Dta'!$A$5:$BB$209,Analysis!AA$3,FALSE),"NA")</f>
        <v>68.230000000000004</v>
      </c>
      <c r="AB15">
        <f>IFERROR(VLOOKUP($A15,'Company Dta'!$A$5:$BB$209,Analysis!AB$3,FALSE),"NA")</f>
        <v>78.689999999999998</v>
      </c>
      <c r="AC15">
        <f>IFERROR(VLOOKUP($A15,'Company Dta'!$A$5:$BB$209,Analysis!AC$3,FALSE),"NA")</f>
        <v>85.879999999999995</v>
      </c>
      <c r="AD15">
        <f>IFERROR(VLOOKUP($A15,'Company Dta'!$A$5:$BB$209,Analysis!AD$3,FALSE),"NA")</f>
        <v>61.299999999999997</v>
      </c>
      <c r="AE15">
        <f>IFERROR(VLOOKUP($A15,'Company Dta'!$A$5:$BB$209,Analysis!AE$3,FALSE),"NA")</f>
        <v>69.120000000000005</v>
      </c>
      <c r="AF15">
        <f>IFERROR(VLOOKUP($A15,'Company Dta'!$A$5:$BB$209,Analysis!AF$3,FALSE),"NA")</f>
        <v>98.75</v>
      </c>
      <c r="AG15">
        <f>IFERROR(VLOOKUP($A15,'Company Dta'!$A$5:$BB$209,Analysis!AG$3,FALSE),"NA")</f>
        <v>93.150000000000006</v>
      </c>
      <c r="AH15">
        <f>IFERROR(VLOOKUP($A15,'Company Dta'!$A$5:$BB$209,Analysis!AH$3,FALSE),"NA")</f>
        <v>118.84</v>
      </c>
      <c r="AI15">
        <f>IFERROR(VLOOKUP($A15,'Company Dta'!$A$5:$BB$209,Analysis!AI$3,FALSE),"NA")</f>
        <v>144.15000000000001</v>
      </c>
      <c r="AJ15">
        <f>IFERROR(VLOOKUP($A15,'Company Dta'!$A$5:$BB$209,Analysis!AJ$3,FALSE),"NA")</f>
        <v>144.69</v>
      </c>
      <c r="AK15">
        <f>IFERROR(VLOOKUP($A15,'Company Dta'!$A$5:$BB$209,Analysis!AK$3,FALSE),"NA")</f>
        <v>141.78999999999999</v>
      </c>
      <c r="AL15">
        <f>IFERROR(VLOOKUP($A15,'Company Dta'!$A$5:$BB$209,Analysis!AL$3,FALSE),"NA")</f>
        <v>157.65000000000001</v>
      </c>
      <c r="AM15">
        <f>IFERROR(VLOOKUP($A15,'Company Dta'!$A$5:$BB$209,Analysis!AM$3,FALSE),"NA")</f>
        <v>90.349999999999994</v>
      </c>
      <c r="AN15" t="str">
        <f t="shared" si="72"/>
        <v>UP</v>
      </c>
      <c r="AO15" t="str">
        <f t="shared" si="73"/>
        <v>UP</v>
      </c>
      <c r="AP15" t="str">
        <f t="shared" si="74"/>
        <v>UP</v>
      </c>
      <c r="AQ15" t="str">
        <f t="shared" si="75"/>
        <v>UP</v>
      </c>
      <c r="AR15" t="str">
        <f t="shared" si="76"/>
        <v>UP</v>
      </c>
      <c r="AS15" t="str">
        <f t="shared" si="77"/>
        <v>UP</v>
      </c>
      <c r="AT15" t="str">
        <f t="shared" si="78"/>
        <v>UP</v>
      </c>
      <c r="AU15" t="str">
        <f t="shared" si="79"/>
        <v>DOWN</v>
      </c>
      <c r="AV15" t="str">
        <f t="shared" si="80"/>
        <v>DOWN</v>
      </c>
      <c r="AW15" t="str">
        <f t="shared" si="81"/>
        <v>UP</v>
      </c>
      <c r="AX15" t="str">
        <f t="shared" si="82"/>
        <v>DOWN</v>
      </c>
      <c r="AY15" t="str">
        <f t="shared" si="83"/>
        <v>DOWN</v>
      </c>
      <c r="AZ15" t="str">
        <f t="shared" si="84"/>
        <v>DOWN</v>
      </c>
      <c r="BA15" t="str">
        <f t="shared" si="85"/>
        <v>DOWN</v>
      </c>
      <c r="BB15" t="str">
        <f t="shared" si="86"/>
        <v>DOWN</v>
      </c>
      <c r="BC15" t="str">
        <f t="shared" si="15"/>
        <v>UP</v>
      </c>
      <c r="BD15" t="str">
        <f t="shared" si="16"/>
        <v>UP</v>
      </c>
      <c r="BE15" t="str">
        <f t="shared" si="17"/>
        <v>UP</v>
      </c>
      <c r="BF15" t="str">
        <f t="shared" si="18"/>
        <v>UP</v>
      </c>
      <c r="BG15" t="str">
        <f t="shared" si="19"/>
        <v>DOWN</v>
      </c>
      <c r="BH15" t="str">
        <f t="shared" si="20"/>
        <v>UP</v>
      </c>
      <c r="BI15" t="str">
        <f t="shared" si="21"/>
        <v>UP</v>
      </c>
      <c r="BJ15" t="str">
        <f t="shared" si="22"/>
        <v>DOWN</v>
      </c>
      <c r="BK15" t="str">
        <f t="shared" si="23"/>
        <v>UP</v>
      </c>
      <c r="BL15" t="str">
        <f t="shared" si="24"/>
        <v>UP</v>
      </c>
      <c r="BM15" t="str">
        <f t="shared" si="25"/>
        <v>UP</v>
      </c>
      <c r="BN15" t="str">
        <f t="shared" si="26"/>
        <v>DOWN</v>
      </c>
      <c r="BO15" t="str">
        <f t="shared" si="27"/>
        <v>UP</v>
      </c>
      <c r="BP15" t="str">
        <f t="shared" si="28"/>
        <v>DOWN</v>
      </c>
      <c r="BQ15" t="str">
        <f t="shared" si="29"/>
        <v>UP</v>
      </c>
      <c r="BR15" t="str">
        <f t="shared" si="30"/>
        <v>UP</v>
      </c>
      <c r="BS15" t="str">
        <f t="shared" si="31"/>
        <v>UP</v>
      </c>
      <c r="BT15" t="str">
        <f t="shared" si="32"/>
        <v>DOWN</v>
      </c>
      <c r="BU15" t="str">
        <f t="shared" si="33"/>
        <v>DOWN</v>
      </c>
      <c r="BV15" t="str">
        <f t="shared" si="34"/>
        <v>UP</v>
      </c>
      <c r="BW15" t="str">
        <f t="shared" si="35"/>
        <v>UP</v>
      </c>
      <c r="BX15" t="str">
        <f t="shared" si="36"/>
        <v>UP</v>
      </c>
      <c r="BY15" t="str">
        <f t="shared" si="37"/>
        <v>UP</v>
      </c>
      <c r="BZ15" t="str">
        <f t="shared" si="38"/>
        <v>UP</v>
      </c>
      <c r="CA15" t="str">
        <f t="shared" si="39"/>
        <v>DOWN</v>
      </c>
      <c r="CB15" t="str">
        <f t="shared" si="40"/>
        <v>UP</v>
      </c>
      <c r="CC15" t="str">
        <f t="shared" si="41"/>
        <v>DOWN</v>
      </c>
      <c r="CD15">
        <f t="shared" si="42"/>
        <v>1</v>
      </c>
      <c r="CE15">
        <f t="shared" si="43"/>
        <v>1</v>
      </c>
      <c r="CF15">
        <f t="shared" si="44"/>
        <v>1</v>
      </c>
      <c r="CG15">
        <f t="shared" si="45"/>
        <v>1</v>
      </c>
      <c r="CH15">
        <f t="shared" si="46"/>
        <v>0</v>
      </c>
      <c r="CI15">
        <f t="shared" si="47"/>
        <v>1</v>
      </c>
      <c r="CJ15">
        <f t="shared" si="48"/>
        <v>1</v>
      </c>
      <c r="CK15">
        <f t="shared" si="49"/>
        <v>1</v>
      </c>
      <c r="CL15">
        <f t="shared" si="50"/>
        <v>0</v>
      </c>
      <c r="CM15">
        <f t="shared" si="51"/>
        <v>1</v>
      </c>
      <c r="CN15">
        <f t="shared" si="52"/>
        <v>0</v>
      </c>
      <c r="CO15">
        <f t="shared" si="53"/>
        <v>1</v>
      </c>
      <c r="CP15">
        <f t="shared" si="54"/>
        <v>0</v>
      </c>
      <c r="CQ15">
        <f t="shared" si="55"/>
        <v>1</v>
      </c>
      <c r="CR15">
        <f t="shared" si="56"/>
        <v>1</v>
      </c>
      <c r="CS15">
        <f t="shared" si="57"/>
        <v>1</v>
      </c>
      <c r="CT15">
        <f t="shared" si="58"/>
        <v>1</v>
      </c>
      <c r="CU15">
        <f t="shared" si="59"/>
        <v>0</v>
      </c>
      <c r="CV15">
        <f t="shared" si="60"/>
        <v>0</v>
      </c>
      <c r="CW15">
        <f t="shared" si="61"/>
        <v>1</v>
      </c>
      <c r="CX15">
        <f t="shared" si="62"/>
        <v>1</v>
      </c>
      <c r="CY15">
        <f t="shared" si="63"/>
        <v>0</v>
      </c>
      <c r="CZ15">
        <f t="shared" si="64"/>
        <v>0</v>
      </c>
      <c r="DA15">
        <f t="shared" si="65"/>
        <v>1</v>
      </c>
      <c r="DB15">
        <f t="shared" si="66"/>
        <v>1</v>
      </c>
      <c r="DC15">
        <f t="shared" si="67"/>
        <v>0</v>
      </c>
      <c r="DD15">
        <f t="shared" si="68"/>
        <v>1</v>
      </c>
      <c r="DE15">
        <f t="shared" si="87"/>
        <v>18</v>
      </c>
      <c r="DF15">
        <f t="shared" si="69"/>
        <v>27</v>
      </c>
      <c r="DG15" s="3">
        <f t="shared" si="70"/>
        <v>0.66666666666666663</v>
      </c>
    </row>
    <row r="16" spans="1:111" ht="14.4">
      <c r="A16" t="s">
        <v>32</v>
      </c>
      <c r="B16" t="s">
        <v>33</v>
      </c>
      <c r="C16">
        <v>40101010</v>
      </c>
      <c r="D16" t="s">
        <v>9026</v>
      </c>
      <c r="E16">
        <v>6020</v>
      </c>
      <c r="F16">
        <v>674.86517960000003</v>
      </c>
      <c r="G16">
        <v>401010</v>
      </c>
      <c r="H16">
        <v>40</v>
      </c>
      <c r="I16">
        <v>40101010</v>
      </c>
      <c r="J16">
        <f>IFERROR(IF(VLOOKUP($A16,'Company Dta'!$A$4:$BB$209,Analysis!J$3,FALSE)*VLOOKUP($C16,'Median PE'!$C$6:$R$35,Analysis!J$2,FALSE)&gt;0,VLOOKUP($A16,'Company Dta'!$A$4:$BB$209,Analysis!J$3,FALSE)*VLOOKUP($C16,'Median PE'!$C$6:$R$35,Analysis!J$2,FALSE),"NA"),"NA")</f>
        <v>51.018282960479993</v>
      </c>
      <c r="K16">
        <f>IFERROR(IF(VLOOKUP($A16,'Company Dta'!$A$4:$BB$209,Analysis!K$3,FALSE)*VLOOKUP($C16,'Median PE'!$C$6:$R$35,Analysis!K$2,FALSE)&gt;0,VLOOKUP($A16,'Company Dta'!$A$4:$BB$209,Analysis!K$3,FALSE)*VLOOKUP($C16,'Median PE'!$C$6:$R$35,Analysis!K$2,FALSE),"NA"),"NA")</f>
        <v>40.914917826943999</v>
      </c>
      <c r="L16">
        <f>IFERROR(IF(VLOOKUP($A16,'Company Dta'!$A$4:$BB$209,Analysis!L$3,FALSE)*VLOOKUP($C16,'Median PE'!$C$6:$R$35,Analysis!L$2,FALSE)&gt;0,VLOOKUP($A16,'Company Dta'!$A$4:$BB$209,Analysis!L$3,FALSE)*VLOOKUP($C16,'Median PE'!$C$6:$R$35,Analysis!L$2,FALSE),"NA"),"NA")</f>
        <v>89.725736198800007</v>
      </c>
      <c r="M16">
        <f>IFERROR(IF(VLOOKUP($A16,'Company Dta'!$A$4:$BB$209,Analysis!M$3,FALSE)*VLOOKUP($C16,'Median PE'!$C$6:$R$35,Analysis!M$2,FALSE)&gt;0,VLOOKUP($A16,'Company Dta'!$A$4:$BB$209,Analysis!M$3,FALSE)*VLOOKUP($C16,'Median PE'!$C$6:$R$35,Analysis!M$2,FALSE),"NA"),"NA")</f>
        <v>56.809968005999984</v>
      </c>
      <c r="N16">
        <f>IFERROR(IF(VLOOKUP($A16,'Company Dta'!$A$4:$BB$209,Analysis!N$3,FALSE)*VLOOKUP($C16,'Median PE'!$C$6:$R$35,Analysis!N$2,FALSE)&gt;0,VLOOKUP($A16,'Company Dta'!$A$4:$BB$209,Analysis!N$3,FALSE)*VLOOKUP($C16,'Median PE'!$C$6:$R$35,Analysis!N$2,FALSE),"NA"),"NA")</f>
        <v>111.60305459986665</v>
      </c>
      <c r="O16">
        <f>IFERROR(IF(VLOOKUP($A16,'Company Dta'!$A$4:$BB$209,Analysis!O$3,FALSE)*VLOOKUP($C16,'Median PE'!$C$6:$R$35,Analysis!O$2,FALSE)&gt;0,VLOOKUP($A16,'Company Dta'!$A$4:$BB$209,Analysis!O$3,FALSE)*VLOOKUP($C16,'Median PE'!$C$6:$R$35,Analysis!O$2,FALSE),"NA"),"NA")</f>
        <v>73.030159213000005</v>
      </c>
      <c r="P16">
        <f>IFERROR(IF(VLOOKUP($A16,'Company Dta'!$A$4:$BB$209,Analysis!P$3,FALSE)*VLOOKUP($C16,'Median PE'!$C$6:$R$35,Analysis!P$2,FALSE)&gt;0,VLOOKUP($A16,'Company Dta'!$A$4:$BB$209,Analysis!P$3,FALSE)*VLOOKUP($C16,'Median PE'!$C$6:$R$35,Analysis!P$2,FALSE),"NA"),"NA")</f>
        <v>89.707076349416681</v>
      </c>
      <c r="Q16">
        <f>IFERROR(IF(VLOOKUP($A16,'Company Dta'!$A$4:$BB$209,Analysis!Q$3,FALSE)*VLOOKUP($C16,'Median PE'!$C$6:$R$35,Analysis!Q$2,FALSE)&gt;0,VLOOKUP($A16,'Company Dta'!$A$4:$BB$209,Analysis!Q$3,FALSE)*VLOOKUP($C16,'Median PE'!$C$6:$R$35,Analysis!Q$2,FALSE),"NA"),"NA")</f>
        <v>100.78446009079998</v>
      </c>
      <c r="R16">
        <f>IFERROR(IF(VLOOKUP($A16,'Company Dta'!$A$4:$BB$209,Analysis!R$3,FALSE)*VLOOKUP($C16,'Median PE'!$C$6:$R$35,Analysis!R$2,FALSE)&gt;0,VLOOKUP($A16,'Company Dta'!$A$4:$BB$209,Analysis!R$3,FALSE)*VLOOKUP($C16,'Median PE'!$C$6:$R$35,Analysis!R$2,FALSE),"NA"),"NA")</f>
        <v>91.202492611500006</v>
      </c>
      <c r="S16">
        <f>IFERROR(IF(VLOOKUP($A16,'Company Dta'!$A$4:$BB$209,Analysis!S$3,FALSE)*VLOOKUP($C16,'Median PE'!$C$6:$R$35,Analysis!S$2,FALSE)&gt;0,VLOOKUP($A16,'Company Dta'!$A$4:$BB$209,Analysis!S$3,FALSE)*VLOOKUP($C16,'Median PE'!$C$6:$R$35,Analysis!S$2,FALSE),"NA"),"NA")</f>
        <v>138.10728058554668</v>
      </c>
      <c r="T16">
        <f>IFERROR(IF(VLOOKUP($A16,'Company Dta'!$A$4:$BB$209,Analysis!T$3,FALSE)*VLOOKUP($C16,'Median PE'!$C$6:$R$35,Analysis!T$2,FALSE)&gt;0,VLOOKUP($A16,'Company Dta'!$A$4:$BB$209,Analysis!T$3,FALSE)*VLOOKUP($C16,'Median PE'!$C$6:$R$35,Analysis!T$2,FALSE),"NA"),"NA")</f>
        <v>208.97958723584</v>
      </c>
      <c r="U16">
        <f>IFERROR(IF(VLOOKUP($A16,'Company Dta'!$A$4:$BB$209,Analysis!U$3,FALSE)*VLOOKUP($C16,'Median PE'!$C$6:$R$35,Analysis!U$2,FALSE)&gt;0,VLOOKUP($A16,'Company Dta'!$A$4:$BB$209,Analysis!U$3,FALSE)*VLOOKUP($C16,'Median PE'!$C$6:$R$35,Analysis!U$2,FALSE),"NA"),"NA")</f>
        <v>166.97006623999999</v>
      </c>
      <c r="V16">
        <f>IFERROR(IF(VLOOKUP($A16,'Company Dta'!$A$4:$BB$209,Analysis!V$3,FALSE)*VLOOKUP($C16,'Median PE'!$C$6:$R$35,Analysis!V$2,FALSE)&gt;0,VLOOKUP($A16,'Company Dta'!$A$4:$BB$209,Analysis!V$3,FALSE)*VLOOKUP($C16,'Median PE'!$C$6:$R$35,Analysis!V$2,FALSE),"NA"),"NA")</f>
        <v>129.56284212046501</v>
      </c>
      <c r="W16">
        <f>IFERROR(IF(VLOOKUP($A16,'Company Dta'!$A$4:$BB$209,Analysis!W$3,FALSE)*VLOOKUP($C16,'Median PE'!$C$6:$R$35,Analysis!W$2,FALSE)&gt;0,VLOOKUP($A16,'Company Dta'!$A$4:$BB$209,Analysis!W$3,FALSE)*VLOOKUP($C16,'Median PE'!$C$6:$R$35,Analysis!W$2,FALSE),"NA"),"NA")</f>
        <v>253.52376334178572</v>
      </c>
      <c r="X16">
        <f>IFERROR(IF(VLOOKUP($A16,'Company Dta'!$A$4:$BB$209,Analysis!X$3,FALSE)*VLOOKUP($C16,'Median PE'!$C$6:$R$35,Analysis!X$2,FALSE)&gt;0,VLOOKUP($A16,'Company Dta'!$A$4:$BB$209,Analysis!X$3,FALSE)*VLOOKUP($C16,'Median PE'!$C$6:$R$35,Analysis!X$2,FALSE),"NA"),"NA")</f>
        <v>291.49522104678573</v>
      </c>
      <c r="Y16">
        <f>IFERROR(VLOOKUP($A16,'Company Dta'!$A$5:$BB$209,Analysis!Y$3,FALSE),"NA")</f>
        <v>42.420000000000002</v>
      </c>
      <c r="Z16">
        <f>IFERROR(VLOOKUP($A16,'Company Dta'!$A$5:$BB$209,Analysis!Z$3,FALSE),"NA")</f>
        <v>33.25</v>
      </c>
      <c r="AA16">
        <f>IFERROR(VLOOKUP($A16,'Company Dta'!$A$5:$BB$209,Analysis!AA$3,FALSE),"NA")</f>
        <v>43.969099999999997</v>
      </c>
      <c r="AB16">
        <f>IFERROR(VLOOKUP($A16,'Company Dta'!$A$5:$BB$209,Analysis!AB$3,FALSE),"NA")</f>
        <v>58.479999999999997</v>
      </c>
      <c r="AC16">
        <f>IFERROR(VLOOKUP($A16,'Company Dta'!$A$5:$BB$209,Analysis!AC$3,FALSE),"NA")</f>
        <v>62.579999999999998</v>
      </c>
      <c r="AD16">
        <f>IFERROR(VLOOKUP($A16,'Company Dta'!$A$5:$BB$209,Analysis!AD$3,FALSE),"NA")</f>
        <v>66.030000000000001</v>
      </c>
      <c r="AE16">
        <f>IFERROR(VLOOKUP($A16,'Company Dta'!$A$5:$BB$209,Analysis!AE$3,FALSE),"NA")</f>
        <v>86.290000000000006</v>
      </c>
      <c r="AF16">
        <f>IFERROR(VLOOKUP($A16,'Company Dta'!$A$5:$BB$209,Analysis!AF$3,FALSE),"NA")</f>
        <v>106.94</v>
      </c>
      <c r="AG16">
        <f>IFERROR(VLOOKUP($A16,'Company Dta'!$A$5:$BB$209,Analysis!AG$3,FALSE),"NA")</f>
        <v>97.620000000000005</v>
      </c>
      <c r="AH16">
        <f>IFERROR(VLOOKUP($A16,'Company Dta'!$A$5:$BB$209,Analysis!AH$3,FALSE),"NA")</f>
        <v>139.40000000000001</v>
      </c>
      <c r="AI16">
        <f>IFERROR(VLOOKUP($A16,'Company Dta'!$A$5:$BB$209,Analysis!AI$3,FALSE),"NA")</f>
        <v>127.06999999999999</v>
      </c>
      <c r="AJ16">
        <f>IFERROR(VLOOKUP($A16,'Company Dta'!$A$5:$BB$209,Analysis!AJ$3,FALSE),"NA")</f>
        <v>158.34999999999999</v>
      </c>
      <c r="AK16">
        <f>IFERROR(VLOOKUP($A16,'Company Dta'!$A$5:$BB$209,Analysis!AK$3,FALSE),"NA")</f>
        <v>134.09999999999999</v>
      </c>
      <c r="AL16">
        <f>IFERROR(VLOOKUP($A16,'Company Dta'!$A$5:$BB$209,Analysis!AL$3,FALSE),"NA")</f>
        <v>170.09999999999999</v>
      </c>
      <c r="AM16">
        <f>IFERROR(VLOOKUP($A16,'Company Dta'!$A$5:$BB$209,Analysis!AM$3,FALSE),"NA")</f>
        <v>239.71000000000001</v>
      </c>
      <c r="AN16" t="str">
        <f t="shared" si="72"/>
        <v>UP</v>
      </c>
      <c r="AO16" t="str">
        <f t="shared" si="73"/>
        <v>UP</v>
      </c>
      <c r="AP16" t="str">
        <f t="shared" si="74"/>
        <v>UP</v>
      </c>
      <c r="AQ16" t="str">
        <f t="shared" si="75"/>
        <v>DOWN</v>
      </c>
      <c r="AR16" t="str">
        <f t="shared" si="76"/>
        <v>UP</v>
      </c>
      <c r="AS16" t="str">
        <f t="shared" si="77"/>
        <v>UP</v>
      </c>
      <c r="AT16" t="str">
        <f t="shared" si="78"/>
        <v>UP</v>
      </c>
      <c r="AU16" t="str">
        <f t="shared" si="79"/>
        <v>DOWN</v>
      </c>
      <c r="AV16" t="str">
        <f t="shared" si="80"/>
        <v>DOWN</v>
      </c>
      <c r="AW16" t="str">
        <f t="shared" si="81"/>
        <v>DOWN</v>
      </c>
      <c r="AX16" t="str">
        <f t="shared" si="82"/>
        <v>UP</v>
      </c>
      <c r="AY16" t="str">
        <f t="shared" si="83"/>
        <v>UP</v>
      </c>
      <c r="AZ16" t="str">
        <f t="shared" si="84"/>
        <v>DOWN</v>
      </c>
      <c r="BA16" t="str">
        <f t="shared" si="85"/>
        <v>UP</v>
      </c>
      <c r="BB16" t="str">
        <f t="shared" si="86"/>
        <v>UP</v>
      </c>
      <c r="BC16" t="str">
        <f t="shared" si="15"/>
        <v>DOWN</v>
      </c>
      <c r="BD16" t="str">
        <f t="shared" si="16"/>
        <v>UP</v>
      </c>
      <c r="BE16" t="str">
        <f t="shared" si="17"/>
        <v>UP</v>
      </c>
      <c r="BF16" t="str">
        <f t="shared" si="18"/>
        <v>UP</v>
      </c>
      <c r="BG16" t="str">
        <f t="shared" si="19"/>
        <v>UP</v>
      </c>
      <c r="BH16" t="str">
        <f t="shared" si="20"/>
        <v>UP</v>
      </c>
      <c r="BI16" t="str">
        <f t="shared" si="21"/>
        <v>UP</v>
      </c>
      <c r="BJ16" t="str">
        <f t="shared" si="22"/>
        <v>DOWN</v>
      </c>
      <c r="BK16" t="str">
        <f t="shared" si="23"/>
        <v>UP</v>
      </c>
      <c r="BL16" t="str">
        <f t="shared" si="24"/>
        <v>DOWN</v>
      </c>
      <c r="BM16" t="str">
        <f t="shared" si="25"/>
        <v>UP</v>
      </c>
      <c r="BN16" t="str">
        <f t="shared" si="26"/>
        <v>DOWN</v>
      </c>
      <c r="BO16" t="str">
        <f t="shared" si="27"/>
        <v>UP</v>
      </c>
      <c r="BP16" t="str">
        <f t="shared" si="28"/>
        <v>UP</v>
      </c>
      <c r="BQ16" t="str">
        <f t="shared" si="29"/>
        <v>UP</v>
      </c>
      <c r="BR16" t="str">
        <f t="shared" si="30"/>
        <v>UP</v>
      </c>
      <c r="BS16" t="str">
        <f t="shared" si="31"/>
        <v>UP</v>
      </c>
      <c r="BT16" t="str">
        <f t="shared" si="32"/>
        <v>UP</v>
      </c>
      <c r="BU16" t="str">
        <f t="shared" si="33"/>
        <v>UP</v>
      </c>
      <c r="BV16" t="str">
        <f t="shared" si="34"/>
        <v>UP</v>
      </c>
      <c r="BW16" t="str">
        <f t="shared" si="35"/>
        <v>UP</v>
      </c>
      <c r="BX16" t="str">
        <f t="shared" si="36"/>
        <v>UP</v>
      </c>
      <c r="BY16" t="str">
        <f t="shared" si="37"/>
        <v>UP</v>
      </c>
      <c r="BZ16" t="str">
        <f t="shared" si="38"/>
        <v>UP</v>
      </c>
      <c r="CA16" t="str">
        <f t="shared" si="39"/>
        <v>UP</v>
      </c>
      <c r="CB16" t="str">
        <f t="shared" si="40"/>
        <v>UP</v>
      </c>
      <c r="CC16" t="str">
        <f t="shared" si="41"/>
        <v>UP</v>
      </c>
      <c r="CD16">
        <f t="shared" si="42"/>
        <v>0</v>
      </c>
      <c r="CE16">
        <f t="shared" si="43"/>
        <v>1</v>
      </c>
      <c r="CF16">
        <f t="shared" si="44"/>
        <v>1</v>
      </c>
      <c r="CG16">
        <f t="shared" si="45"/>
        <v>0</v>
      </c>
      <c r="CH16">
        <f t="shared" si="46"/>
        <v>1</v>
      </c>
      <c r="CI16">
        <f t="shared" si="47"/>
        <v>1</v>
      </c>
      <c r="CJ16">
        <f t="shared" si="48"/>
        <v>1</v>
      </c>
      <c r="CK16">
        <f t="shared" si="49"/>
        <v>1</v>
      </c>
      <c r="CL16">
        <f t="shared" si="50"/>
        <v>0</v>
      </c>
      <c r="CM16">
        <f t="shared" si="51"/>
        <v>1</v>
      </c>
      <c r="CN16">
        <f t="shared" si="52"/>
        <v>1</v>
      </c>
      <c r="CO16">
        <f t="shared" si="53"/>
        <v>0</v>
      </c>
      <c r="CP16">
        <f t="shared" si="54"/>
        <v>0</v>
      </c>
      <c r="CQ16">
        <f t="shared" si="55"/>
        <v>1</v>
      </c>
      <c r="CR16">
        <f t="shared" si="56"/>
        <v>1</v>
      </c>
      <c r="CS16">
        <f t="shared" si="57"/>
        <v>1</v>
      </c>
      <c r="CT16">
        <f t="shared" si="58"/>
        <v>1</v>
      </c>
      <c r="CU16">
        <f t="shared" si="59"/>
        <v>0</v>
      </c>
      <c r="CV16">
        <f t="shared" si="60"/>
        <v>1</v>
      </c>
      <c r="CW16">
        <f t="shared" si="61"/>
        <v>1</v>
      </c>
      <c r="CX16">
        <f t="shared" si="62"/>
        <v>1</v>
      </c>
      <c r="CY16">
        <f t="shared" si="63"/>
        <v>0</v>
      </c>
      <c r="CZ16">
        <f t="shared" si="64"/>
        <v>0</v>
      </c>
      <c r="DA16">
        <f t="shared" si="65"/>
        <v>0</v>
      </c>
      <c r="DB16">
        <f t="shared" si="66"/>
        <v>1</v>
      </c>
      <c r="DC16">
        <f t="shared" si="67"/>
        <v>1</v>
      </c>
      <c r="DD16">
        <f t="shared" si="68"/>
        <v>0</v>
      </c>
      <c r="DE16">
        <f t="shared" si="87"/>
        <v>17</v>
      </c>
      <c r="DF16">
        <f t="shared" si="69"/>
        <v>27</v>
      </c>
      <c r="DG16" s="3">
        <f t="shared" si="70"/>
        <v>0.62962962962962965</v>
      </c>
    </row>
    <row r="17" spans="1:111" ht="14.4">
      <c r="A17" t="s">
        <v>34</v>
      </c>
      <c r="B17" t="s">
        <v>35</v>
      </c>
      <c r="C17">
        <v>40201060</v>
      </c>
      <c r="D17" t="s">
        <v>9032</v>
      </c>
      <c r="E17">
        <v>6099</v>
      </c>
      <c r="F17">
        <v>546.55927729999996</v>
      </c>
      <c r="G17">
        <v>402010</v>
      </c>
      <c r="H17">
        <v>40</v>
      </c>
      <c r="I17">
        <v>40201060</v>
      </c>
      <c r="J17">
        <f>IFERROR(IF(VLOOKUP($A17,'Company Dta'!$A$4:$BB$209,Analysis!J$3,FALSE)*VLOOKUP($C17,'Median PE'!$C$6:$R$35,Analysis!J$2,FALSE)&gt;0,VLOOKUP($A17,'Company Dta'!$A$4:$BB$209,Analysis!J$3,FALSE)*VLOOKUP($C17,'Median PE'!$C$6:$R$35,Analysis!J$2,FALSE),"NA"),"NA")</f>
        <v>77.239336826733322</v>
      </c>
      <c r="K17">
        <f>IFERROR(IF(VLOOKUP($A17,'Company Dta'!$A$4:$BB$209,Analysis!K$3,FALSE)*VLOOKUP($C17,'Median PE'!$C$6:$R$35,Analysis!K$2,FALSE)&gt;0,VLOOKUP($A17,'Company Dta'!$A$4:$BB$209,Analysis!K$3,FALSE)*VLOOKUP($C17,'Median PE'!$C$6:$R$35,Analysis!K$2,FALSE),"NA"),"NA")</f>
        <v>100.648254569</v>
      </c>
      <c r="L17">
        <f>IFERROR(IF(VLOOKUP($A17,'Company Dta'!$A$4:$BB$209,Analysis!L$3,FALSE)*VLOOKUP($C17,'Median PE'!$C$6:$R$35,Analysis!L$2,FALSE)&gt;0,VLOOKUP($A17,'Company Dta'!$A$4:$BB$209,Analysis!L$3,FALSE)*VLOOKUP($C17,'Median PE'!$C$6:$R$35,Analysis!L$2,FALSE),"NA"),"NA")</f>
        <v>78.115554257066663</v>
      </c>
      <c r="M17">
        <f>IFERROR(IF(VLOOKUP($A17,'Company Dta'!$A$4:$BB$209,Analysis!M$3,FALSE)*VLOOKUP($C17,'Median PE'!$C$6:$R$35,Analysis!M$2,FALSE)&gt;0,VLOOKUP($A17,'Company Dta'!$A$4:$BB$209,Analysis!M$3,FALSE)*VLOOKUP($C17,'Median PE'!$C$6:$R$35,Analysis!M$2,FALSE),"NA"),"NA")</f>
        <v>217.93907098370002</v>
      </c>
      <c r="N17">
        <f>IFERROR(IF(VLOOKUP($A17,'Company Dta'!$A$4:$BB$209,Analysis!N$3,FALSE)*VLOOKUP($C17,'Median PE'!$C$6:$R$35,Analysis!N$2,FALSE)&gt;0,VLOOKUP($A17,'Company Dta'!$A$4:$BB$209,Analysis!N$3,FALSE)*VLOOKUP($C17,'Median PE'!$C$6:$R$35,Analysis!N$2,FALSE),"NA"),"NA")</f>
        <v>234.29566039353335</v>
      </c>
      <c r="O17">
        <f>IFERROR(IF(VLOOKUP($A17,'Company Dta'!$A$4:$BB$209,Analysis!O$3,FALSE)*VLOOKUP($C17,'Median PE'!$C$6:$R$35,Analysis!O$2,FALSE)&gt;0,VLOOKUP($A17,'Company Dta'!$A$4:$BB$209,Analysis!O$3,FALSE)*VLOOKUP($C17,'Median PE'!$C$6:$R$35,Analysis!O$2,FALSE),"NA"),"NA")</f>
        <v>81.943716166628576</v>
      </c>
      <c r="P17">
        <f>IFERROR(IF(VLOOKUP($A17,'Company Dta'!$A$4:$BB$209,Analysis!P$3,FALSE)*VLOOKUP($C17,'Median PE'!$C$6:$R$35,Analysis!P$2,FALSE)&gt;0,VLOOKUP($A17,'Company Dta'!$A$4:$BB$209,Analysis!P$3,FALSE)*VLOOKUP($C17,'Median PE'!$C$6:$R$35,Analysis!P$2,FALSE),"NA"),"NA")</f>
        <v>91.409849575885701</v>
      </c>
      <c r="Q17">
        <f>IFERROR(IF(VLOOKUP($A17,'Company Dta'!$A$4:$BB$209,Analysis!Q$3,FALSE)*VLOOKUP($C17,'Median PE'!$C$6:$R$35,Analysis!Q$2,FALSE)&gt;0,VLOOKUP($A17,'Company Dta'!$A$4:$BB$209,Analysis!Q$3,FALSE)*VLOOKUP($C17,'Median PE'!$C$6:$R$35,Analysis!Q$2,FALSE),"NA"),"NA")</f>
        <v>94.611856247999995</v>
      </c>
      <c r="R17">
        <f>IFERROR(IF(VLOOKUP($A17,'Company Dta'!$A$4:$BB$209,Analysis!R$3,FALSE)*VLOOKUP($C17,'Median PE'!$C$6:$R$35,Analysis!R$2,FALSE)&gt;0,VLOOKUP($A17,'Company Dta'!$A$4:$BB$209,Analysis!R$3,FALSE)*VLOOKUP($C17,'Median PE'!$C$6:$R$35,Analysis!R$2,FALSE),"NA"),"NA")</f>
        <v>148.97265612542856</v>
      </c>
      <c r="S17">
        <f>IFERROR(IF(VLOOKUP($A17,'Company Dta'!$A$4:$BB$209,Analysis!S$3,FALSE)*VLOOKUP($C17,'Median PE'!$C$6:$R$35,Analysis!S$2,FALSE)&gt;0,VLOOKUP($A17,'Company Dta'!$A$4:$BB$209,Analysis!S$3,FALSE)*VLOOKUP($C17,'Median PE'!$C$6:$R$35,Analysis!S$2,FALSE),"NA"),"NA")</f>
        <v>271.55537149206663</v>
      </c>
      <c r="T17">
        <f>IFERROR(IF(VLOOKUP($A17,'Company Dta'!$A$4:$BB$209,Analysis!T$3,FALSE)*VLOOKUP($C17,'Median PE'!$C$6:$R$35,Analysis!T$2,FALSE)&gt;0,VLOOKUP($A17,'Company Dta'!$A$4:$BB$209,Analysis!T$3,FALSE)*VLOOKUP($C17,'Median PE'!$C$6:$R$35,Analysis!T$2,FALSE),"NA"),"NA")</f>
        <v>319.74317193525002</v>
      </c>
      <c r="U17">
        <f>IFERROR(IF(VLOOKUP($A17,'Company Dta'!$A$4:$BB$209,Analysis!U$3,FALSE)*VLOOKUP($C17,'Median PE'!$C$6:$R$35,Analysis!U$2,FALSE)&gt;0,VLOOKUP($A17,'Company Dta'!$A$4:$BB$209,Analysis!U$3,FALSE)*VLOOKUP($C17,'Median PE'!$C$6:$R$35,Analysis!U$2,FALSE),"NA"),"NA")</f>
        <v>331.08012415505709</v>
      </c>
      <c r="V17">
        <f>IFERROR(IF(VLOOKUP($A17,'Company Dta'!$A$4:$BB$209,Analysis!V$3,FALSE)*VLOOKUP($C17,'Median PE'!$C$6:$R$35,Analysis!V$2,FALSE)&gt;0,VLOOKUP($A17,'Company Dta'!$A$4:$BB$209,Analysis!V$3,FALSE)*VLOOKUP($C17,'Median PE'!$C$6:$R$35,Analysis!V$2,FALSE),"NA"),"NA")</f>
        <v>193.78684029600001</v>
      </c>
      <c r="W17">
        <f>IFERROR(IF(VLOOKUP($A17,'Company Dta'!$A$4:$BB$209,Analysis!W$3,FALSE)*VLOOKUP($C17,'Median PE'!$C$6:$R$35,Analysis!W$2,FALSE)&gt;0,VLOOKUP($A17,'Company Dta'!$A$4:$BB$209,Analysis!W$3,FALSE)*VLOOKUP($C17,'Median PE'!$C$6:$R$35,Analysis!W$2,FALSE),"NA"),"NA")</f>
        <v>228.05911544039995</v>
      </c>
      <c r="X17">
        <f>IFERROR(IF(VLOOKUP($A17,'Company Dta'!$A$4:$BB$209,Analysis!X$3,FALSE)*VLOOKUP($C17,'Median PE'!$C$6:$R$35,Analysis!X$2,FALSE)&gt;0,VLOOKUP($A17,'Company Dta'!$A$4:$BB$209,Analysis!X$3,FALSE)*VLOOKUP($C17,'Median PE'!$C$6:$R$35,Analysis!X$2,FALSE),"NA"),"NA")</f>
        <v>282.62427057040003</v>
      </c>
      <c r="Y17">
        <f>IFERROR(VLOOKUP($A17,'Company Dta'!$A$5:$BB$209,Analysis!Y$3,FALSE),"NA")</f>
        <v>70.379999999999995</v>
      </c>
      <c r="Z17">
        <f>IFERROR(VLOOKUP($A17,'Company Dta'!$A$5:$BB$209,Analysis!Z$3,FALSE),"NA")</f>
        <v>101.53</v>
      </c>
      <c r="AA17">
        <f>IFERROR(VLOOKUP($A17,'Company Dta'!$A$5:$BB$209,Analysis!AA$3,FALSE),"NA")</f>
        <v>151.58000000000001</v>
      </c>
      <c r="AB17">
        <f>IFERROR(VLOOKUP($A17,'Company Dta'!$A$5:$BB$209,Analysis!AB$3,FALSE),"NA")</f>
        <v>222.68000000000001</v>
      </c>
      <c r="AC17">
        <f>IFERROR(VLOOKUP($A17,'Company Dta'!$A$5:$BB$209,Analysis!AC$3,FALSE),"NA")</f>
        <v>262.19999999999999</v>
      </c>
      <c r="AD17">
        <f>IFERROR(VLOOKUP($A17,'Company Dta'!$A$5:$BB$209,Analysis!AD$3,FALSE),"NA")</f>
        <v>77.549999999999997</v>
      </c>
      <c r="AE17">
        <f>IFERROR(VLOOKUP($A17,'Company Dta'!$A$5:$BB$209,Analysis!AE$3,FALSE),"NA")</f>
        <v>78.019999999999996</v>
      </c>
      <c r="AF17">
        <f>IFERROR(VLOOKUP($A17,'Company Dta'!$A$5:$BB$209,Analysis!AF$3,FALSE),"NA")</f>
        <v>114.02</v>
      </c>
      <c r="AG17">
        <f>IFERROR(VLOOKUP($A17,'Company Dta'!$A$5:$BB$209,Analysis!AG$3,FALSE),"NA")</f>
        <v>131.94</v>
      </c>
      <c r="AH17">
        <f>IFERROR(VLOOKUP($A17,'Company Dta'!$A$5:$BB$209,Analysis!AH$3,FALSE),"NA")</f>
        <v>187.90000000000001</v>
      </c>
      <c r="AI17">
        <f>IFERROR(VLOOKUP($A17,'Company Dta'!$A$5:$BB$209,Analysis!AI$3,FALSE),"NA")</f>
        <v>218.72999999999999</v>
      </c>
      <c r="AJ17">
        <f>IFERROR(VLOOKUP($A17,'Company Dta'!$A$5:$BB$209,Analysis!AJ$3,FALSE),"NA")</f>
        <v>216.71000000000001</v>
      </c>
      <c r="AK17">
        <f>IFERROR(VLOOKUP($A17,'Company Dta'!$A$5:$BB$209,Analysis!AK$3,FALSE),"NA")</f>
        <v>207.75999999999999</v>
      </c>
      <c r="AL17">
        <f>IFERROR(VLOOKUP($A17,'Company Dta'!$A$5:$BB$209,Analysis!AL$3,FALSE),"NA")</f>
        <v>260.35000000000002</v>
      </c>
      <c r="AM17">
        <f>IFERROR(VLOOKUP($A17,'Company Dta'!$A$5:$BB$209,Analysis!AM$3,FALSE),"NA")</f>
        <v>316.04000000000002</v>
      </c>
      <c r="AN17" t="str">
        <f t="shared" si="72"/>
        <v>UP</v>
      </c>
      <c r="AO17" t="str">
        <f t="shared" si="73"/>
        <v>DOWN</v>
      </c>
      <c r="AP17" t="str">
        <f t="shared" si="74"/>
        <v>DOWN</v>
      </c>
      <c r="AQ17" t="str">
        <f t="shared" si="75"/>
        <v>DOWN</v>
      </c>
      <c r="AR17" t="str">
        <f t="shared" si="76"/>
        <v>DOWN</v>
      </c>
      <c r="AS17" t="str">
        <f t="shared" si="77"/>
        <v>UP</v>
      </c>
      <c r="AT17" t="str">
        <f t="shared" si="78"/>
        <v>UP</v>
      </c>
      <c r="AU17" t="str">
        <f t="shared" si="79"/>
        <v>DOWN</v>
      </c>
      <c r="AV17" t="str">
        <f t="shared" si="80"/>
        <v>UP</v>
      </c>
      <c r="AW17" t="str">
        <f t="shared" si="81"/>
        <v>UP</v>
      </c>
      <c r="AX17" t="str">
        <f t="shared" si="82"/>
        <v>UP</v>
      </c>
      <c r="AY17" t="str">
        <f t="shared" si="83"/>
        <v>UP</v>
      </c>
      <c r="AZ17" t="str">
        <f t="shared" si="84"/>
        <v>DOWN</v>
      </c>
      <c r="BA17" t="str">
        <f t="shared" si="85"/>
        <v>DOWN</v>
      </c>
      <c r="BB17" t="str">
        <f t="shared" si="86"/>
        <v>DOWN</v>
      </c>
      <c r="BC17" t="str">
        <f t="shared" si="15"/>
        <v>UP</v>
      </c>
      <c r="BD17" t="str">
        <f t="shared" si="16"/>
        <v>UP</v>
      </c>
      <c r="BE17" t="str">
        <f t="shared" si="17"/>
        <v>UP</v>
      </c>
      <c r="BF17" t="str">
        <f t="shared" si="18"/>
        <v>UP</v>
      </c>
      <c r="BG17" t="str">
        <f t="shared" si="19"/>
        <v>DOWN</v>
      </c>
      <c r="BH17" t="str">
        <f t="shared" si="20"/>
        <v>UP</v>
      </c>
      <c r="BI17" t="str">
        <f t="shared" si="21"/>
        <v>UP</v>
      </c>
      <c r="BJ17" t="str">
        <f t="shared" si="22"/>
        <v>UP</v>
      </c>
      <c r="BK17" t="str">
        <f t="shared" si="23"/>
        <v>UP</v>
      </c>
      <c r="BL17" t="str">
        <f t="shared" si="24"/>
        <v>UP</v>
      </c>
      <c r="BM17" t="str">
        <f t="shared" si="25"/>
        <v>DOWN</v>
      </c>
      <c r="BN17" t="str">
        <f t="shared" si="26"/>
        <v>DOWN</v>
      </c>
      <c r="BO17" t="str">
        <f t="shared" si="27"/>
        <v>UP</v>
      </c>
      <c r="BP17" t="str">
        <f t="shared" si="28"/>
        <v>UP</v>
      </c>
      <c r="BQ17" t="str">
        <f t="shared" si="29"/>
        <v>UP</v>
      </c>
      <c r="BR17" t="str">
        <f t="shared" si="30"/>
        <v>UP</v>
      </c>
      <c r="BS17" t="str">
        <f t="shared" si="31"/>
        <v>UP</v>
      </c>
      <c r="BT17" t="str">
        <f t="shared" si="32"/>
        <v>DOWN</v>
      </c>
      <c r="BU17" t="str">
        <f t="shared" si="33"/>
        <v>DOWN</v>
      </c>
      <c r="BV17" t="str">
        <f t="shared" si="34"/>
        <v>UP</v>
      </c>
      <c r="BW17" t="str">
        <f t="shared" si="35"/>
        <v>UP</v>
      </c>
      <c r="BX17" t="str">
        <f t="shared" si="36"/>
        <v>UP</v>
      </c>
      <c r="BY17" t="str">
        <f t="shared" si="37"/>
        <v>UP</v>
      </c>
      <c r="BZ17" t="str">
        <f t="shared" si="38"/>
        <v>UP</v>
      </c>
      <c r="CA17" t="str">
        <f t="shared" si="39"/>
        <v>DOWN</v>
      </c>
      <c r="CB17" t="str">
        <f t="shared" si="40"/>
        <v>UP</v>
      </c>
      <c r="CC17" t="str">
        <f t="shared" si="41"/>
        <v>UP</v>
      </c>
      <c r="CD17">
        <f t="shared" si="42"/>
        <v>1</v>
      </c>
      <c r="CE17">
        <f t="shared" si="43"/>
        <v>0</v>
      </c>
      <c r="CF17">
        <f t="shared" si="44"/>
        <v>0</v>
      </c>
      <c r="CG17">
        <f t="shared" si="45"/>
        <v>0</v>
      </c>
      <c r="CH17">
        <f t="shared" si="46"/>
        <v>1</v>
      </c>
      <c r="CI17">
        <f t="shared" si="47"/>
        <v>1</v>
      </c>
      <c r="CJ17">
        <f t="shared" si="48"/>
        <v>1</v>
      </c>
      <c r="CK17">
        <f t="shared" si="49"/>
        <v>0</v>
      </c>
      <c r="CL17">
        <f t="shared" si="50"/>
        <v>1</v>
      </c>
      <c r="CM17">
        <f t="shared" si="51"/>
        <v>1</v>
      </c>
      <c r="CN17">
        <f t="shared" si="52"/>
        <v>0</v>
      </c>
      <c r="CO17">
        <f t="shared" si="53"/>
        <v>0</v>
      </c>
      <c r="CP17">
        <f t="shared" si="54"/>
        <v>0</v>
      </c>
      <c r="CQ17">
        <f t="shared" si="55"/>
        <v>0</v>
      </c>
      <c r="CR17">
        <f t="shared" si="56"/>
        <v>1</v>
      </c>
      <c r="CS17">
        <f t="shared" si="57"/>
        <v>0</v>
      </c>
      <c r="CT17">
        <f t="shared" si="58"/>
        <v>0</v>
      </c>
      <c r="CU17">
        <f t="shared" si="59"/>
        <v>1</v>
      </c>
      <c r="CV17">
        <f t="shared" si="60"/>
        <v>1</v>
      </c>
      <c r="CW17">
        <f t="shared" si="61"/>
        <v>1</v>
      </c>
      <c r="CX17">
        <f t="shared" si="62"/>
        <v>1</v>
      </c>
      <c r="CY17">
        <f t="shared" si="63"/>
        <v>0</v>
      </c>
      <c r="CZ17">
        <f t="shared" si="64"/>
        <v>1</v>
      </c>
      <c r="DA17">
        <f t="shared" si="65"/>
        <v>1</v>
      </c>
      <c r="DB17">
        <f t="shared" si="66"/>
        <v>0</v>
      </c>
      <c r="DC17">
        <f t="shared" si="67"/>
        <v>1</v>
      </c>
      <c r="DD17">
        <f t="shared" si="68"/>
        <v>0</v>
      </c>
      <c r="DE17">
        <f t="shared" si="87"/>
        <v>14</v>
      </c>
      <c r="DF17">
        <f t="shared" si="69"/>
        <v>27</v>
      </c>
      <c r="DG17" s="3">
        <f t="shared" si="70"/>
        <v>0.51851851851851849</v>
      </c>
    </row>
    <row r="18" spans="1:111" ht="14.4">
      <c r="A18" t="s">
        <v>36</v>
      </c>
      <c r="B18" t="s">
        <v>37</v>
      </c>
      <c r="C18">
        <v>40201060</v>
      </c>
      <c r="D18" t="s">
        <v>9032</v>
      </c>
      <c r="E18">
        <v>7389</v>
      </c>
      <c r="F18">
        <v>479.5831149</v>
      </c>
      <c r="G18">
        <v>402010</v>
      </c>
      <c r="H18">
        <v>40</v>
      </c>
      <c r="I18">
        <v>40201060</v>
      </c>
      <c r="J18">
        <f>IFERROR(IF(VLOOKUP($A18,'Company Dta'!$A$4:$BB$209,Analysis!J$3,FALSE)*VLOOKUP($C18,'Median PE'!$C$6:$R$35,Analysis!J$2,FALSE)&gt;0,VLOOKUP($A18,'Company Dta'!$A$4:$BB$209,Analysis!J$3,FALSE)*VLOOKUP($C18,'Median PE'!$C$6:$R$35,Analysis!J$2,FALSE),"NA"),"NA")</f>
        <v>270.62660409366669</v>
      </c>
      <c r="K18">
        <f>IFERROR(IF(VLOOKUP($A18,'Company Dta'!$A$4:$BB$209,Analysis!K$3,FALSE)*VLOOKUP($C18,'Median PE'!$C$6:$R$35,Analysis!K$2,FALSE)&gt;0,VLOOKUP($A18,'Company Dta'!$A$4:$BB$209,Analysis!K$3,FALSE)*VLOOKUP($C18,'Median PE'!$C$6:$R$35,Analysis!K$2,FALSE),"NA"),"NA")</f>
        <v>289.65631402125001</v>
      </c>
      <c r="L18">
        <f>IFERROR(IF(VLOOKUP($A18,'Company Dta'!$A$4:$BB$209,Analysis!L$3,FALSE)*VLOOKUP($C18,'Median PE'!$C$6:$R$35,Analysis!L$2,FALSE)&gt;0,VLOOKUP($A18,'Company Dta'!$A$4:$BB$209,Analysis!L$3,FALSE)*VLOOKUP($C18,'Median PE'!$C$6:$R$35,Analysis!L$2,FALSE),"NA"),"NA")</f>
        <v>542.3592596202667</v>
      </c>
      <c r="M18">
        <f>IFERROR(IF(VLOOKUP($A18,'Company Dta'!$A$4:$BB$209,Analysis!M$3,FALSE)*VLOOKUP($C18,'Median PE'!$C$6:$R$35,Analysis!M$2,FALSE)&gt;0,VLOOKUP($A18,'Company Dta'!$A$4:$BB$209,Analysis!M$3,FALSE)*VLOOKUP($C18,'Median PE'!$C$6:$R$35,Analysis!M$2,FALSE),"NA"),"NA")</f>
        <v>735.07776247466677</v>
      </c>
      <c r="N18">
        <f>IFERROR(IF(VLOOKUP($A18,'Company Dta'!$A$4:$BB$209,Analysis!N$3,FALSE)*VLOOKUP($C18,'Median PE'!$C$6:$R$35,Analysis!N$2,FALSE)&gt;0,VLOOKUP($A18,'Company Dta'!$A$4:$BB$209,Analysis!N$3,FALSE)*VLOOKUP($C18,'Median PE'!$C$6:$R$35,Analysis!N$2,FALSE),"NA"),"NA")</f>
        <v>84.259460234333346</v>
      </c>
      <c r="O18">
        <f>IFERROR(IF(VLOOKUP($A18,'Company Dta'!$A$4:$BB$209,Analysis!O$3,FALSE)*VLOOKUP($C18,'Median PE'!$C$6:$R$35,Analysis!O$2,FALSE)&gt;0,VLOOKUP($A18,'Company Dta'!$A$4:$BB$209,Analysis!O$3,FALSE)*VLOOKUP($C18,'Median PE'!$C$6:$R$35,Analysis!O$2,FALSE),"NA"),"NA")</f>
        <v>106.39978649542859</v>
      </c>
      <c r="P18">
        <f>IFERROR(IF(VLOOKUP($A18,'Company Dta'!$A$4:$BB$209,Analysis!P$3,FALSE)*VLOOKUP($C18,'Median PE'!$C$6:$R$35,Analysis!P$2,FALSE)&gt;0,VLOOKUP($A18,'Company Dta'!$A$4:$BB$209,Analysis!P$3,FALSE)*VLOOKUP($C18,'Median PE'!$C$6:$R$35,Analysis!P$2,FALSE),"NA"),"NA")</f>
        <v>136.00901005444283</v>
      </c>
      <c r="Q18">
        <f>IFERROR(IF(VLOOKUP($A18,'Company Dta'!$A$4:$BB$209,Analysis!Q$3,FALSE)*VLOOKUP($C18,'Median PE'!$C$6:$R$35,Analysis!Q$2,FALSE)&gt;0,VLOOKUP($A18,'Company Dta'!$A$4:$BB$209,Analysis!Q$3,FALSE)*VLOOKUP($C18,'Median PE'!$C$6:$R$35,Analysis!Q$2,FALSE),"NA"),"NA")</f>
        <v>123.333312609</v>
      </c>
      <c r="R18">
        <f>IFERROR(IF(VLOOKUP($A18,'Company Dta'!$A$4:$BB$209,Analysis!R$3,FALSE)*VLOOKUP($C18,'Median PE'!$C$6:$R$35,Analysis!R$2,FALSE)&gt;0,VLOOKUP($A18,'Company Dta'!$A$4:$BB$209,Analysis!R$3,FALSE)*VLOOKUP($C18,'Median PE'!$C$6:$R$35,Analysis!R$2,FALSE),"NA"),"NA")</f>
        <v>188.74363671999998</v>
      </c>
      <c r="S18">
        <f>IFERROR(IF(VLOOKUP($A18,'Company Dta'!$A$4:$BB$209,Analysis!S$3,FALSE)*VLOOKUP($C18,'Median PE'!$C$6:$R$35,Analysis!S$2,FALSE)&gt;0,VLOOKUP($A18,'Company Dta'!$A$4:$BB$209,Analysis!S$3,FALSE)*VLOOKUP($C18,'Median PE'!$C$6:$R$35,Analysis!S$2,FALSE),"NA"),"NA")</f>
        <v>405.2912875276333</v>
      </c>
      <c r="T18">
        <f>IFERROR(IF(VLOOKUP($A18,'Company Dta'!$A$4:$BB$209,Analysis!T$3,FALSE)*VLOOKUP($C18,'Median PE'!$C$6:$R$35,Analysis!T$2,FALSE)&gt;0,VLOOKUP($A18,'Company Dta'!$A$4:$BB$209,Analysis!T$3,FALSE)*VLOOKUP($C18,'Median PE'!$C$6:$R$35,Analysis!T$2,FALSE),"NA"),"NA")</f>
        <v>416.51615648825009</v>
      </c>
      <c r="U18">
        <f>IFERROR(IF(VLOOKUP($A18,'Company Dta'!$A$4:$BB$209,Analysis!U$3,FALSE)*VLOOKUP($C18,'Median PE'!$C$6:$R$35,Analysis!U$2,FALSE)&gt;0,VLOOKUP($A18,'Company Dta'!$A$4:$BB$209,Analysis!U$3,FALSE)*VLOOKUP($C18,'Median PE'!$C$6:$R$35,Analysis!U$2,FALSE),"NA"),"NA")</f>
        <v>515.14420738868557</v>
      </c>
      <c r="V18">
        <f>IFERROR(IF(VLOOKUP($A18,'Company Dta'!$A$4:$BB$209,Analysis!V$3,FALSE)*VLOOKUP($C18,'Median PE'!$C$6:$R$35,Analysis!V$2,FALSE)&gt;0,VLOOKUP($A18,'Company Dta'!$A$4:$BB$209,Analysis!V$3,FALSE)*VLOOKUP($C18,'Median PE'!$C$6:$R$35,Analysis!V$2,FALSE),"NA"),"NA")</f>
        <v>282.92878683216003</v>
      </c>
      <c r="W18">
        <f>IFERROR(IF(VLOOKUP($A18,'Company Dta'!$A$4:$BB$209,Analysis!W$3,FALSE)*VLOOKUP($C18,'Median PE'!$C$6:$R$35,Analysis!W$2,FALSE)&gt;0,VLOOKUP($A18,'Company Dta'!$A$4:$BB$209,Analysis!W$3,FALSE)*VLOOKUP($C18,'Median PE'!$C$6:$R$35,Analysis!W$2,FALSE),"NA"),"NA")</f>
        <v>325.83808401689998</v>
      </c>
      <c r="X18">
        <f>IFERROR(IF(VLOOKUP($A18,'Company Dta'!$A$4:$BB$209,Analysis!X$3,FALSE)*VLOOKUP($C18,'Median PE'!$C$6:$R$35,Analysis!X$2,FALSE)&gt;0,VLOOKUP($A18,'Company Dta'!$A$4:$BB$209,Analysis!X$3,FALSE)*VLOOKUP($C18,'Median PE'!$C$6:$R$35,Analysis!X$2,FALSE),"NA"),"NA")</f>
        <v>403.45849108148576</v>
      </c>
      <c r="Y18">
        <f>IFERROR(VLOOKUP($A18,'Company Dta'!$A$5:$BB$209,Analysis!Y$3,FALSE),"NA")</f>
        <v>224.11000000000001</v>
      </c>
      <c r="Z18">
        <f>IFERROR(VLOOKUP($A18,'Company Dta'!$A$5:$BB$209,Analysis!Z$3,FALSE),"NA")</f>
        <v>372.81999999999999</v>
      </c>
      <c r="AA18">
        <f>IFERROR(VLOOKUP($A18,'Company Dta'!$A$5:$BB$209,Analysis!AA$3,FALSE),"NA")</f>
        <v>491.27999999999997</v>
      </c>
      <c r="AB18">
        <f>IFERROR(VLOOKUP($A18,'Company Dta'!$A$5:$BB$209,Analysis!AB$3,FALSE),"NA")</f>
        <v>835.46000000000004</v>
      </c>
      <c r="AC18">
        <f>IFERROR(VLOOKUP($A18,'Company Dta'!$A$5:$BB$209,Analysis!AC$3,FALSE),"NA")</f>
        <v>86.159999999999997</v>
      </c>
      <c r="AD18">
        <f>IFERROR(VLOOKUP($A18,'Company Dta'!$A$5:$BB$209,Analysis!AD$3,FALSE),"NA")</f>
        <v>97.359999999999999</v>
      </c>
      <c r="AE18">
        <f>IFERROR(VLOOKUP($A18,'Company Dta'!$A$5:$BB$209,Analysis!AE$3,FALSE),"NA")</f>
        <v>103.25</v>
      </c>
      <c r="AF18">
        <f>IFERROR(VLOOKUP($A18,'Company Dta'!$A$5:$BB$209,Analysis!AF$3,FALSE),"NA")</f>
        <v>151.36000000000001</v>
      </c>
      <c r="AG18">
        <f>IFERROR(VLOOKUP($A18,'Company Dta'!$A$5:$BB$209,Analysis!AG$3,FALSE),"NA")</f>
        <v>188.65000000000001</v>
      </c>
      <c r="AH18">
        <f>IFERROR(VLOOKUP($A18,'Company Dta'!$A$5:$BB$209,Analysis!AH$3,FALSE),"NA")</f>
        <v>298.58999999999997</v>
      </c>
      <c r="AI18">
        <f>IFERROR(VLOOKUP($A18,'Company Dta'!$A$5:$BB$209,Analysis!AI$3,FALSE),"NA")</f>
        <v>356.94</v>
      </c>
      <c r="AJ18">
        <f>IFERROR(VLOOKUP($A18,'Company Dta'!$A$5:$BB$209,Analysis!AJ$3,FALSE),"NA")</f>
        <v>359.31999999999999</v>
      </c>
      <c r="AK18">
        <f>IFERROR(VLOOKUP($A18,'Company Dta'!$A$5:$BB$209,Analysis!AK$3,FALSE),"NA")</f>
        <v>347.73000000000002</v>
      </c>
      <c r="AL18">
        <f>IFERROR(VLOOKUP($A18,'Company Dta'!$A$5:$BB$209,Analysis!AL$3,FALSE),"NA")</f>
        <v>426.50999999999999</v>
      </c>
      <c r="AM18">
        <f>IFERROR(VLOOKUP($A18,'Company Dta'!$A$5:$BB$209,Analysis!AM$3,FALSE),"NA")</f>
        <v>526.57000000000005</v>
      </c>
      <c r="AN18" t="str">
        <f t="shared" si="72"/>
        <v>UP</v>
      </c>
      <c r="AO18" t="str">
        <f t="shared" si="73"/>
        <v>DOWN</v>
      </c>
      <c r="AP18" t="str">
        <f t="shared" si="74"/>
        <v>UP</v>
      </c>
      <c r="AQ18" t="str">
        <f t="shared" si="75"/>
        <v>DOWN</v>
      </c>
      <c r="AR18" t="str">
        <f t="shared" si="76"/>
        <v>DOWN</v>
      </c>
      <c r="AS18" t="str">
        <f t="shared" si="77"/>
        <v>UP</v>
      </c>
      <c r="AT18" t="str">
        <f t="shared" si="78"/>
        <v>UP</v>
      </c>
      <c r="AU18" t="str">
        <f t="shared" si="79"/>
        <v>DOWN</v>
      </c>
      <c r="AV18" t="str">
        <f t="shared" si="80"/>
        <v>UP</v>
      </c>
      <c r="AW18" t="str">
        <f t="shared" si="81"/>
        <v>UP</v>
      </c>
      <c r="AX18" t="str">
        <f t="shared" si="82"/>
        <v>UP</v>
      </c>
      <c r="AY18" t="str">
        <f t="shared" si="83"/>
        <v>UP</v>
      </c>
      <c r="AZ18" t="str">
        <f t="shared" si="84"/>
        <v>DOWN</v>
      </c>
      <c r="BA18" t="str">
        <f t="shared" si="85"/>
        <v>DOWN</v>
      </c>
      <c r="BB18" t="str">
        <f t="shared" si="86"/>
        <v>DOWN</v>
      </c>
      <c r="BC18" t="str">
        <f t="shared" si="15"/>
        <v>UP</v>
      </c>
      <c r="BD18" t="str">
        <f t="shared" si="16"/>
        <v>UP</v>
      </c>
      <c r="BE18" t="str">
        <f t="shared" si="17"/>
        <v>UP</v>
      </c>
      <c r="BF18" t="str">
        <f t="shared" si="18"/>
        <v>DOWN</v>
      </c>
      <c r="BG18" t="str">
        <f t="shared" si="19"/>
        <v>UP</v>
      </c>
      <c r="BH18" t="str">
        <f t="shared" si="20"/>
        <v>UP</v>
      </c>
      <c r="BI18" t="str">
        <f t="shared" si="21"/>
        <v>UP</v>
      </c>
      <c r="BJ18" t="str">
        <f t="shared" si="22"/>
        <v>UP</v>
      </c>
      <c r="BK18" t="str">
        <f t="shared" si="23"/>
        <v>UP</v>
      </c>
      <c r="BL18" t="str">
        <f t="shared" si="24"/>
        <v>UP</v>
      </c>
      <c r="BM18" t="str">
        <f t="shared" si="25"/>
        <v>UP</v>
      </c>
      <c r="BN18" t="str">
        <f t="shared" si="26"/>
        <v>DOWN</v>
      </c>
      <c r="BO18" t="str">
        <f t="shared" si="27"/>
        <v>UP</v>
      </c>
      <c r="BP18" t="str">
        <f t="shared" si="28"/>
        <v>UP</v>
      </c>
      <c r="BQ18" t="str">
        <f t="shared" si="29"/>
        <v>UP</v>
      </c>
      <c r="BR18" t="str">
        <f t="shared" si="30"/>
        <v>UP</v>
      </c>
      <c r="BS18" t="str">
        <f t="shared" si="31"/>
        <v>DOWN</v>
      </c>
      <c r="BT18" t="str">
        <f t="shared" si="32"/>
        <v>DOWN</v>
      </c>
      <c r="BU18" t="str">
        <f t="shared" si="33"/>
        <v>UP</v>
      </c>
      <c r="BV18" t="str">
        <f t="shared" si="34"/>
        <v>UP</v>
      </c>
      <c r="BW18" t="str">
        <f t="shared" si="35"/>
        <v>UP</v>
      </c>
      <c r="BX18" t="str">
        <f t="shared" si="36"/>
        <v>UP</v>
      </c>
      <c r="BY18" t="str">
        <f t="shared" si="37"/>
        <v>UP</v>
      </c>
      <c r="BZ18" t="str">
        <f t="shared" si="38"/>
        <v>UP</v>
      </c>
      <c r="CA18" t="str">
        <f t="shared" si="39"/>
        <v>DOWN</v>
      </c>
      <c r="CB18" t="str">
        <f t="shared" si="40"/>
        <v>UP</v>
      </c>
      <c r="CC18" t="str">
        <f t="shared" si="41"/>
        <v>UP</v>
      </c>
      <c r="CD18">
        <f t="shared" si="42"/>
        <v>1</v>
      </c>
      <c r="CE18">
        <f t="shared" si="43"/>
        <v>0</v>
      </c>
      <c r="CF18">
        <f t="shared" si="44"/>
        <v>1</v>
      </c>
      <c r="CG18">
        <f t="shared" si="45"/>
        <v>1</v>
      </c>
      <c r="CH18">
        <f t="shared" si="46"/>
        <v>0</v>
      </c>
      <c r="CI18">
        <f t="shared" si="47"/>
        <v>1</v>
      </c>
      <c r="CJ18">
        <f t="shared" si="48"/>
        <v>1</v>
      </c>
      <c r="CK18">
        <f t="shared" si="49"/>
        <v>0</v>
      </c>
      <c r="CL18">
        <f t="shared" si="50"/>
        <v>1</v>
      </c>
      <c r="CM18">
        <f t="shared" si="51"/>
        <v>1</v>
      </c>
      <c r="CN18">
        <f t="shared" si="52"/>
        <v>1</v>
      </c>
      <c r="CO18">
        <f t="shared" si="53"/>
        <v>0</v>
      </c>
      <c r="CP18">
        <f t="shared" si="54"/>
        <v>0</v>
      </c>
      <c r="CQ18">
        <f t="shared" si="55"/>
        <v>0</v>
      </c>
      <c r="CR18">
        <f t="shared" si="56"/>
        <v>1</v>
      </c>
      <c r="CS18">
        <f t="shared" si="57"/>
        <v>0</v>
      </c>
      <c r="CT18">
        <f t="shared" si="58"/>
        <v>0</v>
      </c>
      <c r="CU18">
        <f t="shared" si="59"/>
        <v>1</v>
      </c>
      <c r="CV18">
        <f t="shared" si="60"/>
        <v>0</v>
      </c>
      <c r="CW18">
        <f t="shared" si="61"/>
        <v>1</v>
      </c>
      <c r="CX18">
        <f t="shared" si="62"/>
        <v>1</v>
      </c>
      <c r="CY18">
        <f t="shared" si="63"/>
        <v>0</v>
      </c>
      <c r="CZ18">
        <f t="shared" si="64"/>
        <v>1</v>
      </c>
      <c r="DA18">
        <f t="shared" si="65"/>
        <v>1</v>
      </c>
      <c r="DB18">
        <f t="shared" si="66"/>
        <v>0</v>
      </c>
      <c r="DC18">
        <f t="shared" si="67"/>
        <v>1</v>
      </c>
      <c r="DD18">
        <f t="shared" si="68"/>
        <v>0</v>
      </c>
      <c r="DE18">
        <f t="shared" si="87"/>
        <v>15</v>
      </c>
      <c r="DF18">
        <f t="shared" si="69"/>
        <v>27</v>
      </c>
      <c r="DG18" s="3">
        <f t="shared" si="70"/>
        <v>0.55555555555555558</v>
      </c>
    </row>
    <row r="19" spans="1:111" ht="14.4">
      <c r="A19" t="s">
        <v>38</v>
      </c>
      <c r="B19" t="s">
        <v>39</v>
      </c>
      <c r="C19">
        <v>10102010</v>
      </c>
      <c r="D19" t="s">
        <v>8928</v>
      </c>
      <c r="E19">
        <v>2911</v>
      </c>
      <c r="F19">
        <v>472.7803692</v>
      </c>
      <c r="G19">
        <v>101020</v>
      </c>
      <c r="H19">
        <v>10</v>
      </c>
      <c r="I19">
        <v>10102010</v>
      </c>
      <c r="J19">
        <f>IFERROR(IF(VLOOKUP($A19,'Company Dta'!$A$4:$BB$209,Analysis!J$3,FALSE)*VLOOKUP($C19,'Median PE'!$C$6:$R$35,Analysis!J$2,FALSE)&gt;0,VLOOKUP($A19,'Company Dta'!$A$4:$BB$209,Analysis!J$3,FALSE)*VLOOKUP($C19,'Median PE'!$C$6:$R$35,Analysis!J$2,FALSE),"NA"),"NA")</f>
        <v>71.292826116732002</v>
      </c>
      <c r="K19">
        <f>IFERROR(IF(VLOOKUP($A19,'Company Dta'!$A$4:$BB$209,Analysis!K$3,FALSE)*VLOOKUP($C19,'Median PE'!$C$6:$R$35,Analysis!K$2,FALSE)&gt;0,VLOOKUP($A19,'Company Dta'!$A$4:$BB$209,Analysis!K$3,FALSE)*VLOOKUP($C19,'Median PE'!$C$6:$R$35,Analysis!K$2,FALSE),"NA"),"NA")</f>
        <v>69.963860196083331</v>
      </c>
      <c r="L19">
        <f>IFERROR(IF(VLOOKUP($A19,'Company Dta'!$A$4:$BB$209,Analysis!L$3,FALSE)*VLOOKUP($C19,'Median PE'!$C$6:$R$35,Analysis!L$2,FALSE)&gt;0,VLOOKUP($A19,'Company Dta'!$A$4:$BB$209,Analysis!L$3,FALSE)*VLOOKUP($C19,'Median PE'!$C$6:$R$35,Analysis!L$2,FALSE),"NA"),"NA")</f>
        <v>99.972265536749987</v>
      </c>
      <c r="M19">
        <f>IFERROR(IF(VLOOKUP($A19,'Company Dta'!$A$4:$BB$209,Analysis!M$3,FALSE)*VLOOKUP($C19,'Median PE'!$C$6:$R$35,Analysis!M$2,FALSE)&gt;0,VLOOKUP($A19,'Company Dta'!$A$4:$BB$209,Analysis!M$3,FALSE)*VLOOKUP($C19,'Median PE'!$C$6:$R$35,Analysis!M$2,FALSE),"NA"),"NA")</f>
        <v>79.367047045128317</v>
      </c>
      <c r="N19">
        <f>IFERROR(IF(VLOOKUP($A19,'Company Dta'!$A$4:$BB$209,Analysis!N$3,FALSE)*VLOOKUP($C19,'Median PE'!$C$6:$R$35,Analysis!N$2,FALSE)&gt;0,VLOOKUP($A19,'Company Dta'!$A$4:$BB$209,Analysis!N$3,FALSE)*VLOOKUP($C19,'Median PE'!$C$6:$R$35,Analysis!N$2,FALSE),"NA"),"NA")</f>
        <v>279.3521609128</v>
      </c>
      <c r="O19">
        <f>IFERROR(IF(VLOOKUP($A19,'Company Dta'!$A$4:$BB$209,Analysis!O$3,FALSE)*VLOOKUP($C19,'Median PE'!$C$6:$R$35,Analysis!O$2,FALSE)&gt;0,VLOOKUP($A19,'Company Dta'!$A$4:$BB$209,Analysis!O$3,FALSE)*VLOOKUP($C19,'Median PE'!$C$6:$R$35,Analysis!O$2,FALSE),"NA"),"NA")</f>
        <v>99.811642430500001</v>
      </c>
      <c r="P19">
        <f>IFERROR(IF(VLOOKUP($A19,'Company Dta'!$A$4:$BB$209,Analysis!P$3,FALSE)*VLOOKUP($C19,'Median PE'!$C$6:$R$35,Analysis!P$2,FALSE)&gt;0,VLOOKUP($A19,'Company Dta'!$A$4:$BB$209,Analysis!P$3,FALSE)*VLOOKUP($C19,'Median PE'!$C$6:$R$35,Analysis!P$2,FALSE),"NA"),"NA")</f>
        <v>64.218366537399987</v>
      </c>
      <c r="Q19">
        <f>IFERROR(IF(VLOOKUP($A19,'Company Dta'!$A$4:$BB$209,Analysis!Q$3,FALSE)*VLOOKUP($C19,'Median PE'!$C$6:$R$35,Analysis!Q$2,FALSE)&gt;0,VLOOKUP($A19,'Company Dta'!$A$4:$BB$209,Analysis!Q$3,FALSE)*VLOOKUP($C19,'Median PE'!$C$6:$R$35,Analysis!Q$2,FALSE),"NA"),"NA")</f>
        <v>133.86561686490001</v>
      </c>
      <c r="R19">
        <f>IFERROR(IF(VLOOKUP($A19,'Company Dta'!$A$4:$BB$209,Analysis!R$3,FALSE)*VLOOKUP($C19,'Median PE'!$C$6:$R$35,Analysis!R$2,FALSE)&gt;0,VLOOKUP($A19,'Company Dta'!$A$4:$BB$209,Analysis!R$3,FALSE)*VLOOKUP($C19,'Median PE'!$C$6:$R$35,Analysis!R$2,FALSE),"NA"),"NA")</f>
        <v>62.702636034133327</v>
      </c>
      <c r="S19">
        <f>IFERROR(IF(VLOOKUP($A19,'Company Dta'!$A$4:$BB$209,Analysis!S$3,FALSE)*VLOOKUP($C19,'Median PE'!$C$6:$R$35,Analysis!S$2,FALSE)&gt;0,VLOOKUP($A19,'Company Dta'!$A$4:$BB$209,Analysis!S$3,FALSE)*VLOOKUP($C19,'Median PE'!$C$6:$R$35,Analysis!S$2,FALSE),"NA"),"NA")</f>
        <v>103.81290820320001</v>
      </c>
      <c r="T19" t="str">
        <f>IFERROR(IF(VLOOKUP($A19,'Company Dta'!$A$4:$BB$209,Analysis!T$3,FALSE)*VLOOKUP($C19,'Median PE'!$C$6:$R$35,Analysis!T$2,FALSE)&gt;0,VLOOKUP($A19,'Company Dta'!$A$4:$BB$209,Analysis!T$3,FALSE)*VLOOKUP($C19,'Median PE'!$C$6:$R$35,Analysis!T$2,FALSE),"NA"),"NA")</f>
        <v>NA</v>
      </c>
      <c r="U19">
        <f>IFERROR(IF(VLOOKUP($A19,'Company Dta'!$A$4:$BB$209,Analysis!U$3,FALSE)*VLOOKUP($C19,'Median PE'!$C$6:$R$35,Analysis!U$2,FALSE)&gt;0,VLOOKUP($A19,'Company Dta'!$A$4:$BB$209,Analysis!U$3,FALSE)*VLOOKUP($C19,'Median PE'!$C$6:$R$35,Analysis!U$2,FALSE),"NA"),"NA")</f>
        <v>61.061542551624981</v>
      </c>
      <c r="V19">
        <f>IFERROR(IF(VLOOKUP($A19,'Company Dta'!$A$4:$BB$209,Analysis!V$3,FALSE)*VLOOKUP($C19,'Median PE'!$C$6:$R$35,Analysis!V$2,FALSE)&gt;0,VLOOKUP($A19,'Company Dta'!$A$4:$BB$209,Analysis!V$3,FALSE)*VLOOKUP($C19,'Median PE'!$C$6:$R$35,Analysis!V$2,FALSE),"NA"),"NA")</f>
        <v>83.995867965749994</v>
      </c>
      <c r="W19">
        <f>IFERROR(IF(VLOOKUP($A19,'Company Dta'!$A$4:$BB$209,Analysis!W$3,FALSE)*VLOOKUP($C19,'Median PE'!$C$6:$R$35,Analysis!W$2,FALSE)&gt;0,VLOOKUP($A19,'Company Dta'!$A$4:$BB$209,Analysis!W$3,FALSE)*VLOOKUP($C19,'Median PE'!$C$6:$R$35,Analysis!W$2,FALSE),"NA"),"NA")</f>
        <v>88.997880065860002</v>
      </c>
      <c r="X19">
        <f>IFERROR(IF(VLOOKUP($A19,'Company Dta'!$A$4:$BB$209,Analysis!X$3,FALSE)*VLOOKUP($C19,'Median PE'!$C$6:$R$35,Analysis!X$2,FALSE)&gt;0,VLOOKUP($A19,'Company Dta'!$A$4:$BB$209,Analysis!X$3,FALSE)*VLOOKUP($C19,'Median PE'!$C$6:$R$35,Analysis!X$2,FALSE),"NA"),"NA")</f>
        <v>105.16839287322667</v>
      </c>
      <c r="Y19">
        <f>IFERROR(VLOOKUP($A19,'Company Dta'!$A$5:$BB$209,Analysis!Y$3,FALSE),"NA")</f>
        <v>73.120000000000005</v>
      </c>
      <c r="Z19">
        <f>IFERROR(VLOOKUP($A19,'Company Dta'!$A$5:$BB$209,Analysis!Z$3,FALSE),"NA")</f>
        <v>84.760000000000005</v>
      </c>
      <c r="AA19">
        <f>IFERROR(VLOOKUP($A19,'Company Dta'!$A$5:$BB$209,Analysis!AA$3,FALSE),"NA")</f>
        <v>86.549999999999997</v>
      </c>
      <c r="AB19">
        <f>IFERROR(VLOOKUP($A19,'Company Dta'!$A$5:$BB$209,Analysis!AB$3,FALSE),"NA")</f>
        <v>101.2</v>
      </c>
      <c r="AC19">
        <f>IFERROR(VLOOKUP($A19,'Company Dta'!$A$5:$BB$209,Analysis!AC$3,FALSE),"NA")</f>
        <v>92.450000000000003</v>
      </c>
      <c r="AD19">
        <f>IFERROR(VLOOKUP($A19,'Company Dta'!$A$5:$BB$209,Analysis!AD$3,FALSE),"NA")</f>
        <v>77.950000000000003</v>
      </c>
      <c r="AE19">
        <f>IFERROR(VLOOKUP($A19,'Company Dta'!$A$5:$BB$209,Analysis!AE$3,FALSE),"NA")</f>
        <v>90.260000000000005</v>
      </c>
      <c r="AF19">
        <f>IFERROR(VLOOKUP($A19,'Company Dta'!$A$5:$BB$209,Analysis!AF$3,FALSE),"NA")</f>
        <v>83.640000000000001</v>
      </c>
      <c r="AG19">
        <f>IFERROR(VLOOKUP($A19,'Company Dta'!$A$5:$BB$209,Analysis!AG$3,FALSE),"NA")</f>
        <v>68.189999999999998</v>
      </c>
      <c r="AH19">
        <f>IFERROR(VLOOKUP($A19,'Company Dta'!$A$5:$BB$209,Analysis!AH$3,FALSE),"NA")</f>
        <v>69.780000000000001</v>
      </c>
      <c r="AI19">
        <f>IFERROR(VLOOKUP($A19,'Company Dta'!$A$5:$BB$209,Analysis!AI$3,FALSE),"NA")</f>
        <v>41.219999999999999</v>
      </c>
      <c r="AJ19">
        <f>IFERROR(VLOOKUP($A19,'Company Dta'!$A$5:$BB$209,Analysis!AJ$3,FALSE),"NA")</f>
        <v>61.189999999999998</v>
      </c>
      <c r="AK19">
        <f>IFERROR(VLOOKUP($A19,'Company Dta'!$A$5:$BB$209,Analysis!AK$3,FALSE),"NA")</f>
        <v>110.3</v>
      </c>
      <c r="AL19">
        <f>IFERROR(VLOOKUP($A19,'Company Dta'!$A$5:$BB$209,Analysis!AL$3,FALSE),"NA")</f>
        <v>99.980000000000004</v>
      </c>
      <c r="AM19">
        <f>IFERROR(VLOOKUP($A19,'Company Dta'!$A$5:$BB$209,Analysis!AM$3,FALSE),"NA")</f>
        <v>107.56999999999999</v>
      </c>
      <c r="AN19" t="str">
        <f t="shared" si="72"/>
        <v>DOWN</v>
      </c>
      <c r="AO19" t="str">
        <f t="shared" si="73"/>
        <v>DOWN</v>
      </c>
      <c r="AP19" t="str">
        <f t="shared" si="74"/>
        <v>UP</v>
      </c>
      <c r="AQ19" t="str">
        <f t="shared" si="75"/>
        <v>DOWN</v>
      </c>
      <c r="AR19" t="str">
        <f t="shared" si="76"/>
        <v>UP</v>
      </c>
      <c r="AS19" t="str">
        <f t="shared" si="77"/>
        <v>UP</v>
      </c>
      <c r="AT19" t="str">
        <f t="shared" si="78"/>
        <v>DOWN</v>
      </c>
      <c r="AU19" t="str">
        <f t="shared" si="79"/>
        <v>UP</v>
      </c>
      <c r="AV19" t="str">
        <f t="shared" si="80"/>
        <v>DOWN</v>
      </c>
      <c r="AW19" t="str">
        <f t="shared" si="81"/>
        <v>UP</v>
      </c>
      <c r="AX19" t="str">
        <f t="shared" si="82"/>
        <v>NA</v>
      </c>
      <c r="AY19" t="str">
        <f t="shared" si="83"/>
        <v>DOWN</v>
      </c>
      <c r="AZ19" t="str">
        <f t="shared" si="84"/>
        <v>DOWN</v>
      </c>
      <c r="BA19" t="str">
        <f t="shared" si="85"/>
        <v>DOWN</v>
      </c>
      <c r="BB19" t="str">
        <f t="shared" si="86"/>
        <v>DOWN</v>
      </c>
      <c r="BC19" t="str">
        <f t="shared" si="15"/>
        <v>UP</v>
      </c>
      <c r="BD19" t="str">
        <f t="shared" si="16"/>
        <v>UP</v>
      </c>
      <c r="BE19" t="str">
        <f t="shared" si="17"/>
        <v>UP</v>
      </c>
      <c r="BF19" t="str">
        <f t="shared" si="18"/>
        <v>DOWN</v>
      </c>
      <c r="BG19" t="str">
        <f t="shared" si="19"/>
        <v>DOWN</v>
      </c>
      <c r="BH19" t="str">
        <f t="shared" si="20"/>
        <v>UP</v>
      </c>
      <c r="BI19" t="str">
        <f t="shared" si="21"/>
        <v>DOWN</v>
      </c>
      <c r="BJ19" t="str">
        <f t="shared" si="22"/>
        <v>DOWN</v>
      </c>
      <c r="BK19" t="str">
        <f t="shared" si="23"/>
        <v>UP</v>
      </c>
      <c r="BL19" t="str">
        <f t="shared" si="24"/>
        <v>DOWN</v>
      </c>
      <c r="BM19" t="str">
        <f t="shared" si="25"/>
        <v>UP</v>
      </c>
      <c r="BN19" t="str">
        <f t="shared" si="26"/>
        <v>UP</v>
      </c>
      <c r="BO19" t="str">
        <f t="shared" si="27"/>
        <v>DOWN</v>
      </c>
      <c r="BP19" t="str">
        <f t="shared" si="28"/>
        <v>UP</v>
      </c>
      <c r="BQ19" t="str">
        <f t="shared" si="29"/>
        <v>UP</v>
      </c>
      <c r="BR19" t="str">
        <f t="shared" si="30"/>
        <v>UP</v>
      </c>
      <c r="BS19" t="str">
        <f t="shared" si="31"/>
        <v>UP</v>
      </c>
      <c r="BT19" t="str">
        <f t="shared" si="32"/>
        <v>DOWN</v>
      </c>
      <c r="BU19" t="str">
        <f t="shared" si="33"/>
        <v>DOWN</v>
      </c>
      <c r="BV19" t="str">
        <f t="shared" si="34"/>
        <v>UP</v>
      </c>
      <c r="BW19" t="str">
        <f t="shared" si="35"/>
        <v>DOWN</v>
      </c>
      <c r="BX19" t="str">
        <f t="shared" si="36"/>
        <v>DOWN</v>
      </c>
      <c r="BY19" t="str">
        <f t="shared" si="37"/>
        <v>DOWN</v>
      </c>
      <c r="BZ19" t="str">
        <f t="shared" si="38"/>
        <v>DOWN</v>
      </c>
      <c r="CA19" t="str">
        <f t="shared" si="39"/>
        <v>UP</v>
      </c>
      <c r="CB19" t="str">
        <f t="shared" si="40"/>
        <v>UP</v>
      </c>
      <c r="CC19" t="str">
        <f t="shared" si="41"/>
        <v>DOWN</v>
      </c>
      <c r="CD19">
        <f t="shared" si="42"/>
        <v>0</v>
      </c>
      <c r="CE19">
        <f t="shared" si="43"/>
        <v>0</v>
      </c>
      <c r="CF19">
        <f t="shared" si="44"/>
        <v>1</v>
      </c>
      <c r="CG19">
        <f t="shared" si="45"/>
        <v>1</v>
      </c>
      <c r="CH19">
        <f t="shared" si="46"/>
        <v>0</v>
      </c>
      <c r="CI19">
        <f t="shared" si="47"/>
        <v>1</v>
      </c>
      <c r="CJ19">
        <f t="shared" si="48"/>
        <v>1</v>
      </c>
      <c r="CK19">
        <f t="shared" si="49"/>
        <v>0</v>
      </c>
      <c r="CL19">
        <f t="shared" si="50"/>
        <v>0</v>
      </c>
      <c r="CM19">
        <f t="shared" si="51"/>
        <v>0</v>
      </c>
      <c r="CN19" t="str">
        <f t="shared" si="52"/>
        <v>NA</v>
      </c>
      <c r="CO19">
        <f t="shared" si="53"/>
        <v>0</v>
      </c>
      <c r="CP19">
        <f t="shared" si="54"/>
        <v>1</v>
      </c>
      <c r="CQ19">
        <f t="shared" si="55"/>
        <v>0</v>
      </c>
      <c r="CR19">
        <f t="shared" si="56"/>
        <v>0</v>
      </c>
      <c r="CS19">
        <f t="shared" si="57"/>
        <v>0</v>
      </c>
      <c r="CT19">
        <f t="shared" si="58"/>
        <v>1</v>
      </c>
      <c r="CU19">
        <f t="shared" si="59"/>
        <v>1</v>
      </c>
      <c r="CV19">
        <f t="shared" si="60"/>
        <v>0</v>
      </c>
      <c r="CW19">
        <f t="shared" si="61"/>
        <v>1</v>
      </c>
      <c r="CX19">
        <f t="shared" si="62"/>
        <v>1</v>
      </c>
      <c r="CY19">
        <f t="shared" si="63"/>
        <v>0</v>
      </c>
      <c r="CZ19">
        <f t="shared" si="64"/>
        <v>1</v>
      </c>
      <c r="DA19">
        <f t="shared" si="65"/>
        <v>0</v>
      </c>
      <c r="DB19" t="str">
        <f t="shared" si="66"/>
        <v>NA</v>
      </c>
      <c r="DC19">
        <f t="shared" si="67"/>
        <v>0</v>
      </c>
      <c r="DD19">
        <f t="shared" si="68"/>
        <v>1</v>
      </c>
      <c r="DE19">
        <f t="shared" si="87"/>
        <v>11</v>
      </c>
      <c r="DF19">
        <f t="shared" si="69"/>
        <v>25</v>
      </c>
      <c r="DG19" s="3">
        <f t="shared" si="70"/>
        <v>0.44</v>
      </c>
    </row>
    <row r="20" spans="1:111" ht="14.4">
      <c r="A20" t="s">
        <v>40</v>
      </c>
      <c r="B20" t="s">
        <v>41</v>
      </c>
      <c r="C20">
        <v>35102030</v>
      </c>
      <c r="D20" t="s">
        <v>9021</v>
      </c>
      <c r="E20">
        <v>6324</v>
      </c>
      <c r="F20">
        <v>465.53485499999999</v>
      </c>
      <c r="G20">
        <v>351020</v>
      </c>
      <c r="H20">
        <v>35</v>
      </c>
      <c r="I20">
        <v>35102030</v>
      </c>
      <c r="J20">
        <f>IFERROR(IF(VLOOKUP($A20,'Company Dta'!$A$4:$BB$209,Analysis!J$3,FALSE)*VLOOKUP($C20,'Median PE'!$C$6:$R$35,Analysis!J$2,FALSE)&gt;0,VLOOKUP($A20,'Company Dta'!$A$4:$BB$209,Analysis!J$3,FALSE)*VLOOKUP($C20,'Median PE'!$C$6:$R$35,Analysis!J$2,FALSE),"NA"),"NA")</f>
        <v>43.464401712439994</v>
      </c>
      <c r="K20">
        <f>IFERROR(IF(VLOOKUP($A20,'Company Dta'!$A$4:$BB$209,Analysis!K$3,FALSE)*VLOOKUP($C20,'Median PE'!$C$6:$R$35,Analysis!K$2,FALSE)&gt;0,VLOOKUP($A20,'Company Dta'!$A$4:$BB$209,Analysis!K$3,FALSE)*VLOOKUP($C20,'Median PE'!$C$6:$R$35,Analysis!K$2,FALSE),"NA"),"NA")</f>
        <v>93.185787946283995</v>
      </c>
      <c r="L20">
        <f>IFERROR(IF(VLOOKUP($A20,'Company Dta'!$A$4:$BB$209,Analysis!L$3,FALSE)*VLOOKUP($C20,'Median PE'!$C$6:$R$35,Analysis!L$2,FALSE)&gt;0,VLOOKUP($A20,'Company Dta'!$A$4:$BB$209,Analysis!L$3,FALSE)*VLOOKUP($C20,'Median PE'!$C$6:$R$35,Analysis!L$2,FALSE),"NA"),"NA")</f>
        <v>205.6094294298</v>
      </c>
      <c r="M20">
        <f>IFERROR(IF(VLOOKUP($A20,'Company Dta'!$A$4:$BB$209,Analysis!M$3,FALSE)*VLOOKUP($C20,'Median PE'!$C$6:$R$35,Analysis!M$2,FALSE)&gt;0,VLOOKUP($A20,'Company Dta'!$A$4:$BB$209,Analysis!M$3,FALSE)*VLOOKUP($C20,'Median PE'!$C$6:$R$35,Analysis!M$2,FALSE),"NA"),"NA")</f>
        <v>98.025822982999983</v>
      </c>
      <c r="N20">
        <f>IFERROR(IF(VLOOKUP($A20,'Company Dta'!$A$4:$BB$209,Analysis!N$3,FALSE)*VLOOKUP($C20,'Median PE'!$C$6:$R$35,Analysis!N$2,FALSE)&gt;0,VLOOKUP($A20,'Company Dta'!$A$4:$BB$209,Analysis!N$3,FALSE)*VLOOKUP($C20,'Median PE'!$C$6:$R$35,Analysis!N$2,FALSE),"NA"),"NA")</f>
        <v>237.26266054049998</v>
      </c>
      <c r="O20">
        <f>IFERROR(IF(VLOOKUP($A20,'Company Dta'!$A$4:$BB$209,Analysis!O$3,FALSE)*VLOOKUP($C20,'Median PE'!$C$6:$R$35,Analysis!O$2,FALSE)&gt;0,VLOOKUP($A20,'Company Dta'!$A$4:$BB$209,Analysis!O$3,FALSE)*VLOOKUP($C20,'Median PE'!$C$6:$R$35,Analysis!O$2,FALSE),"NA"),"NA")</f>
        <v>191.60160377518332</v>
      </c>
      <c r="P20">
        <f>IFERROR(IF(VLOOKUP($A20,'Company Dta'!$A$4:$BB$209,Analysis!P$3,FALSE)*VLOOKUP($C20,'Median PE'!$C$6:$R$35,Analysis!P$2,FALSE)&gt;0,VLOOKUP($A20,'Company Dta'!$A$4:$BB$209,Analysis!P$3,FALSE)*VLOOKUP($C20,'Median PE'!$C$6:$R$35,Analysis!P$2,FALSE),"NA"),"NA")</f>
        <v>308.55915272875001</v>
      </c>
      <c r="Q20">
        <f>IFERROR(IF(VLOOKUP($A20,'Company Dta'!$A$4:$BB$209,Analysis!Q$3,FALSE)*VLOOKUP($C20,'Median PE'!$C$6:$R$35,Analysis!Q$2,FALSE)&gt;0,VLOOKUP($A20,'Company Dta'!$A$4:$BB$209,Analysis!Q$3,FALSE)*VLOOKUP($C20,'Median PE'!$C$6:$R$35,Analysis!Q$2,FALSE),"NA"),"NA")</f>
        <v>285.38724544736004</v>
      </c>
      <c r="R20">
        <f>IFERROR(IF(VLOOKUP($A20,'Company Dta'!$A$4:$BB$209,Analysis!R$3,FALSE)*VLOOKUP($C20,'Median PE'!$C$6:$R$35,Analysis!R$2,FALSE)&gt;0,VLOOKUP($A20,'Company Dta'!$A$4:$BB$209,Analysis!R$3,FALSE)*VLOOKUP($C20,'Median PE'!$C$6:$R$35,Analysis!R$2,FALSE),"NA"),"NA")</f>
        <v>304.64701648263332</v>
      </c>
      <c r="S20">
        <f>IFERROR(IF(VLOOKUP($A20,'Company Dta'!$A$4:$BB$209,Analysis!S$3,FALSE)*VLOOKUP($C20,'Median PE'!$C$6:$R$35,Analysis!S$2,FALSE)&gt;0,VLOOKUP($A20,'Company Dta'!$A$4:$BB$209,Analysis!S$3,FALSE)*VLOOKUP($C20,'Median PE'!$C$6:$R$35,Analysis!S$2,FALSE),"NA"),"NA")</f>
        <v>512.68315297239997</v>
      </c>
      <c r="T20">
        <f>IFERROR(IF(VLOOKUP($A20,'Company Dta'!$A$4:$BB$209,Analysis!T$3,FALSE)*VLOOKUP($C20,'Median PE'!$C$6:$R$35,Analysis!T$2,FALSE)&gt;0,VLOOKUP($A20,'Company Dta'!$A$4:$BB$209,Analysis!T$3,FALSE)*VLOOKUP($C20,'Median PE'!$C$6:$R$35,Analysis!T$2,FALSE),"NA"),"NA")</f>
        <v>301.75961369946003</v>
      </c>
      <c r="U20">
        <f>IFERROR(IF(VLOOKUP($A20,'Company Dta'!$A$4:$BB$209,Analysis!U$3,FALSE)*VLOOKUP($C20,'Median PE'!$C$6:$R$35,Analysis!U$2,FALSE)&gt;0,VLOOKUP($A20,'Company Dta'!$A$4:$BB$209,Analysis!U$3,FALSE)*VLOOKUP($C20,'Median PE'!$C$6:$R$35,Analysis!U$2,FALSE),"NA"),"NA")</f>
        <v>475.11635416895996</v>
      </c>
      <c r="V20">
        <f>IFERROR(IF(VLOOKUP($A20,'Company Dta'!$A$4:$BB$209,Analysis!V$3,FALSE)*VLOOKUP($C20,'Median PE'!$C$6:$R$35,Analysis!V$2,FALSE)&gt;0,VLOOKUP($A20,'Company Dta'!$A$4:$BB$209,Analysis!V$3,FALSE)*VLOOKUP($C20,'Median PE'!$C$6:$R$35,Analysis!V$2,FALSE),"NA"),"NA")</f>
        <v>562.93852202184007</v>
      </c>
      <c r="W20">
        <f>IFERROR(IF(VLOOKUP($A20,'Company Dta'!$A$4:$BB$209,Analysis!W$3,FALSE)*VLOOKUP($C20,'Median PE'!$C$6:$R$35,Analysis!W$2,FALSE)&gt;0,VLOOKUP($A20,'Company Dta'!$A$4:$BB$209,Analysis!W$3,FALSE)*VLOOKUP($C20,'Median PE'!$C$6:$R$35,Analysis!W$2,FALSE),"NA"),"NA")</f>
        <v>801.2519031651666</v>
      </c>
      <c r="X20">
        <f>IFERROR(IF(VLOOKUP($A20,'Company Dta'!$A$4:$BB$209,Analysis!X$3,FALSE)*VLOOKUP($C20,'Median PE'!$C$6:$R$35,Analysis!X$2,FALSE)&gt;0,VLOOKUP($A20,'Company Dta'!$A$4:$BB$209,Analysis!X$3,FALSE)*VLOOKUP($C20,'Median PE'!$C$6:$R$35,Analysis!X$2,FALSE),"NA"),"NA")</f>
        <v>476.37293935539003</v>
      </c>
      <c r="Y20">
        <f>IFERROR(VLOOKUP($A20,'Company Dta'!$A$5:$BB$209,Analysis!Y$3,FALSE),"NA")</f>
        <v>36.109999999999999</v>
      </c>
      <c r="Z20">
        <f>IFERROR(VLOOKUP($A20,'Company Dta'!$A$5:$BB$209,Analysis!Z$3,FALSE),"NA")</f>
        <v>50.68</v>
      </c>
      <c r="AA20">
        <f>IFERROR(VLOOKUP($A20,'Company Dta'!$A$5:$BB$209,Analysis!AA$3,FALSE),"NA")</f>
        <v>54.240000000000002</v>
      </c>
      <c r="AB20">
        <f>IFERROR(VLOOKUP($A20,'Company Dta'!$A$5:$BB$209,Analysis!AB$3,FALSE),"NA")</f>
        <v>75.299999999999997</v>
      </c>
      <c r="AC20">
        <f>IFERROR(VLOOKUP($A20,'Company Dta'!$A$5:$BB$209,Analysis!AC$3,FALSE),"NA")</f>
        <v>101.09</v>
      </c>
      <c r="AD20">
        <f>IFERROR(VLOOKUP($A20,'Company Dta'!$A$5:$BB$209,Analysis!AD$3,FALSE),"NA")</f>
        <v>117.64</v>
      </c>
      <c r="AE20">
        <f>IFERROR(VLOOKUP($A20,'Company Dta'!$A$5:$BB$209,Analysis!AE$3,FALSE),"NA")</f>
        <v>160.03999999999999</v>
      </c>
      <c r="AF20">
        <f>IFERROR(VLOOKUP($A20,'Company Dta'!$A$5:$BB$209,Analysis!AF$3,FALSE),"NA")</f>
        <v>220.46000000000001</v>
      </c>
      <c r="AG20">
        <f>IFERROR(VLOOKUP($A20,'Company Dta'!$A$5:$BB$209,Analysis!AG$3,FALSE),"NA")</f>
        <v>249.12</v>
      </c>
      <c r="AH20">
        <f>IFERROR(VLOOKUP($A20,'Company Dta'!$A$5:$BB$209,Analysis!AH$3,FALSE),"NA")</f>
        <v>293.98000000000002</v>
      </c>
      <c r="AI20">
        <f>IFERROR(VLOOKUP($A20,'Company Dta'!$A$5:$BB$209,Analysis!AI$3,FALSE),"NA")</f>
        <v>350.68000000000001</v>
      </c>
      <c r="AJ20">
        <f>IFERROR(VLOOKUP($A20,'Company Dta'!$A$5:$BB$209,Analysis!AJ$3,FALSE),"NA")</f>
        <v>502.13999999999999</v>
      </c>
      <c r="AK20">
        <f>IFERROR(VLOOKUP($A20,'Company Dta'!$A$5:$BB$209,Analysis!AK$3,FALSE),"NA")</f>
        <v>530.17999999999995</v>
      </c>
      <c r="AL20">
        <f>IFERROR(VLOOKUP($A20,'Company Dta'!$A$5:$BB$209,Analysis!AL$3,FALSE),"NA")</f>
        <v>526.47000000000003</v>
      </c>
      <c r="AM20">
        <f>IFERROR(VLOOKUP($A20,'Company Dta'!$A$5:$BB$209,Analysis!AM$3,FALSE),"NA")</f>
        <v>505.86000000000001</v>
      </c>
      <c r="AN20" t="str">
        <f t="shared" si="72"/>
        <v>UP</v>
      </c>
      <c r="AO20" t="str">
        <f t="shared" si="73"/>
        <v>UP</v>
      </c>
      <c r="AP20" t="str">
        <f t="shared" si="74"/>
        <v>UP</v>
      </c>
      <c r="AQ20" t="str">
        <f t="shared" si="75"/>
        <v>UP</v>
      </c>
      <c r="AR20" t="str">
        <f t="shared" si="76"/>
        <v>UP</v>
      </c>
      <c r="AS20" t="str">
        <f t="shared" si="77"/>
        <v>UP</v>
      </c>
      <c r="AT20" t="str">
        <f t="shared" si="78"/>
        <v>UP</v>
      </c>
      <c r="AU20" t="str">
        <f t="shared" si="79"/>
        <v>UP</v>
      </c>
      <c r="AV20" t="str">
        <f t="shared" si="80"/>
        <v>UP</v>
      </c>
      <c r="AW20" t="str">
        <f t="shared" si="81"/>
        <v>UP</v>
      </c>
      <c r="AX20" t="str">
        <f t="shared" si="82"/>
        <v>DOWN</v>
      </c>
      <c r="AY20" t="str">
        <f t="shared" si="83"/>
        <v>DOWN</v>
      </c>
      <c r="AZ20" t="str">
        <f t="shared" si="84"/>
        <v>UP</v>
      </c>
      <c r="BA20" t="str">
        <f t="shared" si="85"/>
        <v>UP</v>
      </c>
      <c r="BB20" t="str">
        <f t="shared" si="86"/>
        <v>DOWN</v>
      </c>
      <c r="BC20" t="str">
        <f t="shared" si="15"/>
        <v>UP</v>
      </c>
      <c r="BD20" t="str">
        <f t="shared" si="16"/>
        <v>UP</v>
      </c>
      <c r="BE20" t="str">
        <f t="shared" si="17"/>
        <v>UP</v>
      </c>
      <c r="BF20" t="str">
        <f t="shared" si="18"/>
        <v>UP</v>
      </c>
      <c r="BG20" t="str">
        <f t="shared" si="19"/>
        <v>UP</v>
      </c>
      <c r="BH20" t="str">
        <f t="shared" si="20"/>
        <v>UP</v>
      </c>
      <c r="BI20" t="str">
        <f t="shared" si="21"/>
        <v>UP</v>
      </c>
      <c r="BJ20" t="str">
        <f t="shared" si="22"/>
        <v>UP</v>
      </c>
      <c r="BK20" t="str">
        <f t="shared" si="23"/>
        <v>UP</v>
      </c>
      <c r="BL20" t="str">
        <f t="shared" si="24"/>
        <v>UP</v>
      </c>
      <c r="BM20" t="str">
        <f t="shared" si="25"/>
        <v>UP</v>
      </c>
      <c r="BN20" t="str">
        <f t="shared" si="26"/>
        <v>UP</v>
      </c>
      <c r="BO20" t="str">
        <f t="shared" si="27"/>
        <v>DOWN</v>
      </c>
      <c r="BP20" t="str">
        <f t="shared" si="28"/>
        <v>DOWN</v>
      </c>
      <c r="BQ20" t="str">
        <f t="shared" si="29"/>
        <v>UP</v>
      </c>
      <c r="BR20" t="str">
        <f t="shared" si="30"/>
        <v>UP</v>
      </c>
      <c r="BS20" t="str">
        <f t="shared" si="31"/>
        <v>UP</v>
      </c>
      <c r="BT20" t="str">
        <f t="shared" si="32"/>
        <v>UP</v>
      </c>
      <c r="BU20" t="str">
        <f t="shared" si="33"/>
        <v>UP</v>
      </c>
      <c r="BV20" t="str">
        <f t="shared" si="34"/>
        <v>UP</v>
      </c>
      <c r="BW20" t="str">
        <f t="shared" si="35"/>
        <v>UP</v>
      </c>
      <c r="BX20" t="str">
        <f t="shared" si="36"/>
        <v>UP</v>
      </c>
      <c r="BY20" t="str">
        <f t="shared" si="37"/>
        <v>UP</v>
      </c>
      <c r="BZ20" t="str">
        <f t="shared" si="38"/>
        <v>UP</v>
      </c>
      <c r="CA20" t="str">
        <f t="shared" si="39"/>
        <v>UP</v>
      </c>
      <c r="CB20" t="str">
        <f t="shared" si="40"/>
        <v>UP</v>
      </c>
      <c r="CC20" t="str">
        <f t="shared" si="41"/>
        <v>DOWN</v>
      </c>
      <c r="CD20">
        <f t="shared" si="42"/>
        <v>1</v>
      </c>
      <c r="CE20">
        <f t="shared" si="43"/>
        <v>1</v>
      </c>
      <c r="CF20">
        <f t="shared" si="44"/>
        <v>1</v>
      </c>
      <c r="CG20">
        <f t="shared" si="45"/>
        <v>1</v>
      </c>
      <c r="CH20">
        <f t="shared" si="46"/>
        <v>1</v>
      </c>
      <c r="CI20">
        <f t="shared" si="47"/>
        <v>1</v>
      </c>
      <c r="CJ20">
        <f t="shared" si="48"/>
        <v>1</v>
      </c>
      <c r="CK20">
        <f t="shared" si="49"/>
        <v>1</v>
      </c>
      <c r="CL20">
        <f t="shared" si="50"/>
        <v>1</v>
      </c>
      <c r="CM20">
        <f t="shared" si="51"/>
        <v>1</v>
      </c>
      <c r="CN20">
        <f t="shared" si="52"/>
        <v>0</v>
      </c>
      <c r="CO20">
        <f t="shared" si="53"/>
        <v>0</v>
      </c>
      <c r="CP20">
        <f t="shared" si="54"/>
        <v>0</v>
      </c>
      <c r="CQ20">
        <f t="shared" si="55"/>
        <v>0</v>
      </c>
      <c r="CR20">
        <f t="shared" si="56"/>
        <v>1</v>
      </c>
      <c r="CS20">
        <f t="shared" si="57"/>
        <v>1</v>
      </c>
      <c r="CT20">
        <f t="shared" si="58"/>
        <v>1</v>
      </c>
      <c r="CU20">
        <f t="shared" si="59"/>
        <v>1</v>
      </c>
      <c r="CV20">
        <f t="shared" si="60"/>
        <v>1</v>
      </c>
      <c r="CW20">
        <f t="shared" si="61"/>
        <v>1</v>
      </c>
      <c r="CX20">
        <f t="shared" si="62"/>
        <v>1</v>
      </c>
      <c r="CY20">
        <f t="shared" si="63"/>
        <v>1</v>
      </c>
      <c r="CZ20">
        <f t="shared" si="64"/>
        <v>1</v>
      </c>
      <c r="DA20">
        <f t="shared" si="65"/>
        <v>1</v>
      </c>
      <c r="DB20">
        <f t="shared" si="66"/>
        <v>0</v>
      </c>
      <c r="DC20">
        <f t="shared" si="67"/>
        <v>0</v>
      </c>
      <c r="DD20">
        <f t="shared" si="68"/>
        <v>0</v>
      </c>
      <c r="DE20">
        <f t="shared" si="87"/>
        <v>20</v>
      </c>
      <c r="DF20">
        <f t="shared" si="69"/>
        <v>27</v>
      </c>
      <c r="DG20" s="3">
        <f t="shared" si="70"/>
        <v>0.7407407407407407</v>
      </c>
    </row>
    <row r="21" spans="1:111" ht="14.4">
      <c r="A21" t="s">
        <v>42</v>
      </c>
      <c r="B21" t="s">
        <v>43</v>
      </c>
      <c r="C21">
        <v>30101040</v>
      </c>
      <c r="D21" t="s">
        <v>9007</v>
      </c>
      <c r="E21">
        <v>5399</v>
      </c>
      <c r="F21">
        <v>406.77074520000002</v>
      </c>
      <c r="G21">
        <v>301010</v>
      </c>
      <c r="H21">
        <v>30</v>
      </c>
      <c r="I21">
        <v>30101040</v>
      </c>
      <c r="J21">
        <f>IFERROR(IF(VLOOKUP($A21,'Company Dta'!$A$4:$BB$209,Analysis!J$3,FALSE)*VLOOKUP($C21,'Median PE'!$C$6:$R$35,Analysis!J$2,FALSE)&gt;0,VLOOKUP($A21,'Company Dta'!$A$4:$BB$209,Analysis!J$3,FALSE)*VLOOKUP($C21,'Median PE'!$C$6:$R$35,Analysis!J$2,FALSE),"NA"),"NA")</f>
        <v>53.444411931133331</v>
      </c>
      <c r="K21">
        <f>IFERROR(IF(VLOOKUP($A21,'Company Dta'!$A$4:$BB$209,Analysis!K$3,FALSE)*VLOOKUP($C21,'Median PE'!$C$6:$R$35,Analysis!K$2,FALSE)&gt;0,VLOOKUP($A21,'Company Dta'!$A$4:$BB$209,Analysis!K$3,FALSE)*VLOOKUP($C21,'Median PE'!$C$6:$R$35,Analysis!K$2,FALSE),"NA"),"NA")</f>
        <v>67.765352220499992</v>
      </c>
      <c r="L21">
        <f>IFERROR(IF(VLOOKUP($A21,'Company Dta'!$A$4:$BB$209,Analysis!L$3,FALSE)*VLOOKUP($C21,'Median PE'!$C$6:$R$35,Analysis!L$2,FALSE)&gt;0,VLOOKUP($A21,'Company Dta'!$A$4:$BB$209,Analysis!L$3,FALSE)*VLOOKUP($C21,'Median PE'!$C$6:$R$35,Analysis!L$2,FALSE),"NA"),"NA")</f>
        <v>75.879535306233336</v>
      </c>
      <c r="M21">
        <f>IFERROR(IF(VLOOKUP($A21,'Company Dta'!$A$4:$BB$209,Analysis!M$3,FALSE)*VLOOKUP($C21,'Median PE'!$C$6:$R$35,Analysis!M$2,FALSE)&gt;0,VLOOKUP($A21,'Company Dta'!$A$4:$BB$209,Analysis!M$3,FALSE)*VLOOKUP($C21,'Median PE'!$C$6:$R$35,Analysis!M$2,FALSE),"NA"),"NA")</f>
        <v>110.94450241965001</v>
      </c>
      <c r="N21">
        <f>IFERROR(IF(VLOOKUP($A21,'Company Dta'!$A$4:$BB$209,Analysis!N$3,FALSE)*VLOOKUP($C21,'Median PE'!$C$6:$R$35,Analysis!N$2,FALSE)&gt;0,VLOOKUP($A21,'Company Dta'!$A$4:$BB$209,Analysis!N$3,FALSE)*VLOOKUP($C21,'Median PE'!$C$6:$R$35,Analysis!N$2,FALSE),"NA"),"NA")</f>
        <v>113.20891096470001</v>
      </c>
      <c r="O21">
        <f>IFERROR(IF(VLOOKUP($A21,'Company Dta'!$A$4:$BB$209,Analysis!O$3,FALSE)*VLOOKUP($C21,'Median PE'!$C$6:$R$35,Analysis!O$2,FALSE)&gt;0,VLOOKUP($A21,'Company Dta'!$A$4:$BB$209,Analysis!O$3,FALSE)*VLOOKUP($C21,'Median PE'!$C$6:$R$35,Analysis!O$2,FALSE),"NA"),"NA")</f>
        <v>147.47372224175004</v>
      </c>
      <c r="P21">
        <f>IFERROR(IF(VLOOKUP($A21,'Company Dta'!$A$4:$BB$209,Analysis!P$3,FALSE)*VLOOKUP($C21,'Median PE'!$C$6:$R$35,Analysis!P$2,FALSE)&gt;0,VLOOKUP($A21,'Company Dta'!$A$4:$BB$209,Analysis!P$3,FALSE)*VLOOKUP($C21,'Median PE'!$C$6:$R$35,Analysis!P$2,FALSE),"NA"),"NA")</f>
        <v>112.74928919735001</v>
      </c>
      <c r="Q21">
        <f>IFERROR(IF(VLOOKUP($A21,'Company Dta'!$A$4:$BB$209,Analysis!Q$3,FALSE)*VLOOKUP($C21,'Median PE'!$C$6:$R$35,Analysis!Q$2,FALSE)&gt;0,VLOOKUP($A21,'Company Dta'!$A$4:$BB$209,Analysis!Q$3,FALSE)*VLOOKUP($C21,'Median PE'!$C$6:$R$35,Analysis!Q$2,FALSE),"NA"),"NA")</f>
        <v>135.03387611786667</v>
      </c>
      <c r="R21">
        <f>IFERROR(IF(VLOOKUP($A21,'Company Dta'!$A$4:$BB$209,Analysis!R$3,FALSE)*VLOOKUP($C21,'Median PE'!$C$6:$R$35,Analysis!R$2,FALSE)&gt;0,VLOOKUP($A21,'Company Dta'!$A$4:$BB$209,Analysis!R$3,FALSE)*VLOOKUP($C21,'Median PE'!$C$6:$R$35,Analysis!R$2,FALSE),"NA"),"NA")</f>
        <v>174.40793368964998</v>
      </c>
      <c r="S21">
        <f>IFERROR(IF(VLOOKUP($A21,'Company Dta'!$A$4:$BB$209,Analysis!S$3,FALSE)*VLOOKUP($C21,'Median PE'!$C$6:$R$35,Analysis!S$2,FALSE)&gt;0,VLOOKUP($A21,'Company Dta'!$A$4:$BB$209,Analysis!S$3,FALSE)*VLOOKUP($C21,'Median PE'!$C$6:$R$35,Analysis!S$2,FALSE),"NA"),"NA")</f>
        <v>207.29182961899997</v>
      </c>
      <c r="T21">
        <f>IFERROR(IF(VLOOKUP($A21,'Company Dta'!$A$4:$BB$209,Analysis!T$3,FALSE)*VLOOKUP($C21,'Median PE'!$C$6:$R$35,Analysis!T$2,FALSE)&gt;0,VLOOKUP($A21,'Company Dta'!$A$4:$BB$209,Analysis!T$3,FALSE)*VLOOKUP($C21,'Median PE'!$C$6:$R$35,Analysis!T$2,FALSE),"NA"),"NA")</f>
        <v>231.29893581080003</v>
      </c>
      <c r="U21">
        <f>IFERROR(IF(VLOOKUP($A21,'Company Dta'!$A$4:$BB$209,Analysis!U$3,FALSE)*VLOOKUP($C21,'Median PE'!$C$6:$R$35,Analysis!U$2,FALSE)&gt;0,VLOOKUP($A21,'Company Dta'!$A$4:$BB$209,Analysis!U$3,FALSE)*VLOOKUP($C21,'Median PE'!$C$6:$R$35,Analysis!U$2,FALSE),"NA"),"NA")</f>
        <v>303.64000658179998</v>
      </c>
      <c r="V21">
        <f>IFERROR(IF(VLOOKUP($A21,'Company Dta'!$A$4:$BB$209,Analysis!V$3,FALSE)*VLOOKUP($C21,'Median PE'!$C$6:$R$35,Analysis!V$2,FALSE)&gt;0,VLOOKUP($A21,'Company Dta'!$A$4:$BB$209,Analysis!V$3,FALSE)*VLOOKUP($C21,'Median PE'!$C$6:$R$35,Analysis!V$2,FALSE),"NA"),"NA")</f>
        <v>321.22179464014278</v>
      </c>
      <c r="W21">
        <f>IFERROR(IF(VLOOKUP($A21,'Company Dta'!$A$4:$BB$209,Analysis!W$3,FALSE)*VLOOKUP($C21,'Median PE'!$C$6:$R$35,Analysis!W$2,FALSE)&gt;0,VLOOKUP($A21,'Company Dta'!$A$4:$BB$209,Analysis!W$3,FALSE)*VLOOKUP($C21,'Median PE'!$C$6:$R$35,Analysis!W$2,FALSE),"NA"),"NA")</f>
        <v>346.56620822280007</v>
      </c>
      <c r="X21">
        <f>IFERROR(IF(VLOOKUP($A21,'Company Dta'!$A$4:$BB$209,Analysis!X$3,FALSE)*VLOOKUP($C21,'Median PE'!$C$6:$R$35,Analysis!X$2,FALSE)&gt;0,VLOOKUP($A21,'Company Dta'!$A$4:$BB$209,Analysis!X$3,FALSE)*VLOOKUP($C21,'Median PE'!$C$6:$R$35,Analysis!X$2,FALSE),"NA"),"NA")</f>
        <v>456.56151964199995</v>
      </c>
      <c r="Y21">
        <f>IFERROR(VLOOKUP($A21,'Company Dta'!$A$5:$BB$209,Analysis!Y$3,FALSE),"NA")</f>
        <v>72.209999999999994</v>
      </c>
      <c r="Z21">
        <f>IFERROR(VLOOKUP($A21,'Company Dta'!$A$5:$BB$209,Analysis!Z$3,FALSE),"NA")</f>
        <v>83.319999999999993</v>
      </c>
      <c r="AA21">
        <f>IFERROR(VLOOKUP($A21,'Company Dta'!$A$5:$BB$209,Analysis!AA$3,FALSE),"NA")</f>
        <v>98.730000000000004</v>
      </c>
      <c r="AB21">
        <f>IFERROR(VLOOKUP($A21,'Company Dta'!$A$5:$BB$209,Analysis!AB$3,FALSE),"NA")</f>
        <v>119.02</v>
      </c>
      <c r="AC21">
        <f>IFERROR(VLOOKUP($A21,'Company Dta'!$A$5:$BB$209,Analysis!AC$3,FALSE),"NA")</f>
        <v>141.75</v>
      </c>
      <c r="AD21">
        <f>IFERROR(VLOOKUP($A21,'Company Dta'!$A$5:$BB$209,Analysis!AD$3,FALSE),"NA")</f>
        <v>161.5</v>
      </c>
      <c r="AE21">
        <f>IFERROR(VLOOKUP($A21,'Company Dta'!$A$5:$BB$209,Analysis!AE$3,FALSE),"NA")</f>
        <v>160.11000000000001</v>
      </c>
      <c r="AF21">
        <f>IFERROR(VLOOKUP($A21,'Company Dta'!$A$5:$BB$209,Analysis!AF$3,FALSE),"NA")</f>
        <v>186.12</v>
      </c>
      <c r="AG21">
        <f>IFERROR(VLOOKUP($A21,'Company Dta'!$A$5:$BB$209,Analysis!AG$3,FALSE),"NA")</f>
        <v>203.71000000000001</v>
      </c>
      <c r="AH21">
        <f>IFERROR(VLOOKUP($A21,'Company Dta'!$A$5:$BB$209,Analysis!AH$3,FALSE),"NA")</f>
        <v>293.92000000000002</v>
      </c>
      <c r="AI21">
        <f>IFERROR(VLOOKUP($A21,'Company Dta'!$A$5:$BB$209,Analysis!AI$3,FALSE),"NA")</f>
        <v>376.77999999999997</v>
      </c>
      <c r="AJ21">
        <f>IFERROR(VLOOKUP($A21,'Company Dta'!$A$5:$BB$209,Analysis!AJ$3,FALSE),"NA")</f>
        <v>567.70000000000005</v>
      </c>
      <c r="AK21">
        <f>IFERROR(VLOOKUP($A21,'Company Dta'!$A$5:$BB$209,Analysis!AK$3,FALSE),"NA")</f>
        <v>456.5</v>
      </c>
      <c r="AL21">
        <f>IFERROR(VLOOKUP($A21,'Company Dta'!$A$5:$BB$209,Analysis!AL$3,FALSE),"NA")</f>
        <v>660.08000000000004</v>
      </c>
      <c r="AM21">
        <f>IFERROR(VLOOKUP($A21,'Company Dta'!$A$5:$BB$209,Analysis!AM$3,FALSE),"NA")</f>
        <v>916.26999999999998</v>
      </c>
      <c r="AN21" t="str">
        <f t="shared" si="72"/>
        <v>DOWN</v>
      </c>
      <c r="AO21" t="str">
        <f t="shared" si="73"/>
        <v>DOWN</v>
      </c>
      <c r="AP21" t="str">
        <f t="shared" si="74"/>
        <v>DOWN</v>
      </c>
      <c r="AQ21" t="str">
        <f t="shared" si="75"/>
        <v>DOWN</v>
      </c>
      <c r="AR21" t="str">
        <f t="shared" si="76"/>
        <v>DOWN</v>
      </c>
      <c r="AS21" t="str">
        <f t="shared" si="77"/>
        <v>DOWN</v>
      </c>
      <c r="AT21" t="str">
        <f t="shared" si="78"/>
        <v>DOWN</v>
      </c>
      <c r="AU21" t="str">
        <f t="shared" si="79"/>
        <v>DOWN</v>
      </c>
      <c r="AV21" t="str">
        <f t="shared" si="80"/>
        <v>DOWN</v>
      </c>
      <c r="AW21" t="str">
        <f t="shared" si="81"/>
        <v>DOWN</v>
      </c>
      <c r="AX21" t="str">
        <f t="shared" si="82"/>
        <v>DOWN</v>
      </c>
      <c r="AY21" t="str">
        <f t="shared" si="83"/>
        <v>DOWN</v>
      </c>
      <c r="AZ21" t="str">
        <f t="shared" si="84"/>
        <v>DOWN</v>
      </c>
      <c r="BA21" t="str">
        <f t="shared" si="85"/>
        <v>DOWN</v>
      </c>
      <c r="BB21" t="str">
        <f t="shared" si="86"/>
        <v>DOWN</v>
      </c>
      <c r="BC21" t="str">
        <f t="shared" si="15"/>
        <v>UP</v>
      </c>
      <c r="BD21" t="str">
        <f t="shared" si="16"/>
        <v>UP</v>
      </c>
      <c r="BE21" t="str">
        <f t="shared" si="17"/>
        <v>UP</v>
      </c>
      <c r="BF21" t="str">
        <f t="shared" si="18"/>
        <v>UP</v>
      </c>
      <c r="BG21" t="str">
        <f t="shared" si="19"/>
        <v>UP</v>
      </c>
      <c r="BH21" t="str">
        <f t="shared" si="20"/>
        <v>DOWN</v>
      </c>
      <c r="BI21" t="str">
        <f t="shared" si="21"/>
        <v>UP</v>
      </c>
      <c r="BJ21" t="str">
        <f t="shared" si="22"/>
        <v>UP</v>
      </c>
      <c r="BK21" t="str">
        <f t="shared" si="23"/>
        <v>UP</v>
      </c>
      <c r="BL21" t="str">
        <f t="shared" si="24"/>
        <v>UP</v>
      </c>
      <c r="BM21" t="str">
        <f t="shared" si="25"/>
        <v>UP</v>
      </c>
      <c r="BN21" t="str">
        <f t="shared" si="26"/>
        <v>DOWN</v>
      </c>
      <c r="BO21" t="str">
        <f t="shared" si="27"/>
        <v>UP</v>
      </c>
      <c r="BP21" t="str">
        <f t="shared" si="28"/>
        <v>UP</v>
      </c>
      <c r="BQ21" t="str">
        <f t="shared" si="29"/>
        <v>UP</v>
      </c>
      <c r="BR21" t="str">
        <f t="shared" si="30"/>
        <v>UP</v>
      </c>
      <c r="BS21" t="str">
        <f t="shared" si="31"/>
        <v>UP</v>
      </c>
      <c r="BT21" t="str">
        <f t="shared" si="32"/>
        <v>UP</v>
      </c>
      <c r="BU21" t="str">
        <f t="shared" si="33"/>
        <v>UP</v>
      </c>
      <c r="BV21" t="str">
        <f t="shared" si="34"/>
        <v>UP</v>
      </c>
      <c r="BW21" t="str">
        <f t="shared" si="35"/>
        <v>UP</v>
      </c>
      <c r="BX21" t="str">
        <f t="shared" si="36"/>
        <v>UP</v>
      </c>
      <c r="BY21" t="str">
        <f t="shared" si="37"/>
        <v>UP</v>
      </c>
      <c r="BZ21" t="str">
        <f t="shared" si="38"/>
        <v>UP</v>
      </c>
      <c r="CA21" t="str">
        <f t="shared" si="39"/>
        <v>UP</v>
      </c>
      <c r="CB21" t="str">
        <f t="shared" si="40"/>
        <v>UP</v>
      </c>
      <c r="CC21" t="str">
        <f t="shared" si="41"/>
        <v>UP</v>
      </c>
      <c r="CD21">
        <f t="shared" si="42"/>
        <v>0</v>
      </c>
      <c r="CE21">
        <f t="shared" si="43"/>
        <v>0</v>
      </c>
      <c r="CF21">
        <f t="shared" si="44"/>
        <v>0</v>
      </c>
      <c r="CG21">
        <f t="shared" si="45"/>
        <v>0</v>
      </c>
      <c r="CH21">
        <f t="shared" si="46"/>
        <v>0</v>
      </c>
      <c r="CI21">
        <f t="shared" si="47"/>
        <v>1</v>
      </c>
      <c r="CJ21">
        <f t="shared" si="48"/>
        <v>0</v>
      </c>
      <c r="CK21">
        <f t="shared" si="49"/>
        <v>0</v>
      </c>
      <c r="CL21">
        <f t="shared" si="50"/>
        <v>0</v>
      </c>
      <c r="CM21">
        <f t="shared" si="51"/>
        <v>0</v>
      </c>
      <c r="CN21">
        <f t="shared" si="52"/>
        <v>0</v>
      </c>
      <c r="CO21">
        <f t="shared" si="53"/>
        <v>1</v>
      </c>
      <c r="CP21">
        <f t="shared" si="54"/>
        <v>0</v>
      </c>
      <c r="CQ21">
        <f t="shared" si="55"/>
        <v>0</v>
      </c>
      <c r="CR21">
        <f t="shared" si="56"/>
        <v>0</v>
      </c>
      <c r="CS21">
        <f t="shared" si="57"/>
        <v>0</v>
      </c>
      <c r="CT21">
        <f t="shared" si="58"/>
        <v>0</v>
      </c>
      <c r="CU21">
        <f t="shared" si="59"/>
        <v>0</v>
      </c>
      <c r="CV21">
        <f t="shared" si="60"/>
        <v>0</v>
      </c>
      <c r="CW21">
        <f t="shared" si="61"/>
        <v>0</v>
      </c>
      <c r="CX21">
        <f t="shared" si="62"/>
        <v>0</v>
      </c>
      <c r="CY21">
        <f t="shared" si="63"/>
        <v>0</v>
      </c>
      <c r="CZ21">
        <f t="shared" si="64"/>
        <v>0</v>
      </c>
      <c r="DA21">
        <f t="shared" si="65"/>
        <v>0</v>
      </c>
      <c r="DB21">
        <f t="shared" si="66"/>
        <v>0</v>
      </c>
      <c r="DC21">
        <f t="shared" si="67"/>
        <v>0</v>
      </c>
      <c r="DD21">
        <f t="shared" si="68"/>
        <v>0</v>
      </c>
      <c r="DE21">
        <f t="shared" si="87"/>
        <v>2</v>
      </c>
      <c r="DF21">
        <f t="shared" si="69"/>
        <v>27</v>
      </c>
      <c r="DG21" s="3">
        <f t="shared" si="70"/>
        <v>0.07407407407407407</v>
      </c>
    </row>
    <row r="22" spans="1:111" ht="14.4">
      <c r="A22" t="s">
        <v>44</v>
      </c>
      <c r="B22" t="s">
        <v>45</v>
      </c>
      <c r="C22">
        <v>30301010</v>
      </c>
      <c r="D22" t="s">
        <v>9014</v>
      </c>
      <c r="E22">
        <v>2840</v>
      </c>
      <c r="F22">
        <v>394.82276769999999</v>
      </c>
      <c r="G22">
        <v>303010</v>
      </c>
      <c r="H22">
        <v>30</v>
      </c>
      <c r="I22">
        <v>30301010</v>
      </c>
      <c r="J22">
        <f>IFERROR(IF(VLOOKUP($A22,'Company Dta'!$A$4:$BB$209,Analysis!J$3,FALSE)*VLOOKUP($C22,'Median PE'!$C$6:$R$35,Analysis!J$2,FALSE)&gt;0,VLOOKUP($A22,'Company Dta'!$A$4:$BB$209,Analysis!J$3,FALSE)*VLOOKUP($C22,'Median PE'!$C$6:$R$35,Analysis!J$2,FALSE),"NA"),"NA")</f>
        <v>68.863349619000019</v>
      </c>
      <c r="K22">
        <f>IFERROR(IF(VLOOKUP($A22,'Company Dta'!$A$4:$BB$209,Analysis!K$3,FALSE)*VLOOKUP($C22,'Median PE'!$C$6:$R$35,Analysis!K$2,FALSE)&gt;0,VLOOKUP($A22,'Company Dta'!$A$4:$BB$209,Analysis!K$3,FALSE)*VLOOKUP($C22,'Median PE'!$C$6:$R$35,Analysis!K$2,FALSE),"NA"),"NA")</f>
        <v>72.795633168750001</v>
      </c>
      <c r="L22">
        <f>IFERROR(IF(VLOOKUP($A22,'Company Dta'!$A$4:$BB$209,Analysis!L$3,FALSE)*VLOOKUP($C22,'Median PE'!$C$6:$R$35,Analysis!L$2,FALSE)&gt;0,VLOOKUP($A22,'Company Dta'!$A$4:$BB$209,Analysis!L$3,FALSE)*VLOOKUP($C22,'Median PE'!$C$6:$R$35,Analysis!L$2,FALSE),"NA"),"NA")</f>
        <v>72.670009051800008</v>
      </c>
      <c r="M22">
        <f>IFERROR(IF(VLOOKUP($A22,'Company Dta'!$A$4:$BB$209,Analysis!M$3,FALSE)*VLOOKUP($C22,'Median PE'!$C$6:$R$35,Analysis!M$2,FALSE)&gt;0,VLOOKUP($A22,'Company Dta'!$A$4:$BB$209,Analysis!M$3,FALSE)*VLOOKUP($C22,'Median PE'!$C$6:$R$35,Analysis!M$2,FALSE),"NA"),"NA")</f>
        <v>91.423756492166646</v>
      </c>
      <c r="N22">
        <f>IFERROR(IF(VLOOKUP($A22,'Company Dta'!$A$4:$BB$209,Analysis!N$3,FALSE)*VLOOKUP($C22,'Median PE'!$C$6:$R$35,Analysis!N$2,FALSE)&gt;0,VLOOKUP($A22,'Company Dta'!$A$4:$BB$209,Analysis!N$3,FALSE)*VLOOKUP($C22,'Median PE'!$C$6:$R$35,Analysis!N$2,FALSE),"NA"),"NA")</f>
        <v>107.66567601765001</v>
      </c>
      <c r="O22">
        <f>IFERROR(IF(VLOOKUP($A22,'Company Dta'!$A$4:$BB$209,Analysis!O$3,FALSE)*VLOOKUP($C22,'Median PE'!$C$6:$R$35,Analysis!O$2,FALSE)&gt;0,VLOOKUP($A22,'Company Dta'!$A$4:$BB$209,Analysis!O$3,FALSE)*VLOOKUP($C22,'Median PE'!$C$6:$R$35,Analysis!O$2,FALSE),"NA"),"NA")</f>
        <v>85.990666131333313</v>
      </c>
      <c r="P22">
        <f>IFERROR(IF(VLOOKUP($A22,'Company Dta'!$A$4:$BB$209,Analysis!P$3,FALSE)*VLOOKUP($C22,'Median PE'!$C$6:$R$35,Analysis!P$2,FALSE)&gt;0,VLOOKUP($A22,'Company Dta'!$A$4:$BB$209,Analysis!P$3,FALSE)*VLOOKUP($C22,'Median PE'!$C$6:$R$35,Analysis!P$2,FALSE),"NA"),"NA")</f>
        <v>90.809427960600004</v>
      </c>
      <c r="Q22">
        <f>IFERROR(IF(VLOOKUP($A22,'Company Dta'!$A$4:$BB$209,Analysis!Q$3,FALSE)*VLOOKUP($C22,'Median PE'!$C$6:$R$35,Analysis!Q$2,FALSE)&gt;0,VLOOKUP($A22,'Company Dta'!$A$4:$BB$209,Analysis!Q$3,FALSE)*VLOOKUP($C22,'Median PE'!$C$6:$R$35,Analysis!Q$2,FALSE),"NA"),"NA")</f>
        <v>135.37894187219999</v>
      </c>
      <c r="R22">
        <f>IFERROR(IF(VLOOKUP($A22,'Company Dta'!$A$4:$BB$209,Analysis!R$3,FALSE)*VLOOKUP($C22,'Median PE'!$C$6:$R$35,Analysis!R$2,FALSE)&gt;0,VLOOKUP($A22,'Company Dta'!$A$4:$BB$209,Analysis!R$3,FALSE)*VLOOKUP($C22,'Median PE'!$C$6:$R$35,Analysis!R$2,FALSE),"NA"),"NA")</f>
        <v>102.79105223088331</v>
      </c>
      <c r="S22">
        <f>IFERROR(IF(VLOOKUP($A22,'Company Dta'!$A$4:$BB$209,Analysis!S$3,FALSE)*VLOOKUP($C22,'Median PE'!$C$6:$R$35,Analysis!S$2,FALSE)&gt;0,VLOOKUP($A22,'Company Dta'!$A$4:$BB$209,Analysis!S$3,FALSE)*VLOOKUP($C22,'Median PE'!$C$6:$R$35,Analysis!S$2,FALSE),"NA"),"NA")</f>
        <v>56.207188854483334</v>
      </c>
      <c r="T22">
        <f>IFERROR(IF(VLOOKUP($A22,'Company Dta'!$A$4:$BB$209,Analysis!T$3,FALSE)*VLOOKUP($C22,'Median PE'!$C$6:$R$35,Analysis!T$2,FALSE)&gt;0,VLOOKUP($A22,'Company Dta'!$A$4:$BB$209,Analysis!T$3,FALSE)*VLOOKUP($C22,'Median PE'!$C$6:$R$35,Analysis!T$2,FALSE),"NA"),"NA")</f>
        <v>147.34751014217144</v>
      </c>
      <c r="U22">
        <f>IFERROR(IF(VLOOKUP($A22,'Company Dta'!$A$4:$BB$209,Analysis!U$3,FALSE)*VLOOKUP($C22,'Median PE'!$C$6:$R$35,Analysis!U$2,FALSE)&gt;0,VLOOKUP($A22,'Company Dta'!$A$4:$BB$209,Analysis!U$3,FALSE)*VLOOKUP($C22,'Median PE'!$C$6:$R$35,Analysis!U$2,FALSE),"NA"),"NA")</f>
        <v>173.24669065785716</v>
      </c>
      <c r="V22">
        <f>IFERROR(IF(VLOOKUP($A22,'Company Dta'!$A$4:$BB$209,Analysis!V$3,FALSE)*VLOOKUP($C22,'Median PE'!$C$6:$R$35,Analysis!V$2,FALSE)&gt;0,VLOOKUP($A22,'Company Dta'!$A$4:$BB$209,Analysis!V$3,FALSE)*VLOOKUP($C22,'Median PE'!$C$6:$R$35,Analysis!V$2,FALSE),"NA"),"NA")</f>
        <v>190.6404563772</v>
      </c>
      <c r="W22">
        <f>IFERROR(IF(VLOOKUP($A22,'Company Dta'!$A$4:$BB$209,Analysis!W$3,FALSE)*VLOOKUP($C22,'Median PE'!$C$6:$R$35,Analysis!W$2,FALSE)&gt;0,VLOOKUP($A22,'Company Dta'!$A$4:$BB$209,Analysis!W$3,FALSE)*VLOOKUP($C22,'Median PE'!$C$6:$R$35,Analysis!W$2,FALSE),"NA"),"NA")</f>
        <v>248.77982125157146</v>
      </c>
      <c r="X22">
        <f>IFERROR(IF(VLOOKUP($A22,'Company Dta'!$A$4:$BB$209,Analysis!X$3,FALSE)*VLOOKUP($C22,'Median PE'!$C$6:$R$35,Analysis!X$2,FALSE)&gt;0,VLOOKUP($A22,'Company Dta'!$A$4:$BB$209,Analysis!X$3,FALSE)*VLOOKUP($C22,'Median PE'!$C$6:$R$35,Analysis!X$2,FALSE),"NA"),"NA")</f>
        <v>215.96486901060001</v>
      </c>
      <c r="Y22">
        <f>IFERROR(VLOOKUP($A22,'Company Dta'!$A$5:$BB$209,Analysis!Y$3,FALSE),"NA")</f>
        <v>64.329999999999998</v>
      </c>
      <c r="Z22">
        <f>IFERROR(VLOOKUP($A22,'Company Dta'!$A$5:$BB$209,Analysis!Z$3,FALSE),"NA")</f>
        <v>66.709999999999994</v>
      </c>
      <c r="AA22">
        <f>IFERROR(VLOOKUP($A22,'Company Dta'!$A$5:$BB$209,Analysis!AA$3,FALSE),"NA")</f>
        <v>67.890000000000001</v>
      </c>
      <c r="AB22">
        <f>IFERROR(VLOOKUP($A22,'Company Dta'!$A$5:$BB$209,Analysis!AB$3,FALSE),"NA")</f>
        <v>81.409999999999997</v>
      </c>
      <c r="AC22">
        <f>IFERROR(VLOOKUP($A22,'Company Dta'!$A$5:$BB$209,Analysis!AC$3,FALSE),"NA")</f>
        <v>91.090000000000003</v>
      </c>
      <c r="AD22">
        <f>IFERROR(VLOOKUP($A22,'Company Dta'!$A$5:$BB$209,Analysis!AD$3,FALSE),"NA")</f>
        <v>79.409999999999997</v>
      </c>
      <c r="AE22">
        <f>IFERROR(VLOOKUP($A22,'Company Dta'!$A$5:$BB$209,Analysis!AE$3,FALSE),"NA")</f>
        <v>84.079999999999998</v>
      </c>
      <c r="AF22">
        <f>IFERROR(VLOOKUP($A22,'Company Dta'!$A$5:$BB$209,Analysis!AF$3,FALSE),"NA")</f>
        <v>91.879999999999995</v>
      </c>
      <c r="AG22">
        <f>IFERROR(VLOOKUP($A22,'Company Dta'!$A$5:$BB$209,Analysis!AG$3,FALSE),"NA")</f>
        <v>91.920000000000002</v>
      </c>
      <c r="AH22">
        <f>IFERROR(VLOOKUP($A22,'Company Dta'!$A$5:$BB$209,Analysis!AH$3,FALSE),"NA")</f>
        <v>124.90000000000001</v>
      </c>
      <c r="AI22">
        <f>IFERROR(VLOOKUP($A22,'Company Dta'!$A$5:$BB$209,Analysis!AI$3,FALSE),"NA")</f>
        <v>139.13999999999999</v>
      </c>
      <c r="AJ22">
        <f>IFERROR(VLOOKUP($A22,'Company Dta'!$A$5:$BB$209,Analysis!AJ$3,FALSE),"NA")</f>
        <v>163.58000000000001</v>
      </c>
      <c r="AK22">
        <f>IFERROR(VLOOKUP($A22,'Company Dta'!$A$5:$BB$209,Analysis!AK$3,FALSE),"NA")</f>
        <v>151.56</v>
      </c>
      <c r="AL22">
        <f>IFERROR(VLOOKUP($A22,'Company Dta'!$A$5:$BB$209,Analysis!AL$3,FALSE),"NA")</f>
        <v>146.53999999999999</v>
      </c>
      <c r="AM22">
        <f>IFERROR(VLOOKUP($A22,'Company Dta'!$A$5:$BB$209,Analysis!AM$3,FALSE),"NA")</f>
        <v>167.65000000000001</v>
      </c>
      <c r="AN22" t="str">
        <f t="shared" si="72"/>
        <v>UP</v>
      </c>
      <c r="AO22" t="str">
        <f t="shared" si="73"/>
        <v>UP</v>
      </c>
      <c r="AP22" t="str">
        <f t="shared" si="74"/>
        <v>UP</v>
      </c>
      <c r="AQ22" t="str">
        <f t="shared" si="75"/>
        <v>UP</v>
      </c>
      <c r="AR22" t="str">
        <f t="shared" si="76"/>
        <v>UP</v>
      </c>
      <c r="AS22" t="str">
        <f t="shared" si="77"/>
        <v>UP</v>
      </c>
      <c r="AT22" t="str">
        <f t="shared" si="78"/>
        <v>UP</v>
      </c>
      <c r="AU22" t="str">
        <f t="shared" si="79"/>
        <v>UP</v>
      </c>
      <c r="AV22" t="str">
        <f t="shared" si="80"/>
        <v>UP</v>
      </c>
      <c r="AW22" t="str">
        <f t="shared" si="81"/>
        <v>DOWN</v>
      </c>
      <c r="AX22" t="str">
        <f t="shared" si="82"/>
        <v>UP</v>
      </c>
      <c r="AY22" t="str">
        <f t="shared" si="83"/>
        <v>UP</v>
      </c>
      <c r="AZ22" t="str">
        <f t="shared" si="84"/>
        <v>UP</v>
      </c>
      <c r="BA22" t="str">
        <f t="shared" si="85"/>
        <v>UP</v>
      </c>
      <c r="BB22" t="str">
        <f t="shared" si="86"/>
        <v>UP</v>
      </c>
      <c r="BC22" t="str">
        <f t="shared" si="15"/>
        <v>UP</v>
      </c>
      <c r="BD22" t="str">
        <f t="shared" si="16"/>
        <v>UP</v>
      </c>
      <c r="BE22" t="str">
        <f t="shared" si="17"/>
        <v>UP</v>
      </c>
      <c r="BF22" t="str">
        <f t="shared" si="18"/>
        <v>UP</v>
      </c>
      <c r="BG22" t="str">
        <f t="shared" si="19"/>
        <v>DOWN</v>
      </c>
      <c r="BH22" t="str">
        <f t="shared" si="20"/>
        <v>UP</v>
      </c>
      <c r="BI22" t="str">
        <f t="shared" si="21"/>
        <v>UP</v>
      </c>
      <c r="BJ22" t="str">
        <f t="shared" si="22"/>
        <v>UP</v>
      </c>
      <c r="BK22" t="str">
        <f t="shared" si="23"/>
        <v>UP</v>
      </c>
      <c r="BL22" t="str">
        <f t="shared" si="24"/>
        <v>UP</v>
      </c>
      <c r="BM22" t="str">
        <f t="shared" si="25"/>
        <v>UP</v>
      </c>
      <c r="BN22" t="str">
        <f t="shared" si="26"/>
        <v>DOWN</v>
      </c>
      <c r="BO22" t="str">
        <f t="shared" si="27"/>
        <v>DOWN</v>
      </c>
      <c r="BP22" t="str">
        <f t="shared" si="28"/>
        <v>UP</v>
      </c>
      <c r="BQ22" t="str">
        <f t="shared" si="29"/>
        <v>UP</v>
      </c>
      <c r="BR22" t="str">
        <f t="shared" si="30"/>
        <v>UP</v>
      </c>
      <c r="BS22" t="str">
        <f t="shared" si="31"/>
        <v>UP</v>
      </c>
      <c r="BT22" t="str">
        <f t="shared" si="32"/>
        <v>DOWN</v>
      </c>
      <c r="BU22" t="str">
        <f t="shared" si="33"/>
        <v>DOWN</v>
      </c>
      <c r="BV22" t="str">
        <f t="shared" si="34"/>
        <v>UP</v>
      </c>
      <c r="BW22" t="str">
        <f t="shared" si="35"/>
        <v>UP</v>
      </c>
      <c r="BX22" t="str">
        <f t="shared" si="36"/>
        <v>UP</v>
      </c>
      <c r="BY22" t="str">
        <f t="shared" si="37"/>
        <v>UP</v>
      </c>
      <c r="BZ22" t="str">
        <f t="shared" si="38"/>
        <v>UP</v>
      </c>
      <c r="CA22" t="str">
        <f t="shared" si="39"/>
        <v>UP</v>
      </c>
      <c r="CB22" t="str">
        <f t="shared" si="40"/>
        <v>DOWN</v>
      </c>
      <c r="CC22" t="str">
        <f t="shared" si="41"/>
        <v>UP</v>
      </c>
      <c r="CD22">
        <f t="shared" si="42"/>
        <v>1</v>
      </c>
      <c r="CE22">
        <f t="shared" si="43"/>
        <v>1</v>
      </c>
      <c r="CF22">
        <f t="shared" si="44"/>
        <v>1</v>
      </c>
      <c r="CG22">
        <f t="shared" si="45"/>
        <v>1</v>
      </c>
      <c r="CH22">
        <f t="shared" si="46"/>
        <v>0</v>
      </c>
      <c r="CI22">
        <f t="shared" si="47"/>
        <v>1</v>
      </c>
      <c r="CJ22">
        <f t="shared" si="48"/>
        <v>1</v>
      </c>
      <c r="CK22">
        <f t="shared" si="49"/>
        <v>1</v>
      </c>
      <c r="CL22">
        <f t="shared" si="50"/>
        <v>1</v>
      </c>
      <c r="CM22">
        <f t="shared" si="51"/>
        <v>0</v>
      </c>
      <c r="CN22">
        <f t="shared" si="52"/>
        <v>1</v>
      </c>
      <c r="CO22">
        <f t="shared" si="53"/>
        <v>0</v>
      </c>
      <c r="CP22">
        <f t="shared" si="54"/>
        <v>0</v>
      </c>
      <c r="CQ22">
        <f t="shared" si="55"/>
        <v>1</v>
      </c>
      <c r="CR22">
        <f t="shared" si="56"/>
        <v>1</v>
      </c>
      <c r="CS22">
        <f t="shared" si="57"/>
        <v>1</v>
      </c>
      <c r="CT22">
        <f t="shared" si="58"/>
        <v>1</v>
      </c>
      <c r="CU22">
        <f t="shared" si="59"/>
        <v>0</v>
      </c>
      <c r="CV22">
        <f t="shared" si="60"/>
        <v>0</v>
      </c>
      <c r="CW22">
        <f t="shared" si="61"/>
        <v>1</v>
      </c>
      <c r="CX22">
        <f t="shared" si="62"/>
        <v>1</v>
      </c>
      <c r="CY22">
        <f t="shared" si="63"/>
        <v>1</v>
      </c>
      <c r="CZ22">
        <f t="shared" si="64"/>
        <v>1</v>
      </c>
      <c r="DA22">
        <f t="shared" si="65"/>
        <v>0</v>
      </c>
      <c r="DB22">
        <f t="shared" si="66"/>
        <v>1</v>
      </c>
      <c r="DC22">
        <f t="shared" si="67"/>
        <v>0</v>
      </c>
      <c r="DD22">
        <f t="shared" si="68"/>
        <v>1</v>
      </c>
      <c r="DE22">
        <f t="shared" si="87"/>
        <v>19</v>
      </c>
      <c r="DF22">
        <f t="shared" si="69"/>
        <v>27</v>
      </c>
      <c r="DG22" s="3">
        <f t="shared" si="70"/>
        <v>0.70370370370370372</v>
      </c>
    </row>
    <row r="23" spans="1:111" ht="14.4">
      <c r="A23" t="s">
        <v>46</v>
      </c>
      <c r="B23" t="s">
        <v>47</v>
      </c>
      <c r="C23">
        <v>25504030</v>
      </c>
      <c r="D23" t="s">
        <v>9000</v>
      </c>
      <c r="E23">
        <v>5211</v>
      </c>
      <c r="F23">
        <v>386.40826340000001</v>
      </c>
      <c r="G23">
        <v>255040</v>
      </c>
      <c r="H23">
        <v>25</v>
      </c>
      <c r="I23">
        <v>25504030</v>
      </c>
      <c r="J23">
        <f>IFERROR(IF(VLOOKUP($A23,'Company Dta'!$A$4:$BB$209,Analysis!J$3,FALSE)*VLOOKUP($C23,'Median PE'!$C$6:$R$35,Analysis!J$2,FALSE)&gt;0,VLOOKUP($A23,'Company Dta'!$A$4:$BB$209,Analysis!J$3,FALSE)*VLOOKUP($C23,'Median PE'!$C$6:$R$35,Analysis!J$2,FALSE),"NA"),"NA")</f>
        <v>35.280281689499994</v>
      </c>
      <c r="K23">
        <f>IFERROR(IF(VLOOKUP($A23,'Company Dta'!$A$4:$BB$209,Analysis!K$3,FALSE)*VLOOKUP($C23,'Median PE'!$C$6:$R$35,Analysis!K$2,FALSE)&gt;0,VLOOKUP($A23,'Company Dta'!$A$4:$BB$209,Analysis!K$3,FALSE)*VLOOKUP($C23,'Median PE'!$C$6:$R$35,Analysis!K$2,FALSE),"NA"),"NA")</f>
        <v>42.939090905100002</v>
      </c>
      <c r="L23">
        <f>IFERROR(IF(VLOOKUP($A23,'Company Dta'!$A$4:$BB$209,Analysis!L$3,FALSE)*VLOOKUP($C23,'Median PE'!$C$6:$R$35,Analysis!L$2,FALSE)&gt;0,VLOOKUP($A23,'Company Dta'!$A$4:$BB$209,Analysis!L$3,FALSE)*VLOOKUP($C23,'Median PE'!$C$6:$R$35,Analysis!L$2,FALSE),"NA"),"NA")</f>
        <v>62.451627225000003</v>
      </c>
      <c r="M23">
        <f>IFERROR(IF(VLOOKUP($A23,'Company Dta'!$A$4:$BB$209,Analysis!M$3,FALSE)*VLOOKUP($C23,'Median PE'!$C$6:$R$35,Analysis!M$2,FALSE)&gt;0,VLOOKUP($A23,'Company Dta'!$A$4:$BB$209,Analysis!M$3,FALSE)*VLOOKUP($C23,'Median PE'!$C$6:$R$35,Analysis!M$2,FALSE),"NA"),"NA")</f>
        <v>84.699906546400001</v>
      </c>
      <c r="N23">
        <f>IFERROR(IF(VLOOKUP($A23,'Company Dta'!$A$4:$BB$209,Analysis!N$3,FALSE)*VLOOKUP($C23,'Median PE'!$C$6:$R$35,Analysis!N$2,FALSE)&gt;0,VLOOKUP($A23,'Company Dta'!$A$4:$BB$209,Analysis!N$3,FALSE)*VLOOKUP($C23,'Median PE'!$C$6:$R$35,Analysis!N$2,FALSE),"NA"),"NA")</f>
        <v>141.23687400519998</v>
      </c>
      <c r="O23">
        <f>IFERROR(IF(VLOOKUP($A23,'Company Dta'!$A$4:$BB$209,Analysis!O$3,FALSE)*VLOOKUP($C23,'Median PE'!$C$6:$R$35,Analysis!O$2,FALSE)&gt;0,VLOOKUP($A23,'Company Dta'!$A$4:$BB$209,Analysis!O$3,FALSE)*VLOOKUP($C23,'Median PE'!$C$6:$R$35,Analysis!O$2,FALSE),"NA"),"NA")</f>
        <v>191.0605376316</v>
      </c>
      <c r="P23">
        <f>IFERROR(IF(VLOOKUP($A23,'Company Dta'!$A$4:$BB$209,Analysis!P$3,FALSE)*VLOOKUP($C23,'Median PE'!$C$6:$R$35,Analysis!P$2,FALSE)&gt;0,VLOOKUP($A23,'Company Dta'!$A$4:$BB$209,Analysis!P$3,FALSE)*VLOOKUP($C23,'Median PE'!$C$6:$R$35,Analysis!P$2,FALSE),"NA"),"NA")</f>
        <v>205.5159838335</v>
      </c>
      <c r="Q23">
        <f>IFERROR(IF(VLOOKUP($A23,'Company Dta'!$A$4:$BB$209,Analysis!Q$3,FALSE)*VLOOKUP($C23,'Median PE'!$C$6:$R$35,Analysis!Q$2,FALSE)&gt;0,VLOOKUP($A23,'Company Dta'!$A$4:$BB$209,Analysis!Q$3,FALSE)*VLOOKUP($C23,'Median PE'!$C$6:$R$35,Analysis!Q$2,FALSE),"NA"),"NA")</f>
        <v>259.09046470237502</v>
      </c>
      <c r="R23">
        <f>IFERROR(IF(VLOOKUP($A23,'Company Dta'!$A$4:$BB$209,Analysis!R$3,FALSE)*VLOOKUP($C23,'Median PE'!$C$6:$R$35,Analysis!R$2,FALSE)&gt;0,VLOOKUP($A23,'Company Dta'!$A$4:$BB$209,Analysis!R$3,FALSE)*VLOOKUP($C23,'Median PE'!$C$6:$R$35,Analysis!R$2,FALSE),"NA"),"NA")</f>
        <v>245.98745904652503</v>
      </c>
      <c r="S23">
        <f>IFERROR(IF(VLOOKUP($A23,'Company Dta'!$A$4:$BB$209,Analysis!S$3,FALSE)*VLOOKUP($C23,'Median PE'!$C$6:$R$35,Analysis!S$2,FALSE)&gt;0,VLOOKUP($A23,'Company Dta'!$A$4:$BB$209,Analysis!S$3,FALSE)*VLOOKUP($C23,'Median PE'!$C$6:$R$35,Analysis!S$2,FALSE),"NA"),"NA")</f>
        <v>411.03600778250001</v>
      </c>
      <c r="T23">
        <f>IFERROR(IF(VLOOKUP($A23,'Company Dta'!$A$4:$BB$209,Analysis!T$3,FALSE)*VLOOKUP($C23,'Median PE'!$C$6:$R$35,Analysis!T$2,FALSE)&gt;0,VLOOKUP($A23,'Company Dta'!$A$4:$BB$209,Analysis!T$3,FALSE)*VLOOKUP($C23,'Median PE'!$C$6:$R$35,Analysis!T$2,FALSE),"NA"),"NA")</f>
        <v>475.0839227244</v>
      </c>
      <c r="U23">
        <f>IFERROR(IF(VLOOKUP($A23,'Company Dta'!$A$4:$BB$209,Analysis!U$3,FALSE)*VLOOKUP($C23,'Median PE'!$C$6:$R$35,Analysis!U$2,FALSE)&gt;0,VLOOKUP($A23,'Company Dta'!$A$4:$BB$209,Analysis!U$3,FALSE)*VLOOKUP($C23,'Median PE'!$C$6:$R$35,Analysis!U$2,FALSE),"NA"),"NA")</f>
        <v>499.67305782274332</v>
      </c>
      <c r="V23">
        <f>IFERROR(IF(VLOOKUP($A23,'Company Dta'!$A$4:$BB$209,Analysis!V$3,FALSE)*VLOOKUP($C23,'Median PE'!$C$6:$R$35,Analysis!V$2,FALSE)&gt;0,VLOOKUP($A23,'Company Dta'!$A$4:$BB$209,Analysis!V$3,FALSE)*VLOOKUP($C23,'Median PE'!$C$6:$R$35,Analysis!V$2,FALSE),"NA"),"NA")</f>
        <v>275.71987226573998</v>
      </c>
      <c r="W23">
        <f>IFERROR(IF(VLOOKUP($A23,'Company Dta'!$A$4:$BB$209,Analysis!W$3,FALSE)*VLOOKUP($C23,'Median PE'!$C$6:$R$35,Analysis!W$2,FALSE)&gt;0,VLOOKUP($A23,'Company Dta'!$A$4:$BB$209,Analysis!W$3,FALSE)*VLOOKUP($C23,'Median PE'!$C$6:$R$35,Analysis!W$2,FALSE),"NA"),"NA")</f>
        <v>390.05594881281797</v>
      </c>
      <c r="X23">
        <f>IFERROR(IF(VLOOKUP($A23,'Company Dta'!$A$4:$BB$209,Analysis!X$3,FALSE)*VLOOKUP($C23,'Median PE'!$C$6:$R$35,Analysis!X$2,FALSE)&gt;0,VLOOKUP($A23,'Company Dta'!$A$4:$BB$209,Analysis!X$3,FALSE)*VLOOKUP($C23,'Median PE'!$C$6:$R$35,Analysis!X$2,FALSE),"NA"),"NA")</f>
        <v>743.99392757046007</v>
      </c>
      <c r="Y23">
        <f>IFERROR(VLOOKUP($A23,'Company Dta'!$A$5:$BB$209,Analysis!Y$3,FALSE),"NA")</f>
        <v>35.060000000000002</v>
      </c>
      <c r="Z23">
        <f>IFERROR(VLOOKUP($A23,'Company Dta'!$A$5:$BB$209,Analysis!Z$3,FALSE),"NA")</f>
        <v>42.039999999999999</v>
      </c>
      <c r="AA23">
        <f>IFERROR(VLOOKUP($A23,'Company Dta'!$A$5:$BB$209,Analysis!AA$3,FALSE),"NA")</f>
        <v>61.850000000000001</v>
      </c>
      <c r="AB23">
        <f>IFERROR(VLOOKUP($A23,'Company Dta'!$A$5:$BB$209,Analysis!AB$3,FALSE),"NA")</f>
        <v>82.340000000000003</v>
      </c>
      <c r="AC23">
        <f>IFERROR(VLOOKUP($A23,'Company Dta'!$A$5:$BB$209,Analysis!AC$3,FALSE),"NA")</f>
        <v>104.97</v>
      </c>
      <c r="AD23">
        <f>IFERROR(VLOOKUP($A23,'Company Dta'!$A$5:$BB$209,Analysis!AD$3,FALSE),"NA")</f>
        <v>132.25</v>
      </c>
      <c r="AE23">
        <f>IFERROR(VLOOKUP($A23,'Company Dta'!$A$5:$BB$209,Analysis!AE$3,FALSE),"NA")</f>
        <v>134.08000000000001</v>
      </c>
      <c r="AF23">
        <f>IFERROR(VLOOKUP($A23,'Company Dta'!$A$5:$BB$209,Analysis!AF$3,FALSE),"NA")</f>
        <v>189.53</v>
      </c>
      <c r="AG23">
        <f>IFERROR(VLOOKUP($A23,'Company Dta'!$A$5:$BB$209,Analysis!AG$3,FALSE),"NA")</f>
        <v>171.81999999999999</v>
      </c>
      <c r="AH23">
        <f>IFERROR(VLOOKUP($A23,'Company Dta'!$A$5:$BB$209,Analysis!AH$3,FALSE),"NA")</f>
        <v>218.38</v>
      </c>
      <c r="AI23">
        <f>IFERROR(VLOOKUP($A23,'Company Dta'!$A$5:$BB$209,Analysis!AI$3,FALSE),"NA")</f>
        <v>265.62</v>
      </c>
      <c r="AJ23">
        <f>IFERROR(VLOOKUP($A23,'Company Dta'!$A$5:$BB$209,Analysis!AJ$3,FALSE),"NA")</f>
        <v>415.00999999999999</v>
      </c>
      <c r="AK23">
        <f>IFERROR(VLOOKUP($A23,'Company Dta'!$A$5:$BB$209,Analysis!AK$3,FALSE),"NA")</f>
        <v>315.86000000000001</v>
      </c>
      <c r="AL23">
        <f>IFERROR(VLOOKUP($A23,'Company Dta'!$A$5:$BB$209,Analysis!AL$3,FALSE),"NA")</f>
        <v>346.55000000000001</v>
      </c>
      <c r="AM23">
        <f>IFERROR(VLOOKUP($A23,'Company Dta'!$A$5:$BB$209,Analysis!AM$3,FALSE),"NA")</f>
        <v>388.99000000000001</v>
      </c>
      <c r="AN23" t="str">
        <f t="shared" si="72"/>
        <v>UP</v>
      </c>
      <c r="AO23" t="str">
        <f t="shared" si="73"/>
        <v>UP</v>
      </c>
      <c r="AP23" t="str">
        <f t="shared" si="74"/>
        <v>UP</v>
      </c>
      <c r="AQ23" t="str">
        <f t="shared" si="75"/>
        <v>UP</v>
      </c>
      <c r="AR23" t="str">
        <f t="shared" si="76"/>
        <v>UP</v>
      </c>
      <c r="AS23" t="str">
        <f t="shared" si="77"/>
        <v>UP</v>
      </c>
      <c r="AT23" t="str">
        <f t="shared" si="78"/>
        <v>UP</v>
      </c>
      <c r="AU23" t="str">
        <f t="shared" si="79"/>
        <v>UP</v>
      </c>
      <c r="AV23" t="str">
        <f t="shared" si="80"/>
        <v>UP</v>
      </c>
      <c r="AW23" t="str">
        <f t="shared" si="81"/>
        <v>UP</v>
      </c>
      <c r="AX23" t="str">
        <f t="shared" si="82"/>
        <v>UP</v>
      </c>
      <c r="AY23" t="str">
        <f t="shared" si="83"/>
        <v>UP</v>
      </c>
      <c r="AZ23" t="str">
        <f t="shared" si="84"/>
        <v>DOWN</v>
      </c>
      <c r="BA23" t="str">
        <f t="shared" si="85"/>
        <v>UP</v>
      </c>
      <c r="BB23" t="str">
        <f t="shared" si="86"/>
        <v>UP</v>
      </c>
      <c r="BC23" t="str">
        <f t="shared" si="15"/>
        <v>UP</v>
      </c>
      <c r="BD23" t="str">
        <f t="shared" si="16"/>
        <v>UP</v>
      </c>
      <c r="BE23" t="str">
        <f t="shared" si="17"/>
        <v>UP</v>
      </c>
      <c r="BF23" t="str">
        <f t="shared" si="18"/>
        <v>UP</v>
      </c>
      <c r="BG23" t="str">
        <f t="shared" si="19"/>
        <v>UP</v>
      </c>
      <c r="BH23" t="str">
        <f t="shared" si="20"/>
        <v>UP</v>
      </c>
      <c r="BI23" t="str">
        <f t="shared" si="21"/>
        <v>UP</v>
      </c>
      <c r="BJ23" t="str">
        <f t="shared" si="22"/>
        <v>DOWN</v>
      </c>
      <c r="BK23" t="str">
        <f t="shared" si="23"/>
        <v>UP</v>
      </c>
      <c r="BL23" t="str">
        <f t="shared" si="24"/>
        <v>UP</v>
      </c>
      <c r="BM23" t="str">
        <f t="shared" si="25"/>
        <v>UP</v>
      </c>
      <c r="BN23" t="str">
        <f t="shared" si="26"/>
        <v>DOWN</v>
      </c>
      <c r="BO23" t="str">
        <f t="shared" si="27"/>
        <v>UP</v>
      </c>
      <c r="BP23" t="str">
        <f t="shared" si="28"/>
        <v>UP</v>
      </c>
      <c r="BQ23" t="str">
        <f t="shared" si="29"/>
        <v>UP</v>
      </c>
      <c r="BR23" t="str">
        <f t="shared" si="30"/>
        <v>UP</v>
      </c>
      <c r="BS23" t="str">
        <f t="shared" si="31"/>
        <v>UP</v>
      </c>
      <c r="BT23" t="str">
        <f t="shared" si="32"/>
        <v>UP</v>
      </c>
      <c r="BU23" t="str">
        <f t="shared" si="33"/>
        <v>UP</v>
      </c>
      <c r="BV23" t="str">
        <f t="shared" si="34"/>
        <v>UP</v>
      </c>
      <c r="BW23" t="str">
        <f t="shared" si="35"/>
        <v>UP</v>
      </c>
      <c r="BX23" t="str">
        <f t="shared" si="36"/>
        <v>UP</v>
      </c>
      <c r="BY23" t="str">
        <f t="shared" si="37"/>
        <v>UP</v>
      </c>
      <c r="BZ23" t="str">
        <f t="shared" si="38"/>
        <v>UP</v>
      </c>
      <c r="CA23" t="str">
        <f t="shared" si="39"/>
        <v>UP</v>
      </c>
      <c r="CB23" t="str">
        <f t="shared" si="40"/>
        <v>DOWN</v>
      </c>
      <c r="CC23" t="str">
        <f t="shared" si="41"/>
        <v>UP</v>
      </c>
      <c r="CD23">
        <f t="shared" si="42"/>
        <v>1</v>
      </c>
      <c r="CE23">
        <f t="shared" si="43"/>
        <v>1</v>
      </c>
      <c r="CF23">
        <f t="shared" si="44"/>
        <v>1</v>
      </c>
      <c r="CG23">
        <f t="shared" si="45"/>
        <v>1</v>
      </c>
      <c r="CH23">
        <f t="shared" si="46"/>
        <v>1</v>
      </c>
      <c r="CI23">
        <f t="shared" si="47"/>
        <v>1</v>
      </c>
      <c r="CJ23">
        <f t="shared" si="48"/>
        <v>1</v>
      </c>
      <c r="CK23">
        <f t="shared" si="49"/>
        <v>0</v>
      </c>
      <c r="CL23">
        <f t="shared" si="50"/>
        <v>1</v>
      </c>
      <c r="CM23">
        <f t="shared" si="51"/>
        <v>1</v>
      </c>
      <c r="CN23">
        <f t="shared" si="52"/>
        <v>1</v>
      </c>
      <c r="CO23">
        <f t="shared" si="53"/>
        <v>0</v>
      </c>
      <c r="CP23">
        <f t="shared" si="54"/>
        <v>0</v>
      </c>
      <c r="CQ23">
        <f t="shared" si="55"/>
        <v>1</v>
      </c>
      <c r="CR23">
        <f t="shared" si="56"/>
        <v>1</v>
      </c>
      <c r="CS23">
        <f t="shared" si="57"/>
        <v>1</v>
      </c>
      <c r="CT23">
        <f t="shared" si="58"/>
        <v>1</v>
      </c>
      <c r="CU23">
        <f t="shared" si="59"/>
        <v>1</v>
      </c>
      <c r="CV23">
        <f t="shared" si="60"/>
        <v>1</v>
      </c>
      <c r="CW23">
        <f t="shared" si="61"/>
        <v>1</v>
      </c>
      <c r="CX23">
        <f t="shared" si="62"/>
        <v>1</v>
      </c>
      <c r="CY23">
        <f t="shared" si="63"/>
        <v>1</v>
      </c>
      <c r="CZ23">
        <f t="shared" si="64"/>
        <v>1</v>
      </c>
      <c r="DA23">
        <f t="shared" si="65"/>
        <v>1</v>
      </c>
      <c r="DB23">
        <f t="shared" si="66"/>
        <v>1</v>
      </c>
      <c r="DC23">
        <f t="shared" si="67"/>
        <v>0</v>
      </c>
      <c r="DD23">
        <f t="shared" si="68"/>
        <v>0</v>
      </c>
      <c r="DE23">
        <f t="shared" si="87"/>
        <v>22</v>
      </c>
      <c r="DF23">
        <f t="shared" si="69"/>
        <v>27</v>
      </c>
      <c r="DG23" s="3">
        <f t="shared" si="70"/>
        <v>0.81481481481481477</v>
      </c>
    </row>
    <row r="24" spans="1:111" ht="14.4">
      <c r="A24" t="s">
        <v>48</v>
      </c>
      <c r="B24" t="s">
        <v>49</v>
      </c>
      <c r="C24">
        <v>50202010</v>
      </c>
      <c r="D24" t="s">
        <v>9063</v>
      </c>
      <c r="E24">
        <v>7841</v>
      </c>
      <c r="F24">
        <v>381.00186880000001</v>
      </c>
      <c r="G24">
        <v>502020</v>
      </c>
      <c r="H24">
        <v>50</v>
      </c>
      <c r="I24">
        <v>50202010</v>
      </c>
      <c r="J24">
        <f>IFERROR(IF(VLOOKUP($A24,'Company Dta'!$A$4:$BB$209,Analysis!J$3,FALSE)*VLOOKUP($C24,'Median PE'!$C$6:$R$35,Analysis!J$2,FALSE)&gt;0,VLOOKUP($A24,'Company Dta'!$A$4:$BB$209,Analysis!J$3,FALSE)*VLOOKUP($C24,'Median PE'!$C$6:$R$35,Analysis!J$2,FALSE),"NA"),"NA")</f>
        <v>92.741601993200007</v>
      </c>
      <c r="K24">
        <f>IFERROR(IF(VLOOKUP($A24,'Company Dta'!$A$4:$BB$209,Analysis!K$3,FALSE)*VLOOKUP($C24,'Median PE'!$C$6:$R$35,Analysis!K$2,FALSE)&gt;0,VLOOKUP($A24,'Company Dta'!$A$4:$BB$209,Analysis!K$3,FALSE)*VLOOKUP($C24,'Median PE'!$C$6:$R$35,Analysis!K$2,FALSE),"NA"),"NA")</f>
        <v>77.388240259200003</v>
      </c>
      <c r="L24">
        <f>IFERROR(IF(VLOOKUP($A24,'Company Dta'!$A$4:$BB$209,Analysis!L$3,FALSE)*VLOOKUP($C24,'Median PE'!$C$6:$R$35,Analysis!L$2,FALSE)&gt;0,VLOOKUP($A24,'Company Dta'!$A$4:$BB$209,Analysis!L$3,FALSE)*VLOOKUP($C24,'Median PE'!$C$6:$R$35,Analysis!L$2,FALSE),"NA"),"NA")</f>
        <v>5.8280175496000002</v>
      </c>
      <c r="M24">
        <f>IFERROR(IF(VLOOKUP($A24,'Company Dta'!$A$4:$BB$209,Analysis!M$3,FALSE)*VLOOKUP($C24,'Median PE'!$C$6:$R$35,Analysis!M$2,FALSE)&gt;0,VLOOKUP($A24,'Company Dta'!$A$4:$BB$209,Analysis!M$3,FALSE)*VLOOKUP($C24,'Median PE'!$C$6:$R$35,Analysis!M$2,FALSE),"NA"),"NA")</f>
        <v>155.43626341633336</v>
      </c>
      <c r="N24">
        <f>IFERROR(IF(VLOOKUP($A24,'Company Dta'!$A$4:$BB$209,Analysis!N$3,FALSE)*VLOOKUP($C24,'Median PE'!$C$6:$R$35,Analysis!N$2,FALSE)&gt;0,VLOOKUP($A24,'Company Dta'!$A$4:$BB$209,Analysis!N$3,FALSE)*VLOOKUP($C24,'Median PE'!$C$6:$R$35,Analysis!N$2,FALSE),"NA"),"NA")</f>
        <v>175.59321059520002</v>
      </c>
      <c r="O24">
        <f>IFERROR(IF(VLOOKUP($A24,'Company Dta'!$A$4:$BB$209,Analysis!O$3,FALSE)*VLOOKUP($C24,'Median PE'!$C$6:$R$35,Analysis!O$2,FALSE)&gt;0,VLOOKUP($A24,'Company Dta'!$A$4:$BB$209,Analysis!O$3,FALSE)*VLOOKUP($C24,'Median PE'!$C$6:$R$35,Analysis!O$2,FALSE),"NA"),"NA")</f>
        <v>8.7808908982666676</v>
      </c>
      <c r="P24">
        <f>IFERROR(IF(VLOOKUP($A24,'Company Dta'!$A$4:$BB$209,Analysis!P$3,FALSE)*VLOOKUP($C24,'Median PE'!$C$6:$R$35,Analysis!P$2,FALSE)&gt;0,VLOOKUP($A24,'Company Dta'!$A$4:$BB$209,Analysis!P$3,FALSE)*VLOOKUP($C24,'Median PE'!$C$6:$R$35,Analysis!P$2,FALSE),"NA"),"NA")</f>
        <v>8.8243486961124997</v>
      </c>
      <c r="Q24">
        <f>IFERROR(IF(VLOOKUP($A24,'Company Dta'!$A$4:$BB$209,Analysis!Q$3,FALSE)*VLOOKUP($C24,'Median PE'!$C$6:$R$35,Analysis!Q$2,FALSE)&gt;0,VLOOKUP($A24,'Company Dta'!$A$4:$BB$209,Analysis!Q$3,FALSE)*VLOOKUP($C24,'Median PE'!$C$6:$R$35,Analysis!Q$2,FALSE),"NA"),"NA")</f>
        <v>85.469837693750009</v>
      </c>
      <c r="R24">
        <f>IFERROR(IF(VLOOKUP($A24,'Company Dta'!$A$4:$BB$209,Analysis!R$3,FALSE)*VLOOKUP($C24,'Median PE'!$C$6:$R$35,Analysis!R$2,FALSE)&gt;0,VLOOKUP($A24,'Company Dta'!$A$4:$BB$209,Analysis!R$3,FALSE)*VLOOKUP($C24,'Median PE'!$C$6:$R$35,Analysis!R$2,FALSE),"NA"),"NA")</f>
        <v>139.6754967087</v>
      </c>
      <c r="S24">
        <f>IFERROR(IF(VLOOKUP($A24,'Company Dta'!$A$4:$BB$209,Analysis!S$3,FALSE)*VLOOKUP($C24,'Median PE'!$C$6:$R$35,Analysis!S$2,FALSE)&gt;0,VLOOKUP($A24,'Company Dta'!$A$4:$BB$209,Analysis!S$3,FALSE)*VLOOKUP($C24,'Median PE'!$C$6:$R$35,Analysis!S$2,FALSE),"NA"),"NA")</f>
        <v>193.91751732324997</v>
      </c>
      <c r="T24">
        <f>IFERROR(IF(VLOOKUP($A24,'Company Dta'!$A$4:$BB$209,Analysis!T$3,FALSE)*VLOOKUP($C24,'Median PE'!$C$6:$R$35,Analysis!T$2,FALSE)&gt;0,VLOOKUP($A24,'Company Dta'!$A$4:$BB$209,Analysis!T$3,FALSE)*VLOOKUP($C24,'Median PE'!$C$6:$R$35,Analysis!T$2,FALSE),"NA"),"NA")</f>
        <v>276.35919864533332</v>
      </c>
      <c r="U24">
        <f>IFERROR(IF(VLOOKUP($A24,'Company Dta'!$A$4:$BB$209,Analysis!U$3,FALSE)*VLOOKUP($C24,'Median PE'!$C$6:$R$35,Analysis!U$2,FALSE)&gt;0,VLOOKUP($A24,'Company Dta'!$A$4:$BB$209,Analysis!U$3,FALSE)*VLOOKUP($C24,'Median PE'!$C$6:$R$35,Analysis!U$2,FALSE),"NA"),"NA")</f>
        <v>659.20394700759994</v>
      </c>
      <c r="V24">
        <f>IFERROR(IF(VLOOKUP($A24,'Company Dta'!$A$4:$BB$209,Analysis!V$3,FALSE)*VLOOKUP($C24,'Median PE'!$C$6:$R$35,Analysis!V$2,FALSE)&gt;0,VLOOKUP($A24,'Company Dta'!$A$4:$BB$209,Analysis!V$3,FALSE)*VLOOKUP($C24,'Median PE'!$C$6:$R$35,Analysis!V$2,FALSE),"NA"),"NA")</f>
        <v>491.21678862650003</v>
      </c>
      <c r="W24">
        <f>IFERROR(IF(VLOOKUP($A24,'Company Dta'!$A$4:$BB$209,Analysis!W$3,FALSE)*VLOOKUP($C24,'Median PE'!$C$6:$R$35,Analysis!W$2,FALSE)&gt;0,VLOOKUP($A24,'Company Dta'!$A$4:$BB$209,Analysis!W$3,FALSE)*VLOOKUP($C24,'Median PE'!$C$6:$R$35,Analysis!W$2,FALSE),"NA"),"NA")</f>
        <v>843.9290095911748</v>
      </c>
      <c r="X24">
        <f>IFERROR(IF(VLOOKUP($A24,'Company Dta'!$A$4:$BB$209,Analysis!X$3,FALSE)*VLOOKUP($C24,'Median PE'!$C$6:$R$35,Analysis!X$2,FALSE)&gt;0,VLOOKUP($A24,'Company Dta'!$A$4:$BB$209,Analysis!X$3,FALSE)*VLOOKUP($C24,'Median PE'!$C$6:$R$35,Analysis!X$2,FALSE),"NA"),"NA")</f>
        <v>1049.8695617210249</v>
      </c>
      <c r="Y24">
        <f>IFERROR(VLOOKUP($A24,'Company Dta'!$A$5:$BB$209,Analysis!Y$3,FALSE),"NA")</f>
        <v>175.69999999999999</v>
      </c>
      <c r="Z24">
        <f>IFERROR(VLOOKUP($A24,'Company Dta'!$A$5:$BB$209,Analysis!Z$3,FALSE),"NA")</f>
        <v>69.290000000000006</v>
      </c>
      <c r="AA24">
        <f>IFERROR(VLOOKUP($A24,'Company Dta'!$A$5:$BB$209,Analysis!AA$3,FALSE),"NA")</f>
        <v>92.590000000000003</v>
      </c>
      <c r="AB24">
        <f>IFERROR(VLOOKUP($A24,'Company Dta'!$A$5:$BB$209,Analysis!AB$3,FALSE),"NA")</f>
        <v>368.17000000000002</v>
      </c>
      <c r="AC24">
        <f>IFERROR(VLOOKUP($A24,'Company Dta'!$A$5:$BB$209,Analysis!AC$3,FALSE),"NA")</f>
        <v>341.61000000000001</v>
      </c>
      <c r="AD24">
        <f>IFERROR(VLOOKUP($A24,'Company Dta'!$A$5:$BB$209,Analysis!AD$3,FALSE),"NA")</f>
        <v>114.38</v>
      </c>
      <c r="AE24">
        <f>IFERROR(VLOOKUP($A24,'Company Dta'!$A$5:$BB$209,Analysis!AE$3,FALSE),"NA")</f>
        <v>123.8</v>
      </c>
      <c r="AF24">
        <f>IFERROR(VLOOKUP($A24,'Company Dta'!$A$5:$BB$209,Analysis!AF$3,FALSE),"NA")</f>
        <v>191.96000000000001</v>
      </c>
      <c r="AG24">
        <f>IFERROR(VLOOKUP($A24,'Company Dta'!$A$5:$BB$209,Analysis!AG$3,FALSE),"NA")</f>
        <v>267.66000000000003</v>
      </c>
      <c r="AH24">
        <f>IFERROR(VLOOKUP($A24,'Company Dta'!$A$5:$BB$209,Analysis!AH$3,FALSE),"NA")</f>
        <v>323.56999999999999</v>
      </c>
      <c r="AI24">
        <f>IFERROR(VLOOKUP($A24,'Company Dta'!$A$5:$BB$209,Analysis!AI$3,FALSE),"NA")</f>
        <v>540.73000000000002</v>
      </c>
      <c r="AJ24">
        <f>IFERROR(VLOOKUP($A24,'Company Dta'!$A$5:$BB$209,Analysis!AJ$3,FALSE),"NA")</f>
        <v>602.44000000000005</v>
      </c>
      <c r="AK24">
        <f>IFERROR(VLOOKUP($A24,'Company Dta'!$A$5:$BB$209,Analysis!AK$3,FALSE),"NA")</f>
        <v>294.88</v>
      </c>
      <c r="AL24">
        <f>IFERROR(VLOOKUP($A24,'Company Dta'!$A$5:$BB$209,Analysis!AL$3,FALSE),"NA")</f>
        <v>486.88</v>
      </c>
      <c r="AM24">
        <f>IFERROR(VLOOKUP($A24,'Company Dta'!$A$5:$BB$209,Analysis!AM$3,FALSE),"NA")</f>
        <v>891.32000000000005</v>
      </c>
      <c r="AN24" t="str">
        <f t="shared" si="72"/>
        <v>DOWN</v>
      </c>
      <c r="AO24" t="str">
        <f t="shared" si="73"/>
        <v>UP</v>
      </c>
      <c r="AP24" t="str">
        <f t="shared" si="74"/>
        <v>DOWN</v>
      </c>
      <c r="AQ24" t="str">
        <f t="shared" si="75"/>
        <v>DOWN</v>
      </c>
      <c r="AR24" t="str">
        <f t="shared" si="76"/>
        <v>DOWN</v>
      </c>
      <c r="AS24" t="str">
        <f t="shared" si="77"/>
        <v>DOWN</v>
      </c>
      <c r="AT24" t="str">
        <f t="shared" si="78"/>
        <v>DOWN</v>
      </c>
      <c r="AU24" t="str">
        <f t="shared" si="79"/>
        <v>DOWN</v>
      </c>
      <c r="AV24" t="str">
        <f t="shared" si="80"/>
        <v>DOWN</v>
      </c>
      <c r="AW24" t="str">
        <f t="shared" si="81"/>
        <v>DOWN</v>
      </c>
      <c r="AX24" t="str">
        <f t="shared" si="82"/>
        <v>DOWN</v>
      </c>
      <c r="AY24" t="str">
        <f t="shared" si="83"/>
        <v>UP</v>
      </c>
      <c r="AZ24" t="str">
        <f t="shared" si="84"/>
        <v>UP</v>
      </c>
      <c r="BA24" t="str">
        <f t="shared" si="85"/>
        <v>UP</v>
      </c>
      <c r="BB24" t="str">
        <f t="shared" si="86"/>
        <v>UP</v>
      </c>
      <c r="BC24" t="str">
        <f t="shared" si="15"/>
        <v>DOWN</v>
      </c>
      <c r="BD24" t="str">
        <f t="shared" si="16"/>
        <v>UP</v>
      </c>
      <c r="BE24" t="str">
        <f t="shared" si="17"/>
        <v>UP</v>
      </c>
      <c r="BF24" t="str">
        <f t="shared" si="18"/>
        <v>DOWN</v>
      </c>
      <c r="BG24" t="str">
        <f t="shared" si="19"/>
        <v>DOWN</v>
      </c>
      <c r="BH24" t="str">
        <f t="shared" si="20"/>
        <v>UP</v>
      </c>
      <c r="BI24" t="str">
        <f t="shared" si="21"/>
        <v>UP</v>
      </c>
      <c r="BJ24" t="str">
        <f t="shared" si="22"/>
        <v>UP</v>
      </c>
      <c r="BK24" t="str">
        <f t="shared" si="23"/>
        <v>UP</v>
      </c>
      <c r="BL24" t="str">
        <f t="shared" si="24"/>
        <v>UP</v>
      </c>
      <c r="BM24" t="str">
        <f t="shared" si="25"/>
        <v>UP</v>
      </c>
      <c r="BN24" t="str">
        <f t="shared" si="26"/>
        <v>DOWN</v>
      </c>
      <c r="BO24" t="str">
        <f t="shared" si="27"/>
        <v>UP</v>
      </c>
      <c r="BP24" t="str">
        <f t="shared" si="28"/>
        <v>UP</v>
      </c>
      <c r="BQ24" t="str">
        <f t="shared" si="29"/>
        <v>DOWN</v>
      </c>
      <c r="BR24" t="str">
        <f t="shared" si="30"/>
        <v>UP</v>
      </c>
      <c r="BS24" t="str">
        <f t="shared" si="31"/>
        <v>UP</v>
      </c>
      <c r="BT24" t="str">
        <f t="shared" si="32"/>
        <v>DOWN</v>
      </c>
      <c r="BU24" t="str">
        <f t="shared" si="33"/>
        <v>DOWN</v>
      </c>
      <c r="BV24" t="str">
        <f t="shared" si="34"/>
        <v>UP</v>
      </c>
      <c r="BW24" t="str">
        <f t="shared" si="35"/>
        <v>UP</v>
      </c>
      <c r="BX24" t="str">
        <f t="shared" si="36"/>
        <v>UP</v>
      </c>
      <c r="BY24" t="str">
        <f t="shared" si="37"/>
        <v>UP</v>
      </c>
      <c r="BZ24" t="str">
        <f t="shared" si="38"/>
        <v>UP</v>
      </c>
      <c r="CA24" t="str">
        <f t="shared" si="39"/>
        <v>DOWN</v>
      </c>
      <c r="CB24" t="str">
        <f t="shared" si="40"/>
        <v>DOWN</v>
      </c>
      <c r="CC24" t="str">
        <f t="shared" si="41"/>
        <v>UP</v>
      </c>
      <c r="CD24">
        <f t="shared" si="42"/>
        <v>1</v>
      </c>
      <c r="CE24">
        <f t="shared" si="43"/>
        <v>1</v>
      </c>
      <c r="CF24">
        <f t="shared" si="44"/>
        <v>0</v>
      </c>
      <c r="CG24">
        <f t="shared" si="45"/>
        <v>1</v>
      </c>
      <c r="CH24">
        <f t="shared" si="46"/>
        <v>1</v>
      </c>
      <c r="CI24">
        <f t="shared" si="47"/>
        <v>0</v>
      </c>
      <c r="CJ24">
        <f t="shared" si="48"/>
        <v>0</v>
      </c>
      <c r="CK24">
        <f t="shared" si="49"/>
        <v>0</v>
      </c>
      <c r="CL24">
        <f t="shared" si="50"/>
        <v>0</v>
      </c>
      <c r="CM24">
        <f t="shared" si="51"/>
        <v>0</v>
      </c>
      <c r="CN24">
        <f t="shared" si="52"/>
        <v>0</v>
      </c>
      <c r="CO24">
        <f t="shared" si="53"/>
        <v>0</v>
      </c>
      <c r="CP24">
        <f t="shared" si="54"/>
        <v>1</v>
      </c>
      <c r="CQ24">
        <f t="shared" si="55"/>
        <v>1</v>
      </c>
      <c r="CR24">
        <f t="shared" si="56"/>
        <v>1</v>
      </c>
      <c r="CS24">
        <f t="shared" si="57"/>
        <v>1</v>
      </c>
      <c r="CT24">
        <f t="shared" si="58"/>
        <v>0</v>
      </c>
      <c r="CU24">
        <f t="shared" si="59"/>
        <v>1</v>
      </c>
      <c r="CV24">
        <f t="shared" si="60"/>
        <v>1</v>
      </c>
      <c r="CW24">
        <f t="shared" si="61"/>
        <v>0</v>
      </c>
      <c r="CX24">
        <f t="shared" si="62"/>
        <v>0</v>
      </c>
      <c r="CY24">
        <f t="shared" si="63"/>
        <v>0</v>
      </c>
      <c r="CZ24">
        <f t="shared" si="64"/>
        <v>0</v>
      </c>
      <c r="DA24">
        <f t="shared" si="65"/>
        <v>0</v>
      </c>
      <c r="DB24">
        <f t="shared" si="66"/>
        <v>1</v>
      </c>
      <c r="DC24">
        <f t="shared" si="67"/>
        <v>0</v>
      </c>
      <c r="DD24">
        <f t="shared" si="68"/>
        <v>1</v>
      </c>
      <c r="DE24">
        <f t="shared" si="87"/>
        <v>12</v>
      </c>
      <c r="DF24">
        <f t="shared" si="69"/>
        <v>27</v>
      </c>
      <c r="DG24" s="3">
        <f t="shared" si="70"/>
        <v>0.44444444444444442</v>
      </c>
    </row>
    <row r="25" spans="1:111" ht="14.4">
      <c r="A25" t="s">
        <v>50</v>
      </c>
      <c r="B25" t="s">
        <v>51</v>
      </c>
      <c r="C25">
        <v>35202010</v>
      </c>
      <c r="D25" t="s">
        <v>9024</v>
      </c>
      <c r="E25">
        <v>2834</v>
      </c>
      <c r="F25">
        <v>348.19043829999998</v>
      </c>
      <c r="G25">
        <v>352020</v>
      </c>
      <c r="H25">
        <v>35</v>
      </c>
      <c r="I25">
        <v>35202010</v>
      </c>
      <c r="J25">
        <f>IFERROR(IF(VLOOKUP($A25,'Company Dta'!$A$4:$BB$209,Analysis!J$3,FALSE)*VLOOKUP($C25,'Median PE'!$C$6:$R$35,Analysis!J$2,FALSE)&gt;0,VLOOKUP($A25,'Company Dta'!$A$4:$BB$209,Analysis!J$3,FALSE)*VLOOKUP($C25,'Median PE'!$C$6:$R$35,Analysis!J$2,FALSE),"NA"),"NA")</f>
        <v>150.94816825006669</v>
      </c>
      <c r="K25">
        <f>IFERROR(IF(VLOOKUP($A25,'Company Dta'!$A$4:$BB$209,Analysis!K$3,FALSE)*VLOOKUP($C25,'Median PE'!$C$6:$R$35,Analysis!K$2,FALSE)&gt;0,VLOOKUP($A25,'Company Dta'!$A$4:$BB$209,Analysis!K$3,FALSE)*VLOOKUP($C25,'Median PE'!$C$6:$R$35,Analysis!K$2,FALSE),"NA"),"NA")</f>
        <v>51.073758378616674</v>
      </c>
      <c r="L25">
        <f>IFERROR(IF(VLOOKUP($A25,'Company Dta'!$A$4:$BB$209,Analysis!L$3,FALSE)*VLOOKUP($C25,'Median PE'!$C$6:$R$35,Analysis!L$2,FALSE)&gt;0,VLOOKUP($A25,'Company Dta'!$A$4:$BB$209,Analysis!L$3,FALSE)*VLOOKUP($C25,'Median PE'!$C$6:$R$35,Analysis!L$2,FALSE),"NA"),"NA")</f>
        <v>66.019060497209992</v>
      </c>
      <c r="M25">
        <f>IFERROR(IF(VLOOKUP($A25,'Company Dta'!$A$4:$BB$209,Analysis!M$3,FALSE)*VLOOKUP($C25,'Median PE'!$C$6:$R$35,Analysis!M$2,FALSE)&gt;0,VLOOKUP($A25,'Company Dta'!$A$4:$BB$209,Analysis!M$3,FALSE)*VLOOKUP($C25,'Median PE'!$C$6:$R$35,Analysis!M$2,FALSE),"NA"),"NA")</f>
        <v>117.14335866769713</v>
      </c>
      <c r="N25">
        <f>IFERROR(IF(VLOOKUP($A25,'Company Dta'!$A$4:$BB$209,Analysis!N$3,FALSE)*VLOOKUP($C25,'Median PE'!$C$6:$R$35,Analysis!N$2,FALSE)&gt;0,VLOOKUP($A25,'Company Dta'!$A$4:$BB$209,Analysis!N$3,FALSE)*VLOOKUP($C25,'Median PE'!$C$6:$R$35,Analysis!N$2,FALSE),"NA"),"NA")</f>
        <v>198.09583857299998</v>
      </c>
      <c r="O25">
        <f>IFERROR(IF(VLOOKUP($A25,'Company Dta'!$A$4:$BB$209,Analysis!O$3,FALSE)*VLOOKUP($C25,'Median PE'!$C$6:$R$35,Analysis!O$2,FALSE)&gt;0,VLOOKUP($A25,'Company Dta'!$A$4:$BB$209,Analysis!O$3,FALSE)*VLOOKUP($C25,'Median PE'!$C$6:$R$35,Analysis!O$2,FALSE),"NA"),"NA")</f>
        <v>229.93970165925717</v>
      </c>
      <c r="P25">
        <f>IFERROR(IF(VLOOKUP($A25,'Company Dta'!$A$4:$BB$209,Analysis!P$3,FALSE)*VLOOKUP($C25,'Median PE'!$C$6:$R$35,Analysis!P$2,FALSE)&gt;0,VLOOKUP($A25,'Company Dta'!$A$4:$BB$209,Analysis!P$3,FALSE)*VLOOKUP($C25,'Median PE'!$C$6:$R$35,Analysis!P$2,FALSE),"NA"),"NA")</f>
        <v>162.43192974850001</v>
      </c>
      <c r="Q25">
        <f>IFERROR(IF(VLOOKUP($A25,'Company Dta'!$A$4:$BB$209,Analysis!Q$3,FALSE)*VLOOKUP($C25,'Median PE'!$C$6:$R$35,Analysis!Q$2,FALSE)&gt;0,VLOOKUP($A25,'Company Dta'!$A$4:$BB$209,Analysis!Q$3,FALSE)*VLOOKUP($C25,'Median PE'!$C$6:$R$35,Analysis!Q$2,FALSE),"NA"),"NA")</f>
        <v>23.100718851739998</v>
      </c>
      <c r="R25">
        <f>IFERROR(IF(VLOOKUP($A25,'Company Dta'!$A$4:$BB$209,Analysis!R$3,FALSE)*VLOOKUP($C25,'Median PE'!$C$6:$R$35,Analysis!R$2,FALSE)&gt;0,VLOOKUP($A25,'Company Dta'!$A$4:$BB$209,Analysis!R$3,FALSE)*VLOOKUP($C25,'Median PE'!$C$6:$R$35,Analysis!R$2,FALSE),"NA"),"NA")</f>
        <v>166.21500108038572</v>
      </c>
      <c r="S25">
        <f>IFERROR(IF(VLOOKUP($A25,'Company Dta'!$A$4:$BB$209,Analysis!S$3,FALSE)*VLOOKUP($C25,'Median PE'!$C$6:$R$35,Analysis!S$2,FALSE)&gt;0,VLOOKUP($A25,'Company Dta'!$A$4:$BB$209,Analysis!S$3,FALSE)*VLOOKUP($C25,'Median PE'!$C$6:$R$35,Analysis!S$2,FALSE),"NA"),"NA")</f>
        <v>199.93948387855713</v>
      </c>
      <c r="T25">
        <f>IFERROR(IF(VLOOKUP($A25,'Company Dta'!$A$4:$BB$209,Analysis!T$3,FALSE)*VLOOKUP($C25,'Median PE'!$C$6:$R$35,Analysis!T$2,FALSE)&gt;0,VLOOKUP($A25,'Company Dta'!$A$4:$BB$209,Analysis!T$3,FALSE)*VLOOKUP($C25,'Median PE'!$C$6:$R$35,Analysis!T$2,FALSE),"NA"),"NA")</f>
        <v>177.92395341456665</v>
      </c>
      <c r="U25">
        <f>IFERROR(IF(VLOOKUP($A25,'Company Dta'!$A$4:$BB$209,Analysis!U$3,FALSE)*VLOOKUP($C25,'Median PE'!$C$6:$R$35,Analysis!U$2,FALSE)&gt;0,VLOOKUP($A25,'Company Dta'!$A$4:$BB$209,Analysis!U$3,FALSE)*VLOOKUP($C25,'Median PE'!$C$6:$R$35,Analysis!U$2,FALSE),"NA"),"NA")</f>
        <v>227.03667610139999</v>
      </c>
      <c r="V25">
        <f>IFERROR(IF(VLOOKUP($A25,'Company Dta'!$A$4:$BB$209,Analysis!V$3,FALSE)*VLOOKUP($C25,'Median PE'!$C$6:$R$35,Analysis!V$2,FALSE)&gt;0,VLOOKUP($A25,'Company Dta'!$A$4:$BB$209,Analysis!V$3,FALSE)*VLOOKUP($C25,'Median PE'!$C$6:$R$35,Analysis!V$2,FALSE),"NA"),"NA")</f>
        <v>220.22291279713002</v>
      </c>
      <c r="W25">
        <f>IFERROR(IF(VLOOKUP($A25,'Company Dta'!$A$4:$BB$209,Analysis!W$3,FALSE)*VLOOKUP($C25,'Median PE'!$C$6:$R$35,Analysis!W$2,FALSE)&gt;0,VLOOKUP($A25,'Company Dta'!$A$4:$BB$209,Analysis!W$3,FALSE)*VLOOKUP($C25,'Median PE'!$C$6:$R$35,Analysis!W$2,FALSE),"NA"),"NA")</f>
        <v>633.91425555966669</v>
      </c>
      <c r="X25">
        <f>IFERROR(IF(VLOOKUP($A25,'Company Dta'!$A$4:$BB$209,Analysis!X$3,FALSE)*VLOOKUP($C25,'Median PE'!$C$6:$R$35,Analysis!X$2,FALSE)&gt;0,VLOOKUP($A25,'Company Dta'!$A$4:$BB$209,Analysis!X$3,FALSE)*VLOOKUP($C25,'Median PE'!$C$6:$R$35,Analysis!X$2,FALSE),"NA"),"NA")</f>
        <v>176.96696773235001</v>
      </c>
      <c r="Y25">
        <f>IFERROR(VLOOKUP($A25,'Company Dta'!$A$5:$BB$209,Analysis!Y$3,FALSE),"NA")</f>
        <v>61.850000000000001</v>
      </c>
      <c r="Z25">
        <f>IFERROR(VLOOKUP($A25,'Company Dta'!$A$5:$BB$209,Analysis!Z$3,FALSE),"NA")</f>
        <v>65.579999999999998</v>
      </c>
      <c r="AA25">
        <f>IFERROR(VLOOKUP($A25,'Company Dta'!$A$5:$BB$209,Analysis!AA$3,FALSE),"NA")</f>
        <v>70.099999999999994</v>
      </c>
      <c r="AB25">
        <f>IFERROR(VLOOKUP($A25,'Company Dta'!$A$5:$BB$209,Analysis!AB$3,FALSE),"NA")</f>
        <v>91.590000000000003</v>
      </c>
      <c r="AC25">
        <f>IFERROR(VLOOKUP($A25,'Company Dta'!$A$5:$BB$209,Analysis!AC$3,FALSE),"NA")</f>
        <v>104.56999999999999</v>
      </c>
      <c r="AD25">
        <f>IFERROR(VLOOKUP($A25,'Company Dta'!$A$5:$BB$209,Analysis!AD$3,FALSE),"NA")</f>
        <v>102.72</v>
      </c>
      <c r="AE25">
        <f>IFERROR(VLOOKUP($A25,'Company Dta'!$A$5:$BB$209,Analysis!AE$3,FALSE),"NA")</f>
        <v>115.20999999999999</v>
      </c>
      <c r="AF25">
        <f>IFERROR(VLOOKUP($A25,'Company Dta'!$A$5:$BB$209,Analysis!AF$3,FALSE),"NA")</f>
        <v>139.72</v>
      </c>
      <c r="AG25">
        <f>IFERROR(VLOOKUP($A25,'Company Dta'!$A$5:$BB$209,Analysis!AG$3,FALSE),"NA")</f>
        <v>129.05000000000001</v>
      </c>
      <c r="AH25">
        <f>IFERROR(VLOOKUP($A25,'Company Dta'!$A$5:$BB$209,Analysis!AH$3,FALSE),"NA")</f>
        <v>145.87</v>
      </c>
      <c r="AI25">
        <f>IFERROR(VLOOKUP($A25,'Company Dta'!$A$5:$BB$209,Analysis!AI$3,FALSE),"NA")</f>
        <v>157.38</v>
      </c>
      <c r="AJ25">
        <f>IFERROR(VLOOKUP($A25,'Company Dta'!$A$5:$BB$209,Analysis!AJ$3,FALSE),"NA")</f>
        <v>171.06999999999999</v>
      </c>
      <c r="AK25">
        <f>IFERROR(VLOOKUP($A25,'Company Dta'!$A$5:$BB$209,Analysis!AK$3,FALSE),"NA")</f>
        <v>176.65000000000001</v>
      </c>
      <c r="AL25">
        <f>IFERROR(VLOOKUP($A25,'Company Dta'!$A$5:$BB$209,Analysis!AL$3,FALSE),"NA")</f>
        <v>156.74000000000001</v>
      </c>
      <c r="AM25">
        <f>IFERROR(VLOOKUP($A25,'Company Dta'!$A$5:$BB$209,Analysis!AM$3,FALSE),"NA")</f>
        <v>144.62</v>
      </c>
      <c r="AN25" t="str">
        <f t="shared" si="72"/>
        <v>UP</v>
      </c>
      <c r="AO25" t="str">
        <f t="shared" si="73"/>
        <v>DOWN</v>
      </c>
      <c r="AP25" t="str">
        <f t="shared" si="74"/>
        <v>DOWN</v>
      </c>
      <c r="AQ25" t="str">
        <f t="shared" si="75"/>
        <v>UP</v>
      </c>
      <c r="AR25" t="str">
        <f t="shared" si="76"/>
        <v>UP</v>
      </c>
      <c r="AS25" t="str">
        <f t="shared" si="77"/>
        <v>UP</v>
      </c>
      <c r="AT25" t="str">
        <f t="shared" si="78"/>
        <v>UP</v>
      </c>
      <c r="AU25" t="str">
        <f t="shared" si="79"/>
        <v>DOWN</v>
      </c>
      <c r="AV25" t="str">
        <f t="shared" si="80"/>
        <v>UP</v>
      </c>
      <c r="AW25" t="str">
        <f t="shared" si="81"/>
        <v>UP</v>
      </c>
      <c r="AX25" t="str">
        <f t="shared" si="82"/>
        <v>UP</v>
      </c>
      <c r="AY25" t="str">
        <f t="shared" si="83"/>
        <v>UP</v>
      </c>
      <c r="AZ25" t="str">
        <f t="shared" si="84"/>
        <v>UP</v>
      </c>
      <c r="BA25" t="str">
        <f t="shared" si="85"/>
        <v>UP</v>
      </c>
      <c r="BB25" t="str">
        <f t="shared" si="86"/>
        <v>UP</v>
      </c>
      <c r="BC25" t="str">
        <f t="shared" si="15"/>
        <v>UP</v>
      </c>
      <c r="BD25" t="str">
        <f t="shared" si="16"/>
        <v>UP</v>
      </c>
      <c r="BE25" t="str">
        <f t="shared" si="17"/>
        <v>UP</v>
      </c>
      <c r="BF25" t="str">
        <f t="shared" si="18"/>
        <v>UP</v>
      </c>
      <c r="BG25" t="str">
        <f t="shared" si="19"/>
        <v>DOWN</v>
      </c>
      <c r="BH25" t="str">
        <f t="shared" si="20"/>
        <v>UP</v>
      </c>
      <c r="BI25" t="str">
        <f t="shared" si="21"/>
        <v>UP</v>
      </c>
      <c r="BJ25" t="str">
        <f t="shared" si="22"/>
        <v>DOWN</v>
      </c>
      <c r="BK25" t="str">
        <f t="shared" si="23"/>
        <v>UP</v>
      </c>
      <c r="BL25" t="str">
        <f t="shared" si="24"/>
        <v>UP</v>
      </c>
      <c r="BM25" t="str">
        <f t="shared" si="25"/>
        <v>UP</v>
      </c>
      <c r="BN25" t="str">
        <f t="shared" si="26"/>
        <v>UP</v>
      </c>
      <c r="BO25" t="str">
        <f t="shared" si="27"/>
        <v>DOWN</v>
      </c>
      <c r="BP25" t="str">
        <f t="shared" si="28"/>
        <v>DOWN</v>
      </c>
      <c r="BQ25" t="str">
        <f t="shared" si="29"/>
        <v>UP</v>
      </c>
      <c r="BR25" t="str">
        <f t="shared" si="30"/>
        <v>UP</v>
      </c>
      <c r="BS25" t="str">
        <f t="shared" si="31"/>
        <v>UP</v>
      </c>
      <c r="BT25" t="str">
        <f t="shared" si="32"/>
        <v>UP</v>
      </c>
      <c r="BU25" t="str">
        <f t="shared" si="33"/>
        <v>UP</v>
      </c>
      <c r="BV25" t="str">
        <f t="shared" si="34"/>
        <v>UP</v>
      </c>
      <c r="BW25" t="str">
        <f t="shared" si="35"/>
        <v>UP</v>
      </c>
      <c r="BX25" t="str">
        <f t="shared" si="36"/>
        <v>UP</v>
      </c>
      <c r="BY25" t="str">
        <f t="shared" si="37"/>
        <v>UP</v>
      </c>
      <c r="BZ25" t="str">
        <f t="shared" si="38"/>
        <v>UP</v>
      </c>
      <c r="CA25" t="str">
        <f t="shared" si="39"/>
        <v>UP</v>
      </c>
      <c r="CB25" t="str">
        <f t="shared" si="40"/>
        <v>DOWN</v>
      </c>
      <c r="CC25" t="str">
        <f t="shared" si="41"/>
        <v>DOWN</v>
      </c>
      <c r="CD25">
        <f t="shared" si="42"/>
        <v>1</v>
      </c>
      <c r="CE25">
        <f t="shared" si="43"/>
        <v>0</v>
      </c>
      <c r="CF25">
        <f t="shared" si="44"/>
        <v>0</v>
      </c>
      <c r="CG25">
        <f t="shared" si="45"/>
        <v>1</v>
      </c>
      <c r="CH25">
        <f t="shared" si="46"/>
        <v>0</v>
      </c>
      <c r="CI25">
        <f t="shared" si="47"/>
        <v>1</v>
      </c>
      <c r="CJ25">
        <f t="shared" si="48"/>
        <v>1</v>
      </c>
      <c r="CK25">
        <f t="shared" si="49"/>
        <v>1</v>
      </c>
      <c r="CL25">
        <f t="shared" si="50"/>
        <v>1</v>
      </c>
      <c r="CM25">
        <f t="shared" si="51"/>
        <v>1</v>
      </c>
      <c r="CN25">
        <f t="shared" si="52"/>
        <v>1</v>
      </c>
      <c r="CO25">
        <f t="shared" si="53"/>
        <v>1</v>
      </c>
      <c r="CP25">
        <f t="shared" si="54"/>
        <v>0</v>
      </c>
      <c r="CQ25">
        <f t="shared" si="55"/>
        <v>0</v>
      </c>
      <c r="CR25">
        <f t="shared" si="56"/>
        <v>1</v>
      </c>
      <c r="CS25">
        <f t="shared" si="57"/>
        <v>0</v>
      </c>
      <c r="CT25">
        <f t="shared" si="58"/>
        <v>0</v>
      </c>
      <c r="CU25">
        <f t="shared" si="59"/>
        <v>1</v>
      </c>
      <c r="CV25">
        <f t="shared" si="60"/>
        <v>1</v>
      </c>
      <c r="CW25">
        <f t="shared" si="61"/>
        <v>1</v>
      </c>
      <c r="CX25">
        <f t="shared" si="62"/>
        <v>1</v>
      </c>
      <c r="CY25">
        <f t="shared" si="63"/>
        <v>0</v>
      </c>
      <c r="CZ25">
        <f t="shared" si="64"/>
        <v>1</v>
      </c>
      <c r="DA25">
        <f t="shared" si="65"/>
        <v>1</v>
      </c>
      <c r="DB25">
        <f t="shared" si="66"/>
        <v>1</v>
      </c>
      <c r="DC25">
        <f t="shared" si="67"/>
        <v>0</v>
      </c>
      <c r="DD25">
        <f t="shared" si="68"/>
        <v>0</v>
      </c>
      <c r="DE25">
        <f t="shared" si="87"/>
        <v>17</v>
      </c>
      <c r="DF25">
        <f t="shared" si="69"/>
        <v>27</v>
      </c>
      <c r="DG25" s="3">
        <f t="shared" si="70"/>
        <v>0.62962962962962965</v>
      </c>
    </row>
    <row r="26" spans="1:111" ht="14.4">
      <c r="A26" t="s">
        <v>52</v>
      </c>
      <c r="B26" t="s">
        <v>53</v>
      </c>
      <c r="C26">
        <v>40101010</v>
      </c>
      <c r="D26" t="s">
        <v>9026</v>
      </c>
      <c r="E26">
        <v>6020</v>
      </c>
      <c r="F26">
        <v>337.22307599999999</v>
      </c>
      <c r="G26">
        <v>401010</v>
      </c>
      <c r="H26">
        <v>40</v>
      </c>
      <c r="I26">
        <v>40101010</v>
      </c>
      <c r="J26" t="str">
        <f>IFERROR(IF(VLOOKUP($A26,'Company Dta'!$A$4:$BB$209,Analysis!J$3,FALSE)*VLOOKUP($C26,'Median PE'!$C$6:$R$35,Analysis!J$2,FALSE)&gt;0,VLOOKUP($A26,'Company Dta'!$A$4:$BB$209,Analysis!J$3,FALSE)*VLOOKUP($C26,'Median PE'!$C$6:$R$35,Analysis!J$2,FALSE),"NA"),"NA")</f>
        <v>NA</v>
      </c>
      <c r="K26">
        <f>IFERROR(IF(VLOOKUP($A26,'Company Dta'!$A$4:$BB$209,Analysis!K$3,FALSE)*VLOOKUP($C26,'Median PE'!$C$6:$R$35,Analysis!K$2,FALSE)&gt;0,VLOOKUP($A26,'Company Dta'!$A$4:$BB$209,Analysis!K$3,FALSE)*VLOOKUP($C26,'Median PE'!$C$6:$R$35,Analysis!K$2,FALSE),"NA"),"NA")</f>
        <v>0.091327941577999991</v>
      </c>
      <c r="L26">
        <f>IFERROR(IF(VLOOKUP($A26,'Company Dta'!$A$4:$BB$209,Analysis!L$3,FALSE)*VLOOKUP($C26,'Median PE'!$C$6:$R$35,Analysis!L$2,FALSE)&gt;0,VLOOKUP($A26,'Company Dta'!$A$4:$BB$209,Analysis!L$3,FALSE)*VLOOKUP($C26,'Median PE'!$C$6:$R$35,Analysis!L$2,FALSE),"NA"),"NA")</f>
        <v>4.3137373172500002</v>
      </c>
      <c r="M26">
        <f>IFERROR(IF(VLOOKUP($A26,'Company Dta'!$A$4:$BB$209,Analysis!M$3,FALSE)*VLOOKUP($C26,'Median PE'!$C$6:$R$35,Analysis!M$2,FALSE)&gt;0,VLOOKUP($A26,'Company Dta'!$A$4:$BB$209,Analysis!M$3,FALSE)*VLOOKUP($C26,'Median PE'!$C$6:$R$35,Analysis!M$2,FALSE),"NA"),"NA")</f>
        <v>11.753786483999999</v>
      </c>
      <c r="N26">
        <f>IFERROR(IF(VLOOKUP($A26,'Company Dta'!$A$4:$BB$209,Analysis!N$3,FALSE)*VLOOKUP($C26,'Median PE'!$C$6:$R$35,Analysis!N$2,FALSE)&gt;0,VLOOKUP($A26,'Company Dta'!$A$4:$BB$209,Analysis!N$3,FALSE)*VLOOKUP($C26,'Median PE'!$C$6:$R$35,Analysis!N$2,FALSE),"NA"),"NA")</f>
        <v>7.5949148687999992</v>
      </c>
      <c r="O26">
        <f>IFERROR(IF(VLOOKUP($A26,'Company Dta'!$A$4:$BB$209,Analysis!O$3,FALSE)*VLOOKUP($C26,'Median PE'!$C$6:$R$35,Analysis!O$2,FALSE)&gt;0,VLOOKUP($A26,'Company Dta'!$A$4:$BB$209,Analysis!O$3,FALSE)*VLOOKUP($C26,'Median PE'!$C$6:$R$35,Analysis!O$2,FALSE),"NA"),"NA")</f>
        <v>15.944918094838334</v>
      </c>
      <c r="P26">
        <f>IFERROR(IF(VLOOKUP($A26,'Company Dta'!$A$4:$BB$209,Analysis!P$3,FALSE)*VLOOKUP($C26,'Median PE'!$C$6:$R$35,Analysis!P$2,FALSE)&gt;0,VLOOKUP($A26,'Company Dta'!$A$4:$BB$209,Analysis!P$3,FALSE)*VLOOKUP($C26,'Median PE'!$C$6:$R$35,Analysis!P$2,FALSE),"NA"),"NA")</f>
        <v>21.738386837500002</v>
      </c>
      <c r="Q26">
        <f>IFERROR(IF(VLOOKUP($A26,'Company Dta'!$A$4:$BB$209,Analysis!Q$3,FALSE)*VLOOKUP($C26,'Median PE'!$C$6:$R$35,Analysis!Q$2,FALSE)&gt;0,VLOOKUP($A26,'Company Dta'!$A$4:$BB$209,Analysis!Q$3,FALSE)*VLOOKUP($C26,'Median PE'!$C$6:$R$35,Analysis!Q$2,FALSE),"NA"),"NA")</f>
        <v>24.9166018608</v>
      </c>
      <c r="R26">
        <f>IFERROR(IF(VLOOKUP($A26,'Company Dta'!$A$4:$BB$209,Analysis!R$3,FALSE)*VLOOKUP($C26,'Median PE'!$C$6:$R$35,Analysis!R$2,FALSE)&gt;0,VLOOKUP($A26,'Company Dta'!$A$4:$BB$209,Analysis!R$3,FALSE)*VLOOKUP($C26,'Median PE'!$C$6:$R$35,Analysis!R$2,FALSE),"NA"),"NA")</f>
        <v>26.448722857335</v>
      </c>
      <c r="S26">
        <f>IFERROR(IF(VLOOKUP($A26,'Company Dta'!$A$4:$BB$209,Analysis!S$3,FALSE)*VLOOKUP($C26,'Median PE'!$C$6:$R$35,Analysis!S$2,FALSE)&gt;0,VLOOKUP($A26,'Company Dta'!$A$4:$BB$209,Analysis!S$3,FALSE)*VLOOKUP($C26,'Median PE'!$C$6:$R$35,Analysis!S$2,FALSE),"NA"),"NA")</f>
        <v>35.428640075583331</v>
      </c>
      <c r="T26">
        <f>IFERROR(IF(VLOOKUP($A26,'Company Dta'!$A$4:$BB$209,Analysis!T$3,FALSE)*VLOOKUP($C26,'Median PE'!$C$6:$R$35,Analysis!T$2,FALSE)&gt;0,VLOOKUP($A26,'Company Dta'!$A$4:$BB$209,Analysis!T$3,FALSE)*VLOOKUP($C26,'Median PE'!$C$6:$R$35,Analysis!T$2,FALSE),"NA"),"NA")</f>
        <v>44.008088753493332</v>
      </c>
      <c r="U26">
        <f>IFERROR(IF(VLOOKUP($A26,'Company Dta'!$A$4:$BB$209,Analysis!U$3,FALSE)*VLOOKUP($C26,'Median PE'!$C$6:$R$35,Analysis!U$2,FALSE)&gt;0,VLOOKUP($A26,'Company Dta'!$A$4:$BB$209,Analysis!U$3,FALSE)*VLOOKUP($C26,'Median PE'!$C$6:$R$35,Analysis!U$2,FALSE),"NA"),"NA")</f>
        <v>38.807495864374999</v>
      </c>
      <c r="V26">
        <f>IFERROR(IF(VLOOKUP($A26,'Company Dta'!$A$4:$BB$209,Analysis!V$3,FALSE)*VLOOKUP($C26,'Median PE'!$C$6:$R$35,Analysis!V$2,FALSE)&gt;0,VLOOKUP($A26,'Company Dta'!$A$4:$BB$209,Analysis!V$3,FALSE)*VLOOKUP($C26,'Median PE'!$C$6:$R$35,Analysis!V$2,FALSE),"NA"),"NA")</f>
        <v>34.185729227814996</v>
      </c>
      <c r="W26">
        <f>IFERROR(IF(VLOOKUP($A26,'Company Dta'!$A$4:$BB$209,Analysis!W$3,FALSE)*VLOOKUP($C26,'Median PE'!$C$6:$R$35,Analysis!W$2,FALSE)&gt;0,VLOOKUP($A26,'Company Dta'!$A$4:$BB$209,Analysis!W$3,FALSE)*VLOOKUP($C26,'Median PE'!$C$6:$R$35,Analysis!W$2,FALSE),"NA"),"NA")</f>
        <v>48.111718490000001</v>
      </c>
      <c r="X26">
        <f>IFERROR(IF(VLOOKUP($A26,'Company Dta'!$A$4:$BB$209,Analysis!X$3,FALSE)*VLOOKUP($C26,'Median PE'!$C$6:$R$35,Analysis!X$2,FALSE)&gt;0,VLOOKUP($A26,'Company Dta'!$A$4:$BB$209,Analysis!X$3,FALSE)*VLOOKUP($C26,'Median PE'!$C$6:$R$35,Analysis!X$2,FALSE),"NA"),"NA")</f>
        <v>47.377197952414285</v>
      </c>
      <c r="Y26">
        <f>IFERROR(VLOOKUP($A26,'Company Dta'!$A$5:$BB$209,Analysis!Y$3,FALSE),"NA")</f>
        <v>13.34</v>
      </c>
      <c r="Z26">
        <f>IFERROR(VLOOKUP($A26,'Company Dta'!$A$5:$BB$209,Analysis!Z$3,FALSE),"NA")</f>
        <v>5.5599999999999996</v>
      </c>
      <c r="AA26">
        <f>IFERROR(VLOOKUP($A26,'Company Dta'!$A$5:$BB$209,Analysis!AA$3,FALSE),"NA")</f>
        <v>11.609999999999999</v>
      </c>
      <c r="AB26">
        <f>IFERROR(VLOOKUP($A26,'Company Dta'!$A$5:$BB$209,Analysis!AB$3,FALSE),"NA")</f>
        <v>15.57</v>
      </c>
      <c r="AC26">
        <f>IFERROR(VLOOKUP($A26,'Company Dta'!$A$5:$BB$209,Analysis!AC$3,FALSE),"NA")</f>
        <v>17.890000000000001</v>
      </c>
      <c r="AD26">
        <f>IFERROR(VLOOKUP($A26,'Company Dta'!$A$5:$BB$209,Analysis!AD$3,FALSE),"NA")</f>
        <v>16.829999999999998</v>
      </c>
      <c r="AE26">
        <f>IFERROR(VLOOKUP($A26,'Company Dta'!$A$5:$BB$209,Analysis!AE$3,FALSE),"NA")</f>
        <v>22.100000000000001</v>
      </c>
      <c r="AF26">
        <f>IFERROR(VLOOKUP($A26,'Company Dta'!$A$5:$BB$209,Analysis!AF$3,FALSE),"NA")</f>
        <v>29.52</v>
      </c>
      <c r="AG26">
        <f>IFERROR(VLOOKUP($A26,'Company Dta'!$A$5:$BB$209,Analysis!AG$3,FALSE),"NA")</f>
        <v>24.640000000000001</v>
      </c>
      <c r="AH26">
        <f>IFERROR(VLOOKUP($A26,'Company Dta'!$A$5:$BB$209,Analysis!AH$3,FALSE),"NA")</f>
        <v>35.219999999999999</v>
      </c>
      <c r="AI26">
        <f>IFERROR(VLOOKUP($A26,'Company Dta'!$A$5:$BB$209,Analysis!AI$3,FALSE),"NA")</f>
        <v>30.309999999999999</v>
      </c>
      <c r="AJ26">
        <f>IFERROR(VLOOKUP($A26,'Company Dta'!$A$5:$BB$209,Analysis!AJ$3,FALSE),"NA")</f>
        <v>44.490000000000002</v>
      </c>
      <c r="AK26">
        <f>IFERROR(VLOOKUP($A26,'Company Dta'!$A$5:$BB$209,Analysis!AK$3,FALSE),"NA")</f>
        <v>33.119999999999997</v>
      </c>
      <c r="AL26">
        <f>IFERROR(VLOOKUP($A26,'Company Dta'!$A$5:$BB$209,Analysis!AL$3,FALSE),"NA")</f>
        <v>33.670000000000002</v>
      </c>
      <c r="AM26">
        <f>IFERROR(VLOOKUP($A26,'Company Dta'!$A$5:$BB$209,Analysis!AM$3,FALSE),"NA")</f>
        <v>43.950000000000003</v>
      </c>
      <c r="AN26" t="str">
        <f t="shared" si="72"/>
        <v>NA</v>
      </c>
      <c r="AO26" t="str">
        <f t="shared" si="73"/>
        <v>DOWN</v>
      </c>
      <c r="AP26" t="str">
        <f t="shared" si="74"/>
        <v>DOWN</v>
      </c>
      <c r="AQ26" t="str">
        <f t="shared" si="75"/>
        <v>DOWN</v>
      </c>
      <c r="AR26" t="str">
        <f t="shared" si="76"/>
        <v>DOWN</v>
      </c>
      <c r="AS26" t="str">
        <f t="shared" si="77"/>
        <v>DOWN</v>
      </c>
      <c r="AT26" t="str">
        <f t="shared" si="78"/>
        <v>DOWN</v>
      </c>
      <c r="AU26" t="str">
        <f t="shared" si="79"/>
        <v>DOWN</v>
      </c>
      <c r="AV26" t="str">
        <f t="shared" si="80"/>
        <v>UP</v>
      </c>
      <c r="AW26" t="str">
        <f t="shared" si="81"/>
        <v>UP</v>
      </c>
      <c r="AX26" t="str">
        <f t="shared" si="82"/>
        <v>UP</v>
      </c>
      <c r="AY26" t="str">
        <f t="shared" si="83"/>
        <v>DOWN</v>
      </c>
      <c r="AZ26" t="str">
        <f t="shared" si="84"/>
        <v>UP</v>
      </c>
      <c r="BA26" t="str">
        <f t="shared" si="85"/>
        <v>UP</v>
      </c>
      <c r="BB26" t="str">
        <f t="shared" si="86"/>
        <v>UP</v>
      </c>
      <c r="BC26" t="str">
        <f t="shared" si="15"/>
        <v>DOWN</v>
      </c>
      <c r="BD26" t="str">
        <f t="shared" si="16"/>
        <v>UP</v>
      </c>
      <c r="BE26" t="str">
        <f t="shared" si="17"/>
        <v>UP</v>
      </c>
      <c r="BF26" t="str">
        <f t="shared" si="18"/>
        <v>UP</v>
      </c>
      <c r="BG26" t="str">
        <f t="shared" si="19"/>
        <v>DOWN</v>
      </c>
      <c r="BH26" t="str">
        <f t="shared" si="20"/>
        <v>UP</v>
      </c>
      <c r="BI26" t="str">
        <f t="shared" si="21"/>
        <v>UP</v>
      </c>
      <c r="BJ26" t="str">
        <f t="shared" si="22"/>
        <v>DOWN</v>
      </c>
      <c r="BK26" t="str">
        <f t="shared" si="23"/>
        <v>UP</v>
      </c>
      <c r="BL26" t="str">
        <f t="shared" si="24"/>
        <v>DOWN</v>
      </c>
      <c r="BM26" t="str">
        <f t="shared" si="25"/>
        <v>UP</v>
      </c>
      <c r="BN26" t="str">
        <f t="shared" si="26"/>
        <v>DOWN</v>
      </c>
      <c r="BO26" t="str">
        <f t="shared" si="27"/>
        <v>UP</v>
      </c>
      <c r="BP26" t="str">
        <f t="shared" si="28"/>
        <v>UP</v>
      </c>
      <c r="BQ26" t="str">
        <f t="shared" si="29"/>
        <v>DOWN</v>
      </c>
      <c r="BR26" t="str">
        <f t="shared" si="30"/>
        <v>UP</v>
      </c>
      <c r="BS26" t="str">
        <f t="shared" si="31"/>
        <v>UP</v>
      </c>
      <c r="BT26" t="str">
        <f t="shared" si="32"/>
        <v>UP</v>
      </c>
      <c r="BU26" t="str">
        <f t="shared" si="33"/>
        <v>UP</v>
      </c>
      <c r="BV26" t="str">
        <f t="shared" si="34"/>
        <v>UP</v>
      </c>
      <c r="BW26" t="str">
        <f t="shared" si="35"/>
        <v>UP</v>
      </c>
      <c r="BX26" t="str">
        <f t="shared" si="36"/>
        <v>UP</v>
      </c>
      <c r="BY26" t="str">
        <f t="shared" si="37"/>
        <v>UP</v>
      </c>
      <c r="BZ26" t="str">
        <f t="shared" si="38"/>
        <v>UP</v>
      </c>
      <c r="CA26" t="str">
        <f t="shared" si="39"/>
        <v>UP</v>
      </c>
      <c r="CB26" t="str">
        <f t="shared" si="40"/>
        <v>DOWN</v>
      </c>
      <c r="CC26" t="str">
        <f t="shared" si="41"/>
        <v>UP</v>
      </c>
      <c r="CD26" t="str">
        <f t="shared" si="42"/>
        <v>NA</v>
      </c>
      <c r="CE26">
        <f t="shared" si="43"/>
        <v>0</v>
      </c>
      <c r="CF26">
        <f t="shared" si="44"/>
        <v>0</v>
      </c>
      <c r="CG26">
        <f t="shared" si="45"/>
        <v>0</v>
      </c>
      <c r="CH26">
        <f t="shared" si="46"/>
        <v>1</v>
      </c>
      <c r="CI26">
        <f t="shared" si="47"/>
        <v>0</v>
      </c>
      <c r="CJ26">
        <f t="shared" si="48"/>
        <v>0</v>
      </c>
      <c r="CK26">
        <f t="shared" si="49"/>
        <v>1</v>
      </c>
      <c r="CL26">
        <f t="shared" si="50"/>
        <v>1</v>
      </c>
      <c r="CM26">
        <f t="shared" si="51"/>
        <v>0</v>
      </c>
      <c r="CN26">
        <f t="shared" si="52"/>
        <v>1</v>
      </c>
      <c r="CO26">
        <f t="shared" si="53"/>
        <v>1</v>
      </c>
      <c r="CP26">
        <f t="shared" si="54"/>
        <v>1</v>
      </c>
      <c r="CQ26">
        <f t="shared" si="55"/>
        <v>1</v>
      </c>
      <c r="CR26" t="str">
        <f t="shared" si="56"/>
        <v>NA</v>
      </c>
      <c r="CS26">
        <f t="shared" si="57"/>
        <v>0</v>
      </c>
      <c r="CT26">
        <f t="shared" si="58"/>
        <v>0</v>
      </c>
      <c r="CU26">
        <f t="shared" si="59"/>
        <v>0</v>
      </c>
      <c r="CV26">
        <f t="shared" si="60"/>
        <v>0</v>
      </c>
      <c r="CW26">
        <f t="shared" si="61"/>
        <v>0</v>
      </c>
      <c r="CX26">
        <f t="shared" si="62"/>
        <v>0</v>
      </c>
      <c r="CY26">
        <f t="shared" si="63"/>
        <v>0</v>
      </c>
      <c r="CZ26">
        <f t="shared" si="64"/>
        <v>1</v>
      </c>
      <c r="DA26">
        <f t="shared" si="65"/>
        <v>1</v>
      </c>
      <c r="DB26">
        <f t="shared" si="66"/>
        <v>1</v>
      </c>
      <c r="DC26">
        <f t="shared" si="67"/>
        <v>1</v>
      </c>
      <c r="DD26">
        <f t="shared" si="68"/>
        <v>1</v>
      </c>
      <c r="DE26">
        <f t="shared" si="87"/>
        <v>12</v>
      </c>
      <c r="DF26">
        <f t="shared" si="69"/>
        <v>25</v>
      </c>
      <c r="DG26" s="3">
        <f t="shared" si="70"/>
        <v>0.47999999999999998</v>
      </c>
    </row>
    <row r="27" spans="1:111" ht="14.4">
      <c r="A27" t="s">
        <v>54</v>
      </c>
      <c r="B27" t="s">
        <v>55</v>
      </c>
      <c r="C27">
        <v>45103010</v>
      </c>
      <c r="D27" t="s">
        <v>9046</v>
      </c>
      <c r="E27">
        <v>7372</v>
      </c>
      <c r="F27">
        <v>319.95380039999998</v>
      </c>
      <c r="G27">
        <v>451030</v>
      </c>
      <c r="H27">
        <v>45</v>
      </c>
      <c r="I27">
        <v>45103010</v>
      </c>
      <c r="J27">
        <f>IFERROR(IF(VLOOKUP($A27,'Company Dta'!$A$4:$BB$209,Analysis!J$3,FALSE)*VLOOKUP($C27,'Median PE'!$C$6:$R$35,Analysis!J$2,FALSE)&gt;0,VLOOKUP($A27,'Company Dta'!$A$4:$BB$209,Analysis!J$3,FALSE)*VLOOKUP($C27,'Median PE'!$C$6:$R$35,Analysis!J$2,FALSE),"NA"),"NA")</f>
        <v>9.7819004011499988</v>
      </c>
      <c r="K27" t="str">
        <f>IFERROR(IF(VLOOKUP($A27,'Company Dta'!$A$4:$BB$209,Analysis!K$3,FALSE)*VLOOKUP($C27,'Median PE'!$C$6:$R$35,Analysis!K$2,FALSE)&gt;0,VLOOKUP($A27,'Company Dta'!$A$4:$BB$209,Analysis!K$3,FALSE)*VLOOKUP($C27,'Median PE'!$C$6:$R$35,Analysis!K$2,FALSE),"NA"),"NA")</f>
        <v>NA</v>
      </c>
      <c r="L27" t="str">
        <f>IFERROR(IF(VLOOKUP($A27,'Company Dta'!$A$4:$BB$209,Analysis!L$3,FALSE)*VLOOKUP($C27,'Median PE'!$C$6:$R$35,Analysis!L$2,FALSE)&gt;0,VLOOKUP($A27,'Company Dta'!$A$4:$BB$209,Analysis!L$3,FALSE)*VLOOKUP($C27,'Median PE'!$C$6:$R$35,Analysis!L$2,FALSE),"NA"),"NA")</f>
        <v>NA</v>
      </c>
      <c r="M27" t="str">
        <f>IFERROR(IF(VLOOKUP($A27,'Company Dta'!$A$4:$BB$209,Analysis!M$3,FALSE)*VLOOKUP($C27,'Median PE'!$C$6:$R$35,Analysis!M$2,FALSE)&gt;0,VLOOKUP($A27,'Company Dta'!$A$4:$BB$209,Analysis!M$3,FALSE)*VLOOKUP($C27,'Median PE'!$C$6:$R$35,Analysis!M$2,FALSE),"NA"),"NA")</f>
        <v>NA</v>
      </c>
      <c r="N27" t="str">
        <f>IFERROR(IF(VLOOKUP($A27,'Company Dta'!$A$4:$BB$209,Analysis!N$3,FALSE)*VLOOKUP($C27,'Median PE'!$C$6:$R$35,Analysis!N$2,FALSE)&gt;0,VLOOKUP($A27,'Company Dta'!$A$4:$BB$209,Analysis!N$3,FALSE)*VLOOKUP($C27,'Median PE'!$C$6:$R$35,Analysis!N$2,FALSE),"NA"),"NA")</f>
        <v>NA</v>
      </c>
      <c r="O27" t="str">
        <f>IFERROR(IF(VLOOKUP($A27,'Company Dta'!$A$4:$BB$209,Analysis!O$3,FALSE)*VLOOKUP($C27,'Median PE'!$C$6:$R$35,Analysis!O$2,FALSE)&gt;0,VLOOKUP($A27,'Company Dta'!$A$4:$BB$209,Analysis!O$3,FALSE)*VLOOKUP($C27,'Median PE'!$C$6:$R$35,Analysis!O$2,FALSE),"NA"),"NA")</f>
        <v>NA</v>
      </c>
      <c r="P27">
        <f>IFERROR(IF(VLOOKUP($A27,'Company Dta'!$A$4:$BB$209,Analysis!P$3,FALSE)*VLOOKUP($C27,'Median PE'!$C$6:$R$35,Analysis!P$2,FALSE)&gt;0,VLOOKUP($A27,'Company Dta'!$A$4:$BB$209,Analysis!P$3,FALSE)*VLOOKUP($C27,'Median PE'!$C$6:$R$35,Analysis!P$2,FALSE),"NA"),"NA")</f>
        <v>9.4566103723000001</v>
      </c>
      <c r="Q27">
        <f>IFERROR(IF(VLOOKUP($A27,'Company Dta'!$A$4:$BB$209,Analysis!Q$3,FALSE)*VLOOKUP($C27,'Median PE'!$C$6:$R$35,Analysis!Q$2,FALSE)&gt;0,VLOOKUP($A27,'Company Dta'!$A$4:$BB$209,Analysis!Q$3,FALSE)*VLOOKUP($C27,'Median PE'!$C$6:$R$35,Analysis!Q$2,FALSE),"NA"),"NA")</f>
        <v>10.557486197025</v>
      </c>
      <c r="R27">
        <f>IFERROR(IF(VLOOKUP($A27,'Company Dta'!$A$4:$BB$209,Analysis!R$3,FALSE)*VLOOKUP($C27,'Median PE'!$C$6:$R$35,Analysis!R$2,FALSE)&gt;0,VLOOKUP($A27,'Company Dta'!$A$4:$BB$209,Analysis!R$3,FALSE)*VLOOKUP($C27,'Median PE'!$C$6:$R$35,Analysis!R$2,FALSE),"NA"),"NA")</f>
        <v>70.624099829140008</v>
      </c>
      <c r="S27">
        <f>IFERROR(IF(VLOOKUP($A27,'Company Dta'!$A$4:$BB$209,Analysis!S$3,FALSE)*VLOOKUP($C27,'Median PE'!$C$6:$R$35,Analysis!S$2,FALSE)&gt;0,VLOOKUP($A27,'Company Dta'!$A$4:$BB$209,Analysis!S$3,FALSE)*VLOOKUP($C27,'Median PE'!$C$6:$R$35,Analysis!S$2,FALSE),"NA"),"NA")</f>
        <v>5.9788189968749998</v>
      </c>
      <c r="T27">
        <f>IFERROR(IF(VLOOKUP($A27,'Company Dta'!$A$4:$BB$209,Analysis!T$3,FALSE)*VLOOKUP($C27,'Median PE'!$C$6:$R$35,Analysis!T$2,FALSE)&gt;0,VLOOKUP($A27,'Company Dta'!$A$4:$BB$209,Analysis!T$3,FALSE)*VLOOKUP($C27,'Median PE'!$C$6:$R$35,Analysis!T$2,FALSE),"NA"),"NA")</f>
        <v>242.86872079692</v>
      </c>
      <c r="U27">
        <f>IFERROR(IF(VLOOKUP($A27,'Company Dta'!$A$4:$BB$209,Analysis!U$3,FALSE)*VLOOKUP($C27,'Median PE'!$C$6:$R$35,Analysis!U$2,FALSE)&gt;0,VLOOKUP($A27,'Company Dta'!$A$4:$BB$209,Analysis!U$3,FALSE)*VLOOKUP($C27,'Median PE'!$C$6:$R$35,Analysis!U$2,FALSE),"NA"),"NA")</f>
        <v>137.50251127376001</v>
      </c>
      <c r="V27">
        <f>IFERROR(IF(VLOOKUP($A27,'Company Dta'!$A$4:$BB$209,Analysis!V$3,FALSE)*VLOOKUP($C27,'Median PE'!$C$6:$R$35,Analysis!V$2,FALSE)&gt;0,VLOOKUP($A27,'Company Dta'!$A$4:$BB$209,Analysis!V$3,FALSE)*VLOOKUP($C27,'Median PE'!$C$6:$R$35,Analysis!V$2,FALSE),"NA"),"NA")</f>
        <v>9.9504651193499996</v>
      </c>
      <c r="W27">
        <f>IFERROR(IF(VLOOKUP($A27,'Company Dta'!$A$4:$BB$209,Analysis!W$3,FALSE)*VLOOKUP($C27,'Median PE'!$C$6:$R$35,Analysis!W$2,FALSE)&gt;0,VLOOKUP($A27,'Company Dta'!$A$4:$BB$209,Analysis!W$3,FALSE)*VLOOKUP($C27,'Median PE'!$C$6:$R$35,Analysis!W$2,FALSE),"NA"),"NA")</f>
        <v>333.06823487400004</v>
      </c>
      <c r="X27">
        <f>IFERROR(IF(VLOOKUP($A27,'Company Dta'!$A$4:$BB$209,Analysis!X$3,FALSE)*VLOOKUP($C27,'Median PE'!$C$6:$R$35,Analysis!X$2,FALSE)&gt;0,VLOOKUP($A27,'Company Dta'!$A$4:$BB$209,Analysis!X$3,FALSE)*VLOOKUP($C27,'Median PE'!$C$6:$R$35,Analysis!X$2,FALSE),"NA"),"NA")</f>
        <v>351.68793324600006</v>
      </c>
      <c r="Y27">
        <f>IFERROR(VLOOKUP($A27,'Company Dta'!$A$5:$BB$209,Analysis!Y$3,FALSE),"NA")</f>
        <v>132</v>
      </c>
      <c r="Z27">
        <f>IFERROR(VLOOKUP($A27,'Company Dta'!$A$5:$BB$209,Analysis!Z$3,FALSE),"NA")</f>
        <v>101.45999999999999</v>
      </c>
      <c r="AA27">
        <f>IFERROR(VLOOKUP($A27,'Company Dta'!$A$5:$BB$209,Analysis!AA$3,FALSE),"NA")</f>
        <v>168.09999999999999</v>
      </c>
      <c r="AB27">
        <f>IFERROR(VLOOKUP($A27,'Company Dta'!$A$5:$BB$209,Analysis!AB$3,FALSE),"NA")</f>
        <v>55.189999999999998</v>
      </c>
      <c r="AC27">
        <f>IFERROR(VLOOKUP($A27,'Company Dta'!$A$5:$BB$209,Analysis!AC$3,FALSE),"NA")</f>
        <v>59.310000000000002</v>
      </c>
      <c r="AD27">
        <f>IFERROR(VLOOKUP($A27,'Company Dta'!$A$5:$BB$209,Analysis!AD$3,FALSE),"NA")</f>
        <v>78.400000000000006</v>
      </c>
      <c r="AE27">
        <f>IFERROR(VLOOKUP($A27,'Company Dta'!$A$5:$BB$209,Analysis!AE$3,FALSE),"NA")</f>
        <v>68.459999999999994</v>
      </c>
      <c r="AF27">
        <f>IFERROR(VLOOKUP($A27,'Company Dta'!$A$5:$BB$209,Analysis!AF$3,FALSE),"NA")</f>
        <v>102.23</v>
      </c>
      <c r="AG27">
        <f>IFERROR(VLOOKUP($A27,'Company Dta'!$A$5:$BB$209,Analysis!AG$3,FALSE),"NA")</f>
        <v>136.97</v>
      </c>
      <c r="AH27">
        <f>IFERROR(VLOOKUP($A27,'Company Dta'!$A$5:$BB$209,Analysis!AH$3,FALSE),"NA")</f>
        <v>162.63999999999999</v>
      </c>
      <c r="AI27">
        <f>IFERROR(VLOOKUP($A27,'Company Dta'!$A$5:$BB$209,Analysis!AI$3,FALSE),"NA")</f>
        <v>222.53</v>
      </c>
      <c r="AJ27">
        <f>IFERROR(VLOOKUP($A27,'Company Dta'!$A$5:$BB$209,Analysis!AJ$3,FALSE),"NA")</f>
        <v>254.13</v>
      </c>
      <c r="AK27">
        <f>IFERROR(VLOOKUP($A27,'Company Dta'!$A$5:$BB$209,Analysis!AK$3,FALSE),"NA")</f>
        <v>132.59</v>
      </c>
      <c r="AL27">
        <f>IFERROR(VLOOKUP($A27,'Company Dta'!$A$5:$BB$209,Analysis!AL$3,FALSE),"NA")</f>
        <v>263.13999999999999</v>
      </c>
      <c r="AM27">
        <f>IFERROR(VLOOKUP($A27,'Company Dta'!$A$5:$BB$209,Analysis!AM$3,FALSE),"NA")</f>
        <v>334.32999999999998</v>
      </c>
      <c r="AN27" t="str">
        <f t="shared" si="72"/>
        <v>DOWN</v>
      </c>
      <c r="AO27" t="str">
        <f t="shared" si="73"/>
        <v>NA</v>
      </c>
      <c r="AP27" t="str">
        <f t="shared" si="74"/>
        <v>NA</v>
      </c>
      <c r="AQ27" t="str">
        <f t="shared" si="75"/>
        <v>NA</v>
      </c>
      <c r="AR27" t="str">
        <f t="shared" si="76"/>
        <v>NA</v>
      </c>
      <c r="AS27" t="str">
        <f t="shared" si="77"/>
        <v>NA</v>
      </c>
      <c r="AT27" t="str">
        <f t="shared" si="78"/>
        <v>DOWN</v>
      </c>
      <c r="AU27" t="str">
        <f t="shared" si="79"/>
        <v>DOWN</v>
      </c>
      <c r="AV27" t="str">
        <f t="shared" si="80"/>
        <v>DOWN</v>
      </c>
      <c r="AW27" t="str">
        <f t="shared" si="81"/>
        <v>DOWN</v>
      </c>
      <c r="AX27" t="str">
        <f t="shared" si="82"/>
        <v>UP</v>
      </c>
      <c r="AY27" t="str">
        <f t="shared" si="83"/>
        <v>DOWN</v>
      </c>
      <c r="AZ27" t="str">
        <f t="shared" si="84"/>
        <v>DOWN</v>
      </c>
      <c r="BA27" t="str">
        <f t="shared" si="85"/>
        <v>UP</v>
      </c>
      <c r="BB27" t="str">
        <f t="shared" si="86"/>
        <v>UP</v>
      </c>
      <c r="BC27" t="str">
        <f t="shared" si="15"/>
        <v>DOWN</v>
      </c>
      <c r="BD27" t="str">
        <f t="shared" si="16"/>
        <v>UP</v>
      </c>
      <c r="BE27" t="str">
        <f t="shared" si="17"/>
        <v>DOWN</v>
      </c>
      <c r="BF27" t="str">
        <f t="shared" si="18"/>
        <v>UP</v>
      </c>
      <c r="BG27" t="str">
        <f t="shared" si="19"/>
        <v>UP</v>
      </c>
      <c r="BH27" t="str">
        <f t="shared" si="20"/>
        <v>DOWN</v>
      </c>
      <c r="BI27" t="str">
        <f t="shared" si="21"/>
        <v>UP</v>
      </c>
      <c r="BJ27" t="str">
        <f t="shared" si="22"/>
        <v>UP</v>
      </c>
      <c r="BK27" t="str">
        <f t="shared" si="23"/>
        <v>UP</v>
      </c>
      <c r="BL27" t="str">
        <f t="shared" si="24"/>
        <v>UP</v>
      </c>
      <c r="BM27" t="str">
        <f t="shared" si="25"/>
        <v>UP</v>
      </c>
      <c r="BN27" t="str">
        <f t="shared" si="26"/>
        <v>DOWN</v>
      </c>
      <c r="BO27" t="str">
        <f t="shared" si="27"/>
        <v>UP</v>
      </c>
      <c r="BP27" t="str">
        <f t="shared" si="28"/>
        <v>UP</v>
      </c>
      <c r="BQ27" t="str">
        <f t="shared" si="29"/>
        <v>UP</v>
      </c>
      <c r="BR27" t="str">
        <f t="shared" si="30"/>
        <v>DOWN</v>
      </c>
      <c r="BS27" t="str">
        <f t="shared" si="31"/>
        <v>DOWN</v>
      </c>
      <c r="BT27" t="str">
        <f t="shared" si="32"/>
        <v>UP</v>
      </c>
      <c r="BU27" t="str">
        <f t="shared" si="33"/>
        <v>UP</v>
      </c>
      <c r="BV27" t="str">
        <f t="shared" si="34"/>
        <v>UP</v>
      </c>
      <c r="BW27" t="str">
        <f t="shared" si="35"/>
        <v>UP</v>
      </c>
      <c r="BX27" t="str">
        <f t="shared" si="36"/>
        <v>UP</v>
      </c>
      <c r="BY27" t="str">
        <f t="shared" si="37"/>
        <v>UP</v>
      </c>
      <c r="BZ27" t="str">
        <f t="shared" si="38"/>
        <v>UP</v>
      </c>
      <c r="CA27" t="str">
        <f t="shared" si="39"/>
        <v>DOWN</v>
      </c>
      <c r="CB27" t="str">
        <f t="shared" si="40"/>
        <v>UP</v>
      </c>
      <c r="CC27" t="str">
        <f t="shared" si="41"/>
        <v>UP</v>
      </c>
      <c r="CD27">
        <f t="shared" si="42"/>
        <v>1</v>
      </c>
      <c r="CE27" t="str">
        <f t="shared" si="43"/>
        <v>NA</v>
      </c>
      <c r="CF27" t="str">
        <f t="shared" si="44"/>
        <v>NA</v>
      </c>
      <c r="CG27" t="str">
        <f t="shared" si="45"/>
        <v>NA</v>
      </c>
      <c r="CH27" t="str">
        <f t="shared" si="46"/>
        <v>NA</v>
      </c>
      <c r="CI27" t="str">
        <f t="shared" si="47"/>
        <v>NA</v>
      </c>
      <c r="CJ27">
        <f t="shared" si="48"/>
        <v>0</v>
      </c>
      <c r="CK27">
        <f t="shared" si="49"/>
        <v>0</v>
      </c>
      <c r="CL27">
        <f t="shared" si="50"/>
        <v>0</v>
      </c>
      <c r="CM27">
        <f t="shared" si="51"/>
        <v>0</v>
      </c>
      <c r="CN27">
        <f t="shared" si="52"/>
        <v>1</v>
      </c>
      <c r="CO27">
        <f t="shared" si="53"/>
        <v>1</v>
      </c>
      <c r="CP27">
        <f t="shared" si="54"/>
        <v>0</v>
      </c>
      <c r="CQ27">
        <f t="shared" si="55"/>
        <v>1</v>
      </c>
      <c r="CR27">
        <f t="shared" si="56"/>
        <v>0</v>
      </c>
      <c r="CS27" t="str">
        <f t="shared" si="57"/>
        <v>NA</v>
      </c>
      <c r="CT27" t="str">
        <f t="shared" si="58"/>
        <v>NA</v>
      </c>
      <c r="CU27" t="str">
        <f t="shared" si="59"/>
        <v>NA</v>
      </c>
      <c r="CV27" t="str">
        <f t="shared" si="60"/>
        <v>NA</v>
      </c>
      <c r="CW27" t="str">
        <f t="shared" si="61"/>
        <v>NA</v>
      </c>
      <c r="CX27">
        <f t="shared" si="62"/>
        <v>0</v>
      </c>
      <c r="CY27">
        <f t="shared" si="63"/>
        <v>0</v>
      </c>
      <c r="CZ27">
        <f t="shared" si="64"/>
        <v>0</v>
      </c>
      <c r="DA27">
        <f t="shared" si="65"/>
        <v>0</v>
      </c>
      <c r="DB27">
        <f t="shared" si="66"/>
        <v>0</v>
      </c>
      <c r="DC27">
        <f t="shared" si="67"/>
        <v>0</v>
      </c>
      <c r="DD27">
        <f t="shared" si="68"/>
        <v>0</v>
      </c>
      <c r="DE27">
        <f t="shared" si="87"/>
        <v>4</v>
      </c>
      <c r="DF27">
        <f t="shared" si="69"/>
        <v>17</v>
      </c>
      <c r="DG27" s="3">
        <f t="shared" si="70"/>
        <v>0.23529411764705882</v>
      </c>
    </row>
    <row r="28" spans="1:111" ht="14.4">
      <c r="A28" t="s">
        <v>56</v>
      </c>
      <c r="B28" t="s">
        <v>57</v>
      </c>
      <c r="C28">
        <v>35201010</v>
      </c>
      <c r="D28" t="s">
        <v>9023</v>
      </c>
      <c r="E28">
        <v>2836</v>
      </c>
      <c r="F28">
        <v>314.02077800000001</v>
      </c>
      <c r="G28">
        <v>352010</v>
      </c>
      <c r="H28">
        <v>35</v>
      </c>
      <c r="I28">
        <v>35201010</v>
      </c>
      <c r="J28">
        <f>IFERROR(IF(VLOOKUP($A28,'Company Dta'!$A$4:$BB$209,Analysis!J$3,FALSE)*VLOOKUP($C28,'Median PE'!$C$6:$R$35,Analysis!J$2,FALSE)&gt;0,VLOOKUP($A28,'Company Dta'!$A$4:$BB$209,Analysis!J$3,FALSE)*VLOOKUP($C28,'Median PE'!$C$6:$R$35,Analysis!J$2,FALSE),"NA"),"NA")</f>
        <v>34.667430177600004</v>
      </c>
      <c r="K28">
        <f>IFERROR(IF(VLOOKUP($A28,'Company Dta'!$A$4:$BB$209,Analysis!K$3,FALSE)*VLOOKUP($C28,'Median PE'!$C$6:$R$35,Analysis!K$2,FALSE)&gt;0,VLOOKUP($A28,'Company Dta'!$A$4:$BB$209,Analysis!K$3,FALSE)*VLOOKUP($C28,'Median PE'!$C$6:$R$35,Analysis!K$2,FALSE),"NA"),"NA")</f>
        <v>35.630285545866663</v>
      </c>
      <c r="L28">
        <f>IFERROR(IF(VLOOKUP($A28,'Company Dta'!$A$4:$BB$209,Analysis!L$3,FALSE)*VLOOKUP($C28,'Median PE'!$C$6:$R$35,Analysis!L$2,FALSE)&gt;0,VLOOKUP($A28,'Company Dta'!$A$4:$BB$209,Analysis!L$3,FALSE)*VLOOKUP($C28,'Median PE'!$C$6:$R$35,Analysis!L$2,FALSE),"NA"),"NA")</f>
        <v>65.416501847399985</v>
      </c>
      <c r="M28">
        <f>IFERROR(IF(VLOOKUP($A28,'Company Dta'!$A$4:$BB$209,Analysis!M$3,FALSE)*VLOOKUP($C28,'Median PE'!$C$6:$R$35,Analysis!M$2,FALSE)&gt;0,VLOOKUP($A28,'Company Dta'!$A$4:$BB$209,Analysis!M$3,FALSE)*VLOOKUP($C28,'Median PE'!$C$6:$R$35,Analysis!M$2,FALSE),"NA"),"NA")</f>
        <v>95.917815091199998</v>
      </c>
      <c r="N28">
        <f>IFERROR(IF(VLOOKUP($A28,'Company Dta'!$A$4:$BB$209,Analysis!N$3,FALSE)*VLOOKUP($C28,'Median PE'!$C$6:$R$35,Analysis!N$2,FALSE)&gt;0,VLOOKUP($A28,'Company Dta'!$A$4:$BB$209,Analysis!N$3,FALSE)*VLOOKUP($C28,'Median PE'!$C$6:$R$35,Analysis!N$2,FALSE),"NA"),"NA")</f>
        <v>56.575934364399998</v>
      </c>
      <c r="O28">
        <f>IFERROR(IF(VLOOKUP($A28,'Company Dta'!$A$4:$BB$209,Analysis!O$3,FALSE)*VLOOKUP($C28,'Median PE'!$C$6:$R$35,Analysis!O$2,FALSE)&gt;0,VLOOKUP($A28,'Company Dta'!$A$4:$BB$209,Analysis!O$3,FALSE)*VLOOKUP($C28,'Median PE'!$C$6:$R$35,Analysis!O$2,FALSE),"NA"),"NA")</f>
        <v>102.449054882192</v>
      </c>
      <c r="P28">
        <f>IFERROR(IF(VLOOKUP($A28,'Company Dta'!$A$4:$BB$209,Analysis!P$3,FALSE)*VLOOKUP($C28,'Median PE'!$C$6:$R$35,Analysis!P$2,FALSE)&gt;0,VLOOKUP($A28,'Company Dta'!$A$4:$BB$209,Analysis!P$3,FALSE)*VLOOKUP($C28,'Median PE'!$C$6:$R$35,Analysis!P$2,FALSE),"NA"),"NA")</f>
        <v>74.892278216712</v>
      </c>
      <c r="Q28">
        <f>IFERROR(IF(VLOOKUP($A28,'Company Dta'!$A$4:$BB$209,Analysis!Q$3,FALSE)*VLOOKUP($C28,'Median PE'!$C$6:$R$35,Analysis!Q$2,FALSE)&gt;0,VLOOKUP($A28,'Company Dta'!$A$4:$BB$209,Analysis!Q$3,FALSE)*VLOOKUP($C28,'Median PE'!$C$6:$R$35,Analysis!Q$2,FALSE),"NA"),"NA")</f>
        <v>176.84961249999998</v>
      </c>
      <c r="R28">
        <f>IFERROR(IF(VLOOKUP($A28,'Company Dta'!$A$4:$BB$209,Analysis!R$3,FALSE)*VLOOKUP($C28,'Median PE'!$C$6:$R$35,Analysis!R$2,FALSE)&gt;0,VLOOKUP($A28,'Company Dta'!$A$4:$BB$209,Analysis!R$3,FALSE)*VLOOKUP($C28,'Median PE'!$C$6:$R$35,Analysis!R$2,FALSE),"NA"),"NA")</f>
        <v>65.626967711700019</v>
      </c>
      <c r="S28">
        <f>IFERROR(IF(VLOOKUP($A28,'Company Dta'!$A$4:$BB$209,Analysis!S$3,FALSE)*VLOOKUP($C28,'Median PE'!$C$6:$R$35,Analysis!S$2,FALSE)&gt;0,VLOOKUP($A28,'Company Dta'!$A$4:$BB$209,Analysis!S$3,FALSE)*VLOOKUP($C28,'Median PE'!$C$6:$R$35,Analysis!S$2,FALSE),"NA"),"NA")</f>
        <v>113.70964893464</v>
      </c>
      <c r="T28">
        <f>IFERROR(IF(VLOOKUP($A28,'Company Dta'!$A$4:$BB$209,Analysis!T$3,FALSE)*VLOOKUP($C28,'Median PE'!$C$6:$R$35,Analysis!T$2,FALSE)&gt;0,VLOOKUP($A28,'Company Dta'!$A$4:$BB$209,Analysis!T$3,FALSE)*VLOOKUP($C28,'Median PE'!$C$6:$R$35,Analysis!T$2,FALSE),"NA"),"NA")</f>
        <v>58.067370406048013</v>
      </c>
      <c r="U28">
        <f>IFERROR(IF(VLOOKUP($A28,'Company Dta'!$A$4:$BB$209,Analysis!U$3,FALSE)*VLOOKUP($C28,'Median PE'!$C$6:$R$35,Analysis!U$2,FALSE)&gt;0,VLOOKUP($A28,'Company Dta'!$A$4:$BB$209,Analysis!U$3,FALSE)*VLOOKUP($C28,'Median PE'!$C$6:$R$35,Analysis!U$2,FALSE),"NA"),"NA")</f>
        <v>122.35822113305001</v>
      </c>
      <c r="V28">
        <f>IFERROR(IF(VLOOKUP($A28,'Company Dta'!$A$4:$BB$209,Analysis!V$3,FALSE)*VLOOKUP($C28,'Median PE'!$C$6:$R$35,Analysis!V$2,FALSE)&gt;0,VLOOKUP($A28,'Company Dta'!$A$4:$BB$209,Analysis!V$3,FALSE)*VLOOKUP($C28,'Median PE'!$C$6:$R$35,Analysis!V$2,FALSE),"NA"),"NA")</f>
        <v>137.37407407814999</v>
      </c>
      <c r="W28">
        <f>IFERROR(IF(VLOOKUP($A28,'Company Dta'!$A$4:$BB$209,Analysis!W$3,FALSE)*VLOOKUP($C28,'Median PE'!$C$6:$R$35,Analysis!W$2,FALSE)&gt;0,VLOOKUP($A28,'Company Dta'!$A$4:$BB$209,Analysis!W$3,FALSE)*VLOOKUP($C28,'Median PE'!$C$6:$R$35,Analysis!W$2,FALSE),"NA"),"NA")</f>
        <v>83.893082735466663</v>
      </c>
      <c r="X28">
        <f>IFERROR(IF(VLOOKUP($A28,'Company Dta'!$A$4:$BB$209,Analysis!X$3,FALSE)*VLOOKUP($C28,'Median PE'!$C$6:$R$35,Analysis!X$2,FALSE)&gt;0,VLOOKUP($A28,'Company Dta'!$A$4:$BB$209,Analysis!X$3,FALSE)*VLOOKUP($C28,'Median PE'!$C$6:$R$35,Analysis!X$2,FALSE),"NA"),"NA")</f>
        <v>84.29825278525</v>
      </c>
      <c r="Y28" t="str">
        <f>IFERROR(VLOOKUP($A28,'Company Dta'!$A$5:$BB$209,Analysis!Y$3,FALSE),"NA")</f>
        <v>NA</v>
      </c>
      <c r="Z28" t="str">
        <f>IFERROR(VLOOKUP($A28,'Company Dta'!$A$5:$BB$209,Analysis!Z$3,FALSE),"NA")</f>
        <v>NA</v>
      </c>
      <c r="AA28">
        <f>IFERROR(VLOOKUP($A28,'Company Dta'!$A$5:$BB$209,Analysis!AA$3,FALSE),"NA")</f>
        <v>34.159999999999997</v>
      </c>
      <c r="AB28">
        <f>IFERROR(VLOOKUP($A28,'Company Dta'!$A$5:$BB$209,Analysis!AB$3,FALSE),"NA")</f>
        <v>52.810000000000002</v>
      </c>
      <c r="AC28">
        <f>IFERROR(VLOOKUP($A28,'Company Dta'!$A$5:$BB$209,Analysis!AC$3,FALSE),"NA")</f>
        <v>65.439999999999998</v>
      </c>
      <c r="AD28">
        <f>IFERROR(VLOOKUP($A28,'Company Dta'!$A$5:$BB$209,Analysis!AD$3,FALSE),"NA")</f>
        <v>59.240000000000002</v>
      </c>
      <c r="AE28">
        <f>IFERROR(VLOOKUP($A28,'Company Dta'!$A$5:$BB$209,Analysis!AE$3,FALSE),"NA")</f>
        <v>62.619999999999997</v>
      </c>
      <c r="AF28">
        <f>IFERROR(VLOOKUP($A28,'Company Dta'!$A$5:$BB$209,Analysis!AF$3,FALSE),"NA")</f>
        <v>96.709999999999994</v>
      </c>
      <c r="AG28">
        <f>IFERROR(VLOOKUP($A28,'Company Dta'!$A$5:$BB$209,Analysis!AG$3,FALSE),"NA")</f>
        <v>92.189999999999998</v>
      </c>
      <c r="AH28">
        <f>IFERROR(VLOOKUP($A28,'Company Dta'!$A$5:$BB$209,Analysis!AH$3,FALSE),"NA")</f>
        <v>88.540000000000006</v>
      </c>
      <c r="AI28">
        <f>IFERROR(VLOOKUP($A28,'Company Dta'!$A$5:$BB$209,Analysis!AI$3,FALSE),"NA")</f>
        <v>107.15000000000001</v>
      </c>
      <c r="AJ28">
        <f>IFERROR(VLOOKUP($A28,'Company Dta'!$A$5:$BB$209,Analysis!AJ$3,FALSE),"NA")</f>
        <v>135.40000000000001</v>
      </c>
      <c r="AK28">
        <f>IFERROR(VLOOKUP($A28,'Company Dta'!$A$5:$BB$209,Analysis!AK$3,FALSE),"NA")</f>
        <v>161.61000000000001</v>
      </c>
      <c r="AL28">
        <f>IFERROR(VLOOKUP($A28,'Company Dta'!$A$5:$BB$209,Analysis!AL$3,FALSE),"NA")</f>
        <v>154.97</v>
      </c>
      <c r="AM28">
        <f>IFERROR(VLOOKUP($A28,'Company Dta'!$A$5:$BB$209,Analysis!AM$3,FALSE),"NA")</f>
        <v>177.69999999999999</v>
      </c>
      <c r="AN28" t="str">
        <f t="shared" si="72"/>
        <v>NA</v>
      </c>
      <c r="AO28" t="str">
        <f t="shared" si="73"/>
        <v>NA</v>
      </c>
      <c r="AP28" t="str">
        <f t="shared" si="74"/>
        <v>UP</v>
      </c>
      <c r="AQ28" t="str">
        <f t="shared" si="75"/>
        <v>UP</v>
      </c>
      <c r="AR28" t="str">
        <f t="shared" si="76"/>
        <v>DOWN</v>
      </c>
      <c r="AS28" t="str">
        <f t="shared" si="77"/>
        <v>UP</v>
      </c>
      <c r="AT28" t="str">
        <f t="shared" si="78"/>
        <v>UP</v>
      </c>
      <c r="AU28" t="str">
        <f t="shared" si="79"/>
        <v>UP</v>
      </c>
      <c r="AV28" t="str">
        <f t="shared" si="80"/>
        <v>DOWN</v>
      </c>
      <c r="AW28" t="str">
        <f t="shared" si="81"/>
        <v>UP</v>
      </c>
      <c r="AX28" t="str">
        <f t="shared" si="82"/>
        <v>DOWN</v>
      </c>
      <c r="AY28" t="str">
        <f t="shared" si="83"/>
        <v>DOWN</v>
      </c>
      <c r="AZ28" t="str">
        <f t="shared" si="84"/>
        <v>DOWN</v>
      </c>
      <c r="BA28" t="str">
        <f t="shared" si="85"/>
        <v>DOWN</v>
      </c>
      <c r="BB28" t="str">
        <f t="shared" si="86"/>
        <v>DOWN</v>
      </c>
      <c r="BC28" t="str">
        <f t="shared" si="15"/>
        <v>DOWN</v>
      </c>
      <c r="BD28" t="str">
        <f t="shared" si="16"/>
        <v>DOWN</v>
      </c>
      <c r="BE28" t="str">
        <f t="shared" si="17"/>
        <v>UP</v>
      </c>
      <c r="BF28" t="str">
        <f t="shared" si="18"/>
        <v>UP</v>
      </c>
      <c r="BG28" t="str">
        <f t="shared" si="19"/>
        <v>DOWN</v>
      </c>
      <c r="BH28" t="str">
        <f t="shared" si="20"/>
        <v>UP</v>
      </c>
      <c r="BI28" t="str">
        <f t="shared" si="21"/>
        <v>UP</v>
      </c>
      <c r="BJ28" t="str">
        <f t="shared" si="22"/>
        <v>DOWN</v>
      </c>
      <c r="BK28" t="str">
        <f t="shared" si="23"/>
        <v>DOWN</v>
      </c>
      <c r="BL28" t="str">
        <f t="shared" si="24"/>
        <v>UP</v>
      </c>
      <c r="BM28" t="str">
        <f t="shared" si="25"/>
        <v>UP</v>
      </c>
      <c r="BN28" t="str">
        <f t="shared" si="26"/>
        <v>UP</v>
      </c>
      <c r="BO28" t="str">
        <f t="shared" si="27"/>
        <v>DOWN</v>
      </c>
      <c r="BP28" t="str">
        <f t="shared" si="28"/>
        <v>UP</v>
      </c>
      <c r="BQ28" t="str">
        <f t="shared" si="29"/>
        <v>DOWN</v>
      </c>
      <c r="BR28" t="str">
        <f t="shared" si="30"/>
        <v>DOWN</v>
      </c>
      <c r="BS28" t="str">
        <f t="shared" si="31"/>
        <v>UP</v>
      </c>
      <c r="BT28" t="str">
        <f t="shared" si="32"/>
        <v>UP</v>
      </c>
      <c r="BU28" t="str">
        <f t="shared" si="33"/>
        <v>DOWN</v>
      </c>
      <c r="BV28" t="str">
        <f t="shared" si="34"/>
        <v>UP</v>
      </c>
      <c r="BW28" t="str">
        <f t="shared" si="35"/>
        <v>UP</v>
      </c>
      <c r="BX28" t="str">
        <f t="shared" si="36"/>
        <v>DOWN</v>
      </c>
      <c r="BY28" t="str">
        <f t="shared" si="37"/>
        <v>UP</v>
      </c>
      <c r="BZ28" t="str">
        <f t="shared" si="38"/>
        <v>UP</v>
      </c>
      <c r="CA28" t="str">
        <f t="shared" si="39"/>
        <v>UP</v>
      </c>
      <c r="CB28" t="str">
        <f t="shared" si="40"/>
        <v>UP</v>
      </c>
      <c r="CC28" t="str">
        <f t="shared" si="41"/>
        <v>UP</v>
      </c>
      <c r="CD28" t="str">
        <f t="shared" si="42"/>
        <v>NA</v>
      </c>
      <c r="CE28" t="str">
        <f t="shared" si="43"/>
        <v>NA</v>
      </c>
      <c r="CF28">
        <f t="shared" si="44"/>
        <v>1</v>
      </c>
      <c r="CG28">
        <f t="shared" si="45"/>
        <v>1</v>
      </c>
      <c r="CH28">
        <f t="shared" si="46"/>
        <v>1</v>
      </c>
      <c r="CI28">
        <f t="shared" si="47"/>
        <v>1</v>
      </c>
      <c r="CJ28">
        <f t="shared" si="48"/>
        <v>1</v>
      </c>
      <c r="CK28">
        <f t="shared" si="49"/>
        <v>0</v>
      </c>
      <c r="CL28">
        <f t="shared" si="50"/>
        <v>1</v>
      </c>
      <c r="CM28">
        <f t="shared" si="51"/>
        <v>1</v>
      </c>
      <c r="CN28">
        <f t="shared" si="52"/>
        <v>0</v>
      </c>
      <c r="CO28">
        <f t="shared" si="53"/>
        <v>0</v>
      </c>
      <c r="CP28">
        <f t="shared" si="54"/>
        <v>1</v>
      </c>
      <c r="CQ28">
        <f t="shared" si="55"/>
        <v>0</v>
      </c>
      <c r="CR28" t="str">
        <f t="shared" si="56"/>
        <v>NA</v>
      </c>
      <c r="CS28" t="str">
        <f t="shared" si="57"/>
        <v>NA</v>
      </c>
      <c r="CT28">
        <f t="shared" si="58"/>
        <v>1</v>
      </c>
      <c r="CU28">
        <f t="shared" si="59"/>
        <v>1</v>
      </c>
      <c r="CV28">
        <f t="shared" si="60"/>
        <v>1</v>
      </c>
      <c r="CW28">
        <f t="shared" si="61"/>
        <v>1</v>
      </c>
      <c r="CX28">
        <f t="shared" si="62"/>
        <v>1</v>
      </c>
      <c r="CY28">
        <f t="shared" si="63"/>
        <v>0</v>
      </c>
      <c r="CZ28">
        <f t="shared" si="64"/>
        <v>0</v>
      </c>
      <c r="DA28">
        <f t="shared" si="65"/>
        <v>1</v>
      </c>
      <c r="DB28">
        <f t="shared" si="66"/>
        <v>0</v>
      </c>
      <c r="DC28">
        <f t="shared" si="67"/>
        <v>0</v>
      </c>
      <c r="DD28">
        <f t="shared" si="68"/>
        <v>0</v>
      </c>
      <c r="DE28">
        <f t="shared" si="87"/>
        <v>14</v>
      </c>
      <c r="DF28">
        <f t="shared" si="69"/>
        <v>23</v>
      </c>
      <c r="DG28" s="3">
        <f t="shared" si="70"/>
        <v>0.60869565217391308</v>
      </c>
    </row>
    <row r="29" spans="1:111" ht="14.4">
      <c r="A29" t="s">
        <v>58</v>
      </c>
      <c r="B29" t="s">
        <v>59</v>
      </c>
      <c r="C29">
        <v>30201030</v>
      </c>
      <c r="D29" t="s">
        <v>9010</v>
      </c>
      <c r="E29">
        <v>2086</v>
      </c>
      <c r="F29">
        <v>268.20344119999999</v>
      </c>
      <c r="G29">
        <v>302010</v>
      </c>
      <c r="H29">
        <v>30</v>
      </c>
      <c r="I29">
        <v>30201030</v>
      </c>
      <c r="J29">
        <f>IFERROR(IF(VLOOKUP($A29,'Company Dta'!$A$4:$BB$209,Analysis!J$3,FALSE)*VLOOKUP($C29,'Median PE'!$C$6:$R$35,Analysis!J$2,FALSE)&gt;0,VLOOKUP($A29,'Company Dta'!$A$4:$BB$209,Analysis!J$3,FALSE)*VLOOKUP($C29,'Median PE'!$C$6:$R$35,Analysis!J$2,FALSE),"NA"),"NA")</f>
        <v>79.973557107033329</v>
      </c>
      <c r="K29">
        <f>IFERROR(IF(VLOOKUP($A29,'Company Dta'!$A$4:$BB$209,Analysis!K$3,FALSE)*VLOOKUP($C29,'Median PE'!$C$6:$R$35,Analysis!K$2,FALSE)&gt;0,VLOOKUP($A29,'Company Dta'!$A$4:$BB$209,Analysis!K$3,FALSE)*VLOOKUP($C29,'Median PE'!$C$6:$R$35,Analysis!K$2,FALSE),"NA"),"NA")</f>
        <v>68.506727324400003</v>
      </c>
      <c r="L29">
        <f>IFERROR(IF(VLOOKUP($A29,'Company Dta'!$A$4:$BB$209,Analysis!L$3,FALSE)*VLOOKUP($C29,'Median PE'!$C$6:$R$35,Analysis!L$2,FALSE)&gt;0,VLOOKUP($A29,'Company Dta'!$A$4:$BB$209,Analysis!L$3,FALSE)*VLOOKUP($C29,'Median PE'!$C$6:$R$35,Analysis!L$2,FALSE),"NA"),"NA")</f>
        <v>38.430602357316673</v>
      </c>
      <c r="M29">
        <f>IFERROR(IF(VLOOKUP($A29,'Company Dta'!$A$4:$BB$209,Analysis!M$3,FALSE)*VLOOKUP($C29,'Median PE'!$C$6:$R$35,Analysis!M$2,FALSE)&gt;0,VLOOKUP($A29,'Company Dta'!$A$4:$BB$209,Analysis!M$3,FALSE)*VLOOKUP($C29,'Median PE'!$C$6:$R$35,Analysis!M$2,FALSE),"NA"),"NA")</f>
        <v>51.654435978166667</v>
      </c>
      <c r="N29">
        <f>IFERROR(IF(VLOOKUP($A29,'Company Dta'!$A$4:$BB$209,Analysis!N$3,FALSE)*VLOOKUP($C29,'Median PE'!$C$6:$R$35,Analysis!N$2,FALSE)&gt;0,VLOOKUP($A29,'Company Dta'!$A$4:$BB$209,Analysis!N$3,FALSE)*VLOOKUP($C29,'Median PE'!$C$6:$R$35,Analysis!N$2,FALSE),"NA"),"NA")</f>
        <v>53.168952656000002</v>
      </c>
      <c r="O29">
        <f>IFERROR(IF(VLOOKUP($A29,'Company Dta'!$A$4:$BB$209,Analysis!O$3,FALSE)*VLOOKUP($C29,'Median PE'!$C$6:$R$35,Analysis!O$2,FALSE)&gt;0,VLOOKUP($A29,'Company Dta'!$A$4:$BB$209,Analysis!O$3,FALSE)*VLOOKUP($C29,'Median PE'!$C$6:$R$35,Analysis!O$2,FALSE),"NA"),"NA")</f>
        <v>51.309007648920002</v>
      </c>
      <c r="P29">
        <f>IFERROR(IF(VLOOKUP($A29,'Company Dta'!$A$4:$BB$209,Analysis!P$3,FALSE)*VLOOKUP($C29,'Median PE'!$C$6:$R$35,Analysis!P$2,FALSE)&gt;0,VLOOKUP($A29,'Company Dta'!$A$4:$BB$209,Analysis!P$3,FALSE)*VLOOKUP($C29,'Median PE'!$C$6:$R$35,Analysis!P$2,FALSE),"NA"),"NA")</f>
        <v>42.728606216759999</v>
      </c>
      <c r="Q29">
        <f>IFERROR(IF(VLOOKUP($A29,'Company Dta'!$A$4:$BB$209,Analysis!Q$3,FALSE)*VLOOKUP($C29,'Median PE'!$C$6:$R$35,Analysis!Q$2,FALSE)&gt;0,VLOOKUP($A29,'Company Dta'!$A$4:$BB$209,Analysis!Q$3,FALSE)*VLOOKUP($C29,'Median PE'!$C$6:$R$35,Analysis!Q$2,FALSE),"NA"),"NA")</f>
        <v>16.390615251439996</v>
      </c>
      <c r="R29">
        <f>IFERROR(IF(VLOOKUP($A29,'Company Dta'!$A$4:$BB$209,Analysis!R$3,FALSE)*VLOOKUP($C29,'Median PE'!$C$6:$R$35,Analysis!R$2,FALSE)&gt;0,VLOOKUP($A29,'Company Dta'!$A$4:$BB$209,Analysis!R$3,FALSE)*VLOOKUP($C29,'Median PE'!$C$6:$R$35,Analysis!R$2,FALSE),"NA"),"NA")</f>
        <v>39.95826783975</v>
      </c>
      <c r="S29">
        <f>IFERROR(IF(VLOOKUP($A29,'Company Dta'!$A$4:$BB$209,Analysis!S$3,FALSE)*VLOOKUP($C29,'Median PE'!$C$6:$R$35,Analysis!S$2,FALSE)&gt;0,VLOOKUP($A29,'Company Dta'!$A$4:$BB$209,Analysis!S$3,FALSE)*VLOOKUP($C29,'Median PE'!$C$6:$R$35,Analysis!S$2,FALSE),"NA"),"NA")</f>
        <v>56.632798592999997</v>
      </c>
      <c r="T29">
        <f>IFERROR(IF(VLOOKUP($A29,'Company Dta'!$A$4:$BB$209,Analysis!T$3,FALSE)*VLOOKUP($C29,'Median PE'!$C$6:$R$35,Analysis!T$2,FALSE)&gt;0,VLOOKUP($A29,'Company Dta'!$A$4:$BB$209,Analysis!T$3,FALSE)*VLOOKUP($C29,'Median PE'!$C$6:$R$35,Analysis!T$2,FALSE),"NA"),"NA")</f>
        <v>54.186003377333336</v>
      </c>
      <c r="U29">
        <f>IFERROR(IF(VLOOKUP($A29,'Company Dta'!$A$4:$BB$209,Analysis!U$3,FALSE)*VLOOKUP($C29,'Median PE'!$C$6:$R$35,Analysis!U$2,FALSE)&gt;0,VLOOKUP($A29,'Company Dta'!$A$4:$BB$209,Analysis!U$3,FALSE)*VLOOKUP($C29,'Median PE'!$C$6:$R$35,Analysis!U$2,FALSE),"NA"),"NA")</f>
        <v>65.035064291249995</v>
      </c>
      <c r="V29">
        <f>IFERROR(IF(VLOOKUP($A29,'Company Dta'!$A$4:$BB$209,Analysis!V$3,FALSE)*VLOOKUP($C29,'Median PE'!$C$6:$R$35,Analysis!V$2,FALSE)&gt;0,VLOOKUP($A29,'Company Dta'!$A$4:$BB$209,Analysis!V$3,FALSE)*VLOOKUP($C29,'Median PE'!$C$6:$R$35,Analysis!V$2,FALSE),"NA"),"NA")</f>
        <v>78.612472834542857</v>
      </c>
      <c r="W29">
        <f>IFERROR(IF(VLOOKUP($A29,'Company Dta'!$A$4:$BB$209,Analysis!W$3,FALSE)*VLOOKUP($C29,'Median PE'!$C$6:$R$35,Analysis!W$2,FALSE)&gt;0,VLOOKUP($A29,'Company Dta'!$A$4:$BB$209,Analysis!W$3,FALSE)*VLOOKUP($C29,'Median PE'!$C$6:$R$35,Analysis!W$2,FALSE),"NA"),"NA")</f>
        <v>55.334727203785718</v>
      </c>
      <c r="X29">
        <f>IFERROR(IF(VLOOKUP($A29,'Company Dta'!$A$4:$BB$209,Analysis!X$3,FALSE)*VLOOKUP($C29,'Median PE'!$C$6:$R$35,Analysis!X$2,FALSE)&gt;0,VLOOKUP($A29,'Company Dta'!$A$4:$BB$209,Analysis!X$3,FALSE)*VLOOKUP($C29,'Median PE'!$C$6:$R$35,Analysis!X$2,FALSE),"NA"),"NA")</f>
        <v>63.610430925000003</v>
      </c>
      <c r="Y29">
        <f>IFERROR(VLOOKUP($A29,'Company Dta'!$A$5:$BB$209,Analysis!Y$3,FALSE),"NA")</f>
        <v>65.769999999999996</v>
      </c>
      <c r="Z29">
        <f>IFERROR(VLOOKUP($A29,'Company Dta'!$A$5:$BB$209,Analysis!Z$3,FALSE),"NA")</f>
        <v>69.969999999999999</v>
      </c>
      <c r="AA29">
        <f>IFERROR(VLOOKUP($A29,'Company Dta'!$A$5:$BB$209,Analysis!AA$3,FALSE),"NA")</f>
        <v>36.25</v>
      </c>
      <c r="AB29">
        <f>IFERROR(VLOOKUP($A29,'Company Dta'!$A$5:$BB$209,Analysis!AB$3,FALSE),"NA")</f>
        <v>41.310000000000002</v>
      </c>
      <c r="AC29">
        <f>IFERROR(VLOOKUP($A29,'Company Dta'!$A$5:$BB$209,Analysis!AC$3,FALSE),"NA")</f>
        <v>42.219999999999999</v>
      </c>
      <c r="AD29">
        <f>IFERROR(VLOOKUP($A29,'Company Dta'!$A$5:$BB$209,Analysis!AD$3,FALSE),"NA")</f>
        <v>42.960000000000001</v>
      </c>
      <c r="AE29">
        <f>IFERROR(VLOOKUP($A29,'Company Dta'!$A$5:$BB$209,Analysis!AE$3,FALSE),"NA")</f>
        <v>41.460000000000001</v>
      </c>
      <c r="AF29">
        <f>IFERROR(VLOOKUP($A29,'Company Dta'!$A$5:$BB$209,Analysis!AF$3,FALSE),"NA")</f>
        <v>45.880000000000003</v>
      </c>
      <c r="AG29">
        <f>IFERROR(VLOOKUP($A29,'Company Dta'!$A$5:$BB$209,Analysis!AG$3,FALSE),"NA")</f>
        <v>47.350000000000001</v>
      </c>
      <c r="AH29">
        <f>IFERROR(VLOOKUP($A29,'Company Dta'!$A$5:$BB$209,Analysis!AH$3,FALSE),"NA")</f>
        <v>55.350000000000001</v>
      </c>
      <c r="AI29">
        <f>IFERROR(VLOOKUP($A29,'Company Dta'!$A$5:$BB$209,Analysis!AI$3,FALSE),"NA")</f>
        <v>54.840000000000003</v>
      </c>
      <c r="AJ29">
        <f>IFERROR(VLOOKUP($A29,'Company Dta'!$A$5:$BB$209,Analysis!AJ$3,FALSE),"NA")</f>
        <v>59.210000000000001</v>
      </c>
      <c r="AK29">
        <f>IFERROR(VLOOKUP($A29,'Company Dta'!$A$5:$BB$209,Analysis!AK$3,FALSE),"NA")</f>
        <v>63.609999999999999</v>
      </c>
      <c r="AL29">
        <f>IFERROR(VLOOKUP($A29,'Company Dta'!$A$5:$BB$209,Analysis!AL$3,FALSE),"NA")</f>
        <v>58.93</v>
      </c>
      <c r="AM29">
        <f>IFERROR(VLOOKUP($A29,'Company Dta'!$A$5:$BB$209,Analysis!AM$3,FALSE),"NA")</f>
        <v>62.259999999999998</v>
      </c>
      <c r="AN29" t="str">
        <f t="shared" si="72"/>
        <v>UP</v>
      </c>
      <c r="AO29" t="str">
        <f t="shared" si="73"/>
        <v>DOWN</v>
      </c>
      <c r="AP29" t="str">
        <f t="shared" si="74"/>
        <v>UP</v>
      </c>
      <c r="AQ29" t="str">
        <f t="shared" si="75"/>
        <v>UP</v>
      </c>
      <c r="AR29" t="str">
        <f t="shared" si="76"/>
        <v>UP</v>
      </c>
      <c r="AS29" t="str">
        <f t="shared" si="77"/>
        <v>UP</v>
      </c>
      <c r="AT29" t="str">
        <f t="shared" si="78"/>
        <v>UP</v>
      </c>
      <c r="AU29" t="str">
        <f t="shared" si="79"/>
        <v>DOWN</v>
      </c>
      <c r="AV29" t="str">
        <f t="shared" si="80"/>
        <v>DOWN</v>
      </c>
      <c r="AW29" t="str">
        <f t="shared" si="81"/>
        <v>UP</v>
      </c>
      <c r="AX29" t="str">
        <f t="shared" si="82"/>
        <v>DOWN</v>
      </c>
      <c r="AY29" t="str">
        <f t="shared" si="83"/>
        <v>UP</v>
      </c>
      <c r="AZ29" t="str">
        <f t="shared" si="84"/>
        <v>UP</v>
      </c>
      <c r="BA29" t="str">
        <f t="shared" si="85"/>
        <v>DOWN</v>
      </c>
      <c r="BB29" t="str">
        <f t="shared" si="86"/>
        <v>UP</v>
      </c>
      <c r="BC29" t="str">
        <f t="shared" si="15"/>
        <v>UP</v>
      </c>
      <c r="BD29" t="str">
        <f t="shared" si="16"/>
        <v>DOWN</v>
      </c>
      <c r="BE29" t="str">
        <f t="shared" si="17"/>
        <v>UP</v>
      </c>
      <c r="BF29" t="str">
        <f t="shared" si="18"/>
        <v>UP</v>
      </c>
      <c r="BG29" t="str">
        <f t="shared" si="19"/>
        <v>UP</v>
      </c>
      <c r="BH29" t="str">
        <f t="shared" si="20"/>
        <v>DOWN</v>
      </c>
      <c r="BI29" t="str">
        <f t="shared" si="21"/>
        <v>UP</v>
      </c>
      <c r="BJ29" t="str">
        <f t="shared" si="22"/>
        <v>UP</v>
      </c>
      <c r="BK29" t="str">
        <f t="shared" si="23"/>
        <v>UP</v>
      </c>
      <c r="BL29" t="str">
        <f t="shared" si="24"/>
        <v>DOWN</v>
      </c>
      <c r="BM29" t="str">
        <f t="shared" si="25"/>
        <v>UP</v>
      </c>
      <c r="BN29" t="str">
        <f t="shared" si="26"/>
        <v>UP</v>
      </c>
      <c r="BO29" t="str">
        <f t="shared" si="27"/>
        <v>DOWN</v>
      </c>
      <c r="BP29" t="str">
        <f t="shared" si="28"/>
        <v>UP</v>
      </c>
      <c r="BQ29" t="str">
        <f t="shared" si="29"/>
        <v>DOWN</v>
      </c>
      <c r="BR29" t="str">
        <f t="shared" si="30"/>
        <v>DOWN</v>
      </c>
      <c r="BS29" t="str">
        <f t="shared" si="31"/>
        <v>UP</v>
      </c>
      <c r="BT29" t="str">
        <f t="shared" si="32"/>
        <v>UP</v>
      </c>
      <c r="BU29" t="str">
        <f t="shared" si="33"/>
        <v>DOWN</v>
      </c>
      <c r="BV29" t="str">
        <f t="shared" si="34"/>
        <v>UP</v>
      </c>
      <c r="BW29" t="str">
        <f t="shared" si="35"/>
        <v>UP</v>
      </c>
      <c r="BX29" t="str">
        <f t="shared" si="36"/>
        <v>UP</v>
      </c>
      <c r="BY29" t="str">
        <f t="shared" si="37"/>
        <v>UP</v>
      </c>
      <c r="BZ29" t="str">
        <f t="shared" si="38"/>
        <v>UP</v>
      </c>
      <c r="CA29" t="str">
        <f t="shared" si="39"/>
        <v>UP</v>
      </c>
      <c r="CB29" t="str">
        <f t="shared" si="40"/>
        <v>DOWN</v>
      </c>
      <c r="CC29" t="str">
        <f t="shared" si="41"/>
        <v>DOWN</v>
      </c>
      <c r="CD29">
        <f t="shared" si="42"/>
        <v>1</v>
      </c>
      <c r="CE29">
        <f t="shared" si="43"/>
        <v>1</v>
      </c>
      <c r="CF29">
        <f t="shared" si="44"/>
        <v>1</v>
      </c>
      <c r="CG29">
        <f t="shared" si="45"/>
        <v>1</v>
      </c>
      <c r="CH29">
        <f t="shared" si="46"/>
        <v>1</v>
      </c>
      <c r="CI29">
        <f t="shared" si="47"/>
        <v>0</v>
      </c>
      <c r="CJ29">
        <f t="shared" si="48"/>
        <v>1</v>
      </c>
      <c r="CK29">
        <f t="shared" si="49"/>
        <v>0</v>
      </c>
      <c r="CL29">
        <f t="shared" si="50"/>
        <v>0</v>
      </c>
      <c r="CM29">
        <f t="shared" si="51"/>
        <v>0</v>
      </c>
      <c r="CN29">
        <f t="shared" si="52"/>
        <v>0</v>
      </c>
      <c r="CO29">
        <f t="shared" si="53"/>
        <v>1</v>
      </c>
      <c r="CP29">
        <f t="shared" si="54"/>
        <v>0</v>
      </c>
      <c r="CQ29">
        <f t="shared" si="55"/>
        <v>0</v>
      </c>
      <c r="CR29">
        <f t="shared" si="56"/>
        <v>0</v>
      </c>
      <c r="CS29">
        <f t="shared" si="57"/>
        <v>1</v>
      </c>
      <c r="CT29">
        <f t="shared" si="58"/>
        <v>1</v>
      </c>
      <c r="CU29">
        <f t="shared" si="59"/>
        <v>1</v>
      </c>
      <c r="CV29">
        <f t="shared" si="60"/>
        <v>0</v>
      </c>
      <c r="CW29">
        <f t="shared" si="61"/>
        <v>1</v>
      </c>
      <c r="CX29">
        <f t="shared" si="62"/>
        <v>1</v>
      </c>
      <c r="CY29">
        <f t="shared" si="63"/>
        <v>0</v>
      </c>
      <c r="CZ29">
        <f t="shared" si="64"/>
        <v>0</v>
      </c>
      <c r="DA29">
        <f t="shared" si="65"/>
        <v>1</v>
      </c>
      <c r="DB29">
        <f t="shared" si="66"/>
        <v>0</v>
      </c>
      <c r="DC29">
        <f t="shared" si="67"/>
        <v>0</v>
      </c>
      <c r="DD29">
        <f t="shared" si="68"/>
        <v>0</v>
      </c>
      <c r="DE29">
        <f t="shared" si="87"/>
        <v>13</v>
      </c>
      <c r="DF29">
        <f t="shared" si="69"/>
        <v>27</v>
      </c>
      <c r="DG29" s="3">
        <f t="shared" si="70"/>
        <v>0.48148148148148145</v>
      </c>
    </row>
    <row r="30" spans="1:111" ht="14.4">
      <c r="A30" t="s">
        <v>60</v>
      </c>
      <c r="B30" t="s">
        <v>61</v>
      </c>
      <c r="C30">
        <v>10102010</v>
      </c>
      <c r="D30" t="s">
        <v>8928</v>
      </c>
      <c r="E30">
        <v>2911</v>
      </c>
      <c r="F30">
        <v>260.29066039999998</v>
      </c>
      <c r="G30">
        <v>101020</v>
      </c>
      <c r="H30">
        <v>10</v>
      </c>
      <c r="I30">
        <v>10102010</v>
      </c>
      <c r="J30">
        <f>IFERROR(IF(VLOOKUP($A30,'Company Dta'!$A$4:$BB$209,Analysis!J$3,FALSE)*VLOOKUP($C30,'Median PE'!$C$6:$R$35,Analysis!J$2,FALSE)&gt;0,VLOOKUP($A30,'Company Dta'!$A$4:$BB$209,Analysis!J$3,FALSE)*VLOOKUP($C30,'Median PE'!$C$6:$R$35,Analysis!J$2,FALSE),"NA"),"NA")</f>
        <v>108.658519547688</v>
      </c>
      <c r="K30">
        <f>IFERROR(IF(VLOOKUP($A30,'Company Dta'!$A$4:$BB$209,Analysis!K$3,FALSE)*VLOOKUP($C30,'Median PE'!$C$6:$R$35,Analysis!K$2,FALSE)&gt;0,VLOOKUP($A30,'Company Dta'!$A$4:$BB$209,Analysis!K$3,FALSE)*VLOOKUP($C30,'Median PE'!$C$6:$R$35,Analysis!K$2,FALSE),"NA"),"NA")</f>
        <v>111.676280408</v>
      </c>
      <c r="L30">
        <f>IFERROR(IF(VLOOKUP($A30,'Company Dta'!$A$4:$BB$209,Analysis!L$3,FALSE)*VLOOKUP($C30,'Median PE'!$C$6:$R$35,Analysis!L$2,FALSE)&gt;0,VLOOKUP($A30,'Company Dta'!$A$4:$BB$209,Analysis!L$3,FALSE)*VLOOKUP($C30,'Median PE'!$C$6:$R$35,Analysis!L$2,FALSE),"NA"),"NA")</f>
        <v>137.28150277829999</v>
      </c>
      <c r="M30">
        <f>IFERROR(IF(VLOOKUP($A30,'Company Dta'!$A$4:$BB$209,Analysis!M$3,FALSE)*VLOOKUP($C30,'Median PE'!$C$6:$R$35,Analysis!M$2,FALSE)&gt;0,VLOOKUP($A30,'Company Dta'!$A$4:$BB$209,Analysis!M$3,FALSE)*VLOOKUP($C30,'Median PE'!$C$6:$R$35,Analysis!M$2,FALSE),"NA"),"NA")</f>
        <v>119.4274832741483</v>
      </c>
      <c r="N30">
        <f>IFERROR(IF(VLOOKUP($A30,'Company Dta'!$A$4:$BB$209,Analysis!N$3,FALSE)*VLOOKUP($C30,'Median PE'!$C$6:$R$35,Analysis!N$2,FALSE)&gt;0,VLOOKUP($A30,'Company Dta'!$A$4:$BB$209,Analysis!N$3,FALSE)*VLOOKUP($C30,'Median PE'!$C$6:$R$35,Analysis!N$2,FALSE),"NA"),"NA")</f>
        <v>372.71459363892006</v>
      </c>
      <c r="O30">
        <f>IFERROR(IF(VLOOKUP($A30,'Company Dta'!$A$4:$BB$209,Analysis!O$3,FALSE)*VLOOKUP($C30,'Median PE'!$C$6:$R$35,Analysis!O$2,FALSE)&gt;0,VLOOKUP($A30,'Company Dta'!$A$4:$BB$209,Analysis!O$3,FALSE)*VLOOKUP($C30,'Median PE'!$C$6:$R$35,Analysis!O$2,FALSE),"NA"),"NA")</f>
        <v>63.516499728500008</v>
      </c>
      <c r="P30" t="str">
        <f>IFERROR(IF(VLOOKUP($A30,'Company Dta'!$A$4:$BB$209,Analysis!P$3,FALSE)*VLOOKUP($C30,'Median PE'!$C$6:$R$35,Analysis!P$2,FALSE)&gt;0,VLOOKUP($A30,'Company Dta'!$A$4:$BB$209,Analysis!P$3,FALSE)*VLOOKUP($C30,'Median PE'!$C$6:$R$35,Analysis!P$2,FALSE),"NA"),"NA")</f>
        <v>NA</v>
      </c>
      <c r="Q30">
        <f>IFERROR(IF(VLOOKUP($A30,'Company Dta'!$A$4:$BB$209,Analysis!Q$3,FALSE)*VLOOKUP($C30,'Median PE'!$C$6:$R$35,Analysis!Q$2,FALSE)&gt;0,VLOOKUP($A30,'Company Dta'!$A$4:$BB$209,Analysis!Q$3,FALSE)*VLOOKUP($C30,'Median PE'!$C$6:$R$35,Analysis!Q$2,FALSE),"NA"),"NA")</f>
        <v>140.22640211549998</v>
      </c>
      <c r="R30">
        <f>IFERROR(IF(VLOOKUP($A30,'Company Dta'!$A$4:$BB$209,Analysis!R$3,FALSE)*VLOOKUP($C30,'Median PE'!$C$6:$R$35,Analysis!R$2,FALSE)&gt;0,VLOOKUP($A30,'Company Dta'!$A$4:$BB$209,Analysis!R$3,FALSE)*VLOOKUP($C30,'Median PE'!$C$6:$R$35,Analysis!R$2,FALSE),"NA"),"NA")</f>
        <v>99.450492398400002</v>
      </c>
      <c r="S30">
        <f>IFERROR(IF(VLOOKUP($A30,'Company Dta'!$A$4:$BB$209,Analysis!S$3,FALSE)*VLOOKUP($C30,'Median PE'!$C$6:$R$35,Analysis!S$2,FALSE)&gt;0,VLOOKUP($A30,'Company Dta'!$A$4:$BB$209,Analysis!S$3,FALSE)*VLOOKUP($C30,'Median PE'!$C$6:$R$35,Analysis!S$2,FALSE),"NA"),"NA")</f>
        <v>47.580916259800006</v>
      </c>
      <c r="T30" t="str">
        <f>IFERROR(IF(VLOOKUP($A30,'Company Dta'!$A$4:$BB$209,Analysis!T$3,FALSE)*VLOOKUP($C30,'Median PE'!$C$6:$R$35,Analysis!T$2,FALSE)&gt;0,VLOOKUP($A30,'Company Dta'!$A$4:$BB$209,Analysis!T$3,FALSE)*VLOOKUP($C30,'Median PE'!$C$6:$R$35,Analysis!T$2,FALSE),"NA"),"NA")</f>
        <v>NA</v>
      </c>
      <c r="U30">
        <f>IFERROR(IF(VLOOKUP($A30,'Company Dta'!$A$4:$BB$209,Analysis!U$3,FALSE)*VLOOKUP($C30,'Median PE'!$C$6:$R$35,Analysis!U$2,FALSE)&gt;0,VLOOKUP($A30,'Company Dta'!$A$4:$BB$209,Analysis!U$3,FALSE)*VLOOKUP($C30,'Median PE'!$C$6:$R$35,Analysis!U$2,FALSE),"NA"),"NA")</f>
        <v>92.215390792249991</v>
      </c>
      <c r="V30">
        <f>IFERROR(IF(VLOOKUP($A30,'Company Dta'!$A$4:$BB$209,Analysis!V$3,FALSE)*VLOOKUP($C30,'Median PE'!$C$6:$R$35,Analysis!V$2,FALSE)&gt;0,VLOOKUP($A30,'Company Dta'!$A$4:$BB$209,Analysis!V$3,FALSE)*VLOOKUP($C30,'Median PE'!$C$6:$R$35,Analysis!V$2,FALSE),"NA"),"NA")</f>
        <v>115.79520862850001</v>
      </c>
      <c r="W30">
        <f>IFERROR(IF(VLOOKUP($A30,'Company Dta'!$A$4:$BB$209,Analysis!W$3,FALSE)*VLOOKUP($C30,'Median PE'!$C$6:$R$35,Analysis!W$2,FALSE)&gt;0,VLOOKUP($A30,'Company Dta'!$A$4:$BB$209,Analysis!W$3,FALSE)*VLOOKUP($C30,'Median PE'!$C$6:$R$35,Analysis!W$2,FALSE),"NA"),"NA")</f>
        <v>113.72507508978285</v>
      </c>
      <c r="X30">
        <f>IFERROR(IF(VLOOKUP($A30,'Company Dta'!$A$4:$BB$209,Analysis!X$3,FALSE)*VLOOKUP($C30,'Median PE'!$C$6:$R$35,Analysis!X$2,FALSE)&gt;0,VLOOKUP($A30,'Company Dta'!$A$4:$BB$209,Analysis!X$3,FALSE)*VLOOKUP($C30,'Median PE'!$C$6:$R$35,Analysis!X$2,FALSE),"NA"),"NA")</f>
        <v>130.38734422548001</v>
      </c>
      <c r="Y30">
        <f>IFERROR(VLOOKUP($A30,'Company Dta'!$A$5:$BB$209,Analysis!Y$3,FALSE),"NA")</f>
        <v>91.25</v>
      </c>
      <c r="Z30">
        <f>IFERROR(VLOOKUP($A30,'Company Dta'!$A$5:$BB$209,Analysis!Z$3,FALSE),"NA")</f>
        <v>106.40000000000001</v>
      </c>
      <c r="AA30">
        <f>IFERROR(VLOOKUP($A30,'Company Dta'!$A$5:$BB$209,Analysis!AA$3,FALSE),"NA")</f>
        <v>108.14</v>
      </c>
      <c r="AB30">
        <f>IFERROR(VLOOKUP($A30,'Company Dta'!$A$5:$BB$209,Analysis!AB$3,FALSE),"NA")</f>
        <v>124.91</v>
      </c>
      <c r="AC30">
        <f>IFERROR(VLOOKUP($A30,'Company Dta'!$A$5:$BB$209,Analysis!AC$3,FALSE),"NA")</f>
        <v>112.18000000000001</v>
      </c>
      <c r="AD30">
        <f>IFERROR(VLOOKUP($A30,'Company Dta'!$A$5:$BB$209,Analysis!AD$3,FALSE),"NA")</f>
        <v>89.959999999999994</v>
      </c>
      <c r="AE30">
        <f>IFERROR(VLOOKUP($A30,'Company Dta'!$A$5:$BB$209,Analysis!AE$3,FALSE),"NA")</f>
        <v>117.7</v>
      </c>
      <c r="AF30">
        <f>IFERROR(VLOOKUP($A30,'Company Dta'!$A$5:$BB$209,Analysis!AF$3,FALSE),"NA")</f>
        <v>125.19</v>
      </c>
      <c r="AG30">
        <f>IFERROR(VLOOKUP($A30,'Company Dta'!$A$5:$BB$209,Analysis!AG$3,FALSE),"NA")</f>
        <v>108.79000000000001</v>
      </c>
      <c r="AH30">
        <f>IFERROR(VLOOKUP($A30,'Company Dta'!$A$5:$BB$209,Analysis!AH$3,FALSE),"NA")</f>
        <v>120.51000000000001</v>
      </c>
      <c r="AI30">
        <f>IFERROR(VLOOKUP($A30,'Company Dta'!$A$5:$BB$209,Analysis!AI$3,FALSE),"NA")</f>
        <v>84.450000000000003</v>
      </c>
      <c r="AJ30">
        <f>IFERROR(VLOOKUP($A30,'Company Dta'!$A$5:$BB$209,Analysis!AJ$3,FALSE),"NA")</f>
        <v>117.34999999999999</v>
      </c>
      <c r="AK30">
        <f>IFERROR(VLOOKUP($A30,'Company Dta'!$A$5:$BB$209,Analysis!AK$3,FALSE),"NA")</f>
        <v>179.49000000000001</v>
      </c>
      <c r="AL30">
        <f>IFERROR(VLOOKUP($A30,'Company Dta'!$A$5:$BB$209,Analysis!AL$3,FALSE),"NA")</f>
        <v>149.16</v>
      </c>
      <c r="AM30">
        <f>IFERROR(VLOOKUP($A30,'Company Dta'!$A$5:$BB$209,Analysis!AM$3,FALSE),"NA")</f>
        <v>144.84</v>
      </c>
      <c r="AN30" t="str">
        <f t="shared" si="72"/>
        <v>UP</v>
      </c>
      <c r="AO30" t="str">
        <f t="shared" si="73"/>
        <v>UP</v>
      </c>
      <c r="AP30" t="str">
        <f t="shared" si="74"/>
        <v>UP</v>
      </c>
      <c r="AQ30" t="str">
        <f t="shared" si="75"/>
        <v>DOWN</v>
      </c>
      <c r="AR30" t="str">
        <f t="shared" si="76"/>
        <v>UP</v>
      </c>
      <c r="AS30" t="str">
        <f t="shared" si="77"/>
        <v>DOWN</v>
      </c>
      <c r="AT30" t="str">
        <f t="shared" si="78"/>
        <v>NA</v>
      </c>
      <c r="AU30" t="str">
        <f t="shared" si="79"/>
        <v>UP</v>
      </c>
      <c r="AV30" t="str">
        <f t="shared" si="80"/>
        <v>DOWN</v>
      </c>
      <c r="AW30" t="str">
        <f t="shared" si="81"/>
        <v>DOWN</v>
      </c>
      <c r="AX30" t="str">
        <f t="shared" si="82"/>
        <v>NA</v>
      </c>
      <c r="AY30" t="str">
        <f t="shared" si="83"/>
        <v>DOWN</v>
      </c>
      <c r="AZ30" t="str">
        <f t="shared" si="84"/>
        <v>DOWN</v>
      </c>
      <c r="BA30" t="str">
        <f t="shared" si="85"/>
        <v>DOWN</v>
      </c>
      <c r="BB30" t="str">
        <f t="shared" si="86"/>
        <v>DOWN</v>
      </c>
      <c r="BC30" t="str">
        <f t="shared" si="15"/>
        <v>UP</v>
      </c>
      <c r="BD30" t="str">
        <f t="shared" si="16"/>
        <v>UP</v>
      </c>
      <c r="BE30" t="str">
        <f t="shared" si="17"/>
        <v>UP</v>
      </c>
      <c r="BF30" t="str">
        <f t="shared" si="18"/>
        <v>DOWN</v>
      </c>
      <c r="BG30" t="str">
        <f t="shared" si="19"/>
        <v>DOWN</v>
      </c>
      <c r="BH30" t="str">
        <f t="shared" si="20"/>
        <v>UP</v>
      </c>
      <c r="BI30" t="str">
        <f t="shared" si="21"/>
        <v>UP</v>
      </c>
      <c r="BJ30" t="str">
        <f t="shared" si="22"/>
        <v>DOWN</v>
      </c>
      <c r="BK30" t="str">
        <f t="shared" si="23"/>
        <v>UP</v>
      </c>
      <c r="BL30" t="str">
        <f t="shared" si="24"/>
        <v>DOWN</v>
      </c>
      <c r="BM30" t="str">
        <f t="shared" si="25"/>
        <v>UP</v>
      </c>
      <c r="BN30" t="str">
        <f t="shared" si="26"/>
        <v>UP</v>
      </c>
      <c r="BO30" t="str">
        <f t="shared" si="27"/>
        <v>DOWN</v>
      </c>
      <c r="BP30" t="str">
        <f t="shared" si="28"/>
        <v>DOWN</v>
      </c>
      <c r="BQ30" t="str">
        <f t="shared" si="29"/>
        <v>UP</v>
      </c>
      <c r="BR30" t="str">
        <f t="shared" si="30"/>
        <v>UP</v>
      </c>
      <c r="BS30" t="str">
        <f t="shared" si="31"/>
        <v>UP</v>
      </c>
      <c r="BT30" t="str">
        <f t="shared" si="32"/>
        <v>DOWN</v>
      </c>
      <c r="BU30" t="str">
        <f t="shared" si="33"/>
        <v>UP</v>
      </c>
      <c r="BV30" t="str">
        <f t="shared" si="34"/>
        <v>UP</v>
      </c>
      <c r="BW30" t="str">
        <f t="shared" si="35"/>
        <v>DOWN</v>
      </c>
      <c r="BX30" t="str">
        <f t="shared" si="36"/>
        <v>DOWN</v>
      </c>
      <c r="BY30" t="str">
        <f t="shared" si="37"/>
        <v>DOWN</v>
      </c>
      <c r="BZ30" t="str">
        <f t="shared" si="38"/>
        <v>DOWN</v>
      </c>
      <c r="CA30" t="str">
        <f t="shared" si="39"/>
        <v>UP</v>
      </c>
      <c r="CB30" t="str">
        <f t="shared" si="40"/>
        <v>UP</v>
      </c>
      <c r="CC30" t="str">
        <f t="shared" si="41"/>
        <v>DOWN</v>
      </c>
      <c r="CD30">
        <f t="shared" si="42"/>
        <v>1</v>
      </c>
      <c r="CE30">
        <f t="shared" si="43"/>
        <v>1</v>
      </c>
      <c r="CF30">
        <f t="shared" si="44"/>
        <v>1</v>
      </c>
      <c r="CG30">
        <f t="shared" si="45"/>
        <v>1</v>
      </c>
      <c r="CH30">
        <f t="shared" si="46"/>
        <v>0</v>
      </c>
      <c r="CI30">
        <f t="shared" si="47"/>
        <v>0</v>
      </c>
      <c r="CJ30" t="str">
        <f t="shared" si="48"/>
        <v>NA</v>
      </c>
      <c r="CK30">
        <f t="shared" si="49"/>
        <v>0</v>
      </c>
      <c r="CL30">
        <f t="shared" si="50"/>
        <v>0</v>
      </c>
      <c r="CM30">
        <f t="shared" si="51"/>
        <v>1</v>
      </c>
      <c r="CN30" t="str">
        <f t="shared" si="52"/>
        <v>NA</v>
      </c>
      <c r="CO30">
        <f t="shared" si="53"/>
        <v>0</v>
      </c>
      <c r="CP30">
        <f t="shared" si="54"/>
        <v>1</v>
      </c>
      <c r="CQ30">
        <f t="shared" si="55"/>
        <v>1</v>
      </c>
      <c r="CR30">
        <f t="shared" si="56"/>
        <v>1</v>
      </c>
      <c r="CS30">
        <f t="shared" si="57"/>
        <v>1</v>
      </c>
      <c r="CT30">
        <f t="shared" si="58"/>
        <v>1</v>
      </c>
      <c r="CU30">
        <f t="shared" si="59"/>
        <v>1</v>
      </c>
      <c r="CV30">
        <f t="shared" si="60"/>
        <v>1</v>
      </c>
      <c r="CW30">
        <f t="shared" si="61"/>
        <v>0</v>
      </c>
      <c r="CX30" t="str">
        <f t="shared" si="62"/>
        <v>NA</v>
      </c>
      <c r="CY30">
        <f t="shared" si="63"/>
        <v>0</v>
      </c>
      <c r="CZ30">
        <f t="shared" si="64"/>
        <v>1</v>
      </c>
      <c r="DA30">
        <f t="shared" si="65"/>
        <v>1</v>
      </c>
      <c r="DB30" t="str">
        <f t="shared" si="66"/>
        <v>NA</v>
      </c>
      <c r="DC30">
        <f t="shared" si="67"/>
        <v>0</v>
      </c>
      <c r="DD30">
        <f t="shared" si="68"/>
        <v>1</v>
      </c>
      <c r="DE30">
        <f t="shared" si="87"/>
        <v>15</v>
      </c>
      <c r="DF30">
        <f t="shared" si="69"/>
        <v>23</v>
      </c>
      <c r="DG30" s="3">
        <f t="shared" si="70"/>
        <v>0.65217391304347827</v>
      </c>
    </row>
    <row r="31" spans="1:111" ht="14.4">
      <c r="A31" t="s">
        <v>62</v>
      </c>
      <c r="B31" t="s">
        <v>63</v>
      </c>
      <c r="C31">
        <v>50102010</v>
      </c>
      <c r="D31" t="s">
        <v>9058</v>
      </c>
      <c r="E31">
        <v>4812</v>
      </c>
      <c r="F31">
        <v>256.15429549999999</v>
      </c>
      <c r="G31">
        <v>501020</v>
      </c>
      <c r="H31">
        <v>50</v>
      </c>
      <c r="I31">
        <v>50102010</v>
      </c>
      <c r="J31" t="str">
        <f>IFERROR(IF(VLOOKUP($A31,'Company Dta'!$A$4:$BB$209,Analysis!J$3,FALSE)*VLOOKUP($C31,'Median PE'!$C$6:$R$35,Analysis!J$2,FALSE)&gt;0,VLOOKUP($A31,'Company Dta'!$A$4:$BB$209,Analysis!J$3,FALSE)*VLOOKUP($C31,'Median PE'!$C$6:$R$35,Analysis!J$2,FALSE),"NA"),"NA")</f>
        <v>NA</v>
      </c>
      <c r="K31" t="str">
        <f>IFERROR(IF(VLOOKUP($A31,'Company Dta'!$A$4:$BB$209,Analysis!K$3,FALSE)*VLOOKUP($C31,'Median PE'!$C$6:$R$35,Analysis!K$2,FALSE)&gt;0,VLOOKUP($A31,'Company Dta'!$A$4:$BB$209,Analysis!K$3,FALSE)*VLOOKUP($C31,'Median PE'!$C$6:$R$35,Analysis!K$2,FALSE),"NA"),"NA")</f>
        <v>NA</v>
      </c>
      <c r="L31" t="str">
        <f>IFERROR(IF(VLOOKUP($A31,'Company Dta'!$A$4:$BB$209,Analysis!L$3,FALSE)*VLOOKUP($C31,'Median PE'!$C$6:$R$35,Analysis!L$2,FALSE)&gt;0,VLOOKUP($A31,'Company Dta'!$A$4:$BB$209,Analysis!L$3,FALSE)*VLOOKUP($C31,'Median PE'!$C$6:$R$35,Analysis!L$2,FALSE),"NA"),"NA")</f>
        <v>NA</v>
      </c>
      <c r="M31">
        <f>IFERROR(IF(VLOOKUP($A31,'Company Dta'!$A$4:$BB$209,Analysis!M$3,FALSE)*VLOOKUP($C31,'Median PE'!$C$6:$R$35,Analysis!M$2,FALSE)&gt;0,VLOOKUP($A31,'Company Dta'!$A$4:$BB$209,Analysis!M$3,FALSE)*VLOOKUP($C31,'Median PE'!$C$6:$R$35,Analysis!M$2,FALSE),"NA"),"NA")</f>
        <v>1.1360523166000001</v>
      </c>
      <c r="N31">
        <f>IFERROR(IF(VLOOKUP($A31,'Company Dta'!$A$4:$BB$209,Analysis!N$3,FALSE)*VLOOKUP($C31,'Median PE'!$C$6:$R$35,Analysis!N$2,FALSE)&gt;0,VLOOKUP($A31,'Company Dta'!$A$4:$BB$209,Analysis!N$3,FALSE)*VLOOKUP($C31,'Median PE'!$C$6:$R$35,Analysis!N$2,FALSE),"NA"),"NA")</f>
        <v>9.5872081644749994</v>
      </c>
      <c r="O31">
        <f>IFERROR(IF(VLOOKUP($A31,'Company Dta'!$A$4:$BB$209,Analysis!O$3,FALSE)*VLOOKUP($C31,'Median PE'!$C$6:$R$35,Analysis!O$2,FALSE)&gt;0,VLOOKUP($A31,'Company Dta'!$A$4:$BB$209,Analysis!O$3,FALSE)*VLOOKUP($C31,'Median PE'!$C$6:$R$35,Analysis!O$2,FALSE),"NA"),"NA")</f>
        <v>17.82872772652</v>
      </c>
      <c r="P31">
        <f>IFERROR(IF(VLOOKUP($A31,'Company Dta'!$A$4:$BB$209,Analysis!P$3,FALSE)*VLOOKUP($C31,'Median PE'!$C$6:$R$35,Analysis!P$2,FALSE)&gt;0,VLOOKUP($A31,'Company Dta'!$A$4:$BB$209,Analysis!P$3,FALSE)*VLOOKUP($C31,'Median PE'!$C$6:$R$35,Analysis!P$2,FALSE),"NA"),"NA")</f>
        <v>83.188851901869995</v>
      </c>
      <c r="Q31">
        <f>IFERROR(IF(VLOOKUP($A31,'Company Dta'!$A$4:$BB$209,Analysis!Q$3,FALSE)*VLOOKUP($C31,'Median PE'!$C$6:$R$35,Analysis!Q$2,FALSE)&gt;0,VLOOKUP($A31,'Company Dta'!$A$4:$BB$209,Analysis!Q$3,FALSE)*VLOOKUP($C31,'Median PE'!$C$6:$R$35,Analysis!Q$2,FALSE),"NA"),"NA")</f>
        <v>163.53780052272</v>
      </c>
      <c r="R31">
        <f>IFERROR(IF(VLOOKUP($A31,'Company Dta'!$A$4:$BB$209,Analysis!R$3,FALSE)*VLOOKUP($C31,'Median PE'!$C$6:$R$35,Analysis!R$2,FALSE)&gt;0,VLOOKUP($A31,'Company Dta'!$A$4:$BB$209,Analysis!R$3,FALSE)*VLOOKUP($C31,'Median PE'!$C$6:$R$35,Analysis!R$2,FALSE),"NA"),"NA")</f>
        <v>60.453650819520007</v>
      </c>
      <c r="S31">
        <f>IFERROR(IF(VLOOKUP($A31,'Company Dta'!$A$4:$BB$209,Analysis!S$3,FALSE)*VLOOKUP($C31,'Median PE'!$C$6:$R$35,Analysis!S$2,FALSE)&gt;0,VLOOKUP($A31,'Company Dta'!$A$4:$BB$209,Analysis!S$3,FALSE)*VLOOKUP($C31,'Median PE'!$C$6:$R$35,Analysis!S$2,FALSE),"NA"),"NA")</f>
        <v>82.354384303851418</v>
      </c>
      <c r="T31">
        <f>IFERROR(IF(VLOOKUP($A31,'Company Dta'!$A$4:$BB$209,Analysis!T$3,FALSE)*VLOOKUP($C31,'Median PE'!$C$6:$R$35,Analysis!T$2,FALSE)&gt;0,VLOOKUP($A31,'Company Dta'!$A$4:$BB$209,Analysis!T$3,FALSE)*VLOOKUP($C31,'Median PE'!$C$6:$R$35,Analysis!T$2,FALSE),"NA"),"NA")</f>
        <v>55.46059454553999</v>
      </c>
      <c r="U31">
        <f>IFERROR(IF(VLOOKUP($A31,'Company Dta'!$A$4:$BB$209,Analysis!U$3,FALSE)*VLOOKUP($C31,'Median PE'!$C$6:$R$35,Analysis!U$2,FALSE)&gt;0,VLOOKUP($A31,'Company Dta'!$A$4:$BB$209,Analysis!U$3,FALSE)*VLOOKUP($C31,'Median PE'!$C$6:$R$35,Analysis!U$2,FALSE),"NA"),"NA")</f>
        <v>38.114767383815717</v>
      </c>
      <c r="V31">
        <f>IFERROR(IF(VLOOKUP($A31,'Company Dta'!$A$4:$BB$209,Analysis!V$3,FALSE)*VLOOKUP($C31,'Median PE'!$C$6:$R$35,Analysis!V$2,FALSE)&gt;0,VLOOKUP($A31,'Company Dta'!$A$4:$BB$209,Analysis!V$3,FALSE)*VLOOKUP($C31,'Median PE'!$C$6:$R$35,Analysis!V$2,FALSE),"NA"),"NA")</f>
        <v>67.447982385320017</v>
      </c>
      <c r="W31">
        <f>IFERROR(IF(VLOOKUP($A31,'Company Dta'!$A$4:$BB$209,Analysis!W$3,FALSE)*VLOOKUP($C31,'Median PE'!$C$6:$R$35,Analysis!W$2,FALSE)&gt;0,VLOOKUP($A31,'Company Dta'!$A$4:$BB$209,Analysis!W$3,FALSE)*VLOOKUP($C31,'Median PE'!$C$6:$R$35,Analysis!W$2,FALSE),"NA"),"NA")</f>
        <v>194.24363571112499</v>
      </c>
      <c r="X31">
        <f>IFERROR(IF(VLOOKUP($A31,'Company Dta'!$A$4:$BB$209,Analysis!X$3,FALSE)*VLOOKUP($C31,'Median PE'!$C$6:$R$35,Analysis!X$2,FALSE)&gt;0,VLOOKUP($A31,'Company Dta'!$A$4:$BB$209,Analysis!X$3,FALSE)*VLOOKUP($C31,'Median PE'!$C$6:$R$35,Analysis!X$2,FALSE),"NA"),"NA")</f>
        <v>172.32834911896799</v>
      </c>
      <c r="Y31" t="str">
        <f>IFERROR(VLOOKUP($A31,'Company Dta'!$A$5:$BB$209,Analysis!Y$3,FALSE),"NA")</f>
        <v>NA</v>
      </c>
      <c r="Z31" t="str">
        <f>IFERROR(VLOOKUP($A31,'Company Dta'!$A$5:$BB$209,Analysis!Z$3,FALSE),"NA")</f>
        <v>NA</v>
      </c>
      <c r="AA31" t="str">
        <f>IFERROR(VLOOKUP($A31,'Company Dta'!$A$5:$BB$209,Analysis!AA$3,FALSE),"NA")</f>
        <v>NA</v>
      </c>
      <c r="AB31">
        <f>IFERROR(VLOOKUP($A31,'Company Dta'!$A$5:$BB$209,Analysis!AB$3,FALSE),"NA")</f>
        <v>33.640000000000001</v>
      </c>
      <c r="AC31">
        <f>IFERROR(VLOOKUP($A31,'Company Dta'!$A$5:$BB$209,Analysis!AC$3,FALSE),"NA")</f>
        <v>26.940000000000001</v>
      </c>
      <c r="AD31">
        <f>IFERROR(VLOOKUP($A31,'Company Dta'!$A$5:$BB$209,Analysis!AD$3,FALSE),"NA")</f>
        <v>39.119999999999997</v>
      </c>
      <c r="AE31">
        <f>IFERROR(VLOOKUP($A31,'Company Dta'!$A$5:$BB$209,Analysis!AE$3,FALSE),"NA")</f>
        <v>57.509999999999998</v>
      </c>
      <c r="AF31">
        <f>IFERROR(VLOOKUP($A31,'Company Dta'!$A$5:$BB$209,Analysis!AF$3,FALSE),"NA")</f>
        <v>63.509999999999998</v>
      </c>
      <c r="AG31">
        <f>IFERROR(VLOOKUP($A31,'Company Dta'!$A$5:$BB$209,Analysis!AG$3,FALSE),"NA")</f>
        <v>63.609999999999999</v>
      </c>
      <c r="AH31">
        <f>IFERROR(VLOOKUP($A31,'Company Dta'!$A$5:$BB$209,Analysis!AH$3,FALSE),"NA")</f>
        <v>78.420000000000002</v>
      </c>
      <c r="AI31">
        <f>IFERROR(VLOOKUP($A31,'Company Dta'!$A$5:$BB$209,Analysis!AI$3,FALSE),"NA")</f>
        <v>134.84999999999999</v>
      </c>
      <c r="AJ31">
        <f>IFERROR(VLOOKUP($A31,'Company Dta'!$A$5:$BB$209,Analysis!AJ$3,FALSE),"NA")</f>
        <v>115.98</v>
      </c>
      <c r="AK31">
        <f>IFERROR(VLOOKUP($A31,'Company Dta'!$A$5:$BB$209,Analysis!AK$3,FALSE),"NA")</f>
        <v>140</v>
      </c>
      <c r="AL31">
        <f>IFERROR(VLOOKUP($A31,'Company Dta'!$A$5:$BB$209,Analysis!AL$3,FALSE),"NA")</f>
        <v>160.33000000000001</v>
      </c>
      <c r="AM31">
        <f>IFERROR(VLOOKUP($A31,'Company Dta'!$A$5:$BB$209,Analysis!AM$3,FALSE),"NA")</f>
        <v>220.72999999999999</v>
      </c>
      <c r="AN31" t="str">
        <f t="shared" si="72"/>
        <v>NA</v>
      </c>
      <c r="AO31" t="str">
        <f t="shared" si="73"/>
        <v>NA</v>
      </c>
      <c r="AP31" t="str">
        <f t="shared" si="74"/>
        <v>NA</v>
      </c>
      <c r="AQ31" t="str">
        <f t="shared" si="75"/>
        <v>DOWN</v>
      </c>
      <c r="AR31" t="str">
        <f t="shared" si="76"/>
        <v>DOWN</v>
      </c>
      <c r="AS31" t="str">
        <f t="shared" si="77"/>
        <v>DOWN</v>
      </c>
      <c r="AT31" t="str">
        <f t="shared" si="78"/>
        <v>UP</v>
      </c>
      <c r="AU31" t="str">
        <f t="shared" si="79"/>
        <v>UP</v>
      </c>
      <c r="AV31" t="str">
        <f t="shared" si="80"/>
        <v>DOWN</v>
      </c>
      <c r="AW31" t="str">
        <f t="shared" si="81"/>
        <v>UP</v>
      </c>
      <c r="AX31" t="str">
        <f t="shared" si="82"/>
        <v>DOWN</v>
      </c>
      <c r="AY31" t="str">
        <f t="shared" si="83"/>
        <v>DOWN</v>
      </c>
      <c r="AZ31" t="str">
        <f t="shared" si="84"/>
        <v>DOWN</v>
      </c>
      <c r="BA31" t="str">
        <f t="shared" si="85"/>
        <v>UP</v>
      </c>
      <c r="BB31" t="str">
        <f t="shared" si="86"/>
        <v>DOWN</v>
      </c>
      <c r="BC31" t="str">
        <f t="shared" si="15"/>
        <v>DOWN</v>
      </c>
      <c r="BD31" t="str">
        <f t="shared" si="16"/>
        <v>DOWN</v>
      </c>
      <c r="BE31" t="str">
        <f t="shared" si="17"/>
        <v>DOWN</v>
      </c>
      <c r="BF31" t="str">
        <f t="shared" si="18"/>
        <v>DOWN</v>
      </c>
      <c r="BG31" t="str">
        <f t="shared" si="19"/>
        <v>UP</v>
      </c>
      <c r="BH31" t="str">
        <f t="shared" si="20"/>
        <v>UP</v>
      </c>
      <c r="BI31" t="str">
        <f t="shared" si="21"/>
        <v>UP</v>
      </c>
      <c r="BJ31" t="str">
        <f t="shared" si="22"/>
        <v>UP</v>
      </c>
      <c r="BK31" t="str">
        <f t="shared" si="23"/>
        <v>UP</v>
      </c>
      <c r="BL31" t="str">
        <f t="shared" si="24"/>
        <v>UP</v>
      </c>
      <c r="BM31" t="str">
        <f t="shared" si="25"/>
        <v>DOWN</v>
      </c>
      <c r="BN31" t="str">
        <f t="shared" si="26"/>
        <v>UP</v>
      </c>
      <c r="BO31" t="str">
        <f t="shared" si="27"/>
        <v>UP</v>
      </c>
      <c r="BP31" t="str">
        <f t="shared" si="28"/>
        <v>UP</v>
      </c>
      <c r="BQ31" t="str">
        <f t="shared" si="29"/>
        <v>DOWN</v>
      </c>
      <c r="BR31" t="str">
        <f t="shared" si="30"/>
        <v>DOWN</v>
      </c>
      <c r="BS31" t="str">
        <f t="shared" si="31"/>
        <v>DOWN</v>
      </c>
      <c r="BT31" t="str">
        <f t="shared" si="32"/>
        <v>UP</v>
      </c>
      <c r="BU31" t="str">
        <f t="shared" si="33"/>
        <v>UP</v>
      </c>
      <c r="BV31" t="str">
        <f t="shared" si="34"/>
        <v>UP</v>
      </c>
      <c r="BW31" t="str">
        <f t="shared" si="35"/>
        <v>UP</v>
      </c>
      <c r="BX31" t="str">
        <f t="shared" si="36"/>
        <v>UP</v>
      </c>
      <c r="BY31" t="str">
        <f t="shared" si="37"/>
        <v>UP</v>
      </c>
      <c r="BZ31" t="str">
        <f t="shared" si="38"/>
        <v>UP</v>
      </c>
      <c r="CA31" t="str">
        <f t="shared" si="39"/>
        <v>UP</v>
      </c>
      <c r="CB31" t="str">
        <f t="shared" si="40"/>
        <v>UP</v>
      </c>
      <c r="CC31" t="str">
        <f t="shared" si="41"/>
        <v>UP</v>
      </c>
      <c r="CD31" t="str">
        <f t="shared" si="42"/>
        <v>NA</v>
      </c>
      <c r="CE31" t="str">
        <f t="shared" si="43"/>
        <v>NA</v>
      </c>
      <c r="CF31" t="str">
        <f t="shared" si="44"/>
        <v>NA</v>
      </c>
      <c r="CG31">
        <f t="shared" si="45"/>
        <v>1</v>
      </c>
      <c r="CH31">
        <f t="shared" si="46"/>
        <v>0</v>
      </c>
      <c r="CI31">
        <f t="shared" si="47"/>
        <v>0</v>
      </c>
      <c r="CJ31">
        <f t="shared" si="48"/>
        <v>1</v>
      </c>
      <c r="CK31">
        <f t="shared" si="49"/>
        <v>1</v>
      </c>
      <c r="CL31">
        <f t="shared" si="50"/>
        <v>0</v>
      </c>
      <c r="CM31">
        <f t="shared" si="51"/>
        <v>1</v>
      </c>
      <c r="CN31">
        <f t="shared" si="52"/>
        <v>1</v>
      </c>
      <c r="CO31">
        <f t="shared" si="53"/>
        <v>0</v>
      </c>
      <c r="CP31">
        <f t="shared" si="54"/>
        <v>0</v>
      </c>
      <c r="CQ31">
        <f t="shared" si="55"/>
        <v>1</v>
      </c>
      <c r="CR31" t="str">
        <f t="shared" si="56"/>
        <v>NA</v>
      </c>
      <c r="CS31" t="str">
        <f t="shared" si="57"/>
        <v>NA</v>
      </c>
      <c r="CT31" t="str">
        <f t="shared" si="58"/>
        <v>NA</v>
      </c>
      <c r="CU31">
        <f t="shared" si="59"/>
        <v>0</v>
      </c>
      <c r="CV31">
        <f t="shared" si="60"/>
        <v>0</v>
      </c>
      <c r="CW31">
        <f t="shared" si="61"/>
        <v>0</v>
      </c>
      <c r="CX31">
        <f t="shared" si="62"/>
        <v>1</v>
      </c>
      <c r="CY31">
        <f t="shared" si="63"/>
        <v>1</v>
      </c>
      <c r="CZ31">
        <f t="shared" si="64"/>
        <v>0</v>
      </c>
      <c r="DA31">
        <f t="shared" si="65"/>
        <v>1</v>
      </c>
      <c r="DB31">
        <f t="shared" si="66"/>
        <v>0</v>
      </c>
      <c r="DC31">
        <f t="shared" si="67"/>
        <v>0</v>
      </c>
      <c r="DD31">
        <f t="shared" si="68"/>
        <v>0</v>
      </c>
      <c r="DE31">
        <f t="shared" si="87"/>
        <v>9</v>
      </c>
      <c r="DF31">
        <f t="shared" si="69"/>
        <v>21</v>
      </c>
      <c r="DG31" s="3">
        <f t="shared" si="70"/>
        <v>0.42857142857142855</v>
      </c>
    </row>
    <row r="32" spans="1:111" ht="14.4">
      <c r="A32" t="s">
        <v>64</v>
      </c>
      <c r="B32" t="s">
        <v>65</v>
      </c>
      <c r="C32">
        <v>35202010</v>
      </c>
      <c r="D32" t="s">
        <v>9024</v>
      </c>
      <c r="E32">
        <v>2834</v>
      </c>
      <c r="F32">
        <v>251.64818930000001</v>
      </c>
      <c r="G32">
        <v>352020</v>
      </c>
      <c r="H32">
        <v>35</v>
      </c>
      <c r="I32">
        <v>35202010</v>
      </c>
      <c r="J32">
        <f>IFERROR(IF(VLOOKUP($A32,'Company Dta'!$A$4:$BB$209,Analysis!J$3,FALSE)*VLOOKUP($C32,'Median PE'!$C$6:$R$35,Analysis!J$2,FALSE)&gt;0,VLOOKUP($A32,'Company Dta'!$A$4:$BB$209,Analysis!J$3,FALSE)*VLOOKUP($C32,'Median PE'!$C$6:$R$35,Analysis!J$2,FALSE),"NA"),"NA")</f>
        <v>8.8421521150666678</v>
      </c>
      <c r="K32">
        <f>IFERROR(IF(VLOOKUP($A32,'Company Dta'!$A$4:$BB$209,Analysis!K$3,FALSE)*VLOOKUP($C32,'Median PE'!$C$6:$R$35,Analysis!K$2,FALSE)&gt;0,VLOOKUP($A32,'Company Dta'!$A$4:$BB$209,Analysis!K$3,FALSE)*VLOOKUP($C32,'Median PE'!$C$6:$R$35,Analysis!K$2,FALSE),"NA"),"NA")</f>
        <v>29.56131573776667</v>
      </c>
      <c r="L32">
        <f>IFERROR(IF(VLOOKUP($A32,'Company Dta'!$A$4:$BB$209,Analysis!L$3,FALSE)*VLOOKUP($C32,'Median PE'!$C$6:$R$35,Analysis!L$2,FALSE)&gt;0,VLOOKUP($A32,'Company Dta'!$A$4:$BB$209,Analysis!L$3,FALSE)*VLOOKUP($C32,'Median PE'!$C$6:$R$35,Analysis!L$2,FALSE),"NA"),"NA")</f>
        <v>34.206767096999997</v>
      </c>
      <c r="M32">
        <f>IFERROR(IF(VLOOKUP($A32,'Company Dta'!$A$4:$BB$209,Analysis!M$3,FALSE)*VLOOKUP($C32,'Median PE'!$C$6:$R$35,Analysis!M$2,FALSE)&gt;0,VLOOKUP($A32,'Company Dta'!$A$4:$BB$209,Analysis!M$3,FALSE)*VLOOKUP($C32,'Median PE'!$C$6:$R$35,Analysis!M$2,FALSE),"NA"),"NA")</f>
        <v>35.800569073079998</v>
      </c>
      <c r="N32">
        <f>IFERROR(IF(VLOOKUP($A32,'Company Dta'!$A$4:$BB$209,Analysis!N$3,FALSE)*VLOOKUP($C32,'Median PE'!$C$6:$R$35,Analysis!N$2,FALSE)&gt;0,VLOOKUP($A32,'Company Dta'!$A$4:$BB$209,Analysis!N$3,FALSE)*VLOOKUP($C32,'Median PE'!$C$6:$R$35,Analysis!N$2,FALSE),"NA"),"NA")</f>
        <v>141.44737947229999</v>
      </c>
      <c r="O32">
        <f>IFERROR(IF(VLOOKUP($A32,'Company Dta'!$A$4:$BB$209,Analysis!O$3,FALSE)*VLOOKUP($C32,'Median PE'!$C$6:$R$35,Analysis!O$2,FALSE)&gt;0,VLOOKUP($A32,'Company Dta'!$A$4:$BB$209,Analysis!O$3,FALSE)*VLOOKUP($C32,'Median PE'!$C$6:$R$35,Analysis!O$2,FALSE),"NA"),"NA")</f>
        <v>65.457287333657149</v>
      </c>
      <c r="P32">
        <f>IFERROR(IF(VLOOKUP($A32,'Company Dta'!$A$4:$BB$209,Analysis!P$3,FALSE)*VLOOKUP($C32,'Median PE'!$C$6:$R$35,Analysis!P$2,FALSE)&gt;0,VLOOKUP($A32,'Company Dta'!$A$4:$BB$209,Analysis!P$3,FALSE)*VLOOKUP($C32,'Median PE'!$C$6:$R$35,Analysis!P$2,FALSE),"NA"),"NA")</f>
        <v>38.622094594500005</v>
      </c>
      <c r="Q32">
        <f>IFERROR(IF(VLOOKUP($A32,'Company Dta'!$A$4:$BB$209,Analysis!Q$3,FALSE)*VLOOKUP($C32,'Median PE'!$C$6:$R$35,Analysis!Q$2,FALSE)&gt;0,VLOOKUP($A32,'Company Dta'!$A$4:$BB$209,Analysis!Q$3,FALSE)*VLOOKUP($C32,'Median PE'!$C$6:$R$35,Analysis!Q$2,FALSE),"NA"),"NA")</f>
        <v>42.760905108540001</v>
      </c>
      <c r="R32">
        <f>IFERROR(IF(VLOOKUP($A32,'Company Dta'!$A$4:$BB$209,Analysis!R$3,FALSE)*VLOOKUP($C32,'Median PE'!$C$6:$R$35,Analysis!R$2,FALSE)&gt;0,VLOOKUP($A32,'Company Dta'!$A$4:$BB$209,Analysis!R$3,FALSE)*VLOOKUP($C32,'Median PE'!$C$6:$R$35,Analysis!R$2,FALSE),"NA"),"NA")</f>
        <v>68.737754457485707</v>
      </c>
      <c r="S32">
        <f>IFERROR(IF(VLOOKUP($A32,'Company Dta'!$A$4:$BB$209,Analysis!S$3,FALSE)*VLOOKUP($C32,'Median PE'!$C$6:$R$35,Analysis!S$2,FALSE)&gt;0,VLOOKUP($A32,'Company Dta'!$A$4:$BB$209,Analysis!S$3,FALSE)*VLOOKUP($C32,'Median PE'!$C$6:$R$35,Analysis!S$2,FALSE),"NA"),"NA")</f>
        <v>135.30540560875713</v>
      </c>
      <c r="T32">
        <f>IFERROR(IF(VLOOKUP($A32,'Company Dta'!$A$4:$BB$209,Analysis!T$3,FALSE)*VLOOKUP($C32,'Median PE'!$C$6:$R$35,Analysis!T$2,FALSE)&gt;0,VLOOKUP($A32,'Company Dta'!$A$4:$BB$209,Analysis!T$3,FALSE)*VLOOKUP($C32,'Median PE'!$C$6:$R$35,Analysis!T$2,FALSE),"NA"),"NA")</f>
        <v>89.769254172866667</v>
      </c>
      <c r="U32">
        <f>IFERROR(IF(VLOOKUP($A32,'Company Dta'!$A$4:$BB$209,Analysis!U$3,FALSE)*VLOOKUP($C32,'Median PE'!$C$6:$R$35,Analysis!U$2,FALSE)&gt;0,VLOOKUP($A32,'Company Dta'!$A$4:$BB$209,Analysis!U$3,FALSE)*VLOOKUP($C32,'Median PE'!$C$6:$R$35,Analysis!U$2,FALSE),"NA"),"NA")</f>
        <v>149.41978427159998</v>
      </c>
      <c r="V32">
        <f>IFERROR(IF(VLOOKUP($A32,'Company Dta'!$A$4:$BB$209,Analysis!V$3,FALSE)*VLOOKUP($C32,'Median PE'!$C$6:$R$35,Analysis!V$2,FALSE)&gt;0,VLOOKUP($A32,'Company Dta'!$A$4:$BB$209,Analysis!V$3,FALSE)*VLOOKUP($C32,'Median PE'!$C$6:$R$35,Analysis!V$2,FALSE),"NA"),"NA")</f>
        <v>186.84588886650999</v>
      </c>
      <c r="W32">
        <f>IFERROR(IF(VLOOKUP($A32,'Company Dta'!$A$4:$BB$209,Analysis!W$3,FALSE)*VLOOKUP($C32,'Median PE'!$C$6:$R$35,Analysis!W$2,FALSE)&gt;0,VLOOKUP($A32,'Company Dta'!$A$4:$BB$209,Analysis!W$3,FALSE)*VLOOKUP($C32,'Median PE'!$C$6:$R$35,Analysis!W$2,FALSE),"NA"),"NA")</f>
        <v>6.4685128118333335</v>
      </c>
      <c r="X32">
        <f>IFERROR(IF(VLOOKUP($A32,'Company Dta'!$A$4:$BB$209,Analysis!X$3,FALSE)*VLOOKUP($C32,'Median PE'!$C$6:$R$35,Analysis!X$2,FALSE)&gt;0,VLOOKUP($A32,'Company Dta'!$A$4:$BB$209,Analysis!X$3,FALSE)*VLOOKUP($C32,'Median PE'!$C$6:$R$35,Analysis!X$2,FALSE),"NA"),"NA")</f>
        <v>206.00299870743336</v>
      </c>
      <c r="Y32">
        <f>IFERROR(VLOOKUP($A32,'Company Dta'!$A$5:$BB$209,Analysis!Y$3,FALSE),"NA")</f>
        <v>36.039999999999999</v>
      </c>
      <c r="Z32">
        <f>IFERROR(VLOOKUP($A32,'Company Dta'!$A$5:$BB$209,Analysis!Z$3,FALSE),"NA")</f>
        <v>37.700000000000003</v>
      </c>
      <c r="AA32">
        <f>IFERROR(VLOOKUP($A32,'Company Dta'!$A$5:$BB$209,Analysis!AA$3,FALSE),"NA")</f>
        <v>40.939999999999998</v>
      </c>
      <c r="AB32">
        <f>IFERROR(VLOOKUP($A32,'Company Dta'!$A$5:$BB$209,Analysis!AB$3,FALSE),"NA")</f>
        <v>50.049999999999997</v>
      </c>
      <c r="AC32">
        <f>IFERROR(VLOOKUP($A32,'Company Dta'!$A$5:$BB$209,Analysis!AC$3,FALSE),"NA")</f>
        <v>56.789999999999999</v>
      </c>
      <c r="AD32">
        <f>IFERROR(VLOOKUP($A32,'Company Dta'!$A$5:$BB$209,Analysis!AD$3,FALSE),"NA")</f>
        <v>52.82</v>
      </c>
      <c r="AE32">
        <f>IFERROR(VLOOKUP($A32,'Company Dta'!$A$5:$BB$209,Analysis!AE$3,FALSE),"NA")</f>
        <v>58.869999999999997</v>
      </c>
      <c r="AF32">
        <f>IFERROR(VLOOKUP($A32,'Company Dta'!$A$5:$BB$209,Analysis!AF$3,FALSE),"NA")</f>
        <v>56.270000000000003</v>
      </c>
      <c r="AG32">
        <f>IFERROR(VLOOKUP($A32,'Company Dta'!$A$5:$BB$209,Analysis!AG$3,FALSE),"NA")</f>
        <v>76.409999999999997</v>
      </c>
      <c r="AH32">
        <f>IFERROR(VLOOKUP($A32,'Company Dta'!$A$5:$BB$209,Analysis!AH$3,FALSE),"NA")</f>
        <v>90.950000000000003</v>
      </c>
      <c r="AI32">
        <f>IFERROR(VLOOKUP($A32,'Company Dta'!$A$5:$BB$209,Analysis!AI$3,FALSE),"NA")</f>
        <v>81.799999999999997</v>
      </c>
      <c r="AJ32">
        <f>IFERROR(VLOOKUP($A32,'Company Dta'!$A$5:$BB$209,Analysis!AJ$3,FALSE),"NA")</f>
        <v>76.640000000000001</v>
      </c>
      <c r="AK32">
        <f>IFERROR(VLOOKUP($A32,'Company Dta'!$A$5:$BB$209,Analysis!AK$3,FALSE),"NA")</f>
        <v>110.95</v>
      </c>
      <c r="AL32">
        <f>IFERROR(VLOOKUP($A32,'Company Dta'!$A$5:$BB$209,Analysis!AL$3,FALSE),"NA")</f>
        <v>109.02</v>
      </c>
      <c r="AM32">
        <f>IFERROR(VLOOKUP($A32,'Company Dta'!$A$5:$BB$209,Analysis!AM$3,FALSE),"NA")</f>
        <v>99.480000000000004</v>
      </c>
      <c r="AN32" t="str">
        <f t="shared" si="72"/>
        <v>DOWN</v>
      </c>
      <c r="AO32" t="str">
        <f t="shared" si="73"/>
        <v>DOWN</v>
      </c>
      <c r="AP32" t="str">
        <f t="shared" si="74"/>
        <v>DOWN</v>
      </c>
      <c r="AQ32" t="str">
        <f t="shared" si="75"/>
        <v>DOWN</v>
      </c>
      <c r="AR32" t="str">
        <f t="shared" si="76"/>
        <v>UP</v>
      </c>
      <c r="AS32" t="str">
        <f t="shared" si="77"/>
        <v>UP</v>
      </c>
      <c r="AT32" t="str">
        <f t="shared" si="78"/>
        <v>DOWN</v>
      </c>
      <c r="AU32" t="str">
        <f t="shared" si="79"/>
        <v>DOWN</v>
      </c>
      <c r="AV32" t="str">
        <f t="shared" si="80"/>
        <v>DOWN</v>
      </c>
      <c r="AW32" t="str">
        <f t="shared" si="81"/>
        <v>UP</v>
      </c>
      <c r="AX32" t="str">
        <f t="shared" si="82"/>
        <v>UP</v>
      </c>
      <c r="AY32" t="str">
        <f t="shared" si="83"/>
        <v>UP</v>
      </c>
      <c r="AZ32" t="str">
        <f t="shared" si="84"/>
        <v>UP</v>
      </c>
      <c r="BA32" t="str">
        <f t="shared" si="85"/>
        <v>DOWN</v>
      </c>
      <c r="BB32" t="str">
        <f t="shared" si="86"/>
        <v>UP</v>
      </c>
      <c r="BC32" t="str">
        <f t="shared" si="15"/>
        <v>UP</v>
      </c>
      <c r="BD32" t="str">
        <f t="shared" si="16"/>
        <v>UP</v>
      </c>
      <c r="BE32" t="str">
        <f t="shared" si="17"/>
        <v>UP</v>
      </c>
      <c r="BF32" t="str">
        <f t="shared" si="18"/>
        <v>UP</v>
      </c>
      <c r="BG32" t="str">
        <f t="shared" si="19"/>
        <v>DOWN</v>
      </c>
      <c r="BH32" t="str">
        <f t="shared" si="20"/>
        <v>UP</v>
      </c>
      <c r="BI32" t="str">
        <f t="shared" si="21"/>
        <v>DOWN</v>
      </c>
      <c r="BJ32" t="str">
        <f t="shared" si="22"/>
        <v>UP</v>
      </c>
      <c r="BK32" t="str">
        <f t="shared" si="23"/>
        <v>UP</v>
      </c>
      <c r="BL32" t="str">
        <f t="shared" si="24"/>
        <v>DOWN</v>
      </c>
      <c r="BM32" t="str">
        <f t="shared" si="25"/>
        <v>DOWN</v>
      </c>
      <c r="BN32" t="str">
        <f t="shared" si="26"/>
        <v>UP</v>
      </c>
      <c r="BO32" t="str">
        <f t="shared" si="27"/>
        <v>DOWN</v>
      </c>
      <c r="BP32" t="str">
        <f t="shared" si="28"/>
        <v>DOWN</v>
      </c>
      <c r="BQ32" t="str">
        <f t="shared" si="29"/>
        <v>UP</v>
      </c>
      <c r="BR32" t="str">
        <f t="shared" si="30"/>
        <v>UP</v>
      </c>
      <c r="BS32" t="str">
        <f t="shared" si="31"/>
        <v>UP</v>
      </c>
      <c r="BT32" t="str">
        <f t="shared" si="32"/>
        <v>UP</v>
      </c>
      <c r="BU32" t="str">
        <f t="shared" si="33"/>
        <v>UP</v>
      </c>
      <c r="BV32" t="str">
        <f t="shared" si="34"/>
        <v>UP</v>
      </c>
      <c r="BW32" t="str">
        <f t="shared" si="35"/>
        <v>UP</v>
      </c>
      <c r="BX32" t="str">
        <f t="shared" si="36"/>
        <v>UP</v>
      </c>
      <c r="BY32" t="str">
        <f t="shared" si="37"/>
        <v>UP</v>
      </c>
      <c r="BZ32" t="str">
        <f t="shared" si="38"/>
        <v>DOWN</v>
      </c>
      <c r="CA32" t="str">
        <f t="shared" si="39"/>
        <v>UP</v>
      </c>
      <c r="CB32" t="str">
        <f t="shared" si="40"/>
        <v>UP</v>
      </c>
      <c r="CC32" t="str">
        <f t="shared" si="41"/>
        <v>DOWN</v>
      </c>
      <c r="CD32">
        <f t="shared" si="42"/>
        <v>0</v>
      </c>
      <c r="CE32">
        <f t="shared" si="43"/>
        <v>0</v>
      </c>
      <c r="CF32">
        <f t="shared" si="44"/>
        <v>0</v>
      </c>
      <c r="CG32">
        <f t="shared" si="45"/>
        <v>0</v>
      </c>
      <c r="CH32">
        <f t="shared" si="46"/>
        <v>0</v>
      </c>
      <c r="CI32">
        <f t="shared" si="47"/>
        <v>1</v>
      </c>
      <c r="CJ32">
        <f t="shared" si="48"/>
        <v>1</v>
      </c>
      <c r="CK32">
        <f t="shared" si="49"/>
        <v>0</v>
      </c>
      <c r="CL32">
        <f t="shared" si="50"/>
        <v>0</v>
      </c>
      <c r="CM32">
        <f t="shared" si="51"/>
        <v>0</v>
      </c>
      <c r="CN32">
        <f t="shared" si="52"/>
        <v>0</v>
      </c>
      <c r="CO32">
        <f t="shared" si="53"/>
        <v>1</v>
      </c>
      <c r="CP32">
        <f t="shared" si="54"/>
        <v>0</v>
      </c>
      <c r="CQ32">
        <f t="shared" si="55"/>
        <v>1</v>
      </c>
      <c r="CR32">
        <f t="shared" si="56"/>
        <v>0</v>
      </c>
      <c r="CS32">
        <f t="shared" si="57"/>
        <v>0</v>
      </c>
      <c r="CT32">
        <f t="shared" si="58"/>
        <v>0</v>
      </c>
      <c r="CU32">
        <f t="shared" si="59"/>
        <v>0</v>
      </c>
      <c r="CV32">
        <f t="shared" si="60"/>
        <v>1</v>
      </c>
      <c r="CW32">
        <f t="shared" si="61"/>
        <v>1</v>
      </c>
      <c r="CX32">
        <f t="shared" si="62"/>
        <v>0</v>
      </c>
      <c r="CY32">
        <f t="shared" si="63"/>
        <v>0</v>
      </c>
      <c r="CZ32">
        <f t="shared" si="64"/>
        <v>0</v>
      </c>
      <c r="DA32">
        <f t="shared" si="65"/>
        <v>0</v>
      </c>
      <c r="DB32">
        <f t="shared" si="66"/>
        <v>1</v>
      </c>
      <c r="DC32">
        <f t="shared" si="67"/>
        <v>1</v>
      </c>
      <c r="DD32">
        <f t="shared" si="68"/>
        <v>0</v>
      </c>
      <c r="DE32">
        <f t="shared" si="87"/>
        <v>8</v>
      </c>
      <c r="DF32">
        <f t="shared" si="69"/>
        <v>27</v>
      </c>
      <c r="DG32" s="3">
        <f t="shared" si="70"/>
        <v>0.29629629629629628</v>
      </c>
    </row>
    <row r="33" spans="1:111" ht="14.4">
      <c r="A33" t="s">
        <v>66</v>
      </c>
      <c r="B33" t="s">
        <v>67</v>
      </c>
      <c r="C33">
        <v>45201020</v>
      </c>
      <c r="D33" t="s">
        <v>9048</v>
      </c>
      <c r="E33">
        <v>3576</v>
      </c>
      <c r="F33">
        <v>235.77927360000001</v>
      </c>
      <c r="G33">
        <v>452010</v>
      </c>
      <c r="H33">
        <v>45</v>
      </c>
      <c r="I33">
        <v>45201020</v>
      </c>
      <c r="J33">
        <f>IFERROR(IF(VLOOKUP($A33,'Company Dta'!$A$4:$BB$209,Analysis!J$3,FALSE)*VLOOKUP($C33,'Median PE'!$C$6:$R$35,Analysis!J$2,FALSE)&gt;0,VLOOKUP($A33,'Company Dta'!$A$4:$BB$209,Analysis!J$3,FALSE)*VLOOKUP($C33,'Median PE'!$C$6:$R$35,Analysis!J$2,FALSE),"NA"),"NA")</f>
        <v>50.169582152200007</v>
      </c>
      <c r="K33">
        <f>IFERROR(IF(VLOOKUP($A33,'Company Dta'!$A$4:$BB$209,Analysis!K$3,FALSE)*VLOOKUP($C33,'Median PE'!$C$6:$R$35,Analysis!K$2,FALSE)&gt;0,VLOOKUP($A33,'Company Dta'!$A$4:$BB$209,Analysis!K$3,FALSE)*VLOOKUP($C33,'Median PE'!$C$6:$R$35,Analysis!K$2,FALSE),"NA"),"NA")</f>
        <v>28.844744135219997</v>
      </c>
      <c r="L33">
        <f>IFERROR(IF(VLOOKUP($A33,'Company Dta'!$A$4:$BB$209,Analysis!L$3,FALSE)*VLOOKUP($C33,'Median PE'!$C$6:$R$35,Analysis!L$2,FALSE)&gt;0,VLOOKUP($A33,'Company Dta'!$A$4:$BB$209,Analysis!L$3,FALSE)*VLOOKUP($C33,'Median PE'!$C$6:$R$35,Analysis!L$2,FALSE),"NA"),"NA")</f>
        <v>37.90471600982</v>
      </c>
      <c r="M33">
        <f>IFERROR(IF(VLOOKUP($A33,'Company Dta'!$A$4:$BB$209,Analysis!M$3,FALSE)*VLOOKUP($C33,'Median PE'!$C$6:$R$35,Analysis!M$2,FALSE)&gt;0,VLOOKUP($A33,'Company Dta'!$A$4:$BB$209,Analysis!M$3,FALSE)*VLOOKUP($C33,'Median PE'!$C$6:$R$35,Analysis!M$2,FALSE),"NA"),"NA")</f>
        <v>49.30093346316</v>
      </c>
      <c r="N33">
        <f>IFERROR(IF(VLOOKUP($A33,'Company Dta'!$A$4:$BB$209,Analysis!N$3,FALSE)*VLOOKUP($C33,'Median PE'!$C$6:$R$35,Analysis!N$2,FALSE)&gt;0,VLOOKUP($A33,'Company Dta'!$A$4:$BB$209,Analysis!N$3,FALSE)*VLOOKUP($C33,'Median PE'!$C$6:$R$35,Analysis!N$2,FALSE),"NA"),"NA")</f>
        <v>40.412759686919991</v>
      </c>
      <c r="O33">
        <f>IFERROR(IF(VLOOKUP($A33,'Company Dta'!$A$4:$BB$209,Analysis!O$3,FALSE)*VLOOKUP($C33,'Median PE'!$C$6:$R$35,Analysis!O$2,FALSE)&gt;0,VLOOKUP($A33,'Company Dta'!$A$4:$BB$209,Analysis!O$3,FALSE)*VLOOKUP($C33,'Median PE'!$C$6:$R$35,Analysis!O$2,FALSE),"NA"),"NA")</f>
        <v>41.791017665833337</v>
      </c>
      <c r="P33">
        <f>IFERROR(IF(VLOOKUP($A33,'Company Dta'!$A$4:$BB$209,Analysis!P$3,FALSE)*VLOOKUP($C33,'Median PE'!$C$6:$R$35,Analysis!P$2,FALSE)&gt;0,VLOOKUP($A33,'Company Dta'!$A$4:$BB$209,Analysis!P$3,FALSE)*VLOOKUP($C33,'Median PE'!$C$6:$R$35,Analysis!P$2,FALSE),"NA"),"NA")</f>
        <v>58.796482679014275</v>
      </c>
      <c r="Q33">
        <f>IFERROR(IF(VLOOKUP($A33,'Company Dta'!$A$4:$BB$209,Analysis!Q$3,FALSE)*VLOOKUP($C33,'Median PE'!$C$6:$R$35,Analysis!Q$2,FALSE)&gt;0,VLOOKUP($A33,'Company Dta'!$A$4:$BB$209,Analysis!Q$3,FALSE)*VLOOKUP($C33,'Median PE'!$C$6:$R$35,Analysis!Q$2,FALSE),"NA"),"NA")</f>
        <v>46.15973973178334</v>
      </c>
      <c r="R33">
        <f>IFERROR(IF(VLOOKUP($A33,'Company Dta'!$A$4:$BB$209,Analysis!R$3,FALSE)*VLOOKUP($C33,'Median PE'!$C$6:$R$35,Analysis!R$2,FALSE)&gt;0,VLOOKUP($A33,'Company Dta'!$A$4:$BB$209,Analysis!R$3,FALSE)*VLOOKUP($C33,'Median PE'!$C$6:$R$35,Analysis!R$2,FALSE),"NA"),"NA")</f>
        <v>0.6037035047999999</v>
      </c>
      <c r="S33">
        <f>IFERROR(IF(VLOOKUP($A33,'Company Dta'!$A$4:$BB$209,Analysis!S$3,FALSE)*VLOOKUP($C33,'Median PE'!$C$6:$R$35,Analysis!S$2,FALSE)&gt;0,VLOOKUP($A33,'Company Dta'!$A$4:$BB$209,Analysis!S$3,FALSE)*VLOOKUP($C33,'Median PE'!$C$6:$R$35,Analysis!S$2,FALSE),"NA"),"NA")</f>
        <v>68.264501651614282</v>
      </c>
      <c r="T33">
        <f>IFERROR(IF(VLOOKUP($A33,'Company Dta'!$A$4:$BB$209,Analysis!T$3,FALSE)*VLOOKUP($C33,'Median PE'!$C$6:$R$35,Analysis!T$2,FALSE)&gt;0,VLOOKUP($A33,'Company Dta'!$A$4:$BB$209,Analysis!T$3,FALSE)*VLOOKUP($C33,'Median PE'!$C$6:$R$35,Analysis!T$2,FALSE),"NA"),"NA")</f>
        <v>82.847651914971436</v>
      </c>
      <c r="U33">
        <f>IFERROR(IF(VLOOKUP($A33,'Company Dta'!$A$4:$BB$209,Analysis!U$3,FALSE)*VLOOKUP($C33,'Median PE'!$C$6:$R$35,Analysis!U$2,FALSE)&gt;0,VLOOKUP($A33,'Company Dta'!$A$4:$BB$209,Analysis!U$3,FALSE)*VLOOKUP($C33,'Median PE'!$C$6:$R$35,Analysis!U$2,FALSE),"NA"),"NA")</f>
        <v>95.071759689285727</v>
      </c>
      <c r="V33">
        <f>IFERROR(IF(VLOOKUP($A33,'Company Dta'!$A$4:$BB$209,Analysis!V$3,FALSE)*VLOOKUP($C33,'Median PE'!$C$6:$R$35,Analysis!V$2,FALSE)&gt;0,VLOOKUP($A33,'Company Dta'!$A$4:$BB$209,Analysis!V$3,FALSE)*VLOOKUP($C33,'Median PE'!$C$6:$R$35,Analysis!V$2,FALSE),"NA"),"NA")</f>
        <v>89.834569429885704</v>
      </c>
      <c r="W33">
        <f>IFERROR(IF(VLOOKUP($A33,'Company Dta'!$A$4:$BB$209,Analysis!W$3,FALSE)*VLOOKUP($C33,'Median PE'!$C$6:$R$35,Analysis!W$2,FALSE)&gt;0,VLOOKUP($A33,'Company Dta'!$A$4:$BB$209,Analysis!W$3,FALSE)*VLOOKUP($C33,'Median PE'!$C$6:$R$35,Analysis!W$2,FALSE),"NA"),"NA")</f>
        <v>82.96112137428571</v>
      </c>
      <c r="X33">
        <f>IFERROR(IF(VLOOKUP($A33,'Company Dta'!$A$4:$BB$209,Analysis!X$3,FALSE)*VLOOKUP($C33,'Median PE'!$C$6:$R$35,Analysis!X$2,FALSE)&gt;0,VLOOKUP($A33,'Company Dta'!$A$4:$BB$209,Analysis!X$3,FALSE)*VLOOKUP($C33,'Median PE'!$C$6:$R$35,Analysis!X$2,FALSE),"NA"),"NA")</f>
        <v>143.83001737222855</v>
      </c>
      <c r="Y33">
        <f>IFERROR(VLOOKUP($A33,'Company Dta'!$A$5:$BB$209,Analysis!Y$3,FALSE),"NA")</f>
        <v>20.23</v>
      </c>
      <c r="Z33">
        <f>IFERROR(VLOOKUP($A33,'Company Dta'!$A$5:$BB$209,Analysis!Z$3,FALSE),"NA")</f>
        <v>18.079999999999998</v>
      </c>
      <c r="AA33">
        <f>IFERROR(VLOOKUP($A33,'Company Dta'!$A$5:$BB$209,Analysis!AA$3,FALSE),"NA")</f>
        <v>19.6494</v>
      </c>
      <c r="AB33">
        <f>IFERROR(VLOOKUP($A33,'Company Dta'!$A$5:$BB$209,Analysis!AB$3,FALSE),"NA")</f>
        <v>22.43</v>
      </c>
      <c r="AC33">
        <f>IFERROR(VLOOKUP($A33,'Company Dta'!$A$5:$BB$209,Analysis!AC$3,FALSE),"NA")</f>
        <v>27.815000000000001</v>
      </c>
      <c r="AD33">
        <f>IFERROR(VLOOKUP($A33,'Company Dta'!$A$5:$BB$209,Analysis!AD$3,FALSE),"NA")</f>
        <v>27.155000000000001</v>
      </c>
      <c r="AE33">
        <f>IFERROR(VLOOKUP($A33,'Company Dta'!$A$5:$BB$209,Analysis!AE$3,FALSE),"NA")</f>
        <v>30.219999999999999</v>
      </c>
      <c r="AF33">
        <f>IFERROR(VLOOKUP($A33,'Company Dta'!$A$5:$BB$209,Analysis!AF$3,FALSE),"NA")</f>
        <v>38.299999999999997</v>
      </c>
      <c r="AG33">
        <f>IFERROR(VLOOKUP($A33,'Company Dta'!$A$5:$BB$209,Analysis!AG$3,FALSE),"NA")</f>
        <v>43.329999999999998</v>
      </c>
      <c r="AH33">
        <f>IFERROR(VLOOKUP($A33,'Company Dta'!$A$5:$BB$209,Analysis!AH$3,FALSE),"NA")</f>
        <v>47.960000000000001</v>
      </c>
      <c r="AI33">
        <f>IFERROR(VLOOKUP($A33,'Company Dta'!$A$5:$BB$209,Analysis!AI$3,FALSE),"NA")</f>
        <v>44.75</v>
      </c>
      <c r="AJ33">
        <f>IFERROR(VLOOKUP($A33,'Company Dta'!$A$5:$BB$209,Analysis!AJ$3,FALSE),"NA")</f>
        <v>63.369999999999997</v>
      </c>
      <c r="AK33">
        <f>IFERROR(VLOOKUP($A33,'Company Dta'!$A$5:$BB$209,Analysis!AK$3,FALSE),"NA")</f>
        <v>47.640000000000001</v>
      </c>
      <c r="AL33">
        <f>IFERROR(VLOOKUP($A33,'Company Dta'!$A$5:$BB$209,Analysis!AL$3,FALSE),"NA")</f>
        <v>50.520000000000003</v>
      </c>
      <c r="AM33">
        <f>IFERROR(VLOOKUP($A33,'Company Dta'!$A$5:$BB$209,Analysis!AM$3,FALSE),"NA")</f>
        <v>59.200000000000003</v>
      </c>
      <c r="AN33" t="str">
        <f t="shared" si="72"/>
        <v>UP</v>
      </c>
      <c r="AO33" t="str">
        <f t="shared" si="73"/>
        <v>UP</v>
      </c>
      <c r="AP33" t="str">
        <f t="shared" si="74"/>
        <v>UP</v>
      </c>
      <c r="AQ33" t="str">
        <f t="shared" si="75"/>
        <v>UP</v>
      </c>
      <c r="AR33" t="str">
        <f t="shared" si="76"/>
        <v>UP</v>
      </c>
      <c r="AS33" t="str">
        <f t="shared" si="77"/>
        <v>UP</v>
      </c>
      <c r="AT33" t="str">
        <f t="shared" si="78"/>
        <v>UP</v>
      </c>
      <c r="AU33" t="str">
        <f t="shared" si="79"/>
        <v>UP</v>
      </c>
      <c r="AV33" t="str">
        <f t="shared" si="80"/>
        <v>DOWN</v>
      </c>
      <c r="AW33" t="str">
        <f t="shared" si="81"/>
        <v>UP</v>
      </c>
      <c r="AX33" t="str">
        <f t="shared" si="82"/>
        <v>UP</v>
      </c>
      <c r="AY33" t="str">
        <f t="shared" si="83"/>
        <v>UP</v>
      </c>
      <c r="AZ33" t="str">
        <f t="shared" si="84"/>
        <v>UP</v>
      </c>
      <c r="BA33" t="str">
        <f t="shared" si="85"/>
        <v>UP</v>
      </c>
      <c r="BB33" t="str">
        <f t="shared" si="86"/>
        <v>UP</v>
      </c>
      <c r="BC33" t="str">
        <f t="shared" si="15"/>
        <v>DOWN</v>
      </c>
      <c r="BD33" t="str">
        <f t="shared" si="16"/>
        <v>UP</v>
      </c>
      <c r="BE33" t="str">
        <f t="shared" si="17"/>
        <v>UP</v>
      </c>
      <c r="BF33" t="str">
        <f t="shared" si="18"/>
        <v>UP</v>
      </c>
      <c r="BG33" t="str">
        <f t="shared" si="19"/>
        <v>DOWN</v>
      </c>
      <c r="BH33" t="str">
        <f t="shared" si="20"/>
        <v>UP</v>
      </c>
      <c r="BI33" t="str">
        <f t="shared" si="21"/>
        <v>UP</v>
      </c>
      <c r="BJ33" t="str">
        <f t="shared" si="22"/>
        <v>UP</v>
      </c>
      <c r="BK33" t="str">
        <f t="shared" si="23"/>
        <v>UP</v>
      </c>
      <c r="BL33" t="str">
        <f t="shared" si="24"/>
        <v>DOWN</v>
      </c>
      <c r="BM33" t="str">
        <f t="shared" si="25"/>
        <v>UP</v>
      </c>
      <c r="BN33" t="str">
        <f t="shared" si="26"/>
        <v>DOWN</v>
      </c>
      <c r="BO33" t="str">
        <f t="shared" si="27"/>
        <v>UP</v>
      </c>
      <c r="BP33" t="str">
        <f t="shared" si="28"/>
        <v>UP</v>
      </c>
      <c r="BQ33" t="str">
        <f t="shared" si="29"/>
        <v>DOWN</v>
      </c>
      <c r="BR33" t="str">
        <f t="shared" si="30"/>
        <v>UP</v>
      </c>
      <c r="BS33" t="str">
        <f t="shared" si="31"/>
        <v>UP</v>
      </c>
      <c r="BT33" t="str">
        <f t="shared" si="32"/>
        <v>UP</v>
      </c>
      <c r="BU33" t="str">
        <f t="shared" si="33"/>
        <v>UP</v>
      </c>
      <c r="BV33" t="str">
        <f t="shared" si="34"/>
        <v>UP</v>
      </c>
      <c r="BW33" t="str">
        <f t="shared" si="35"/>
        <v>UP</v>
      </c>
      <c r="BX33" t="str">
        <f t="shared" si="36"/>
        <v>UP</v>
      </c>
      <c r="BY33" t="str">
        <f t="shared" si="37"/>
        <v>UP</v>
      </c>
      <c r="BZ33" t="str">
        <f t="shared" si="38"/>
        <v>UP</v>
      </c>
      <c r="CA33" t="str">
        <f t="shared" si="39"/>
        <v>UP</v>
      </c>
      <c r="CB33" t="str">
        <f t="shared" si="40"/>
        <v>DOWN</v>
      </c>
      <c r="CC33" t="str">
        <f t="shared" si="41"/>
        <v>UP</v>
      </c>
      <c r="CD33">
        <f t="shared" si="42"/>
        <v>0</v>
      </c>
      <c r="CE33">
        <f t="shared" si="43"/>
        <v>1</v>
      </c>
      <c r="CF33">
        <f t="shared" si="44"/>
        <v>1</v>
      </c>
      <c r="CG33">
        <f t="shared" si="45"/>
        <v>1</v>
      </c>
      <c r="CH33">
        <f t="shared" si="46"/>
        <v>0</v>
      </c>
      <c r="CI33">
        <f t="shared" si="47"/>
        <v>1</v>
      </c>
      <c r="CJ33">
        <f t="shared" si="48"/>
        <v>1</v>
      </c>
      <c r="CK33">
        <f t="shared" si="49"/>
        <v>1</v>
      </c>
      <c r="CL33">
        <f t="shared" si="50"/>
        <v>0</v>
      </c>
      <c r="CM33">
        <f t="shared" si="51"/>
        <v>0</v>
      </c>
      <c r="CN33">
        <f t="shared" si="52"/>
        <v>1</v>
      </c>
      <c r="CO33">
        <f t="shared" si="53"/>
        <v>0</v>
      </c>
      <c r="CP33">
        <f t="shared" si="54"/>
        <v>1</v>
      </c>
      <c r="CQ33">
        <f t="shared" si="55"/>
        <v>1</v>
      </c>
      <c r="CR33">
        <f t="shared" si="56"/>
        <v>0</v>
      </c>
      <c r="CS33">
        <f t="shared" si="57"/>
        <v>1</v>
      </c>
      <c r="CT33">
        <f t="shared" si="58"/>
        <v>1</v>
      </c>
      <c r="CU33">
        <f t="shared" si="59"/>
        <v>1</v>
      </c>
      <c r="CV33">
        <f t="shared" si="60"/>
        <v>1</v>
      </c>
      <c r="CW33">
        <f t="shared" si="61"/>
        <v>1</v>
      </c>
      <c r="CX33">
        <f t="shared" si="62"/>
        <v>1</v>
      </c>
      <c r="CY33">
        <f t="shared" si="63"/>
        <v>1</v>
      </c>
      <c r="CZ33">
        <f t="shared" si="64"/>
        <v>0</v>
      </c>
      <c r="DA33">
        <f t="shared" si="65"/>
        <v>1</v>
      </c>
      <c r="DB33">
        <f t="shared" si="66"/>
        <v>1</v>
      </c>
      <c r="DC33">
        <f t="shared" si="67"/>
        <v>0</v>
      </c>
      <c r="DD33">
        <f t="shared" si="68"/>
        <v>1</v>
      </c>
      <c r="DE33">
        <f t="shared" si="87"/>
        <v>19</v>
      </c>
      <c r="DF33">
        <f t="shared" si="69"/>
        <v>27</v>
      </c>
      <c r="DG33" s="3">
        <f t="shared" si="70"/>
        <v>0.70370370370370372</v>
      </c>
    </row>
    <row r="34" spans="1:111" ht="14.4">
      <c r="A34" t="s">
        <v>68</v>
      </c>
      <c r="B34" t="s">
        <v>69</v>
      </c>
      <c r="C34">
        <v>40101010</v>
      </c>
      <c r="D34" t="s">
        <v>9026</v>
      </c>
      <c r="E34">
        <v>6020</v>
      </c>
      <c r="F34">
        <v>233.86344779999999</v>
      </c>
      <c r="G34">
        <v>401010</v>
      </c>
      <c r="H34">
        <v>40</v>
      </c>
      <c r="I34">
        <v>40101010</v>
      </c>
      <c r="J34">
        <f>IFERROR(IF(VLOOKUP($A34,'Company Dta'!$A$4:$BB$209,Analysis!J$3,FALSE)*VLOOKUP($C34,'Median PE'!$C$6:$R$35,Analysis!J$2,FALSE)&gt;0,VLOOKUP($A34,'Company Dta'!$A$4:$BB$209,Analysis!J$3,FALSE)*VLOOKUP($C34,'Median PE'!$C$6:$R$35,Analysis!J$2,FALSE),"NA"),"NA")</f>
        <v>28.472324581479995</v>
      </c>
      <c r="K34">
        <f>IFERROR(IF(VLOOKUP($A34,'Company Dta'!$A$4:$BB$209,Analysis!K$3,FALSE)*VLOOKUP($C34,'Median PE'!$C$6:$R$35,Analysis!K$2,FALSE)&gt;0,VLOOKUP($A34,'Company Dta'!$A$4:$BB$209,Analysis!K$3,FALSE)*VLOOKUP($C34,'Median PE'!$C$6:$R$35,Analysis!K$2,FALSE),"NA"),"NA")</f>
        <v>25.754479524995997</v>
      </c>
      <c r="L34">
        <f>IFERROR(IF(VLOOKUP($A34,'Company Dta'!$A$4:$BB$209,Analysis!L$3,FALSE)*VLOOKUP($C34,'Median PE'!$C$6:$R$35,Analysis!L$2,FALSE)&gt;0,VLOOKUP($A34,'Company Dta'!$A$4:$BB$209,Analysis!L$3,FALSE)*VLOOKUP($C34,'Median PE'!$C$6:$R$35,Analysis!L$2,FALSE),"NA"),"NA")</f>
        <v>57.976629543839998</v>
      </c>
      <c r="M34">
        <f>IFERROR(IF(VLOOKUP($A34,'Company Dta'!$A$4:$BB$209,Analysis!M$3,FALSE)*VLOOKUP($C34,'Median PE'!$C$6:$R$35,Analysis!M$2,FALSE)&gt;0,VLOOKUP($A34,'Company Dta'!$A$4:$BB$209,Analysis!M$3,FALSE)*VLOOKUP($C34,'Median PE'!$C$6:$R$35,Analysis!M$2,FALSE),"NA"),"NA")</f>
        <v>50.802477136399993</v>
      </c>
      <c r="N34">
        <f>IFERROR(IF(VLOOKUP($A34,'Company Dta'!$A$4:$BB$209,Analysis!N$3,FALSE)*VLOOKUP($C34,'Median PE'!$C$6:$R$35,Analysis!N$2,FALSE)&gt;0,VLOOKUP($A34,'Company Dta'!$A$4:$BB$209,Analysis!N$3,FALSE)*VLOOKUP($C34,'Median PE'!$C$6:$R$35,Analysis!N$2,FALSE),"NA"),"NA")</f>
        <v>86.49764156133331</v>
      </c>
      <c r="O34">
        <f>IFERROR(IF(VLOOKUP($A34,'Company Dta'!$A$4:$BB$209,Analysis!O$3,FALSE)*VLOOKUP($C34,'Median PE'!$C$6:$R$35,Analysis!O$2,FALSE)&gt;0,VLOOKUP($A34,'Company Dta'!$A$4:$BB$209,Analysis!O$3,FALSE)*VLOOKUP($C34,'Median PE'!$C$6:$R$35,Analysis!O$2,FALSE),"NA"),"NA")</f>
        <v>50.147375992926669</v>
      </c>
      <c r="P34">
        <f>IFERROR(IF(VLOOKUP($A34,'Company Dta'!$A$4:$BB$209,Analysis!P$3,FALSE)*VLOOKUP($C34,'Median PE'!$C$6:$R$35,Analysis!P$2,FALSE)&gt;0,VLOOKUP($A34,'Company Dta'!$A$4:$BB$209,Analysis!P$3,FALSE)*VLOOKUP($C34,'Median PE'!$C$6:$R$35,Analysis!P$2,FALSE),"NA"),"NA")</f>
        <v>57.824108987750009</v>
      </c>
      <c r="Q34">
        <f>IFERROR(IF(VLOOKUP($A34,'Company Dta'!$A$4:$BB$209,Analysis!Q$3,FALSE)*VLOOKUP($C34,'Median PE'!$C$6:$R$35,Analysis!Q$2,FALSE)&gt;0,VLOOKUP($A34,'Company Dta'!$A$4:$BB$209,Analysis!Q$3,FALSE)*VLOOKUP($C34,'Median PE'!$C$6:$R$35,Analysis!Q$2,FALSE),"NA"),"NA")</f>
        <v>65.485940787999994</v>
      </c>
      <c r="R34">
        <f>IFERROR(IF(VLOOKUP($A34,'Company Dta'!$A$4:$BB$209,Analysis!R$3,FALSE)*VLOOKUP($C34,'Median PE'!$C$6:$R$35,Analysis!R$2,FALSE)&gt;0,VLOOKUP($A34,'Company Dta'!$A$4:$BB$209,Analysis!R$3,FALSE)*VLOOKUP($C34,'Median PE'!$C$6:$R$35,Analysis!R$2,FALSE),"NA"),"NA")</f>
        <v>43.371852041913336</v>
      </c>
      <c r="S34">
        <f>IFERROR(IF(VLOOKUP($A34,'Company Dta'!$A$4:$BB$209,Analysis!S$3,FALSE)*VLOOKUP($C34,'Median PE'!$C$6:$R$35,Analysis!S$2,FALSE)&gt;0,VLOOKUP($A34,'Company Dta'!$A$4:$BB$209,Analysis!S$3,FALSE)*VLOOKUP($C34,'Median PE'!$C$6:$R$35,Analysis!S$2,FALSE),"NA"),"NA")</f>
        <v>52.176724474949992</v>
      </c>
      <c r="T34">
        <f>IFERROR(IF(VLOOKUP($A34,'Company Dta'!$A$4:$BB$209,Analysis!T$3,FALSE)*VLOOKUP($C34,'Median PE'!$C$6:$R$35,Analysis!T$2,FALSE)&gt;0,VLOOKUP($A34,'Company Dta'!$A$4:$BB$209,Analysis!T$3,FALSE)*VLOOKUP($C34,'Median PE'!$C$6:$R$35,Analysis!T$2,FALSE),"NA"),"NA")</f>
        <v>9.6488322935466648</v>
      </c>
      <c r="U34">
        <f>IFERROR(IF(VLOOKUP($A34,'Company Dta'!$A$4:$BB$209,Analysis!U$3,FALSE)*VLOOKUP($C34,'Median PE'!$C$6:$R$35,Analysis!U$2,FALSE)&gt;0,VLOOKUP($A34,'Company Dta'!$A$4:$BB$209,Analysis!U$3,FALSE)*VLOOKUP($C34,'Median PE'!$C$6:$R$35,Analysis!U$2,FALSE),"NA"),"NA")</f>
        <v>53.808712753125</v>
      </c>
      <c r="V34">
        <f>IFERROR(IF(VLOOKUP($A34,'Company Dta'!$A$4:$BB$209,Analysis!V$3,FALSE)*VLOOKUP($C34,'Median PE'!$C$6:$R$35,Analysis!V$2,FALSE)&gt;0,VLOOKUP($A34,'Company Dta'!$A$4:$BB$209,Analysis!V$3,FALSE)*VLOOKUP($C34,'Median PE'!$C$6:$R$35,Analysis!V$2,FALSE),"NA"),"NA")</f>
        <v>33.64990275089</v>
      </c>
      <c r="W34">
        <f>IFERROR(IF(VLOOKUP($A34,'Company Dta'!$A$4:$BB$209,Analysis!W$3,FALSE)*VLOOKUP($C34,'Median PE'!$C$6:$R$35,Analysis!W$2,FALSE)&gt;0,VLOOKUP($A34,'Company Dta'!$A$4:$BB$209,Analysis!W$3,FALSE)*VLOOKUP($C34,'Median PE'!$C$6:$R$35,Analysis!W$2,FALSE),"NA"),"NA")</f>
        <v>75.447922177500004</v>
      </c>
      <c r="X34">
        <f>IFERROR(IF(VLOOKUP($A34,'Company Dta'!$A$4:$BB$209,Analysis!X$3,FALSE)*VLOOKUP($C34,'Median PE'!$C$6:$R$35,Analysis!X$2,FALSE)&gt;0,VLOOKUP($A34,'Company Dta'!$A$4:$BB$209,Analysis!X$3,FALSE)*VLOOKUP($C34,'Median PE'!$C$6:$R$35,Analysis!X$2,FALSE),"NA"),"NA")</f>
        <v>79.25718162132857</v>
      </c>
      <c r="Y34">
        <f>IFERROR(VLOOKUP($A34,'Company Dta'!$A$5:$BB$209,Analysis!Y$3,FALSE),"NA")</f>
        <v>30.989999999999998</v>
      </c>
      <c r="Z34">
        <f>IFERROR(VLOOKUP($A34,'Company Dta'!$A$5:$BB$209,Analysis!Z$3,FALSE),"NA")</f>
        <v>27.559999999999999</v>
      </c>
      <c r="AA34">
        <f>IFERROR(VLOOKUP($A34,'Company Dta'!$A$5:$BB$209,Analysis!AA$3,FALSE),"NA")</f>
        <v>34.18</v>
      </c>
      <c r="AB34">
        <f>IFERROR(VLOOKUP($A34,'Company Dta'!$A$5:$BB$209,Analysis!AB$3,FALSE),"NA")</f>
        <v>45.399999999999999</v>
      </c>
      <c r="AC34">
        <f>IFERROR(VLOOKUP($A34,'Company Dta'!$A$5:$BB$209,Analysis!AC$3,FALSE),"NA")</f>
        <v>54.82</v>
      </c>
      <c r="AD34">
        <f>IFERROR(VLOOKUP($A34,'Company Dta'!$A$5:$BB$209,Analysis!AD$3,FALSE),"NA")</f>
        <v>54.359999999999999</v>
      </c>
      <c r="AE34">
        <f>IFERROR(VLOOKUP($A34,'Company Dta'!$A$5:$BB$209,Analysis!AE$3,FALSE),"NA")</f>
        <v>55.109999999999999</v>
      </c>
      <c r="AF34">
        <f>IFERROR(VLOOKUP($A34,'Company Dta'!$A$5:$BB$209,Analysis!AF$3,FALSE),"NA")</f>
        <v>60.670000000000002</v>
      </c>
      <c r="AG34">
        <f>IFERROR(VLOOKUP($A34,'Company Dta'!$A$5:$BB$209,Analysis!AG$3,FALSE),"NA")</f>
        <v>46.079999999999998</v>
      </c>
      <c r="AH34">
        <f>IFERROR(VLOOKUP($A34,'Company Dta'!$A$5:$BB$209,Analysis!AH$3,FALSE),"NA")</f>
        <v>53.799999999999997</v>
      </c>
      <c r="AI34">
        <f>IFERROR(VLOOKUP($A34,'Company Dta'!$A$5:$BB$209,Analysis!AI$3,FALSE),"NA")</f>
        <v>30.18</v>
      </c>
      <c r="AJ34">
        <f>IFERROR(VLOOKUP($A34,'Company Dta'!$A$5:$BB$209,Analysis!AJ$3,FALSE),"NA")</f>
        <v>47.979999999999997</v>
      </c>
      <c r="AK34">
        <f>IFERROR(VLOOKUP($A34,'Company Dta'!$A$5:$BB$209,Analysis!AK$3,FALSE),"NA")</f>
        <v>41.289999999999999</v>
      </c>
      <c r="AL34">
        <f>IFERROR(VLOOKUP($A34,'Company Dta'!$A$5:$BB$209,Analysis!AL$3,FALSE),"NA")</f>
        <v>49.219999999999999</v>
      </c>
      <c r="AM34">
        <f>IFERROR(VLOOKUP($A34,'Company Dta'!$A$5:$BB$209,Analysis!AM$3,FALSE),"NA")</f>
        <v>70.239999999999995</v>
      </c>
      <c r="AN34" t="str">
        <f t="shared" si="72"/>
        <v>DOWN</v>
      </c>
      <c r="AO34" t="str">
        <f t="shared" si="73"/>
        <v>DOWN</v>
      </c>
      <c r="AP34" t="str">
        <f t="shared" si="74"/>
        <v>UP</v>
      </c>
      <c r="AQ34" t="str">
        <f t="shared" si="75"/>
        <v>UP</v>
      </c>
      <c r="AR34" t="str">
        <f t="shared" si="76"/>
        <v>UP</v>
      </c>
      <c r="AS34" t="str">
        <f t="shared" si="77"/>
        <v>DOWN</v>
      </c>
      <c r="AT34" t="str">
        <f t="shared" si="78"/>
        <v>UP</v>
      </c>
      <c r="AU34" t="str">
        <f t="shared" si="79"/>
        <v>UP</v>
      </c>
      <c r="AV34" t="str">
        <f t="shared" si="80"/>
        <v>DOWN</v>
      </c>
      <c r="AW34" t="str">
        <f t="shared" si="81"/>
        <v>DOWN</v>
      </c>
      <c r="AX34" t="str">
        <f t="shared" si="82"/>
        <v>DOWN</v>
      </c>
      <c r="AY34" t="str">
        <f t="shared" si="83"/>
        <v>UP</v>
      </c>
      <c r="AZ34" t="str">
        <f t="shared" si="84"/>
        <v>DOWN</v>
      </c>
      <c r="BA34" t="str">
        <f t="shared" si="85"/>
        <v>UP</v>
      </c>
      <c r="BB34" t="str">
        <f t="shared" si="86"/>
        <v>UP</v>
      </c>
      <c r="BC34" t="str">
        <f t="shared" si="15"/>
        <v>DOWN</v>
      </c>
      <c r="BD34" t="str">
        <f t="shared" si="16"/>
        <v>UP</v>
      </c>
      <c r="BE34" t="str">
        <f t="shared" si="17"/>
        <v>UP</v>
      </c>
      <c r="BF34" t="str">
        <f t="shared" si="18"/>
        <v>UP</v>
      </c>
      <c r="BG34" t="str">
        <f t="shared" si="19"/>
        <v>DOWN</v>
      </c>
      <c r="BH34" t="str">
        <f t="shared" si="20"/>
        <v>UP</v>
      </c>
      <c r="BI34" t="str">
        <f t="shared" si="21"/>
        <v>UP</v>
      </c>
      <c r="BJ34" t="str">
        <f t="shared" si="22"/>
        <v>DOWN</v>
      </c>
      <c r="BK34" t="str">
        <f t="shared" si="23"/>
        <v>UP</v>
      </c>
      <c r="BL34" t="str">
        <f t="shared" si="24"/>
        <v>DOWN</v>
      </c>
      <c r="BM34" t="str">
        <f t="shared" si="25"/>
        <v>UP</v>
      </c>
      <c r="BN34" t="str">
        <f t="shared" si="26"/>
        <v>DOWN</v>
      </c>
      <c r="BO34" t="str">
        <f t="shared" si="27"/>
        <v>UP</v>
      </c>
      <c r="BP34" t="str">
        <f t="shared" si="28"/>
        <v>UP</v>
      </c>
      <c r="BQ34" t="str">
        <f t="shared" si="29"/>
        <v>UP</v>
      </c>
      <c r="BR34" t="str">
        <f t="shared" si="30"/>
        <v>UP</v>
      </c>
      <c r="BS34" t="str">
        <f t="shared" si="31"/>
        <v>UP</v>
      </c>
      <c r="BT34" t="str">
        <f t="shared" si="32"/>
        <v>UP</v>
      </c>
      <c r="BU34" t="str">
        <f t="shared" si="33"/>
        <v>UP</v>
      </c>
      <c r="BV34" t="str">
        <f t="shared" si="34"/>
        <v>UP</v>
      </c>
      <c r="BW34" t="str">
        <f t="shared" si="35"/>
        <v>DOWN</v>
      </c>
      <c r="BX34" t="str">
        <f t="shared" si="36"/>
        <v>DOWN</v>
      </c>
      <c r="BY34" t="str">
        <f t="shared" si="37"/>
        <v>DOWN</v>
      </c>
      <c r="BZ34" t="str">
        <f t="shared" si="38"/>
        <v>DOWN</v>
      </c>
      <c r="CA34" t="str">
        <f t="shared" si="39"/>
        <v>UP</v>
      </c>
      <c r="CB34" t="str">
        <f t="shared" si="40"/>
        <v>UP</v>
      </c>
      <c r="CC34" t="str">
        <f t="shared" si="41"/>
        <v>UP</v>
      </c>
      <c r="CD34">
        <f t="shared" si="42"/>
        <v>1</v>
      </c>
      <c r="CE34">
        <f t="shared" si="43"/>
        <v>0</v>
      </c>
      <c r="CF34">
        <f t="shared" si="44"/>
        <v>1</v>
      </c>
      <c r="CG34">
        <f t="shared" si="45"/>
        <v>1</v>
      </c>
      <c r="CH34">
        <f t="shared" si="46"/>
        <v>0</v>
      </c>
      <c r="CI34">
        <f t="shared" si="47"/>
        <v>0</v>
      </c>
      <c r="CJ34">
        <f t="shared" si="48"/>
        <v>1</v>
      </c>
      <c r="CK34">
        <f t="shared" si="49"/>
        <v>0</v>
      </c>
      <c r="CL34">
        <f t="shared" si="50"/>
        <v>0</v>
      </c>
      <c r="CM34">
        <f t="shared" si="51"/>
        <v>1</v>
      </c>
      <c r="CN34">
        <f t="shared" si="52"/>
        <v>0</v>
      </c>
      <c r="CO34">
        <f t="shared" si="53"/>
        <v>0</v>
      </c>
      <c r="CP34">
        <f t="shared" si="54"/>
        <v>0</v>
      </c>
      <c r="CQ34">
        <f t="shared" si="55"/>
        <v>1</v>
      </c>
      <c r="CR34">
        <f t="shared" si="56"/>
        <v>0</v>
      </c>
      <c r="CS34">
        <f t="shared" si="57"/>
        <v>0</v>
      </c>
      <c r="CT34">
        <f t="shared" si="58"/>
        <v>1</v>
      </c>
      <c r="CU34">
        <f t="shared" si="59"/>
        <v>1</v>
      </c>
      <c r="CV34">
        <f t="shared" si="60"/>
        <v>1</v>
      </c>
      <c r="CW34">
        <f t="shared" si="61"/>
        <v>0</v>
      </c>
      <c r="CX34">
        <f t="shared" si="62"/>
        <v>0</v>
      </c>
      <c r="CY34">
        <f t="shared" si="63"/>
        <v>0</v>
      </c>
      <c r="CZ34">
        <f t="shared" si="64"/>
        <v>1</v>
      </c>
      <c r="DA34">
        <f t="shared" si="65"/>
        <v>1</v>
      </c>
      <c r="DB34">
        <f t="shared" si="66"/>
        <v>0</v>
      </c>
      <c r="DC34">
        <f t="shared" si="67"/>
        <v>1</v>
      </c>
      <c r="DD34">
        <f t="shared" si="68"/>
        <v>0</v>
      </c>
      <c r="DE34">
        <f t="shared" si="87"/>
        <v>12</v>
      </c>
      <c r="DF34">
        <f t="shared" si="69"/>
        <v>27</v>
      </c>
      <c r="DG34" s="3">
        <f t="shared" si="70"/>
        <v>0.44444444444444442</v>
      </c>
    </row>
    <row r="35" spans="1:111" ht="14.4">
      <c r="A35" t="s">
        <v>70</v>
      </c>
      <c r="B35" t="s">
        <v>71</v>
      </c>
      <c r="C35">
        <v>45102010</v>
      </c>
      <c r="D35" t="s">
        <v>9044</v>
      </c>
      <c r="E35">
        <v>8742</v>
      </c>
      <c r="F35">
        <v>220.03761549999999</v>
      </c>
      <c r="G35">
        <v>451020</v>
      </c>
      <c r="H35">
        <v>45</v>
      </c>
      <c r="I35">
        <v>45102010</v>
      </c>
      <c r="J35">
        <f>IFERROR(IF(VLOOKUP($A35,'Company Dta'!$A$4:$BB$209,Analysis!J$3,FALSE)*VLOOKUP($C35,'Median PE'!$C$6:$R$35,Analysis!J$2,FALSE)&gt;0,VLOOKUP($A35,'Company Dta'!$A$4:$BB$209,Analysis!J$3,FALSE)*VLOOKUP($C35,'Median PE'!$C$6:$R$35,Analysis!J$2,FALSE),"NA"),"NA")</f>
        <v>59.972747546040004</v>
      </c>
      <c r="K35">
        <f>IFERROR(IF(VLOOKUP($A35,'Company Dta'!$A$4:$BB$209,Analysis!K$3,FALSE)*VLOOKUP($C35,'Median PE'!$C$6:$R$35,Analysis!K$2,FALSE)&gt;0,VLOOKUP($A35,'Company Dta'!$A$4:$BB$209,Analysis!K$3,FALSE)*VLOOKUP($C35,'Median PE'!$C$6:$R$35,Analysis!K$2,FALSE),"NA"),"NA")</f>
        <v>63.004397183599991</v>
      </c>
      <c r="L35">
        <f>IFERROR(IF(VLOOKUP($A35,'Company Dta'!$A$4:$BB$209,Analysis!L$3,FALSE)*VLOOKUP($C35,'Median PE'!$C$6:$R$35,Analysis!L$2,FALSE)&gt;0,VLOOKUP($A35,'Company Dta'!$A$4:$BB$209,Analysis!L$3,FALSE)*VLOOKUP($C35,'Median PE'!$C$6:$R$35,Analysis!L$2,FALSE),"NA"),"NA")</f>
        <v>69.375420448</v>
      </c>
      <c r="M35">
        <f>IFERROR(IF(VLOOKUP($A35,'Company Dta'!$A$4:$BB$209,Analysis!M$3,FALSE)*VLOOKUP($C35,'Median PE'!$C$6:$R$35,Analysis!M$2,FALSE)&gt;0,VLOOKUP($A35,'Company Dta'!$A$4:$BB$209,Analysis!M$3,FALSE)*VLOOKUP($C35,'Median PE'!$C$6:$R$35,Analysis!M$2,FALSE),"NA"),"NA")</f>
        <v>110.67865177826664</v>
      </c>
      <c r="N35">
        <f>IFERROR(IF(VLOOKUP($A35,'Company Dta'!$A$4:$BB$209,Analysis!N$3,FALSE)*VLOOKUP($C35,'Median PE'!$C$6:$R$35,Analysis!N$2,FALSE)&gt;0,VLOOKUP($A35,'Company Dta'!$A$4:$BB$209,Analysis!N$3,FALSE)*VLOOKUP($C35,'Median PE'!$C$6:$R$35,Analysis!N$2,FALSE),"NA"),"NA")</f>
        <v>109.68976715199999</v>
      </c>
      <c r="O35">
        <f>IFERROR(IF(VLOOKUP($A35,'Company Dta'!$A$4:$BB$209,Analysis!O$3,FALSE)*VLOOKUP($C35,'Median PE'!$C$6:$R$35,Analysis!O$2,FALSE)&gt;0,VLOOKUP($A35,'Company Dta'!$A$4:$BB$209,Analysis!O$3,FALSE)*VLOOKUP($C35,'Median PE'!$C$6:$R$35,Analysis!O$2,FALSE),"NA"),"NA")</f>
        <v>141.60511640320001</v>
      </c>
      <c r="P35">
        <f>IFERROR(IF(VLOOKUP($A35,'Company Dta'!$A$4:$BB$209,Analysis!P$3,FALSE)*VLOOKUP($C35,'Median PE'!$C$6:$R$35,Analysis!P$2,FALSE)&gt;0,VLOOKUP($A35,'Company Dta'!$A$4:$BB$209,Analysis!P$3,FALSE)*VLOOKUP($C35,'Median PE'!$C$6:$R$35,Analysis!P$2,FALSE),"NA"),"NA")</f>
        <v>171.56819669978572</v>
      </c>
      <c r="Q35">
        <f>IFERROR(IF(VLOOKUP($A35,'Company Dta'!$A$4:$BB$209,Analysis!Q$3,FALSE)*VLOOKUP($C35,'Median PE'!$C$6:$R$35,Analysis!Q$2,FALSE)&gt;0,VLOOKUP($A35,'Company Dta'!$A$4:$BB$209,Analysis!Q$3,FALSE)*VLOOKUP($C35,'Median PE'!$C$6:$R$35,Analysis!Q$2,FALSE),"NA"),"NA")</f>
        <v>217.61556757546666</v>
      </c>
      <c r="R35">
        <f>IFERROR(IF(VLOOKUP($A35,'Company Dta'!$A$4:$BB$209,Analysis!R$3,FALSE)*VLOOKUP($C35,'Median PE'!$C$6:$R$35,Analysis!R$2,FALSE)&gt;0,VLOOKUP($A35,'Company Dta'!$A$4:$BB$209,Analysis!R$3,FALSE)*VLOOKUP($C35,'Median PE'!$C$6:$R$35,Analysis!R$2,FALSE),"NA"),"NA")</f>
        <v>216.42567782877143</v>
      </c>
      <c r="S35">
        <f>IFERROR(IF(VLOOKUP($A35,'Company Dta'!$A$4:$BB$209,Analysis!S$3,FALSE)*VLOOKUP($C35,'Median PE'!$C$6:$R$35,Analysis!S$2,FALSE)&gt;0,VLOOKUP($A35,'Company Dta'!$A$4:$BB$209,Analysis!S$3,FALSE)*VLOOKUP($C35,'Median PE'!$C$6:$R$35,Analysis!S$2,FALSE),"NA"),"NA")</f>
        <v>275.63086795840002</v>
      </c>
      <c r="T35">
        <f>IFERROR(IF(VLOOKUP($A35,'Company Dta'!$A$4:$BB$209,Analysis!T$3,FALSE)*VLOOKUP($C35,'Median PE'!$C$6:$R$35,Analysis!T$2,FALSE)&gt;0,VLOOKUP($A35,'Company Dta'!$A$4:$BB$209,Analysis!T$3,FALSE)*VLOOKUP($C35,'Median PE'!$C$6:$R$35,Analysis!T$2,FALSE),"NA"),"NA")</f>
        <v>429.74171072254285</v>
      </c>
      <c r="U35">
        <f>IFERROR(IF(VLOOKUP($A35,'Company Dta'!$A$4:$BB$209,Analysis!U$3,FALSE)*VLOOKUP($C35,'Median PE'!$C$6:$R$35,Analysis!U$2,FALSE)&gt;0,VLOOKUP($A35,'Company Dta'!$A$4:$BB$209,Analysis!U$3,FALSE)*VLOOKUP($C35,'Median PE'!$C$6:$R$35,Analysis!U$2,FALSE),"NA"),"NA")</f>
        <v>468.93450426337142</v>
      </c>
      <c r="V35">
        <f>IFERROR(IF(VLOOKUP($A35,'Company Dta'!$A$4:$BB$209,Analysis!V$3,FALSE)*VLOOKUP($C35,'Median PE'!$C$6:$R$35,Analysis!V$2,FALSE)&gt;0,VLOOKUP($A35,'Company Dta'!$A$4:$BB$209,Analysis!V$3,FALSE)*VLOOKUP($C35,'Median PE'!$C$6:$R$35,Analysis!V$2,FALSE),"NA"),"NA")</f>
        <v>405.54829160639997</v>
      </c>
      <c r="W35">
        <f>IFERROR(IF(VLOOKUP($A35,'Company Dta'!$A$4:$BB$209,Analysis!W$3,FALSE)*VLOOKUP($C35,'Median PE'!$C$6:$R$35,Analysis!W$2,FALSE)&gt;0,VLOOKUP($A35,'Company Dta'!$A$4:$BB$209,Analysis!W$3,FALSE)*VLOOKUP($C35,'Median PE'!$C$6:$R$35,Analysis!W$2,FALSE),"NA"),"NA")</f>
        <v>366.79343645991429</v>
      </c>
      <c r="X35">
        <f>IFERROR(IF(VLOOKUP($A35,'Company Dta'!$A$4:$BB$209,Analysis!X$3,FALSE)*VLOOKUP($C35,'Median PE'!$C$6:$R$35,Analysis!X$2,FALSE)&gt;0,VLOOKUP($A35,'Company Dta'!$A$4:$BB$209,Analysis!X$3,FALSE)*VLOOKUP($C35,'Median PE'!$C$6:$R$35,Analysis!X$2,FALSE),"NA"),"NA")</f>
        <v>359.1606516947428</v>
      </c>
      <c r="Y35">
        <f>IFERROR(VLOOKUP($A35,'Company Dta'!$A$5:$BB$209,Analysis!Y$3,FALSE),"NA")</f>
        <v>48.490000000000002</v>
      </c>
      <c r="Z35">
        <f>IFERROR(VLOOKUP($A35,'Company Dta'!$A$5:$BB$209,Analysis!Z$3,FALSE),"NA")</f>
        <v>53.229999999999997</v>
      </c>
      <c r="AA35">
        <f>IFERROR(VLOOKUP($A35,'Company Dta'!$A$5:$BB$209,Analysis!AA$3,FALSE),"NA")</f>
        <v>66.5</v>
      </c>
      <c r="AB35">
        <f>IFERROR(VLOOKUP($A35,'Company Dta'!$A$5:$BB$209,Analysis!AB$3,FALSE),"NA")</f>
        <v>82.219999999999999</v>
      </c>
      <c r="AC35">
        <f>IFERROR(VLOOKUP($A35,'Company Dta'!$A$5:$BB$209,Analysis!AC$3,FALSE),"NA")</f>
        <v>89.310000000000002</v>
      </c>
      <c r="AD35">
        <f>IFERROR(VLOOKUP($A35,'Company Dta'!$A$5:$BB$209,Analysis!AD$3,FALSE),"NA")</f>
        <v>104.5</v>
      </c>
      <c r="AE35">
        <f>IFERROR(VLOOKUP($A35,'Company Dta'!$A$5:$BB$209,Analysis!AE$3,FALSE),"NA")</f>
        <v>117.13</v>
      </c>
      <c r="AF35">
        <f>IFERROR(VLOOKUP($A35,'Company Dta'!$A$5:$BB$209,Analysis!AF$3,FALSE),"NA")</f>
        <v>153.09</v>
      </c>
      <c r="AG35">
        <f>IFERROR(VLOOKUP($A35,'Company Dta'!$A$5:$BB$209,Analysis!AG$3,FALSE),"NA")</f>
        <v>141.00999999999999</v>
      </c>
      <c r="AH35">
        <f>IFERROR(VLOOKUP($A35,'Company Dta'!$A$5:$BB$209,Analysis!AH$3,FALSE),"NA")</f>
        <v>210.56999999999999</v>
      </c>
      <c r="AI35">
        <f>IFERROR(VLOOKUP($A35,'Company Dta'!$A$5:$BB$209,Analysis!AI$3,FALSE),"NA")</f>
        <v>261.20999999999998</v>
      </c>
      <c r="AJ35">
        <f>IFERROR(VLOOKUP($A35,'Company Dta'!$A$5:$BB$209,Analysis!AJ$3,FALSE),"NA")</f>
        <v>414.55000000000001</v>
      </c>
      <c r="AK35">
        <f>IFERROR(VLOOKUP($A35,'Company Dta'!$A$5:$BB$209,Analysis!AK$3,FALSE),"NA")</f>
        <v>266.83999999999997</v>
      </c>
      <c r="AL35">
        <f>IFERROR(VLOOKUP($A35,'Company Dta'!$A$5:$BB$209,Analysis!AL$3,FALSE),"NA")</f>
        <v>350.91000000000003</v>
      </c>
      <c r="AM35">
        <f>IFERROR(VLOOKUP($A35,'Company Dta'!$A$5:$BB$209,Analysis!AM$3,FALSE),"NA")</f>
        <v>351.79000000000002</v>
      </c>
      <c r="AN35" t="str">
        <f t="shared" si="72"/>
        <v>UP</v>
      </c>
      <c r="AO35" t="str">
        <f t="shared" si="73"/>
        <v>UP</v>
      </c>
      <c r="AP35" t="str">
        <f t="shared" si="74"/>
        <v>UP</v>
      </c>
      <c r="AQ35" t="str">
        <f t="shared" si="75"/>
        <v>UP</v>
      </c>
      <c r="AR35" t="str">
        <f t="shared" si="76"/>
        <v>UP</v>
      </c>
      <c r="AS35" t="str">
        <f t="shared" si="77"/>
        <v>UP</v>
      </c>
      <c r="AT35" t="str">
        <f t="shared" si="78"/>
        <v>UP</v>
      </c>
      <c r="AU35" t="str">
        <f t="shared" si="79"/>
        <v>UP</v>
      </c>
      <c r="AV35" t="str">
        <f t="shared" si="80"/>
        <v>UP</v>
      </c>
      <c r="AW35" t="str">
        <f t="shared" si="81"/>
        <v>UP</v>
      </c>
      <c r="AX35" t="str">
        <f t="shared" si="82"/>
        <v>UP</v>
      </c>
      <c r="AY35" t="str">
        <f t="shared" si="83"/>
        <v>UP</v>
      </c>
      <c r="AZ35" t="str">
        <f t="shared" si="84"/>
        <v>UP</v>
      </c>
      <c r="BA35" t="str">
        <f t="shared" si="85"/>
        <v>UP</v>
      </c>
      <c r="BB35" t="str">
        <f t="shared" si="86"/>
        <v>UP</v>
      </c>
      <c r="BC35" t="str">
        <f t="shared" si="15"/>
        <v>UP</v>
      </c>
      <c r="BD35" t="str">
        <f t="shared" si="16"/>
        <v>UP</v>
      </c>
      <c r="BE35" t="str">
        <f t="shared" si="17"/>
        <v>UP</v>
      </c>
      <c r="BF35" t="str">
        <f t="shared" si="18"/>
        <v>UP</v>
      </c>
      <c r="BG35" t="str">
        <f t="shared" si="19"/>
        <v>UP</v>
      </c>
      <c r="BH35" t="str">
        <f t="shared" si="20"/>
        <v>UP</v>
      </c>
      <c r="BI35" t="str">
        <f t="shared" si="21"/>
        <v>UP</v>
      </c>
      <c r="BJ35" t="str">
        <f t="shared" si="22"/>
        <v>DOWN</v>
      </c>
      <c r="BK35" t="str">
        <f t="shared" si="23"/>
        <v>UP</v>
      </c>
      <c r="BL35" t="str">
        <f t="shared" si="24"/>
        <v>UP</v>
      </c>
      <c r="BM35" t="str">
        <f t="shared" si="25"/>
        <v>UP</v>
      </c>
      <c r="BN35" t="str">
        <f t="shared" si="26"/>
        <v>DOWN</v>
      </c>
      <c r="BO35" t="str">
        <f t="shared" si="27"/>
        <v>UP</v>
      </c>
      <c r="BP35" t="str">
        <f t="shared" si="28"/>
        <v>UP</v>
      </c>
      <c r="BQ35" t="str">
        <f t="shared" si="29"/>
        <v>UP</v>
      </c>
      <c r="BR35" t="str">
        <f t="shared" si="30"/>
        <v>UP</v>
      </c>
      <c r="BS35" t="str">
        <f t="shared" si="31"/>
        <v>UP</v>
      </c>
      <c r="BT35" t="str">
        <f t="shared" si="32"/>
        <v>UP</v>
      </c>
      <c r="BU35" t="str">
        <f t="shared" si="33"/>
        <v>UP</v>
      </c>
      <c r="BV35" t="str">
        <f t="shared" si="34"/>
        <v>UP</v>
      </c>
      <c r="BW35" t="str">
        <f t="shared" si="35"/>
        <v>UP</v>
      </c>
      <c r="BX35" t="str">
        <f t="shared" si="36"/>
        <v>UP</v>
      </c>
      <c r="BY35" t="str">
        <f t="shared" si="37"/>
        <v>UP</v>
      </c>
      <c r="BZ35" t="str">
        <f t="shared" si="38"/>
        <v>UP</v>
      </c>
      <c r="CA35" t="str">
        <f t="shared" si="39"/>
        <v>UP</v>
      </c>
      <c r="CB35" t="str">
        <f t="shared" si="40"/>
        <v>DOWN</v>
      </c>
      <c r="CC35" t="str">
        <f t="shared" si="41"/>
        <v>UP</v>
      </c>
      <c r="CD35">
        <f t="shared" si="42"/>
        <v>1</v>
      </c>
      <c r="CE35">
        <f t="shared" si="43"/>
        <v>1</v>
      </c>
      <c r="CF35">
        <f t="shared" si="44"/>
        <v>1</v>
      </c>
      <c r="CG35">
        <f t="shared" si="45"/>
        <v>1</v>
      </c>
      <c r="CH35">
        <f t="shared" si="46"/>
        <v>1</v>
      </c>
      <c r="CI35">
        <f t="shared" si="47"/>
        <v>1</v>
      </c>
      <c r="CJ35">
        <f t="shared" si="48"/>
        <v>1</v>
      </c>
      <c r="CK35">
        <f t="shared" si="49"/>
        <v>0</v>
      </c>
      <c r="CL35">
        <f t="shared" si="50"/>
        <v>1</v>
      </c>
      <c r="CM35">
        <f t="shared" si="51"/>
        <v>1</v>
      </c>
      <c r="CN35">
        <f t="shared" si="52"/>
        <v>1</v>
      </c>
      <c r="CO35">
        <f t="shared" si="53"/>
        <v>0</v>
      </c>
      <c r="CP35">
        <f t="shared" si="54"/>
        <v>1</v>
      </c>
      <c r="CQ35">
        <f t="shared" si="55"/>
        <v>1</v>
      </c>
      <c r="CR35">
        <f t="shared" si="56"/>
        <v>1</v>
      </c>
      <c r="CS35">
        <f t="shared" si="57"/>
        <v>1</v>
      </c>
      <c r="CT35">
        <f t="shared" si="58"/>
        <v>1</v>
      </c>
      <c r="CU35">
        <f t="shared" si="59"/>
        <v>1</v>
      </c>
      <c r="CV35">
        <f t="shared" si="60"/>
        <v>1</v>
      </c>
      <c r="CW35">
        <f t="shared" si="61"/>
        <v>1</v>
      </c>
      <c r="CX35">
        <f t="shared" si="62"/>
        <v>1</v>
      </c>
      <c r="CY35">
        <f t="shared" si="63"/>
        <v>1</v>
      </c>
      <c r="CZ35">
        <f t="shared" si="64"/>
        <v>1</v>
      </c>
      <c r="DA35">
        <f t="shared" si="65"/>
        <v>1</v>
      </c>
      <c r="DB35">
        <f t="shared" si="66"/>
        <v>1</v>
      </c>
      <c r="DC35">
        <f t="shared" si="67"/>
        <v>0</v>
      </c>
      <c r="DD35">
        <f t="shared" si="68"/>
        <v>1</v>
      </c>
      <c r="DE35">
        <f t="shared" si="87"/>
        <v>24</v>
      </c>
      <c r="DF35">
        <f t="shared" si="69"/>
        <v>27</v>
      </c>
      <c r="DG35" s="3">
        <f t="shared" si="70"/>
        <v>0.88888888888888884</v>
      </c>
    </row>
    <row r="36" spans="1:111" ht="14.4">
      <c r="A36" t="s">
        <v>72</v>
      </c>
      <c r="B36" t="s">
        <v>73</v>
      </c>
      <c r="C36">
        <v>45103020</v>
      </c>
      <c r="D36" t="s">
        <v>9047</v>
      </c>
      <c r="E36">
        <v>7372</v>
      </c>
      <c r="F36">
        <v>218.38471999999999</v>
      </c>
      <c r="G36">
        <v>451030</v>
      </c>
      <c r="H36">
        <v>45</v>
      </c>
      <c r="I36">
        <v>45103020</v>
      </c>
      <c r="J36" t="str">
        <f>IFERROR(IF(VLOOKUP($A36,'Company Dta'!$A$4:$BB$209,Analysis!J$3,FALSE)*VLOOKUP($C36,'Median PE'!$C$6:$R$35,Analysis!J$2,FALSE)&gt;0,VLOOKUP($A36,'Company Dta'!$A$4:$BB$209,Analysis!J$3,FALSE)*VLOOKUP($C36,'Median PE'!$C$6:$R$35,Analysis!J$2,FALSE),"NA"),"NA")</f>
        <v>NA</v>
      </c>
      <c r="K36">
        <f>IFERROR(IF(VLOOKUP($A36,'Company Dta'!$A$4:$BB$209,Analysis!K$3,FALSE)*VLOOKUP($C36,'Median PE'!$C$6:$R$35,Analysis!K$2,FALSE)&gt;0,VLOOKUP($A36,'Company Dta'!$A$4:$BB$209,Analysis!K$3,FALSE)*VLOOKUP($C36,'Median PE'!$C$6:$R$35,Analysis!K$2,FALSE),"NA"),"NA")</f>
        <v>2.3394755688266664</v>
      </c>
      <c r="L36" t="str">
        <f>IFERROR(IF(VLOOKUP($A36,'Company Dta'!$A$4:$BB$209,Analysis!L$3,FALSE)*VLOOKUP($C36,'Median PE'!$C$6:$R$35,Analysis!L$2,FALSE)&gt;0,VLOOKUP($A36,'Company Dta'!$A$4:$BB$209,Analysis!L$3,FALSE)*VLOOKUP($C36,'Median PE'!$C$6:$R$35,Analysis!L$2,FALSE),"NA"),"NA")</f>
        <v>NA</v>
      </c>
      <c r="M36" t="str">
        <f>IFERROR(IF(VLOOKUP($A36,'Company Dta'!$A$4:$BB$209,Analysis!M$3,FALSE)*VLOOKUP($C36,'Median PE'!$C$6:$R$35,Analysis!M$2,FALSE)&gt;0,VLOOKUP($A36,'Company Dta'!$A$4:$BB$209,Analysis!M$3,FALSE)*VLOOKUP($C36,'Median PE'!$C$6:$R$35,Analysis!M$2,FALSE),"NA"),"NA")</f>
        <v>NA</v>
      </c>
      <c r="N36" t="str">
        <f>IFERROR(IF(VLOOKUP($A36,'Company Dta'!$A$4:$BB$209,Analysis!N$3,FALSE)*VLOOKUP($C36,'Median PE'!$C$6:$R$35,Analysis!N$2,FALSE)&gt;0,VLOOKUP($A36,'Company Dta'!$A$4:$BB$209,Analysis!N$3,FALSE)*VLOOKUP($C36,'Median PE'!$C$6:$R$35,Analysis!N$2,FALSE),"NA"),"NA")</f>
        <v>NA</v>
      </c>
      <c r="O36" t="str">
        <f>IFERROR(IF(VLOOKUP($A36,'Company Dta'!$A$4:$BB$209,Analysis!O$3,FALSE)*VLOOKUP($C36,'Median PE'!$C$6:$R$35,Analysis!O$2,FALSE)&gt;0,VLOOKUP($A36,'Company Dta'!$A$4:$BB$209,Analysis!O$3,FALSE)*VLOOKUP($C36,'Median PE'!$C$6:$R$35,Analysis!O$2,FALSE),"NA"),"NA")</f>
        <v>NA</v>
      </c>
      <c r="P36" t="str">
        <f>IFERROR(IF(VLOOKUP($A36,'Company Dta'!$A$4:$BB$209,Analysis!P$3,FALSE)*VLOOKUP($C36,'Median PE'!$C$6:$R$35,Analysis!P$2,FALSE)&gt;0,VLOOKUP($A36,'Company Dta'!$A$4:$BB$209,Analysis!P$3,FALSE)*VLOOKUP($C36,'Median PE'!$C$6:$R$35,Analysis!P$2,FALSE),"NA"),"NA")</f>
        <v>NA</v>
      </c>
      <c r="Q36" t="str">
        <f>IFERROR(IF(VLOOKUP($A36,'Company Dta'!$A$4:$BB$209,Analysis!Q$3,FALSE)*VLOOKUP($C36,'Median PE'!$C$6:$R$35,Analysis!Q$2,FALSE)&gt;0,VLOOKUP($A36,'Company Dta'!$A$4:$BB$209,Analysis!Q$3,FALSE)*VLOOKUP($C36,'Median PE'!$C$6:$R$35,Analysis!Q$2,FALSE),"NA"),"NA")</f>
        <v>NA</v>
      </c>
      <c r="R36" t="str">
        <f>IFERROR(IF(VLOOKUP($A36,'Company Dta'!$A$4:$BB$209,Analysis!R$3,FALSE)*VLOOKUP($C36,'Median PE'!$C$6:$R$35,Analysis!R$2,FALSE)&gt;0,VLOOKUP($A36,'Company Dta'!$A$4:$BB$209,Analysis!R$3,FALSE)*VLOOKUP($C36,'Median PE'!$C$6:$R$35,Analysis!R$2,FALSE),"NA"),"NA")</f>
        <v>NA</v>
      </c>
      <c r="S36">
        <f>IFERROR(IF(VLOOKUP($A36,'Company Dta'!$A$4:$BB$209,Analysis!S$3,FALSE)*VLOOKUP($C36,'Median PE'!$C$6:$R$35,Analysis!S$2,FALSE)&gt;0,VLOOKUP($A36,'Company Dta'!$A$4:$BB$209,Analysis!S$3,FALSE)*VLOOKUP($C36,'Median PE'!$C$6:$R$35,Analysis!S$2,FALSE),"NA"),"NA")</f>
        <v>156.98977387560001</v>
      </c>
      <c r="T36">
        <f>IFERROR(IF(VLOOKUP($A36,'Company Dta'!$A$4:$BB$209,Analysis!T$3,FALSE)*VLOOKUP($C36,'Median PE'!$C$6:$R$35,Analysis!T$2,FALSE)&gt;0,VLOOKUP($A36,'Company Dta'!$A$4:$BB$209,Analysis!T$3,FALSE)*VLOOKUP($C36,'Median PE'!$C$6:$R$35,Analysis!T$2,FALSE),"NA"),"NA")</f>
        <v>22.018044015299999</v>
      </c>
      <c r="U36">
        <f>IFERROR(IF(VLOOKUP($A36,'Company Dta'!$A$4:$BB$209,Analysis!U$3,FALSE)*VLOOKUP($C36,'Median PE'!$C$6:$R$35,Analysis!U$2,FALSE)&gt;0,VLOOKUP($A36,'Company Dta'!$A$4:$BB$209,Analysis!U$3,FALSE)*VLOOKUP($C36,'Median PE'!$C$6:$R$35,Analysis!U$2,FALSE),"NA"),"NA")</f>
        <v>60.250921653466669</v>
      </c>
      <c r="V36">
        <f>IFERROR(IF(VLOOKUP($A36,'Company Dta'!$A$4:$BB$209,Analysis!V$3,FALSE)*VLOOKUP($C36,'Median PE'!$C$6:$R$35,Analysis!V$2,FALSE)&gt;0,VLOOKUP($A36,'Company Dta'!$A$4:$BB$209,Analysis!V$3,FALSE)*VLOOKUP($C36,'Median PE'!$C$6:$R$35,Analysis!V$2,FALSE),"NA"),"NA")</f>
        <v>48.516328447999996</v>
      </c>
      <c r="W36">
        <f>IFERROR(IF(VLOOKUP($A36,'Company Dta'!$A$4:$BB$209,Analysis!W$3,FALSE)*VLOOKUP($C36,'Median PE'!$C$6:$R$35,Analysis!W$2,FALSE)&gt;0,VLOOKUP($A36,'Company Dta'!$A$4:$BB$209,Analysis!W$3,FALSE)*VLOOKUP($C36,'Median PE'!$C$6:$R$35,Analysis!W$2,FALSE),"NA"),"NA")</f>
        <v>388.08209971510001</v>
      </c>
      <c r="X36">
        <f>IFERROR(IF(VLOOKUP($A36,'Company Dta'!$A$4:$BB$209,Analysis!X$3,FALSE)*VLOOKUP($C36,'Median PE'!$C$6:$R$35,Analysis!X$2,FALSE)&gt;0,VLOOKUP($A36,'Company Dta'!$A$4:$BB$209,Analysis!X$3,FALSE)*VLOOKUP($C36,'Median PE'!$C$6:$R$35,Analysis!X$2,FALSE),"NA"),"NA")</f>
        <v>386.50824655559995</v>
      </c>
      <c r="Y36" t="str">
        <f>IFERROR(VLOOKUP($A36,'Company Dta'!$A$5:$BB$209,Analysis!Y$3,FALSE),"NA")</f>
        <v>NA</v>
      </c>
      <c r="Z36" t="str">
        <f>IFERROR(VLOOKUP($A36,'Company Dta'!$A$5:$BB$209,Analysis!Z$3,FALSE),"NA")</f>
        <v>NA</v>
      </c>
      <c r="AA36">
        <f>IFERROR(VLOOKUP($A36,'Company Dta'!$A$5:$BB$209,Analysis!AA$3,FALSE),"NA")</f>
        <v>30.030000000000001</v>
      </c>
      <c r="AB36">
        <f>IFERROR(VLOOKUP($A36,'Company Dta'!$A$5:$BB$209,Analysis!AB$3,FALSE),"NA")</f>
        <v>56.009999999999998</v>
      </c>
      <c r="AC36">
        <f>IFERROR(VLOOKUP($A36,'Company Dta'!$A$5:$BB$209,Analysis!AC$3,FALSE),"NA")</f>
        <v>67.849999999999994</v>
      </c>
      <c r="AD36">
        <f>IFERROR(VLOOKUP($A36,'Company Dta'!$A$5:$BB$209,Analysis!AD$3,FALSE),"NA")</f>
        <v>86.560000000000002</v>
      </c>
      <c r="AE36">
        <f>IFERROR(VLOOKUP($A36,'Company Dta'!$A$5:$BB$209,Analysis!AE$3,FALSE),"NA")</f>
        <v>74.340000000000003</v>
      </c>
      <c r="AF36">
        <f>IFERROR(VLOOKUP($A36,'Company Dta'!$A$5:$BB$209,Analysis!AF$3,FALSE),"NA")</f>
        <v>130.38999999999999</v>
      </c>
      <c r="AG36">
        <f>IFERROR(VLOOKUP($A36,'Company Dta'!$A$5:$BB$209,Analysis!AG$3,FALSE),"NA")</f>
        <v>178.05000000000001</v>
      </c>
      <c r="AH36">
        <f>IFERROR(VLOOKUP($A36,'Company Dta'!$A$5:$BB$209,Analysis!AH$3,FALSE),"NA")</f>
        <v>282.31999999999999</v>
      </c>
      <c r="AI36">
        <f>IFERROR(VLOOKUP($A36,'Company Dta'!$A$5:$BB$209,Analysis!AI$3,FALSE),"NA")</f>
        <v>550.42999999999995</v>
      </c>
      <c r="AJ36">
        <f>IFERROR(VLOOKUP($A36,'Company Dta'!$A$5:$BB$209,Analysis!AJ$3,FALSE),"NA")</f>
        <v>649.11000000000001</v>
      </c>
      <c r="AK36">
        <f>IFERROR(VLOOKUP($A36,'Company Dta'!$A$5:$BB$209,Analysis!AK$3,FALSE),"NA")</f>
        <v>388.26999999999998</v>
      </c>
      <c r="AL36">
        <f>IFERROR(VLOOKUP($A36,'Company Dta'!$A$5:$BB$209,Analysis!AL$3,FALSE),"NA")</f>
        <v>706.49000000000001</v>
      </c>
      <c r="AM36">
        <f>IFERROR(VLOOKUP($A36,'Company Dta'!$A$5:$BB$209,Analysis!AM$3,FALSE),"NA")</f>
        <v>1060.1199999999999</v>
      </c>
      <c r="AN36" t="str">
        <f t="shared" si="72"/>
        <v>NA</v>
      </c>
      <c r="AO36" t="str">
        <f t="shared" si="73"/>
        <v>NA</v>
      </c>
      <c r="AP36" t="str">
        <f t="shared" si="74"/>
        <v>NA</v>
      </c>
      <c r="AQ36" t="str">
        <f t="shared" si="75"/>
        <v>NA</v>
      </c>
      <c r="AR36" t="str">
        <f t="shared" si="76"/>
        <v>NA</v>
      </c>
      <c r="AS36" t="str">
        <f t="shared" si="77"/>
        <v>NA</v>
      </c>
      <c r="AT36" t="str">
        <f t="shared" si="78"/>
        <v>NA</v>
      </c>
      <c r="AU36" t="str">
        <f t="shared" si="79"/>
        <v>NA</v>
      </c>
      <c r="AV36" t="str">
        <f t="shared" si="80"/>
        <v>NA</v>
      </c>
      <c r="AW36" t="str">
        <f t="shared" si="81"/>
        <v>DOWN</v>
      </c>
      <c r="AX36" t="str">
        <f t="shared" si="82"/>
        <v>DOWN</v>
      </c>
      <c r="AY36" t="str">
        <f t="shared" si="83"/>
        <v>DOWN</v>
      </c>
      <c r="AZ36" t="str">
        <f t="shared" si="84"/>
        <v>DOWN</v>
      </c>
      <c r="BA36" t="str">
        <f t="shared" si="85"/>
        <v>DOWN</v>
      </c>
      <c r="BB36" t="str">
        <f t="shared" si="86"/>
        <v>DOWN</v>
      </c>
      <c r="BC36" t="str">
        <f t="shared" si="15"/>
        <v>DOWN</v>
      </c>
      <c r="BD36" t="str">
        <f t="shared" si="16"/>
        <v>DOWN</v>
      </c>
      <c r="BE36" t="str">
        <f t="shared" si="17"/>
        <v>UP</v>
      </c>
      <c r="BF36" t="str">
        <f t="shared" si="18"/>
        <v>UP</v>
      </c>
      <c r="BG36" t="str">
        <f t="shared" si="19"/>
        <v>UP</v>
      </c>
      <c r="BH36" t="str">
        <f t="shared" si="20"/>
        <v>DOWN</v>
      </c>
      <c r="BI36" t="str">
        <f t="shared" si="21"/>
        <v>UP</v>
      </c>
      <c r="BJ36" t="str">
        <f t="shared" si="22"/>
        <v>UP</v>
      </c>
      <c r="BK36" t="str">
        <f t="shared" si="23"/>
        <v>UP</v>
      </c>
      <c r="BL36" t="str">
        <f t="shared" si="24"/>
        <v>UP</v>
      </c>
      <c r="BM36" t="str">
        <f t="shared" si="25"/>
        <v>UP</v>
      </c>
      <c r="BN36" t="str">
        <f t="shared" si="26"/>
        <v>DOWN</v>
      </c>
      <c r="BO36" t="str">
        <f t="shared" si="27"/>
        <v>UP</v>
      </c>
      <c r="BP36" t="str">
        <f t="shared" si="28"/>
        <v>UP</v>
      </c>
      <c r="BQ36" t="str">
        <f t="shared" si="29"/>
        <v>DOWN</v>
      </c>
      <c r="BR36" t="str">
        <f t="shared" si="30"/>
        <v>DOWN</v>
      </c>
      <c r="BS36" t="str">
        <f t="shared" si="31"/>
        <v>UP</v>
      </c>
      <c r="BT36" t="str">
        <f t="shared" si="32"/>
        <v>UP</v>
      </c>
      <c r="BU36" t="str">
        <f t="shared" si="33"/>
        <v>UP</v>
      </c>
      <c r="BV36" t="str">
        <f t="shared" si="34"/>
        <v>UP</v>
      </c>
      <c r="BW36" t="str">
        <f t="shared" si="35"/>
        <v>UP</v>
      </c>
      <c r="BX36" t="str">
        <f t="shared" si="36"/>
        <v>UP</v>
      </c>
      <c r="BY36" t="str">
        <f t="shared" si="37"/>
        <v>UP</v>
      </c>
      <c r="BZ36" t="str">
        <f t="shared" si="38"/>
        <v>UP</v>
      </c>
      <c r="CA36" t="str">
        <f t="shared" si="39"/>
        <v>DOWN</v>
      </c>
      <c r="CB36" t="str">
        <f t="shared" si="40"/>
        <v>UP</v>
      </c>
      <c r="CC36" t="str">
        <f t="shared" si="41"/>
        <v>UP</v>
      </c>
      <c r="CD36" t="str">
        <f t="shared" si="42"/>
        <v>NA</v>
      </c>
      <c r="CE36" t="str">
        <f t="shared" si="43"/>
        <v>NA</v>
      </c>
      <c r="CF36" t="str">
        <f t="shared" si="44"/>
        <v>NA</v>
      </c>
      <c r="CG36" t="str">
        <f t="shared" si="45"/>
        <v>NA</v>
      </c>
      <c r="CH36" t="str">
        <f t="shared" si="46"/>
        <v>NA</v>
      </c>
      <c r="CI36" t="str">
        <f t="shared" si="47"/>
        <v>NA</v>
      </c>
      <c r="CJ36" t="str">
        <f t="shared" si="48"/>
        <v>NA</v>
      </c>
      <c r="CK36" t="str">
        <f t="shared" si="49"/>
        <v>NA</v>
      </c>
      <c r="CL36" t="str">
        <f t="shared" si="50"/>
        <v>NA</v>
      </c>
      <c r="CM36">
        <f t="shared" si="51"/>
        <v>0</v>
      </c>
      <c r="CN36">
        <f t="shared" si="52"/>
        <v>0</v>
      </c>
      <c r="CO36">
        <f t="shared" si="53"/>
        <v>1</v>
      </c>
      <c r="CP36">
        <f t="shared" si="54"/>
        <v>0</v>
      </c>
      <c r="CQ36">
        <f t="shared" si="55"/>
        <v>0</v>
      </c>
      <c r="CR36" t="str">
        <f t="shared" si="56"/>
        <v>NA</v>
      </c>
      <c r="CS36" t="str">
        <f t="shared" si="57"/>
        <v>NA</v>
      </c>
      <c r="CT36" t="str">
        <f t="shared" si="58"/>
        <v>NA</v>
      </c>
      <c r="CU36" t="str">
        <f t="shared" si="59"/>
        <v>NA</v>
      </c>
      <c r="CV36" t="str">
        <f t="shared" si="60"/>
        <v>NA</v>
      </c>
      <c r="CW36" t="str">
        <f t="shared" si="61"/>
        <v>NA</v>
      </c>
      <c r="CX36" t="str">
        <f t="shared" si="62"/>
        <v>NA</v>
      </c>
      <c r="CY36" t="str">
        <f t="shared" si="63"/>
        <v>NA</v>
      </c>
      <c r="CZ36" t="str">
        <f t="shared" si="64"/>
        <v>NA</v>
      </c>
      <c r="DA36">
        <f t="shared" si="65"/>
        <v>0</v>
      </c>
      <c r="DB36">
        <f t="shared" si="66"/>
        <v>1</v>
      </c>
      <c r="DC36">
        <f t="shared" si="67"/>
        <v>0</v>
      </c>
      <c r="DD36">
        <f t="shared" si="68"/>
        <v>0</v>
      </c>
      <c r="DE36">
        <f t="shared" si="87"/>
        <v>2</v>
      </c>
      <c r="DF36">
        <f t="shared" si="69"/>
        <v>9</v>
      </c>
      <c r="DG36" s="3">
        <f t="shared" si="70"/>
        <v>0.22222222222222221</v>
      </c>
    </row>
    <row r="37" spans="1:111" ht="14.4">
      <c r="A37" t="s">
        <v>74</v>
      </c>
      <c r="B37" t="s">
        <v>75</v>
      </c>
      <c r="C37">
        <v>45301020</v>
      </c>
      <c r="D37" t="s">
        <v>9055</v>
      </c>
      <c r="E37">
        <v>3674</v>
      </c>
      <c r="F37">
        <v>210.9294027</v>
      </c>
      <c r="G37">
        <v>453010</v>
      </c>
      <c r="H37">
        <v>45</v>
      </c>
      <c r="I37">
        <v>45301020</v>
      </c>
      <c r="J37">
        <f>IFERROR(IF(VLOOKUP($A37,'Company Dta'!$A$4:$BB$209,Analysis!J$3,FALSE)*VLOOKUP($C37,'Median PE'!$C$6:$R$35,Analysis!J$2,FALSE)&gt;0,VLOOKUP($A37,'Company Dta'!$A$4:$BB$209,Analysis!J$3,FALSE)*VLOOKUP($C37,'Median PE'!$C$6:$R$35,Analysis!J$2,FALSE),"NA"),"NA")</f>
        <v>20.016478071028573</v>
      </c>
      <c r="K37">
        <f>IFERROR(IF(VLOOKUP($A37,'Company Dta'!$A$4:$BB$209,Analysis!K$3,FALSE)*VLOOKUP($C37,'Median PE'!$C$6:$R$35,Analysis!K$2,FALSE)&gt;0,VLOOKUP($A37,'Company Dta'!$A$4:$BB$209,Analysis!K$3,FALSE)*VLOOKUP($C37,'Median PE'!$C$6:$R$35,Analysis!K$2,FALSE),"NA"),"NA")</f>
        <v>12.290551243957143</v>
      </c>
      <c r="L37">
        <f>IFERROR(IF(VLOOKUP($A37,'Company Dta'!$A$4:$BB$209,Analysis!L$3,FALSE)*VLOOKUP($C37,'Median PE'!$C$6:$R$35,Analysis!L$2,FALSE)&gt;0,VLOOKUP($A37,'Company Dta'!$A$4:$BB$209,Analysis!L$3,FALSE)*VLOOKUP($C37,'Median PE'!$C$6:$R$35,Analysis!L$2,FALSE),"NA"),"NA")</f>
        <v>18.538024011833336</v>
      </c>
      <c r="M37">
        <f>IFERROR(IF(VLOOKUP($A37,'Company Dta'!$A$4:$BB$209,Analysis!M$3,FALSE)*VLOOKUP($C37,'Median PE'!$C$6:$R$35,Analysis!M$2,FALSE)&gt;0,VLOOKUP($A37,'Company Dta'!$A$4:$BB$209,Analysis!M$3,FALSE)*VLOOKUP($C37,'Median PE'!$C$6:$R$35,Analysis!M$2,FALSE),"NA"),"NA")</f>
        <v>25.035247165716669</v>
      </c>
      <c r="N37">
        <f>IFERROR(IF(VLOOKUP($A37,'Company Dta'!$A$4:$BB$209,Analysis!N$3,FALSE)*VLOOKUP($C37,'Median PE'!$C$6:$R$35,Analysis!N$2,FALSE)&gt;0,VLOOKUP($A37,'Company Dta'!$A$4:$BB$209,Analysis!N$3,FALSE)*VLOOKUP($C37,'Median PE'!$C$6:$R$35,Analysis!N$2,FALSE),"NA"),"NA")</f>
        <v>53.193680775433336</v>
      </c>
      <c r="O37">
        <f>IFERROR(IF(VLOOKUP($A37,'Company Dta'!$A$4:$BB$209,Analysis!O$3,FALSE)*VLOOKUP($C37,'Median PE'!$C$6:$R$35,Analysis!O$2,FALSE)&gt;0,VLOOKUP($A37,'Company Dta'!$A$4:$BB$209,Analysis!O$3,FALSE)*VLOOKUP($C37,'Median PE'!$C$6:$R$35,Analysis!O$2,FALSE),"NA"),"NA")</f>
        <v>39.957047745000004</v>
      </c>
      <c r="P37">
        <f>IFERROR(IF(VLOOKUP($A37,'Company Dta'!$A$4:$BB$209,Analysis!P$3,FALSE)*VLOOKUP($C37,'Median PE'!$C$6:$R$35,Analysis!P$2,FALSE)&gt;0,VLOOKUP($A37,'Company Dta'!$A$4:$BB$209,Analysis!P$3,FALSE)*VLOOKUP($C37,'Median PE'!$C$6:$R$35,Analysis!P$2,FALSE),"NA"),"NA")</f>
        <v>47.484812409300005</v>
      </c>
      <c r="Q37">
        <f>IFERROR(IF(VLOOKUP($A37,'Company Dta'!$A$4:$BB$209,Analysis!Q$3,FALSE)*VLOOKUP($C37,'Median PE'!$C$6:$R$35,Analysis!Q$2,FALSE)&gt;0,VLOOKUP($A37,'Company Dta'!$A$4:$BB$209,Analysis!Q$3,FALSE)*VLOOKUP($C37,'Median PE'!$C$6:$R$35,Analysis!Q$2,FALSE),"NA"),"NA")</f>
        <v>86.797014632533347</v>
      </c>
      <c r="R37">
        <f>IFERROR(IF(VLOOKUP($A37,'Company Dta'!$A$4:$BB$209,Analysis!R$3,FALSE)*VLOOKUP($C37,'Median PE'!$C$6:$R$35,Analysis!R$2,FALSE)&gt;0,VLOOKUP($A37,'Company Dta'!$A$4:$BB$209,Analysis!R$3,FALSE)*VLOOKUP($C37,'Median PE'!$C$6:$R$35,Analysis!R$2,FALSE),"NA"),"NA")</f>
        <v>53.970305513816662</v>
      </c>
      <c r="S37">
        <f>IFERROR(IF(VLOOKUP($A37,'Company Dta'!$A$4:$BB$209,Analysis!S$3,FALSE)*VLOOKUP($C37,'Median PE'!$C$6:$R$35,Analysis!S$2,FALSE)&gt;0,VLOOKUP($A37,'Company Dta'!$A$4:$BB$209,Analysis!S$3,FALSE)*VLOOKUP($C37,'Median PE'!$C$6:$R$35,Analysis!S$2,FALSE),"NA"),"NA")</f>
        <v>117.63911455337141</v>
      </c>
      <c r="T37">
        <f>IFERROR(IF(VLOOKUP($A37,'Company Dta'!$A$4:$BB$209,Analysis!T$3,FALSE)*VLOOKUP($C37,'Median PE'!$C$6:$R$35,Analysis!T$2,FALSE)&gt;0,VLOOKUP($A37,'Company Dta'!$A$4:$BB$209,Analysis!T$3,FALSE)*VLOOKUP($C37,'Median PE'!$C$6:$R$35,Analysis!T$2,FALSE),"NA"),"NA")</f>
        <v>163.38055750000001</v>
      </c>
      <c r="U37">
        <f>IFERROR(IF(VLOOKUP($A37,'Company Dta'!$A$4:$BB$209,Analysis!U$3,FALSE)*VLOOKUP($C37,'Median PE'!$C$6:$R$35,Analysis!U$2,FALSE)&gt;0,VLOOKUP($A37,'Company Dta'!$A$4:$BB$209,Analysis!U$3,FALSE)*VLOOKUP($C37,'Median PE'!$C$6:$R$35,Analysis!U$2,FALSE),"NA"),"NA")</f>
        <v>178.21981615160004</v>
      </c>
      <c r="V37">
        <f>IFERROR(IF(VLOOKUP($A37,'Company Dta'!$A$4:$BB$209,Analysis!V$3,FALSE)*VLOOKUP($C37,'Median PE'!$C$6:$R$35,Analysis!V$2,FALSE)&gt;0,VLOOKUP($A37,'Company Dta'!$A$4:$BB$209,Analysis!V$3,FALSE)*VLOOKUP($C37,'Median PE'!$C$6:$R$35,Analysis!V$2,FALSE),"NA"),"NA")</f>
        <v>224.81286801700998</v>
      </c>
      <c r="W37">
        <f>IFERROR(IF(VLOOKUP($A37,'Company Dta'!$A$4:$BB$209,Analysis!W$3,FALSE)*VLOOKUP($C37,'Median PE'!$C$6:$R$35,Analysis!W$2,FALSE)&gt;0,VLOOKUP($A37,'Company Dta'!$A$4:$BB$209,Analysis!W$3,FALSE)*VLOOKUP($C37,'Median PE'!$C$6:$R$35,Analysis!W$2,FALSE),"NA"),"NA")</f>
        <v>153.39658919933333</v>
      </c>
      <c r="X37">
        <f>IFERROR(IF(VLOOKUP($A37,'Company Dta'!$A$4:$BB$209,Analysis!X$3,FALSE)*VLOOKUP($C37,'Median PE'!$C$6:$R$35,Analysis!X$2,FALSE)&gt;0,VLOOKUP($A37,'Company Dta'!$A$4:$BB$209,Analysis!X$3,FALSE)*VLOOKUP($C37,'Median PE'!$C$6:$R$35,Analysis!X$2,FALSE),"NA"),"NA")</f>
        <v>488.2912589142</v>
      </c>
      <c r="Y37">
        <f>IFERROR(VLOOKUP($A37,'Company Dta'!$A$5:$BB$209,Analysis!Y$3,FALSE),"NA")</f>
        <v>12.539999999999999</v>
      </c>
      <c r="Z37">
        <f>IFERROR(VLOOKUP($A37,'Company Dta'!$A$5:$BB$209,Analysis!Z$3,FALSE),"NA")</f>
        <v>12.91</v>
      </c>
      <c r="AA37">
        <f>IFERROR(VLOOKUP($A37,'Company Dta'!$A$5:$BB$209,Analysis!AA$3,FALSE),"NA")</f>
        <v>17.16</v>
      </c>
      <c r="AB37">
        <f>IFERROR(VLOOKUP($A37,'Company Dta'!$A$5:$BB$209,Analysis!AB$3,FALSE),"NA")</f>
        <v>17.440000000000001</v>
      </c>
      <c r="AC37">
        <f>IFERROR(VLOOKUP($A37,'Company Dta'!$A$5:$BB$209,Analysis!AC$3,FALSE),"NA")</f>
        <v>22.379999999999999</v>
      </c>
      <c r="AD37">
        <f>IFERROR(VLOOKUP($A37,'Company Dta'!$A$5:$BB$209,Analysis!AD$3,FALSE),"NA")</f>
        <v>22.75</v>
      </c>
      <c r="AE37">
        <f>IFERROR(VLOOKUP($A37,'Company Dta'!$A$5:$BB$209,Analysis!AE$3,FALSE),"NA")</f>
        <v>28.75</v>
      </c>
      <c r="AF37">
        <f>IFERROR(VLOOKUP($A37,'Company Dta'!$A$5:$BB$209,Analysis!AF$3,FALSE),"NA")</f>
        <v>39.649999999999999</v>
      </c>
      <c r="AG37">
        <f>IFERROR(VLOOKUP($A37,'Company Dta'!$A$5:$BB$209,Analysis!AG$3,FALSE),"NA")</f>
        <v>36.909999999999997</v>
      </c>
      <c r="AH37">
        <f>IFERROR(VLOOKUP($A37,'Company Dta'!$A$5:$BB$209,Analysis!AH$3,FALSE),"NA")</f>
        <v>58.100000000000001</v>
      </c>
      <c r="AI37">
        <f>IFERROR(VLOOKUP($A37,'Company Dta'!$A$5:$BB$209,Analysis!AI$3,FALSE),"NA")</f>
        <v>109.04000000000001</v>
      </c>
      <c r="AJ37">
        <f>IFERROR(VLOOKUP($A37,'Company Dta'!$A$5:$BB$209,Analysis!AJ$3,FALSE),"NA")</f>
        <v>120.31</v>
      </c>
      <c r="AK37">
        <f>IFERROR(VLOOKUP($A37,'Company Dta'!$A$5:$BB$209,Analysis!AK$3,FALSE),"NA")</f>
        <v>74.489999999999995</v>
      </c>
      <c r="AL37">
        <f>IFERROR(VLOOKUP($A37,'Company Dta'!$A$5:$BB$209,Analysis!AL$3,FALSE),"NA")</f>
        <v>104</v>
      </c>
      <c r="AM37">
        <f>IFERROR(VLOOKUP($A37,'Company Dta'!$A$5:$BB$209,Analysis!AM$3,FALSE),"NA")</f>
        <v>197.49000000000001</v>
      </c>
      <c r="AN37" t="str">
        <f t="shared" si="72"/>
        <v>UP</v>
      </c>
      <c r="AO37" t="str">
        <f t="shared" si="73"/>
        <v>DOWN</v>
      </c>
      <c r="AP37" t="str">
        <f t="shared" si="74"/>
        <v>UP</v>
      </c>
      <c r="AQ37" t="str">
        <f t="shared" si="75"/>
        <v>UP</v>
      </c>
      <c r="AR37" t="str">
        <f t="shared" si="76"/>
        <v>UP</v>
      </c>
      <c r="AS37" t="str">
        <f t="shared" si="77"/>
        <v>UP</v>
      </c>
      <c r="AT37" t="str">
        <f t="shared" si="78"/>
        <v>UP</v>
      </c>
      <c r="AU37" t="str">
        <f t="shared" si="79"/>
        <v>UP</v>
      </c>
      <c r="AV37" t="str">
        <f t="shared" si="80"/>
        <v>UP</v>
      </c>
      <c r="AW37" t="str">
        <f t="shared" si="81"/>
        <v>UP</v>
      </c>
      <c r="AX37" t="str">
        <f t="shared" si="82"/>
        <v>UP</v>
      </c>
      <c r="AY37" t="str">
        <f t="shared" si="83"/>
        <v>UP</v>
      </c>
      <c r="AZ37" t="str">
        <f t="shared" si="84"/>
        <v>UP</v>
      </c>
      <c r="BA37" t="str">
        <f t="shared" si="85"/>
        <v>UP</v>
      </c>
      <c r="BB37" t="str">
        <f t="shared" si="86"/>
        <v>UP</v>
      </c>
      <c r="BC37" t="str">
        <f t="shared" si="15"/>
        <v>UP</v>
      </c>
      <c r="BD37" t="str">
        <f t="shared" si="16"/>
        <v>UP</v>
      </c>
      <c r="BE37" t="str">
        <f t="shared" si="17"/>
        <v>UP</v>
      </c>
      <c r="BF37" t="str">
        <f t="shared" si="18"/>
        <v>UP</v>
      </c>
      <c r="BG37" t="str">
        <f t="shared" si="19"/>
        <v>UP</v>
      </c>
      <c r="BH37" t="str">
        <f t="shared" si="20"/>
        <v>UP</v>
      </c>
      <c r="BI37" t="str">
        <f t="shared" si="21"/>
        <v>UP</v>
      </c>
      <c r="BJ37" t="str">
        <f t="shared" si="22"/>
        <v>DOWN</v>
      </c>
      <c r="BK37" t="str">
        <f t="shared" si="23"/>
        <v>UP</v>
      </c>
      <c r="BL37" t="str">
        <f t="shared" si="24"/>
        <v>UP</v>
      </c>
      <c r="BM37" t="str">
        <f t="shared" si="25"/>
        <v>UP</v>
      </c>
      <c r="BN37" t="str">
        <f t="shared" si="26"/>
        <v>DOWN</v>
      </c>
      <c r="BO37" t="str">
        <f t="shared" si="27"/>
        <v>UP</v>
      </c>
      <c r="BP37" t="str">
        <f t="shared" si="28"/>
        <v>UP</v>
      </c>
      <c r="BQ37" t="str">
        <f t="shared" si="29"/>
        <v>UP</v>
      </c>
      <c r="BR37" t="str">
        <f t="shared" si="30"/>
        <v>UP</v>
      </c>
      <c r="BS37" t="str">
        <f t="shared" si="31"/>
        <v>UP</v>
      </c>
      <c r="BT37" t="str">
        <f t="shared" si="32"/>
        <v>UP</v>
      </c>
      <c r="BU37" t="str">
        <f t="shared" si="33"/>
        <v>UP</v>
      </c>
      <c r="BV37" t="str">
        <f t="shared" si="34"/>
        <v>UP</v>
      </c>
      <c r="BW37" t="str">
        <f t="shared" si="35"/>
        <v>UP</v>
      </c>
      <c r="BX37" t="str">
        <f t="shared" si="36"/>
        <v>UP</v>
      </c>
      <c r="BY37" t="str">
        <f t="shared" si="37"/>
        <v>UP</v>
      </c>
      <c r="BZ37" t="str">
        <f t="shared" si="38"/>
        <v>UP</v>
      </c>
      <c r="CA37" t="str">
        <f t="shared" si="39"/>
        <v>DOWN</v>
      </c>
      <c r="CB37" t="str">
        <f t="shared" si="40"/>
        <v>DOWN</v>
      </c>
      <c r="CC37" t="str">
        <f t="shared" si="41"/>
        <v>UP</v>
      </c>
      <c r="CD37">
        <f t="shared" si="42"/>
        <v>1</v>
      </c>
      <c r="CE37">
        <f t="shared" si="43"/>
        <v>0</v>
      </c>
      <c r="CF37">
        <f t="shared" si="44"/>
        <v>1</v>
      </c>
      <c r="CG37">
        <f t="shared" si="45"/>
        <v>1</v>
      </c>
      <c r="CH37">
        <f t="shared" si="46"/>
        <v>1</v>
      </c>
      <c r="CI37">
        <f t="shared" si="47"/>
        <v>1</v>
      </c>
      <c r="CJ37">
        <f t="shared" si="48"/>
        <v>1</v>
      </c>
      <c r="CK37">
        <f t="shared" si="49"/>
        <v>0</v>
      </c>
      <c r="CL37">
        <f t="shared" si="50"/>
        <v>1</v>
      </c>
      <c r="CM37">
        <f t="shared" si="51"/>
        <v>1</v>
      </c>
      <c r="CN37">
        <f t="shared" si="52"/>
        <v>1</v>
      </c>
      <c r="CO37">
        <f t="shared" si="53"/>
        <v>0</v>
      </c>
      <c r="CP37">
        <f t="shared" si="54"/>
        <v>1</v>
      </c>
      <c r="CQ37">
        <f t="shared" si="55"/>
        <v>1</v>
      </c>
      <c r="CR37">
        <f t="shared" si="56"/>
        <v>1</v>
      </c>
      <c r="CS37">
        <f t="shared" si="57"/>
        <v>0</v>
      </c>
      <c r="CT37">
        <f t="shared" si="58"/>
        <v>1</v>
      </c>
      <c r="CU37">
        <f t="shared" si="59"/>
        <v>1</v>
      </c>
      <c r="CV37">
        <f t="shared" si="60"/>
        <v>1</v>
      </c>
      <c r="CW37">
        <f t="shared" si="61"/>
        <v>1</v>
      </c>
      <c r="CX37">
        <f t="shared" si="62"/>
        <v>1</v>
      </c>
      <c r="CY37">
        <f t="shared" si="63"/>
        <v>1</v>
      </c>
      <c r="CZ37">
        <f t="shared" si="64"/>
        <v>1</v>
      </c>
      <c r="DA37">
        <f t="shared" si="65"/>
        <v>1</v>
      </c>
      <c r="DB37">
        <f t="shared" si="66"/>
        <v>0</v>
      </c>
      <c r="DC37">
        <f t="shared" si="67"/>
        <v>0</v>
      </c>
      <c r="DD37">
        <f t="shared" si="68"/>
        <v>1</v>
      </c>
      <c r="DE37">
        <f t="shared" si="87"/>
        <v>21</v>
      </c>
      <c r="DF37">
        <f t="shared" si="69"/>
        <v>27</v>
      </c>
      <c r="DG37" s="3">
        <f t="shared" si="70"/>
        <v>0.77777777777777779</v>
      </c>
    </row>
    <row r="38" spans="1:111" ht="14.4">
      <c r="A38" t="s">
        <v>76</v>
      </c>
      <c r="B38" t="s">
        <v>77</v>
      </c>
      <c r="C38">
        <v>40202010</v>
      </c>
      <c r="D38" t="s">
        <v>9033</v>
      </c>
      <c r="E38">
        <v>6141</v>
      </c>
      <c r="F38">
        <v>209.07223859999999</v>
      </c>
      <c r="G38">
        <v>402020</v>
      </c>
      <c r="H38">
        <v>40</v>
      </c>
      <c r="I38">
        <v>40202010</v>
      </c>
      <c r="J38">
        <f>IFERROR(IF(VLOOKUP($A38,'Company Dta'!$A$4:$BB$209,Analysis!J$3,FALSE)*VLOOKUP($C38,'Median PE'!$C$6:$R$35,Analysis!J$2,FALSE)&gt;0,VLOOKUP($A38,'Company Dta'!$A$4:$BB$209,Analysis!J$3,FALSE)*VLOOKUP($C38,'Median PE'!$C$6:$R$35,Analysis!J$2,FALSE),"NA"),"NA")</f>
        <v>39.174895167066666</v>
      </c>
      <c r="K38">
        <f>IFERROR(IF(VLOOKUP($A38,'Company Dta'!$A$4:$BB$209,Analysis!K$3,FALSE)*VLOOKUP($C38,'Median PE'!$C$6:$R$35,Analysis!K$2,FALSE)&gt;0,VLOOKUP($A38,'Company Dta'!$A$4:$BB$209,Analysis!K$3,FALSE)*VLOOKUP($C38,'Median PE'!$C$6:$R$35,Analysis!K$2,FALSE),"NA"),"NA")</f>
        <v>32.382481507706672</v>
      </c>
      <c r="L38">
        <f>IFERROR(IF(VLOOKUP($A38,'Company Dta'!$A$4:$BB$209,Analysis!L$3,FALSE)*VLOOKUP($C38,'Median PE'!$C$6:$R$35,Analysis!L$2,FALSE)&gt;0,VLOOKUP($A38,'Company Dta'!$A$4:$BB$209,Analysis!L$3,FALSE)*VLOOKUP($C38,'Median PE'!$C$6:$R$35,Analysis!L$2,FALSE),"NA"),"NA")</f>
        <v>42.561875030609997</v>
      </c>
      <c r="M38">
        <f>IFERROR(IF(VLOOKUP($A38,'Company Dta'!$A$4:$BB$209,Analysis!M$3,FALSE)*VLOOKUP($C38,'Median PE'!$C$6:$R$35,Analysis!M$2,FALSE)&gt;0,VLOOKUP($A38,'Company Dta'!$A$4:$BB$209,Analysis!M$3,FALSE)*VLOOKUP($C38,'Median PE'!$C$6:$R$35,Analysis!M$2,FALSE),"NA"),"NA")</f>
        <v>66.497546041599989</v>
      </c>
      <c r="N38">
        <f>IFERROR(IF(VLOOKUP($A38,'Company Dta'!$A$4:$BB$209,Analysis!N$3,FALSE)*VLOOKUP($C38,'Median PE'!$C$6:$R$35,Analysis!N$2,FALSE)&gt;0,VLOOKUP($A38,'Company Dta'!$A$4:$BB$209,Analysis!N$3,FALSE)*VLOOKUP($C38,'Median PE'!$C$6:$R$35,Analysis!N$2,FALSE),"NA"),"NA")</f>
        <v>72.941611265920002</v>
      </c>
      <c r="O38">
        <f>IFERROR(IF(VLOOKUP($A38,'Company Dta'!$A$4:$BB$209,Analysis!O$3,FALSE)*VLOOKUP($C38,'Median PE'!$C$6:$R$35,Analysis!O$2,FALSE)&gt;0,VLOOKUP($A38,'Company Dta'!$A$4:$BB$209,Analysis!O$3,FALSE)*VLOOKUP($C38,'Median PE'!$C$6:$R$35,Analysis!O$2,FALSE),"NA"),"NA")</f>
        <v>57.960523910875004</v>
      </c>
      <c r="P38">
        <f>IFERROR(IF(VLOOKUP($A38,'Company Dta'!$A$4:$BB$209,Analysis!P$3,FALSE)*VLOOKUP($C38,'Median PE'!$C$6:$R$35,Analysis!P$2,FALSE)&gt;0,VLOOKUP($A38,'Company Dta'!$A$4:$BB$209,Analysis!P$3,FALSE)*VLOOKUP($C38,'Median PE'!$C$6:$R$35,Analysis!P$2,FALSE),"NA"),"NA")</f>
        <v>68.362223327839999</v>
      </c>
      <c r="Q38">
        <f>IFERROR(IF(VLOOKUP($A38,'Company Dta'!$A$4:$BB$209,Analysis!Q$3,FALSE)*VLOOKUP($C38,'Median PE'!$C$6:$R$35,Analysis!Q$2,FALSE)&gt;0,VLOOKUP($A38,'Company Dta'!$A$4:$BB$209,Analysis!Q$3,FALSE)*VLOOKUP($C38,'Median PE'!$C$6:$R$35,Analysis!Q$2,FALSE),"NA"),"NA")</f>
        <v>63.2082568095</v>
      </c>
      <c r="R38">
        <f>IFERROR(IF(VLOOKUP($A38,'Company Dta'!$A$4:$BB$209,Analysis!R$3,FALSE)*VLOOKUP($C38,'Median PE'!$C$6:$R$35,Analysis!R$2,FALSE)&gt;0,VLOOKUP($A38,'Company Dta'!$A$4:$BB$209,Analysis!R$3,FALSE)*VLOOKUP($C38,'Median PE'!$C$6:$R$35,Analysis!R$2,FALSE),"NA"),"NA")</f>
        <v>63.234106740028004</v>
      </c>
      <c r="S38">
        <f>IFERROR(IF(VLOOKUP($A38,'Company Dta'!$A$4:$BB$209,Analysis!S$3,FALSE)*VLOOKUP($C38,'Median PE'!$C$6:$R$35,Analysis!S$2,FALSE)&gt;0,VLOOKUP($A38,'Company Dta'!$A$4:$BB$209,Analysis!S$3,FALSE)*VLOOKUP($C38,'Median PE'!$C$6:$R$35,Analysis!S$2,FALSE),"NA"),"NA")</f>
        <v>76.309855110534002</v>
      </c>
      <c r="T38">
        <f>IFERROR(IF(VLOOKUP($A38,'Company Dta'!$A$4:$BB$209,Analysis!T$3,FALSE)*VLOOKUP($C38,'Median PE'!$C$6:$R$35,Analysis!T$2,FALSE)&gt;0,VLOOKUP($A38,'Company Dta'!$A$4:$BB$209,Analysis!T$3,FALSE)*VLOOKUP($C38,'Median PE'!$C$6:$R$35,Analysis!T$2,FALSE),"NA"),"NA")</f>
        <v>78.396807065719997</v>
      </c>
      <c r="U38">
        <f>IFERROR(IF(VLOOKUP($A38,'Company Dta'!$A$4:$BB$209,Analysis!U$3,FALSE)*VLOOKUP($C38,'Median PE'!$C$6:$R$35,Analysis!U$2,FALSE)&gt;0,VLOOKUP($A38,'Company Dta'!$A$4:$BB$209,Analysis!U$3,FALSE)*VLOOKUP($C38,'Median PE'!$C$6:$R$35,Analysis!U$2,FALSE),"NA"),"NA")</f>
        <v>80.773951261619985</v>
      </c>
      <c r="V38">
        <f>IFERROR(IF(VLOOKUP($A38,'Company Dta'!$A$4:$BB$209,Analysis!V$3,FALSE)*VLOOKUP($C38,'Median PE'!$C$6:$R$35,Analysis!V$2,FALSE)&gt;0,VLOOKUP($A38,'Company Dta'!$A$4:$BB$209,Analysis!V$3,FALSE)*VLOOKUP($C38,'Median PE'!$C$6:$R$35,Analysis!V$2,FALSE),"NA"),"NA")</f>
        <v>76.877006073141658</v>
      </c>
      <c r="W38">
        <f>IFERROR(IF(VLOOKUP($A38,'Company Dta'!$A$4:$BB$209,Analysis!W$3,FALSE)*VLOOKUP($C38,'Median PE'!$C$6:$R$35,Analysis!W$2,FALSE)&gt;0,VLOOKUP($A38,'Company Dta'!$A$4:$BB$209,Analysis!W$3,FALSE)*VLOOKUP($C38,'Median PE'!$C$6:$R$35,Analysis!W$2,FALSE),"NA"),"NA")</f>
        <v>124.88125697573501</v>
      </c>
      <c r="X38">
        <f>IFERROR(IF(VLOOKUP($A38,'Company Dta'!$A$4:$BB$209,Analysis!X$3,FALSE)*VLOOKUP($C38,'Median PE'!$C$6:$R$35,Analysis!X$2,FALSE)&gt;0,VLOOKUP($A38,'Company Dta'!$A$4:$BB$209,Analysis!X$3,FALSE)*VLOOKUP($C38,'Median PE'!$C$6:$R$35,Analysis!X$2,FALSE),"NA"),"NA")</f>
        <v>245.35831029646718</v>
      </c>
      <c r="Y38">
        <f>IFERROR(VLOOKUP($A38,'Company Dta'!$A$5:$BB$209,Analysis!Y$3,FALSE),"NA")</f>
        <v>42.920000000000002</v>
      </c>
      <c r="Z38">
        <f>IFERROR(VLOOKUP($A38,'Company Dta'!$A$5:$BB$209,Analysis!Z$3,FALSE),"NA")</f>
        <v>47.170000000000002</v>
      </c>
      <c r="AA38">
        <f>IFERROR(VLOOKUP($A38,'Company Dta'!$A$5:$BB$209,Analysis!AA$3,FALSE),"NA")</f>
        <v>57.479999999999997</v>
      </c>
      <c r="AB38">
        <f>IFERROR(VLOOKUP($A38,'Company Dta'!$A$5:$BB$209,Analysis!AB$3,FALSE),"NA")</f>
        <v>90.730000000000004</v>
      </c>
      <c r="AC38">
        <f>IFERROR(VLOOKUP($A38,'Company Dta'!$A$5:$BB$209,Analysis!AC$3,FALSE),"NA")</f>
        <v>93.040000000000006</v>
      </c>
      <c r="AD38">
        <f>IFERROR(VLOOKUP($A38,'Company Dta'!$A$5:$BB$209,Analysis!AD$3,FALSE),"NA")</f>
        <v>69.549999999999997</v>
      </c>
      <c r="AE38">
        <f>IFERROR(VLOOKUP($A38,'Company Dta'!$A$5:$BB$209,Analysis!AE$3,FALSE),"NA")</f>
        <v>74.079999999999998</v>
      </c>
      <c r="AF38">
        <f>IFERROR(VLOOKUP($A38,'Company Dta'!$A$5:$BB$209,Analysis!AF$3,FALSE),"NA")</f>
        <v>99.310000000000002</v>
      </c>
      <c r="AG38">
        <f>IFERROR(VLOOKUP($A38,'Company Dta'!$A$5:$BB$209,Analysis!AG$3,FALSE),"NA")</f>
        <v>95.319999999999993</v>
      </c>
      <c r="AH38">
        <f>IFERROR(VLOOKUP($A38,'Company Dta'!$A$5:$BB$209,Analysis!AH$3,FALSE),"NA")</f>
        <v>124.48999999999999</v>
      </c>
      <c r="AI38">
        <f>IFERROR(VLOOKUP($A38,'Company Dta'!$A$5:$BB$209,Analysis!AI$3,FALSE),"NA")</f>
        <v>120.91</v>
      </c>
      <c r="AJ38">
        <f>IFERROR(VLOOKUP($A38,'Company Dta'!$A$5:$BB$209,Analysis!AJ$3,FALSE),"NA")</f>
        <v>163.59999999999999</v>
      </c>
      <c r="AK38">
        <f>IFERROR(VLOOKUP($A38,'Company Dta'!$A$5:$BB$209,Analysis!AK$3,FALSE),"NA")</f>
        <v>147.75</v>
      </c>
      <c r="AL38">
        <f>IFERROR(VLOOKUP($A38,'Company Dta'!$A$5:$BB$209,Analysis!AL$3,FALSE),"NA")</f>
        <v>187.34</v>
      </c>
      <c r="AM38">
        <f>IFERROR(VLOOKUP($A38,'Company Dta'!$A$5:$BB$209,Analysis!AM$3,FALSE),"NA")</f>
        <v>296.79000000000002</v>
      </c>
      <c r="AN38" t="str">
        <f t="shared" si="72"/>
        <v>DOWN</v>
      </c>
      <c r="AO38" t="str">
        <f t="shared" si="73"/>
        <v>DOWN</v>
      </c>
      <c r="AP38" t="str">
        <f t="shared" si="74"/>
        <v>DOWN</v>
      </c>
      <c r="AQ38" t="str">
        <f t="shared" si="75"/>
        <v>DOWN</v>
      </c>
      <c r="AR38" t="str">
        <f t="shared" si="76"/>
        <v>DOWN</v>
      </c>
      <c r="AS38" t="str">
        <f t="shared" si="77"/>
        <v>DOWN</v>
      </c>
      <c r="AT38" t="str">
        <f t="shared" si="78"/>
        <v>DOWN</v>
      </c>
      <c r="AU38" t="str">
        <f t="shared" si="79"/>
        <v>DOWN</v>
      </c>
      <c r="AV38" t="str">
        <f t="shared" si="80"/>
        <v>DOWN</v>
      </c>
      <c r="AW38" t="str">
        <f t="shared" si="81"/>
        <v>DOWN</v>
      </c>
      <c r="AX38" t="str">
        <f t="shared" si="82"/>
        <v>DOWN</v>
      </c>
      <c r="AY38" t="str">
        <f t="shared" si="83"/>
        <v>DOWN</v>
      </c>
      <c r="AZ38" t="str">
        <f t="shared" si="84"/>
        <v>DOWN</v>
      </c>
      <c r="BA38" t="str">
        <f t="shared" si="85"/>
        <v>DOWN</v>
      </c>
      <c r="BB38" t="str">
        <f t="shared" si="86"/>
        <v>DOWN</v>
      </c>
      <c r="BC38" t="str">
        <f t="shared" si="15"/>
        <v>UP</v>
      </c>
      <c r="BD38" t="str">
        <f t="shared" si="16"/>
        <v>UP</v>
      </c>
      <c r="BE38" t="str">
        <f t="shared" si="17"/>
        <v>UP</v>
      </c>
      <c r="BF38" t="str">
        <f t="shared" si="18"/>
        <v>UP</v>
      </c>
      <c r="BG38" t="str">
        <f t="shared" si="19"/>
        <v>DOWN</v>
      </c>
      <c r="BH38" t="str">
        <f t="shared" si="20"/>
        <v>UP</v>
      </c>
      <c r="BI38" t="str">
        <f t="shared" si="21"/>
        <v>UP</v>
      </c>
      <c r="BJ38" t="str">
        <f t="shared" si="22"/>
        <v>DOWN</v>
      </c>
      <c r="BK38" t="str">
        <f t="shared" si="23"/>
        <v>UP</v>
      </c>
      <c r="BL38" t="str">
        <f t="shared" si="24"/>
        <v>DOWN</v>
      </c>
      <c r="BM38" t="str">
        <f t="shared" si="25"/>
        <v>UP</v>
      </c>
      <c r="BN38" t="str">
        <f t="shared" si="26"/>
        <v>DOWN</v>
      </c>
      <c r="BO38" t="str">
        <f t="shared" si="27"/>
        <v>UP</v>
      </c>
      <c r="BP38" t="str">
        <f t="shared" si="28"/>
        <v>UP</v>
      </c>
      <c r="BQ38" t="str">
        <f t="shared" si="29"/>
        <v>UP</v>
      </c>
      <c r="BR38" t="str">
        <f t="shared" si="30"/>
        <v>UP</v>
      </c>
      <c r="BS38" t="str">
        <f t="shared" si="31"/>
        <v>UP</v>
      </c>
      <c r="BT38" t="str">
        <f t="shared" si="32"/>
        <v>DOWN</v>
      </c>
      <c r="BU38" t="str">
        <f t="shared" si="33"/>
        <v>DOWN</v>
      </c>
      <c r="BV38" t="str">
        <f t="shared" si="34"/>
        <v>UP</v>
      </c>
      <c r="BW38" t="str">
        <f t="shared" si="35"/>
        <v>UP</v>
      </c>
      <c r="BX38" t="str">
        <f t="shared" si="36"/>
        <v>UP</v>
      </c>
      <c r="BY38" t="str">
        <f t="shared" si="37"/>
        <v>UP</v>
      </c>
      <c r="BZ38" t="str">
        <f t="shared" si="38"/>
        <v>UP</v>
      </c>
      <c r="CA38" t="str">
        <f t="shared" si="39"/>
        <v>UP</v>
      </c>
      <c r="CB38" t="str">
        <f t="shared" si="40"/>
        <v>UP</v>
      </c>
      <c r="CC38" t="str">
        <f t="shared" si="41"/>
        <v>UP</v>
      </c>
      <c r="CD38">
        <f t="shared" si="42"/>
        <v>0</v>
      </c>
      <c r="CE38">
        <f t="shared" si="43"/>
        <v>0</v>
      </c>
      <c r="CF38">
        <f t="shared" si="44"/>
        <v>0</v>
      </c>
      <c r="CG38">
        <f t="shared" si="45"/>
        <v>0</v>
      </c>
      <c r="CH38">
        <f t="shared" si="46"/>
        <v>1</v>
      </c>
      <c r="CI38">
        <f t="shared" si="47"/>
        <v>0</v>
      </c>
      <c r="CJ38">
        <f t="shared" si="48"/>
        <v>0</v>
      </c>
      <c r="CK38">
        <f t="shared" si="49"/>
        <v>1</v>
      </c>
      <c r="CL38">
        <f t="shared" si="50"/>
        <v>0</v>
      </c>
      <c r="CM38">
        <f t="shared" si="51"/>
        <v>1</v>
      </c>
      <c r="CN38">
        <f t="shared" si="52"/>
        <v>0</v>
      </c>
      <c r="CO38">
        <f t="shared" si="53"/>
        <v>1</v>
      </c>
      <c r="CP38">
        <f t="shared" si="54"/>
        <v>0</v>
      </c>
      <c r="CQ38">
        <f t="shared" si="55"/>
        <v>0</v>
      </c>
      <c r="CR38">
        <f t="shared" si="56"/>
        <v>0</v>
      </c>
      <c r="CS38">
        <f t="shared" si="57"/>
        <v>0</v>
      </c>
      <c r="CT38">
        <f t="shared" si="58"/>
        <v>0</v>
      </c>
      <c r="CU38">
        <f t="shared" si="59"/>
        <v>1</v>
      </c>
      <c r="CV38">
        <f t="shared" si="60"/>
        <v>1</v>
      </c>
      <c r="CW38">
        <f t="shared" si="61"/>
        <v>0</v>
      </c>
      <c r="CX38">
        <f t="shared" si="62"/>
        <v>0</v>
      </c>
      <c r="CY38">
        <f t="shared" si="63"/>
        <v>0</v>
      </c>
      <c r="CZ38">
        <f t="shared" si="64"/>
        <v>0</v>
      </c>
      <c r="DA38">
        <f t="shared" si="65"/>
        <v>0</v>
      </c>
      <c r="DB38">
        <f t="shared" si="66"/>
        <v>0</v>
      </c>
      <c r="DC38">
        <f t="shared" si="67"/>
        <v>0</v>
      </c>
      <c r="DD38">
        <f t="shared" si="68"/>
        <v>0</v>
      </c>
      <c r="DE38">
        <f t="shared" si="87"/>
        <v>6</v>
      </c>
      <c r="DF38">
        <f t="shared" si="69"/>
        <v>27</v>
      </c>
      <c r="DG38" s="3">
        <f t="shared" si="70"/>
        <v>0.22222222222222221</v>
      </c>
    </row>
    <row r="39" spans="1:111" ht="14.4">
      <c r="A39" t="s">
        <v>78</v>
      </c>
      <c r="B39" t="s">
        <v>79</v>
      </c>
      <c r="C39">
        <v>30201030</v>
      </c>
      <c r="D39" t="s">
        <v>9010</v>
      </c>
      <c r="E39">
        <v>2080</v>
      </c>
      <c r="F39">
        <v>208.62464729999999</v>
      </c>
      <c r="G39">
        <v>302010</v>
      </c>
      <c r="H39">
        <v>30</v>
      </c>
      <c r="I39">
        <v>30201030</v>
      </c>
      <c r="J39">
        <f>IFERROR(IF(VLOOKUP($A39,'Company Dta'!$A$4:$BB$209,Analysis!J$3,FALSE)*VLOOKUP($C39,'Median PE'!$C$6:$R$35,Analysis!J$2,FALSE)&gt;0,VLOOKUP($A39,'Company Dta'!$A$4:$BB$209,Analysis!J$3,FALSE)*VLOOKUP($C39,'Median PE'!$C$6:$R$35,Analysis!J$2,FALSE),"NA"),"NA")</f>
        <v>61.797748673616674</v>
      </c>
      <c r="K39">
        <f>IFERROR(IF(VLOOKUP($A39,'Company Dta'!$A$4:$BB$209,Analysis!K$3,FALSE)*VLOOKUP($C39,'Median PE'!$C$6:$R$35,Analysis!K$2,FALSE)&gt;0,VLOOKUP($A39,'Company Dta'!$A$4:$BB$209,Analysis!K$3,FALSE)*VLOOKUP($C39,'Median PE'!$C$6:$R$35,Analysis!K$2,FALSE),"NA"),"NA")</f>
        <v>74.819000302800006</v>
      </c>
      <c r="L39">
        <f>IFERROR(IF(VLOOKUP($A39,'Company Dta'!$A$4:$BB$209,Analysis!L$3,FALSE)*VLOOKUP($C39,'Median PE'!$C$6:$R$35,Analysis!L$2,FALSE)&gt;0,VLOOKUP($A39,'Company Dta'!$A$4:$BB$209,Analysis!L$3,FALSE)*VLOOKUP($C39,'Median PE'!$C$6:$R$35,Analysis!L$2,FALSE),"NA"),"NA")</f>
        <v>76.471046315066687</v>
      </c>
      <c r="M39">
        <f>IFERROR(IF(VLOOKUP($A39,'Company Dta'!$A$4:$BB$209,Analysis!M$3,FALSE)*VLOOKUP($C39,'Median PE'!$C$6:$R$35,Analysis!M$2,FALSE)&gt;0,VLOOKUP($A39,'Company Dta'!$A$4:$BB$209,Analysis!M$3,FALSE)*VLOOKUP($C39,'Median PE'!$C$6:$R$35,Analysis!M$2,FALSE),"NA"),"NA")</f>
        <v>117.44587548720001</v>
      </c>
      <c r="N39">
        <f>IFERROR(IF(VLOOKUP($A39,'Company Dta'!$A$4:$BB$209,Analysis!N$3,FALSE)*VLOOKUP($C39,'Median PE'!$C$6:$R$35,Analysis!N$2,FALSE)&gt;0,VLOOKUP($A39,'Company Dta'!$A$4:$BB$209,Analysis!N$3,FALSE)*VLOOKUP($C39,'Median PE'!$C$6:$R$35,Analysis!N$2,FALSE),"NA"),"NA")</f>
        <v>141.89464240069998</v>
      </c>
      <c r="O39">
        <f>IFERROR(IF(VLOOKUP($A39,'Company Dta'!$A$4:$BB$209,Analysis!O$3,FALSE)*VLOOKUP($C39,'Median PE'!$C$6:$R$35,Analysis!O$2,FALSE)&gt;0,VLOOKUP($A39,'Company Dta'!$A$4:$BB$209,Analysis!O$3,FALSE)*VLOOKUP($C39,'Median PE'!$C$6:$R$35,Analysis!O$2,FALSE),"NA"),"NA")</f>
        <v>112.75692100092</v>
      </c>
      <c r="P39">
        <f>IFERROR(IF(VLOOKUP($A39,'Company Dta'!$A$4:$BB$209,Analysis!P$3,FALSE)*VLOOKUP($C39,'Median PE'!$C$6:$R$35,Analysis!P$2,FALSE)&gt;0,VLOOKUP($A39,'Company Dta'!$A$4:$BB$209,Analysis!P$3,FALSE)*VLOOKUP($C39,'Median PE'!$C$6:$R$35,Analysis!P$2,FALSE),"NA"),"NA")</f>
        <v>125.03135778864001</v>
      </c>
      <c r="Q39">
        <f>IFERROR(IF(VLOOKUP($A39,'Company Dta'!$A$4:$BB$209,Analysis!Q$3,FALSE)*VLOOKUP($C39,'Median PE'!$C$6:$R$35,Analysis!Q$2,FALSE)&gt;0,VLOOKUP($A39,'Company Dta'!$A$4:$BB$209,Analysis!Q$3,FALSE)*VLOOKUP($C39,'Median PE'!$C$6:$R$35,Analysis!Q$2,FALSE),"NA"),"NA")</f>
        <v>191.03544672367997</v>
      </c>
      <c r="R39">
        <f>IFERROR(IF(VLOOKUP($A39,'Company Dta'!$A$4:$BB$209,Analysis!R$3,FALSE)*VLOOKUP($C39,'Median PE'!$C$6:$R$35,Analysis!R$2,FALSE)&gt;0,VLOOKUP($A39,'Company Dta'!$A$4:$BB$209,Analysis!R$3,FALSE)*VLOOKUP($C39,'Median PE'!$C$6:$R$35,Analysis!R$2,FALSE),"NA"),"NA")</f>
        <v>233.88906108866996</v>
      </c>
      <c r="S39">
        <f>IFERROR(IF(VLOOKUP($A39,'Company Dta'!$A$4:$BB$209,Analysis!S$3,FALSE)*VLOOKUP($C39,'Median PE'!$C$6:$R$35,Analysis!S$2,FALSE)&gt;0,VLOOKUP($A39,'Company Dta'!$A$4:$BB$209,Analysis!S$3,FALSE)*VLOOKUP($C39,'Median PE'!$C$6:$R$35,Analysis!S$2,FALSE),"NA"),"NA")</f>
        <v>142.26596748</v>
      </c>
      <c r="T39">
        <f>IFERROR(IF(VLOOKUP($A39,'Company Dta'!$A$4:$BB$209,Analysis!T$3,FALSE)*VLOOKUP($C39,'Median PE'!$C$6:$R$35,Analysis!T$2,FALSE)&gt;0,VLOOKUP($A39,'Company Dta'!$A$4:$BB$209,Analysis!T$3,FALSE)*VLOOKUP($C39,'Median PE'!$C$6:$R$35,Analysis!T$2,FALSE),"NA"),"NA")</f>
        <v>154.99013256533334</v>
      </c>
      <c r="U39">
        <f>IFERROR(IF(VLOOKUP($A39,'Company Dta'!$A$4:$BB$209,Analysis!U$3,FALSE)*VLOOKUP($C39,'Median PE'!$C$6:$R$35,Analysis!U$2,FALSE)&gt;0,VLOOKUP($A39,'Company Dta'!$A$4:$BB$209,Analysis!U$3,FALSE)*VLOOKUP($C39,'Median PE'!$C$6:$R$35,Analysis!U$2,FALSE),"NA"),"NA")</f>
        <v>158.68555687065</v>
      </c>
      <c r="V39">
        <f>IFERROR(IF(VLOOKUP($A39,'Company Dta'!$A$4:$BB$209,Analysis!V$3,FALSE)*VLOOKUP($C39,'Median PE'!$C$6:$R$35,Analysis!V$2,FALSE)&gt;0,VLOOKUP($A39,'Company Dta'!$A$4:$BB$209,Analysis!V$3,FALSE)*VLOOKUP($C39,'Median PE'!$C$6:$R$35,Analysis!V$2,FALSE),"NA"),"NA")</f>
        <v>230.45300255605716</v>
      </c>
      <c r="W39">
        <f>IFERROR(IF(VLOOKUP($A39,'Company Dta'!$A$4:$BB$209,Analysis!W$3,FALSE)*VLOOKUP($C39,'Median PE'!$C$6:$R$35,Analysis!W$2,FALSE)&gt;0,VLOOKUP($A39,'Company Dta'!$A$4:$BB$209,Analysis!W$3,FALSE)*VLOOKUP($C39,'Median PE'!$C$6:$R$35,Analysis!W$2,FALSE),"NA"),"NA")</f>
        <v>146.96186658171428</v>
      </c>
      <c r="X39">
        <f>IFERROR(IF(VLOOKUP($A39,'Company Dta'!$A$4:$BB$209,Analysis!X$3,FALSE)*VLOOKUP($C39,'Median PE'!$C$6:$R$35,Analysis!X$2,FALSE)&gt;0,VLOOKUP($A39,'Company Dta'!$A$4:$BB$209,Analysis!X$3,FALSE)*VLOOKUP($C39,'Median PE'!$C$6:$R$35,Analysis!X$2,FALSE),"NA"),"NA")</f>
        <v>179.7123963125</v>
      </c>
      <c r="Y39">
        <f>IFERROR(VLOOKUP($A39,'Company Dta'!$A$5:$BB$209,Analysis!Y$3,FALSE),"NA")</f>
        <v>65.329999999999998</v>
      </c>
      <c r="Z39">
        <f>IFERROR(VLOOKUP($A39,'Company Dta'!$A$5:$BB$209,Analysis!Z$3,FALSE),"NA")</f>
        <v>66.349999999999994</v>
      </c>
      <c r="AA39">
        <f>IFERROR(VLOOKUP($A39,'Company Dta'!$A$5:$BB$209,Analysis!AA$3,FALSE),"NA")</f>
        <v>68.430000000000007</v>
      </c>
      <c r="AB39">
        <f>IFERROR(VLOOKUP($A39,'Company Dta'!$A$5:$BB$209,Analysis!AB$3,FALSE),"NA")</f>
        <v>82.939999999999998</v>
      </c>
      <c r="AC39">
        <f>IFERROR(VLOOKUP($A39,'Company Dta'!$A$5:$BB$209,Analysis!AC$3,FALSE),"NA")</f>
        <v>94.560000000000002</v>
      </c>
      <c r="AD39">
        <f>IFERROR(VLOOKUP($A39,'Company Dta'!$A$5:$BB$209,Analysis!AD$3,FALSE),"NA")</f>
        <v>99.920000000000002</v>
      </c>
      <c r="AE39">
        <f>IFERROR(VLOOKUP($A39,'Company Dta'!$A$5:$BB$209,Analysis!AE$3,FALSE),"NA")</f>
        <v>104.63</v>
      </c>
      <c r="AF39">
        <f>IFERROR(VLOOKUP($A39,'Company Dta'!$A$5:$BB$209,Analysis!AF$3,FALSE),"NA")</f>
        <v>119.92</v>
      </c>
      <c r="AG39">
        <f>IFERROR(VLOOKUP($A39,'Company Dta'!$A$5:$BB$209,Analysis!AG$3,FALSE),"NA")</f>
        <v>110.48</v>
      </c>
      <c r="AH39">
        <f>IFERROR(VLOOKUP($A39,'Company Dta'!$A$5:$BB$209,Analysis!AH$3,FALSE),"NA")</f>
        <v>136.66999999999999</v>
      </c>
      <c r="AI39">
        <f>IFERROR(VLOOKUP($A39,'Company Dta'!$A$5:$BB$209,Analysis!AI$3,FALSE),"NA")</f>
        <v>148.30000000000001</v>
      </c>
      <c r="AJ39">
        <f>IFERROR(VLOOKUP($A39,'Company Dta'!$A$5:$BB$209,Analysis!AJ$3,FALSE),"NA")</f>
        <v>173.71000000000001</v>
      </c>
      <c r="AK39">
        <f>IFERROR(VLOOKUP($A39,'Company Dta'!$A$5:$BB$209,Analysis!AK$3,FALSE),"NA")</f>
        <v>180.66</v>
      </c>
      <c r="AL39">
        <f>IFERROR(VLOOKUP($A39,'Company Dta'!$A$5:$BB$209,Analysis!AL$3,FALSE),"NA")</f>
        <v>169.84</v>
      </c>
      <c r="AM39">
        <f>IFERROR(VLOOKUP($A39,'Company Dta'!$A$5:$BB$209,Analysis!AM$3,FALSE),"NA")</f>
        <v>152.06</v>
      </c>
      <c r="AN39" t="str">
        <f t="shared" si="72"/>
        <v>DOWN</v>
      </c>
      <c r="AO39" t="str">
        <f t="shared" si="73"/>
        <v>UP</v>
      </c>
      <c r="AP39" t="str">
        <f t="shared" si="74"/>
        <v>UP</v>
      </c>
      <c r="AQ39" t="str">
        <f t="shared" si="75"/>
        <v>UP</v>
      </c>
      <c r="AR39" t="str">
        <f t="shared" si="76"/>
        <v>UP</v>
      </c>
      <c r="AS39" t="str">
        <f t="shared" si="77"/>
        <v>UP</v>
      </c>
      <c r="AT39" t="str">
        <f t="shared" si="78"/>
        <v>UP</v>
      </c>
      <c r="AU39" t="str">
        <f t="shared" si="79"/>
        <v>UP</v>
      </c>
      <c r="AV39" t="str">
        <f t="shared" si="80"/>
        <v>UP</v>
      </c>
      <c r="AW39" t="str">
        <f t="shared" si="81"/>
        <v>UP</v>
      </c>
      <c r="AX39" t="str">
        <f t="shared" si="82"/>
        <v>UP</v>
      </c>
      <c r="AY39" t="str">
        <f t="shared" si="83"/>
        <v>DOWN</v>
      </c>
      <c r="AZ39" t="str">
        <f t="shared" si="84"/>
        <v>UP</v>
      </c>
      <c r="BA39" t="str">
        <f t="shared" si="85"/>
        <v>DOWN</v>
      </c>
      <c r="BB39" t="str">
        <f t="shared" si="86"/>
        <v>UP</v>
      </c>
      <c r="BC39" t="str">
        <f t="shared" si="15"/>
        <v>UP</v>
      </c>
      <c r="BD39" t="str">
        <f t="shared" si="16"/>
        <v>UP</v>
      </c>
      <c r="BE39" t="str">
        <f t="shared" si="17"/>
        <v>UP</v>
      </c>
      <c r="BF39" t="str">
        <f t="shared" si="18"/>
        <v>UP</v>
      </c>
      <c r="BG39" t="str">
        <f t="shared" si="19"/>
        <v>UP</v>
      </c>
      <c r="BH39" t="str">
        <f t="shared" si="20"/>
        <v>UP</v>
      </c>
      <c r="BI39" t="str">
        <f t="shared" si="21"/>
        <v>UP</v>
      </c>
      <c r="BJ39" t="str">
        <f t="shared" si="22"/>
        <v>DOWN</v>
      </c>
      <c r="BK39" t="str">
        <f t="shared" si="23"/>
        <v>UP</v>
      </c>
      <c r="BL39" t="str">
        <f t="shared" si="24"/>
        <v>UP</v>
      </c>
      <c r="BM39" t="str">
        <f t="shared" si="25"/>
        <v>UP</v>
      </c>
      <c r="BN39" t="str">
        <f t="shared" si="26"/>
        <v>UP</v>
      </c>
      <c r="BO39" t="str">
        <f t="shared" si="27"/>
        <v>DOWN</v>
      </c>
      <c r="BP39" t="str">
        <f t="shared" si="28"/>
        <v>DOWN</v>
      </c>
      <c r="BQ39" t="str">
        <f t="shared" si="29"/>
        <v>UP</v>
      </c>
      <c r="BR39" t="str">
        <f t="shared" si="30"/>
        <v>UP</v>
      </c>
      <c r="BS39" t="str">
        <f t="shared" si="31"/>
        <v>UP</v>
      </c>
      <c r="BT39" t="str">
        <f t="shared" si="32"/>
        <v>UP</v>
      </c>
      <c r="BU39" t="str">
        <f t="shared" si="33"/>
        <v>UP</v>
      </c>
      <c r="BV39" t="str">
        <f t="shared" si="34"/>
        <v>UP</v>
      </c>
      <c r="BW39" t="str">
        <f t="shared" si="35"/>
        <v>UP</v>
      </c>
      <c r="BX39" t="str">
        <f t="shared" si="36"/>
        <v>UP</v>
      </c>
      <c r="BY39" t="str">
        <f t="shared" si="37"/>
        <v>UP</v>
      </c>
      <c r="BZ39" t="str">
        <f t="shared" si="38"/>
        <v>UP</v>
      </c>
      <c r="CA39" t="str">
        <f t="shared" si="39"/>
        <v>UP</v>
      </c>
      <c r="CB39" t="str">
        <f t="shared" si="40"/>
        <v>DOWN</v>
      </c>
      <c r="CC39" t="str">
        <f t="shared" si="41"/>
        <v>DOWN</v>
      </c>
      <c r="CD39">
        <f t="shared" si="42"/>
        <v>0</v>
      </c>
      <c r="CE39">
        <f t="shared" si="43"/>
        <v>1</v>
      </c>
      <c r="CF39">
        <f t="shared" si="44"/>
        <v>1</v>
      </c>
      <c r="CG39">
        <f t="shared" si="45"/>
        <v>1</v>
      </c>
      <c r="CH39">
        <f t="shared" si="46"/>
        <v>1</v>
      </c>
      <c r="CI39">
        <f t="shared" si="47"/>
        <v>1</v>
      </c>
      <c r="CJ39">
        <f t="shared" si="48"/>
        <v>1</v>
      </c>
      <c r="CK39">
        <f t="shared" si="49"/>
        <v>0</v>
      </c>
      <c r="CL39">
        <f t="shared" si="50"/>
        <v>1</v>
      </c>
      <c r="CM39">
        <f t="shared" si="51"/>
        <v>1</v>
      </c>
      <c r="CN39">
        <f t="shared" si="52"/>
        <v>1</v>
      </c>
      <c r="CO39">
        <f t="shared" si="53"/>
        <v>0</v>
      </c>
      <c r="CP39">
        <f t="shared" si="54"/>
        <v>0</v>
      </c>
      <c r="CQ39">
        <f t="shared" si="55"/>
        <v>1</v>
      </c>
      <c r="CR39">
        <f t="shared" si="56"/>
        <v>0</v>
      </c>
      <c r="CS39">
        <f t="shared" si="57"/>
        <v>1</v>
      </c>
      <c r="CT39">
        <f t="shared" si="58"/>
        <v>1</v>
      </c>
      <c r="CU39">
        <f t="shared" si="59"/>
        <v>1</v>
      </c>
      <c r="CV39">
        <f t="shared" si="60"/>
        <v>1</v>
      </c>
      <c r="CW39">
        <f t="shared" si="61"/>
        <v>1</v>
      </c>
      <c r="CX39">
        <f t="shared" si="62"/>
        <v>1</v>
      </c>
      <c r="CY39">
        <f t="shared" si="63"/>
        <v>1</v>
      </c>
      <c r="CZ39">
        <f t="shared" si="64"/>
        <v>1</v>
      </c>
      <c r="DA39">
        <f t="shared" si="65"/>
        <v>1</v>
      </c>
      <c r="DB39">
        <f t="shared" si="66"/>
        <v>1</v>
      </c>
      <c r="DC39">
        <f t="shared" si="67"/>
        <v>1</v>
      </c>
      <c r="DD39">
        <f t="shared" si="68"/>
        <v>0</v>
      </c>
      <c r="DE39">
        <f t="shared" si="87"/>
        <v>21</v>
      </c>
      <c r="DF39">
        <f t="shared" si="69"/>
        <v>27</v>
      </c>
      <c r="DG39" s="3">
        <f t="shared" si="70"/>
        <v>0.77777777777777779</v>
      </c>
    </row>
    <row r="40" spans="1:111" ht="14.4">
      <c r="A40" t="s">
        <v>80</v>
      </c>
      <c r="B40" t="s">
        <v>81</v>
      </c>
      <c r="C40">
        <v>25301040</v>
      </c>
      <c r="D40" t="s">
        <v>8993</v>
      </c>
      <c r="E40">
        <v>5812</v>
      </c>
      <c r="F40">
        <v>207.74097900000001</v>
      </c>
      <c r="G40">
        <v>253010</v>
      </c>
      <c r="H40">
        <v>25</v>
      </c>
      <c r="I40">
        <v>25301040</v>
      </c>
      <c r="J40">
        <f>IFERROR(IF(VLOOKUP($A40,'Company Dta'!$A$4:$BB$209,Analysis!J$3,FALSE)*VLOOKUP($C40,'Median PE'!$C$6:$R$35,Analysis!J$2,FALSE)&gt;0,VLOOKUP($A40,'Company Dta'!$A$4:$BB$209,Analysis!J$3,FALSE)*VLOOKUP($C40,'Median PE'!$C$6:$R$35,Analysis!J$2,FALSE),"NA"),"NA")</f>
        <v>102.57920632876002</v>
      </c>
      <c r="K40">
        <f>IFERROR(IF(VLOOKUP($A40,'Company Dta'!$A$4:$BB$209,Analysis!K$3,FALSE)*VLOOKUP($C40,'Median PE'!$C$6:$R$35,Analysis!K$2,FALSE)&gt;0,VLOOKUP($A40,'Company Dta'!$A$4:$BB$209,Analysis!K$3,FALSE)*VLOOKUP($C40,'Median PE'!$C$6:$R$35,Analysis!K$2,FALSE),"NA"),"NA")</f>
        <v>146.28573635533996</v>
      </c>
      <c r="L40">
        <f>IFERROR(IF(VLOOKUP($A40,'Company Dta'!$A$4:$BB$209,Analysis!L$3,FALSE)*VLOOKUP($C40,'Median PE'!$C$6:$R$35,Analysis!L$2,FALSE)&gt;0,VLOOKUP($A40,'Company Dta'!$A$4:$BB$209,Analysis!L$3,FALSE)*VLOOKUP($C40,'Median PE'!$C$6:$R$35,Analysis!L$2,FALSE),"NA"),"NA")</f>
        <v>154.25866611253332</v>
      </c>
      <c r="M40">
        <f>IFERROR(IF(VLOOKUP($A40,'Company Dta'!$A$4:$BB$209,Analysis!M$3,FALSE)*VLOOKUP($C40,'Median PE'!$C$6:$R$35,Analysis!M$2,FALSE)&gt;0,VLOOKUP($A40,'Company Dta'!$A$4:$BB$209,Analysis!M$3,FALSE)*VLOOKUP($C40,'Median PE'!$C$6:$R$35,Analysis!M$2,FALSE),"NA"),"NA")</f>
        <v>181.66400813489997</v>
      </c>
      <c r="N40">
        <f>IFERROR(IF(VLOOKUP($A40,'Company Dta'!$A$4:$BB$209,Analysis!N$3,FALSE)*VLOOKUP($C40,'Median PE'!$C$6:$R$35,Analysis!N$2,FALSE)&gt;0,VLOOKUP($A40,'Company Dta'!$A$4:$BB$209,Analysis!N$3,FALSE)*VLOOKUP($C40,'Median PE'!$C$6:$R$35,Analysis!N$2,FALSE),"NA"),"NA")</f>
        <v>156.63819969528001</v>
      </c>
      <c r="O40">
        <f>IFERROR(IF(VLOOKUP($A40,'Company Dta'!$A$4:$BB$209,Analysis!O$3,FALSE)*VLOOKUP($C40,'Median PE'!$C$6:$R$35,Analysis!O$2,FALSE)&gt;0,VLOOKUP($A40,'Company Dta'!$A$4:$BB$209,Analysis!O$3,FALSE)*VLOOKUP($C40,'Median PE'!$C$6:$R$35,Analysis!O$2,FALSE),"NA"),"NA")</f>
        <v>176.93744336</v>
      </c>
      <c r="P40">
        <f>IFERROR(IF(VLOOKUP($A40,'Company Dta'!$A$4:$BB$209,Analysis!P$3,FALSE)*VLOOKUP($C40,'Median PE'!$C$6:$R$35,Analysis!P$2,FALSE)&gt;0,VLOOKUP($A40,'Company Dta'!$A$4:$BB$209,Analysis!P$3,FALSE)*VLOOKUP($C40,'Median PE'!$C$6:$R$35,Analysis!P$2,FALSE),"NA"),"NA")</f>
        <v>142.44844014506668</v>
      </c>
      <c r="Q40">
        <f>IFERROR(IF(VLOOKUP($A40,'Company Dta'!$A$4:$BB$209,Analysis!Q$3,FALSE)*VLOOKUP($C40,'Median PE'!$C$6:$R$35,Analysis!Q$2,FALSE)&gt;0,VLOOKUP($A40,'Company Dta'!$A$4:$BB$209,Analysis!Q$3,FALSE)*VLOOKUP($C40,'Median PE'!$C$6:$R$35,Analysis!Q$2,FALSE),"NA"),"NA")</f>
        <v>201.02306433299995</v>
      </c>
      <c r="R40">
        <f>IFERROR(IF(VLOOKUP($A40,'Company Dta'!$A$4:$BB$209,Analysis!R$3,FALSE)*VLOOKUP($C40,'Median PE'!$C$6:$R$35,Analysis!R$2,FALSE)&gt;0,VLOOKUP($A40,'Company Dta'!$A$4:$BB$209,Analysis!R$3,FALSE)*VLOOKUP($C40,'Median PE'!$C$6:$R$35,Analysis!R$2,FALSE),"NA"),"NA")</f>
        <v>217.04254102291429</v>
      </c>
      <c r="S40">
        <f>IFERROR(IF(VLOOKUP($A40,'Company Dta'!$A$4:$BB$209,Analysis!S$3,FALSE)*VLOOKUP($C40,'Median PE'!$C$6:$R$35,Analysis!S$2,FALSE)&gt;0,VLOOKUP($A40,'Company Dta'!$A$4:$BB$209,Analysis!S$3,FALSE)*VLOOKUP($C40,'Median PE'!$C$6:$R$35,Analysis!S$2,FALSE),"NA"),"NA")</f>
        <v>259.88863651342859</v>
      </c>
      <c r="T40">
        <f>IFERROR(IF(VLOOKUP($A40,'Company Dta'!$A$4:$BB$209,Analysis!T$3,FALSE)*VLOOKUP($C40,'Median PE'!$C$6:$R$35,Analysis!T$2,FALSE)&gt;0,VLOOKUP($A40,'Company Dta'!$A$4:$BB$209,Analysis!T$3,FALSE)*VLOOKUP($C40,'Median PE'!$C$6:$R$35,Analysis!T$2,FALSE),"NA"),"NA")</f>
        <v>374.56938927132859</v>
      </c>
      <c r="U40">
        <f>IFERROR(IF(VLOOKUP($A40,'Company Dta'!$A$4:$BB$209,Analysis!U$3,FALSE)*VLOOKUP($C40,'Median PE'!$C$6:$R$35,Analysis!U$2,FALSE)&gt;0,VLOOKUP($A40,'Company Dta'!$A$4:$BB$209,Analysis!U$3,FALSE)*VLOOKUP($C40,'Median PE'!$C$6:$R$35,Analysis!U$2,FALSE),"NA"),"NA")</f>
        <v>356.89899067222854</v>
      </c>
      <c r="V40">
        <f>IFERROR(IF(VLOOKUP($A40,'Company Dta'!$A$4:$BB$209,Analysis!V$3,FALSE)*VLOOKUP($C40,'Median PE'!$C$6:$R$35,Analysis!V$2,FALSE)&gt;0,VLOOKUP($A40,'Company Dta'!$A$4:$BB$209,Analysis!V$3,FALSE)*VLOOKUP($C40,'Median PE'!$C$6:$R$35,Analysis!V$2,FALSE),"NA"),"NA")</f>
        <v>283.35403741120001</v>
      </c>
      <c r="W40">
        <f>IFERROR(IF(VLOOKUP($A40,'Company Dta'!$A$4:$BB$209,Analysis!W$3,FALSE)*VLOOKUP($C40,'Median PE'!$C$6:$R$35,Analysis!W$2,FALSE)&gt;0,VLOOKUP($A40,'Company Dta'!$A$4:$BB$209,Analysis!W$3,FALSE)*VLOOKUP($C40,'Median PE'!$C$6:$R$35,Analysis!W$2,FALSE),"NA"),"NA")</f>
        <v>326.7458413729143</v>
      </c>
      <c r="X40">
        <f>IFERROR(IF(VLOOKUP($A40,'Company Dta'!$A$4:$BB$209,Analysis!X$3,FALSE)*VLOOKUP($C40,'Median PE'!$C$6:$R$35,Analysis!X$2,FALSE)&gt;0,VLOOKUP($A40,'Company Dta'!$A$4:$BB$209,Analysis!X$3,FALSE)*VLOOKUP($C40,'Median PE'!$C$6:$R$35,Analysis!X$2,FALSE),"NA"),"NA")</f>
        <v>324.39661655232862</v>
      </c>
      <c r="Y40">
        <f>IFERROR(VLOOKUP($A40,'Company Dta'!$A$5:$BB$209,Analysis!Y$3,FALSE),"NA")</f>
        <v>76.760000000000005</v>
      </c>
      <c r="Z40">
        <f>IFERROR(VLOOKUP($A40,'Company Dta'!$A$5:$BB$209,Analysis!Z$3,FALSE),"NA")</f>
        <v>100.33</v>
      </c>
      <c r="AA40">
        <f>IFERROR(VLOOKUP($A40,'Company Dta'!$A$5:$BB$209,Analysis!AA$3,FALSE),"NA")</f>
        <v>88.209999999999994</v>
      </c>
      <c r="AB40">
        <f>IFERROR(VLOOKUP($A40,'Company Dta'!$A$5:$BB$209,Analysis!AB$3,FALSE),"NA")</f>
        <v>97.030000000000001</v>
      </c>
      <c r="AC40">
        <f>IFERROR(VLOOKUP($A40,'Company Dta'!$A$5:$BB$209,Analysis!AC$3,FALSE),"NA")</f>
        <v>93.700000000000003</v>
      </c>
      <c r="AD40">
        <f>IFERROR(VLOOKUP($A40,'Company Dta'!$A$5:$BB$209,Analysis!AD$3,FALSE),"NA")</f>
        <v>118.14</v>
      </c>
      <c r="AE40">
        <f>IFERROR(VLOOKUP($A40,'Company Dta'!$A$5:$BB$209,Analysis!AE$3,FALSE),"NA")</f>
        <v>121.72</v>
      </c>
      <c r="AF40">
        <f>IFERROR(VLOOKUP($A40,'Company Dta'!$A$5:$BB$209,Analysis!AF$3,FALSE),"NA")</f>
        <v>172.12</v>
      </c>
      <c r="AG40">
        <f>IFERROR(VLOOKUP($A40,'Company Dta'!$A$5:$BB$209,Analysis!AG$3,FALSE),"NA")</f>
        <v>177.56999999999999</v>
      </c>
      <c r="AH40">
        <f>IFERROR(VLOOKUP($A40,'Company Dta'!$A$5:$BB$209,Analysis!AH$3,FALSE),"NA")</f>
        <v>197.61000000000001</v>
      </c>
      <c r="AI40">
        <f>IFERROR(VLOOKUP($A40,'Company Dta'!$A$5:$BB$209,Analysis!AI$3,FALSE),"NA")</f>
        <v>214.58000000000001</v>
      </c>
      <c r="AJ40">
        <f>IFERROR(VLOOKUP($A40,'Company Dta'!$A$5:$BB$209,Analysis!AJ$3,FALSE),"NA")</f>
        <v>268.06999999999999</v>
      </c>
      <c r="AK40">
        <f>IFERROR(VLOOKUP($A40,'Company Dta'!$A$5:$BB$209,Analysis!AK$3,FALSE),"NA")</f>
        <v>263.52999999999997</v>
      </c>
      <c r="AL40">
        <f>IFERROR(VLOOKUP($A40,'Company Dta'!$A$5:$BB$209,Analysis!AL$3,FALSE),"NA")</f>
        <v>296.50999999999999</v>
      </c>
      <c r="AM40">
        <f>IFERROR(VLOOKUP($A40,'Company Dta'!$A$5:$BB$209,Analysis!AM$3,FALSE),"NA")</f>
        <v>289.88999999999999</v>
      </c>
      <c r="AN40" t="str">
        <f t="shared" si="72"/>
        <v>UP</v>
      </c>
      <c r="AO40" t="str">
        <f t="shared" si="73"/>
        <v>UP</v>
      </c>
      <c r="AP40" t="str">
        <f t="shared" si="74"/>
        <v>UP</v>
      </c>
      <c r="AQ40" t="str">
        <f t="shared" si="75"/>
        <v>UP</v>
      </c>
      <c r="AR40" t="str">
        <f t="shared" si="76"/>
        <v>UP</v>
      </c>
      <c r="AS40" t="str">
        <f t="shared" si="77"/>
        <v>UP</v>
      </c>
      <c r="AT40" t="str">
        <f t="shared" si="78"/>
        <v>UP</v>
      </c>
      <c r="AU40" t="str">
        <f t="shared" si="79"/>
        <v>UP</v>
      </c>
      <c r="AV40" t="str">
        <f t="shared" si="80"/>
        <v>UP</v>
      </c>
      <c r="AW40" t="str">
        <f t="shared" si="81"/>
        <v>UP</v>
      </c>
      <c r="AX40" t="str">
        <f t="shared" si="82"/>
        <v>UP</v>
      </c>
      <c r="AY40" t="str">
        <f t="shared" si="83"/>
        <v>UP</v>
      </c>
      <c r="AZ40" t="str">
        <f t="shared" si="84"/>
        <v>UP</v>
      </c>
      <c r="BA40" t="str">
        <f t="shared" si="85"/>
        <v>UP</v>
      </c>
      <c r="BB40" t="str">
        <f t="shared" si="86"/>
        <v>UP</v>
      </c>
      <c r="BC40" t="str">
        <f t="shared" si="15"/>
        <v>UP</v>
      </c>
      <c r="BD40" t="str">
        <f t="shared" si="16"/>
        <v>DOWN</v>
      </c>
      <c r="BE40" t="str">
        <f t="shared" si="17"/>
        <v>UP</v>
      </c>
      <c r="BF40" t="str">
        <f t="shared" si="18"/>
        <v>DOWN</v>
      </c>
      <c r="BG40" t="str">
        <f t="shared" si="19"/>
        <v>UP</v>
      </c>
      <c r="BH40" t="str">
        <f t="shared" si="20"/>
        <v>UP</v>
      </c>
      <c r="BI40" t="str">
        <f t="shared" si="21"/>
        <v>UP</v>
      </c>
      <c r="BJ40" t="str">
        <f t="shared" si="22"/>
        <v>UP</v>
      </c>
      <c r="BK40" t="str">
        <f t="shared" si="23"/>
        <v>UP</v>
      </c>
      <c r="BL40" t="str">
        <f t="shared" si="24"/>
        <v>UP</v>
      </c>
      <c r="BM40" t="str">
        <f t="shared" si="25"/>
        <v>UP</v>
      </c>
      <c r="BN40" t="str">
        <f t="shared" si="26"/>
        <v>DOWN</v>
      </c>
      <c r="BO40" t="str">
        <f t="shared" si="27"/>
        <v>UP</v>
      </c>
      <c r="BP40" t="str">
        <f t="shared" si="28"/>
        <v>DOWN</v>
      </c>
      <c r="BQ40" t="str">
        <f t="shared" si="29"/>
        <v>UP</v>
      </c>
      <c r="BR40" t="str">
        <f t="shared" si="30"/>
        <v>DOWN</v>
      </c>
      <c r="BS40" t="str">
        <f t="shared" si="31"/>
        <v>UP</v>
      </c>
      <c r="BT40" t="str">
        <f t="shared" si="32"/>
        <v>UP</v>
      </c>
      <c r="BU40" t="str">
        <f t="shared" si="33"/>
        <v>UP</v>
      </c>
      <c r="BV40" t="str">
        <f t="shared" si="34"/>
        <v>UP</v>
      </c>
      <c r="BW40" t="str">
        <f t="shared" si="35"/>
        <v>UP</v>
      </c>
      <c r="BX40" t="str">
        <f t="shared" si="36"/>
        <v>UP</v>
      </c>
      <c r="BY40" t="str">
        <f t="shared" si="37"/>
        <v>UP</v>
      </c>
      <c r="BZ40" t="str">
        <f t="shared" si="38"/>
        <v>UP</v>
      </c>
      <c r="CA40" t="str">
        <f t="shared" si="39"/>
        <v>UP</v>
      </c>
      <c r="CB40" t="str">
        <f t="shared" si="40"/>
        <v>UP</v>
      </c>
      <c r="CC40" t="str">
        <f t="shared" si="41"/>
        <v>UP</v>
      </c>
      <c r="CD40">
        <f t="shared" si="42"/>
        <v>1</v>
      </c>
      <c r="CE40">
        <f t="shared" si="43"/>
        <v>0</v>
      </c>
      <c r="CF40">
        <f t="shared" si="44"/>
        <v>1</v>
      </c>
      <c r="CG40">
        <f t="shared" si="45"/>
        <v>0</v>
      </c>
      <c r="CH40">
        <f t="shared" si="46"/>
        <v>1</v>
      </c>
      <c r="CI40">
        <f t="shared" si="47"/>
        <v>1</v>
      </c>
      <c r="CJ40">
        <f t="shared" si="48"/>
        <v>1</v>
      </c>
      <c r="CK40">
        <f t="shared" si="49"/>
        <v>1</v>
      </c>
      <c r="CL40">
        <f t="shared" si="50"/>
        <v>1</v>
      </c>
      <c r="CM40">
        <f t="shared" si="51"/>
        <v>1</v>
      </c>
      <c r="CN40">
        <f t="shared" si="52"/>
        <v>1</v>
      </c>
      <c r="CO40">
        <f t="shared" si="53"/>
        <v>0</v>
      </c>
      <c r="CP40">
        <f t="shared" si="54"/>
        <v>1</v>
      </c>
      <c r="CQ40">
        <f t="shared" si="55"/>
        <v>0</v>
      </c>
      <c r="CR40">
        <f t="shared" si="56"/>
        <v>1</v>
      </c>
      <c r="CS40">
        <f t="shared" si="57"/>
        <v>0</v>
      </c>
      <c r="CT40">
        <f t="shared" si="58"/>
        <v>1</v>
      </c>
      <c r="CU40">
        <f t="shared" si="59"/>
        <v>1</v>
      </c>
      <c r="CV40">
        <f t="shared" si="60"/>
        <v>1</v>
      </c>
      <c r="CW40">
        <f t="shared" si="61"/>
        <v>1</v>
      </c>
      <c r="CX40">
        <f t="shared" si="62"/>
        <v>1</v>
      </c>
      <c r="CY40">
        <f t="shared" si="63"/>
        <v>1</v>
      </c>
      <c r="CZ40">
        <f t="shared" si="64"/>
        <v>1</v>
      </c>
      <c r="DA40">
        <f t="shared" si="65"/>
        <v>1</v>
      </c>
      <c r="DB40">
        <f t="shared" si="66"/>
        <v>1</v>
      </c>
      <c r="DC40">
        <f t="shared" si="67"/>
        <v>1</v>
      </c>
      <c r="DD40">
        <f t="shared" si="68"/>
        <v>1</v>
      </c>
      <c r="DE40">
        <f t="shared" si="87"/>
        <v>22</v>
      </c>
      <c r="DF40">
        <f t="shared" si="69"/>
        <v>27</v>
      </c>
      <c r="DG40" s="3">
        <f t="shared" si="70"/>
        <v>0.81481481481481477</v>
      </c>
    </row>
    <row r="41" spans="1:111" ht="14.4">
      <c r="A41" t="s">
        <v>82</v>
      </c>
      <c r="B41" t="s">
        <v>83</v>
      </c>
      <c r="C41">
        <v>45102010</v>
      </c>
      <c r="D41" t="s">
        <v>9044</v>
      </c>
      <c r="E41">
        <v>7370</v>
      </c>
      <c r="F41">
        <v>203.26471040000001</v>
      </c>
      <c r="G41">
        <v>451020</v>
      </c>
      <c r="H41">
        <v>45</v>
      </c>
      <c r="I41">
        <v>45102010</v>
      </c>
      <c r="J41">
        <f>IFERROR(IF(VLOOKUP($A41,'Company Dta'!$A$4:$BB$209,Analysis!J$3,FALSE)*VLOOKUP($C41,'Median PE'!$C$6:$R$35,Analysis!J$2,FALSE)&gt;0,VLOOKUP($A41,'Company Dta'!$A$4:$BB$209,Analysis!J$3,FALSE)*VLOOKUP($C41,'Median PE'!$C$6:$R$35,Analysis!J$2,FALSE),"NA"),"NA")</f>
        <v>259.73159839488</v>
      </c>
      <c r="K41">
        <f>IFERROR(IF(VLOOKUP($A41,'Company Dta'!$A$4:$BB$209,Analysis!K$3,FALSE)*VLOOKUP($C41,'Median PE'!$C$6:$R$35,Analysis!K$2,FALSE)&gt;0,VLOOKUP($A41,'Company Dta'!$A$4:$BB$209,Analysis!K$3,FALSE)*VLOOKUP($C41,'Median PE'!$C$6:$R$35,Analysis!K$2,FALSE),"NA"),"NA")</f>
        <v>242.01100800524</v>
      </c>
      <c r="L41">
        <f>IFERROR(IF(VLOOKUP($A41,'Company Dta'!$A$4:$BB$209,Analysis!L$3,FALSE)*VLOOKUP($C41,'Median PE'!$C$6:$R$35,Analysis!L$2,FALSE)&gt;0,VLOOKUP($A41,'Company Dta'!$A$4:$BB$209,Analysis!L$3,FALSE)*VLOOKUP($C41,'Median PE'!$C$6:$R$35,Analysis!L$2,FALSE),"NA"),"NA")</f>
        <v>259.61583120774998</v>
      </c>
      <c r="M41">
        <f>IFERROR(IF(VLOOKUP($A41,'Company Dta'!$A$4:$BB$209,Analysis!M$3,FALSE)*VLOOKUP($C41,'Median PE'!$C$6:$R$35,Analysis!M$2,FALSE)&gt;0,VLOOKUP($A41,'Company Dta'!$A$4:$BB$209,Analysis!M$3,FALSE)*VLOOKUP($C41,'Median PE'!$C$6:$R$35,Analysis!M$2,FALSE),"NA"),"NA")</f>
        <v>335.40345995279995</v>
      </c>
      <c r="N41">
        <f>IFERROR(IF(VLOOKUP($A41,'Company Dta'!$A$4:$BB$209,Analysis!N$3,FALSE)*VLOOKUP($C41,'Median PE'!$C$6:$R$35,Analysis!N$2,FALSE)&gt;0,VLOOKUP($A41,'Company Dta'!$A$4:$BB$209,Analysis!N$3,FALSE)*VLOOKUP($C41,'Median PE'!$C$6:$R$35,Analysis!N$2,FALSE),"NA"),"NA")</f>
        <v>288.78500644000002</v>
      </c>
      <c r="O41">
        <f>IFERROR(IF(VLOOKUP($A41,'Company Dta'!$A$4:$BB$209,Analysis!O$3,FALSE)*VLOOKUP($C41,'Median PE'!$C$6:$R$35,Analysis!O$2,FALSE)&gt;0,VLOOKUP($A41,'Company Dta'!$A$4:$BB$209,Analysis!O$3,FALSE)*VLOOKUP($C41,'Median PE'!$C$6:$R$35,Analysis!O$2,FALSE),"NA"),"NA")</f>
        <v>399.23123154011432</v>
      </c>
      <c r="P41">
        <f>IFERROR(IF(VLOOKUP($A41,'Company Dta'!$A$4:$BB$209,Analysis!P$3,FALSE)*VLOOKUP($C41,'Median PE'!$C$6:$R$35,Analysis!P$2,FALSE)&gt;0,VLOOKUP($A41,'Company Dta'!$A$4:$BB$209,Analysis!P$3,FALSE)*VLOOKUP($C41,'Median PE'!$C$6:$R$35,Analysis!P$2,FALSE),"NA"),"NA")</f>
        <v>329.30453878191429</v>
      </c>
      <c r="Q41">
        <f>IFERROR(IF(VLOOKUP($A41,'Company Dta'!$A$4:$BB$209,Analysis!Q$3,FALSE)*VLOOKUP($C41,'Median PE'!$C$6:$R$35,Analysis!Q$2,FALSE)&gt;0,VLOOKUP($A41,'Company Dta'!$A$4:$BB$209,Analysis!Q$3,FALSE)*VLOOKUP($C41,'Median PE'!$C$6:$R$35,Analysis!Q$2,FALSE),"NA"),"NA")</f>
        <v>245.61757075613329</v>
      </c>
      <c r="R41">
        <f>IFERROR(IF(VLOOKUP($A41,'Company Dta'!$A$4:$BB$209,Analysis!R$3,FALSE)*VLOOKUP($C41,'Median PE'!$C$6:$R$35,Analysis!R$2,FALSE)&gt;0,VLOOKUP($A41,'Company Dta'!$A$4:$BB$209,Analysis!R$3,FALSE)*VLOOKUP($C41,'Median PE'!$C$6:$R$35,Analysis!R$2,FALSE),"NA"),"NA")</f>
        <v>324.97988216559997</v>
      </c>
      <c r="S41">
        <f>IFERROR(IF(VLOOKUP($A41,'Company Dta'!$A$4:$BB$209,Analysis!S$3,FALSE)*VLOOKUP($C41,'Median PE'!$C$6:$R$35,Analysis!S$2,FALSE)&gt;0,VLOOKUP($A41,'Company Dta'!$A$4:$BB$209,Analysis!S$3,FALSE)*VLOOKUP($C41,'Median PE'!$C$6:$R$35,Analysis!S$2,FALSE),"NA"),"NA")</f>
        <v>395.47037576640002</v>
      </c>
      <c r="T41">
        <f>IFERROR(IF(VLOOKUP($A41,'Company Dta'!$A$4:$BB$209,Analysis!T$3,FALSE)*VLOOKUP($C41,'Median PE'!$C$6:$R$35,Analysis!T$2,FALSE)&gt;0,VLOOKUP($A41,'Company Dta'!$A$4:$BB$209,Analysis!T$3,FALSE)*VLOOKUP($C41,'Median PE'!$C$6:$R$35,Analysis!T$2,FALSE),"NA"),"NA")</f>
        <v>339.32710491780006</v>
      </c>
      <c r="U41">
        <f>IFERROR(IF(VLOOKUP($A41,'Company Dta'!$A$4:$BB$209,Analysis!U$3,FALSE)*VLOOKUP($C41,'Median PE'!$C$6:$R$35,Analysis!U$2,FALSE)&gt;0,VLOOKUP($A41,'Company Dta'!$A$4:$BB$209,Analysis!U$3,FALSE)*VLOOKUP($C41,'Median PE'!$C$6:$R$35,Analysis!U$2,FALSE),"NA"),"NA")</f>
        <v>325.08014214764285</v>
      </c>
      <c r="V41">
        <f>IFERROR(IF(VLOOKUP($A41,'Company Dta'!$A$4:$BB$209,Analysis!V$3,FALSE)*VLOOKUP($C41,'Median PE'!$C$6:$R$35,Analysis!V$2,FALSE)&gt;0,VLOOKUP($A41,'Company Dta'!$A$4:$BB$209,Analysis!V$3,FALSE)*VLOOKUP($C41,'Median PE'!$C$6:$R$35,Analysis!V$2,FALSE),"NA"),"NA")</f>
        <v>68.159376740571417</v>
      </c>
      <c r="W41">
        <f>IFERROR(IF(VLOOKUP($A41,'Company Dta'!$A$4:$BB$209,Analysis!W$3,FALSE)*VLOOKUP($C41,'Median PE'!$C$6:$R$35,Analysis!W$2,FALSE)&gt;0,VLOOKUP($A41,'Company Dta'!$A$4:$BB$209,Analysis!W$3,FALSE)*VLOOKUP($C41,'Median PE'!$C$6:$R$35,Analysis!W$2,FALSE),"NA"),"NA")</f>
        <v>277.22363721297148</v>
      </c>
      <c r="X41">
        <f>IFERROR(IF(VLOOKUP($A41,'Company Dta'!$A$4:$BB$209,Analysis!X$3,FALSE)*VLOOKUP($C41,'Median PE'!$C$6:$R$35,Analysis!X$2,FALSE)&gt;0,VLOOKUP($A41,'Company Dta'!$A$4:$BB$209,Analysis!X$3,FALSE)*VLOOKUP($C41,'Median PE'!$C$6:$R$35,Analysis!X$2,FALSE),"NA"),"NA")</f>
        <v>201.8708907689857</v>
      </c>
      <c r="Y41">
        <f>IFERROR(VLOOKUP($A41,'Company Dta'!$A$5:$BB$209,Analysis!Y$3,FALSE),"NA")</f>
        <v>146.75999999999999</v>
      </c>
      <c r="Z41">
        <f>IFERROR(VLOOKUP($A41,'Company Dta'!$A$5:$BB$209,Analysis!Z$3,FALSE),"NA")</f>
        <v>183.88</v>
      </c>
      <c r="AA41">
        <f>IFERROR(VLOOKUP($A41,'Company Dta'!$A$5:$BB$209,Analysis!AA$3,FALSE),"NA")</f>
        <v>191.55000000000001</v>
      </c>
      <c r="AB41">
        <f>IFERROR(VLOOKUP($A41,'Company Dta'!$A$5:$BB$209,Analysis!AB$3,FALSE),"NA")</f>
        <v>187.56999999999999</v>
      </c>
      <c r="AC41">
        <f>IFERROR(VLOOKUP($A41,'Company Dta'!$A$5:$BB$209,Analysis!AC$3,FALSE),"NA")</f>
        <v>160.44</v>
      </c>
      <c r="AD41">
        <f>IFERROR(VLOOKUP($A41,'Company Dta'!$A$5:$BB$209,Analysis!AD$3,FALSE),"NA")</f>
        <v>137.62</v>
      </c>
      <c r="AE41">
        <f>IFERROR(VLOOKUP($A41,'Company Dta'!$A$5:$BB$209,Analysis!AE$3,FALSE),"NA")</f>
        <v>165.99000000000001</v>
      </c>
      <c r="AF41">
        <f>IFERROR(VLOOKUP($A41,'Company Dta'!$A$5:$BB$209,Analysis!AF$3,FALSE),"NA")</f>
        <v>153.41999999999999</v>
      </c>
      <c r="AG41">
        <f>IFERROR(VLOOKUP($A41,'Company Dta'!$A$5:$BB$209,Analysis!AG$3,FALSE),"NA")</f>
        <v>113.67</v>
      </c>
      <c r="AH41">
        <f>IFERROR(VLOOKUP($A41,'Company Dta'!$A$5:$BB$209,Analysis!AH$3,FALSE),"NA")</f>
        <v>134.03999999999999</v>
      </c>
      <c r="AI41">
        <f>IFERROR(VLOOKUP($A41,'Company Dta'!$A$5:$BB$209,Analysis!AI$3,FALSE),"NA")</f>
        <v>125.88</v>
      </c>
      <c r="AJ41">
        <f>IFERROR(VLOOKUP($A41,'Company Dta'!$A$5:$BB$209,Analysis!AJ$3,FALSE),"NA")</f>
        <v>133.66</v>
      </c>
      <c r="AK41">
        <f>IFERROR(VLOOKUP($A41,'Company Dta'!$A$5:$BB$209,Analysis!AK$3,FALSE),"NA")</f>
        <v>140.88999999999999</v>
      </c>
      <c r="AL41">
        <f>IFERROR(VLOOKUP($A41,'Company Dta'!$A$5:$BB$209,Analysis!AL$3,FALSE),"NA")</f>
        <v>163.55000000000001</v>
      </c>
      <c r="AM41">
        <f>IFERROR(VLOOKUP($A41,'Company Dta'!$A$5:$BB$209,Analysis!AM$3,FALSE),"NA")</f>
        <v>219.83000000000001</v>
      </c>
      <c r="AN41" t="str">
        <f t="shared" si="72"/>
        <v>UP</v>
      </c>
      <c r="AO41" t="str">
        <f t="shared" si="73"/>
        <v>UP</v>
      </c>
      <c r="AP41" t="str">
        <f t="shared" si="74"/>
        <v>UP</v>
      </c>
      <c r="AQ41" t="str">
        <f t="shared" si="75"/>
        <v>UP</v>
      </c>
      <c r="AR41" t="str">
        <f t="shared" si="76"/>
        <v>UP</v>
      </c>
      <c r="AS41" t="str">
        <f t="shared" si="77"/>
        <v>UP</v>
      </c>
      <c r="AT41" t="str">
        <f t="shared" si="78"/>
        <v>UP</v>
      </c>
      <c r="AU41" t="str">
        <f t="shared" si="79"/>
        <v>UP</v>
      </c>
      <c r="AV41" t="str">
        <f t="shared" si="80"/>
        <v>UP</v>
      </c>
      <c r="AW41" t="str">
        <f t="shared" si="81"/>
        <v>UP</v>
      </c>
      <c r="AX41" t="str">
        <f t="shared" si="82"/>
        <v>UP</v>
      </c>
      <c r="AY41" t="str">
        <f t="shared" si="83"/>
        <v>UP</v>
      </c>
      <c r="AZ41" t="str">
        <f t="shared" si="84"/>
        <v>DOWN</v>
      </c>
      <c r="BA41" t="str">
        <f t="shared" si="85"/>
        <v>UP</v>
      </c>
      <c r="BB41" t="str">
        <f t="shared" si="86"/>
        <v>DOWN</v>
      </c>
      <c r="BC41" t="str">
        <f t="shared" si="15"/>
        <v>UP</v>
      </c>
      <c r="BD41" t="str">
        <f t="shared" si="16"/>
        <v>UP</v>
      </c>
      <c r="BE41" t="str">
        <f t="shared" si="17"/>
        <v>DOWN</v>
      </c>
      <c r="BF41" t="str">
        <f t="shared" si="18"/>
        <v>DOWN</v>
      </c>
      <c r="BG41" t="str">
        <f t="shared" si="19"/>
        <v>DOWN</v>
      </c>
      <c r="BH41" t="str">
        <f t="shared" si="20"/>
        <v>UP</v>
      </c>
      <c r="BI41" t="str">
        <f t="shared" si="21"/>
        <v>DOWN</v>
      </c>
      <c r="BJ41" t="str">
        <f t="shared" si="22"/>
        <v>DOWN</v>
      </c>
      <c r="BK41" t="str">
        <f t="shared" si="23"/>
        <v>UP</v>
      </c>
      <c r="BL41" t="str">
        <f t="shared" si="24"/>
        <v>DOWN</v>
      </c>
      <c r="BM41" t="str">
        <f t="shared" si="25"/>
        <v>UP</v>
      </c>
      <c r="BN41" t="str">
        <f t="shared" si="26"/>
        <v>UP</v>
      </c>
      <c r="BO41" t="str">
        <f t="shared" si="27"/>
        <v>UP</v>
      </c>
      <c r="BP41" t="str">
        <f t="shared" si="28"/>
        <v>UP</v>
      </c>
      <c r="BQ41" t="str">
        <f t="shared" si="29"/>
        <v>UP</v>
      </c>
      <c r="BR41" t="str">
        <f t="shared" si="30"/>
        <v>UP</v>
      </c>
      <c r="BS41" t="str">
        <f t="shared" si="31"/>
        <v>DOWN</v>
      </c>
      <c r="BT41" t="str">
        <f t="shared" si="32"/>
        <v>DOWN</v>
      </c>
      <c r="BU41" t="str">
        <f t="shared" si="33"/>
        <v>UP</v>
      </c>
      <c r="BV41" t="str">
        <f t="shared" si="34"/>
        <v>UP</v>
      </c>
      <c r="BW41" t="str">
        <f t="shared" si="35"/>
        <v>DOWN</v>
      </c>
      <c r="BX41" t="str">
        <f t="shared" si="36"/>
        <v>DOWN</v>
      </c>
      <c r="BY41" t="str">
        <f t="shared" si="37"/>
        <v>UP</v>
      </c>
      <c r="BZ41" t="str">
        <f t="shared" si="38"/>
        <v>DOWN</v>
      </c>
      <c r="CA41" t="str">
        <f t="shared" si="39"/>
        <v>UP</v>
      </c>
      <c r="CB41" t="str">
        <f t="shared" si="40"/>
        <v>UP</v>
      </c>
      <c r="CC41" t="str">
        <f t="shared" si="41"/>
        <v>UP</v>
      </c>
      <c r="CD41">
        <f t="shared" si="42"/>
        <v>1</v>
      </c>
      <c r="CE41">
        <f t="shared" si="43"/>
        <v>1</v>
      </c>
      <c r="CF41">
        <f t="shared" si="44"/>
        <v>0</v>
      </c>
      <c r="CG41">
        <f t="shared" si="45"/>
        <v>0</v>
      </c>
      <c r="CH41">
        <f t="shared" si="46"/>
        <v>0</v>
      </c>
      <c r="CI41">
        <f t="shared" si="47"/>
        <v>1</v>
      </c>
      <c r="CJ41">
        <f t="shared" si="48"/>
        <v>0</v>
      </c>
      <c r="CK41">
        <f t="shared" si="49"/>
        <v>0</v>
      </c>
      <c r="CL41">
        <f t="shared" si="50"/>
        <v>1</v>
      </c>
      <c r="CM41">
        <f t="shared" si="51"/>
        <v>0</v>
      </c>
      <c r="CN41">
        <f t="shared" si="52"/>
        <v>1</v>
      </c>
      <c r="CO41">
        <f t="shared" si="53"/>
        <v>1</v>
      </c>
      <c r="CP41">
        <f t="shared" si="54"/>
        <v>0</v>
      </c>
      <c r="CQ41">
        <f t="shared" si="55"/>
        <v>1</v>
      </c>
      <c r="CR41">
        <f t="shared" si="56"/>
        <v>1</v>
      </c>
      <c r="CS41">
        <f t="shared" si="57"/>
        <v>1</v>
      </c>
      <c r="CT41">
        <f t="shared" si="58"/>
        <v>0</v>
      </c>
      <c r="CU41">
        <f t="shared" si="59"/>
        <v>0</v>
      </c>
      <c r="CV41">
        <f t="shared" si="60"/>
        <v>1</v>
      </c>
      <c r="CW41">
        <f t="shared" si="61"/>
        <v>1</v>
      </c>
      <c r="CX41">
        <f t="shared" si="62"/>
        <v>0</v>
      </c>
      <c r="CY41">
        <f t="shared" si="63"/>
        <v>0</v>
      </c>
      <c r="CZ41">
        <f t="shared" si="64"/>
        <v>1</v>
      </c>
      <c r="DA41">
        <f t="shared" si="65"/>
        <v>0</v>
      </c>
      <c r="DB41">
        <f t="shared" si="66"/>
        <v>1</v>
      </c>
      <c r="DC41">
        <f t="shared" si="67"/>
        <v>1</v>
      </c>
      <c r="DD41">
        <f t="shared" si="68"/>
        <v>0</v>
      </c>
      <c r="DE41">
        <f t="shared" si="87"/>
        <v>14</v>
      </c>
      <c r="DF41">
        <f t="shared" si="69"/>
        <v>27</v>
      </c>
      <c r="DG41" s="3">
        <f t="shared" si="70"/>
        <v>0.51851851851851849</v>
      </c>
    </row>
    <row r="42" spans="1:111" ht="14.4">
      <c r="A42" t="s">
        <v>84</v>
      </c>
      <c r="B42" t="s">
        <v>85</v>
      </c>
      <c r="C42">
        <v>40203020</v>
      </c>
      <c r="D42" t="s">
        <v>9035</v>
      </c>
      <c r="E42">
        <v>6211</v>
      </c>
      <c r="F42">
        <v>202.5394459</v>
      </c>
      <c r="G42">
        <v>402030</v>
      </c>
      <c r="H42">
        <v>40</v>
      </c>
      <c r="I42">
        <v>40203020</v>
      </c>
      <c r="J42">
        <f>IFERROR(IF(VLOOKUP($A42,'Company Dta'!$A$4:$BB$209,Analysis!J$3,FALSE)*VLOOKUP($C42,'Median PE'!$C$6:$R$35,Analysis!J$2,FALSE)&gt;0,VLOOKUP($A42,'Company Dta'!$A$4:$BB$209,Analysis!J$3,FALSE)*VLOOKUP($C42,'Median PE'!$C$6:$R$35,Analysis!J$2,FALSE),"NA"),"NA")</f>
        <v>56.544935032425002</v>
      </c>
      <c r="K42">
        <f>IFERROR(IF(VLOOKUP($A42,'Company Dta'!$A$4:$BB$209,Analysis!K$3,FALSE)*VLOOKUP($C42,'Median PE'!$C$6:$R$35,Analysis!K$2,FALSE)&gt;0,VLOOKUP($A42,'Company Dta'!$A$4:$BB$209,Analysis!K$3,FALSE)*VLOOKUP($C42,'Median PE'!$C$6:$R$35,Analysis!K$2,FALSE),"NA"),"NA")</f>
        <v>19.23712227835</v>
      </c>
      <c r="L42" t="str">
        <f>IFERROR(IF(VLOOKUP($A42,'Company Dta'!$A$4:$BB$209,Analysis!L$3,FALSE)*VLOOKUP($C42,'Median PE'!$C$6:$R$35,Analysis!L$2,FALSE)&gt;0,VLOOKUP($A42,'Company Dta'!$A$4:$BB$209,Analysis!L$3,FALSE)*VLOOKUP($C42,'Median PE'!$C$6:$R$35,Analysis!L$2,FALSE),"NA"),"NA")</f>
        <v>NA</v>
      </c>
      <c r="M42">
        <f>IFERROR(IF(VLOOKUP($A42,'Company Dta'!$A$4:$BB$209,Analysis!M$3,FALSE)*VLOOKUP($C42,'Median PE'!$C$6:$R$35,Analysis!M$2,FALSE)&gt;0,VLOOKUP($A42,'Company Dta'!$A$4:$BB$209,Analysis!M$3,FALSE)*VLOOKUP($C42,'Median PE'!$C$6:$R$35,Analysis!M$2,FALSE),"NA"),"NA")</f>
        <v>33.724299421866675</v>
      </c>
      <c r="N42">
        <f>IFERROR(IF(VLOOKUP($A42,'Company Dta'!$A$4:$BB$209,Analysis!N$3,FALSE)*VLOOKUP($C42,'Median PE'!$C$6:$R$35,Analysis!N$2,FALSE)&gt;0,VLOOKUP($A42,'Company Dta'!$A$4:$BB$209,Analysis!N$3,FALSE)*VLOOKUP($C42,'Median PE'!$C$6:$R$35,Analysis!N$2,FALSE),"NA"),"NA")</f>
        <v>39.457934130666672</v>
      </c>
      <c r="O42">
        <f>IFERROR(IF(VLOOKUP($A42,'Company Dta'!$A$4:$BB$209,Analysis!O$3,FALSE)*VLOOKUP($C42,'Median PE'!$C$6:$R$35,Analysis!O$2,FALSE)&gt;0,VLOOKUP($A42,'Company Dta'!$A$4:$BB$209,Analysis!O$3,FALSE)*VLOOKUP($C42,'Median PE'!$C$6:$R$35,Analysis!O$2,FALSE),"NA"),"NA")</f>
        <v>74.962877132333332</v>
      </c>
      <c r="P42">
        <f>IFERROR(IF(VLOOKUP($A42,'Company Dta'!$A$4:$BB$209,Analysis!P$3,FALSE)*VLOOKUP($C42,'Median PE'!$C$6:$R$35,Analysis!P$2,FALSE)&gt;0,VLOOKUP($A42,'Company Dta'!$A$4:$BB$209,Analysis!P$3,FALSE)*VLOOKUP($C42,'Median PE'!$C$6:$R$35,Analysis!P$2,FALSE),"NA"),"NA")</f>
        <v>60.353844829666663</v>
      </c>
      <c r="Q42">
        <f>IFERROR(IF(VLOOKUP($A42,'Company Dta'!$A$4:$BB$209,Analysis!Q$3,FALSE)*VLOOKUP($C42,'Median PE'!$C$6:$R$35,Analysis!Q$2,FALSE)&gt;0,VLOOKUP($A42,'Company Dta'!$A$4:$BB$209,Analysis!Q$3,FALSE)*VLOOKUP($C42,'Median PE'!$C$6:$R$35,Analysis!Q$2,FALSE),"NA"),"NA")</f>
        <v>89.692643367149984</v>
      </c>
      <c r="R42">
        <f>IFERROR(IF(VLOOKUP($A42,'Company Dta'!$A$4:$BB$209,Analysis!R$3,FALSE)*VLOOKUP($C42,'Median PE'!$C$6:$R$35,Analysis!R$2,FALSE)&gt;0,VLOOKUP($A42,'Company Dta'!$A$4:$BB$209,Analysis!R$3,FALSE)*VLOOKUP($C42,'Median PE'!$C$6:$R$35,Analysis!R$2,FALSE),"NA"),"NA")</f>
        <v>64.208387735561672</v>
      </c>
      <c r="S42">
        <f>IFERROR(IF(VLOOKUP($A42,'Company Dta'!$A$4:$BB$209,Analysis!S$3,FALSE)*VLOOKUP($C42,'Median PE'!$C$6:$R$35,Analysis!S$2,FALSE)&gt;0,VLOOKUP($A42,'Company Dta'!$A$4:$BB$209,Analysis!S$3,FALSE)*VLOOKUP($C42,'Median PE'!$C$6:$R$35,Analysis!S$2,FALSE),"NA"),"NA")</f>
        <v>75.434838926145005</v>
      </c>
      <c r="T42">
        <f>IFERROR(IF(VLOOKUP($A42,'Company Dta'!$A$4:$BB$209,Analysis!T$3,FALSE)*VLOOKUP($C42,'Median PE'!$C$6:$R$35,Analysis!T$2,FALSE)&gt;0,VLOOKUP($A42,'Company Dta'!$A$4:$BB$209,Analysis!T$3,FALSE)*VLOOKUP($C42,'Median PE'!$C$6:$R$35,Analysis!T$2,FALSE),"NA"),"NA")</f>
        <v>113.75518277320002</v>
      </c>
      <c r="U42">
        <f>IFERROR(IF(VLOOKUP($A42,'Company Dta'!$A$4:$BB$209,Analysis!U$3,FALSE)*VLOOKUP($C42,'Median PE'!$C$6:$R$35,Analysis!U$2,FALSE)&gt;0,VLOOKUP($A42,'Company Dta'!$A$4:$BB$209,Analysis!U$3,FALSE)*VLOOKUP($C42,'Median PE'!$C$6:$R$35,Analysis!U$2,FALSE),"NA"),"NA")</f>
        <v>155.87179623249665</v>
      </c>
      <c r="V42">
        <f>IFERROR(IF(VLOOKUP($A42,'Company Dta'!$A$4:$BB$209,Analysis!V$3,FALSE)*VLOOKUP($C42,'Median PE'!$C$6:$R$35,Analysis!V$2,FALSE)&gt;0,VLOOKUP($A42,'Company Dta'!$A$4:$BB$209,Analysis!V$3,FALSE)*VLOOKUP($C42,'Median PE'!$C$6:$R$35,Analysis!V$2,FALSE),"NA"),"NA")</f>
        <v>107.03362474325</v>
      </c>
      <c r="W42">
        <f>IFERROR(IF(VLOOKUP($A42,'Company Dta'!$A$4:$BB$209,Analysis!W$3,FALSE)*VLOOKUP($C42,'Median PE'!$C$6:$R$35,Analysis!W$2,FALSE)&gt;0,VLOOKUP($A42,'Company Dta'!$A$4:$BB$209,Analysis!W$3,FALSE)*VLOOKUP($C42,'Median PE'!$C$6:$R$35,Analysis!W$2,FALSE),"NA"),"NA")</f>
        <v>92.544155439866671</v>
      </c>
      <c r="X42">
        <f>IFERROR(IF(VLOOKUP($A42,'Company Dta'!$A$4:$BB$209,Analysis!X$3,FALSE)*VLOOKUP($C42,'Median PE'!$C$6:$R$35,Analysis!X$2,FALSE)&gt;0,VLOOKUP($A42,'Company Dta'!$A$4:$BB$209,Analysis!X$3,FALSE)*VLOOKUP($C42,'Median PE'!$C$6:$R$35,Analysis!X$2,FALSE),"NA"),"NA")</f>
        <v>162.81027312664284</v>
      </c>
      <c r="Y42">
        <f>IFERROR(VLOOKUP($A42,'Company Dta'!$A$5:$BB$209,Analysis!Y$3,FALSE),"NA")</f>
        <v>27.210000000000001</v>
      </c>
      <c r="Z42">
        <f>IFERROR(VLOOKUP($A42,'Company Dta'!$A$5:$BB$209,Analysis!Z$3,FALSE),"NA")</f>
        <v>15.130000000000001</v>
      </c>
      <c r="AA42">
        <f>IFERROR(VLOOKUP($A42,'Company Dta'!$A$5:$BB$209,Analysis!AA$3,FALSE),"NA")</f>
        <v>19.120000000000001</v>
      </c>
      <c r="AB42">
        <f>IFERROR(VLOOKUP($A42,'Company Dta'!$A$5:$BB$209,Analysis!AB$3,FALSE),"NA")</f>
        <v>31.359999999999999</v>
      </c>
      <c r="AC42">
        <f>IFERROR(VLOOKUP($A42,'Company Dta'!$A$5:$BB$209,Analysis!AC$3,FALSE),"NA")</f>
        <v>38.799999999999997</v>
      </c>
      <c r="AD42">
        <f>IFERROR(VLOOKUP($A42,'Company Dta'!$A$5:$BB$209,Analysis!AD$3,FALSE),"NA")</f>
        <v>31.809999999999999</v>
      </c>
      <c r="AE42">
        <f>IFERROR(VLOOKUP($A42,'Company Dta'!$A$5:$BB$209,Analysis!AE$3,FALSE),"NA")</f>
        <v>42.25</v>
      </c>
      <c r="AF42">
        <f>IFERROR(VLOOKUP($A42,'Company Dta'!$A$5:$BB$209,Analysis!AF$3,FALSE),"NA")</f>
        <v>52.469999999999999</v>
      </c>
      <c r="AG42">
        <f>IFERROR(VLOOKUP($A42,'Company Dta'!$A$5:$BB$209,Analysis!AG$3,FALSE),"NA")</f>
        <v>39.649999999999999</v>
      </c>
      <c r="AH42">
        <f>IFERROR(VLOOKUP($A42,'Company Dta'!$A$5:$BB$209,Analysis!AH$3,FALSE),"NA")</f>
        <v>51.119999999999997</v>
      </c>
      <c r="AI42">
        <f>IFERROR(VLOOKUP($A42,'Company Dta'!$A$5:$BB$209,Analysis!AI$3,FALSE),"NA")</f>
        <v>68.530000000000001</v>
      </c>
      <c r="AJ42">
        <f>IFERROR(VLOOKUP($A42,'Company Dta'!$A$5:$BB$209,Analysis!AJ$3,FALSE),"NA")</f>
        <v>98.159999999999997</v>
      </c>
      <c r="AK42">
        <f>IFERROR(VLOOKUP($A42,'Company Dta'!$A$5:$BB$209,Analysis!AK$3,FALSE),"NA")</f>
        <v>85.019999999999996</v>
      </c>
      <c r="AL42">
        <f>IFERROR(VLOOKUP($A42,'Company Dta'!$A$5:$BB$209,Analysis!AL$3,FALSE),"NA")</f>
        <v>93.25</v>
      </c>
      <c r="AM42">
        <f>IFERROR(VLOOKUP($A42,'Company Dta'!$A$5:$BB$209,Analysis!AM$3,FALSE),"NA")</f>
        <v>125.72</v>
      </c>
      <c r="AN42" t="str">
        <f t="shared" si="72"/>
        <v>UP</v>
      </c>
      <c r="AO42" t="str">
        <f t="shared" si="73"/>
        <v>UP</v>
      </c>
      <c r="AP42" t="str">
        <f t="shared" si="74"/>
        <v>NA</v>
      </c>
      <c r="AQ42" t="str">
        <f t="shared" si="75"/>
        <v>UP</v>
      </c>
      <c r="AR42" t="str">
        <f t="shared" si="76"/>
        <v>UP</v>
      </c>
      <c r="AS42" t="str">
        <f t="shared" si="77"/>
        <v>UP</v>
      </c>
      <c r="AT42" t="str">
        <f t="shared" si="78"/>
        <v>UP</v>
      </c>
      <c r="AU42" t="str">
        <f t="shared" si="79"/>
        <v>UP</v>
      </c>
      <c r="AV42" t="str">
        <f t="shared" si="80"/>
        <v>UP</v>
      </c>
      <c r="AW42" t="str">
        <f t="shared" si="81"/>
        <v>UP</v>
      </c>
      <c r="AX42" t="str">
        <f t="shared" si="82"/>
        <v>UP</v>
      </c>
      <c r="AY42" t="str">
        <f t="shared" si="83"/>
        <v>UP</v>
      </c>
      <c r="AZ42" t="str">
        <f t="shared" si="84"/>
        <v>UP</v>
      </c>
      <c r="BA42" t="str">
        <f t="shared" si="85"/>
        <v>DOWN</v>
      </c>
      <c r="BB42" t="str">
        <f t="shared" si="86"/>
        <v>UP</v>
      </c>
      <c r="BC42" t="str">
        <f t="shared" si="15"/>
        <v>DOWN</v>
      </c>
      <c r="BD42" t="str">
        <f t="shared" si="16"/>
        <v>UP</v>
      </c>
      <c r="BE42" t="str">
        <f t="shared" si="17"/>
        <v>UP</v>
      </c>
      <c r="BF42" t="str">
        <f t="shared" si="18"/>
        <v>UP</v>
      </c>
      <c r="BG42" t="str">
        <f t="shared" si="19"/>
        <v>DOWN</v>
      </c>
      <c r="BH42" t="str">
        <f t="shared" si="20"/>
        <v>UP</v>
      </c>
      <c r="BI42" t="str">
        <f t="shared" si="21"/>
        <v>UP</v>
      </c>
      <c r="BJ42" t="str">
        <f t="shared" si="22"/>
        <v>DOWN</v>
      </c>
      <c r="BK42" t="str">
        <f t="shared" si="23"/>
        <v>UP</v>
      </c>
      <c r="BL42" t="str">
        <f t="shared" si="24"/>
        <v>UP</v>
      </c>
      <c r="BM42" t="str">
        <f t="shared" si="25"/>
        <v>UP</v>
      </c>
      <c r="BN42" t="str">
        <f t="shared" si="26"/>
        <v>DOWN</v>
      </c>
      <c r="BO42" t="str">
        <f t="shared" si="27"/>
        <v>UP</v>
      </c>
      <c r="BP42" t="str">
        <f t="shared" si="28"/>
        <v>UP</v>
      </c>
      <c r="BQ42" t="str">
        <f t="shared" si="29"/>
        <v>DOWN</v>
      </c>
      <c r="BR42" t="str">
        <f t="shared" si="30"/>
        <v>UP</v>
      </c>
      <c r="BS42" t="str">
        <f t="shared" si="31"/>
        <v>UP</v>
      </c>
      <c r="BT42" t="str">
        <f t="shared" si="32"/>
        <v>UP</v>
      </c>
      <c r="BU42" t="str">
        <f t="shared" si="33"/>
        <v>UP</v>
      </c>
      <c r="BV42" t="str">
        <f t="shared" si="34"/>
        <v>UP</v>
      </c>
      <c r="BW42" t="str">
        <f t="shared" si="35"/>
        <v>DOWN</v>
      </c>
      <c r="BX42" t="str">
        <f t="shared" si="36"/>
        <v>DOWN</v>
      </c>
      <c r="BY42" t="str">
        <f t="shared" si="37"/>
        <v>UP</v>
      </c>
      <c r="BZ42" t="str">
        <f t="shared" si="38"/>
        <v>UP</v>
      </c>
      <c r="CA42" t="str">
        <f t="shared" si="39"/>
        <v>UP</v>
      </c>
      <c r="CB42" t="str">
        <f t="shared" si="40"/>
        <v>DOWN</v>
      </c>
      <c r="CC42" t="str">
        <f t="shared" si="41"/>
        <v>UP</v>
      </c>
      <c r="CD42">
        <f t="shared" si="42"/>
        <v>0</v>
      </c>
      <c r="CE42">
        <f t="shared" si="43"/>
        <v>1</v>
      </c>
      <c r="CF42" t="str">
        <f t="shared" si="44"/>
        <v>NA</v>
      </c>
      <c r="CG42">
        <f t="shared" si="45"/>
        <v>1</v>
      </c>
      <c r="CH42">
        <f t="shared" si="46"/>
        <v>0</v>
      </c>
      <c r="CI42">
        <f t="shared" si="47"/>
        <v>1</v>
      </c>
      <c r="CJ42">
        <f t="shared" si="48"/>
        <v>1</v>
      </c>
      <c r="CK42">
        <f t="shared" si="49"/>
        <v>0</v>
      </c>
      <c r="CL42">
        <f t="shared" si="50"/>
        <v>1</v>
      </c>
      <c r="CM42">
        <f t="shared" si="51"/>
        <v>1</v>
      </c>
      <c r="CN42">
        <f t="shared" si="52"/>
        <v>1</v>
      </c>
      <c r="CO42">
        <f t="shared" si="53"/>
        <v>0</v>
      </c>
      <c r="CP42">
        <f t="shared" si="54"/>
        <v>1</v>
      </c>
      <c r="CQ42">
        <f t="shared" si="55"/>
        <v>0</v>
      </c>
      <c r="CR42">
        <f t="shared" si="56"/>
        <v>0</v>
      </c>
      <c r="CS42">
        <f t="shared" si="57"/>
        <v>1</v>
      </c>
      <c r="CT42" t="str">
        <f t="shared" si="58"/>
        <v>NA</v>
      </c>
      <c r="CU42">
        <f t="shared" si="59"/>
        <v>1</v>
      </c>
      <c r="CV42">
        <f t="shared" si="60"/>
        <v>1</v>
      </c>
      <c r="CW42">
        <f t="shared" si="61"/>
        <v>1</v>
      </c>
      <c r="CX42">
        <f t="shared" si="62"/>
        <v>0</v>
      </c>
      <c r="CY42">
        <f t="shared" si="63"/>
        <v>0</v>
      </c>
      <c r="CZ42">
        <f t="shared" si="64"/>
        <v>1</v>
      </c>
      <c r="DA42">
        <f t="shared" si="65"/>
        <v>1</v>
      </c>
      <c r="DB42">
        <f t="shared" si="66"/>
        <v>1</v>
      </c>
      <c r="DC42">
        <f t="shared" si="67"/>
        <v>0</v>
      </c>
      <c r="DD42">
        <f t="shared" si="68"/>
        <v>1</v>
      </c>
      <c r="DE42">
        <f t="shared" si="87"/>
        <v>16</v>
      </c>
      <c r="DF42">
        <f t="shared" si="69"/>
        <v>25</v>
      </c>
      <c r="DG42" s="3">
        <f t="shared" si="70"/>
        <v>0.64000000000000001</v>
      </c>
    </row>
    <row r="43" spans="1:111" ht="14.4">
      <c r="A43" t="s">
        <v>86</v>
      </c>
      <c r="B43" t="s">
        <v>87</v>
      </c>
      <c r="C43">
        <v>50202010</v>
      </c>
      <c r="D43" t="s">
        <v>9063</v>
      </c>
      <c r="E43">
        <v>4888</v>
      </c>
      <c r="F43">
        <v>201.64805770000001</v>
      </c>
      <c r="G43">
        <v>502020</v>
      </c>
      <c r="H43">
        <v>50</v>
      </c>
      <c r="I43">
        <v>50202010</v>
      </c>
      <c r="J43">
        <f>IFERROR(IF(VLOOKUP($A43,'Company Dta'!$A$4:$BB$209,Analysis!J$3,FALSE)*VLOOKUP($C43,'Median PE'!$C$6:$R$35,Analysis!J$2,FALSE)&gt;0,VLOOKUP($A43,'Company Dta'!$A$4:$BB$209,Analysis!J$3,FALSE)*VLOOKUP($C43,'Median PE'!$C$6:$R$35,Analysis!J$2,FALSE),"NA"),"NA")</f>
        <v>63.603193258849998</v>
      </c>
      <c r="K43">
        <f>IFERROR(IF(VLOOKUP($A43,'Company Dta'!$A$4:$BB$209,Analysis!K$3,FALSE)*VLOOKUP($C43,'Median PE'!$C$6:$R$35,Analysis!K$2,FALSE)&gt;0,VLOOKUP($A43,'Company Dta'!$A$4:$BB$209,Analysis!K$3,FALSE)*VLOOKUP($C43,'Median PE'!$C$6:$R$35,Analysis!K$2,FALSE),"NA"),"NA")</f>
        <v>46.879414772400004</v>
      </c>
      <c r="L43">
        <f>IFERROR(IF(VLOOKUP($A43,'Company Dta'!$A$4:$BB$209,Analysis!L$3,FALSE)*VLOOKUP($C43,'Median PE'!$C$6:$R$35,Analysis!L$2,FALSE)&gt;0,VLOOKUP($A43,'Company Dta'!$A$4:$BB$209,Analysis!L$3,FALSE)*VLOOKUP($C43,'Median PE'!$C$6:$R$35,Analysis!L$2,FALSE),"NA"),"NA")</f>
        <v>62.902396311200008</v>
      </c>
      <c r="M43">
        <f>IFERROR(IF(VLOOKUP($A43,'Company Dta'!$A$4:$BB$209,Analysis!M$3,FALSE)*VLOOKUP($C43,'Median PE'!$C$6:$R$35,Analysis!M$2,FALSE)&gt;0,VLOOKUP($A43,'Company Dta'!$A$4:$BB$209,Analysis!M$3,FALSE)*VLOOKUP($C43,'Median PE'!$C$6:$R$35,Analysis!M$2,FALSE),"NA"),"NA")</f>
        <v>283.98625424173338</v>
      </c>
      <c r="N43">
        <f>IFERROR(IF(VLOOKUP($A43,'Company Dta'!$A$4:$BB$209,Analysis!N$3,FALSE)*VLOOKUP($C43,'Median PE'!$C$6:$R$35,Analysis!N$2,FALSE)&gt;0,VLOOKUP($A43,'Company Dta'!$A$4:$BB$209,Analysis!N$3,FALSE)*VLOOKUP($C43,'Median PE'!$C$6:$R$35,Analysis!N$2,FALSE),"NA"),"NA")</f>
        <v>173.15441600360001</v>
      </c>
      <c r="O43">
        <f>IFERROR(IF(VLOOKUP($A43,'Company Dta'!$A$4:$BB$209,Analysis!O$3,FALSE)*VLOOKUP($C43,'Median PE'!$C$6:$R$35,Analysis!O$2,FALSE)&gt;0,VLOOKUP($A43,'Company Dta'!$A$4:$BB$209,Analysis!O$3,FALSE)*VLOOKUP($C43,'Median PE'!$C$6:$R$35,Analysis!O$2,FALSE),"NA"),"NA")</f>
        <v>153.66559071966668</v>
      </c>
      <c r="P43">
        <f>IFERROR(IF(VLOOKUP($A43,'Company Dta'!$A$4:$BB$209,Analysis!P$3,FALSE)*VLOOKUP($C43,'Median PE'!$C$6:$R$35,Analysis!P$2,FALSE)&gt;0,VLOOKUP($A43,'Company Dta'!$A$4:$BB$209,Analysis!P$3,FALSE)*VLOOKUP($C43,'Median PE'!$C$6:$R$35,Analysis!P$2,FALSE),"NA"),"NA")</f>
        <v>117.58957681098751</v>
      </c>
      <c r="Q43">
        <f>IFERROR(IF(VLOOKUP($A43,'Company Dta'!$A$4:$BB$209,Analysis!Q$3,FALSE)*VLOOKUP($C43,'Median PE'!$C$6:$R$35,Analysis!Q$2,FALSE)&gt;0,VLOOKUP($A43,'Company Dta'!$A$4:$BB$209,Analysis!Q$3,FALSE)*VLOOKUP($C43,'Median PE'!$C$6:$R$35,Analysis!Q$2,FALSE),"NA"),"NA")</f>
        <v>389.05870118195003</v>
      </c>
      <c r="R43">
        <f>IFERROR(IF(VLOOKUP($A43,'Company Dta'!$A$4:$BB$209,Analysis!R$3,FALSE)*VLOOKUP($C43,'Median PE'!$C$6:$R$35,Analysis!R$2,FALSE)&gt;0,VLOOKUP($A43,'Company Dta'!$A$4:$BB$209,Analysis!R$3,FALSE)*VLOOKUP($C43,'Median PE'!$C$6:$R$35,Analysis!R$2,FALSE),"NA"),"NA")</f>
        <v>435.70416137489991</v>
      </c>
      <c r="S43">
        <f>IFERROR(IF(VLOOKUP($A43,'Company Dta'!$A$4:$BB$209,Analysis!S$3,FALSE)*VLOOKUP($C43,'Median PE'!$C$6:$R$35,Analysis!S$2,FALSE)&gt;0,VLOOKUP($A43,'Company Dta'!$A$4:$BB$209,Analysis!S$3,FALSE)*VLOOKUP($C43,'Median PE'!$C$6:$R$35,Analysis!S$2,FALSE),"NA"),"NA")</f>
        <v>311.77053632599996</v>
      </c>
      <c r="T43" t="str">
        <f>IFERROR(IF(VLOOKUP($A43,'Company Dta'!$A$4:$BB$209,Analysis!T$3,FALSE)*VLOOKUP($C43,'Median PE'!$C$6:$R$35,Analysis!T$2,FALSE)&gt;0,VLOOKUP($A43,'Company Dta'!$A$4:$BB$209,Analysis!T$3,FALSE)*VLOOKUP($C43,'Median PE'!$C$6:$R$35,Analysis!T$2,FALSE),"NA"),"NA")</f>
        <v>NA</v>
      </c>
      <c r="U43">
        <f>IFERROR(IF(VLOOKUP($A43,'Company Dta'!$A$4:$BB$209,Analysis!U$3,FALSE)*VLOOKUP($C43,'Median PE'!$C$6:$R$35,Analysis!U$2,FALSE)&gt;0,VLOOKUP($A43,'Company Dta'!$A$4:$BB$209,Analysis!U$3,FALSE)*VLOOKUP($C43,'Median PE'!$C$6:$R$35,Analysis!U$2,FALSE),"NA"),"NA")</f>
        <v>63.926361409099997</v>
      </c>
      <c r="V43">
        <f>IFERROR(IF(VLOOKUP($A43,'Company Dta'!$A$4:$BB$209,Analysis!V$3,FALSE)*VLOOKUP($C43,'Median PE'!$C$6:$R$35,Analysis!V$2,FALSE)&gt;0,VLOOKUP($A43,'Company Dta'!$A$4:$BB$209,Analysis!V$3,FALSE)*VLOOKUP($C43,'Median PE'!$C$6:$R$35,Analysis!V$2,FALSE),"NA"),"NA")</f>
        <v>84.913856928400008</v>
      </c>
      <c r="W43">
        <f>IFERROR(IF(VLOOKUP($A43,'Company Dta'!$A$4:$BB$209,Analysis!W$3,FALSE)*VLOOKUP($C43,'Median PE'!$C$6:$R$35,Analysis!W$2,FALSE)&gt;0,VLOOKUP($A43,'Company Dta'!$A$4:$BB$209,Analysis!W$3,FALSE)*VLOOKUP($C43,'Median PE'!$C$6:$R$35,Analysis!W$2,FALSE),"NA"),"NA")</f>
        <v>90.496128210524986</v>
      </c>
      <c r="X43">
        <f>IFERROR(IF(VLOOKUP($A43,'Company Dta'!$A$4:$BB$209,Analysis!X$3,FALSE)*VLOOKUP($C43,'Median PE'!$C$6:$R$35,Analysis!X$2,FALSE)&gt;0,VLOOKUP($A43,'Company Dta'!$A$4:$BB$209,Analysis!X$3,FALSE)*VLOOKUP($C43,'Median PE'!$C$6:$R$35,Analysis!X$2,FALSE),"NA"),"NA")</f>
        <v>144.00631406360003</v>
      </c>
      <c r="Y43">
        <f>IFERROR(VLOOKUP($A43,'Company Dta'!$A$5:$BB$209,Analysis!Y$3,FALSE),"NA")</f>
        <v>37.509999999999998</v>
      </c>
      <c r="Z43">
        <f>IFERROR(VLOOKUP($A43,'Company Dta'!$A$5:$BB$209,Analysis!Z$3,FALSE),"NA")</f>
        <v>37.5</v>
      </c>
      <c r="AA43">
        <f>IFERROR(VLOOKUP($A43,'Company Dta'!$A$5:$BB$209,Analysis!AA$3,FALSE),"NA")</f>
        <v>49.789999999999999</v>
      </c>
      <c r="AB43">
        <f>IFERROR(VLOOKUP($A43,'Company Dta'!$A$5:$BB$209,Analysis!AB$3,FALSE),"NA")</f>
        <v>76.400000000000006</v>
      </c>
      <c r="AC43">
        <f>IFERROR(VLOOKUP($A43,'Company Dta'!$A$5:$BB$209,Analysis!AC$3,FALSE),"NA")</f>
        <v>94.189999999999998</v>
      </c>
      <c r="AD43">
        <f>IFERROR(VLOOKUP($A43,'Company Dta'!$A$5:$BB$209,Analysis!AD$3,FALSE),"NA")</f>
        <v>105.08</v>
      </c>
      <c r="AE43">
        <f>IFERROR(VLOOKUP($A43,'Company Dta'!$A$5:$BB$209,Analysis!AE$3,FALSE),"NA")</f>
        <v>104.22</v>
      </c>
      <c r="AF43">
        <f>IFERROR(VLOOKUP($A43,'Company Dta'!$A$5:$BB$209,Analysis!AF$3,FALSE),"NA")</f>
        <v>107.51000000000001</v>
      </c>
      <c r="AG43">
        <f>IFERROR(VLOOKUP($A43,'Company Dta'!$A$5:$BB$209,Analysis!AG$3,FALSE),"NA")</f>
        <v>109.65000000000001</v>
      </c>
      <c r="AH43">
        <f>IFERROR(VLOOKUP($A43,'Company Dta'!$A$5:$BB$209,Analysis!AH$3,FALSE),"NA")</f>
        <v>144.63</v>
      </c>
      <c r="AI43">
        <f>IFERROR(VLOOKUP($A43,'Company Dta'!$A$5:$BB$209,Analysis!AI$3,FALSE),"NA")</f>
        <v>181.18000000000001</v>
      </c>
      <c r="AJ43">
        <f>IFERROR(VLOOKUP($A43,'Company Dta'!$A$5:$BB$209,Analysis!AJ$3,FALSE),"NA")</f>
        <v>154.88999999999999</v>
      </c>
      <c r="AK43">
        <f>IFERROR(VLOOKUP($A43,'Company Dta'!$A$5:$BB$209,Analysis!AK$3,FALSE),"NA")</f>
        <v>86.879999999999995</v>
      </c>
      <c r="AL43">
        <f>IFERROR(VLOOKUP($A43,'Company Dta'!$A$5:$BB$209,Analysis!AL$3,FALSE),"NA")</f>
        <v>90.290000000000006</v>
      </c>
      <c r="AM43">
        <f>IFERROR(VLOOKUP($A43,'Company Dta'!$A$5:$BB$209,Analysis!AM$3,FALSE),"NA")</f>
        <v>111.34999999999999</v>
      </c>
      <c r="AN43" t="str">
        <f t="shared" si="72"/>
        <v>UP</v>
      </c>
      <c r="AO43" t="str">
        <f t="shared" si="73"/>
        <v>UP</v>
      </c>
      <c r="AP43" t="str">
        <f t="shared" si="74"/>
        <v>UP</v>
      </c>
      <c r="AQ43" t="str">
        <f t="shared" si="75"/>
        <v>UP</v>
      </c>
      <c r="AR43" t="str">
        <f t="shared" si="76"/>
        <v>UP</v>
      </c>
      <c r="AS43" t="str">
        <f t="shared" si="77"/>
        <v>UP</v>
      </c>
      <c r="AT43" t="str">
        <f t="shared" si="78"/>
        <v>UP</v>
      </c>
      <c r="AU43" t="str">
        <f t="shared" si="79"/>
        <v>UP</v>
      </c>
      <c r="AV43" t="str">
        <f t="shared" si="80"/>
        <v>UP</v>
      </c>
      <c r="AW43" t="str">
        <f t="shared" si="81"/>
        <v>UP</v>
      </c>
      <c r="AX43" t="str">
        <f t="shared" si="82"/>
        <v>NA</v>
      </c>
      <c r="AY43" t="str">
        <f t="shared" si="83"/>
        <v>DOWN</v>
      </c>
      <c r="AZ43" t="str">
        <f t="shared" si="84"/>
        <v>DOWN</v>
      </c>
      <c r="BA43" t="str">
        <f t="shared" si="85"/>
        <v>UP</v>
      </c>
      <c r="BB43" t="str">
        <f t="shared" si="86"/>
        <v>UP</v>
      </c>
      <c r="BC43" t="str">
        <f t="shared" si="15"/>
        <v>DOWN</v>
      </c>
      <c r="BD43" t="str">
        <f t="shared" si="16"/>
        <v>UP</v>
      </c>
      <c r="BE43" t="str">
        <f t="shared" si="17"/>
        <v>UP</v>
      </c>
      <c r="BF43" t="str">
        <f t="shared" si="18"/>
        <v>UP</v>
      </c>
      <c r="BG43" t="str">
        <f t="shared" si="19"/>
        <v>UP</v>
      </c>
      <c r="BH43" t="str">
        <f t="shared" si="20"/>
        <v>DOWN</v>
      </c>
      <c r="BI43" t="str">
        <f t="shared" si="21"/>
        <v>UP</v>
      </c>
      <c r="BJ43" t="str">
        <f t="shared" si="22"/>
        <v>UP</v>
      </c>
      <c r="BK43" t="str">
        <f t="shared" si="23"/>
        <v>UP</v>
      </c>
      <c r="BL43" t="str">
        <f t="shared" si="24"/>
        <v>UP</v>
      </c>
      <c r="BM43" t="str">
        <f t="shared" si="25"/>
        <v>DOWN</v>
      </c>
      <c r="BN43" t="str">
        <f t="shared" si="26"/>
        <v>DOWN</v>
      </c>
      <c r="BO43" t="str">
        <f t="shared" si="27"/>
        <v>UP</v>
      </c>
      <c r="BP43" t="str">
        <f t="shared" si="28"/>
        <v>UP</v>
      </c>
      <c r="BQ43" t="str">
        <f t="shared" si="29"/>
        <v>UP</v>
      </c>
      <c r="BR43" t="str">
        <f t="shared" si="30"/>
        <v>UP</v>
      </c>
      <c r="BS43" t="str">
        <f t="shared" si="31"/>
        <v>UP</v>
      </c>
      <c r="BT43" t="str">
        <f t="shared" si="32"/>
        <v>UP</v>
      </c>
      <c r="BU43" t="str">
        <f t="shared" si="33"/>
        <v>UP</v>
      </c>
      <c r="BV43" t="str">
        <f t="shared" si="34"/>
        <v>UP</v>
      </c>
      <c r="BW43" t="str">
        <f t="shared" si="35"/>
        <v>UP</v>
      </c>
      <c r="BX43" t="str">
        <f t="shared" si="36"/>
        <v>UP</v>
      </c>
      <c r="BY43" t="str">
        <f t="shared" si="37"/>
        <v>UP</v>
      </c>
      <c r="BZ43" t="str">
        <f t="shared" si="38"/>
        <v>UP</v>
      </c>
      <c r="CA43" t="str">
        <f t="shared" si="39"/>
        <v>DOWN</v>
      </c>
      <c r="CB43" t="str">
        <f t="shared" si="40"/>
        <v>DOWN</v>
      </c>
      <c r="CC43" t="str">
        <f t="shared" si="41"/>
        <v>UP</v>
      </c>
      <c r="CD43">
        <f t="shared" si="42"/>
        <v>0</v>
      </c>
      <c r="CE43">
        <f t="shared" si="43"/>
        <v>1</v>
      </c>
      <c r="CF43">
        <f t="shared" si="44"/>
        <v>1</v>
      </c>
      <c r="CG43">
        <f t="shared" si="45"/>
        <v>1</v>
      </c>
      <c r="CH43">
        <f t="shared" si="46"/>
        <v>1</v>
      </c>
      <c r="CI43">
        <f t="shared" si="47"/>
        <v>0</v>
      </c>
      <c r="CJ43">
        <f t="shared" si="48"/>
        <v>1</v>
      </c>
      <c r="CK43">
        <f t="shared" si="49"/>
        <v>1</v>
      </c>
      <c r="CL43">
        <f t="shared" si="50"/>
        <v>1</v>
      </c>
      <c r="CM43">
        <f t="shared" si="51"/>
        <v>1</v>
      </c>
      <c r="CN43" t="str">
        <f t="shared" si="52"/>
        <v>NA</v>
      </c>
      <c r="CO43">
        <f t="shared" si="53"/>
        <v>1</v>
      </c>
      <c r="CP43">
        <f t="shared" si="54"/>
        <v>0</v>
      </c>
      <c r="CQ43">
        <f t="shared" si="55"/>
        <v>1</v>
      </c>
      <c r="CR43">
        <f t="shared" si="56"/>
        <v>1</v>
      </c>
      <c r="CS43">
        <f t="shared" si="57"/>
        <v>1</v>
      </c>
      <c r="CT43">
        <f t="shared" si="58"/>
        <v>1</v>
      </c>
      <c r="CU43">
        <f t="shared" si="59"/>
        <v>1</v>
      </c>
      <c r="CV43">
        <f t="shared" si="60"/>
        <v>1</v>
      </c>
      <c r="CW43">
        <f t="shared" si="61"/>
        <v>1</v>
      </c>
      <c r="CX43">
        <f t="shared" si="62"/>
        <v>1</v>
      </c>
      <c r="CY43">
        <f t="shared" si="63"/>
        <v>1</v>
      </c>
      <c r="CZ43">
        <f t="shared" si="64"/>
        <v>1</v>
      </c>
      <c r="DA43">
        <f t="shared" si="65"/>
        <v>1</v>
      </c>
      <c r="DB43" t="str">
        <f t="shared" si="66"/>
        <v>NA</v>
      </c>
      <c r="DC43">
        <f t="shared" si="67"/>
        <v>1</v>
      </c>
      <c r="DD43">
        <f t="shared" si="68"/>
        <v>0</v>
      </c>
      <c r="DE43">
        <f t="shared" si="87"/>
        <v>21</v>
      </c>
      <c r="DF43">
        <f t="shared" si="69"/>
        <v>25</v>
      </c>
      <c r="DG43" s="3">
        <f t="shared" si="70"/>
        <v>0.83999999999999997</v>
      </c>
    </row>
    <row r="44" spans="1:111" ht="14.4">
      <c r="A44" t="s">
        <v>88</v>
      </c>
      <c r="B44" t="s">
        <v>89</v>
      </c>
      <c r="C44">
        <v>15101040</v>
      </c>
      <c r="D44" t="s">
        <v>8936</v>
      </c>
      <c r="E44">
        <v>2810</v>
      </c>
      <c r="F44">
        <v>199.35307460000001</v>
      </c>
      <c r="G44">
        <v>151010</v>
      </c>
      <c r="H44">
        <v>15</v>
      </c>
      <c r="I44">
        <v>15101040</v>
      </c>
      <c r="J44">
        <f>IFERROR(IF(VLOOKUP($A44,'Company Dta'!$A$4:$BB$209,Analysis!J$3,FALSE)*VLOOKUP($C44,'Median PE'!$C$6:$R$35,Analysis!J$2,FALSE)&gt;0,VLOOKUP($A44,'Company Dta'!$A$4:$BB$209,Analysis!J$3,FALSE)*VLOOKUP($C44,'Median PE'!$C$6:$R$35,Analysis!J$2,FALSE),"NA"),"NA")</f>
        <v>84.575506329599989</v>
      </c>
      <c r="K44">
        <f>IFERROR(IF(VLOOKUP($A44,'Company Dta'!$A$4:$BB$209,Analysis!K$3,FALSE)*VLOOKUP($C44,'Median PE'!$C$6:$R$35,Analysis!K$2,FALSE)&gt;0,VLOOKUP($A44,'Company Dta'!$A$4:$BB$209,Analysis!K$3,FALSE)*VLOOKUP($C44,'Median PE'!$C$6:$R$35,Analysis!K$2,FALSE),"NA"),"NA")</f>
        <v>94.683170514500006</v>
      </c>
      <c r="L44">
        <f>IFERROR(IF(VLOOKUP($A44,'Company Dta'!$A$4:$BB$209,Analysis!L$3,FALSE)*VLOOKUP($C44,'Median PE'!$C$6:$R$35,Analysis!L$2,FALSE)&gt;0,VLOOKUP($A44,'Company Dta'!$A$4:$BB$209,Analysis!L$3,FALSE)*VLOOKUP($C44,'Median PE'!$C$6:$R$35,Analysis!L$2,FALSE),"NA"),"NA")</f>
        <v>98.047812492300011</v>
      </c>
      <c r="M44">
        <f>IFERROR(IF(VLOOKUP($A44,'Company Dta'!$A$4:$BB$209,Analysis!M$3,FALSE)*VLOOKUP($C44,'Median PE'!$C$6:$R$35,Analysis!M$2,FALSE)&gt;0,VLOOKUP($A44,'Company Dta'!$A$4:$BB$209,Analysis!M$3,FALSE)*VLOOKUP($C44,'Median PE'!$C$6:$R$35,Analysis!M$2,FALSE),"NA"),"NA")</f>
        <v>135.11634614430002</v>
      </c>
      <c r="N44">
        <f>IFERROR(IF(VLOOKUP($A44,'Company Dta'!$A$4:$BB$209,Analysis!N$3,FALSE)*VLOOKUP($C44,'Median PE'!$C$6:$R$35,Analysis!N$2,FALSE)&gt;0,VLOOKUP($A44,'Company Dta'!$A$4:$BB$209,Analysis!N$3,FALSE)*VLOOKUP($C44,'Median PE'!$C$6:$R$35,Analysis!N$2,FALSE),"NA"),"NA")</f>
        <v>154.4153470695</v>
      </c>
      <c r="O44">
        <f>IFERROR(IF(VLOOKUP($A44,'Company Dta'!$A$4:$BB$209,Analysis!O$3,FALSE)*VLOOKUP($C44,'Median PE'!$C$6:$R$35,Analysis!O$2,FALSE)&gt;0,VLOOKUP($A44,'Company Dta'!$A$4:$BB$209,Analysis!O$3,FALSE)*VLOOKUP($C44,'Median PE'!$C$6:$R$35,Analysis!O$2,FALSE),"NA"),"NA")</f>
        <v>110.3911989895</v>
      </c>
      <c r="P44">
        <f>IFERROR(IF(VLOOKUP($A44,'Company Dta'!$A$4:$BB$209,Analysis!P$3,FALSE)*VLOOKUP($C44,'Median PE'!$C$6:$R$35,Analysis!P$2,FALSE)&gt;0,VLOOKUP($A44,'Company Dta'!$A$4:$BB$209,Analysis!P$3,FALSE)*VLOOKUP($C44,'Median PE'!$C$6:$R$35,Analysis!P$2,FALSE),"NA"),"NA")</f>
        <v>188.23205881815002</v>
      </c>
      <c r="Q44">
        <f>IFERROR(IF(VLOOKUP($A44,'Company Dta'!$A$4:$BB$209,Analysis!Q$3,FALSE)*VLOOKUP($C44,'Median PE'!$C$6:$R$35,Analysis!Q$2,FALSE)&gt;0,VLOOKUP($A44,'Company Dta'!$A$4:$BB$209,Analysis!Q$3,FALSE)*VLOOKUP($C44,'Median PE'!$C$6:$R$35,Analysis!Q$2,FALSE),"NA"),"NA")</f>
        <v>103.30430770080001</v>
      </c>
      <c r="R44">
        <f>IFERROR(IF(VLOOKUP($A44,'Company Dta'!$A$4:$BB$209,Analysis!R$3,FALSE)*VLOOKUP($C44,'Median PE'!$C$6:$R$35,Analysis!R$2,FALSE)&gt;0,VLOOKUP($A44,'Company Dta'!$A$4:$BB$209,Analysis!R$3,FALSE)*VLOOKUP($C44,'Median PE'!$C$6:$R$35,Analysis!R$2,FALSE),"NA"),"NA")</f>
        <v>232.75860621149999</v>
      </c>
      <c r="S44">
        <f>IFERROR(IF(VLOOKUP($A44,'Company Dta'!$A$4:$BB$209,Analysis!S$3,FALSE)*VLOOKUP($C44,'Median PE'!$C$6:$R$35,Analysis!S$2,FALSE)&gt;0,VLOOKUP($A44,'Company Dta'!$A$4:$BB$209,Analysis!S$3,FALSE)*VLOOKUP($C44,'Median PE'!$C$6:$R$35,Analysis!S$2,FALSE),"NA"),"NA")</f>
        <v>168.45302896435001</v>
      </c>
      <c r="T44">
        <f>IFERROR(IF(VLOOKUP($A44,'Company Dta'!$A$4:$BB$209,Analysis!T$3,FALSE)*VLOOKUP($C44,'Median PE'!$C$6:$R$35,Analysis!T$2,FALSE)&gt;0,VLOOKUP($A44,'Company Dta'!$A$4:$BB$209,Analysis!T$3,FALSE)*VLOOKUP($C44,'Median PE'!$C$6:$R$35,Analysis!T$2,FALSE),"NA"),"NA")</f>
        <v>207.54217313504998</v>
      </c>
      <c r="U44">
        <f>IFERROR(IF(VLOOKUP($A44,'Company Dta'!$A$4:$BB$209,Analysis!U$3,FALSE)*VLOOKUP($C44,'Median PE'!$C$6:$R$35,Analysis!U$2,FALSE)&gt;0,VLOOKUP($A44,'Company Dta'!$A$4:$BB$209,Analysis!U$3,FALSE)*VLOOKUP($C44,'Median PE'!$C$6:$R$35,Analysis!U$2,FALSE),"NA"),"NA")</f>
        <v>291.46663308234997</v>
      </c>
      <c r="V44">
        <f>IFERROR(IF(VLOOKUP($A44,'Company Dta'!$A$4:$BB$209,Analysis!V$3,FALSE)*VLOOKUP($C44,'Median PE'!$C$6:$R$35,Analysis!V$2,FALSE)&gt;0,VLOOKUP($A44,'Company Dta'!$A$4:$BB$209,Analysis!V$3,FALSE)*VLOOKUP($C44,'Median PE'!$C$6:$R$35,Analysis!V$2,FALSE),"NA"),"NA")</f>
        <v>288.18762329449999</v>
      </c>
      <c r="W44">
        <f>IFERROR(IF(VLOOKUP($A44,'Company Dta'!$A$4:$BB$209,Analysis!W$3,FALSE)*VLOOKUP($C44,'Median PE'!$C$6:$R$35,Analysis!W$2,FALSE)&gt;0,VLOOKUP($A44,'Company Dta'!$A$4:$BB$209,Analysis!W$3,FALSE)*VLOOKUP($C44,'Median PE'!$C$6:$R$35,Analysis!W$2,FALSE),"NA"),"NA")</f>
        <v>372.20601646569997</v>
      </c>
      <c r="X44">
        <f>IFERROR(IF(VLOOKUP($A44,'Company Dta'!$A$4:$BB$209,Analysis!X$3,FALSE)*VLOOKUP($C44,'Median PE'!$C$6:$R$35,Analysis!X$2,FALSE)&gt;0,VLOOKUP($A44,'Company Dta'!$A$4:$BB$209,Analysis!X$3,FALSE)*VLOOKUP($C44,'Median PE'!$C$6:$R$35,Analysis!X$2,FALSE),"NA"),"NA")</f>
        <v>324.30428986110002</v>
      </c>
      <c r="Y44">
        <f>IFERROR(VLOOKUP($A44,'Company Dta'!$A$5:$BB$209,Analysis!Y$3,FALSE),"NA")</f>
        <v>95.469999999999999</v>
      </c>
      <c r="Z44">
        <f>IFERROR(VLOOKUP($A44,'Company Dta'!$A$5:$BB$209,Analysis!Z$3,FALSE),"NA")</f>
        <v>106.90000000000001</v>
      </c>
      <c r="AA44">
        <f>IFERROR(VLOOKUP($A44,'Company Dta'!$A$5:$BB$209,Analysis!AA$3,FALSE),"NA")</f>
        <v>109.45</v>
      </c>
      <c r="AB44">
        <f>IFERROR(VLOOKUP($A44,'Company Dta'!$A$5:$BB$209,Analysis!AB$3,FALSE),"NA")</f>
        <v>130.03</v>
      </c>
      <c r="AC44">
        <f>IFERROR(VLOOKUP($A44,'Company Dta'!$A$5:$BB$209,Analysis!AC$3,FALSE),"NA")</f>
        <v>129.56</v>
      </c>
      <c r="AD44">
        <f>IFERROR(VLOOKUP($A44,'Company Dta'!$A$5:$BB$209,Analysis!AD$3,FALSE),"NA")</f>
        <v>102.40000000000001</v>
      </c>
      <c r="AE44">
        <f>IFERROR(VLOOKUP($A44,'Company Dta'!$A$5:$BB$209,Analysis!AE$3,FALSE),"NA")</f>
        <v>117.19</v>
      </c>
      <c r="AF44">
        <f>IFERROR(VLOOKUP($A44,'Company Dta'!$A$5:$BB$209,Analysis!AF$3,FALSE),"NA")</f>
        <v>154.68000000000001</v>
      </c>
      <c r="AG44">
        <f>IFERROR(VLOOKUP($A44,'Company Dta'!$A$5:$BB$209,Analysis!AG$3,FALSE),"NA")</f>
        <v>156.03999999999999</v>
      </c>
      <c r="AH44">
        <f>IFERROR(VLOOKUP($A44,'Company Dta'!$A$5:$BB$209,Analysis!AH$3,FALSE),"NA")</f>
        <v>212.90000000000001</v>
      </c>
      <c r="AI44">
        <f>IFERROR(VLOOKUP($A44,'Company Dta'!$A$5:$BB$209,Analysis!AI$3,FALSE),"NA")</f>
        <v>263.50999999999999</v>
      </c>
      <c r="AJ44">
        <f>IFERROR(VLOOKUP($A44,'Company Dta'!$A$5:$BB$209,Analysis!AJ$3,FALSE),"NA")</f>
        <v>346.43000000000001</v>
      </c>
      <c r="AK44">
        <f>IFERROR(VLOOKUP($A44,'Company Dta'!$A$5:$BB$209,Analysis!AK$3,FALSE),"NA")</f>
        <v>326.18000000000001</v>
      </c>
      <c r="AL44">
        <f>IFERROR(VLOOKUP($A44,'Company Dta'!$A$5:$BB$209,Analysis!AL$3,FALSE),"NA")</f>
        <v>410.70999999999998</v>
      </c>
      <c r="AM44">
        <f>IFERROR(VLOOKUP($A44,'Company Dta'!$A$5:$BB$209,Analysis!AM$3,FALSE),"NA")</f>
        <v>418.67000000000002</v>
      </c>
      <c r="AN44" t="str">
        <f t="shared" si="72"/>
        <v>DOWN</v>
      </c>
      <c r="AO44" t="str">
        <f t="shared" si="73"/>
        <v>DOWN</v>
      </c>
      <c r="AP44" t="str">
        <f t="shared" si="74"/>
        <v>DOWN</v>
      </c>
      <c r="AQ44" t="str">
        <f t="shared" si="75"/>
        <v>UP</v>
      </c>
      <c r="AR44" t="str">
        <f t="shared" si="76"/>
        <v>UP</v>
      </c>
      <c r="AS44" t="str">
        <f t="shared" si="77"/>
        <v>UP</v>
      </c>
      <c r="AT44" t="str">
        <f t="shared" si="78"/>
        <v>UP</v>
      </c>
      <c r="AU44" t="str">
        <f t="shared" si="79"/>
        <v>DOWN</v>
      </c>
      <c r="AV44" t="str">
        <f t="shared" si="80"/>
        <v>UP</v>
      </c>
      <c r="AW44" t="str">
        <f t="shared" si="81"/>
        <v>DOWN</v>
      </c>
      <c r="AX44" t="str">
        <f t="shared" si="82"/>
        <v>DOWN</v>
      </c>
      <c r="AY44" t="str">
        <f t="shared" si="83"/>
        <v>DOWN</v>
      </c>
      <c r="AZ44" t="str">
        <f t="shared" si="84"/>
        <v>DOWN</v>
      </c>
      <c r="BA44" t="str">
        <f t="shared" si="85"/>
        <v>DOWN</v>
      </c>
      <c r="BB44" t="str">
        <f t="shared" si="86"/>
        <v>DOWN</v>
      </c>
      <c r="BC44" t="str">
        <f t="shared" si="15"/>
        <v>UP</v>
      </c>
      <c r="BD44" t="str">
        <f t="shared" si="16"/>
        <v>UP</v>
      </c>
      <c r="BE44" t="str">
        <f t="shared" si="17"/>
        <v>UP</v>
      </c>
      <c r="BF44" t="str">
        <f t="shared" si="18"/>
        <v>DOWN</v>
      </c>
      <c r="BG44" t="str">
        <f t="shared" si="19"/>
        <v>DOWN</v>
      </c>
      <c r="BH44" t="str">
        <f t="shared" si="20"/>
        <v>UP</v>
      </c>
      <c r="BI44" t="str">
        <f t="shared" si="21"/>
        <v>UP</v>
      </c>
      <c r="BJ44" t="str">
        <f t="shared" si="22"/>
        <v>UP</v>
      </c>
      <c r="BK44" t="str">
        <f t="shared" si="23"/>
        <v>UP</v>
      </c>
      <c r="BL44" t="str">
        <f t="shared" si="24"/>
        <v>UP</v>
      </c>
      <c r="BM44" t="str">
        <f t="shared" si="25"/>
        <v>UP</v>
      </c>
      <c r="BN44" t="str">
        <f t="shared" si="26"/>
        <v>DOWN</v>
      </c>
      <c r="BO44" t="str">
        <f t="shared" si="27"/>
        <v>UP</v>
      </c>
      <c r="BP44" t="str">
        <f t="shared" si="28"/>
        <v>UP</v>
      </c>
      <c r="BQ44" t="str">
        <f t="shared" si="29"/>
        <v>UP</v>
      </c>
      <c r="BR44" t="str">
        <f t="shared" si="30"/>
        <v>UP</v>
      </c>
      <c r="BS44" t="str">
        <f t="shared" si="31"/>
        <v>UP</v>
      </c>
      <c r="BT44" t="str">
        <f t="shared" si="32"/>
        <v>DOWN</v>
      </c>
      <c r="BU44" t="str">
        <f t="shared" si="33"/>
        <v>DOWN</v>
      </c>
      <c r="BV44" t="str">
        <f t="shared" si="34"/>
        <v>UP</v>
      </c>
      <c r="BW44" t="str">
        <f t="shared" si="35"/>
        <v>UP</v>
      </c>
      <c r="BX44" t="str">
        <f t="shared" si="36"/>
        <v>UP</v>
      </c>
      <c r="BY44" t="str">
        <f t="shared" si="37"/>
        <v>UP</v>
      </c>
      <c r="BZ44" t="str">
        <f t="shared" si="38"/>
        <v>UP</v>
      </c>
      <c r="CA44" t="str">
        <f t="shared" si="39"/>
        <v>UP</v>
      </c>
      <c r="CB44" t="str">
        <f t="shared" si="40"/>
        <v>UP</v>
      </c>
      <c r="CC44" t="str">
        <f t="shared" si="41"/>
        <v>UP</v>
      </c>
      <c r="CD44">
        <f t="shared" si="42"/>
        <v>0</v>
      </c>
      <c r="CE44">
        <f t="shared" si="43"/>
        <v>0</v>
      </c>
      <c r="CF44">
        <f t="shared" si="44"/>
        <v>0</v>
      </c>
      <c r="CG44">
        <f t="shared" si="45"/>
        <v>0</v>
      </c>
      <c r="CH44">
        <f t="shared" si="46"/>
        <v>0</v>
      </c>
      <c r="CI44">
        <f t="shared" si="47"/>
        <v>1</v>
      </c>
      <c r="CJ44">
        <f t="shared" si="48"/>
        <v>1</v>
      </c>
      <c r="CK44">
        <f t="shared" si="49"/>
        <v>0</v>
      </c>
      <c r="CL44">
        <f t="shared" si="50"/>
        <v>1</v>
      </c>
      <c r="CM44">
        <f t="shared" si="51"/>
        <v>0</v>
      </c>
      <c r="CN44">
        <f t="shared" si="52"/>
        <v>0</v>
      </c>
      <c r="CO44">
        <f t="shared" si="53"/>
        <v>1</v>
      </c>
      <c r="CP44">
        <f t="shared" si="54"/>
        <v>0</v>
      </c>
      <c r="CQ44">
        <f t="shared" si="55"/>
        <v>0</v>
      </c>
      <c r="CR44">
        <f t="shared" si="56"/>
        <v>0</v>
      </c>
      <c r="CS44">
        <f t="shared" si="57"/>
        <v>0</v>
      </c>
      <c r="CT44">
        <f t="shared" si="58"/>
        <v>0</v>
      </c>
      <c r="CU44">
        <f t="shared" si="59"/>
        <v>0</v>
      </c>
      <c r="CV44">
        <f t="shared" si="60"/>
        <v>0</v>
      </c>
      <c r="CW44">
        <f t="shared" si="61"/>
        <v>1</v>
      </c>
      <c r="CX44">
        <f t="shared" si="62"/>
        <v>1</v>
      </c>
      <c r="CY44">
        <f t="shared" si="63"/>
        <v>0</v>
      </c>
      <c r="CZ44">
        <f t="shared" si="64"/>
        <v>1</v>
      </c>
      <c r="DA44">
        <f t="shared" si="65"/>
        <v>0</v>
      </c>
      <c r="DB44">
        <f t="shared" si="66"/>
        <v>0</v>
      </c>
      <c r="DC44">
        <f t="shared" si="67"/>
        <v>0</v>
      </c>
      <c r="DD44">
        <f t="shared" si="68"/>
        <v>0</v>
      </c>
      <c r="DE44">
        <f t="shared" si="87"/>
        <v>7</v>
      </c>
      <c r="DF44">
        <f t="shared" si="69"/>
        <v>27</v>
      </c>
      <c r="DG44" s="3">
        <f t="shared" si="70"/>
        <v>0.25925925925925924</v>
      </c>
    </row>
    <row r="45" spans="1:111" ht="14.4">
      <c r="A45" t="s">
        <v>90</v>
      </c>
      <c r="B45" t="s">
        <v>91</v>
      </c>
      <c r="C45">
        <v>35203010</v>
      </c>
      <c r="D45" t="s">
        <v>9025</v>
      </c>
      <c r="E45">
        <v>3826</v>
      </c>
      <c r="F45">
        <v>198.9879674</v>
      </c>
      <c r="G45">
        <v>352030</v>
      </c>
      <c r="H45">
        <v>35</v>
      </c>
      <c r="I45">
        <v>35203010</v>
      </c>
      <c r="J45">
        <f>IFERROR(IF(VLOOKUP($A45,'Company Dta'!$A$4:$BB$209,Analysis!J$3,FALSE)*VLOOKUP($C45,'Median PE'!$C$6:$R$35,Analysis!J$2,FALSE)&gt;0,VLOOKUP($A45,'Company Dta'!$A$4:$BB$209,Analysis!J$3,FALSE)*VLOOKUP($C45,'Median PE'!$C$6:$R$35,Analysis!J$2,FALSE),"NA"),"NA")</f>
        <v>52.404993864300003</v>
      </c>
      <c r="K45">
        <f>IFERROR(IF(VLOOKUP($A45,'Company Dta'!$A$4:$BB$209,Analysis!K$3,FALSE)*VLOOKUP($C45,'Median PE'!$C$6:$R$35,Analysis!K$2,FALSE)&gt;0,VLOOKUP($A45,'Company Dta'!$A$4:$BB$209,Analysis!K$3,FALSE)*VLOOKUP($C45,'Median PE'!$C$6:$R$35,Analysis!K$2,FALSE),"NA"),"NA")</f>
        <v>52.8967584954</v>
      </c>
      <c r="L45">
        <f>IFERROR(IF(VLOOKUP($A45,'Company Dta'!$A$4:$BB$209,Analysis!L$3,FALSE)*VLOOKUP($C45,'Median PE'!$C$6:$R$35,Analysis!L$2,FALSE)&gt;0,VLOOKUP($A45,'Company Dta'!$A$4:$BB$209,Analysis!L$3,FALSE)*VLOOKUP($C45,'Median PE'!$C$6:$R$35,Analysis!L$2,FALSE),"NA"),"NA")</f>
        <v>59.2593888587</v>
      </c>
      <c r="M45">
        <f>IFERROR(IF(VLOOKUP($A45,'Company Dta'!$A$4:$BB$209,Analysis!M$3,FALSE)*VLOOKUP($C45,'Median PE'!$C$6:$R$35,Analysis!M$2,FALSE)&gt;0,VLOOKUP($A45,'Company Dta'!$A$4:$BB$209,Analysis!M$3,FALSE)*VLOOKUP($C45,'Median PE'!$C$6:$R$35,Analysis!M$2,FALSE),"NA"),"NA")</f>
        <v>89.989834900800005</v>
      </c>
      <c r="N45">
        <f>IFERROR(IF(VLOOKUP($A45,'Company Dta'!$A$4:$BB$209,Analysis!N$3,FALSE)*VLOOKUP($C45,'Median PE'!$C$6:$R$35,Analysis!N$2,FALSE)&gt;0,VLOOKUP($A45,'Company Dta'!$A$4:$BB$209,Analysis!N$3,FALSE)*VLOOKUP($C45,'Median PE'!$C$6:$R$35,Analysis!N$2,FALSE),"NA"),"NA")</f>
        <v>120.05569429354286</v>
      </c>
      <c r="O45">
        <f>IFERROR(IF(VLOOKUP($A45,'Company Dta'!$A$4:$BB$209,Analysis!O$3,FALSE)*VLOOKUP($C45,'Median PE'!$C$6:$R$35,Analysis!O$2,FALSE)&gt;0,VLOOKUP($A45,'Company Dta'!$A$4:$BB$209,Analysis!O$3,FALSE)*VLOOKUP($C45,'Median PE'!$C$6:$R$35,Analysis!O$2,FALSE),"NA"),"NA")</f>
        <v>142.59322254411427</v>
      </c>
      <c r="P45">
        <f>IFERROR(IF(VLOOKUP($A45,'Company Dta'!$A$4:$BB$209,Analysis!P$3,FALSE)*VLOOKUP($C45,'Median PE'!$C$6:$R$35,Analysis!P$2,FALSE)&gt;0,VLOOKUP($A45,'Company Dta'!$A$4:$BB$209,Analysis!P$3,FALSE)*VLOOKUP($C45,'Median PE'!$C$6:$R$35,Analysis!P$2,FALSE),"NA"),"NA")</f>
        <v>201.03288468441428</v>
      </c>
      <c r="Q45">
        <f>IFERROR(IF(VLOOKUP($A45,'Company Dta'!$A$4:$BB$209,Analysis!Q$3,FALSE)*VLOOKUP($C45,'Median PE'!$C$6:$R$35,Analysis!Q$2,FALSE)&gt;0,VLOOKUP($A45,'Company Dta'!$A$4:$BB$209,Analysis!Q$3,FALSE)*VLOOKUP($C45,'Median PE'!$C$6:$R$35,Analysis!Q$2,FALSE),"NA"),"NA")</f>
        <v>188.09519493699997</v>
      </c>
      <c r="R45">
        <f>IFERROR(IF(VLOOKUP($A45,'Company Dta'!$A$4:$BB$209,Analysis!R$3,FALSE)*VLOOKUP($C45,'Median PE'!$C$6:$R$35,Analysis!R$2,FALSE)&gt;0,VLOOKUP($A45,'Company Dta'!$A$4:$BB$209,Analysis!R$3,FALSE)*VLOOKUP($C45,'Median PE'!$C$6:$R$35,Analysis!R$2,FALSE),"NA"),"NA")</f>
        <v>321.25068424279993</v>
      </c>
      <c r="S45">
        <f>IFERROR(IF(VLOOKUP($A45,'Company Dta'!$A$4:$BB$209,Analysis!S$3,FALSE)*VLOOKUP($C45,'Median PE'!$C$6:$R$35,Analysis!S$2,FALSE)&gt;0,VLOOKUP($A45,'Company Dta'!$A$4:$BB$209,Analysis!S$3,FALSE)*VLOOKUP($C45,'Median PE'!$C$6:$R$35,Analysis!S$2,FALSE),"NA"),"NA")</f>
        <v>482.87804835819998</v>
      </c>
      <c r="T45">
        <f>IFERROR(IF(VLOOKUP($A45,'Company Dta'!$A$4:$BB$209,Analysis!T$3,FALSE)*VLOOKUP($C45,'Median PE'!$C$6:$R$35,Analysis!T$2,FALSE)&gt;0,VLOOKUP($A45,'Company Dta'!$A$4:$BB$209,Analysis!T$3,FALSE)*VLOOKUP($C45,'Median PE'!$C$6:$R$35,Analysis!T$2,FALSE),"NA"),"NA")</f>
        <v>886.38134334239999</v>
      </c>
      <c r="U45">
        <f>IFERROR(IF(VLOOKUP($A45,'Company Dta'!$A$4:$BB$209,Analysis!U$3,FALSE)*VLOOKUP($C45,'Median PE'!$C$6:$R$35,Analysis!U$2,FALSE)&gt;0,VLOOKUP($A45,'Company Dta'!$A$4:$BB$209,Analysis!U$3,FALSE)*VLOOKUP($C45,'Median PE'!$C$6:$R$35,Analysis!U$2,FALSE),"NA"),"NA")</f>
        <v>859.70753519959976</v>
      </c>
      <c r="V45">
        <f>IFERROR(IF(VLOOKUP($A45,'Company Dta'!$A$4:$BB$209,Analysis!V$3,FALSE)*VLOOKUP($C45,'Median PE'!$C$6:$R$35,Analysis!V$2,FALSE)&gt;0,VLOOKUP($A45,'Company Dta'!$A$4:$BB$209,Analysis!V$3,FALSE)*VLOOKUP($C45,'Median PE'!$C$6:$R$35,Analysis!V$2,FALSE),"NA"),"NA")</f>
        <v>573.27071456347142</v>
      </c>
      <c r="W45">
        <f>IFERROR(IF(VLOOKUP($A45,'Company Dta'!$A$4:$BB$209,Analysis!W$3,FALSE)*VLOOKUP($C45,'Median PE'!$C$6:$R$35,Analysis!W$2,FALSE)&gt;0,VLOOKUP($A45,'Company Dta'!$A$4:$BB$209,Analysis!W$3,FALSE)*VLOOKUP($C45,'Median PE'!$C$6:$R$35,Analysis!W$2,FALSE),"NA"),"NA")</f>
        <v>539.38271514792859</v>
      </c>
      <c r="X45">
        <f>IFERROR(IF(VLOOKUP($A45,'Company Dta'!$A$4:$BB$209,Analysis!X$3,FALSE)*VLOOKUP($C45,'Median PE'!$C$6:$R$35,Analysis!X$2,FALSE)&gt;0,VLOOKUP($A45,'Company Dta'!$A$4:$BB$209,Analysis!X$3,FALSE)*VLOOKUP($C45,'Median PE'!$C$6:$R$35,Analysis!X$2,FALSE),"NA"),"NA")</f>
        <v>579.15681823637135</v>
      </c>
      <c r="Y45">
        <f>IFERROR(VLOOKUP($A45,'Company Dta'!$A$5:$BB$209,Analysis!Y$3,FALSE),"NA")</f>
        <v>55.359999999999999</v>
      </c>
      <c r="Z45">
        <f>IFERROR(VLOOKUP($A45,'Company Dta'!$A$5:$BB$209,Analysis!Z$3,FALSE),"NA")</f>
        <v>44.969999999999999</v>
      </c>
      <c r="AA45">
        <f>IFERROR(VLOOKUP($A45,'Company Dta'!$A$5:$BB$209,Analysis!AA$3,FALSE),"NA")</f>
        <v>63.780000000000001</v>
      </c>
      <c r="AB45">
        <f>IFERROR(VLOOKUP($A45,'Company Dta'!$A$5:$BB$209,Analysis!AB$3,FALSE),"NA")</f>
        <v>111.34999999999999</v>
      </c>
      <c r="AC45">
        <f>IFERROR(VLOOKUP($A45,'Company Dta'!$A$5:$BB$209,Analysis!AC$3,FALSE),"NA")</f>
        <v>125.29000000000001</v>
      </c>
      <c r="AD45">
        <f>IFERROR(VLOOKUP($A45,'Company Dta'!$A$5:$BB$209,Analysis!AD$3,FALSE),"NA")</f>
        <v>141.84999999999999</v>
      </c>
      <c r="AE45">
        <f>IFERROR(VLOOKUP($A45,'Company Dta'!$A$5:$BB$209,Analysis!AE$3,FALSE),"NA")</f>
        <v>141.09999999999999</v>
      </c>
      <c r="AF45">
        <f>IFERROR(VLOOKUP($A45,'Company Dta'!$A$5:$BB$209,Analysis!AF$3,FALSE),"NA")</f>
        <v>189.88</v>
      </c>
      <c r="AG45">
        <f>IFERROR(VLOOKUP($A45,'Company Dta'!$A$5:$BB$209,Analysis!AG$3,FALSE),"NA")</f>
        <v>223.78999999999999</v>
      </c>
      <c r="AH45">
        <f>IFERROR(VLOOKUP($A45,'Company Dta'!$A$5:$BB$209,Analysis!AH$3,FALSE),"NA")</f>
        <v>324.87</v>
      </c>
      <c r="AI45">
        <f>IFERROR(VLOOKUP($A45,'Company Dta'!$A$5:$BB$209,Analysis!AI$3,FALSE),"NA")</f>
        <v>465.77999999999997</v>
      </c>
      <c r="AJ45">
        <f>IFERROR(VLOOKUP($A45,'Company Dta'!$A$5:$BB$209,Analysis!AJ$3,FALSE),"NA")</f>
        <v>667.24000000000001</v>
      </c>
      <c r="AK45">
        <f>IFERROR(VLOOKUP($A45,'Company Dta'!$A$5:$BB$209,Analysis!AK$3,FALSE),"NA")</f>
        <v>550.69000000000005</v>
      </c>
      <c r="AL45">
        <f>IFERROR(VLOOKUP($A45,'Company Dta'!$A$5:$BB$209,Analysis!AL$3,FALSE),"NA")</f>
        <v>530.78999999999996</v>
      </c>
      <c r="AM45">
        <f>IFERROR(VLOOKUP($A45,'Company Dta'!$A$5:$BB$209,Analysis!AM$3,FALSE),"NA")</f>
        <v>520.23000000000002</v>
      </c>
      <c r="AN45" t="str">
        <f t="shared" si="72"/>
        <v>DOWN</v>
      </c>
      <c r="AO45" t="str">
        <f t="shared" si="73"/>
        <v>UP</v>
      </c>
      <c r="AP45" t="str">
        <f t="shared" si="74"/>
        <v>DOWN</v>
      </c>
      <c r="AQ45" t="str">
        <f t="shared" si="75"/>
        <v>DOWN</v>
      </c>
      <c r="AR45" t="str">
        <f t="shared" si="76"/>
        <v>DOWN</v>
      </c>
      <c r="AS45" t="str">
        <f t="shared" si="77"/>
        <v>UP</v>
      </c>
      <c r="AT45" t="str">
        <f t="shared" si="78"/>
        <v>UP</v>
      </c>
      <c r="AU45" t="str">
        <f t="shared" si="79"/>
        <v>DOWN</v>
      </c>
      <c r="AV45" t="str">
        <f t="shared" si="80"/>
        <v>UP</v>
      </c>
      <c r="AW45" t="str">
        <f t="shared" si="81"/>
        <v>UP</v>
      </c>
      <c r="AX45" t="str">
        <f t="shared" si="82"/>
        <v>UP</v>
      </c>
      <c r="AY45" t="str">
        <f t="shared" si="83"/>
        <v>UP</v>
      </c>
      <c r="AZ45" t="str">
        <f t="shared" si="84"/>
        <v>UP</v>
      </c>
      <c r="BA45" t="str">
        <f t="shared" si="85"/>
        <v>UP</v>
      </c>
      <c r="BB45" t="str">
        <f t="shared" si="86"/>
        <v>UP</v>
      </c>
      <c r="BC45" t="str">
        <f t="shared" si="15"/>
        <v>DOWN</v>
      </c>
      <c r="BD45" t="str">
        <f t="shared" si="16"/>
        <v>UP</v>
      </c>
      <c r="BE45" t="str">
        <f t="shared" si="17"/>
        <v>UP</v>
      </c>
      <c r="BF45" t="str">
        <f t="shared" si="18"/>
        <v>UP</v>
      </c>
      <c r="BG45" t="str">
        <f t="shared" si="19"/>
        <v>UP</v>
      </c>
      <c r="BH45" t="str">
        <f t="shared" si="20"/>
        <v>DOWN</v>
      </c>
      <c r="BI45" t="str">
        <f t="shared" si="21"/>
        <v>UP</v>
      </c>
      <c r="BJ45" t="str">
        <f t="shared" si="22"/>
        <v>UP</v>
      </c>
      <c r="BK45" t="str">
        <f t="shared" si="23"/>
        <v>UP</v>
      </c>
      <c r="BL45" t="str">
        <f t="shared" si="24"/>
        <v>UP</v>
      </c>
      <c r="BM45" t="str">
        <f t="shared" si="25"/>
        <v>UP</v>
      </c>
      <c r="BN45" t="str">
        <f t="shared" si="26"/>
        <v>DOWN</v>
      </c>
      <c r="BO45" t="str">
        <f t="shared" si="27"/>
        <v>DOWN</v>
      </c>
      <c r="BP45" t="str">
        <f t="shared" si="28"/>
        <v>DOWN</v>
      </c>
      <c r="BQ45" t="str">
        <f t="shared" si="29"/>
        <v>UP</v>
      </c>
      <c r="BR45" t="str">
        <f t="shared" si="30"/>
        <v>UP</v>
      </c>
      <c r="BS45" t="str">
        <f t="shared" si="31"/>
        <v>UP</v>
      </c>
      <c r="BT45" t="str">
        <f t="shared" si="32"/>
        <v>UP</v>
      </c>
      <c r="BU45" t="str">
        <f t="shared" si="33"/>
        <v>UP</v>
      </c>
      <c r="BV45" t="str">
        <f t="shared" si="34"/>
        <v>UP</v>
      </c>
      <c r="BW45" t="str">
        <f t="shared" si="35"/>
        <v>UP</v>
      </c>
      <c r="BX45" t="str">
        <f t="shared" si="36"/>
        <v>UP</v>
      </c>
      <c r="BY45" t="str">
        <f t="shared" si="37"/>
        <v>UP</v>
      </c>
      <c r="BZ45" t="str">
        <f t="shared" si="38"/>
        <v>UP</v>
      </c>
      <c r="CA45" t="str">
        <f t="shared" si="39"/>
        <v>UP</v>
      </c>
      <c r="CB45" t="str">
        <f t="shared" si="40"/>
        <v>DOWN</v>
      </c>
      <c r="CC45" t="str">
        <f t="shared" si="41"/>
        <v>DOWN</v>
      </c>
      <c r="CD45">
        <f t="shared" si="42"/>
        <v>1</v>
      </c>
      <c r="CE45">
        <f t="shared" si="43"/>
        <v>1</v>
      </c>
      <c r="CF45">
        <f t="shared" si="44"/>
        <v>0</v>
      </c>
      <c r="CG45">
        <f t="shared" si="45"/>
        <v>0</v>
      </c>
      <c r="CH45">
        <f t="shared" si="46"/>
        <v>0</v>
      </c>
      <c r="CI45">
        <f t="shared" si="47"/>
        <v>0</v>
      </c>
      <c r="CJ45">
        <f t="shared" si="48"/>
        <v>1</v>
      </c>
      <c r="CK45">
        <f t="shared" si="49"/>
        <v>0</v>
      </c>
      <c r="CL45">
        <f t="shared" si="50"/>
        <v>1</v>
      </c>
      <c r="CM45">
        <f t="shared" si="51"/>
        <v>1</v>
      </c>
      <c r="CN45">
        <f t="shared" si="52"/>
        <v>1</v>
      </c>
      <c r="CO45">
        <f t="shared" si="53"/>
        <v>0</v>
      </c>
      <c r="CP45">
        <f t="shared" si="54"/>
        <v>0</v>
      </c>
      <c r="CQ45">
        <f t="shared" si="55"/>
        <v>0</v>
      </c>
      <c r="CR45">
        <f t="shared" si="56"/>
        <v>0</v>
      </c>
      <c r="CS45">
        <f t="shared" si="57"/>
        <v>1</v>
      </c>
      <c r="CT45">
        <f t="shared" si="58"/>
        <v>0</v>
      </c>
      <c r="CU45">
        <f t="shared" si="59"/>
        <v>0</v>
      </c>
      <c r="CV45">
        <f t="shared" si="60"/>
        <v>0</v>
      </c>
      <c r="CW45">
        <f t="shared" si="61"/>
        <v>1</v>
      </c>
      <c r="CX45">
        <f t="shared" si="62"/>
        <v>1</v>
      </c>
      <c r="CY45">
        <f t="shared" si="63"/>
        <v>0</v>
      </c>
      <c r="CZ45">
        <f t="shared" si="64"/>
        <v>1</v>
      </c>
      <c r="DA45">
        <f t="shared" si="65"/>
        <v>1</v>
      </c>
      <c r="DB45">
        <f t="shared" si="66"/>
        <v>1</v>
      </c>
      <c r="DC45">
        <f t="shared" si="67"/>
        <v>0</v>
      </c>
      <c r="DD45">
        <f t="shared" si="68"/>
        <v>0</v>
      </c>
      <c r="DE45">
        <f t="shared" si="87"/>
        <v>12</v>
      </c>
      <c r="DF45">
        <f t="shared" si="69"/>
        <v>27</v>
      </c>
      <c r="DG45" s="3">
        <f t="shared" si="70"/>
        <v>0.44444444444444442</v>
      </c>
    </row>
    <row r="46" spans="1:111" ht="14.4">
      <c r="A46" t="s">
        <v>92</v>
      </c>
      <c r="B46" t="s">
        <v>93</v>
      </c>
      <c r="C46">
        <v>35101010</v>
      </c>
      <c r="D46" t="s">
        <v>9016</v>
      </c>
      <c r="E46">
        <v>3845</v>
      </c>
      <c r="F46">
        <v>196.18420510000001</v>
      </c>
      <c r="G46">
        <v>351010</v>
      </c>
      <c r="H46">
        <v>35</v>
      </c>
      <c r="I46">
        <v>35101010</v>
      </c>
      <c r="J46">
        <f>IFERROR(IF(VLOOKUP($A46,'Company Dta'!$A$4:$BB$209,Analysis!J$3,FALSE)*VLOOKUP($C46,'Median PE'!$C$6:$R$35,Analysis!J$2,FALSE)&gt;0,VLOOKUP($A46,'Company Dta'!$A$4:$BB$209,Analysis!J$3,FALSE)*VLOOKUP($C46,'Median PE'!$C$6:$R$35,Analysis!J$2,FALSE),"NA"),"NA")</f>
        <v>70.925935310719993</v>
      </c>
      <c r="K46">
        <f>IFERROR(IF(VLOOKUP($A46,'Company Dta'!$A$4:$BB$209,Analysis!K$3,FALSE)*VLOOKUP($C46,'Median PE'!$C$6:$R$35,Analysis!K$2,FALSE)&gt;0,VLOOKUP($A46,'Company Dta'!$A$4:$BB$209,Analysis!K$3,FALSE)*VLOOKUP($C46,'Median PE'!$C$6:$R$35,Analysis!K$2,FALSE),"NA"),"NA")</f>
        <v>69.274135012949998</v>
      </c>
      <c r="L46">
        <f>IFERROR(IF(VLOOKUP($A46,'Company Dta'!$A$4:$BB$209,Analysis!L$3,FALSE)*VLOOKUP($C46,'Median PE'!$C$6:$R$35,Analysis!L$2,FALSE)&gt;0,VLOOKUP($A46,'Company Dta'!$A$4:$BB$209,Analysis!L$3,FALSE)*VLOOKUP($C46,'Median PE'!$C$6:$R$35,Analysis!L$2,FALSE),"NA"),"NA")</f>
        <v>85.419718829760001</v>
      </c>
      <c r="M46">
        <f>IFERROR(IF(VLOOKUP($A46,'Company Dta'!$A$4:$BB$209,Analysis!M$3,FALSE)*VLOOKUP($C46,'Median PE'!$C$6:$R$35,Analysis!M$2,FALSE)&gt;0,VLOOKUP($A46,'Company Dta'!$A$4:$BB$209,Analysis!M$3,FALSE)*VLOOKUP($C46,'Median PE'!$C$6:$R$35,Analysis!M$2,FALSE),"NA"),"NA")</f>
        <v>36.070702819560005</v>
      </c>
      <c r="N46">
        <f>IFERROR(IF(VLOOKUP($A46,'Company Dta'!$A$4:$BB$209,Analysis!N$3,FALSE)*VLOOKUP($C46,'Median PE'!$C$6:$R$35,Analysis!N$2,FALSE)&gt;0,VLOOKUP($A46,'Company Dta'!$A$4:$BB$209,Analysis!N$3,FALSE)*VLOOKUP($C46,'Median PE'!$C$6:$R$35,Analysis!N$2,FALSE),"NA"),"NA")</f>
        <v>56.167371855780004</v>
      </c>
      <c r="O46">
        <f>IFERROR(IF(VLOOKUP($A46,'Company Dta'!$A$4:$BB$209,Analysis!O$3,FALSE)*VLOOKUP($C46,'Median PE'!$C$6:$R$35,Analysis!O$2,FALSE)&gt;0,VLOOKUP($A46,'Company Dta'!$A$4:$BB$209,Analysis!O$3,FALSE)*VLOOKUP($C46,'Median PE'!$C$6:$R$35,Analysis!O$2,FALSE),"NA"),"NA")</f>
        <v>91.227870417920002</v>
      </c>
      <c r="P46">
        <f>IFERROR(IF(VLOOKUP($A46,'Company Dta'!$A$4:$BB$209,Analysis!P$3,FALSE)*VLOOKUP($C46,'Median PE'!$C$6:$R$35,Analysis!P$2,FALSE)&gt;0,VLOOKUP($A46,'Company Dta'!$A$4:$BB$209,Analysis!P$3,FALSE)*VLOOKUP($C46,'Median PE'!$C$6:$R$35,Analysis!P$2,FALSE),"NA"),"NA")</f>
        <v>40.976786096900007</v>
      </c>
      <c r="Q46">
        <f>IFERROR(IF(VLOOKUP($A46,'Company Dta'!$A$4:$BB$209,Analysis!Q$3,FALSE)*VLOOKUP($C46,'Median PE'!$C$6:$R$35,Analysis!Q$2,FALSE)&gt;0,VLOOKUP($A46,'Company Dta'!$A$4:$BB$209,Analysis!Q$3,FALSE)*VLOOKUP($C46,'Median PE'!$C$6:$R$35,Analysis!Q$2,FALSE),"NA"),"NA")</f>
        <v>14.203259695125</v>
      </c>
      <c r="R46">
        <f>IFERROR(IF(VLOOKUP($A46,'Company Dta'!$A$4:$BB$209,Analysis!R$3,FALSE)*VLOOKUP($C46,'Median PE'!$C$6:$R$35,Analysis!R$2,FALSE)&gt;0,VLOOKUP($A46,'Company Dta'!$A$4:$BB$209,Analysis!R$3,FALSE)*VLOOKUP($C46,'Median PE'!$C$6:$R$35,Analysis!R$2,FALSE),"NA"),"NA")</f>
        <v>52.307813219760007</v>
      </c>
      <c r="S46">
        <f>IFERROR(IF(VLOOKUP($A46,'Company Dta'!$A$4:$BB$209,Analysis!S$3,FALSE)*VLOOKUP($C46,'Median PE'!$C$6:$R$35,Analysis!S$2,FALSE)&gt;0,VLOOKUP($A46,'Company Dta'!$A$4:$BB$209,Analysis!S$3,FALSE)*VLOOKUP($C46,'Median PE'!$C$6:$R$35,Analysis!S$2,FALSE),"NA"),"NA")</f>
        <v>89.826101738733328</v>
      </c>
      <c r="T46">
        <f>IFERROR(IF(VLOOKUP($A46,'Company Dta'!$A$4:$BB$209,Analysis!T$3,FALSE)*VLOOKUP($C46,'Median PE'!$C$6:$R$35,Analysis!T$2,FALSE)&gt;0,VLOOKUP($A46,'Company Dta'!$A$4:$BB$209,Analysis!T$3,FALSE)*VLOOKUP($C46,'Median PE'!$C$6:$R$35,Analysis!T$2,FALSE),"NA"),"NA")</f>
        <v>178.70149279</v>
      </c>
      <c r="U46">
        <f>IFERROR(IF(VLOOKUP($A46,'Company Dta'!$A$4:$BB$209,Analysis!U$3,FALSE)*VLOOKUP($C46,'Median PE'!$C$6:$R$35,Analysis!U$2,FALSE)&gt;0,VLOOKUP($A46,'Company Dta'!$A$4:$BB$209,Analysis!U$3,FALSE)*VLOOKUP($C46,'Median PE'!$C$6:$R$35,Analysis!U$2,FALSE),"NA"),"NA")</f>
        <v>208.07299615966664</v>
      </c>
      <c r="V46">
        <f>IFERROR(IF(VLOOKUP($A46,'Company Dta'!$A$4:$BB$209,Analysis!V$3,FALSE)*VLOOKUP($C46,'Median PE'!$C$6:$R$35,Analysis!V$2,FALSE)&gt;0,VLOOKUP($A46,'Company Dta'!$A$4:$BB$209,Analysis!V$3,FALSE)*VLOOKUP($C46,'Median PE'!$C$6:$R$35,Analysis!V$2,FALSE),"NA"),"NA")</f>
        <v>184.84184022864287</v>
      </c>
      <c r="W46">
        <f>IFERROR(IF(VLOOKUP($A46,'Company Dta'!$A$4:$BB$209,Analysis!W$3,FALSE)*VLOOKUP($C46,'Median PE'!$C$6:$R$35,Analysis!W$2,FALSE)&gt;0,VLOOKUP($A46,'Company Dta'!$A$4:$BB$209,Analysis!W$3,FALSE)*VLOOKUP($C46,'Median PE'!$C$6:$R$35,Analysis!W$2,FALSE),"NA"),"NA")</f>
        <v>139.33623315922858</v>
      </c>
      <c r="X46">
        <f>IFERROR(IF(VLOOKUP($A46,'Company Dta'!$A$4:$BB$209,Analysis!X$3,FALSE)*VLOOKUP($C46,'Median PE'!$C$6:$R$35,Analysis!X$2,FALSE)&gt;0,VLOOKUP($A46,'Company Dta'!$A$4:$BB$209,Analysis!X$3,FALSE)*VLOOKUP($C46,'Median PE'!$C$6:$R$35,Analysis!X$2,FALSE),"NA"),"NA")</f>
        <v>307.03132801308573</v>
      </c>
      <c r="Y46">
        <f>IFERROR(VLOOKUP($A46,'Company Dta'!$A$5:$BB$209,Analysis!Y$3,FALSE),"NA")</f>
        <v>47.909999999999997</v>
      </c>
      <c r="Z46">
        <f>IFERROR(VLOOKUP($A46,'Company Dta'!$A$5:$BB$209,Analysis!Z$3,FALSE),"NA")</f>
        <v>56.229999999999997</v>
      </c>
      <c r="AA46">
        <f>IFERROR(VLOOKUP($A46,'Company Dta'!$A$5:$BB$209,Analysis!AA$3,FALSE),"NA")</f>
        <v>65.5</v>
      </c>
      <c r="AB46">
        <f>IFERROR(VLOOKUP($A46,'Company Dta'!$A$5:$BB$209,Analysis!AB$3,FALSE),"NA")</f>
        <v>38.329999999999998</v>
      </c>
      <c r="AC46">
        <f>IFERROR(VLOOKUP($A46,'Company Dta'!$A$5:$BB$209,Analysis!AC$3,FALSE),"NA")</f>
        <v>45.020000000000003</v>
      </c>
      <c r="AD46">
        <f>IFERROR(VLOOKUP($A46,'Company Dta'!$A$5:$BB$209,Analysis!AD$3,FALSE),"NA")</f>
        <v>44.909999999999997</v>
      </c>
      <c r="AE46">
        <f>IFERROR(VLOOKUP($A46,'Company Dta'!$A$5:$BB$209,Analysis!AE$3,FALSE),"NA")</f>
        <v>38.409999999999997</v>
      </c>
      <c r="AF46">
        <f>IFERROR(VLOOKUP($A46,'Company Dta'!$A$5:$BB$209,Analysis!AF$3,FALSE),"NA")</f>
        <v>57.07</v>
      </c>
      <c r="AG46">
        <f>IFERROR(VLOOKUP($A46,'Company Dta'!$A$5:$BB$209,Analysis!AG$3,FALSE),"NA")</f>
        <v>72.329999999999998</v>
      </c>
      <c r="AH46">
        <f>IFERROR(VLOOKUP($A46,'Company Dta'!$A$5:$BB$209,Analysis!AH$3,FALSE),"NA")</f>
        <v>86.859999999999999</v>
      </c>
      <c r="AI46">
        <f>IFERROR(VLOOKUP($A46,'Company Dta'!$A$5:$BB$209,Analysis!AI$3,FALSE),"NA")</f>
        <v>109.48999999999999</v>
      </c>
      <c r="AJ46">
        <f>IFERROR(VLOOKUP($A46,'Company Dta'!$A$5:$BB$209,Analysis!AJ$3,FALSE),"NA")</f>
        <v>140.74000000000001</v>
      </c>
      <c r="AK46">
        <f>IFERROR(VLOOKUP($A46,'Company Dta'!$A$5:$BB$209,Analysis!AK$3,FALSE),"NA")</f>
        <v>109.79000000000001</v>
      </c>
      <c r="AL46">
        <f>IFERROR(VLOOKUP($A46,'Company Dta'!$A$5:$BB$209,Analysis!AL$3,FALSE),"NA")</f>
        <v>110.06999999999999</v>
      </c>
      <c r="AM46">
        <f>IFERROR(VLOOKUP($A46,'Company Dta'!$A$5:$BB$209,Analysis!AM$3,FALSE),"NA")</f>
        <v>113.11</v>
      </c>
      <c r="AN46" t="str">
        <f t="shared" si="72"/>
        <v>UP</v>
      </c>
      <c r="AO46" t="str">
        <f t="shared" si="73"/>
        <v>UP</v>
      </c>
      <c r="AP46" t="str">
        <f t="shared" si="74"/>
        <v>UP</v>
      </c>
      <c r="AQ46" t="str">
        <f t="shared" si="75"/>
        <v>DOWN</v>
      </c>
      <c r="AR46" t="str">
        <f t="shared" si="76"/>
        <v>UP</v>
      </c>
      <c r="AS46" t="str">
        <f t="shared" si="77"/>
        <v>UP</v>
      </c>
      <c r="AT46" t="str">
        <f t="shared" si="78"/>
        <v>UP</v>
      </c>
      <c r="AU46" t="str">
        <f t="shared" si="79"/>
        <v>DOWN</v>
      </c>
      <c r="AV46" t="str">
        <f t="shared" si="80"/>
        <v>DOWN</v>
      </c>
      <c r="AW46" t="str">
        <f t="shared" si="81"/>
        <v>UP</v>
      </c>
      <c r="AX46" t="str">
        <f t="shared" si="82"/>
        <v>UP</v>
      </c>
      <c r="AY46" t="str">
        <f t="shared" si="83"/>
        <v>UP</v>
      </c>
      <c r="AZ46" t="str">
        <f t="shared" si="84"/>
        <v>UP</v>
      </c>
      <c r="BA46" t="str">
        <f t="shared" si="85"/>
        <v>UP</v>
      </c>
      <c r="BB46" t="str">
        <f t="shared" si="86"/>
        <v>UP</v>
      </c>
      <c r="BC46" t="str">
        <f t="shared" si="15"/>
        <v>UP</v>
      </c>
      <c r="BD46" t="str">
        <f t="shared" si="16"/>
        <v>UP</v>
      </c>
      <c r="BE46" t="str">
        <f t="shared" si="17"/>
        <v>DOWN</v>
      </c>
      <c r="BF46" t="str">
        <f t="shared" si="18"/>
        <v>UP</v>
      </c>
      <c r="BG46" t="str">
        <f t="shared" si="19"/>
        <v>DOWN</v>
      </c>
      <c r="BH46" t="str">
        <f t="shared" si="20"/>
        <v>DOWN</v>
      </c>
      <c r="BI46" t="str">
        <f t="shared" si="21"/>
        <v>UP</v>
      </c>
      <c r="BJ46" t="str">
        <f t="shared" si="22"/>
        <v>UP</v>
      </c>
      <c r="BK46" t="str">
        <f t="shared" si="23"/>
        <v>UP</v>
      </c>
      <c r="BL46" t="str">
        <f t="shared" si="24"/>
        <v>UP</v>
      </c>
      <c r="BM46" t="str">
        <f t="shared" si="25"/>
        <v>UP</v>
      </c>
      <c r="BN46" t="str">
        <f t="shared" si="26"/>
        <v>DOWN</v>
      </c>
      <c r="BO46" t="str">
        <f t="shared" si="27"/>
        <v>UP</v>
      </c>
      <c r="BP46" t="str">
        <f t="shared" si="28"/>
        <v>UP</v>
      </c>
      <c r="BQ46" t="str">
        <f t="shared" si="29"/>
        <v>UP</v>
      </c>
      <c r="BR46" t="str">
        <f t="shared" si="30"/>
        <v>DOWN</v>
      </c>
      <c r="BS46" t="str">
        <f t="shared" si="31"/>
        <v>DOWN</v>
      </c>
      <c r="BT46" t="str">
        <f t="shared" si="32"/>
        <v>UP</v>
      </c>
      <c r="BU46" t="str">
        <f t="shared" si="33"/>
        <v>DOWN</v>
      </c>
      <c r="BV46" t="str">
        <f t="shared" si="34"/>
        <v>UP</v>
      </c>
      <c r="BW46" t="str">
        <f t="shared" si="35"/>
        <v>UP</v>
      </c>
      <c r="BX46" t="str">
        <f t="shared" si="36"/>
        <v>UP</v>
      </c>
      <c r="BY46" t="str">
        <f t="shared" si="37"/>
        <v>UP</v>
      </c>
      <c r="BZ46" t="str">
        <f t="shared" si="38"/>
        <v>UP</v>
      </c>
      <c r="CA46" t="str">
        <f t="shared" si="39"/>
        <v>UP</v>
      </c>
      <c r="CB46" t="str">
        <f t="shared" si="40"/>
        <v>DOWN</v>
      </c>
      <c r="CC46" t="str">
        <f t="shared" si="41"/>
        <v>UP</v>
      </c>
      <c r="CD46">
        <f t="shared" si="42"/>
        <v>1</v>
      </c>
      <c r="CE46">
        <f t="shared" si="43"/>
        <v>1</v>
      </c>
      <c r="CF46">
        <f t="shared" si="44"/>
        <v>0</v>
      </c>
      <c r="CG46">
        <f t="shared" si="45"/>
        <v>0</v>
      </c>
      <c r="CH46">
        <f t="shared" si="46"/>
        <v>0</v>
      </c>
      <c r="CI46">
        <f t="shared" si="47"/>
        <v>0</v>
      </c>
      <c r="CJ46">
        <f t="shared" si="48"/>
        <v>1</v>
      </c>
      <c r="CK46">
        <f t="shared" si="49"/>
        <v>0</v>
      </c>
      <c r="CL46">
        <f t="shared" si="50"/>
        <v>0</v>
      </c>
      <c r="CM46">
        <f t="shared" si="51"/>
        <v>1</v>
      </c>
      <c r="CN46">
        <f t="shared" si="52"/>
        <v>1</v>
      </c>
      <c r="CO46">
        <f t="shared" si="53"/>
        <v>0</v>
      </c>
      <c r="CP46">
        <f t="shared" si="54"/>
        <v>1</v>
      </c>
      <c r="CQ46">
        <f t="shared" si="55"/>
        <v>1</v>
      </c>
      <c r="CR46">
        <f t="shared" si="56"/>
        <v>1</v>
      </c>
      <c r="CS46">
        <f t="shared" si="57"/>
        <v>0</v>
      </c>
      <c r="CT46">
        <f t="shared" si="58"/>
        <v>0</v>
      </c>
      <c r="CU46">
        <f t="shared" si="59"/>
        <v>0</v>
      </c>
      <c r="CV46">
        <f t="shared" si="60"/>
        <v>0</v>
      </c>
      <c r="CW46">
        <f t="shared" si="61"/>
        <v>1</v>
      </c>
      <c r="CX46">
        <f t="shared" si="62"/>
        <v>1</v>
      </c>
      <c r="CY46">
        <f t="shared" si="63"/>
        <v>0</v>
      </c>
      <c r="CZ46">
        <f t="shared" si="64"/>
        <v>0</v>
      </c>
      <c r="DA46">
        <f t="shared" si="65"/>
        <v>1</v>
      </c>
      <c r="DB46">
        <f t="shared" si="66"/>
        <v>1</v>
      </c>
      <c r="DC46">
        <f t="shared" si="67"/>
        <v>0</v>
      </c>
      <c r="DD46">
        <f t="shared" si="68"/>
        <v>1</v>
      </c>
      <c r="DE46">
        <f t="shared" si="87"/>
        <v>13</v>
      </c>
      <c r="DF46">
        <f t="shared" si="69"/>
        <v>27</v>
      </c>
      <c r="DG46" s="3">
        <f t="shared" si="70"/>
        <v>0.48148148148148145</v>
      </c>
    </row>
    <row r="47" spans="1:111" ht="14.4">
      <c r="A47" t="s">
        <v>94</v>
      </c>
      <c r="B47" t="s">
        <v>95</v>
      </c>
      <c r="C47">
        <v>45301020</v>
      </c>
      <c r="D47" t="s">
        <v>9055</v>
      </c>
      <c r="E47">
        <v>3674</v>
      </c>
      <c r="F47">
        <v>196.0188575</v>
      </c>
      <c r="G47">
        <v>453010</v>
      </c>
      <c r="H47">
        <v>45</v>
      </c>
      <c r="I47">
        <v>45301020</v>
      </c>
      <c r="J47">
        <f>IFERROR(IF(VLOOKUP($A47,'Company Dta'!$A$4:$BB$209,Analysis!J$3,FALSE)*VLOOKUP($C47,'Median PE'!$C$6:$R$35,Analysis!J$2,FALSE)&gt;0,VLOOKUP($A47,'Company Dta'!$A$4:$BB$209,Analysis!J$3,FALSE)*VLOOKUP($C47,'Median PE'!$C$6:$R$35,Analysis!J$2,FALSE),"NA"),"NA")</f>
        <v>11.972472864914288</v>
      </c>
      <c r="K47">
        <f>IFERROR(IF(VLOOKUP($A47,'Company Dta'!$A$4:$BB$209,Analysis!K$3,FALSE)*VLOOKUP($C47,'Median PE'!$C$6:$R$35,Analysis!K$2,FALSE)&gt;0,VLOOKUP($A47,'Company Dta'!$A$4:$BB$209,Analysis!K$3,FALSE)*VLOOKUP($C47,'Median PE'!$C$6:$R$35,Analysis!K$2,FALSE),"NA"),"NA")</f>
        <v>9.5432515541314284</v>
      </c>
      <c r="L47" t="str">
        <f>IFERROR(IF(VLOOKUP($A47,'Company Dta'!$A$4:$BB$209,Analysis!L$3,FALSE)*VLOOKUP($C47,'Median PE'!$C$6:$R$35,Analysis!L$2,FALSE)&gt;0,VLOOKUP($A47,'Company Dta'!$A$4:$BB$209,Analysis!L$3,FALSE)*VLOOKUP($C47,'Median PE'!$C$6:$R$35,Analysis!L$2,FALSE),"NA"),"NA")</f>
        <v>NA</v>
      </c>
      <c r="M47" t="str">
        <f>IFERROR(IF(VLOOKUP($A47,'Company Dta'!$A$4:$BB$209,Analysis!M$3,FALSE)*VLOOKUP($C47,'Median PE'!$C$6:$R$35,Analysis!M$2,FALSE)&gt;0,VLOOKUP($A47,'Company Dta'!$A$4:$BB$209,Analysis!M$3,FALSE)*VLOOKUP($C47,'Median PE'!$C$6:$R$35,Analysis!M$2,FALSE),"NA"),"NA")</f>
        <v>NA</v>
      </c>
      <c r="N47" t="str">
        <f>IFERROR(IF(VLOOKUP($A47,'Company Dta'!$A$4:$BB$209,Analysis!N$3,FALSE)*VLOOKUP($C47,'Median PE'!$C$6:$R$35,Analysis!N$2,FALSE)&gt;0,VLOOKUP($A47,'Company Dta'!$A$4:$BB$209,Analysis!N$3,FALSE)*VLOOKUP($C47,'Median PE'!$C$6:$R$35,Analysis!N$2,FALSE),"NA"),"NA")</f>
        <v>NA</v>
      </c>
      <c r="O47" t="str">
        <f>IFERROR(IF(VLOOKUP($A47,'Company Dta'!$A$4:$BB$209,Analysis!O$3,FALSE)*VLOOKUP($C47,'Median PE'!$C$6:$R$35,Analysis!O$2,FALSE)&gt;0,VLOOKUP($A47,'Company Dta'!$A$4:$BB$209,Analysis!O$3,FALSE)*VLOOKUP($C47,'Median PE'!$C$6:$R$35,Analysis!O$2,FALSE),"NA"),"NA")</f>
        <v>NA</v>
      </c>
      <c r="P47" t="str">
        <f>IFERROR(IF(VLOOKUP($A47,'Company Dta'!$A$4:$BB$209,Analysis!P$3,FALSE)*VLOOKUP($C47,'Median PE'!$C$6:$R$35,Analysis!P$2,FALSE)&gt;0,VLOOKUP($A47,'Company Dta'!$A$4:$BB$209,Analysis!P$3,FALSE)*VLOOKUP($C47,'Median PE'!$C$6:$R$35,Analysis!P$2,FALSE),"NA"),"NA")</f>
        <v>NA</v>
      </c>
      <c r="Q47">
        <f>IFERROR(IF(VLOOKUP($A47,'Company Dta'!$A$4:$BB$209,Analysis!Q$3,FALSE)*VLOOKUP($C47,'Median PE'!$C$6:$R$35,Analysis!Q$2,FALSE)&gt;0,VLOOKUP($A47,'Company Dta'!$A$4:$BB$209,Analysis!Q$3,FALSE)*VLOOKUP($C47,'Median PE'!$C$6:$R$35,Analysis!Q$2,FALSE),"NA"),"NA")</f>
        <v>1.5499466898666669</v>
      </c>
      <c r="R47">
        <f>IFERROR(IF(VLOOKUP($A47,'Company Dta'!$A$4:$BB$209,Analysis!R$3,FALSE)*VLOOKUP($C47,'Median PE'!$C$6:$R$35,Analysis!R$2,FALSE)&gt;0,VLOOKUP($A47,'Company Dta'!$A$4:$BB$209,Analysis!R$3,FALSE)*VLOOKUP($C47,'Median PE'!$C$6:$R$35,Analysis!R$2,FALSE),"NA"),"NA")</f>
        <v>7.5417020805333328</v>
      </c>
      <c r="S47">
        <f>IFERROR(IF(VLOOKUP($A47,'Company Dta'!$A$4:$BB$209,Analysis!S$3,FALSE)*VLOOKUP($C47,'Median PE'!$C$6:$R$35,Analysis!S$2,FALSE)&gt;0,VLOOKUP($A47,'Company Dta'!$A$4:$BB$209,Analysis!S$3,FALSE)*VLOOKUP($C47,'Median PE'!$C$6:$R$35,Analysis!S$2,FALSE),"NA"),"NA")</f>
        <v>15.478830862285713</v>
      </c>
      <c r="T47">
        <f>IFERROR(IF(VLOOKUP($A47,'Company Dta'!$A$4:$BB$209,Analysis!T$3,FALSE)*VLOOKUP($C47,'Median PE'!$C$6:$R$35,Analysis!T$2,FALSE)&gt;0,VLOOKUP($A47,'Company Dta'!$A$4:$BB$209,Analysis!T$3,FALSE)*VLOOKUP($C47,'Median PE'!$C$6:$R$35,Analysis!T$2,FALSE),"NA"),"NA")</f>
        <v>96.161128128571434</v>
      </c>
      <c r="U47">
        <f>IFERROR(IF(VLOOKUP($A47,'Company Dta'!$A$4:$BB$209,Analysis!U$3,FALSE)*VLOOKUP($C47,'Median PE'!$C$6:$R$35,Analysis!U$2,FALSE)&gt;0,VLOOKUP($A47,'Company Dta'!$A$4:$BB$209,Analysis!U$3,FALSE)*VLOOKUP($C47,'Median PE'!$C$6:$R$35,Analysis!U$2,FALSE),"NA"),"NA")</f>
        <v>111.17109891010003</v>
      </c>
      <c r="V47">
        <f>IFERROR(IF(VLOOKUP($A47,'Company Dta'!$A$4:$BB$209,Analysis!V$3,FALSE)*VLOOKUP($C47,'Median PE'!$C$6:$R$35,Analysis!V$2,FALSE)&gt;0,VLOOKUP($A47,'Company Dta'!$A$4:$BB$209,Analysis!V$3,FALSE)*VLOOKUP($C47,'Median PE'!$C$6:$R$35,Analysis!V$2,FALSE),"NA"),"NA")</f>
        <v>30.311847373079996</v>
      </c>
      <c r="W47">
        <f>IFERROR(IF(VLOOKUP($A47,'Company Dta'!$A$4:$BB$209,Analysis!W$3,FALSE)*VLOOKUP($C47,'Median PE'!$C$6:$R$35,Analysis!W$2,FALSE)&gt;0,VLOOKUP($A47,'Company Dta'!$A$4:$BB$209,Analysis!W$3,FALSE)*VLOOKUP($C47,'Median PE'!$C$6:$R$35,Analysis!W$2,FALSE),"NA"),"NA")</f>
        <v>15.167946320083335</v>
      </c>
      <c r="X47">
        <f>IFERROR(IF(VLOOKUP($A47,'Company Dta'!$A$4:$BB$209,Analysis!X$3,FALSE)*VLOOKUP($C47,'Median PE'!$C$6:$R$35,Analysis!X$2,FALSE)&gt;0,VLOOKUP($A47,'Company Dta'!$A$4:$BB$209,Analysis!X$3,FALSE)*VLOOKUP($C47,'Median PE'!$C$6:$R$35,Analysis!X$2,FALSE),"NA"),"NA")</f>
        <v>71.702093820000002</v>
      </c>
      <c r="Y47">
        <f>IFERROR(VLOOKUP($A47,'Company Dta'!$A$5:$BB$209,Analysis!Y$3,FALSE),"NA")</f>
        <v>8.1799999999999997</v>
      </c>
      <c r="Z47">
        <f>IFERROR(VLOOKUP($A47,'Company Dta'!$A$5:$BB$209,Analysis!Z$3,FALSE),"NA")</f>
        <v>5.4000000000000004</v>
      </c>
      <c r="AA47">
        <f>IFERROR(VLOOKUP($A47,'Company Dta'!$A$5:$BB$209,Analysis!AA$3,FALSE),"NA")</f>
        <v>2.3999999999999999</v>
      </c>
      <c r="AB47">
        <f>IFERROR(VLOOKUP($A47,'Company Dta'!$A$5:$BB$209,Analysis!AB$3,FALSE),"NA")</f>
        <v>3.8700000000000001</v>
      </c>
      <c r="AC47">
        <f>IFERROR(VLOOKUP($A47,'Company Dta'!$A$5:$BB$209,Analysis!AC$3,FALSE),"NA")</f>
        <v>2.6699999999999999</v>
      </c>
      <c r="AD47">
        <f>IFERROR(VLOOKUP($A47,'Company Dta'!$A$5:$BB$209,Analysis!AD$3,FALSE),"NA")</f>
        <v>2.8700000000000001</v>
      </c>
      <c r="AE47">
        <f>IFERROR(VLOOKUP($A47,'Company Dta'!$A$5:$BB$209,Analysis!AE$3,FALSE),"NA")</f>
        <v>11.34</v>
      </c>
      <c r="AF47">
        <f>IFERROR(VLOOKUP($A47,'Company Dta'!$A$5:$BB$209,Analysis!AF$3,FALSE),"NA")</f>
        <v>10.279999999999999</v>
      </c>
      <c r="AG47">
        <f>IFERROR(VLOOKUP($A47,'Company Dta'!$A$5:$BB$209,Analysis!AG$3,FALSE),"NA")</f>
        <v>18.460000000000001</v>
      </c>
      <c r="AH47">
        <f>IFERROR(VLOOKUP($A47,'Company Dta'!$A$5:$BB$209,Analysis!AH$3,FALSE),"NA")</f>
        <v>45.859999999999999</v>
      </c>
      <c r="AI47">
        <f>IFERROR(VLOOKUP($A47,'Company Dta'!$A$5:$BB$209,Analysis!AI$3,FALSE),"NA")</f>
        <v>91.709999999999994</v>
      </c>
      <c r="AJ47">
        <f>IFERROR(VLOOKUP($A47,'Company Dta'!$A$5:$BB$209,Analysis!AJ$3,FALSE),"NA")</f>
        <v>143.90000000000001</v>
      </c>
      <c r="AK47">
        <f>IFERROR(VLOOKUP($A47,'Company Dta'!$A$5:$BB$209,Analysis!AK$3,FALSE),"NA")</f>
        <v>64.769999999999996</v>
      </c>
      <c r="AL47">
        <f>IFERROR(VLOOKUP($A47,'Company Dta'!$A$5:$BB$209,Analysis!AL$3,FALSE),"NA")</f>
        <v>147.41</v>
      </c>
      <c r="AM47">
        <f>IFERROR(VLOOKUP($A47,'Company Dta'!$A$5:$BB$209,Analysis!AM$3,FALSE),"NA")</f>
        <v>120.79000000000001</v>
      </c>
      <c r="AN47" t="str">
        <f t="shared" si="72"/>
        <v>UP</v>
      </c>
      <c r="AO47" t="str">
        <f t="shared" si="73"/>
        <v>UP</v>
      </c>
      <c r="AP47" t="str">
        <f t="shared" si="74"/>
        <v>NA</v>
      </c>
      <c r="AQ47" t="str">
        <f t="shared" si="75"/>
        <v>NA</v>
      </c>
      <c r="AR47" t="str">
        <f t="shared" si="76"/>
        <v>NA</v>
      </c>
      <c r="AS47" t="str">
        <f t="shared" si="77"/>
        <v>NA</v>
      </c>
      <c r="AT47" t="str">
        <f t="shared" si="78"/>
        <v>NA</v>
      </c>
      <c r="AU47" t="str">
        <f t="shared" si="79"/>
        <v>DOWN</v>
      </c>
      <c r="AV47" t="str">
        <f t="shared" si="80"/>
        <v>DOWN</v>
      </c>
      <c r="AW47" t="str">
        <f t="shared" si="81"/>
        <v>DOWN</v>
      </c>
      <c r="AX47" t="str">
        <f t="shared" si="82"/>
        <v>UP</v>
      </c>
      <c r="AY47" t="str">
        <f t="shared" si="83"/>
        <v>DOWN</v>
      </c>
      <c r="AZ47" t="str">
        <f t="shared" si="84"/>
        <v>DOWN</v>
      </c>
      <c r="BA47" t="str">
        <f t="shared" si="85"/>
        <v>DOWN</v>
      </c>
      <c r="BB47" t="str">
        <f t="shared" si="86"/>
        <v>DOWN</v>
      </c>
      <c r="BC47" t="str">
        <f t="shared" si="15"/>
        <v>DOWN</v>
      </c>
      <c r="BD47" t="str">
        <f t="shared" si="16"/>
        <v>DOWN</v>
      </c>
      <c r="BE47" t="str">
        <f t="shared" si="17"/>
        <v>UP</v>
      </c>
      <c r="BF47" t="str">
        <f t="shared" si="18"/>
        <v>DOWN</v>
      </c>
      <c r="BG47" t="str">
        <f t="shared" si="19"/>
        <v>UP</v>
      </c>
      <c r="BH47" t="str">
        <f t="shared" si="20"/>
        <v>UP</v>
      </c>
      <c r="BI47" t="str">
        <f t="shared" si="21"/>
        <v>DOWN</v>
      </c>
      <c r="BJ47" t="str">
        <f t="shared" si="22"/>
        <v>UP</v>
      </c>
      <c r="BK47" t="str">
        <f t="shared" si="23"/>
        <v>UP</v>
      </c>
      <c r="BL47" t="str">
        <f t="shared" si="24"/>
        <v>UP</v>
      </c>
      <c r="BM47" t="str">
        <f t="shared" si="25"/>
        <v>UP</v>
      </c>
      <c r="BN47" t="str">
        <f t="shared" si="26"/>
        <v>DOWN</v>
      </c>
      <c r="BO47" t="str">
        <f t="shared" si="27"/>
        <v>UP</v>
      </c>
      <c r="BP47" t="str">
        <f t="shared" si="28"/>
        <v>DOWN</v>
      </c>
      <c r="BQ47" t="str">
        <f t="shared" si="29"/>
        <v>DOWN</v>
      </c>
      <c r="BR47" t="str">
        <f t="shared" si="30"/>
        <v>DOWN</v>
      </c>
      <c r="BS47" t="str">
        <f t="shared" si="31"/>
        <v>UP</v>
      </c>
      <c r="BT47" t="str">
        <f t="shared" si="32"/>
        <v>DOWN</v>
      </c>
      <c r="BU47" t="str">
        <f t="shared" si="33"/>
        <v>UP</v>
      </c>
      <c r="BV47" t="str">
        <f t="shared" si="34"/>
        <v>UP</v>
      </c>
      <c r="BW47" t="str">
        <f t="shared" si="35"/>
        <v>UP</v>
      </c>
      <c r="BX47" t="str">
        <f t="shared" si="36"/>
        <v>UP</v>
      </c>
      <c r="BY47" t="str">
        <f t="shared" si="37"/>
        <v>UP</v>
      </c>
      <c r="BZ47" t="str">
        <f t="shared" si="38"/>
        <v>UP</v>
      </c>
      <c r="CA47" t="str">
        <f t="shared" si="39"/>
        <v>DOWN</v>
      </c>
      <c r="CB47" t="str">
        <f t="shared" si="40"/>
        <v>UP</v>
      </c>
      <c r="CC47" t="str">
        <f t="shared" si="41"/>
        <v>UP</v>
      </c>
      <c r="CD47">
        <f t="shared" si="42"/>
        <v>0</v>
      </c>
      <c r="CE47">
        <f t="shared" si="43"/>
        <v>0</v>
      </c>
      <c r="CF47" t="str">
        <f t="shared" si="44"/>
        <v>NA</v>
      </c>
      <c r="CG47" t="str">
        <f t="shared" si="45"/>
        <v>NA</v>
      </c>
      <c r="CH47" t="str">
        <f t="shared" si="46"/>
        <v>NA</v>
      </c>
      <c r="CI47" t="str">
        <f t="shared" si="47"/>
        <v>NA</v>
      </c>
      <c r="CJ47" t="str">
        <f t="shared" si="48"/>
        <v>NA</v>
      </c>
      <c r="CK47">
        <f t="shared" si="49"/>
        <v>0</v>
      </c>
      <c r="CL47">
        <f t="shared" si="50"/>
        <v>0</v>
      </c>
      <c r="CM47">
        <f t="shared" si="51"/>
        <v>0</v>
      </c>
      <c r="CN47">
        <f t="shared" si="52"/>
        <v>1</v>
      </c>
      <c r="CO47">
        <f t="shared" si="53"/>
        <v>1</v>
      </c>
      <c r="CP47">
        <f t="shared" si="54"/>
        <v>0</v>
      </c>
      <c r="CQ47">
        <f t="shared" si="55"/>
        <v>1</v>
      </c>
      <c r="CR47">
        <f t="shared" si="56"/>
        <v>0</v>
      </c>
      <c r="CS47">
        <f t="shared" si="57"/>
        <v>0</v>
      </c>
      <c r="CT47" t="str">
        <f t="shared" si="58"/>
        <v>NA</v>
      </c>
      <c r="CU47" t="str">
        <f t="shared" si="59"/>
        <v>NA</v>
      </c>
      <c r="CV47" t="str">
        <f t="shared" si="60"/>
        <v>NA</v>
      </c>
      <c r="CW47" t="str">
        <f t="shared" si="61"/>
        <v>NA</v>
      </c>
      <c r="CX47" t="str">
        <f t="shared" si="62"/>
        <v>NA</v>
      </c>
      <c r="CY47">
        <f t="shared" si="63"/>
        <v>0</v>
      </c>
      <c r="CZ47">
        <f t="shared" si="64"/>
        <v>0</v>
      </c>
      <c r="DA47">
        <f t="shared" si="65"/>
        <v>0</v>
      </c>
      <c r="DB47">
        <f t="shared" si="66"/>
        <v>0</v>
      </c>
      <c r="DC47">
        <f t="shared" si="67"/>
        <v>0</v>
      </c>
      <c r="DD47">
        <f t="shared" si="68"/>
        <v>0</v>
      </c>
      <c r="DE47">
        <f t="shared" si="87"/>
        <v>3</v>
      </c>
      <c r="DF47">
        <f t="shared" si="69"/>
        <v>17</v>
      </c>
      <c r="DG47" s="3">
        <f t="shared" si="70"/>
        <v>0.17647058823529413</v>
      </c>
    </row>
    <row r="48" spans="1:111" ht="14.4">
      <c r="A48" t="s">
        <v>96</v>
      </c>
      <c r="B48" t="s">
        <v>97</v>
      </c>
      <c r="C48">
        <v>45103010</v>
      </c>
      <c r="D48" t="s">
        <v>9046</v>
      </c>
      <c r="E48">
        <v>7370</v>
      </c>
      <c r="F48">
        <v>195.74813159999999</v>
      </c>
      <c r="G48">
        <v>451030</v>
      </c>
      <c r="H48">
        <v>45</v>
      </c>
      <c r="I48">
        <v>45103010</v>
      </c>
      <c r="J48">
        <f>IFERROR(IF(VLOOKUP($A48,'Company Dta'!$A$4:$BB$209,Analysis!J$3,FALSE)*VLOOKUP($C48,'Median PE'!$C$6:$R$35,Analysis!J$2,FALSE)&gt;0,VLOOKUP($A48,'Company Dta'!$A$4:$BB$209,Analysis!J$3,FALSE)*VLOOKUP($C48,'Median PE'!$C$6:$R$35,Analysis!J$2,FALSE),"NA"),"NA")</f>
        <v>30.594454446149999</v>
      </c>
      <c r="K48">
        <f>IFERROR(IF(VLOOKUP($A48,'Company Dta'!$A$4:$BB$209,Analysis!K$3,FALSE)*VLOOKUP($C48,'Median PE'!$C$6:$R$35,Analysis!K$2,FALSE)&gt;0,VLOOKUP($A48,'Company Dta'!$A$4:$BB$209,Analysis!K$3,FALSE)*VLOOKUP($C48,'Median PE'!$C$6:$R$35,Analysis!K$2,FALSE),"NA"),"NA")</f>
        <v>41.435729449124999</v>
      </c>
      <c r="L48">
        <f>IFERROR(IF(VLOOKUP($A48,'Company Dta'!$A$4:$BB$209,Analysis!L$3,FALSE)*VLOOKUP($C48,'Median PE'!$C$6:$R$35,Analysis!L$2,FALSE)&gt;0,VLOOKUP($A48,'Company Dta'!$A$4:$BB$209,Analysis!L$3,FALSE)*VLOOKUP($C48,'Median PE'!$C$6:$R$35,Analysis!L$2,FALSE),"NA"),"NA")</f>
        <v>33.403056387915001</v>
      </c>
      <c r="M48">
        <f>IFERROR(IF(VLOOKUP($A48,'Company Dta'!$A$4:$BB$209,Analysis!M$3,FALSE)*VLOOKUP($C48,'Median PE'!$C$6:$R$35,Analysis!M$2,FALSE)&gt;0,VLOOKUP($A48,'Company Dta'!$A$4:$BB$209,Analysis!M$3,FALSE)*VLOOKUP($C48,'Median PE'!$C$6:$R$35,Analysis!M$2,FALSE),"NA"),"NA")</f>
        <v>25.845107828400003</v>
      </c>
      <c r="N48">
        <f>IFERROR(IF(VLOOKUP($A48,'Company Dta'!$A$4:$BB$209,Analysis!N$3,FALSE)*VLOOKUP($C48,'Median PE'!$C$6:$R$35,Analysis!N$2,FALSE)&gt;0,VLOOKUP($A48,'Company Dta'!$A$4:$BB$209,Analysis!N$3,FALSE)*VLOOKUP($C48,'Median PE'!$C$6:$R$35,Analysis!N$2,FALSE),"NA"),"NA")</f>
        <v>30.435880038825001</v>
      </c>
      <c r="O48">
        <f>IFERROR(IF(VLOOKUP($A48,'Company Dta'!$A$4:$BB$209,Analysis!O$3,FALSE)*VLOOKUP($C48,'Median PE'!$C$6:$R$35,Analysis!O$2,FALSE)&gt;0,VLOOKUP($A48,'Company Dta'!$A$4:$BB$209,Analysis!O$3,FALSE)*VLOOKUP($C48,'Median PE'!$C$6:$R$35,Analysis!O$2,FALSE),"NA"),"NA")</f>
        <v>64.707897256400003</v>
      </c>
      <c r="P48">
        <f>IFERROR(IF(VLOOKUP($A48,'Company Dta'!$A$4:$BB$209,Analysis!P$3,FALSE)*VLOOKUP($C48,'Median PE'!$C$6:$R$35,Analysis!P$2,FALSE)&gt;0,VLOOKUP($A48,'Company Dta'!$A$4:$BB$209,Analysis!P$3,FALSE)*VLOOKUP($C48,'Median PE'!$C$6:$R$35,Analysis!P$2,FALSE),"NA"),"NA")</f>
        <v>84.382061783599994</v>
      </c>
      <c r="Q48">
        <f>IFERROR(IF(VLOOKUP($A48,'Company Dta'!$A$4:$BB$209,Analysis!Q$3,FALSE)*VLOOKUP($C48,'Median PE'!$C$6:$R$35,Analysis!Q$2,FALSE)&gt;0,VLOOKUP($A48,'Company Dta'!$A$4:$BB$209,Analysis!Q$3,FALSE)*VLOOKUP($C48,'Median PE'!$C$6:$R$35,Analysis!Q$2,FALSE),"NA"),"NA")</f>
        <v>209.90766674084998</v>
      </c>
      <c r="R48">
        <f>IFERROR(IF(VLOOKUP($A48,'Company Dta'!$A$4:$BB$209,Analysis!R$3,FALSE)*VLOOKUP($C48,'Median PE'!$C$6:$R$35,Analysis!R$2,FALSE)&gt;0,VLOOKUP($A48,'Company Dta'!$A$4:$BB$209,Analysis!R$3,FALSE)*VLOOKUP($C48,'Median PE'!$C$6:$R$35,Analysis!R$2,FALSE),"NA"),"NA")</f>
        <v>256.81490846960003</v>
      </c>
      <c r="S48">
        <f>IFERROR(IF(VLOOKUP($A48,'Company Dta'!$A$4:$BB$209,Analysis!S$3,FALSE)*VLOOKUP($C48,'Median PE'!$C$6:$R$35,Analysis!S$2,FALSE)&gt;0,VLOOKUP($A48,'Company Dta'!$A$4:$BB$209,Analysis!S$3,FALSE)*VLOOKUP($C48,'Median PE'!$C$6:$R$35,Analysis!S$2,FALSE),"NA"),"NA")</f>
        <v>239.15275987499999</v>
      </c>
      <c r="T48">
        <f>IFERROR(IF(VLOOKUP($A48,'Company Dta'!$A$4:$BB$209,Analysis!T$3,FALSE)*VLOOKUP($C48,'Median PE'!$C$6:$R$35,Analysis!T$2,FALSE)&gt;0,VLOOKUP($A48,'Company Dta'!$A$4:$BB$209,Analysis!T$3,FALSE)*VLOOKUP($C48,'Median PE'!$C$6:$R$35,Analysis!T$2,FALSE),"NA"),"NA")</f>
        <v>600.51786443621995</v>
      </c>
      <c r="U48">
        <f>IFERROR(IF(VLOOKUP($A48,'Company Dta'!$A$4:$BB$209,Analysis!U$3,FALSE)*VLOOKUP($C48,'Median PE'!$C$6:$R$35,Analysis!U$2,FALSE)&gt;0,VLOOKUP($A48,'Company Dta'!$A$4:$BB$209,Analysis!U$3,FALSE)*VLOOKUP($C48,'Median PE'!$C$6:$R$35,Analysis!U$2,FALSE),"NA"),"NA")</f>
        <v>930.92916416424009</v>
      </c>
      <c r="V48">
        <f>IFERROR(IF(VLOOKUP($A48,'Company Dta'!$A$4:$BB$209,Analysis!V$3,FALSE)*VLOOKUP($C48,'Median PE'!$C$6:$R$35,Analysis!V$2,FALSE)&gt;0,VLOOKUP($A48,'Company Dta'!$A$4:$BB$209,Analysis!V$3,FALSE)*VLOOKUP($C48,'Median PE'!$C$6:$R$35,Analysis!V$2,FALSE),"NA"),"NA")</f>
        <v>478.56998907349998</v>
      </c>
      <c r="W48">
        <f>IFERROR(IF(VLOOKUP($A48,'Company Dta'!$A$4:$BB$209,Analysis!W$3,FALSE)*VLOOKUP($C48,'Median PE'!$C$6:$R$35,Analysis!W$2,FALSE)&gt;0,VLOOKUP($A48,'Company Dta'!$A$4:$BB$209,Analysis!W$3,FALSE)*VLOOKUP($C48,'Median PE'!$C$6:$R$35,Analysis!W$2,FALSE),"NA"),"NA")</f>
        <v>937.34917528825724</v>
      </c>
      <c r="X48">
        <f>IFERROR(IF(VLOOKUP($A48,'Company Dta'!$A$4:$BB$209,Analysis!X$3,FALSE)*VLOOKUP($C48,'Median PE'!$C$6:$R$35,Analysis!X$2,FALSE)&gt;0,VLOOKUP($A48,'Company Dta'!$A$4:$BB$209,Analysis!X$3,FALSE)*VLOOKUP($C48,'Median PE'!$C$6:$R$35,Analysis!X$2,FALSE),"NA"),"NA")</f>
        <v>683.46900234600002</v>
      </c>
      <c r="Y48">
        <f>IFERROR(VLOOKUP($A48,'Company Dta'!$A$5:$BB$209,Analysis!Y$3,FALSE),"NA")</f>
        <v>30.780000000000001</v>
      </c>
      <c r="Z48">
        <f>IFERROR(VLOOKUP($A48,'Company Dta'!$A$5:$BB$209,Analysis!Z$3,FALSE),"NA")</f>
        <v>28.27</v>
      </c>
      <c r="AA48">
        <f>IFERROR(VLOOKUP($A48,'Company Dta'!$A$5:$BB$209,Analysis!AA$3,FALSE),"NA")</f>
        <v>37.68</v>
      </c>
      <c r="AB48">
        <f>IFERROR(VLOOKUP($A48,'Company Dta'!$A$5:$BB$209,Analysis!AB$3,FALSE),"NA")</f>
        <v>59.878999999999998</v>
      </c>
      <c r="AC48">
        <f>IFERROR(VLOOKUP($A48,'Company Dta'!$A$5:$BB$209,Analysis!AC$3,FALSE),"NA")</f>
        <v>72.700000000000003</v>
      </c>
      <c r="AD48">
        <f>IFERROR(VLOOKUP($A48,'Company Dta'!$A$5:$BB$209,Analysis!AD$3,FALSE),"NA")</f>
        <v>93.939999999999998</v>
      </c>
      <c r="AE48">
        <f>IFERROR(VLOOKUP($A48,'Company Dta'!$A$5:$BB$209,Analysis!AE$3,FALSE),"NA")</f>
        <v>102.95</v>
      </c>
      <c r="AF48">
        <f>IFERROR(VLOOKUP($A48,'Company Dta'!$A$5:$BB$209,Analysis!AF$3,FALSE),"NA")</f>
        <v>175.24000000000001</v>
      </c>
      <c r="AG48">
        <f>IFERROR(VLOOKUP($A48,'Company Dta'!$A$5:$BB$209,Analysis!AG$3,FALSE),"NA")</f>
        <v>226.24000000000001</v>
      </c>
      <c r="AH48">
        <f>IFERROR(VLOOKUP($A48,'Company Dta'!$A$5:$BB$209,Analysis!AH$3,FALSE),"NA")</f>
        <v>329.81</v>
      </c>
      <c r="AI48">
        <f>IFERROR(VLOOKUP($A48,'Company Dta'!$A$5:$BB$209,Analysis!AI$3,FALSE),"NA")</f>
        <v>500.12</v>
      </c>
      <c r="AJ48">
        <f>IFERROR(VLOOKUP($A48,'Company Dta'!$A$5:$BB$209,Analysis!AJ$3,FALSE),"NA")</f>
        <v>567.05999999999995</v>
      </c>
      <c r="AK48">
        <f>IFERROR(VLOOKUP($A48,'Company Dta'!$A$5:$BB$209,Analysis!AK$3,FALSE),"NA")</f>
        <v>336.52999999999997</v>
      </c>
      <c r="AL48">
        <f>IFERROR(VLOOKUP($A48,'Company Dta'!$A$5:$BB$209,Analysis!AL$3,FALSE),"NA")</f>
        <v>596.60000000000002</v>
      </c>
      <c r="AM48">
        <f>IFERROR(VLOOKUP($A48,'Company Dta'!$A$5:$BB$209,Analysis!AM$3,FALSE),"NA")</f>
        <v>444.68000000000001</v>
      </c>
      <c r="AN48" t="str">
        <f t="shared" si="72"/>
        <v>DOWN</v>
      </c>
      <c r="AO48" t="str">
        <f t="shared" si="73"/>
        <v>UP</v>
      </c>
      <c r="AP48" t="str">
        <f t="shared" si="74"/>
        <v>DOWN</v>
      </c>
      <c r="AQ48" t="str">
        <f t="shared" si="75"/>
        <v>DOWN</v>
      </c>
      <c r="AR48" t="str">
        <f t="shared" si="76"/>
        <v>DOWN</v>
      </c>
      <c r="AS48" t="str">
        <f t="shared" si="77"/>
        <v>DOWN</v>
      </c>
      <c r="AT48" t="str">
        <f t="shared" si="78"/>
        <v>DOWN</v>
      </c>
      <c r="AU48" t="str">
        <f t="shared" si="79"/>
        <v>UP</v>
      </c>
      <c r="AV48" t="str">
        <f t="shared" si="80"/>
        <v>UP</v>
      </c>
      <c r="AW48" t="str">
        <f t="shared" si="81"/>
        <v>DOWN</v>
      </c>
      <c r="AX48" t="str">
        <f t="shared" si="82"/>
        <v>UP</v>
      </c>
      <c r="AY48" t="str">
        <f t="shared" si="83"/>
        <v>UP</v>
      </c>
      <c r="AZ48" t="str">
        <f t="shared" si="84"/>
        <v>UP</v>
      </c>
      <c r="BA48" t="str">
        <f t="shared" si="85"/>
        <v>UP</v>
      </c>
      <c r="BB48" t="str">
        <f t="shared" si="86"/>
        <v>UP</v>
      </c>
      <c r="BC48" t="str">
        <f t="shared" si="15"/>
        <v>DOWN</v>
      </c>
      <c r="BD48" t="str">
        <f t="shared" si="16"/>
        <v>UP</v>
      </c>
      <c r="BE48" t="str">
        <f t="shared" si="17"/>
        <v>UP</v>
      </c>
      <c r="BF48" t="str">
        <f t="shared" si="18"/>
        <v>UP</v>
      </c>
      <c r="BG48" t="str">
        <f t="shared" si="19"/>
        <v>UP</v>
      </c>
      <c r="BH48" t="str">
        <f t="shared" si="20"/>
        <v>UP</v>
      </c>
      <c r="BI48" t="str">
        <f t="shared" si="21"/>
        <v>UP</v>
      </c>
      <c r="BJ48" t="str">
        <f t="shared" si="22"/>
        <v>UP</v>
      </c>
      <c r="BK48" t="str">
        <f t="shared" si="23"/>
        <v>UP</v>
      </c>
      <c r="BL48" t="str">
        <f t="shared" si="24"/>
        <v>UP</v>
      </c>
      <c r="BM48" t="str">
        <f t="shared" si="25"/>
        <v>UP</v>
      </c>
      <c r="BN48" t="str">
        <f t="shared" si="26"/>
        <v>DOWN</v>
      </c>
      <c r="BO48" t="str">
        <f t="shared" si="27"/>
        <v>UP</v>
      </c>
      <c r="BP48" t="str">
        <f t="shared" si="28"/>
        <v>DOWN</v>
      </c>
      <c r="BQ48" t="str">
        <f t="shared" si="29"/>
        <v>UP</v>
      </c>
      <c r="BR48" t="str">
        <f t="shared" si="30"/>
        <v>UP</v>
      </c>
      <c r="BS48" t="str">
        <f t="shared" si="31"/>
        <v>UP</v>
      </c>
      <c r="BT48" t="str">
        <f t="shared" si="32"/>
        <v>UP</v>
      </c>
      <c r="BU48" t="str">
        <f t="shared" si="33"/>
        <v>UP</v>
      </c>
      <c r="BV48" t="str">
        <f t="shared" si="34"/>
        <v>UP</v>
      </c>
      <c r="BW48" t="str">
        <f t="shared" si="35"/>
        <v>UP</v>
      </c>
      <c r="BX48" t="str">
        <f t="shared" si="36"/>
        <v>UP</v>
      </c>
      <c r="BY48" t="str">
        <f t="shared" si="37"/>
        <v>UP</v>
      </c>
      <c r="BZ48" t="str">
        <f t="shared" si="38"/>
        <v>UP</v>
      </c>
      <c r="CA48" t="str">
        <f t="shared" si="39"/>
        <v>DOWN</v>
      </c>
      <c r="CB48" t="str">
        <f t="shared" si="40"/>
        <v>UP</v>
      </c>
      <c r="CC48" t="str">
        <f t="shared" si="41"/>
        <v>UP</v>
      </c>
      <c r="CD48">
        <f t="shared" si="42"/>
        <v>1</v>
      </c>
      <c r="CE48">
        <f t="shared" si="43"/>
        <v>1</v>
      </c>
      <c r="CF48">
        <f t="shared" si="44"/>
        <v>0</v>
      </c>
      <c r="CG48">
        <f t="shared" si="45"/>
        <v>0</v>
      </c>
      <c r="CH48">
        <f t="shared" si="46"/>
        <v>0</v>
      </c>
      <c r="CI48">
        <f t="shared" si="47"/>
        <v>0</v>
      </c>
      <c r="CJ48">
        <f t="shared" si="48"/>
        <v>0</v>
      </c>
      <c r="CK48">
        <f t="shared" si="49"/>
        <v>1</v>
      </c>
      <c r="CL48">
        <f t="shared" si="50"/>
        <v>1</v>
      </c>
      <c r="CM48">
        <f t="shared" si="51"/>
        <v>0</v>
      </c>
      <c r="CN48">
        <f t="shared" si="52"/>
        <v>1</v>
      </c>
      <c r="CO48">
        <f t="shared" si="53"/>
        <v>0</v>
      </c>
      <c r="CP48">
        <f t="shared" si="54"/>
        <v>1</v>
      </c>
      <c r="CQ48">
        <f t="shared" si="55"/>
        <v>0</v>
      </c>
      <c r="CR48">
        <f t="shared" si="56"/>
        <v>0</v>
      </c>
      <c r="CS48">
        <f t="shared" si="57"/>
        <v>1</v>
      </c>
      <c r="CT48">
        <f t="shared" si="58"/>
        <v>0</v>
      </c>
      <c r="CU48">
        <f t="shared" si="59"/>
        <v>0</v>
      </c>
      <c r="CV48">
        <f t="shared" si="60"/>
        <v>0</v>
      </c>
      <c r="CW48">
        <f t="shared" si="61"/>
        <v>0</v>
      </c>
      <c r="CX48">
        <f t="shared" si="62"/>
        <v>0</v>
      </c>
      <c r="CY48">
        <f t="shared" si="63"/>
        <v>1</v>
      </c>
      <c r="CZ48">
        <f t="shared" si="64"/>
        <v>1</v>
      </c>
      <c r="DA48">
        <f t="shared" si="65"/>
        <v>0</v>
      </c>
      <c r="DB48">
        <f t="shared" si="66"/>
        <v>0</v>
      </c>
      <c r="DC48">
        <f t="shared" si="67"/>
        <v>1</v>
      </c>
      <c r="DD48">
        <f t="shared" si="68"/>
        <v>1</v>
      </c>
      <c r="DE48">
        <f t="shared" si="87"/>
        <v>11</v>
      </c>
      <c r="DF48">
        <f t="shared" si="69"/>
        <v>27</v>
      </c>
      <c r="DG48" s="3">
        <f t="shared" si="70"/>
        <v>0.40740740740740738</v>
      </c>
    </row>
    <row r="49" spans="1:111" ht="14.4">
      <c r="A49" t="s">
        <v>98</v>
      </c>
      <c r="B49" t="s">
        <v>99</v>
      </c>
      <c r="C49">
        <v>30203010</v>
      </c>
      <c r="D49" t="s">
        <v>9013</v>
      </c>
      <c r="E49">
        <v>2111</v>
      </c>
      <c r="F49">
        <v>187.1241516</v>
      </c>
      <c r="G49">
        <v>302030</v>
      </c>
      <c r="H49">
        <v>30</v>
      </c>
      <c r="I49">
        <v>30203010</v>
      </c>
      <c r="J49">
        <f>IFERROR(IF(VLOOKUP($A49,'Company Dta'!$A$4:$BB$209,Analysis!J$3,FALSE)*VLOOKUP($C49,'Median PE'!$C$6:$R$35,Analysis!J$2,FALSE)&gt;0,VLOOKUP($A49,'Company Dta'!$A$4:$BB$209,Analysis!J$3,FALSE)*VLOOKUP($C49,'Median PE'!$C$6:$R$35,Analysis!J$2,FALSE),"NA"),"NA")</f>
        <v>59.528560759733331</v>
      </c>
      <c r="K49">
        <f>IFERROR(IF(VLOOKUP($A49,'Company Dta'!$A$4:$BB$209,Analysis!K$3,FALSE)*VLOOKUP($C49,'Median PE'!$C$6:$R$35,Analysis!K$2,FALSE)&gt;0,VLOOKUP($A49,'Company Dta'!$A$4:$BB$209,Analysis!K$3,FALSE)*VLOOKUP($C49,'Median PE'!$C$6:$R$35,Analysis!K$2,FALSE),"NA"),"NA")</f>
        <v>87.014817073833314</v>
      </c>
      <c r="L49">
        <f>IFERROR(IF(VLOOKUP($A49,'Company Dta'!$A$4:$BB$209,Analysis!L$3,FALSE)*VLOOKUP($C49,'Median PE'!$C$6:$R$35,Analysis!L$2,FALSE)&gt;0,VLOOKUP($A49,'Company Dta'!$A$4:$BB$209,Analysis!L$3,FALSE)*VLOOKUP($C49,'Median PE'!$C$6:$R$35,Analysis!L$2,FALSE),"NA"),"NA")</f>
        <v>81.402886422733317</v>
      </c>
      <c r="M49">
        <f>IFERROR(IF(VLOOKUP($A49,'Company Dta'!$A$4:$BB$209,Analysis!M$3,FALSE)*VLOOKUP($C49,'Median PE'!$C$6:$R$35,Analysis!M$2,FALSE)&gt;0,VLOOKUP($A49,'Company Dta'!$A$4:$BB$209,Analysis!M$3,FALSE)*VLOOKUP($C49,'Median PE'!$C$6:$R$35,Analysis!M$2,FALSE),"NA"),"NA")</f>
        <v>86.605939029200016</v>
      </c>
      <c r="N49">
        <f>IFERROR(IF(VLOOKUP($A49,'Company Dta'!$A$4:$BB$209,Analysis!N$3,FALSE)*VLOOKUP($C49,'Median PE'!$C$6:$R$35,Analysis!N$2,FALSE)&gt;0,VLOOKUP($A49,'Company Dta'!$A$4:$BB$209,Analysis!N$3,FALSE)*VLOOKUP($C49,'Median PE'!$C$6:$R$35,Analysis!N$2,FALSE),"NA"),"NA")</f>
        <v>90.649447552533331</v>
      </c>
      <c r="O49">
        <f>IFERROR(IF(VLOOKUP($A49,'Company Dta'!$A$4:$BB$209,Analysis!O$3,FALSE)*VLOOKUP($C49,'Median PE'!$C$6:$R$35,Analysis!O$2,FALSE)&gt;0,VLOOKUP($A49,'Company Dta'!$A$4:$BB$209,Analysis!O$3,FALSE)*VLOOKUP($C49,'Median PE'!$C$6:$R$35,Analysis!O$2,FALSE),"NA"),"NA")</f>
        <v>85.35504057773332</v>
      </c>
      <c r="P49">
        <f>IFERROR(IF(VLOOKUP($A49,'Company Dta'!$A$4:$BB$209,Analysis!P$3,FALSE)*VLOOKUP($C49,'Median PE'!$C$6:$R$35,Analysis!P$2,FALSE)&gt;0,VLOOKUP($A49,'Company Dta'!$A$4:$BB$209,Analysis!P$3,FALSE)*VLOOKUP($C49,'Median PE'!$C$6:$R$35,Analysis!P$2,FALSE),"NA"),"NA")</f>
        <v>63.355537114240001</v>
      </c>
      <c r="Q49">
        <f>IFERROR(IF(VLOOKUP($A49,'Company Dta'!$A$4:$BB$209,Analysis!Q$3,FALSE)*VLOOKUP($C49,'Median PE'!$C$6:$R$35,Analysis!Q$2,FALSE)&gt;0,VLOOKUP($A49,'Company Dta'!$A$4:$BB$209,Analysis!Q$3,FALSE)*VLOOKUP($C49,'Median PE'!$C$6:$R$35,Analysis!Q$2,FALSE),"NA"),"NA")</f>
        <v>61.789459349319998</v>
      </c>
      <c r="R49">
        <f>IFERROR(IF(VLOOKUP($A49,'Company Dta'!$A$4:$BB$209,Analysis!R$3,FALSE)*VLOOKUP($C49,'Median PE'!$C$6:$R$35,Analysis!R$2,FALSE)&gt;0,VLOOKUP($A49,'Company Dta'!$A$4:$BB$209,Analysis!R$3,FALSE)*VLOOKUP($C49,'Median PE'!$C$6:$R$35,Analysis!R$2,FALSE),"NA"),"NA")</f>
        <v>72.820530877570008</v>
      </c>
      <c r="S49">
        <f>IFERROR(IF(VLOOKUP($A49,'Company Dta'!$A$4:$BB$209,Analysis!S$3,FALSE)*VLOOKUP($C49,'Median PE'!$C$6:$R$35,Analysis!S$2,FALSE)&gt;0,VLOOKUP($A49,'Company Dta'!$A$4:$BB$209,Analysis!S$3,FALSE)*VLOOKUP($C49,'Median PE'!$C$6:$R$35,Analysis!S$2,FALSE),"NA"),"NA")</f>
        <v>111.82883091826668</v>
      </c>
      <c r="T49">
        <f>IFERROR(IF(VLOOKUP($A49,'Company Dta'!$A$4:$BB$209,Analysis!T$3,FALSE)*VLOOKUP($C49,'Median PE'!$C$6:$R$35,Analysis!T$2,FALSE)&gt;0,VLOOKUP($A49,'Company Dta'!$A$4:$BB$209,Analysis!T$3,FALSE)*VLOOKUP($C49,'Median PE'!$C$6:$R$35,Analysis!T$2,FALSE),"NA"),"NA")</f>
        <v>90.052158792570012</v>
      </c>
      <c r="U49">
        <f>IFERROR(IF(VLOOKUP($A49,'Company Dta'!$A$4:$BB$209,Analysis!U$3,FALSE)*VLOOKUP($C49,'Median PE'!$C$6:$R$35,Analysis!U$2,FALSE)&gt;0,VLOOKUP($A49,'Company Dta'!$A$4:$BB$209,Analysis!U$3,FALSE)*VLOOKUP($C49,'Median PE'!$C$6:$R$35,Analysis!U$2,FALSE),"NA"),"NA")</f>
        <v>108.3934385116</v>
      </c>
      <c r="V49">
        <f>IFERROR(IF(VLOOKUP($A49,'Company Dta'!$A$4:$BB$209,Analysis!V$3,FALSE)*VLOOKUP($C49,'Median PE'!$C$6:$R$35,Analysis!V$2,FALSE)&gt;0,VLOOKUP($A49,'Company Dta'!$A$4:$BB$209,Analysis!V$3,FALSE)*VLOOKUP($C49,'Median PE'!$C$6:$R$35,Analysis!V$2,FALSE),"NA"),"NA")</f>
        <v>106.06613843588001</v>
      </c>
      <c r="W49">
        <f>IFERROR(IF(VLOOKUP($A49,'Company Dta'!$A$4:$BB$209,Analysis!W$3,FALSE)*VLOOKUP($C49,'Median PE'!$C$6:$R$35,Analysis!W$2,FALSE)&gt;0,VLOOKUP($A49,'Company Dta'!$A$4:$BB$209,Analysis!W$3,FALSE)*VLOOKUP($C49,'Median PE'!$C$6:$R$35,Analysis!W$2,FALSE),"NA"),"NA")</f>
        <v>92.865017686394992</v>
      </c>
      <c r="X49">
        <f>IFERROR(IF(VLOOKUP($A49,'Company Dta'!$A$4:$BB$209,Analysis!X$3,FALSE)*VLOOKUP($C49,'Median PE'!$C$6:$R$35,Analysis!X$2,FALSE)&gt;0,VLOOKUP($A49,'Company Dta'!$A$4:$BB$209,Analysis!X$3,FALSE)*VLOOKUP($C49,'Median PE'!$C$6:$R$35,Analysis!X$2,FALSE),"NA"),"NA")</f>
        <v>108.54358470585599</v>
      </c>
      <c r="Y49">
        <f>IFERROR(VLOOKUP($A49,'Company Dta'!$A$5:$BB$209,Analysis!Y$3,FALSE),"NA")</f>
        <v>58.530000000000001</v>
      </c>
      <c r="Z49">
        <f>IFERROR(VLOOKUP($A49,'Company Dta'!$A$5:$BB$209,Analysis!Z$3,FALSE),"NA")</f>
        <v>78.480000000000004</v>
      </c>
      <c r="AA49">
        <f>IFERROR(VLOOKUP($A49,'Company Dta'!$A$5:$BB$209,Analysis!AA$3,FALSE),"NA")</f>
        <v>83.640000000000001</v>
      </c>
      <c r="AB49">
        <f>IFERROR(VLOOKUP($A49,'Company Dta'!$A$5:$BB$209,Analysis!AB$3,FALSE),"NA")</f>
        <v>87.129999999999995</v>
      </c>
      <c r="AC49">
        <f>IFERROR(VLOOKUP($A49,'Company Dta'!$A$5:$BB$209,Analysis!AC$3,FALSE),"NA")</f>
        <v>81.450000000000003</v>
      </c>
      <c r="AD49">
        <f>IFERROR(VLOOKUP($A49,'Company Dta'!$A$5:$BB$209,Analysis!AD$3,FALSE),"NA")</f>
        <v>87.909999999999997</v>
      </c>
      <c r="AE49">
        <f>IFERROR(VLOOKUP($A49,'Company Dta'!$A$5:$BB$209,Analysis!AE$3,FALSE),"NA")</f>
        <v>91.489999999999995</v>
      </c>
      <c r="AF49">
        <f>IFERROR(VLOOKUP($A49,'Company Dta'!$A$5:$BB$209,Analysis!AF$3,FALSE),"NA")</f>
        <v>105.65000000000001</v>
      </c>
      <c r="AG49">
        <f>IFERROR(VLOOKUP($A49,'Company Dta'!$A$5:$BB$209,Analysis!AG$3,FALSE),"NA")</f>
        <v>66.760000000000005</v>
      </c>
      <c r="AH49">
        <f>IFERROR(VLOOKUP($A49,'Company Dta'!$A$5:$BB$209,Analysis!AH$3,FALSE),"NA")</f>
        <v>85.090000000000003</v>
      </c>
      <c r="AI49">
        <f>IFERROR(VLOOKUP($A49,'Company Dta'!$A$5:$BB$209,Analysis!AI$3,FALSE),"NA")</f>
        <v>82.790000000000006</v>
      </c>
      <c r="AJ49">
        <f>IFERROR(VLOOKUP($A49,'Company Dta'!$A$5:$BB$209,Analysis!AJ$3,FALSE),"NA")</f>
        <v>95</v>
      </c>
      <c r="AK49">
        <f>IFERROR(VLOOKUP($A49,'Company Dta'!$A$5:$BB$209,Analysis!AK$3,FALSE),"NA")</f>
        <v>101.20999999999999</v>
      </c>
      <c r="AL49">
        <f>IFERROR(VLOOKUP($A49,'Company Dta'!$A$5:$BB$209,Analysis!AL$3,FALSE),"NA")</f>
        <v>94.079999999999998</v>
      </c>
      <c r="AM49">
        <f>IFERROR(VLOOKUP($A49,'Company Dta'!$A$5:$BB$209,Analysis!AM$3,FALSE),"NA")</f>
        <v>120.34999999999999</v>
      </c>
      <c r="AN49" t="str">
        <f t="shared" si="72"/>
        <v>UP</v>
      </c>
      <c r="AO49" t="str">
        <f t="shared" si="73"/>
        <v>UP</v>
      </c>
      <c r="AP49" t="str">
        <f t="shared" si="74"/>
        <v>DOWN</v>
      </c>
      <c r="AQ49" t="str">
        <f t="shared" si="75"/>
        <v>DOWN</v>
      </c>
      <c r="AR49" t="str">
        <f t="shared" si="76"/>
        <v>UP</v>
      </c>
      <c r="AS49" t="str">
        <f t="shared" si="77"/>
        <v>DOWN</v>
      </c>
      <c r="AT49" t="str">
        <f t="shared" si="78"/>
        <v>DOWN</v>
      </c>
      <c r="AU49" t="str">
        <f t="shared" si="79"/>
        <v>DOWN</v>
      </c>
      <c r="AV49" t="str">
        <f t="shared" si="80"/>
        <v>UP</v>
      </c>
      <c r="AW49" t="str">
        <f t="shared" si="81"/>
        <v>UP</v>
      </c>
      <c r="AX49" t="str">
        <f t="shared" si="82"/>
        <v>UP</v>
      </c>
      <c r="AY49" t="str">
        <f t="shared" si="83"/>
        <v>UP</v>
      </c>
      <c r="AZ49" t="str">
        <f t="shared" si="84"/>
        <v>UP</v>
      </c>
      <c r="BA49" t="str">
        <f t="shared" si="85"/>
        <v>DOWN</v>
      </c>
      <c r="BB49" t="str">
        <f t="shared" si="86"/>
        <v>DOWN</v>
      </c>
      <c r="BC49" t="str">
        <f t="shared" si="15"/>
        <v>UP</v>
      </c>
      <c r="BD49" t="str">
        <f t="shared" si="16"/>
        <v>UP</v>
      </c>
      <c r="BE49" t="str">
        <f t="shared" si="17"/>
        <v>UP</v>
      </c>
      <c r="BF49" t="str">
        <f t="shared" si="18"/>
        <v>DOWN</v>
      </c>
      <c r="BG49" t="str">
        <f t="shared" si="19"/>
        <v>UP</v>
      </c>
      <c r="BH49" t="str">
        <f t="shared" si="20"/>
        <v>UP</v>
      </c>
      <c r="BI49" t="str">
        <f t="shared" si="21"/>
        <v>UP</v>
      </c>
      <c r="BJ49" t="str">
        <f t="shared" si="22"/>
        <v>DOWN</v>
      </c>
      <c r="BK49" t="str">
        <f t="shared" si="23"/>
        <v>UP</v>
      </c>
      <c r="BL49" t="str">
        <f t="shared" si="24"/>
        <v>DOWN</v>
      </c>
      <c r="BM49" t="str">
        <f t="shared" si="25"/>
        <v>UP</v>
      </c>
      <c r="BN49" t="str">
        <f t="shared" si="26"/>
        <v>UP</v>
      </c>
      <c r="BO49" t="str">
        <f t="shared" si="27"/>
        <v>DOWN</v>
      </c>
      <c r="BP49" t="str">
        <f t="shared" si="28"/>
        <v>UP</v>
      </c>
      <c r="BQ49" t="str">
        <f t="shared" si="29"/>
        <v>UP</v>
      </c>
      <c r="BR49" t="str">
        <f t="shared" si="30"/>
        <v>UP</v>
      </c>
      <c r="BS49" t="str">
        <f t="shared" si="31"/>
        <v>DOWN</v>
      </c>
      <c r="BT49" t="str">
        <f t="shared" si="32"/>
        <v>UP</v>
      </c>
      <c r="BU49" t="str">
        <f t="shared" si="33"/>
        <v>UP</v>
      </c>
      <c r="BV49" t="str">
        <f t="shared" si="34"/>
        <v>UP</v>
      </c>
      <c r="BW49" t="str">
        <f t="shared" si="35"/>
        <v>DOWN</v>
      </c>
      <c r="BX49" t="str">
        <f t="shared" si="36"/>
        <v>DOWN</v>
      </c>
      <c r="BY49" t="str">
        <f t="shared" si="37"/>
        <v>UP</v>
      </c>
      <c r="BZ49" t="str">
        <f t="shared" si="38"/>
        <v>UP</v>
      </c>
      <c r="CA49" t="str">
        <f t="shared" si="39"/>
        <v>UP</v>
      </c>
      <c r="CB49" t="str">
        <f t="shared" si="40"/>
        <v>DOWN</v>
      </c>
      <c r="CC49" t="str">
        <f t="shared" si="41"/>
        <v>UP</v>
      </c>
      <c r="CD49">
        <f t="shared" si="42"/>
        <v>1</v>
      </c>
      <c r="CE49">
        <f t="shared" si="43"/>
        <v>1</v>
      </c>
      <c r="CF49">
        <f t="shared" si="44"/>
        <v>0</v>
      </c>
      <c r="CG49">
        <f t="shared" si="45"/>
        <v>1</v>
      </c>
      <c r="CH49">
        <f t="shared" si="46"/>
        <v>1</v>
      </c>
      <c r="CI49">
        <f t="shared" si="47"/>
        <v>0</v>
      </c>
      <c r="CJ49">
        <f t="shared" si="48"/>
        <v>0</v>
      </c>
      <c r="CK49">
        <f t="shared" si="49"/>
        <v>1</v>
      </c>
      <c r="CL49">
        <f t="shared" si="50"/>
        <v>1</v>
      </c>
      <c r="CM49">
        <f t="shared" si="51"/>
        <v>0</v>
      </c>
      <c r="CN49">
        <f t="shared" si="52"/>
        <v>1</v>
      </c>
      <c r="CO49">
        <f t="shared" si="53"/>
        <v>1</v>
      </c>
      <c r="CP49">
        <f t="shared" si="54"/>
        <v>0</v>
      </c>
      <c r="CQ49">
        <f t="shared" si="55"/>
        <v>0</v>
      </c>
      <c r="CR49">
        <f t="shared" si="56"/>
        <v>1</v>
      </c>
      <c r="CS49">
        <f t="shared" si="57"/>
        <v>1</v>
      </c>
      <c r="CT49">
        <f t="shared" si="58"/>
        <v>1</v>
      </c>
      <c r="CU49">
        <f t="shared" si="59"/>
        <v>0</v>
      </c>
      <c r="CV49">
        <f t="shared" si="60"/>
        <v>1</v>
      </c>
      <c r="CW49">
        <f t="shared" si="61"/>
        <v>0</v>
      </c>
      <c r="CX49">
        <f t="shared" si="62"/>
        <v>1</v>
      </c>
      <c r="CY49">
        <f t="shared" si="63"/>
        <v>1</v>
      </c>
      <c r="CZ49">
        <f t="shared" si="64"/>
        <v>1</v>
      </c>
      <c r="DA49">
        <f t="shared" si="65"/>
        <v>1</v>
      </c>
      <c r="DB49">
        <f t="shared" si="66"/>
        <v>1</v>
      </c>
      <c r="DC49">
        <f t="shared" si="67"/>
        <v>0</v>
      </c>
      <c r="DD49">
        <f t="shared" si="68"/>
        <v>1</v>
      </c>
      <c r="DE49">
        <f t="shared" si="87"/>
        <v>18</v>
      </c>
      <c r="DF49">
        <f t="shared" si="69"/>
        <v>27</v>
      </c>
      <c r="DG49" s="3">
        <f t="shared" si="70"/>
        <v>0.66666666666666663</v>
      </c>
    </row>
    <row r="50" spans="1:111" ht="14.4">
      <c r="A50" t="s">
        <v>100</v>
      </c>
      <c r="B50" t="s">
        <v>101</v>
      </c>
      <c r="C50">
        <v>35101010</v>
      </c>
      <c r="D50" t="s">
        <v>9016</v>
      </c>
      <c r="E50">
        <v>3845</v>
      </c>
      <c r="F50">
        <v>185.91119800000001</v>
      </c>
      <c r="G50">
        <v>351010</v>
      </c>
      <c r="H50">
        <v>35</v>
      </c>
      <c r="I50">
        <v>35101010</v>
      </c>
      <c r="J50">
        <f>IFERROR(IF(VLOOKUP($A50,'Company Dta'!$A$4:$BB$209,Analysis!J$3,FALSE)*VLOOKUP($C50,'Median PE'!$C$6:$R$35,Analysis!J$2,FALSE)&gt;0,VLOOKUP($A50,'Company Dta'!$A$4:$BB$209,Analysis!J$3,FALSE)*VLOOKUP($C50,'Median PE'!$C$6:$R$35,Analysis!J$2,FALSE),"NA"),"NA")</f>
        <v>226.91507006504</v>
      </c>
      <c r="K50">
        <f>IFERROR(IF(VLOOKUP($A50,'Company Dta'!$A$4:$BB$209,Analysis!K$3,FALSE)*VLOOKUP($C50,'Median PE'!$C$6:$R$35,Analysis!K$2,FALSE)&gt;0,VLOOKUP($A50,'Company Dta'!$A$4:$BB$209,Analysis!K$3,FALSE)*VLOOKUP($C50,'Median PE'!$C$6:$R$35,Analysis!K$2,FALSE),"NA"),"NA")</f>
        <v>283.54064563440005</v>
      </c>
      <c r="L50">
        <f>IFERROR(IF(VLOOKUP($A50,'Company Dta'!$A$4:$BB$209,Analysis!L$3,FALSE)*VLOOKUP($C50,'Median PE'!$C$6:$R$35,Analysis!L$2,FALSE)&gt;0,VLOOKUP($A50,'Company Dta'!$A$4:$BB$209,Analysis!L$3,FALSE)*VLOOKUP($C50,'Median PE'!$C$6:$R$35,Analysis!L$2,FALSE),"NA"),"NA")</f>
        <v>366.93739432784002</v>
      </c>
      <c r="M50">
        <f>IFERROR(IF(VLOOKUP($A50,'Company Dta'!$A$4:$BB$209,Analysis!M$3,FALSE)*VLOOKUP($C50,'Median PE'!$C$6:$R$35,Analysis!M$2,FALSE)&gt;0,VLOOKUP($A50,'Company Dta'!$A$4:$BB$209,Analysis!M$3,FALSE)*VLOOKUP($C50,'Median PE'!$C$6:$R$35,Analysis!M$2,FALSE),"NA"),"NA")</f>
        <v>372.50793714274005</v>
      </c>
      <c r="N50">
        <f>IFERROR(IF(VLOOKUP($A50,'Company Dta'!$A$4:$BB$209,Analysis!N$3,FALSE)*VLOOKUP($C50,'Median PE'!$C$6:$R$35,Analysis!N$2,FALSE)&gt;0,VLOOKUP($A50,'Company Dta'!$A$4:$BB$209,Analysis!N$3,FALSE)*VLOOKUP($C50,'Median PE'!$C$6:$R$35,Analysis!N$2,FALSE),"NA"),"NA")</f>
        <v>418.80503444141999</v>
      </c>
      <c r="O50">
        <f>IFERROR(IF(VLOOKUP($A50,'Company Dta'!$A$4:$BB$209,Analysis!O$3,FALSE)*VLOOKUP($C50,'Median PE'!$C$6:$R$35,Analysis!O$2,FALSE)&gt;0,VLOOKUP($A50,'Company Dta'!$A$4:$BB$209,Analysis!O$3,FALSE)*VLOOKUP($C50,'Median PE'!$C$6:$R$35,Analysis!O$2,FALSE),"NA"),"NA")</f>
        <v>485.50722818304001</v>
      </c>
      <c r="P50">
        <f>IFERROR(IF(VLOOKUP($A50,'Company Dta'!$A$4:$BB$209,Analysis!P$3,FALSE)*VLOOKUP($C50,'Median PE'!$C$6:$R$35,Analysis!P$2,FALSE)&gt;0,VLOOKUP($A50,'Company Dta'!$A$4:$BB$209,Analysis!P$3,FALSE)*VLOOKUP($C50,'Median PE'!$C$6:$R$35,Analysis!P$2,FALSE),"NA"),"NA")</f>
        <v>816.48425914355016</v>
      </c>
      <c r="Q50">
        <f>IFERROR(IF(VLOOKUP($A50,'Company Dta'!$A$4:$BB$209,Analysis!Q$3,FALSE)*VLOOKUP($C50,'Median PE'!$C$6:$R$35,Analysis!Q$2,FALSE)&gt;0,VLOOKUP($A50,'Company Dta'!$A$4:$BB$209,Analysis!Q$3,FALSE)*VLOOKUP($C50,'Median PE'!$C$6:$R$35,Analysis!Q$2,FALSE),"NA"),"NA")</f>
        <v>298.26845359762495</v>
      </c>
      <c r="R50">
        <f>IFERROR(IF(VLOOKUP($A50,'Company Dta'!$A$4:$BB$209,Analysis!R$3,FALSE)*VLOOKUP($C50,'Median PE'!$C$6:$R$35,Analysis!R$2,FALSE)&gt;0,VLOOKUP($A50,'Company Dta'!$A$4:$BB$209,Analysis!R$3,FALSE)*VLOOKUP($C50,'Median PE'!$C$6:$R$35,Analysis!R$2,FALSE),"NA"),"NA")</f>
        <v>373.23394545528004</v>
      </c>
      <c r="S50">
        <f>IFERROR(IF(VLOOKUP($A50,'Company Dta'!$A$4:$BB$209,Analysis!S$3,FALSE)*VLOOKUP($C50,'Median PE'!$C$6:$R$35,Analysis!S$2,FALSE)&gt;0,VLOOKUP($A50,'Company Dta'!$A$4:$BB$209,Analysis!S$3,FALSE)*VLOOKUP($C50,'Median PE'!$C$6:$R$35,Analysis!S$2,FALSE),"NA"),"NA")</f>
        <v>503.20058935193327</v>
      </c>
      <c r="T50">
        <f>IFERROR(IF(VLOOKUP($A50,'Company Dta'!$A$4:$BB$209,Analysis!T$3,FALSE)*VLOOKUP($C50,'Median PE'!$C$6:$R$35,Analysis!T$2,FALSE)&gt;0,VLOOKUP($A50,'Company Dta'!$A$4:$BB$209,Analysis!T$3,FALSE)*VLOOKUP($C50,'Median PE'!$C$6:$R$35,Analysis!T$2,FALSE),"NA"),"NA")</f>
        <v>630.45886656311995</v>
      </c>
      <c r="U50">
        <f>IFERROR(IF(VLOOKUP($A50,'Company Dta'!$A$4:$BB$209,Analysis!U$3,FALSE)*VLOOKUP($C50,'Median PE'!$C$6:$R$35,Analysis!U$2,FALSE)&gt;0,VLOOKUP($A50,'Company Dta'!$A$4:$BB$209,Analysis!U$3,FALSE)*VLOOKUP($C50,'Median PE'!$C$6:$R$35,Analysis!U$2,FALSE),"NA"),"NA")</f>
        <v>246.09648784366667</v>
      </c>
      <c r="V50">
        <f>IFERROR(IF(VLOOKUP($A50,'Company Dta'!$A$4:$BB$209,Analysis!V$3,FALSE)*VLOOKUP($C50,'Median PE'!$C$6:$R$35,Analysis!V$2,FALSE)&gt;0,VLOOKUP($A50,'Company Dta'!$A$4:$BB$209,Analysis!V$3,FALSE)*VLOOKUP($C50,'Median PE'!$C$6:$R$35,Analysis!V$2,FALSE),"NA"),"NA")</f>
        <v>172.55056696535712</v>
      </c>
      <c r="W50">
        <f>IFERROR(IF(VLOOKUP($A50,'Company Dta'!$A$4:$BB$209,Analysis!W$3,FALSE)*VLOOKUP($C50,'Median PE'!$C$6:$R$35,Analysis!W$2,FALSE)&gt;0,VLOOKUP($A50,'Company Dta'!$A$4:$BB$209,Analysis!W$3,FALSE)*VLOOKUP($C50,'Median PE'!$C$6:$R$35,Analysis!W$2,FALSE),"NA"),"NA")</f>
        <v>214.9881143530429</v>
      </c>
      <c r="X50">
        <f>IFERROR(IF(VLOOKUP($A50,'Company Dta'!$A$4:$BB$209,Analysis!X$3,FALSE)*VLOOKUP($C50,'Median PE'!$C$6:$R$35,Analysis!X$2,FALSE)&gt;0,VLOOKUP($A50,'Company Dta'!$A$4:$BB$209,Analysis!X$3,FALSE)*VLOOKUP($C50,'Median PE'!$C$6:$R$35,Analysis!X$2,FALSE),"NA"),"NA")</f>
        <v>258.00276516282855</v>
      </c>
      <c r="Y50">
        <f>IFERROR(VLOOKUP($A50,'Company Dta'!$A$5:$BB$209,Analysis!Y$3,FALSE),"NA")</f>
        <v>257.75</v>
      </c>
      <c r="Z50">
        <f>IFERROR(VLOOKUP($A50,'Company Dta'!$A$5:$BB$209,Analysis!Z$3,FALSE),"NA")</f>
        <v>463.00999999999999</v>
      </c>
      <c r="AA50">
        <f>IFERROR(VLOOKUP($A50,'Company Dta'!$A$5:$BB$209,Analysis!AA$3,FALSE),"NA")</f>
        <v>490.37</v>
      </c>
      <c r="AB50">
        <f>IFERROR(VLOOKUP($A50,'Company Dta'!$A$5:$BB$209,Analysis!AB$3,FALSE),"NA")</f>
        <v>384.07999999999998</v>
      </c>
      <c r="AC50">
        <f>IFERROR(VLOOKUP($A50,'Company Dta'!$A$5:$BB$209,Analysis!AC$3,FALSE),"NA")</f>
        <v>528.94000000000005</v>
      </c>
      <c r="AD50">
        <f>IFERROR(VLOOKUP($A50,'Company Dta'!$A$5:$BB$209,Analysis!AD$3,FALSE),"NA")</f>
        <v>546.15999999999997</v>
      </c>
      <c r="AE50">
        <f>IFERROR(VLOOKUP($A50,'Company Dta'!$A$5:$BB$209,Analysis!AE$3,FALSE),"NA")</f>
        <v>634.16999999999996</v>
      </c>
      <c r="AF50">
        <f>IFERROR(VLOOKUP($A50,'Company Dta'!$A$5:$BB$209,Analysis!AF$3,FALSE),"NA")</f>
        <v>364.94</v>
      </c>
      <c r="AG50">
        <f>IFERROR(VLOOKUP($A50,'Company Dta'!$A$5:$BB$209,Analysis!AG$3,FALSE),"NA")</f>
        <v>478.92000000000002</v>
      </c>
      <c r="AH50">
        <f>IFERROR(VLOOKUP($A50,'Company Dta'!$A$5:$BB$209,Analysis!AH$3,FALSE),"NA")</f>
        <v>591.14999999999998</v>
      </c>
      <c r="AI50">
        <f>IFERROR(VLOOKUP($A50,'Company Dta'!$A$5:$BB$209,Analysis!AI$3,FALSE),"NA")</f>
        <v>818.10000000000002</v>
      </c>
      <c r="AJ50">
        <f>IFERROR(VLOOKUP($A50,'Company Dta'!$A$5:$BB$209,Analysis!AJ$3,FALSE),"NA")</f>
        <v>359.30000000000001</v>
      </c>
      <c r="AK50">
        <f>IFERROR(VLOOKUP($A50,'Company Dta'!$A$5:$BB$209,Analysis!AK$3,FALSE),"NA")</f>
        <v>265.35000000000002</v>
      </c>
      <c r="AL50">
        <f>IFERROR(VLOOKUP($A50,'Company Dta'!$A$5:$BB$209,Analysis!AL$3,FALSE),"NA")</f>
        <v>337.36000000000001</v>
      </c>
      <c r="AM50">
        <f>IFERROR(VLOOKUP($A50,'Company Dta'!$A$5:$BB$209,Analysis!AM$3,FALSE),"NA")</f>
        <v>521.96000000000004</v>
      </c>
      <c r="AN50" t="str">
        <f t="shared" si="72"/>
        <v>DOWN</v>
      </c>
      <c r="AO50" t="str">
        <f t="shared" si="73"/>
        <v>DOWN</v>
      </c>
      <c r="AP50" t="str">
        <f t="shared" si="74"/>
        <v>DOWN</v>
      </c>
      <c r="AQ50" t="str">
        <f t="shared" si="75"/>
        <v>DOWN</v>
      </c>
      <c r="AR50" t="str">
        <f t="shared" si="76"/>
        <v>DOWN</v>
      </c>
      <c r="AS50" t="str">
        <f t="shared" si="77"/>
        <v>DOWN</v>
      </c>
      <c r="AT50" t="str">
        <f t="shared" si="78"/>
        <v>UP</v>
      </c>
      <c r="AU50" t="str">
        <f t="shared" si="79"/>
        <v>DOWN</v>
      </c>
      <c r="AV50" t="str">
        <f t="shared" si="80"/>
        <v>DOWN</v>
      </c>
      <c r="AW50" t="str">
        <f t="shared" si="81"/>
        <v>DOWN</v>
      </c>
      <c r="AX50" t="str">
        <f t="shared" si="82"/>
        <v>DOWN</v>
      </c>
      <c r="AY50" t="str">
        <f t="shared" si="83"/>
        <v>DOWN</v>
      </c>
      <c r="AZ50" t="str">
        <f t="shared" si="84"/>
        <v>DOWN</v>
      </c>
      <c r="BA50" t="str">
        <f t="shared" si="85"/>
        <v>DOWN</v>
      </c>
      <c r="BB50" t="str">
        <f t="shared" si="86"/>
        <v>DOWN</v>
      </c>
      <c r="BC50" t="str">
        <f t="shared" si="15"/>
        <v>UP</v>
      </c>
      <c r="BD50" t="str">
        <f t="shared" si="16"/>
        <v>UP</v>
      </c>
      <c r="BE50" t="str">
        <f t="shared" si="17"/>
        <v>DOWN</v>
      </c>
      <c r="BF50" t="str">
        <f t="shared" si="18"/>
        <v>UP</v>
      </c>
      <c r="BG50" t="str">
        <f t="shared" si="19"/>
        <v>UP</v>
      </c>
      <c r="BH50" t="str">
        <f t="shared" si="20"/>
        <v>UP</v>
      </c>
      <c r="BI50" t="str">
        <f t="shared" si="21"/>
        <v>DOWN</v>
      </c>
      <c r="BJ50" t="str">
        <f t="shared" si="22"/>
        <v>UP</v>
      </c>
      <c r="BK50" t="str">
        <f t="shared" si="23"/>
        <v>UP</v>
      </c>
      <c r="BL50" t="str">
        <f t="shared" si="24"/>
        <v>UP</v>
      </c>
      <c r="BM50" t="str">
        <f t="shared" si="25"/>
        <v>DOWN</v>
      </c>
      <c r="BN50" t="str">
        <f t="shared" si="26"/>
        <v>DOWN</v>
      </c>
      <c r="BO50" t="str">
        <f t="shared" si="27"/>
        <v>UP</v>
      </c>
      <c r="BP50" t="str">
        <f t="shared" si="28"/>
        <v>UP</v>
      </c>
      <c r="BQ50" t="str">
        <f t="shared" si="29"/>
        <v>UP</v>
      </c>
      <c r="BR50" t="str">
        <f t="shared" si="30"/>
        <v>DOWN</v>
      </c>
      <c r="BS50" t="str">
        <f t="shared" si="31"/>
        <v>UP</v>
      </c>
      <c r="BT50" t="str">
        <f t="shared" si="32"/>
        <v>UP</v>
      </c>
      <c r="BU50" t="str">
        <f t="shared" si="33"/>
        <v>UP</v>
      </c>
      <c r="BV50" t="str">
        <f t="shared" si="34"/>
        <v>DOWN</v>
      </c>
      <c r="BW50" t="str">
        <f t="shared" si="35"/>
        <v>DOWN</v>
      </c>
      <c r="BX50" t="str">
        <f t="shared" si="36"/>
        <v>UP</v>
      </c>
      <c r="BY50" t="str">
        <f t="shared" si="37"/>
        <v>UP</v>
      </c>
      <c r="BZ50" t="str">
        <f t="shared" si="38"/>
        <v>DOWN</v>
      </c>
      <c r="CA50" t="str">
        <f t="shared" si="39"/>
        <v>DOWN</v>
      </c>
      <c r="CB50" t="str">
        <f t="shared" si="40"/>
        <v>DOWN</v>
      </c>
      <c r="CC50" t="str">
        <f t="shared" si="41"/>
        <v>UP</v>
      </c>
      <c r="CD50">
        <f t="shared" si="42"/>
        <v>0</v>
      </c>
      <c r="CE50">
        <f t="shared" si="43"/>
        <v>0</v>
      </c>
      <c r="CF50">
        <f t="shared" si="44"/>
        <v>1</v>
      </c>
      <c r="CG50">
        <f t="shared" si="45"/>
        <v>0</v>
      </c>
      <c r="CH50">
        <f t="shared" si="46"/>
        <v>0</v>
      </c>
      <c r="CI50">
        <f t="shared" si="47"/>
        <v>0</v>
      </c>
      <c r="CJ50">
        <f t="shared" si="48"/>
        <v>0</v>
      </c>
      <c r="CK50">
        <f t="shared" si="49"/>
        <v>0</v>
      </c>
      <c r="CL50">
        <f t="shared" si="50"/>
        <v>0</v>
      </c>
      <c r="CM50">
        <f t="shared" si="51"/>
        <v>0</v>
      </c>
      <c r="CN50">
        <f t="shared" si="52"/>
        <v>1</v>
      </c>
      <c r="CO50">
        <f t="shared" si="53"/>
        <v>1</v>
      </c>
      <c r="CP50">
        <f t="shared" si="54"/>
        <v>0</v>
      </c>
      <c r="CQ50">
        <f t="shared" si="55"/>
        <v>0</v>
      </c>
      <c r="CR50">
        <f t="shared" si="56"/>
        <v>0</v>
      </c>
      <c r="CS50">
        <f t="shared" si="57"/>
        <v>1</v>
      </c>
      <c r="CT50">
        <f t="shared" si="58"/>
        <v>0</v>
      </c>
      <c r="CU50">
        <f t="shared" si="59"/>
        <v>0</v>
      </c>
      <c r="CV50">
        <f t="shared" si="60"/>
        <v>0</v>
      </c>
      <c r="CW50">
        <f t="shared" si="61"/>
        <v>1</v>
      </c>
      <c r="CX50">
        <f t="shared" si="62"/>
        <v>0</v>
      </c>
      <c r="CY50">
        <f t="shared" si="63"/>
        <v>0</v>
      </c>
      <c r="CZ50">
        <f t="shared" si="64"/>
        <v>0</v>
      </c>
      <c r="DA50">
        <f t="shared" si="65"/>
        <v>1</v>
      </c>
      <c r="DB50">
        <f t="shared" si="66"/>
        <v>1</v>
      </c>
      <c r="DC50">
        <f t="shared" si="67"/>
        <v>1</v>
      </c>
      <c r="DD50">
        <f t="shared" si="68"/>
        <v>0</v>
      </c>
      <c r="DE50">
        <f t="shared" si="87"/>
        <v>8</v>
      </c>
      <c r="DF50">
        <f t="shared" si="69"/>
        <v>27</v>
      </c>
      <c r="DG50" s="3">
        <f t="shared" si="70"/>
        <v>0.29629629629629628</v>
      </c>
    </row>
    <row r="51" spans="1:111" ht="14.4">
      <c r="A51" t="s">
        <v>102</v>
      </c>
      <c r="B51" t="s">
        <v>103</v>
      </c>
      <c r="C51">
        <v>20101010</v>
      </c>
      <c r="D51" t="s">
        <v>8950</v>
      </c>
      <c r="E51">
        <v>3724</v>
      </c>
      <c r="F51">
        <v>180.5158054</v>
      </c>
      <c r="G51">
        <v>201010</v>
      </c>
      <c r="H51">
        <v>20</v>
      </c>
      <c r="I51">
        <v>20101010</v>
      </c>
      <c r="J51">
        <f>IFERROR(IF(VLOOKUP($A51,'Company Dta'!$A$4:$BB$209,Analysis!J$3,FALSE)*VLOOKUP($C51,'Median PE'!$C$6:$R$35,Analysis!J$2,FALSE)&gt;0,VLOOKUP($A51,'Company Dta'!$A$4:$BB$209,Analysis!J$3,FALSE)*VLOOKUP($C51,'Median PE'!$C$6:$R$35,Analysis!J$2,FALSE),"NA"),"NA")</f>
        <v>16.025105370039999</v>
      </c>
      <c r="K51">
        <f>IFERROR(IF(VLOOKUP($A51,'Company Dta'!$A$4:$BB$209,Analysis!K$3,FALSE)*VLOOKUP($C51,'Median PE'!$C$6:$R$35,Analysis!K$2,FALSE)&gt;0,VLOOKUP($A51,'Company Dta'!$A$4:$BB$209,Analysis!K$3,FALSE)*VLOOKUP($C51,'Median PE'!$C$6:$R$35,Analysis!K$2,FALSE),"NA"),"NA")</f>
        <v>17.500259014637141</v>
      </c>
      <c r="L51">
        <f>IFERROR(IF(VLOOKUP($A51,'Company Dta'!$A$4:$BB$209,Analysis!L$3,FALSE)*VLOOKUP($C51,'Median PE'!$C$6:$R$35,Analysis!L$2,FALSE)&gt;0,VLOOKUP($A51,'Company Dta'!$A$4:$BB$209,Analysis!L$3,FALSE)*VLOOKUP($C51,'Median PE'!$C$6:$R$35,Analysis!L$2,FALSE),"NA"),"NA")</f>
        <v>18.928949289645004</v>
      </c>
      <c r="M51">
        <f>IFERROR(IF(VLOOKUP($A51,'Company Dta'!$A$4:$BB$209,Analysis!M$3,FALSE)*VLOOKUP($C51,'Median PE'!$C$6:$R$35,Analysis!M$2,FALSE)&gt;0,VLOOKUP($A51,'Company Dta'!$A$4:$BB$209,Analysis!M$3,FALSE)*VLOOKUP($C51,'Median PE'!$C$6:$R$35,Analysis!M$2,FALSE),"NA"),"NA")</f>
        <v>31.729304170714286</v>
      </c>
      <c r="N51">
        <f>IFERROR(IF(VLOOKUP($A51,'Company Dta'!$A$4:$BB$209,Analysis!N$3,FALSE)*VLOOKUP($C51,'Median PE'!$C$6:$R$35,Analysis!N$2,FALSE)&gt;0,VLOOKUP($A51,'Company Dta'!$A$4:$BB$209,Analysis!N$3,FALSE)*VLOOKUP($C51,'Median PE'!$C$6:$R$35,Analysis!N$2,FALSE),"NA"),"NA")</f>
        <v>35.207117967857144</v>
      </c>
      <c r="O51" t="str">
        <f>IFERROR(IF(VLOOKUP($A51,'Company Dta'!$A$4:$BB$209,Analysis!O$3,FALSE)*VLOOKUP($C51,'Median PE'!$C$6:$R$35,Analysis!O$2,FALSE)&gt;0,VLOOKUP($A51,'Company Dta'!$A$4:$BB$209,Analysis!O$3,FALSE)*VLOOKUP($C51,'Median PE'!$C$6:$R$35,Analysis!O$2,FALSE),"NA"),"NA")</f>
        <v>NA</v>
      </c>
      <c r="P51">
        <f>IFERROR(IF(VLOOKUP($A51,'Company Dta'!$A$4:$BB$209,Analysis!P$3,FALSE)*VLOOKUP($C51,'Median PE'!$C$6:$R$35,Analysis!P$2,FALSE)&gt;0,VLOOKUP($A51,'Company Dta'!$A$4:$BB$209,Analysis!P$3,FALSE)*VLOOKUP($C51,'Median PE'!$C$6:$R$35,Analysis!P$2,FALSE),"NA"),"NA")</f>
        <v>18.987864805857143</v>
      </c>
      <c r="Q51" t="str">
        <f>IFERROR(IF(VLOOKUP($A51,'Company Dta'!$A$4:$BB$209,Analysis!Q$3,FALSE)*VLOOKUP($C51,'Median PE'!$C$6:$R$35,Analysis!Q$2,FALSE)&gt;0,VLOOKUP($A51,'Company Dta'!$A$4:$BB$209,Analysis!Q$3,FALSE)*VLOOKUP($C51,'Median PE'!$C$6:$R$35,Analysis!Q$2,FALSE),"NA"),"NA")</f>
        <v>NA</v>
      </c>
      <c r="R51" t="str">
        <f>IFERROR(IF(VLOOKUP($A51,'Company Dta'!$A$4:$BB$209,Analysis!R$3,FALSE)*VLOOKUP($C51,'Median PE'!$C$6:$R$35,Analysis!R$2,FALSE)&gt;0,VLOOKUP($A51,'Company Dta'!$A$4:$BB$209,Analysis!R$3,FALSE)*VLOOKUP($C51,'Median PE'!$C$6:$R$35,Analysis!R$2,FALSE),"NA"),"NA")</f>
        <v>NA</v>
      </c>
      <c r="S51" t="str">
        <f>IFERROR(IF(VLOOKUP($A51,'Company Dta'!$A$4:$BB$209,Analysis!S$3,FALSE)*VLOOKUP($C51,'Median PE'!$C$6:$R$35,Analysis!S$2,FALSE)&gt;0,VLOOKUP($A51,'Company Dta'!$A$4:$BB$209,Analysis!S$3,FALSE)*VLOOKUP($C51,'Median PE'!$C$6:$R$35,Analysis!S$2,FALSE),"NA"),"NA")</f>
        <v>NA</v>
      </c>
      <c r="T51">
        <f>IFERROR(IF(VLOOKUP($A51,'Company Dta'!$A$4:$BB$209,Analysis!T$3,FALSE)*VLOOKUP($C51,'Median PE'!$C$6:$R$35,Analysis!T$2,FALSE)&gt;0,VLOOKUP($A51,'Company Dta'!$A$4:$BB$209,Analysis!T$3,FALSE)*VLOOKUP($C51,'Median PE'!$C$6:$R$35,Analysis!T$2,FALSE),"NA"),"NA")</f>
        <v>15.293289553799998</v>
      </c>
      <c r="U51" t="str">
        <f>IFERROR(IF(VLOOKUP($A51,'Company Dta'!$A$4:$BB$209,Analysis!U$3,FALSE)*VLOOKUP($C51,'Median PE'!$C$6:$R$35,Analysis!U$2,FALSE)&gt;0,VLOOKUP($A51,'Company Dta'!$A$4:$BB$209,Analysis!U$3,FALSE)*VLOOKUP($C51,'Median PE'!$C$6:$R$35,Analysis!U$2,FALSE),"NA"),"NA")</f>
        <v>NA</v>
      </c>
      <c r="V51" t="str">
        <f>IFERROR(IF(VLOOKUP($A51,'Company Dta'!$A$4:$BB$209,Analysis!V$3,FALSE)*VLOOKUP($C51,'Median PE'!$C$6:$R$35,Analysis!V$2,FALSE)&gt;0,VLOOKUP($A51,'Company Dta'!$A$4:$BB$209,Analysis!V$3,FALSE)*VLOOKUP($C51,'Median PE'!$C$6:$R$35,Analysis!V$2,FALSE),"NA"),"NA")</f>
        <v>NA</v>
      </c>
      <c r="W51">
        <f>IFERROR(IF(VLOOKUP($A51,'Company Dta'!$A$4:$BB$209,Analysis!W$3,FALSE)*VLOOKUP($C51,'Median PE'!$C$6:$R$35,Analysis!W$2,FALSE)&gt;0,VLOOKUP($A51,'Company Dta'!$A$4:$BB$209,Analysis!W$3,FALSE)*VLOOKUP($C51,'Median PE'!$C$6:$R$35,Analysis!W$2,FALSE),"NA"),"NA")</f>
        <v>239.05662589086666</v>
      </c>
      <c r="X51">
        <f>IFERROR(IF(VLOOKUP($A51,'Company Dta'!$A$4:$BB$209,Analysis!X$3,FALSE)*VLOOKUP($C51,'Median PE'!$C$6:$R$35,Analysis!X$2,FALSE)&gt;0,VLOOKUP($A51,'Company Dta'!$A$4:$BB$209,Analysis!X$3,FALSE)*VLOOKUP($C51,'Median PE'!$C$6:$R$35,Analysis!X$2,FALSE),"NA"),"NA")</f>
        <v>167.29927319198336</v>
      </c>
      <c r="Y51">
        <f>IFERROR(VLOOKUP($A51,'Company Dta'!$A$5:$BB$209,Analysis!Y$3,FALSE),"NA")</f>
        <v>18.289999999999999</v>
      </c>
      <c r="Z51">
        <f>IFERROR(VLOOKUP($A51,'Company Dta'!$A$5:$BB$209,Analysis!Z$3,FALSE),"NA")</f>
        <v>17.91</v>
      </c>
      <c r="AA51">
        <f>IFERROR(VLOOKUP($A51,'Company Dta'!$A$5:$BB$209,Analysis!AA$3,FALSE),"NA")</f>
        <v>20.989999999999998</v>
      </c>
      <c r="AB51">
        <f>IFERROR(VLOOKUP($A51,'Company Dta'!$A$5:$BB$209,Analysis!AB$3,FALSE),"NA")</f>
        <v>28.030000000000001</v>
      </c>
      <c r="AC51">
        <f>IFERROR(VLOOKUP($A51,'Company Dta'!$A$5:$BB$209,Analysis!AC$3,FALSE),"NA")</f>
        <v>25.27</v>
      </c>
      <c r="AD51">
        <f>IFERROR(VLOOKUP($A51,'Company Dta'!$A$5:$BB$209,Analysis!AD$3,FALSE),"NA")</f>
        <v>31.149999999999999</v>
      </c>
      <c r="AE51">
        <f>IFERROR(VLOOKUP($A51,'Company Dta'!$A$5:$BB$209,Analysis!AE$3,FALSE),"NA")</f>
        <v>31.600000000000001</v>
      </c>
      <c r="AF51">
        <f>IFERROR(VLOOKUP($A51,'Company Dta'!$A$5:$BB$209,Analysis!AF$3,FALSE),"NA")</f>
        <v>17.449999999999999</v>
      </c>
      <c r="AG51">
        <f>IFERROR(VLOOKUP($A51,'Company Dta'!$A$5:$BB$209,Analysis!AG$3,FALSE),"NA")</f>
        <v>7.5700000000000003</v>
      </c>
      <c r="AH51">
        <f>IFERROR(VLOOKUP($A51,'Company Dta'!$A$5:$BB$209,Analysis!AH$3,FALSE),"NA")</f>
        <v>11.16</v>
      </c>
      <c r="AI51">
        <f>IFERROR(VLOOKUP($A51,'Company Dta'!$A$5:$BB$209,Analysis!AI$3,FALSE),"NA")</f>
        <v>10.800000000000001</v>
      </c>
      <c r="AJ51">
        <f>IFERROR(VLOOKUP($A51,'Company Dta'!$A$5:$BB$209,Analysis!AJ$3,FALSE),"NA")</f>
        <v>94.469999999999999</v>
      </c>
      <c r="AK51">
        <f>IFERROR(VLOOKUP($A51,'Company Dta'!$A$5:$BB$209,Analysis!AK$3,FALSE),"NA")</f>
        <v>83.790000000000006</v>
      </c>
      <c r="AL51">
        <f>IFERROR(VLOOKUP($A51,'Company Dta'!$A$5:$BB$209,Analysis!AL$3,FALSE),"NA")</f>
        <v>127.63</v>
      </c>
      <c r="AM51">
        <f>IFERROR(VLOOKUP($A51,'Company Dta'!$A$5:$BB$209,Analysis!AM$3,FALSE),"NA")</f>
        <v>166.78999999999999</v>
      </c>
      <c r="AN51" t="str">
        <f t="shared" si="72"/>
        <v>DOWN</v>
      </c>
      <c r="AO51" t="str">
        <f t="shared" si="73"/>
        <v>DOWN</v>
      </c>
      <c r="AP51" t="str">
        <f t="shared" si="74"/>
        <v>DOWN</v>
      </c>
      <c r="AQ51" t="str">
        <f t="shared" si="75"/>
        <v>UP</v>
      </c>
      <c r="AR51" t="str">
        <f t="shared" si="76"/>
        <v>UP</v>
      </c>
      <c r="AS51" t="str">
        <f t="shared" si="77"/>
        <v>NA</v>
      </c>
      <c r="AT51" t="str">
        <f t="shared" si="78"/>
        <v>DOWN</v>
      </c>
      <c r="AU51" t="str">
        <f t="shared" si="79"/>
        <v>NA</v>
      </c>
      <c r="AV51" t="str">
        <f t="shared" si="80"/>
        <v>NA</v>
      </c>
      <c r="AW51" t="str">
        <f t="shared" si="81"/>
        <v>NA</v>
      </c>
      <c r="AX51" t="str">
        <f t="shared" si="82"/>
        <v>UP</v>
      </c>
      <c r="AY51" t="str">
        <f t="shared" si="83"/>
        <v>NA</v>
      </c>
      <c r="AZ51" t="str">
        <f t="shared" si="84"/>
        <v>NA</v>
      </c>
      <c r="BA51" t="str">
        <f t="shared" si="85"/>
        <v>UP</v>
      </c>
      <c r="BB51" t="str">
        <f t="shared" si="86"/>
        <v>UP</v>
      </c>
      <c r="BC51" t="str">
        <f t="shared" si="15"/>
        <v>DOWN</v>
      </c>
      <c r="BD51" t="str">
        <f t="shared" si="16"/>
        <v>UP</v>
      </c>
      <c r="BE51" t="str">
        <f t="shared" si="17"/>
        <v>UP</v>
      </c>
      <c r="BF51" t="str">
        <f t="shared" si="18"/>
        <v>DOWN</v>
      </c>
      <c r="BG51" t="str">
        <f t="shared" si="19"/>
        <v>UP</v>
      </c>
      <c r="BH51" t="str">
        <f t="shared" si="20"/>
        <v>UP</v>
      </c>
      <c r="BI51" t="str">
        <f t="shared" si="21"/>
        <v>DOWN</v>
      </c>
      <c r="BJ51" t="str">
        <f t="shared" si="22"/>
        <v>DOWN</v>
      </c>
      <c r="BK51" t="str">
        <f t="shared" si="23"/>
        <v>UP</v>
      </c>
      <c r="BL51" t="str">
        <f t="shared" si="24"/>
        <v>DOWN</v>
      </c>
      <c r="BM51" t="str">
        <f t="shared" si="25"/>
        <v>UP</v>
      </c>
      <c r="BN51" t="str">
        <f t="shared" si="26"/>
        <v>DOWN</v>
      </c>
      <c r="BO51" t="str">
        <f t="shared" si="27"/>
        <v>UP</v>
      </c>
      <c r="BP51" t="str">
        <f t="shared" si="28"/>
        <v>UP</v>
      </c>
      <c r="BQ51" t="str">
        <f t="shared" si="29"/>
        <v>UP</v>
      </c>
      <c r="BR51" t="str">
        <f t="shared" si="30"/>
        <v>UP</v>
      </c>
      <c r="BS51" t="str">
        <f t="shared" si="31"/>
        <v>UP</v>
      </c>
      <c r="BT51" t="str">
        <f t="shared" si="32"/>
        <v>UP</v>
      </c>
      <c r="BU51" t="str">
        <f t="shared" si="33"/>
        <v>UP</v>
      </c>
      <c r="BV51" t="str">
        <f t="shared" si="34"/>
        <v>DOWN</v>
      </c>
      <c r="BW51" t="str">
        <f t="shared" si="35"/>
        <v>DOWN</v>
      </c>
      <c r="BX51" t="str">
        <f t="shared" si="36"/>
        <v>DOWN</v>
      </c>
      <c r="BY51" t="str">
        <f t="shared" si="37"/>
        <v>UP</v>
      </c>
      <c r="BZ51" t="str">
        <f t="shared" si="38"/>
        <v>UP</v>
      </c>
      <c r="CA51" t="str">
        <f t="shared" si="39"/>
        <v>UP</v>
      </c>
      <c r="CB51" t="str">
        <f t="shared" si="40"/>
        <v>UP</v>
      </c>
      <c r="CC51" t="str">
        <f t="shared" si="41"/>
        <v>UP</v>
      </c>
      <c r="CD51">
        <f t="shared" si="42"/>
        <v>1</v>
      </c>
      <c r="CE51">
        <f t="shared" si="43"/>
        <v>0</v>
      </c>
      <c r="CF51">
        <f t="shared" si="44"/>
        <v>0</v>
      </c>
      <c r="CG51">
        <f t="shared" si="45"/>
        <v>0</v>
      </c>
      <c r="CH51">
        <f t="shared" si="46"/>
        <v>1</v>
      </c>
      <c r="CI51" t="str">
        <f t="shared" si="47"/>
        <v>NA</v>
      </c>
      <c r="CJ51">
        <f t="shared" si="48"/>
        <v>1</v>
      </c>
      <c r="CK51" t="str">
        <f t="shared" si="49"/>
        <v>NA</v>
      </c>
      <c r="CL51" t="str">
        <f t="shared" si="50"/>
        <v>NA</v>
      </c>
      <c r="CM51" t="str">
        <f t="shared" si="51"/>
        <v>NA</v>
      </c>
      <c r="CN51">
        <f t="shared" si="52"/>
        <v>1</v>
      </c>
      <c r="CO51" t="str">
        <f t="shared" si="53"/>
        <v>NA</v>
      </c>
      <c r="CP51" t="str">
        <f t="shared" si="54"/>
        <v>NA</v>
      </c>
      <c r="CQ51">
        <f t="shared" si="55"/>
        <v>1</v>
      </c>
      <c r="CR51">
        <f t="shared" si="56"/>
        <v>0</v>
      </c>
      <c r="CS51">
        <f t="shared" si="57"/>
        <v>0</v>
      </c>
      <c r="CT51">
        <f t="shared" si="58"/>
        <v>0</v>
      </c>
      <c r="CU51">
        <f t="shared" si="59"/>
        <v>1</v>
      </c>
      <c r="CV51">
        <f t="shared" si="60"/>
        <v>1</v>
      </c>
      <c r="CW51" t="str">
        <f t="shared" si="61"/>
        <v>NA</v>
      </c>
      <c r="CX51">
        <f t="shared" si="62"/>
        <v>1</v>
      </c>
      <c r="CY51" t="str">
        <f t="shared" si="63"/>
        <v>NA</v>
      </c>
      <c r="CZ51" t="str">
        <f t="shared" si="64"/>
        <v>NA</v>
      </c>
      <c r="DA51" t="str">
        <f t="shared" si="65"/>
        <v>NA</v>
      </c>
      <c r="DB51">
        <f t="shared" si="66"/>
        <v>1</v>
      </c>
      <c r="DC51" t="str">
        <f t="shared" si="67"/>
        <v>NA</v>
      </c>
      <c r="DD51" t="str">
        <f t="shared" si="68"/>
        <v>NA</v>
      </c>
      <c r="DE51">
        <f t="shared" si="87"/>
        <v>9</v>
      </c>
      <c r="DF51">
        <f t="shared" si="69"/>
        <v>15</v>
      </c>
      <c r="DG51" s="3">
        <f t="shared" si="70"/>
        <v>0.59999999999999998</v>
      </c>
    </row>
    <row r="52" spans="1:111" ht="14.4">
      <c r="A52" t="s">
        <v>104</v>
      </c>
      <c r="B52" t="s">
        <v>105</v>
      </c>
      <c r="C52">
        <v>40203020</v>
      </c>
      <c r="D52" t="s">
        <v>9035</v>
      </c>
      <c r="E52">
        <v>6211</v>
      </c>
      <c r="F52">
        <v>179.7511442</v>
      </c>
      <c r="G52">
        <v>402030</v>
      </c>
      <c r="H52">
        <v>40</v>
      </c>
      <c r="I52">
        <v>40203020</v>
      </c>
      <c r="J52">
        <f>IFERROR(IF(VLOOKUP($A52,'Company Dta'!$A$4:$BB$209,Analysis!J$3,FALSE)*VLOOKUP($C52,'Median PE'!$C$6:$R$35,Analysis!J$2,FALSE)&gt;0,VLOOKUP($A52,'Company Dta'!$A$4:$BB$209,Analysis!J$3,FALSE)*VLOOKUP($C52,'Median PE'!$C$6:$R$35,Analysis!J$2,FALSE),"NA"),"NA")</f>
        <v>283.36967442104998</v>
      </c>
      <c r="K52">
        <f>IFERROR(IF(VLOOKUP($A52,'Company Dta'!$A$4:$BB$209,Analysis!K$3,FALSE)*VLOOKUP($C52,'Median PE'!$C$6:$R$35,Analysis!K$2,FALSE)&gt;0,VLOOKUP($A52,'Company Dta'!$A$4:$BB$209,Analysis!K$3,FALSE)*VLOOKUP($C52,'Median PE'!$C$6:$R$35,Analysis!K$2,FALSE),"NA"),"NA")</f>
        <v>70.536115020616663</v>
      </c>
      <c r="L52">
        <f>IFERROR(IF(VLOOKUP($A52,'Company Dta'!$A$4:$BB$209,Analysis!L$3,FALSE)*VLOOKUP($C52,'Median PE'!$C$6:$R$35,Analysis!L$2,FALSE)&gt;0,VLOOKUP($A52,'Company Dta'!$A$4:$BB$209,Analysis!L$3,FALSE)*VLOOKUP($C52,'Median PE'!$C$6:$R$35,Analysis!L$2,FALSE),"NA"),"NA")</f>
        <v>235.34433477977402</v>
      </c>
      <c r="M52">
        <f>IFERROR(IF(VLOOKUP($A52,'Company Dta'!$A$4:$BB$209,Analysis!M$3,FALSE)*VLOOKUP($C52,'Median PE'!$C$6:$R$35,Analysis!M$2,FALSE)&gt;0,VLOOKUP($A52,'Company Dta'!$A$4:$BB$209,Analysis!M$3,FALSE)*VLOOKUP($C52,'Median PE'!$C$6:$R$35,Analysis!M$2,FALSE),"NA"),"NA")</f>
        <v>383.36593313386675</v>
      </c>
      <c r="N52">
        <f>IFERROR(IF(VLOOKUP($A52,'Company Dta'!$A$4:$BB$209,Analysis!N$3,FALSE)*VLOOKUP($C52,'Median PE'!$C$6:$R$35,Analysis!N$2,FALSE)&gt;0,VLOOKUP($A52,'Company Dta'!$A$4:$BB$209,Analysis!N$3,FALSE)*VLOOKUP($C52,'Median PE'!$C$6:$R$35,Analysis!N$2,FALSE),"NA"),"NA")</f>
        <v>420.96683475655004</v>
      </c>
      <c r="O52">
        <f>IFERROR(IF(VLOOKUP($A52,'Company Dta'!$A$4:$BB$209,Analysis!O$3,FALSE)*VLOOKUP($C52,'Median PE'!$C$6:$R$35,Analysis!O$2,FALSE)&gt;0,VLOOKUP($A52,'Company Dta'!$A$4:$BB$209,Analysis!O$3,FALSE)*VLOOKUP($C52,'Median PE'!$C$6:$R$35,Analysis!O$2,FALSE),"NA"),"NA")</f>
        <v>313.81011323673334</v>
      </c>
      <c r="P52">
        <f>IFERROR(IF(VLOOKUP($A52,'Company Dta'!$A$4:$BB$209,Analysis!P$3,FALSE)*VLOOKUP($C52,'Median PE'!$C$6:$R$35,Analysis!P$2,FALSE)&gt;0,VLOOKUP($A52,'Company Dta'!$A$4:$BB$209,Analysis!P$3,FALSE)*VLOOKUP($C52,'Median PE'!$C$6:$R$35,Analysis!P$2,FALSE),"NA"),"NA")</f>
        <v>336.70004529975</v>
      </c>
      <c r="Q52">
        <f>IFERROR(IF(VLOOKUP($A52,'Company Dta'!$A$4:$BB$209,Analysis!Q$3,FALSE)*VLOOKUP($C52,'Median PE'!$C$6:$R$35,Analysis!Q$2,FALSE)&gt;0,VLOOKUP($A52,'Company Dta'!$A$4:$BB$209,Analysis!Q$3,FALSE)*VLOOKUP($C52,'Median PE'!$C$6:$R$35,Analysis!Q$2,FALSE),"NA"),"NA")</f>
        <v>263.23476115245001</v>
      </c>
      <c r="R52">
        <f>IFERROR(IF(VLOOKUP($A52,'Company Dta'!$A$4:$BB$209,Analysis!R$3,FALSE)*VLOOKUP($C52,'Median PE'!$C$6:$R$35,Analysis!R$2,FALSE)&gt;0,VLOOKUP($A52,'Company Dta'!$A$4:$BB$209,Analysis!R$3,FALSE)*VLOOKUP($C52,'Median PE'!$C$6:$R$35,Analysis!R$2,FALSE),"NA"),"NA")</f>
        <v>343.03297210943833</v>
      </c>
      <c r="S52">
        <f>IFERROR(IF(VLOOKUP($A52,'Company Dta'!$A$4:$BB$209,Analysis!S$3,FALSE)*VLOOKUP($C52,'Median PE'!$C$6:$R$35,Analysis!S$2,FALSE)&gt;0,VLOOKUP($A52,'Company Dta'!$A$4:$BB$209,Analysis!S$3,FALSE)*VLOOKUP($C52,'Median PE'!$C$6:$R$35,Analysis!S$2,FALSE),"NA"),"NA")</f>
        <v>305.663711486865</v>
      </c>
      <c r="T52">
        <f>IFERROR(IF(VLOOKUP($A52,'Company Dta'!$A$4:$BB$209,Analysis!T$3,FALSE)*VLOOKUP($C52,'Median PE'!$C$6:$R$35,Analysis!T$2,FALSE)&gt;0,VLOOKUP($A52,'Company Dta'!$A$4:$BB$209,Analysis!T$3,FALSE)*VLOOKUP($C52,'Median PE'!$C$6:$R$35,Analysis!T$2,FALSE),"NA"),"NA")</f>
        <v>435.65065353080007</v>
      </c>
      <c r="U52">
        <f>IFERROR(IF(VLOOKUP($A52,'Company Dta'!$A$4:$BB$209,Analysis!U$3,FALSE)*VLOOKUP($C52,'Median PE'!$C$6:$R$35,Analysis!U$2,FALSE)&gt;0,VLOOKUP($A52,'Company Dta'!$A$4:$BB$209,Analysis!U$3,FALSE)*VLOOKUP($C52,'Median PE'!$C$6:$R$35,Analysis!U$2,FALSE),"NA"),"NA")</f>
        <v>1153.9948052331167</v>
      </c>
      <c r="V52">
        <f>IFERROR(IF(VLOOKUP($A52,'Company Dta'!$A$4:$BB$209,Analysis!V$3,FALSE)*VLOOKUP($C52,'Median PE'!$C$6:$R$35,Analysis!V$2,FALSE)&gt;0,VLOOKUP($A52,'Company Dta'!$A$4:$BB$209,Analysis!V$3,FALSE)*VLOOKUP($C52,'Median PE'!$C$6:$R$35,Analysis!V$2,FALSE),"NA"),"NA")</f>
        <v>523.1594731353</v>
      </c>
      <c r="W52">
        <f>IFERROR(IF(VLOOKUP($A52,'Company Dta'!$A$4:$BB$209,Analysis!W$3,FALSE)*VLOOKUP($C52,'Median PE'!$C$6:$R$35,Analysis!W$2,FALSE)&gt;0,VLOOKUP($A52,'Company Dta'!$A$4:$BB$209,Analysis!W$3,FALSE)*VLOOKUP($C52,'Median PE'!$C$6:$R$35,Analysis!W$2,FALSE),"NA"),"NA")</f>
        <v>408.58780596713336</v>
      </c>
      <c r="X52">
        <f>IFERROR(IF(VLOOKUP($A52,'Company Dta'!$A$4:$BB$209,Analysis!X$3,FALSE)*VLOOKUP($C52,'Median PE'!$C$6:$R$35,Analysis!X$2,FALSE)&gt;0,VLOOKUP($A52,'Company Dta'!$A$4:$BB$209,Analysis!X$3,FALSE)*VLOOKUP($C52,'Median PE'!$C$6:$R$35,Analysis!X$2,FALSE),"NA"),"NA")</f>
        <v>830.22999654768557</v>
      </c>
      <c r="Y52">
        <f>IFERROR(VLOOKUP($A52,'Company Dta'!$A$5:$BB$209,Analysis!Y$3,FALSE),"NA")</f>
        <v>168.16</v>
      </c>
      <c r="Z52">
        <f>IFERROR(VLOOKUP($A52,'Company Dta'!$A$5:$BB$209,Analysis!Z$3,FALSE),"NA")</f>
        <v>90.430000000000007</v>
      </c>
      <c r="AA52">
        <f>IFERROR(VLOOKUP($A52,'Company Dta'!$A$5:$BB$209,Analysis!AA$3,FALSE),"NA")</f>
        <v>127.56</v>
      </c>
      <c r="AB52">
        <f>IFERROR(VLOOKUP($A52,'Company Dta'!$A$5:$BB$209,Analysis!AB$3,FALSE),"NA")</f>
        <v>177.25999999999999</v>
      </c>
      <c r="AC52">
        <f>IFERROR(VLOOKUP($A52,'Company Dta'!$A$5:$BB$209,Analysis!AC$3,FALSE),"NA")</f>
        <v>193.83000000000001</v>
      </c>
      <c r="AD52">
        <f>IFERROR(VLOOKUP($A52,'Company Dta'!$A$5:$BB$209,Analysis!AD$3,FALSE),"NA")</f>
        <v>180.22999999999999</v>
      </c>
      <c r="AE52">
        <f>IFERROR(VLOOKUP($A52,'Company Dta'!$A$5:$BB$209,Analysis!AE$3,FALSE),"NA")</f>
        <v>239.44999999999999</v>
      </c>
      <c r="AF52">
        <f>IFERROR(VLOOKUP($A52,'Company Dta'!$A$5:$BB$209,Analysis!AF$3,FALSE),"NA")</f>
        <v>254.75999999999999</v>
      </c>
      <c r="AG52">
        <f>IFERROR(VLOOKUP($A52,'Company Dta'!$A$5:$BB$209,Analysis!AG$3,FALSE),"NA")</f>
        <v>167.05000000000001</v>
      </c>
      <c r="AH52">
        <f>IFERROR(VLOOKUP($A52,'Company Dta'!$A$5:$BB$209,Analysis!AH$3,FALSE),"NA")</f>
        <v>229.93000000000001</v>
      </c>
      <c r="AI52">
        <f>IFERROR(VLOOKUP($A52,'Company Dta'!$A$5:$BB$209,Analysis!AI$3,FALSE),"NA")</f>
        <v>263.70999999999998</v>
      </c>
      <c r="AJ52">
        <f>IFERROR(VLOOKUP($A52,'Company Dta'!$A$5:$BB$209,Analysis!AJ$3,FALSE),"NA")</f>
        <v>382.55000000000001</v>
      </c>
      <c r="AK52">
        <f>IFERROR(VLOOKUP($A52,'Company Dta'!$A$5:$BB$209,Analysis!AK$3,FALSE),"NA")</f>
        <v>343.38</v>
      </c>
      <c r="AL52">
        <f>IFERROR(VLOOKUP($A52,'Company Dta'!$A$5:$BB$209,Analysis!AL$3,FALSE),"NA")</f>
        <v>385.76999999999998</v>
      </c>
      <c r="AM52">
        <f>IFERROR(VLOOKUP($A52,'Company Dta'!$A$5:$BB$209,Analysis!AM$3,FALSE),"NA")</f>
        <v>572.62</v>
      </c>
      <c r="AN52" t="str">
        <f t="shared" si="72"/>
        <v>UP</v>
      </c>
      <c r="AO52" t="str">
        <f t="shared" si="73"/>
        <v>DOWN</v>
      </c>
      <c r="AP52" t="str">
        <f t="shared" si="74"/>
        <v>UP</v>
      </c>
      <c r="AQ52" t="str">
        <f t="shared" si="75"/>
        <v>UP</v>
      </c>
      <c r="AR52" t="str">
        <f t="shared" si="76"/>
        <v>UP</v>
      </c>
      <c r="AS52" t="str">
        <f t="shared" si="77"/>
        <v>UP</v>
      </c>
      <c r="AT52" t="str">
        <f t="shared" si="78"/>
        <v>UP</v>
      </c>
      <c r="AU52" t="str">
        <f t="shared" si="79"/>
        <v>UP</v>
      </c>
      <c r="AV52" t="str">
        <f t="shared" si="80"/>
        <v>UP</v>
      </c>
      <c r="AW52" t="str">
        <f t="shared" si="81"/>
        <v>UP</v>
      </c>
      <c r="AX52" t="str">
        <f t="shared" si="82"/>
        <v>UP</v>
      </c>
      <c r="AY52" t="str">
        <f t="shared" si="83"/>
        <v>UP</v>
      </c>
      <c r="AZ52" t="str">
        <f t="shared" si="84"/>
        <v>UP</v>
      </c>
      <c r="BA52" t="str">
        <f t="shared" si="85"/>
        <v>UP</v>
      </c>
      <c r="BB52" t="str">
        <f t="shared" si="86"/>
        <v>UP</v>
      </c>
      <c r="BC52" t="str">
        <f t="shared" si="15"/>
        <v>DOWN</v>
      </c>
      <c r="BD52" t="str">
        <f t="shared" si="16"/>
        <v>UP</v>
      </c>
      <c r="BE52" t="str">
        <f t="shared" si="17"/>
        <v>UP</v>
      </c>
      <c r="BF52" t="str">
        <f t="shared" si="18"/>
        <v>UP</v>
      </c>
      <c r="BG52" t="str">
        <f t="shared" si="19"/>
        <v>DOWN</v>
      </c>
      <c r="BH52" t="str">
        <f t="shared" si="20"/>
        <v>UP</v>
      </c>
      <c r="BI52" t="str">
        <f t="shared" si="21"/>
        <v>UP</v>
      </c>
      <c r="BJ52" t="str">
        <f t="shared" si="22"/>
        <v>DOWN</v>
      </c>
      <c r="BK52" t="str">
        <f t="shared" si="23"/>
        <v>UP</v>
      </c>
      <c r="BL52" t="str">
        <f t="shared" si="24"/>
        <v>UP</v>
      </c>
      <c r="BM52" t="str">
        <f t="shared" si="25"/>
        <v>UP</v>
      </c>
      <c r="BN52" t="str">
        <f t="shared" si="26"/>
        <v>DOWN</v>
      </c>
      <c r="BO52" t="str">
        <f t="shared" si="27"/>
        <v>UP</v>
      </c>
      <c r="BP52" t="str">
        <f t="shared" si="28"/>
        <v>UP</v>
      </c>
      <c r="BQ52" t="str">
        <f t="shared" si="29"/>
        <v>DOWN</v>
      </c>
      <c r="BR52" t="str">
        <f t="shared" si="30"/>
        <v>UP</v>
      </c>
      <c r="BS52" t="str">
        <f t="shared" si="31"/>
        <v>UP</v>
      </c>
      <c r="BT52" t="str">
        <f t="shared" si="32"/>
        <v>UP</v>
      </c>
      <c r="BU52" t="str">
        <f t="shared" si="33"/>
        <v>UP</v>
      </c>
      <c r="BV52" t="str">
        <f t="shared" si="34"/>
        <v>UP</v>
      </c>
      <c r="BW52" t="str">
        <f t="shared" si="35"/>
        <v>DOWN</v>
      </c>
      <c r="BX52" t="str">
        <f t="shared" si="36"/>
        <v>DOWN</v>
      </c>
      <c r="BY52" t="str">
        <f t="shared" si="37"/>
        <v>UP</v>
      </c>
      <c r="BZ52" t="str">
        <f t="shared" si="38"/>
        <v>UP</v>
      </c>
      <c r="CA52" t="str">
        <f t="shared" si="39"/>
        <v>UP</v>
      </c>
      <c r="CB52" t="str">
        <f t="shared" si="40"/>
        <v>UP</v>
      </c>
      <c r="CC52" t="str">
        <f t="shared" si="41"/>
        <v>UP</v>
      </c>
      <c r="CD52">
        <f t="shared" si="42"/>
        <v>0</v>
      </c>
      <c r="CE52">
        <f t="shared" si="43"/>
        <v>0</v>
      </c>
      <c r="CF52">
        <f t="shared" si="44"/>
        <v>1</v>
      </c>
      <c r="CG52">
        <f t="shared" si="45"/>
        <v>1</v>
      </c>
      <c r="CH52">
        <f t="shared" si="46"/>
        <v>0</v>
      </c>
      <c r="CI52">
        <f t="shared" si="47"/>
        <v>1</v>
      </c>
      <c r="CJ52">
        <f t="shared" si="48"/>
        <v>1</v>
      </c>
      <c r="CK52">
        <f t="shared" si="49"/>
        <v>0</v>
      </c>
      <c r="CL52">
        <f t="shared" si="50"/>
        <v>1</v>
      </c>
      <c r="CM52">
        <f t="shared" si="51"/>
        <v>1</v>
      </c>
      <c r="CN52">
        <f t="shared" si="52"/>
        <v>1</v>
      </c>
      <c r="CO52">
        <f t="shared" si="53"/>
        <v>0</v>
      </c>
      <c r="CP52">
        <f t="shared" si="54"/>
        <v>1</v>
      </c>
      <c r="CQ52">
        <f t="shared" si="55"/>
        <v>1</v>
      </c>
      <c r="CR52">
        <f t="shared" si="56"/>
        <v>0</v>
      </c>
      <c r="CS52">
        <f t="shared" si="57"/>
        <v>0</v>
      </c>
      <c r="CT52">
        <f t="shared" si="58"/>
        <v>1</v>
      </c>
      <c r="CU52">
        <f t="shared" si="59"/>
        <v>1</v>
      </c>
      <c r="CV52">
        <f t="shared" si="60"/>
        <v>1</v>
      </c>
      <c r="CW52">
        <f t="shared" si="61"/>
        <v>1</v>
      </c>
      <c r="CX52">
        <f t="shared" si="62"/>
        <v>0</v>
      </c>
      <c r="CY52">
        <f t="shared" si="63"/>
        <v>0</v>
      </c>
      <c r="CZ52">
        <f t="shared" si="64"/>
        <v>1</v>
      </c>
      <c r="DA52">
        <f t="shared" si="65"/>
        <v>1</v>
      </c>
      <c r="DB52">
        <f t="shared" si="66"/>
        <v>1</v>
      </c>
      <c r="DC52">
        <f t="shared" si="67"/>
        <v>1</v>
      </c>
      <c r="DD52">
        <f t="shared" si="68"/>
        <v>1</v>
      </c>
      <c r="DE52">
        <f t="shared" si="87"/>
        <v>18</v>
      </c>
      <c r="DF52">
        <f t="shared" si="69"/>
        <v>27</v>
      </c>
      <c r="DG52" s="3">
        <f t="shared" si="70"/>
        <v>0.66666666666666663</v>
      </c>
    </row>
    <row r="53" spans="1:111" ht="14.4">
      <c r="A53" t="s">
        <v>106</v>
      </c>
      <c r="B53" t="s">
        <v>107</v>
      </c>
      <c r="C53">
        <v>45103010</v>
      </c>
      <c r="D53" t="s">
        <v>9046</v>
      </c>
      <c r="E53">
        <v>7372</v>
      </c>
      <c r="F53">
        <v>176.00199749999999</v>
      </c>
      <c r="G53">
        <v>451030</v>
      </c>
      <c r="H53">
        <v>45</v>
      </c>
      <c r="I53">
        <v>45103010</v>
      </c>
      <c r="J53">
        <f>IFERROR(IF(VLOOKUP($A53,'Company Dta'!$A$4:$BB$209,Analysis!J$3,FALSE)*VLOOKUP($C53,'Median PE'!$C$6:$R$35,Analysis!J$2,FALSE)&gt;0,VLOOKUP($A53,'Company Dta'!$A$4:$BB$209,Analysis!J$3,FALSE)*VLOOKUP($C53,'Median PE'!$C$6:$R$35,Analysis!J$2,FALSE),"NA"),"NA")</f>
        <v>36.838220659649998</v>
      </c>
      <c r="K53">
        <f>IFERROR(IF(VLOOKUP($A53,'Company Dta'!$A$4:$BB$209,Analysis!K$3,FALSE)*VLOOKUP($C53,'Median PE'!$C$6:$R$35,Analysis!K$2,FALSE)&gt;0,VLOOKUP($A53,'Company Dta'!$A$4:$BB$209,Analysis!K$3,FALSE)*VLOOKUP($C53,'Median PE'!$C$6:$R$35,Analysis!K$2,FALSE),"NA"),"NA")</f>
        <v>50.225126605</v>
      </c>
      <c r="L53">
        <f>IFERROR(IF(VLOOKUP($A53,'Company Dta'!$A$4:$BB$209,Analysis!L$3,FALSE)*VLOOKUP($C53,'Median PE'!$C$6:$R$35,Analysis!L$2,FALSE)&gt;0,VLOOKUP($A53,'Company Dta'!$A$4:$BB$209,Analysis!L$3,FALSE)*VLOOKUP($C53,'Median PE'!$C$6:$R$35,Analysis!L$2,FALSE),"NA"),"NA")</f>
        <v>52.318040125650008</v>
      </c>
      <c r="M53">
        <f>IFERROR(IF(VLOOKUP($A53,'Company Dta'!$A$4:$BB$209,Analysis!M$3,FALSE)*VLOOKUP($C53,'Median PE'!$C$6:$R$35,Analysis!M$2,FALSE)&gt;0,VLOOKUP($A53,'Company Dta'!$A$4:$BB$209,Analysis!M$3,FALSE)*VLOOKUP($C53,'Median PE'!$C$6:$R$35,Analysis!M$2,FALSE),"NA"),"NA")</f>
        <v>130.61009848995002</v>
      </c>
      <c r="N53">
        <f>IFERROR(IF(VLOOKUP($A53,'Company Dta'!$A$4:$BB$209,Analysis!N$3,FALSE)*VLOOKUP($C53,'Median PE'!$C$6:$R$35,Analysis!N$2,FALSE)&gt;0,VLOOKUP($A53,'Company Dta'!$A$4:$BB$209,Analysis!N$3,FALSE)*VLOOKUP($C53,'Median PE'!$C$6:$R$35,Analysis!N$2,FALSE),"NA"),"NA")</f>
        <v>179.16970890779999</v>
      </c>
      <c r="O53">
        <f>IFERROR(IF(VLOOKUP($A53,'Company Dta'!$A$4:$BB$209,Analysis!O$3,FALSE)*VLOOKUP($C53,'Median PE'!$C$6:$R$35,Analysis!O$2,FALSE)&gt;0,VLOOKUP($A53,'Company Dta'!$A$4:$BB$209,Analysis!O$3,FALSE)*VLOOKUP($C53,'Median PE'!$C$6:$R$35,Analysis!O$2,FALSE),"NA"),"NA")</f>
        <v>66.795248780800009</v>
      </c>
      <c r="P53">
        <f>IFERROR(IF(VLOOKUP($A53,'Company Dta'!$A$4:$BB$209,Analysis!P$3,FALSE)*VLOOKUP($C53,'Median PE'!$C$6:$R$35,Analysis!P$2,FALSE)&gt;0,VLOOKUP($A53,'Company Dta'!$A$4:$BB$209,Analysis!P$3,FALSE)*VLOOKUP($C53,'Median PE'!$C$6:$R$35,Analysis!P$2,FALSE),"NA"),"NA")</f>
        <v>134.21112412994998</v>
      </c>
      <c r="Q53">
        <f>IFERROR(IF(VLOOKUP($A53,'Company Dta'!$A$4:$BB$209,Analysis!Q$3,FALSE)*VLOOKUP($C53,'Median PE'!$C$6:$R$35,Analysis!Q$2,FALSE)&gt;0,VLOOKUP($A53,'Company Dta'!$A$4:$BB$209,Analysis!Q$3,FALSE)*VLOOKUP($C53,'Median PE'!$C$6:$R$35,Analysis!Q$2,FALSE),"NA"),"NA")</f>
        <v>231.02263913489998</v>
      </c>
      <c r="R53">
        <f>IFERROR(IF(VLOOKUP($A53,'Company Dta'!$A$4:$BB$209,Analysis!R$3,FALSE)*VLOOKUP($C53,'Median PE'!$C$6:$R$35,Analysis!R$2,FALSE)&gt;0,VLOOKUP($A53,'Company Dta'!$A$4:$BB$209,Analysis!R$3,FALSE)*VLOOKUP($C53,'Median PE'!$C$6:$R$35,Analysis!R$2,FALSE),"NA"),"NA")</f>
        <v>229.15791832671999</v>
      </c>
      <c r="S53">
        <f>IFERROR(IF(VLOOKUP($A53,'Company Dta'!$A$4:$BB$209,Analysis!S$3,FALSE)*VLOOKUP($C53,'Median PE'!$C$6:$R$35,Analysis!S$2,FALSE)&gt;0,VLOOKUP($A53,'Company Dta'!$A$4:$BB$209,Analysis!S$3,FALSE)*VLOOKUP($C53,'Median PE'!$C$6:$R$35,Analysis!S$2,FALSE),"NA"),"NA")</f>
        <v>234.76829261062497</v>
      </c>
      <c r="T53">
        <f>IFERROR(IF(VLOOKUP($A53,'Company Dta'!$A$4:$BB$209,Analysis!T$3,FALSE)*VLOOKUP($C53,'Median PE'!$C$6:$R$35,Analysis!T$2,FALSE)&gt;0,VLOOKUP($A53,'Company Dta'!$A$4:$BB$209,Analysis!T$3,FALSE)*VLOOKUP($C53,'Median PE'!$C$6:$R$35,Analysis!T$2,FALSE),"NA"),"NA")</f>
        <v>383.71039906727998</v>
      </c>
      <c r="U53">
        <f>IFERROR(IF(VLOOKUP($A53,'Company Dta'!$A$4:$BB$209,Analysis!U$3,FALSE)*VLOOKUP($C53,'Median PE'!$C$6:$R$35,Analysis!U$2,FALSE)&gt;0,VLOOKUP($A53,'Company Dta'!$A$4:$BB$209,Analysis!U$3,FALSE)*VLOOKUP($C53,'Median PE'!$C$6:$R$35,Analysis!U$2,FALSE),"NA"),"NA")</f>
        <v>702.3776927227201</v>
      </c>
      <c r="V53">
        <f>IFERROR(IF(VLOOKUP($A53,'Company Dta'!$A$4:$BB$209,Analysis!V$3,FALSE)*VLOOKUP($C53,'Median PE'!$C$6:$R$35,Analysis!V$2,FALSE)&gt;0,VLOOKUP($A53,'Company Dta'!$A$4:$BB$209,Analysis!V$3,FALSE)*VLOOKUP($C53,'Median PE'!$C$6:$R$35,Analysis!V$2,FALSE),"NA"),"NA")</f>
        <v>344.94945747080004</v>
      </c>
      <c r="W53">
        <f>IFERROR(IF(VLOOKUP($A53,'Company Dta'!$A$4:$BB$209,Analysis!W$3,FALSE)*VLOOKUP($C53,'Median PE'!$C$6:$R$35,Analysis!W$2,FALSE)&gt;0,VLOOKUP($A53,'Company Dta'!$A$4:$BB$209,Analysis!W$3,FALSE)*VLOOKUP($C53,'Median PE'!$C$6:$R$35,Analysis!W$2,FALSE),"NA"),"NA")</f>
        <v>667.72250896168578</v>
      </c>
      <c r="X53">
        <f>IFERROR(IF(VLOOKUP($A53,'Company Dta'!$A$4:$BB$209,Analysis!X$3,FALSE)*VLOOKUP($C53,'Median PE'!$C$6:$R$35,Analysis!X$2,FALSE)&gt;0,VLOOKUP($A53,'Company Dta'!$A$4:$BB$209,Analysis!X$3,FALSE)*VLOOKUP($C53,'Median PE'!$C$6:$R$35,Analysis!X$2,FALSE),"NA"),"NA")</f>
        <v>576.74609178550008</v>
      </c>
      <c r="Y53">
        <f>IFERROR(VLOOKUP($A53,'Company Dta'!$A$5:$BB$209,Analysis!Y$3,FALSE),"NA")</f>
        <v>49.299999999999997</v>
      </c>
      <c r="Z53">
        <f>IFERROR(VLOOKUP($A53,'Company Dta'!$A$5:$BB$209,Analysis!Z$3,FALSE),"NA")</f>
        <v>52.590000000000003</v>
      </c>
      <c r="AA53">
        <f>IFERROR(VLOOKUP($A53,'Company Dta'!$A$5:$BB$209,Analysis!AA$3,FALSE),"NA")</f>
        <v>59.4754</v>
      </c>
      <c r="AB53">
        <f>IFERROR(VLOOKUP($A53,'Company Dta'!$A$5:$BB$209,Analysis!AB$3,FALSE),"NA")</f>
        <v>76.319999999999993</v>
      </c>
      <c r="AC53">
        <f>IFERROR(VLOOKUP($A53,'Company Dta'!$A$5:$BB$209,Analysis!AC$3,FALSE),"NA")</f>
        <v>92.189999999999998</v>
      </c>
      <c r="AD53">
        <f>IFERROR(VLOOKUP($A53,'Company Dta'!$A$5:$BB$209,Analysis!AD$3,FALSE),"NA")</f>
        <v>96.5</v>
      </c>
      <c r="AE53">
        <f>IFERROR(VLOOKUP($A53,'Company Dta'!$A$5:$BB$209,Analysis!AE$3,FALSE),"NA")</f>
        <v>114.61</v>
      </c>
      <c r="AF53">
        <f>IFERROR(VLOOKUP($A53,'Company Dta'!$A$5:$BB$209,Analysis!AF$3,FALSE),"NA")</f>
        <v>157.78</v>
      </c>
      <c r="AG53">
        <f>IFERROR(VLOOKUP($A53,'Company Dta'!$A$5:$BB$209,Analysis!AG$3,FALSE),"NA")</f>
        <v>196.84999999999999</v>
      </c>
      <c r="AH53">
        <f>IFERROR(VLOOKUP($A53,'Company Dta'!$A$5:$BB$209,Analysis!AH$3,FALSE),"NA")</f>
        <v>261.93000000000001</v>
      </c>
      <c r="AI53">
        <f>IFERROR(VLOOKUP($A53,'Company Dta'!$A$5:$BB$209,Analysis!AI$3,FALSE),"NA")</f>
        <v>379.85000000000002</v>
      </c>
      <c r="AJ53">
        <f>IFERROR(VLOOKUP($A53,'Company Dta'!$A$5:$BB$209,Analysis!AJ$3,FALSE),"NA")</f>
        <v>643.22000000000003</v>
      </c>
      <c r="AK53">
        <f>IFERROR(VLOOKUP($A53,'Company Dta'!$A$5:$BB$209,Analysis!AK$3,FALSE),"NA")</f>
        <v>389.22000000000003</v>
      </c>
      <c r="AL53">
        <f>IFERROR(VLOOKUP($A53,'Company Dta'!$A$5:$BB$209,Analysis!AL$3,FALSE),"NA")</f>
        <v>625.02999999999997</v>
      </c>
      <c r="AM53">
        <f>IFERROR(VLOOKUP($A53,'Company Dta'!$A$5:$BB$209,Analysis!AM$3,FALSE),"NA")</f>
        <v>628.5</v>
      </c>
      <c r="AN53" t="str">
        <f t="shared" si="72"/>
        <v>DOWN</v>
      </c>
      <c r="AO53" t="str">
        <f t="shared" si="73"/>
        <v>DOWN</v>
      </c>
      <c r="AP53" t="str">
        <f t="shared" si="74"/>
        <v>DOWN</v>
      </c>
      <c r="AQ53" t="str">
        <f t="shared" si="75"/>
        <v>UP</v>
      </c>
      <c r="AR53" t="str">
        <f t="shared" si="76"/>
        <v>UP</v>
      </c>
      <c r="AS53" t="str">
        <f t="shared" si="77"/>
        <v>DOWN</v>
      </c>
      <c r="AT53" t="str">
        <f t="shared" si="78"/>
        <v>UP</v>
      </c>
      <c r="AU53" t="str">
        <f t="shared" si="79"/>
        <v>UP</v>
      </c>
      <c r="AV53" t="str">
        <f t="shared" si="80"/>
        <v>UP</v>
      </c>
      <c r="AW53" t="str">
        <f t="shared" si="81"/>
        <v>DOWN</v>
      </c>
      <c r="AX53" t="str">
        <f t="shared" si="82"/>
        <v>UP</v>
      </c>
      <c r="AY53" t="str">
        <f t="shared" si="83"/>
        <v>UP</v>
      </c>
      <c r="AZ53" t="str">
        <f t="shared" si="84"/>
        <v>DOWN</v>
      </c>
      <c r="BA53" t="str">
        <f t="shared" si="85"/>
        <v>UP</v>
      </c>
      <c r="BB53" t="str">
        <f t="shared" si="86"/>
        <v>DOWN</v>
      </c>
      <c r="BC53" t="str">
        <f t="shared" si="15"/>
        <v>UP</v>
      </c>
      <c r="BD53" t="str">
        <f t="shared" si="16"/>
        <v>UP</v>
      </c>
      <c r="BE53" t="str">
        <f t="shared" si="17"/>
        <v>UP</v>
      </c>
      <c r="BF53" t="str">
        <f t="shared" si="18"/>
        <v>UP</v>
      </c>
      <c r="BG53" t="str">
        <f t="shared" si="19"/>
        <v>UP</v>
      </c>
      <c r="BH53" t="str">
        <f t="shared" si="20"/>
        <v>UP</v>
      </c>
      <c r="BI53" t="str">
        <f t="shared" si="21"/>
        <v>UP</v>
      </c>
      <c r="BJ53" t="str">
        <f t="shared" si="22"/>
        <v>UP</v>
      </c>
      <c r="BK53" t="str">
        <f t="shared" si="23"/>
        <v>UP</v>
      </c>
      <c r="BL53" t="str">
        <f t="shared" si="24"/>
        <v>UP</v>
      </c>
      <c r="BM53" t="str">
        <f t="shared" si="25"/>
        <v>UP</v>
      </c>
      <c r="BN53" t="str">
        <f t="shared" si="26"/>
        <v>DOWN</v>
      </c>
      <c r="BO53" t="str">
        <f t="shared" si="27"/>
        <v>UP</v>
      </c>
      <c r="BP53" t="str">
        <f t="shared" si="28"/>
        <v>UP</v>
      </c>
      <c r="BQ53" t="str">
        <f t="shared" si="29"/>
        <v>UP</v>
      </c>
      <c r="BR53" t="str">
        <f t="shared" si="30"/>
        <v>UP</v>
      </c>
      <c r="BS53" t="str">
        <f t="shared" si="31"/>
        <v>UP</v>
      </c>
      <c r="BT53" t="str">
        <f t="shared" si="32"/>
        <v>UP</v>
      </c>
      <c r="BU53" t="str">
        <f t="shared" si="33"/>
        <v>UP</v>
      </c>
      <c r="BV53" t="str">
        <f t="shared" si="34"/>
        <v>UP</v>
      </c>
      <c r="BW53" t="str">
        <f t="shared" si="35"/>
        <v>UP</v>
      </c>
      <c r="BX53" t="str">
        <f t="shared" si="36"/>
        <v>UP</v>
      </c>
      <c r="BY53" t="str">
        <f t="shared" si="37"/>
        <v>UP</v>
      </c>
      <c r="BZ53" t="str">
        <f t="shared" si="38"/>
        <v>UP</v>
      </c>
      <c r="CA53" t="str">
        <f t="shared" si="39"/>
        <v>UP</v>
      </c>
      <c r="CB53" t="str">
        <f t="shared" si="40"/>
        <v>DOWN</v>
      </c>
      <c r="CC53" t="str">
        <f t="shared" si="41"/>
        <v>UP</v>
      </c>
      <c r="CD53">
        <f t="shared" si="42"/>
        <v>0</v>
      </c>
      <c r="CE53">
        <f t="shared" si="43"/>
        <v>0</v>
      </c>
      <c r="CF53">
        <f t="shared" si="44"/>
        <v>0</v>
      </c>
      <c r="CG53">
        <f t="shared" si="45"/>
        <v>1</v>
      </c>
      <c r="CH53">
        <f t="shared" si="46"/>
        <v>1</v>
      </c>
      <c r="CI53">
        <f t="shared" si="47"/>
        <v>0</v>
      </c>
      <c r="CJ53">
        <f t="shared" si="48"/>
        <v>1</v>
      </c>
      <c r="CK53">
        <f t="shared" si="49"/>
        <v>1</v>
      </c>
      <c r="CL53">
        <f t="shared" si="50"/>
        <v>1</v>
      </c>
      <c r="CM53">
        <f t="shared" si="51"/>
        <v>0</v>
      </c>
      <c r="CN53">
        <f t="shared" si="52"/>
        <v>1</v>
      </c>
      <c r="CO53">
        <f t="shared" si="53"/>
        <v>0</v>
      </c>
      <c r="CP53">
        <f t="shared" si="54"/>
        <v>0</v>
      </c>
      <c r="CQ53">
        <f t="shared" si="55"/>
        <v>1</v>
      </c>
      <c r="CR53">
        <f t="shared" si="56"/>
        <v>0</v>
      </c>
      <c r="CS53">
        <f t="shared" si="57"/>
        <v>0</v>
      </c>
      <c r="CT53">
        <f t="shared" si="58"/>
        <v>0</v>
      </c>
      <c r="CU53">
        <f t="shared" si="59"/>
        <v>1</v>
      </c>
      <c r="CV53">
        <f t="shared" si="60"/>
        <v>1</v>
      </c>
      <c r="CW53">
        <f t="shared" si="61"/>
        <v>0</v>
      </c>
      <c r="CX53">
        <f t="shared" si="62"/>
        <v>1</v>
      </c>
      <c r="CY53">
        <f t="shared" si="63"/>
        <v>1</v>
      </c>
      <c r="CZ53">
        <f t="shared" si="64"/>
        <v>1</v>
      </c>
      <c r="DA53">
        <f t="shared" si="65"/>
        <v>0</v>
      </c>
      <c r="DB53">
        <f t="shared" si="66"/>
        <v>1</v>
      </c>
      <c r="DC53">
        <f t="shared" si="67"/>
        <v>0</v>
      </c>
      <c r="DD53">
        <f t="shared" si="68"/>
        <v>0</v>
      </c>
      <c r="DE53">
        <f t="shared" si="87"/>
        <v>13</v>
      </c>
      <c r="DF53">
        <f t="shared" si="69"/>
        <v>27</v>
      </c>
      <c r="DG53" s="3">
        <f t="shared" si="70"/>
        <v>0.48148148148148145</v>
      </c>
    </row>
    <row r="54" spans="1:111" ht="14.4">
      <c r="A54" t="s">
        <v>108</v>
      </c>
      <c r="B54" t="s">
        <v>109</v>
      </c>
      <c r="C54">
        <v>20106010</v>
      </c>
      <c r="D54" t="s">
        <v>8956</v>
      </c>
      <c r="E54">
        <v>3531</v>
      </c>
      <c r="F54">
        <v>175.1412583</v>
      </c>
      <c r="G54">
        <v>201060</v>
      </c>
      <c r="H54">
        <v>20</v>
      </c>
      <c r="I54">
        <v>20106010</v>
      </c>
      <c r="J54">
        <f>IFERROR(IF(VLOOKUP($A54,'Company Dta'!$A$4:$BB$209,Analysis!J$3,FALSE)*VLOOKUP($C54,'Median PE'!$C$6:$R$35,Analysis!J$2,FALSE)&gt;0,VLOOKUP($A54,'Company Dta'!$A$4:$BB$209,Analysis!J$3,FALSE)*VLOOKUP($C54,'Median PE'!$C$6:$R$35,Analysis!J$2,FALSE),"NA"),"NA")</f>
        <v>94.612774122090016</v>
      </c>
      <c r="K54">
        <f>IFERROR(IF(VLOOKUP($A54,'Company Dta'!$A$4:$BB$209,Analysis!K$3,FALSE)*VLOOKUP($C54,'Median PE'!$C$6:$R$35,Analysis!K$2,FALSE)&gt;0,VLOOKUP($A54,'Company Dta'!$A$4:$BB$209,Analysis!K$3,FALSE)*VLOOKUP($C54,'Median PE'!$C$6:$R$35,Analysis!K$2,FALSE),"NA"),"NA")</f>
        <v>91.228195106119998</v>
      </c>
      <c r="L54">
        <f>IFERROR(IF(VLOOKUP($A54,'Company Dta'!$A$4:$BB$209,Analysis!L$3,FALSE)*VLOOKUP($C54,'Median PE'!$C$6:$R$35,Analysis!L$2,FALSE)&gt;0,VLOOKUP($A54,'Company Dta'!$A$4:$BB$209,Analysis!L$3,FALSE)*VLOOKUP($C54,'Median PE'!$C$6:$R$35,Analysis!L$2,FALSE),"NA"),"NA")</f>
        <v>104.06782202893335</v>
      </c>
      <c r="M54">
        <f>IFERROR(IF(VLOOKUP($A54,'Company Dta'!$A$4:$BB$209,Analysis!M$3,FALSE)*VLOOKUP($C54,'Median PE'!$C$6:$R$35,Analysis!M$2,FALSE)&gt;0,VLOOKUP($A54,'Company Dta'!$A$4:$BB$209,Analysis!M$3,FALSE)*VLOOKUP($C54,'Median PE'!$C$6:$R$35,Analysis!M$2,FALSE),"NA"),"NA")</f>
        <v>104.79504200364286</v>
      </c>
      <c r="N54">
        <f>IFERROR(IF(VLOOKUP($A54,'Company Dta'!$A$4:$BB$209,Analysis!N$3,FALSE)*VLOOKUP($C54,'Median PE'!$C$6:$R$35,Analysis!N$2,FALSE)&gt;0,VLOOKUP($A54,'Company Dta'!$A$4:$BB$209,Analysis!N$3,FALSE)*VLOOKUP($C54,'Median PE'!$C$6:$R$35,Analysis!N$2,FALSE),"NA"),"NA")</f>
        <v>108.68976590640001</v>
      </c>
      <c r="O54">
        <f>IFERROR(IF(VLOOKUP($A54,'Company Dta'!$A$4:$BB$209,Analysis!O$3,FALSE)*VLOOKUP($C54,'Median PE'!$C$6:$R$35,Analysis!O$2,FALSE)&gt;0,VLOOKUP($A54,'Company Dta'!$A$4:$BB$209,Analysis!O$3,FALSE)*VLOOKUP($C54,'Median PE'!$C$6:$R$35,Analysis!O$2,FALSE),"NA"),"NA")</f>
        <v>56.473609379999999</v>
      </c>
      <c r="P54" t="str">
        <f>IFERROR(IF(VLOOKUP($A54,'Company Dta'!$A$4:$BB$209,Analysis!P$3,FALSE)*VLOOKUP($C54,'Median PE'!$C$6:$R$35,Analysis!P$2,FALSE)&gt;0,VLOOKUP($A54,'Company Dta'!$A$4:$BB$209,Analysis!P$3,FALSE)*VLOOKUP($C54,'Median PE'!$C$6:$R$35,Analysis!P$2,FALSE),"NA"),"NA")</f>
        <v>NA</v>
      </c>
      <c r="Q54">
        <f>IFERROR(IF(VLOOKUP($A54,'Company Dta'!$A$4:$BB$209,Analysis!Q$3,FALSE)*VLOOKUP($C54,'Median PE'!$C$6:$R$35,Analysis!Q$2,FALSE)&gt;0,VLOOKUP($A54,'Company Dta'!$A$4:$BB$209,Analysis!Q$3,FALSE)*VLOOKUP($C54,'Median PE'!$C$6:$R$35,Analysis!Q$2,FALSE),"NA"),"NA")</f>
        <v>46.111756762800006</v>
      </c>
      <c r="R54">
        <f>IFERROR(IF(VLOOKUP($A54,'Company Dta'!$A$4:$BB$209,Analysis!R$3,FALSE)*VLOOKUP($C54,'Median PE'!$C$6:$R$35,Analysis!R$2,FALSE)&gt;0,VLOOKUP($A54,'Company Dta'!$A$4:$BB$209,Analysis!R$3,FALSE)*VLOOKUP($C54,'Median PE'!$C$6:$R$35,Analysis!R$2,FALSE),"NA"),"NA")</f>
        <v>126.92067666811715</v>
      </c>
      <c r="S54">
        <f>IFERROR(IF(VLOOKUP($A54,'Company Dta'!$A$4:$BB$209,Analysis!S$3,FALSE)*VLOOKUP($C54,'Median PE'!$C$6:$R$35,Analysis!S$2,FALSE)&gt;0,VLOOKUP($A54,'Company Dta'!$A$4:$BB$209,Analysis!S$3,FALSE)*VLOOKUP($C54,'Median PE'!$C$6:$R$35,Analysis!S$2,FALSE),"NA"),"NA")</f>
        <v>183.50002876705713</v>
      </c>
      <c r="T54">
        <f>IFERROR(IF(VLOOKUP($A54,'Company Dta'!$A$4:$BB$209,Analysis!T$3,FALSE)*VLOOKUP($C54,'Median PE'!$C$6:$R$35,Analysis!T$2,FALSE)&gt;0,VLOOKUP($A54,'Company Dta'!$A$4:$BB$209,Analysis!T$3,FALSE)*VLOOKUP($C54,'Median PE'!$C$6:$R$35,Analysis!T$2,FALSE),"NA"),"NA")</f>
        <v>128.70647268180002</v>
      </c>
      <c r="U54">
        <f>IFERROR(IF(VLOOKUP($A54,'Company Dta'!$A$4:$BB$209,Analysis!U$3,FALSE)*VLOOKUP($C54,'Median PE'!$C$6:$R$35,Analysis!U$2,FALSE)&gt;0,VLOOKUP($A54,'Company Dta'!$A$4:$BB$209,Analysis!U$3,FALSE)*VLOOKUP($C54,'Median PE'!$C$6:$R$35,Analysis!U$2,FALSE),"NA"),"NA")</f>
        <v>223.09327125734998</v>
      </c>
      <c r="V54">
        <f>IFERROR(IF(VLOOKUP($A54,'Company Dta'!$A$4:$BB$209,Analysis!V$3,FALSE)*VLOOKUP($C54,'Median PE'!$C$6:$R$35,Analysis!V$2,FALSE)&gt;0,VLOOKUP($A54,'Company Dta'!$A$4:$BB$209,Analysis!V$3,FALSE)*VLOOKUP($C54,'Median PE'!$C$6:$R$35,Analysis!V$2,FALSE),"NA"),"NA")</f>
        <v>252.68391717970289</v>
      </c>
      <c r="W54">
        <f>IFERROR(IF(VLOOKUP($A54,'Company Dta'!$A$4:$BB$209,Analysis!W$3,FALSE)*VLOOKUP($C54,'Median PE'!$C$6:$R$35,Analysis!W$2,FALSE)&gt;0,VLOOKUP($A54,'Company Dta'!$A$4:$BB$209,Analysis!W$3,FALSE)*VLOOKUP($C54,'Median PE'!$C$6:$R$35,Analysis!W$2,FALSE),"NA"),"NA")</f>
        <v>431.56933747168</v>
      </c>
      <c r="X54">
        <f>IFERROR(IF(VLOOKUP($A54,'Company Dta'!$A$4:$BB$209,Analysis!X$3,FALSE)*VLOOKUP($C54,'Median PE'!$C$6:$R$35,Analysis!X$2,FALSE)&gt;0,VLOOKUP($A54,'Company Dta'!$A$4:$BB$209,Analysis!X$3,FALSE)*VLOOKUP($C54,'Median PE'!$C$6:$R$35,Analysis!X$2,FALSE),"NA"),"NA")</f>
        <v>383.92751292840001</v>
      </c>
      <c r="Y54">
        <f>IFERROR(VLOOKUP($A54,'Company Dta'!$A$5:$BB$209,Analysis!Y$3,FALSE),"NA")</f>
        <v>93.659999999999997</v>
      </c>
      <c r="Z54">
        <f>IFERROR(VLOOKUP($A54,'Company Dta'!$A$5:$BB$209,Analysis!Z$3,FALSE),"NA")</f>
        <v>90.599999999999994</v>
      </c>
      <c r="AA54">
        <f>IFERROR(VLOOKUP($A54,'Company Dta'!$A$5:$BB$209,Analysis!AA$3,FALSE),"NA")</f>
        <v>89.608500000000006</v>
      </c>
      <c r="AB54">
        <f>IFERROR(VLOOKUP($A54,'Company Dta'!$A$5:$BB$209,Analysis!AB$3,FALSE),"NA")</f>
        <v>90.810000000000002</v>
      </c>
      <c r="AC54">
        <f>IFERROR(VLOOKUP($A54,'Company Dta'!$A$5:$BB$209,Analysis!AC$3,FALSE),"NA")</f>
        <v>91.530000000000001</v>
      </c>
      <c r="AD54">
        <f>IFERROR(VLOOKUP($A54,'Company Dta'!$A$5:$BB$209,Analysis!AD$3,FALSE),"NA")</f>
        <v>67.959999999999994</v>
      </c>
      <c r="AE54">
        <f>IFERROR(VLOOKUP($A54,'Company Dta'!$A$5:$BB$209,Analysis!AE$3,FALSE),"NA")</f>
        <v>92.739999999999995</v>
      </c>
      <c r="AF54">
        <f>IFERROR(VLOOKUP($A54,'Company Dta'!$A$5:$BB$209,Analysis!AF$3,FALSE),"NA")</f>
        <v>157.58000000000001</v>
      </c>
      <c r="AG54">
        <f>IFERROR(VLOOKUP($A54,'Company Dta'!$A$5:$BB$209,Analysis!AG$3,FALSE),"NA")</f>
        <v>127.06999999999999</v>
      </c>
      <c r="AH54">
        <f>IFERROR(VLOOKUP($A54,'Company Dta'!$A$5:$BB$209,Analysis!AH$3,FALSE),"NA")</f>
        <v>147.68000000000001</v>
      </c>
      <c r="AI54">
        <f>IFERROR(VLOOKUP($A54,'Company Dta'!$A$5:$BB$209,Analysis!AI$3,FALSE),"NA")</f>
        <v>182.02000000000001</v>
      </c>
      <c r="AJ54">
        <f>IFERROR(VLOOKUP($A54,'Company Dta'!$A$5:$BB$209,Analysis!AJ$3,FALSE),"NA")</f>
        <v>206.74000000000001</v>
      </c>
      <c r="AK54">
        <f>IFERROR(VLOOKUP($A54,'Company Dta'!$A$5:$BB$209,Analysis!AK$3,FALSE),"NA")</f>
        <v>239.56</v>
      </c>
      <c r="AL54">
        <f>IFERROR(VLOOKUP($A54,'Company Dta'!$A$5:$BB$209,Analysis!AL$3,FALSE),"NA")</f>
        <v>295.67000000000002</v>
      </c>
      <c r="AM54">
        <f>IFERROR(VLOOKUP($A54,'Company Dta'!$A$5:$BB$209,Analysis!AM$3,FALSE),"NA")</f>
        <v>362.75999999999999</v>
      </c>
      <c r="AN54" t="str">
        <f t="shared" si="72"/>
        <v>UP</v>
      </c>
      <c r="AO54" t="str">
        <f t="shared" si="73"/>
        <v>UP</v>
      </c>
      <c r="AP54" t="str">
        <f t="shared" si="74"/>
        <v>UP</v>
      </c>
      <c r="AQ54" t="str">
        <f t="shared" si="75"/>
        <v>UP</v>
      </c>
      <c r="AR54" t="str">
        <f t="shared" si="76"/>
        <v>UP</v>
      </c>
      <c r="AS54" t="str">
        <f t="shared" si="77"/>
        <v>DOWN</v>
      </c>
      <c r="AT54" t="str">
        <f t="shared" si="78"/>
        <v>NA</v>
      </c>
      <c r="AU54" t="str">
        <f t="shared" si="79"/>
        <v>DOWN</v>
      </c>
      <c r="AV54" t="str">
        <f t="shared" si="80"/>
        <v>DOWN</v>
      </c>
      <c r="AW54" t="str">
        <f t="shared" si="81"/>
        <v>UP</v>
      </c>
      <c r="AX54" t="str">
        <f t="shared" si="82"/>
        <v>DOWN</v>
      </c>
      <c r="AY54" t="str">
        <f t="shared" si="83"/>
        <v>UP</v>
      </c>
      <c r="AZ54" t="str">
        <f t="shared" si="84"/>
        <v>UP</v>
      </c>
      <c r="BA54" t="str">
        <f t="shared" si="85"/>
        <v>UP</v>
      </c>
      <c r="BB54" t="str">
        <f t="shared" si="86"/>
        <v>UP</v>
      </c>
      <c r="BC54" t="str">
        <f t="shared" si="15"/>
        <v>DOWN</v>
      </c>
      <c r="BD54" t="str">
        <f t="shared" si="16"/>
        <v>DOWN</v>
      </c>
      <c r="BE54" t="str">
        <f t="shared" si="17"/>
        <v>UP</v>
      </c>
      <c r="BF54" t="str">
        <f t="shared" si="18"/>
        <v>UP</v>
      </c>
      <c r="BG54" t="str">
        <f t="shared" si="19"/>
        <v>DOWN</v>
      </c>
      <c r="BH54" t="str">
        <f t="shared" si="20"/>
        <v>UP</v>
      </c>
      <c r="BI54" t="str">
        <f t="shared" si="21"/>
        <v>UP</v>
      </c>
      <c r="BJ54" t="str">
        <f t="shared" si="22"/>
        <v>DOWN</v>
      </c>
      <c r="BK54" t="str">
        <f t="shared" si="23"/>
        <v>UP</v>
      </c>
      <c r="BL54" t="str">
        <f t="shared" si="24"/>
        <v>UP</v>
      </c>
      <c r="BM54" t="str">
        <f t="shared" si="25"/>
        <v>UP</v>
      </c>
      <c r="BN54" t="str">
        <f t="shared" si="26"/>
        <v>UP</v>
      </c>
      <c r="BO54" t="str">
        <f t="shared" si="27"/>
        <v>UP</v>
      </c>
      <c r="BP54" t="str">
        <f t="shared" si="28"/>
        <v>UP</v>
      </c>
      <c r="BQ54" t="str">
        <f t="shared" si="29"/>
        <v>DOWN</v>
      </c>
      <c r="BR54" t="str">
        <f t="shared" si="30"/>
        <v>UP</v>
      </c>
      <c r="BS54" t="str">
        <f t="shared" si="31"/>
        <v>UP</v>
      </c>
      <c r="BT54" t="str">
        <f t="shared" si="32"/>
        <v>DOWN</v>
      </c>
      <c r="BU54" t="str">
        <f t="shared" si="33"/>
        <v>UP</v>
      </c>
      <c r="BV54" t="str">
        <f t="shared" si="34"/>
        <v>UP</v>
      </c>
      <c r="BW54" t="str">
        <f t="shared" si="35"/>
        <v>UP</v>
      </c>
      <c r="BX54" t="str">
        <f t="shared" si="36"/>
        <v>DOWN</v>
      </c>
      <c r="BY54" t="str">
        <f t="shared" si="37"/>
        <v>UP</v>
      </c>
      <c r="BZ54" t="str">
        <f t="shared" si="38"/>
        <v>UP</v>
      </c>
      <c r="CA54" t="str">
        <f t="shared" si="39"/>
        <v>UP</v>
      </c>
      <c r="CB54" t="str">
        <f t="shared" si="40"/>
        <v>UP</v>
      </c>
      <c r="CC54" t="str">
        <f t="shared" si="41"/>
        <v>UP</v>
      </c>
      <c r="CD54">
        <f t="shared" si="42"/>
        <v>0</v>
      </c>
      <c r="CE54">
        <f t="shared" si="43"/>
        <v>0</v>
      </c>
      <c r="CF54">
        <f t="shared" si="44"/>
        <v>1</v>
      </c>
      <c r="CG54">
        <f t="shared" si="45"/>
        <v>1</v>
      </c>
      <c r="CH54">
        <f t="shared" si="46"/>
        <v>0</v>
      </c>
      <c r="CI54">
        <f t="shared" si="47"/>
        <v>0</v>
      </c>
      <c r="CJ54" t="str">
        <f t="shared" si="48"/>
        <v>NA</v>
      </c>
      <c r="CK54">
        <f t="shared" si="49"/>
        <v>1</v>
      </c>
      <c r="CL54">
        <f t="shared" si="50"/>
        <v>0</v>
      </c>
      <c r="CM54">
        <f t="shared" si="51"/>
        <v>1</v>
      </c>
      <c r="CN54">
        <f t="shared" si="52"/>
        <v>0</v>
      </c>
      <c r="CO54">
        <f t="shared" si="53"/>
        <v>1</v>
      </c>
      <c r="CP54">
        <f t="shared" si="54"/>
        <v>1</v>
      </c>
      <c r="CQ54">
        <f t="shared" si="55"/>
        <v>1</v>
      </c>
      <c r="CR54">
        <f t="shared" si="56"/>
        <v>0</v>
      </c>
      <c r="CS54">
        <f t="shared" si="57"/>
        <v>1</v>
      </c>
      <c r="CT54">
        <f t="shared" si="58"/>
        <v>1</v>
      </c>
      <c r="CU54">
        <f t="shared" si="59"/>
        <v>0</v>
      </c>
      <c r="CV54">
        <f t="shared" si="60"/>
        <v>1</v>
      </c>
      <c r="CW54">
        <f t="shared" si="61"/>
        <v>0</v>
      </c>
      <c r="CX54" t="str">
        <f t="shared" si="62"/>
        <v>NA</v>
      </c>
      <c r="CY54">
        <f t="shared" si="63"/>
        <v>1</v>
      </c>
      <c r="CZ54">
        <f t="shared" si="64"/>
        <v>0</v>
      </c>
      <c r="DA54">
        <f t="shared" si="65"/>
        <v>1</v>
      </c>
      <c r="DB54">
        <f t="shared" si="66"/>
        <v>0</v>
      </c>
      <c r="DC54">
        <f t="shared" si="67"/>
        <v>1</v>
      </c>
      <c r="DD54">
        <f t="shared" si="68"/>
        <v>1</v>
      </c>
      <c r="DE54">
        <f t="shared" si="87"/>
        <v>14</v>
      </c>
      <c r="DF54">
        <f t="shared" si="69"/>
        <v>25</v>
      </c>
      <c r="DG54" s="3">
        <f t="shared" si="70"/>
        <v>0.56000000000000005</v>
      </c>
    </row>
    <row r="55" spans="1:111" ht="14.4">
      <c r="A55" t="s">
        <v>110</v>
      </c>
      <c r="B55" t="s">
        <v>111</v>
      </c>
      <c r="C55">
        <v>45301020</v>
      </c>
      <c r="D55" t="s">
        <v>9055</v>
      </c>
      <c r="E55">
        <v>3674</v>
      </c>
      <c r="F55">
        <v>171.0498005</v>
      </c>
      <c r="G55">
        <v>453010</v>
      </c>
      <c r="H55">
        <v>45</v>
      </c>
      <c r="I55">
        <v>45301020</v>
      </c>
      <c r="J55">
        <f>IFERROR(IF(VLOOKUP($A55,'Company Dta'!$A$4:$BB$209,Analysis!J$3,FALSE)*VLOOKUP($C55,'Median PE'!$C$6:$R$35,Analysis!J$2,FALSE)&gt;0,VLOOKUP($A55,'Company Dta'!$A$4:$BB$209,Analysis!J$3,FALSE)*VLOOKUP($C55,'Median PE'!$C$6:$R$35,Analysis!J$2,FALSE),"NA"),"NA")</f>
        <v>49.012310790742866</v>
      </c>
      <c r="K55">
        <f>IFERROR(IF(VLOOKUP($A55,'Company Dta'!$A$4:$BB$209,Analysis!K$3,FALSE)*VLOOKUP($C55,'Median PE'!$C$6:$R$35,Analysis!K$2,FALSE)&gt;0,VLOOKUP($A55,'Company Dta'!$A$4:$BB$209,Analysis!K$3,FALSE)*VLOOKUP($C55,'Median PE'!$C$6:$R$35,Analysis!K$2,FALSE),"NA"),"NA")</f>
        <v>27.183807457222855</v>
      </c>
      <c r="L55">
        <f>IFERROR(IF(VLOOKUP($A55,'Company Dta'!$A$4:$BB$209,Analysis!L$3,FALSE)*VLOOKUP($C55,'Median PE'!$C$6:$R$35,Analysis!L$2,FALSE)&gt;0,VLOOKUP($A55,'Company Dta'!$A$4:$BB$209,Analysis!L$3,FALSE)*VLOOKUP($C55,'Median PE'!$C$6:$R$35,Analysis!L$2,FALSE),"NA"),"NA")</f>
        <v>25.447651143516669</v>
      </c>
      <c r="M55">
        <f>IFERROR(IF(VLOOKUP($A55,'Company Dta'!$A$4:$BB$209,Analysis!M$3,FALSE)*VLOOKUP($C55,'Median PE'!$C$6:$R$35,Analysis!M$2,FALSE)&gt;0,VLOOKUP($A55,'Company Dta'!$A$4:$BB$209,Analysis!M$3,FALSE)*VLOOKUP($C55,'Median PE'!$C$6:$R$35,Analysis!M$2,FALSE),"NA"),"NA")</f>
        <v>40.182623602116671</v>
      </c>
      <c r="N55">
        <f>IFERROR(IF(VLOOKUP($A55,'Company Dta'!$A$4:$BB$209,Analysis!N$3,FALSE)*VLOOKUP($C55,'Median PE'!$C$6:$R$35,Analysis!N$2,FALSE)&gt;0,VLOOKUP($A55,'Company Dta'!$A$4:$BB$209,Analysis!N$3,FALSE)*VLOOKUP($C55,'Median PE'!$C$6:$R$35,Analysis!N$2,FALSE),"NA"),"NA")</f>
        <v>84.911651921033325</v>
      </c>
      <c r="O55">
        <f>IFERROR(IF(VLOOKUP($A55,'Company Dta'!$A$4:$BB$209,Analysis!O$3,FALSE)*VLOOKUP($C55,'Median PE'!$C$6:$R$35,Analysis!O$2,FALSE)&gt;0,VLOOKUP($A55,'Company Dta'!$A$4:$BB$209,Analysis!O$3,FALSE)*VLOOKUP($C55,'Median PE'!$C$6:$R$35,Analysis!O$2,FALSE),"NA"),"NA")</f>
        <v>62.599374800499994</v>
      </c>
      <c r="P55">
        <f>IFERROR(IF(VLOOKUP($A55,'Company Dta'!$A$4:$BB$209,Analysis!P$3,FALSE)*VLOOKUP($C55,'Median PE'!$C$6:$R$35,Analysis!P$2,FALSE)&gt;0,VLOOKUP($A55,'Company Dta'!$A$4:$BB$209,Analysis!P$3,FALSE)*VLOOKUP($C55,'Median PE'!$C$6:$R$35,Analysis!P$2,FALSE),"NA"),"NA")</f>
        <v>83.881800601200013</v>
      </c>
      <c r="Q55">
        <f>IFERROR(IF(VLOOKUP($A55,'Company Dta'!$A$4:$BB$209,Analysis!Q$3,FALSE)*VLOOKUP($C55,'Median PE'!$C$6:$R$35,Analysis!Q$2,FALSE)&gt;0,VLOOKUP($A55,'Company Dta'!$A$4:$BB$209,Analysis!Q$3,FALSE)*VLOOKUP($C55,'Median PE'!$C$6:$R$35,Analysis!Q$2,FALSE),"NA"),"NA")</f>
        <v>139.88268876046666</v>
      </c>
      <c r="R55">
        <f>IFERROR(IF(VLOOKUP($A55,'Company Dta'!$A$4:$BB$209,Analysis!R$3,FALSE)*VLOOKUP($C55,'Median PE'!$C$6:$R$35,Analysis!R$2,FALSE)&gt;0,VLOOKUP($A55,'Company Dta'!$A$4:$BB$209,Analysis!R$3,FALSE)*VLOOKUP($C55,'Median PE'!$C$6:$R$35,Analysis!R$2,FALSE),"NA"),"NA")</f>
        <v>131.74410821931664</v>
      </c>
      <c r="S55">
        <f>IFERROR(IF(VLOOKUP($A55,'Company Dta'!$A$4:$BB$209,Analysis!S$3,FALSE)*VLOOKUP($C55,'Median PE'!$C$6:$R$35,Analysis!S$2,FALSE)&gt;0,VLOOKUP($A55,'Company Dta'!$A$4:$BB$209,Analysis!S$3,FALSE)*VLOOKUP($C55,'Median PE'!$C$6:$R$35,Analysis!S$2,FALSE),"NA"),"NA")</f>
        <v>270.36357906125716</v>
      </c>
      <c r="T55">
        <f>IFERROR(IF(VLOOKUP($A55,'Company Dta'!$A$4:$BB$209,Analysis!T$3,FALSE)*VLOOKUP($C55,'Median PE'!$C$6:$R$35,Analysis!T$2,FALSE)&gt;0,VLOOKUP($A55,'Company Dta'!$A$4:$BB$209,Analysis!T$3,FALSE)*VLOOKUP($C55,'Median PE'!$C$6:$R$35,Analysis!T$2,FALSE),"NA"),"NA")</f>
        <v>278.68055093571428</v>
      </c>
      <c r="U55">
        <f>IFERROR(IF(VLOOKUP($A55,'Company Dta'!$A$4:$BB$209,Analysis!U$3,FALSE)*VLOOKUP($C55,'Median PE'!$C$6:$R$35,Analysis!U$2,FALSE)&gt;0,VLOOKUP($A55,'Company Dta'!$A$4:$BB$209,Analysis!U$3,FALSE)*VLOOKUP($C55,'Median PE'!$C$6:$R$35,Analysis!U$2,FALSE),"NA"),"NA")</f>
        <v>357.30477704180009</v>
      </c>
      <c r="V55">
        <f>IFERROR(IF(VLOOKUP($A55,'Company Dta'!$A$4:$BB$209,Analysis!V$3,FALSE)*VLOOKUP($C55,'Median PE'!$C$6:$R$35,Analysis!V$2,FALSE)&gt;0,VLOOKUP($A55,'Company Dta'!$A$4:$BB$209,Analysis!V$3,FALSE)*VLOOKUP($C55,'Median PE'!$C$6:$R$35,Analysis!V$2,FALSE),"NA"),"NA")</f>
        <v>339.56486164366999</v>
      </c>
      <c r="W55">
        <f>IFERROR(IF(VLOOKUP($A55,'Company Dta'!$A$4:$BB$209,Analysis!W$3,FALSE)*VLOOKUP($C55,'Median PE'!$C$6:$R$35,Analysis!W$2,FALSE)&gt;0,VLOOKUP($A55,'Company Dta'!$A$4:$BB$209,Analysis!W$3,FALSE)*VLOOKUP($C55,'Median PE'!$C$6:$R$35,Analysis!W$2,FALSE),"NA"),"NA")</f>
        <v>202.33468015658335</v>
      </c>
      <c r="X55">
        <f>IFERROR(IF(VLOOKUP($A55,'Company Dta'!$A$4:$BB$209,Analysis!X$3,FALSE)*VLOOKUP($C55,'Median PE'!$C$6:$R$35,Analysis!X$2,FALSE)&gt;0,VLOOKUP($A55,'Company Dta'!$A$4:$BB$209,Analysis!X$3,FALSE)*VLOOKUP($C55,'Median PE'!$C$6:$R$35,Analysis!X$2,FALSE),"NA"),"NA")</f>
        <v>372.85088786400001</v>
      </c>
      <c r="Y55">
        <f>IFERROR(VLOOKUP($A55,'Company Dta'!$A$5:$BB$209,Analysis!Y$3,FALSE),"NA")</f>
        <v>32.5</v>
      </c>
      <c r="Z55">
        <f>IFERROR(VLOOKUP($A55,'Company Dta'!$A$5:$BB$209,Analysis!Z$3,FALSE),"NA")</f>
        <v>29.109999999999999</v>
      </c>
      <c r="AA55">
        <f>IFERROR(VLOOKUP($A55,'Company Dta'!$A$5:$BB$209,Analysis!AA$3,FALSE),"NA")</f>
        <v>30.890000000000001</v>
      </c>
      <c r="AB55">
        <f>IFERROR(VLOOKUP($A55,'Company Dta'!$A$5:$BB$209,Analysis!AB$3,FALSE),"NA")</f>
        <v>43.909999999999997</v>
      </c>
      <c r="AC55">
        <f>IFERROR(VLOOKUP($A55,'Company Dta'!$A$5:$BB$209,Analysis!AC$3,FALSE),"NA")</f>
        <v>53.465000000000003</v>
      </c>
      <c r="AD55">
        <f>IFERROR(VLOOKUP($A55,'Company Dta'!$A$5:$BB$209,Analysis!AD$3,FALSE),"NA")</f>
        <v>54.810000000000002</v>
      </c>
      <c r="AE55">
        <f>IFERROR(VLOOKUP($A55,'Company Dta'!$A$5:$BB$209,Analysis!AE$3,FALSE),"NA")</f>
        <v>72.969999999999999</v>
      </c>
      <c r="AF55">
        <f>IFERROR(VLOOKUP($A55,'Company Dta'!$A$5:$BB$209,Analysis!AF$3,FALSE),"NA")</f>
        <v>104.44</v>
      </c>
      <c r="AG55">
        <f>IFERROR(VLOOKUP($A55,'Company Dta'!$A$5:$BB$209,Analysis!AG$3,FALSE),"NA")</f>
        <v>94.5</v>
      </c>
      <c r="AH55">
        <f>IFERROR(VLOOKUP($A55,'Company Dta'!$A$5:$BB$209,Analysis!AH$3,FALSE),"NA")</f>
        <v>128.28999999999999</v>
      </c>
      <c r="AI55">
        <f>IFERROR(VLOOKUP($A55,'Company Dta'!$A$5:$BB$209,Analysis!AI$3,FALSE),"NA")</f>
        <v>164.13</v>
      </c>
      <c r="AJ55">
        <f>IFERROR(VLOOKUP($A55,'Company Dta'!$A$5:$BB$209,Analysis!AJ$3,FALSE),"NA")</f>
        <v>188.47</v>
      </c>
      <c r="AK55">
        <f>IFERROR(VLOOKUP($A55,'Company Dta'!$A$5:$BB$209,Analysis!AK$3,FALSE),"NA")</f>
        <v>165.22</v>
      </c>
      <c r="AL55">
        <f>IFERROR(VLOOKUP($A55,'Company Dta'!$A$5:$BB$209,Analysis!AL$3,FALSE),"NA")</f>
        <v>170.46000000000001</v>
      </c>
      <c r="AM55">
        <f>IFERROR(VLOOKUP($A55,'Company Dta'!$A$5:$BB$209,Analysis!AM$3,FALSE),"NA")</f>
        <v>187.50999999999999</v>
      </c>
      <c r="AN55" t="str">
        <f t="shared" si="72"/>
        <v>UP</v>
      </c>
      <c r="AO55" t="str">
        <f t="shared" si="73"/>
        <v>DOWN</v>
      </c>
      <c r="AP55" t="str">
        <f t="shared" si="74"/>
        <v>DOWN</v>
      </c>
      <c r="AQ55" t="str">
        <f t="shared" si="75"/>
        <v>DOWN</v>
      </c>
      <c r="AR55" t="str">
        <f t="shared" si="76"/>
        <v>UP</v>
      </c>
      <c r="AS55" t="str">
        <f t="shared" si="77"/>
        <v>UP</v>
      </c>
      <c r="AT55" t="str">
        <f t="shared" si="78"/>
        <v>UP</v>
      </c>
      <c r="AU55" t="str">
        <f t="shared" si="79"/>
        <v>UP</v>
      </c>
      <c r="AV55" t="str">
        <f t="shared" si="80"/>
        <v>UP</v>
      </c>
      <c r="AW55" t="str">
        <f t="shared" si="81"/>
        <v>UP</v>
      </c>
      <c r="AX55" t="str">
        <f t="shared" si="82"/>
        <v>UP</v>
      </c>
      <c r="AY55" t="str">
        <f t="shared" si="83"/>
        <v>UP</v>
      </c>
      <c r="AZ55" t="str">
        <f t="shared" si="84"/>
        <v>UP</v>
      </c>
      <c r="BA55" t="str">
        <f t="shared" si="85"/>
        <v>UP</v>
      </c>
      <c r="BB55" t="str">
        <f t="shared" si="86"/>
        <v>UP</v>
      </c>
      <c r="BC55" t="str">
        <f t="shared" si="15"/>
        <v>DOWN</v>
      </c>
      <c r="BD55" t="str">
        <f t="shared" si="16"/>
        <v>UP</v>
      </c>
      <c r="BE55" t="str">
        <f t="shared" si="17"/>
        <v>UP</v>
      </c>
      <c r="BF55" t="str">
        <f t="shared" si="18"/>
        <v>UP</v>
      </c>
      <c r="BG55" t="str">
        <f t="shared" si="19"/>
        <v>UP</v>
      </c>
      <c r="BH55" t="str">
        <f t="shared" si="20"/>
        <v>UP</v>
      </c>
      <c r="BI55" t="str">
        <f t="shared" si="21"/>
        <v>UP</v>
      </c>
      <c r="BJ55" t="str">
        <f t="shared" si="22"/>
        <v>DOWN</v>
      </c>
      <c r="BK55" t="str">
        <f t="shared" si="23"/>
        <v>UP</v>
      </c>
      <c r="BL55" t="str">
        <f t="shared" si="24"/>
        <v>UP</v>
      </c>
      <c r="BM55" t="str">
        <f t="shared" si="25"/>
        <v>UP</v>
      </c>
      <c r="BN55" t="str">
        <f t="shared" si="26"/>
        <v>DOWN</v>
      </c>
      <c r="BO55" t="str">
        <f t="shared" si="27"/>
        <v>UP</v>
      </c>
      <c r="BP55" t="str">
        <f t="shared" si="28"/>
        <v>UP</v>
      </c>
      <c r="BQ55" t="str">
        <f t="shared" si="29"/>
        <v>DOWN</v>
      </c>
      <c r="BR55" t="str">
        <f t="shared" si="30"/>
        <v>UP</v>
      </c>
      <c r="BS55" t="str">
        <f t="shared" si="31"/>
        <v>UP</v>
      </c>
      <c r="BT55" t="str">
        <f t="shared" si="32"/>
        <v>UP</v>
      </c>
      <c r="BU55" t="str">
        <f t="shared" si="33"/>
        <v>UP</v>
      </c>
      <c r="BV55" t="str">
        <f t="shared" si="34"/>
        <v>UP</v>
      </c>
      <c r="BW55" t="str">
        <f t="shared" si="35"/>
        <v>UP</v>
      </c>
      <c r="BX55" t="str">
        <f t="shared" si="36"/>
        <v>UP</v>
      </c>
      <c r="BY55" t="str">
        <f t="shared" si="37"/>
        <v>UP</v>
      </c>
      <c r="BZ55" t="str">
        <f t="shared" si="38"/>
        <v>UP</v>
      </c>
      <c r="CA55" t="str">
        <f t="shared" si="39"/>
        <v>UP</v>
      </c>
      <c r="CB55" t="str">
        <f t="shared" si="40"/>
        <v>DOWN</v>
      </c>
      <c r="CC55" t="str">
        <f t="shared" si="41"/>
        <v>UP</v>
      </c>
      <c r="CD55">
        <f t="shared" si="42"/>
        <v>0</v>
      </c>
      <c r="CE55">
        <f t="shared" si="43"/>
        <v>0</v>
      </c>
      <c r="CF55">
        <f t="shared" si="44"/>
        <v>0</v>
      </c>
      <c r="CG55">
        <f t="shared" si="45"/>
        <v>0</v>
      </c>
      <c r="CH55">
        <f t="shared" si="46"/>
        <v>1</v>
      </c>
      <c r="CI55">
        <f t="shared" si="47"/>
        <v>1</v>
      </c>
      <c r="CJ55">
        <f t="shared" si="48"/>
        <v>1</v>
      </c>
      <c r="CK55">
        <f t="shared" si="49"/>
        <v>0</v>
      </c>
      <c r="CL55">
        <f t="shared" si="50"/>
        <v>1</v>
      </c>
      <c r="CM55">
        <f t="shared" si="51"/>
        <v>1</v>
      </c>
      <c r="CN55">
        <f t="shared" si="52"/>
        <v>1</v>
      </c>
      <c r="CO55">
        <f t="shared" si="53"/>
        <v>0</v>
      </c>
      <c r="CP55">
        <f t="shared" si="54"/>
        <v>1</v>
      </c>
      <c r="CQ55">
        <f t="shared" si="55"/>
        <v>1</v>
      </c>
      <c r="CR55">
        <f t="shared" si="56"/>
        <v>0</v>
      </c>
      <c r="CS55">
        <f t="shared" si="57"/>
        <v>0</v>
      </c>
      <c r="CT55">
        <f t="shared" si="58"/>
        <v>0</v>
      </c>
      <c r="CU55">
        <f t="shared" si="59"/>
        <v>0</v>
      </c>
      <c r="CV55">
        <f t="shared" si="60"/>
        <v>1</v>
      </c>
      <c r="CW55">
        <f t="shared" si="61"/>
        <v>1</v>
      </c>
      <c r="CX55">
        <f t="shared" si="62"/>
        <v>1</v>
      </c>
      <c r="CY55">
        <f t="shared" si="63"/>
        <v>1</v>
      </c>
      <c r="CZ55">
        <f t="shared" si="64"/>
        <v>1</v>
      </c>
      <c r="DA55">
        <f t="shared" si="65"/>
        <v>1</v>
      </c>
      <c r="DB55">
        <f t="shared" si="66"/>
        <v>1</v>
      </c>
      <c r="DC55">
        <f t="shared" si="67"/>
        <v>0</v>
      </c>
      <c r="DD55">
        <f t="shared" si="68"/>
        <v>1</v>
      </c>
      <c r="DE55">
        <f t="shared" si="87"/>
        <v>16</v>
      </c>
      <c r="DF55">
        <f t="shared" si="69"/>
        <v>27</v>
      </c>
      <c r="DG55" s="3">
        <f t="shared" si="70"/>
        <v>0.59259259259259256</v>
      </c>
    </row>
    <row r="56" spans="1:39 109:111" ht="14.4">
      <c r="A56" t="s">
        <v>112</v>
      </c>
      <c r="B56" t="s">
        <v>113</v>
      </c>
      <c r="C56">
        <v>45301020</v>
      </c>
      <c r="D56" t="s">
        <v>9055</v>
      </c>
      <c r="E56">
        <v>3674</v>
      </c>
      <c r="F56">
        <v>170.67182</v>
      </c>
      <c r="G56">
        <v>453010</v>
      </c>
      <c r="H56">
        <v>45</v>
      </c>
      <c r="I56">
        <v>45301020</v>
      </c>
      <c r="J56">
        <f>IFERROR(IF(VLOOKUP($A56,'Company Dta'!$A$4:$BB$209,Analysis!J$3,FALSE)*VLOOKUP($C56,'Median PE'!$C$6:$R$35,Analysis!J$2,FALSE)&gt;0,VLOOKUP($A56,'Company Dta'!$A$4:$BB$209,Analysis!J$3,FALSE)*VLOOKUP($C56,'Median PE'!$C$6:$R$35,Analysis!J$2,FALSE),"NA"),"NA")</f>
        <v>36.665698148800004</v>
      </c>
      <c r="K56">
        <f>IFERROR(IF(VLOOKUP($A56,'Company Dta'!$A$4:$BB$209,Analysis!K$3,FALSE)*VLOOKUP($C56,'Median PE'!$C$6:$R$35,Analysis!K$2,FALSE)&gt;0,VLOOKUP($A56,'Company Dta'!$A$4:$BB$209,Analysis!K$3,FALSE)*VLOOKUP($C56,'Median PE'!$C$6:$R$35,Analysis!K$2,FALSE),"NA"),"NA")</f>
        <v>36.437869570320004</v>
      </c>
      <c r="L56">
        <f>IFERROR(IF(VLOOKUP($A56,'Company Dta'!$A$4:$BB$209,Analysis!L$3,FALSE)*VLOOKUP($C56,'Median PE'!$C$6:$R$35,Analysis!L$2,FALSE)&gt;0,VLOOKUP($A56,'Company Dta'!$A$4:$BB$209,Analysis!L$3,FALSE)*VLOOKUP($C56,'Median PE'!$C$6:$R$35,Analysis!L$2,FALSE),"NA"),"NA")</f>
        <v>59.15314934685</v>
      </c>
      <c r="M56">
        <f>IFERROR(IF(VLOOKUP($A56,'Company Dta'!$A$4:$BB$209,Analysis!M$3,FALSE)*VLOOKUP($C56,'Median PE'!$C$6:$R$35,Analysis!M$2,FALSE)&gt;0,VLOOKUP($A56,'Company Dta'!$A$4:$BB$209,Analysis!M$3,FALSE)*VLOOKUP($C56,'Median PE'!$C$6:$R$35,Analysis!M$2,FALSE),"NA"),"NA")</f>
        <v>82.258669258783343</v>
      </c>
      <c r="N56">
        <f>IFERROR(IF(VLOOKUP($A56,'Company Dta'!$A$4:$BB$209,Analysis!N$3,FALSE)*VLOOKUP($C56,'Median PE'!$C$6:$R$35,Analysis!N$2,FALSE)&gt;0,VLOOKUP($A56,'Company Dta'!$A$4:$BB$209,Analysis!N$3,FALSE)*VLOOKUP($C56,'Median PE'!$C$6:$R$35,Analysis!N$2,FALSE),"NA"),"NA")</f>
        <v>153.63392273650001</v>
      </c>
      <c r="O56">
        <f>IFERROR(IF(VLOOKUP($A56,'Company Dta'!$A$4:$BB$209,Analysis!O$3,FALSE)*VLOOKUP($C56,'Median PE'!$C$6:$R$35,Analysis!O$2,FALSE)&gt;0,VLOOKUP($A56,'Company Dta'!$A$4:$BB$209,Analysis!O$3,FALSE)*VLOOKUP($C56,'Median PE'!$C$6:$R$35,Analysis!O$2,FALSE),"NA"),"NA")</f>
        <v>71.47871874383334</v>
      </c>
      <c r="P56">
        <f>IFERROR(IF(VLOOKUP($A56,'Company Dta'!$A$4:$BB$209,Analysis!P$3,FALSE)*VLOOKUP($C56,'Median PE'!$C$6:$R$35,Analysis!P$2,FALSE)&gt;0,VLOOKUP($A56,'Company Dta'!$A$4:$BB$209,Analysis!P$3,FALSE)*VLOOKUP($C56,'Median PE'!$C$6:$R$35,Analysis!P$2,FALSE),"NA"),"NA")</f>
        <v>91.836109278900011</v>
      </c>
      <c r="Q56">
        <f>IFERROR(IF(VLOOKUP($A56,'Company Dta'!$A$4:$BB$209,Analysis!Q$3,FALSE)*VLOOKUP($C56,'Median PE'!$C$6:$R$35,Analysis!Q$2,FALSE)&gt;0,VLOOKUP($A56,'Company Dta'!$A$4:$BB$209,Analysis!Q$3,FALSE)*VLOOKUP($C56,'Median PE'!$C$6:$R$35,Analysis!Q$2,FALSE),"NA"),"NA")</f>
        <v>63.935300957000003</v>
      </c>
      <c r="R56" t="str">
        <f>IFERROR(IF(VLOOKUP($A56,'Company Dta'!$A$4:$BB$209,Analysis!R$3,FALSE)*VLOOKUP($C56,'Median PE'!$C$6:$R$35,Analysis!R$2,FALSE)&gt;0,VLOOKUP($A56,'Company Dta'!$A$4:$BB$209,Analysis!R$3,FALSE)*VLOOKUP($C56,'Median PE'!$C$6:$R$35,Analysis!R$2,FALSE),"NA"),"NA")</f>
        <v>NA</v>
      </c>
      <c r="S56">
        <f>IFERROR(IF(VLOOKUP($A56,'Company Dta'!$A$4:$BB$209,Analysis!S$3,FALSE)*VLOOKUP($C56,'Median PE'!$C$6:$R$35,Analysis!S$2,FALSE)&gt;0,VLOOKUP($A56,'Company Dta'!$A$4:$BB$209,Analysis!S$3,FALSE)*VLOOKUP($C56,'Median PE'!$C$6:$R$35,Analysis!S$2,FALSE),"NA"),"NA")</f>
        <v>185.23000931868569</v>
      </c>
      <c r="T56">
        <f>IFERROR(IF(VLOOKUP($A56,'Company Dta'!$A$4:$BB$209,Analysis!T$3,FALSE)*VLOOKUP($C56,'Median PE'!$C$6:$R$35,Analysis!T$2,FALSE)&gt;0,VLOOKUP($A56,'Company Dta'!$A$4:$BB$209,Analysis!T$3,FALSE)*VLOOKUP($C56,'Median PE'!$C$6:$R$35,Analysis!T$2,FALSE),"NA"),"NA")</f>
        <v>210.99431997142858</v>
      </c>
      <c r="U56">
        <f>IFERROR(IF(VLOOKUP($A56,'Company Dta'!$A$4:$BB$209,Analysis!U$3,FALSE)*VLOOKUP($C56,'Median PE'!$C$6:$R$35,Analysis!U$2,FALSE)&gt;0,VLOOKUP($A56,'Company Dta'!$A$4:$BB$209,Analysis!U$3,FALSE)*VLOOKUP($C56,'Median PE'!$C$6:$R$35,Analysis!U$2,FALSE),"NA"),"NA")</f>
        <v>340.43445463910012</v>
      </c>
      <c r="V56">
        <f>IFERROR(IF(VLOOKUP($A56,'Company Dta'!$A$4:$BB$209,Analysis!V$3,FALSE)*VLOOKUP($C56,'Median PE'!$C$6:$R$35,Analysis!V$2,FALSE)&gt;0,VLOOKUP($A56,'Company Dta'!$A$4:$BB$209,Analysis!V$3,FALSE)*VLOOKUP($C56,'Median PE'!$C$6:$R$35,Analysis!V$2,FALSE),"NA"),"NA")</f>
        <v>410.29250551418994</v>
      </c>
      <c r="W56">
        <f>IFERROR(IF(VLOOKUP($A56,'Company Dta'!$A$4:$BB$209,Analysis!W$3,FALSE)*VLOOKUP($C56,'Median PE'!$C$6:$R$35,Analysis!W$2,FALSE)&gt;0,VLOOKUP($A56,'Company Dta'!$A$4:$BB$209,Analysis!W$3,FALSE)*VLOOKUP($C56,'Median PE'!$C$6:$R$35,Analysis!W$2,FALSE),"NA"),"NA")</f>
        <v>183.7324818395</v>
      </c>
      <c r="X56">
        <f>IFERROR(IF(VLOOKUP($A56,'Company Dta'!$A$4:$BB$209,Analysis!X$3,FALSE)*VLOOKUP($C56,'Median PE'!$C$6:$R$35,Analysis!X$2,FALSE)&gt;0,VLOOKUP($A56,'Company Dta'!$A$4:$BB$209,Analysis!X$3,FALSE)*VLOOKUP($C56,'Median PE'!$C$6:$R$35,Analysis!X$2,FALSE),"NA"),"NA")</f>
        <v>643.16778156540011</v>
      </c>
      <c r="Y56">
        <f>IFERROR(VLOOKUP($A56,'Company Dta'!$A$5:$BB$209,Analysis!Y$3,FALSE),"NA")</f>
        <v>49.490000000000002</v>
      </c>
      <c r="Z56">
        <f>IFERROR(VLOOKUP($A56,'Company Dta'!$A$5:$BB$209,Analysis!Z$3,FALSE),"NA")</f>
        <v>54.700000000000003</v>
      </c>
      <c r="AA56">
        <f>IFERROR(VLOOKUP($A56,'Company Dta'!$A$5:$BB$209,Analysis!AA$3,FALSE),"NA")</f>
        <v>61.8596</v>
      </c>
      <c r="AB56">
        <f>IFERROR(VLOOKUP($A56,'Company Dta'!$A$5:$BB$209,Analysis!AB$3,FALSE),"NA")</f>
        <v>74.25</v>
      </c>
      <c r="AC56">
        <f>IFERROR(VLOOKUP($A56,'Company Dta'!$A$5:$BB$209,Analysis!AC$3,FALSE),"NA")</f>
        <v>74.329999999999998</v>
      </c>
      <c r="AD56">
        <f>IFERROR(VLOOKUP($A56,'Company Dta'!$A$5:$BB$209,Analysis!AD$3,FALSE),"NA")</f>
        <v>49.984999999999999</v>
      </c>
      <c r="AE56">
        <f>IFERROR(VLOOKUP($A56,'Company Dta'!$A$5:$BB$209,Analysis!AE$3,FALSE),"NA")</f>
        <v>65.200000000000003</v>
      </c>
      <c r="AF56">
        <f>IFERROR(VLOOKUP($A56,'Company Dta'!$A$5:$BB$209,Analysis!AF$3,FALSE),"NA")</f>
        <v>64.019999999999996</v>
      </c>
      <c r="AG56">
        <f>IFERROR(VLOOKUP($A56,'Company Dta'!$A$5:$BB$209,Analysis!AG$3,FALSE),"NA")</f>
        <v>56.909999999999997</v>
      </c>
      <c r="AH56">
        <f>IFERROR(VLOOKUP($A56,'Company Dta'!$A$5:$BB$209,Analysis!AH$3,FALSE),"NA")</f>
        <v>88.230000000000004</v>
      </c>
      <c r="AI56">
        <f>IFERROR(VLOOKUP($A56,'Company Dta'!$A$5:$BB$209,Analysis!AI$3,FALSE),"NA")</f>
        <v>152.34</v>
      </c>
      <c r="AJ56">
        <f>IFERROR(VLOOKUP($A56,'Company Dta'!$A$5:$BB$209,Analysis!AJ$3,FALSE),"NA")</f>
        <v>182.87</v>
      </c>
      <c r="AK56">
        <f>IFERROR(VLOOKUP($A56,'Company Dta'!$A$5:$BB$209,Analysis!AK$3,FALSE),"NA")</f>
        <v>109.94</v>
      </c>
      <c r="AL56">
        <f>IFERROR(VLOOKUP($A56,'Company Dta'!$A$5:$BB$209,Analysis!AL$3,FALSE),"NA")</f>
        <v>144.63</v>
      </c>
      <c r="AM56">
        <f>IFERROR(VLOOKUP($A56,'Company Dta'!$A$5:$BB$209,Analysis!AM$3,FALSE),"NA")</f>
        <v>153.62</v>
      </c>
      <c r="DE56">
        <f>SUM(DE6:DE55)</f>
        <v>671</v>
      </c>
      <c r="DF56">
        <f>SUM(DF6:DF55)</f>
        <v>1242</v>
      </c>
      <c r="DG56" s="3">
        <f t="shared" si="70"/>
        <v>0.54025764895330108</v>
      </c>
    </row>
    <row r="57" spans="1:39" ht="14.4">
      <c r="A57" t="s">
        <v>116</v>
      </c>
      <c r="B57" t="s">
        <v>117</v>
      </c>
      <c r="C57">
        <v>35203010</v>
      </c>
      <c r="D57" t="s">
        <v>9025</v>
      </c>
      <c r="E57">
        <v>3826</v>
      </c>
      <c r="F57">
        <v>165.79822630000001</v>
      </c>
      <c r="G57">
        <v>352030</v>
      </c>
      <c r="H57">
        <v>35</v>
      </c>
      <c r="I57">
        <v>35203010</v>
      </c>
      <c r="J57">
        <f>IFERROR(IF(VLOOKUP($A57,'Company Dta'!$A$4:$BB$209,Analysis!J$3,FALSE)*VLOOKUP($C57,'Median PE'!$C$6:$R$35,Analysis!J$2,FALSE)&gt;0,VLOOKUP($A57,'Company Dta'!$A$4:$BB$209,Analysis!J$3,FALSE)*VLOOKUP($C57,'Median PE'!$C$6:$R$35,Analysis!J$2,FALSE),"NA"),"NA")</f>
        <v>54.683471858400011</v>
      </c>
      <c r="K57">
        <f>IFERROR(IF(VLOOKUP($A57,'Company Dta'!$A$4:$BB$209,Analysis!K$3,FALSE)*VLOOKUP($C57,'Median PE'!$C$6:$R$35,Analysis!K$2,FALSE)&gt;0,VLOOKUP($A57,'Company Dta'!$A$4:$BB$209,Analysis!K$3,FALSE)*VLOOKUP($C57,'Median PE'!$C$6:$R$35,Analysis!K$2,FALSE),"NA"),"NA")</f>
        <v>47.545930323900002</v>
      </c>
      <c r="L57">
        <f>IFERROR(IF(VLOOKUP($A57,'Company Dta'!$A$4:$BB$209,Analysis!L$3,FALSE)*VLOOKUP($C57,'Median PE'!$C$6:$R$35,Analysis!L$2,FALSE)&gt;0,VLOOKUP($A57,'Company Dta'!$A$4:$BB$209,Analysis!L$3,FALSE)*VLOOKUP($C57,'Median PE'!$C$6:$R$35,Analysis!L$2,FALSE),"NA"),"NA")</f>
        <v>62.028519179199996</v>
      </c>
      <c r="M57">
        <f>IFERROR(IF(VLOOKUP($A57,'Company Dta'!$A$4:$BB$209,Analysis!M$3,FALSE)*VLOOKUP($C57,'Median PE'!$C$6:$R$35,Analysis!M$2,FALSE)&gt;0,VLOOKUP($A57,'Company Dta'!$A$4:$BB$209,Analysis!M$3,FALSE)*VLOOKUP($C57,'Median PE'!$C$6:$R$35,Analysis!M$2,FALSE),"NA"),"NA")</f>
        <v>98.264762247999997</v>
      </c>
      <c r="N57">
        <f>IFERROR(IF(VLOOKUP($A57,'Company Dta'!$A$4:$BB$209,Analysis!N$3,FALSE)*VLOOKUP($C57,'Median PE'!$C$6:$R$35,Analysis!N$2,FALSE)&gt;0,VLOOKUP($A57,'Company Dta'!$A$4:$BB$209,Analysis!N$3,FALSE)*VLOOKUP($C57,'Median PE'!$C$6:$R$35,Analysis!N$2,FALSE),"NA"),"NA")</f>
        <v>92.527000060628581</v>
      </c>
      <c r="O57">
        <f>IFERROR(IF(VLOOKUP($A57,'Company Dta'!$A$4:$BB$209,Analysis!O$3,FALSE)*VLOOKUP($C57,'Median PE'!$C$6:$R$35,Analysis!O$2,FALSE)&gt;0,VLOOKUP($A57,'Company Dta'!$A$4:$BB$209,Analysis!O$3,FALSE)*VLOOKUP($C57,'Median PE'!$C$6:$R$35,Analysis!O$2,FALSE),"NA"),"NA")</f>
        <v>137.37639732908571</v>
      </c>
      <c r="P57">
        <f>IFERROR(IF(VLOOKUP($A57,'Company Dta'!$A$4:$BB$209,Analysis!P$3,FALSE)*VLOOKUP($C57,'Median PE'!$C$6:$R$35,Analysis!P$2,FALSE)&gt;0,VLOOKUP($A57,'Company Dta'!$A$4:$BB$209,Analysis!P$3,FALSE)*VLOOKUP($C57,'Median PE'!$C$6:$R$35,Analysis!P$2,FALSE),"NA"),"NA")</f>
        <v>144.15914127664286</v>
      </c>
      <c r="Q57">
        <f>IFERROR(IF(VLOOKUP($A57,'Company Dta'!$A$4:$BB$209,Analysis!Q$3,FALSE)*VLOOKUP($C57,'Median PE'!$C$6:$R$35,Analysis!Q$2,FALSE)&gt;0,VLOOKUP($A57,'Company Dta'!$A$4:$BB$209,Analysis!Q$3,FALSE)*VLOOKUP($C57,'Median PE'!$C$6:$R$35,Analysis!Q$2,FALSE),"NA"),"NA")</f>
        <v>118.77925547899997</v>
      </c>
      <c r="R57">
        <f>IFERROR(IF(VLOOKUP($A57,'Company Dta'!$A$4:$BB$209,Analysis!R$3,FALSE)*VLOOKUP($C57,'Median PE'!$C$6:$R$35,Analysis!R$2,FALSE)&gt;0,VLOOKUP($A57,'Company Dta'!$A$4:$BB$209,Analysis!R$3,FALSE)*VLOOKUP($C57,'Median PE'!$C$6:$R$35,Analysis!R$2,FALSE),"NA"),"NA")</f>
        <v>165.94993909779998</v>
      </c>
      <c r="S57">
        <f>IFERROR(IF(VLOOKUP($A57,'Company Dta'!$A$4:$BB$209,Analysis!S$3,FALSE)*VLOOKUP($C57,'Median PE'!$C$6:$R$35,Analysis!S$2,FALSE)&gt;0,VLOOKUP($A57,'Company Dta'!$A$4:$BB$209,Analysis!S$3,FALSE)*VLOOKUP($C57,'Median PE'!$C$6:$R$35,Analysis!S$2,FALSE),"NA"),"NA")</f>
        <v>213.26674982014285</v>
      </c>
      <c r="T57">
        <f>IFERROR(IF(VLOOKUP($A57,'Company Dta'!$A$4:$BB$209,Analysis!T$3,FALSE)*VLOOKUP($C57,'Median PE'!$C$6:$R$35,Analysis!T$2,FALSE)&gt;0,VLOOKUP($A57,'Company Dta'!$A$4:$BB$209,Analysis!T$3,FALSE)*VLOOKUP($C57,'Median PE'!$C$6:$R$35,Analysis!T$2,FALSE),"NA"),"NA")</f>
        <v>271.57924617445707</v>
      </c>
      <c r="U57">
        <f>IFERROR(IF(VLOOKUP($A57,'Company Dta'!$A$4:$BB$209,Analysis!U$3,FALSE)*VLOOKUP($C57,'Median PE'!$C$6:$R$35,Analysis!U$2,FALSE)&gt;0,VLOOKUP($A57,'Company Dta'!$A$4:$BB$209,Analysis!U$3,FALSE)*VLOOKUP($C57,'Median PE'!$C$6:$R$35,Analysis!U$2,FALSE),"NA"),"NA")</f>
        <v>380.37419722859988</v>
      </c>
      <c r="V57">
        <f>IFERROR(IF(VLOOKUP($A57,'Company Dta'!$A$4:$BB$209,Analysis!V$3,FALSE)*VLOOKUP($C57,'Median PE'!$C$6:$R$35,Analysis!V$2,FALSE)&gt;0,VLOOKUP($A57,'Company Dta'!$A$4:$BB$209,Analysis!V$3,FALSE)*VLOOKUP($C57,'Median PE'!$C$6:$R$35,Analysis!V$2,FALSE),"NA"),"NA")</f>
        <v>314.1120307818</v>
      </c>
      <c r="W57">
        <f>IFERROR(IF(VLOOKUP($A57,'Company Dta'!$A$4:$BB$209,Analysis!W$3,FALSE)*VLOOKUP($C57,'Median PE'!$C$6:$R$35,Analysis!W$2,FALSE)&gt;0,VLOOKUP($A57,'Company Dta'!$A$4:$BB$209,Analysis!W$3,FALSE)*VLOOKUP($C57,'Median PE'!$C$6:$R$35,Analysis!W$2,FALSE),"NA"),"NA")</f>
        <v>222.73538657888574</v>
      </c>
      <c r="X57">
        <f>IFERROR(IF(VLOOKUP($A57,'Company Dta'!$A$4:$BB$209,Analysis!X$3,FALSE)*VLOOKUP($C57,'Median PE'!$C$6:$R$35,Analysis!X$2,FALSE)&gt;0,VLOOKUP($A57,'Company Dta'!$A$4:$BB$209,Analysis!X$3,FALSE)*VLOOKUP($C57,'Median PE'!$C$6:$R$35,Analysis!X$2,FALSE),"NA"),"NA")</f>
        <v>185.34419651968568</v>
      </c>
      <c r="Y57">
        <f>IFERROR(VLOOKUP($A57,'Company Dta'!$A$5:$BB$209,Analysis!Y$3,FALSE),"NA")</f>
        <v>47.170000000000002</v>
      </c>
      <c r="Z57">
        <f>IFERROR(VLOOKUP($A57,'Company Dta'!$A$5:$BB$209,Analysis!Z$3,FALSE),"NA")</f>
        <v>47.039999999999999</v>
      </c>
      <c r="AA57">
        <f>IFERROR(VLOOKUP($A57,'Company Dta'!$A$5:$BB$209,Analysis!AA$3,FALSE),"NA")</f>
        <v>55.899999999999999</v>
      </c>
      <c r="AB57">
        <f>IFERROR(VLOOKUP($A57,'Company Dta'!$A$5:$BB$209,Analysis!AB$3,FALSE),"NA")</f>
        <v>77.200000000000003</v>
      </c>
      <c r="AC57">
        <f>IFERROR(VLOOKUP($A57,'Company Dta'!$A$5:$BB$209,Analysis!AC$3,FALSE),"NA")</f>
        <v>85.709999999999994</v>
      </c>
      <c r="AD57">
        <f>IFERROR(VLOOKUP($A57,'Company Dta'!$A$5:$BB$209,Analysis!AD$3,FALSE),"NA")</f>
        <v>92.879999999999995</v>
      </c>
      <c r="AE57">
        <f>IFERROR(VLOOKUP($A57,'Company Dta'!$A$5:$BB$209,Analysis!AE$3,FALSE),"NA")</f>
        <v>77.840000000000003</v>
      </c>
      <c r="AF57">
        <f>IFERROR(VLOOKUP($A57,'Company Dta'!$A$5:$BB$209,Analysis!AF$3,FALSE),"NA")</f>
        <v>92.819999999999993</v>
      </c>
      <c r="AG57">
        <f>IFERROR(VLOOKUP($A57,'Company Dta'!$A$5:$BB$209,Analysis!AG$3,FALSE),"NA")</f>
        <v>103.12</v>
      </c>
      <c r="AH57">
        <f>IFERROR(VLOOKUP($A57,'Company Dta'!$A$5:$BB$209,Analysis!AH$3,FALSE),"NA")</f>
        <v>153.47999999999999</v>
      </c>
      <c r="AI57">
        <f>IFERROR(VLOOKUP($A57,'Company Dta'!$A$5:$BB$209,Analysis!AI$3,FALSE),"NA")</f>
        <v>222.13999999999999</v>
      </c>
      <c r="AJ57">
        <f>IFERROR(VLOOKUP($A57,'Company Dta'!$A$5:$BB$209,Analysis!AJ$3,FALSE),"NA")</f>
        <v>329.00999999999999</v>
      </c>
      <c r="AK57">
        <f>IFERROR(VLOOKUP($A57,'Company Dta'!$A$5:$BB$209,Analysis!AK$3,FALSE),"NA")</f>
        <v>265.42000000000002</v>
      </c>
      <c r="AL57">
        <f>IFERROR(VLOOKUP($A57,'Company Dta'!$A$5:$BB$209,Analysis!AL$3,FALSE),"NA")</f>
        <v>231.34</v>
      </c>
      <c r="AM57">
        <f>IFERROR(VLOOKUP($A57,'Company Dta'!$A$5:$BB$209,Analysis!AM$3,FALSE),"NA")</f>
        <v>229.55000000000001</v>
      </c>
    </row>
    <row r="58" spans="1:39" ht="14.4">
      <c r="A58" t="s">
        <v>122</v>
      </c>
      <c r="B58" t="s">
        <v>123</v>
      </c>
      <c r="C58">
        <v>45103010</v>
      </c>
      <c r="D58" t="s">
        <v>9046</v>
      </c>
      <c r="E58">
        <v>7370</v>
      </c>
      <c r="F58">
        <v>162.0238885</v>
      </c>
      <c r="G58">
        <v>451030</v>
      </c>
      <c r="H58">
        <v>45</v>
      </c>
      <c r="I58">
        <v>45103010</v>
      </c>
      <c r="J58" t="str">
        <f>IFERROR(IF(VLOOKUP($A58,'Company Dta'!$A$4:$BB$209,Analysis!J$3,FALSE)*VLOOKUP($C58,'Median PE'!$C$6:$R$35,Analysis!J$2,FALSE)&gt;0,VLOOKUP($A58,'Company Dta'!$A$4:$BB$209,Analysis!J$3,FALSE)*VLOOKUP($C58,'Median PE'!$C$6:$R$35,Analysis!J$2,FALSE),"NA"),"NA")</f>
        <v>NA</v>
      </c>
      <c r="K58" t="str">
        <f>IFERROR(IF(VLOOKUP($A58,'Company Dta'!$A$4:$BB$209,Analysis!K$3,FALSE)*VLOOKUP($C58,'Median PE'!$C$6:$R$35,Analysis!K$2,FALSE)&gt;0,VLOOKUP($A58,'Company Dta'!$A$4:$BB$209,Analysis!K$3,FALSE)*VLOOKUP($C58,'Median PE'!$C$6:$R$35,Analysis!K$2,FALSE),"NA"),"NA")</f>
        <v>NA</v>
      </c>
      <c r="L58" t="str">
        <f>IFERROR(IF(VLOOKUP($A58,'Company Dta'!$A$4:$BB$209,Analysis!L$3,FALSE)*VLOOKUP($C58,'Median PE'!$C$6:$R$35,Analysis!L$2,FALSE)&gt;0,VLOOKUP($A58,'Company Dta'!$A$4:$BB$209,Analysis!L$3,FALSE)*VLOOKUP($C58,'Median PE'!$C$6:$R$35,Analysis!L$2,FALSE),"NA"),"NA")</f>
        <v>NA</v>
      </c>
      <c r="M58" t="str">
        <f>IFERROR(IF(VLOOKUP($A58,'Company Dta'!$A$4:$BB$209,Analysis!M$3,FALSE)*VLOOKUP($C58,'Median PE'!$C$6:$R$35,Analysis!M$2,FALSE)&gt;0,VLOOKUP($A58,'Company Dta'!$A$4:$BB$209,Analysis!M$3,FALSE)*VLOOKUP($C58,'Median PE'!$C$6:$R$35,Analysis!M$2,FALSE),"NA"),"NA")</f>
        <v>NA</v>
      </c>
      <c r="N58" t="str">
        <f>IFERROR(IF(VLOOKUP($A58,'Company Dta'!$A$4:$BB$209,Analysis!N$3,FALSE)*VLOOKUP($C58,'Median PE'!$C$6:$R$35,Analysis!N$2,FALSE)&gt;0,VLOOKUP($A58,'Company Dta'!$A$4:$BB$209,Analysis!N$3,FALSE)*VLOOKUP($C58,'Median PE'!$C$6:$R$35,Analysis!N$2,FALSE),"NA"),"NA")</f>
        <v>NA</v>
      </c>
      <c r="O58" t="str">
        <f>IFERROR(IF(VLOOKUP($A58,'Company Dta'!$A$4:$BB$209,Analysis!O$3,FALSE)*VLOOKUP($C58,'Median PE'!$C$6:$R$35,Analysis!O$2,FALSE)&gt;0,VLOOKUP($A58,'Company Dta'!$A$4:$BB$209,Analysis!O$3,FALSE)*VLOOKUP($C58,'Median PE'!$C$6:$R$35,Analysis!O$2,FALSE),"NA"),"NA")</f>
        <v>NA</v>
      </c>
      <c r="P58" t="str">
        <f>IFERROR(IF(VLOOKUP($A58,'Company Dta'!$A$4:$BB$209,Analysis!P$3,FALSE)*VLOOKUP($C58,'Median PE'!$C$6:$R$35,Analysis!P$2,FALSE)&gt;0,VLOOKUP($A58,'Company Dta'!$A$4:$BB$209,Analysis!P$3,FALSE)*VLOOKUP($C58,'Median PE'!$C$6:$R$35,Analysis!P$2,FALSE),"NA"),"NA")</f>
        <v>NA</v>
      </c>
      <c r="Q58" t="str">
        <f>IFERROR(IF(VLOOKUP($A58,'Company Dta'!$A$4:$BB$209,Analysis!Q$3,FALSE)*VLOOKUP($C58,'Median PE'!$C$6:$R$35,Analysis!Q$2,FALSE)&gt;0,VLOOKUP($A58,'Company Dta'!$A$4:$BB$209,Analysis!Q$3,FALSE)*VLOOKUP($C58,'Median PE'!$C$6:$R$35,Analysis!Q$2,FALSE),"NA"),"NA")</f>
        <v>NA</v>
      </c>
      <c r="R58" t="str">
        <f>IFERROR(IF(VLOOKUP($A58,'Company Dta'!$A$4:$BB$209,Analysis!R$3,FALSE)*VLOOKUP($C58,'Median PE'!$C$6:$R$35,Analysis!R$2,FALSE)&gt;0,VLOOKUP($A58,'Company Dta'!$A$4:$BB$209,Analysis!R$3,FALSE)*VLOOKUP($C58,'Median PE'!$C$6:$R$35,Analysis!R$2,FALSE),"NA"),"NA")</f>
        <v>NA</v>
      </c>
      <c r="S58" t="str">
        <f>IFERROR(IF(VLOOKUP($A58,'Company Dta'!$A$4:$BB$209,Analysis!S$3,FALSE)*VLOOKUP($C58,'Median PE'!$C$6:$R$35,Analysis!S$2,FALSE)&gt;0,VLOOKUP($A58,'Company Dta'!$A$4:$BB$209,Analysis!S$3,FALSE)*VLOOKUP($C58,'Median PE'!$C$6:$R$35,Analysis!S$2,FALSE),"NA"),"NA")</f>
        <v>NA</v>
      </c>
      <c r="T58" t="str">
        <f>IFERROR(IF(VLOOKUP($A58,'Company Dta'!$A$4:$BB$209,Analysis!T$3,FALSE)*VLOOKUP($C58,'Median PE'!$C$6:$R$35,Analysis!T$2,FALSE)&gt;0,VLOOKUP($A58,'Company Dta'!$A$4:$BB$209,Analysis!T$3,FALSE)*VLOOKUP($C58,'Median PE'!$C$6:$R$35,Analysis!T$2,FALSE),"NA"),"NA")</f>
        <v>NA</v>
      </c>
      <c r="U58" t="str">
        <f>IFERROR(IF(VLOOKUP($A58,'Company Dta'!$A$4:$BB$209,Analysis!U$3,FALSE)*VLOOKUP($C58,'Median PE'!$C$6:$R$35,Analysis!U$2,FALSE)&gt;0,VLOOKUP($A58,'Company Dta'!$A$4:$BB$209,Analysis!U$3,FALSE)*VLOOKUP($C58,'Median PE'!$C$6:$R$35,Analysis!U$2,FALSE),"NA"),"NA")</f>
        <v>NA</v>
      </c>
      <c r="V58" t="str">
        <f>IFERROR(IF(VLOOKUP($A58,'Company Dta'!$A$4:$BB$209,Analysis!V$3,FALSE)*VLOOKUP($C58,'Median PE'!$C$6:$R$35,Analysis!V$2,FALSE)&gt;0,VLOOKUP($A58,'Company Dta'!$A$4:$BB$209,Analysis!V$3,FALSE)*VLOOKUP($C58,'Median PE'!$C$6:$R$35,Analysis!V$2,FALSE),"NA"),"NA")</f>
        <v>NA</v>
      </c>
      <c r="W58">
        <f>IFERROR(IF(VLOOKUP($A58,'Company Dta'!$A$4:$BB$209,Analysis!W$3,FALSE)*VLOOKUP($C58,'Median PE'!$C$6:$R$35,Analysis!W$2,FALSE)&gt;0,VLOOKUP($A58,'Company Dta'!$A$4:$BB$209,Analysis!W$3,FALSE)*VLOOKUP($C58,'Median PE'!$C$6:$R$35,Analysis!W$2,FALSE),"NA"),"NA")</f>
        <v>7.1371764615857147</v>
      </c>
      <c r="X58">
        <f>IFERROR(IF(VLOOKUP($A58,'Company Dta'!$A$4:$BB$209,Analysis!X$3,FALSE)*VLOOKUP($C58,'Median PE'!$C$6:$R$35,Analysis!X$2,FALSE)&gt;0,VLOOKUP($A58,'Company Dta'!$A$4:$BB$209,Analysis!X$3,FALSE)*VLOOKUP($C58,'Median PE'!$C$6:$R$35,Analysis!X$2,FALSE),"NA"),"NA")</f>
        <v>10.506400521500002</v>
      </c>
      <c r="Y58" t="str">
        <f>IFERROR(VLOOKUP($A58,'Company Dta'!$A$5:$BB$209,Analysis!Y$3,FALSE),"NA")</f>
        <v>NA</v>
      </c>
      <c r="Z58" t="str">
        <f>IFERROR(VLOOKUP($A58,'Company Dta'!$A$5:$BB$209,Analysis!Z$3,FALSE),"NA")</f>
        <v>NA</v>
      </c>
      <c r="AA58" t="str">
        <f>IFERROR(VLOOKUP($A58,'Company Dta'!$A$5:$BB$209,Analysis!AA$3,FALSE),"NA")</f>
        <v>NA</v>
      </c>
      <c r="AB58" t="str">
        <f>IFERROR(VLOOKUP($A58,'Company Dta'!$A$5:$BB$209,Analysis!AB$3,FALSE),"NA")</f>
        <v>NA</v>
      </c>
      <c r="AC58" t="str">
        <f>IFERROR(VLOOKUP($A58,'Company Dta'!$A$5:$BB$209,Analysis!AC$3,FALSE),"NA")</f>
        <v>NA</v>
      </c>
      <c r="AD58" t="str">
        <f>IFERROR(VLOOKUP($A58,'Company Dta'!$A$5:$BB$209,Analysis!AD$3,FALSE),"NA")</f>
        <v>NA</v>
      </c>
      <c r="AE58" t="str">
        <f>IFERROR(VLOOKUP($A58,'Company Dta'!$A$5:$BB$209,Analysis!AE$3,FALSE),"NA")</f>
        <v>NA</v>
      </c>
      <c r="AF58" t="str">
        <f>IFERROR(VLOOKUP($A58,'Company Dta'!$A$5:$BB$209,Analysis!AF$3,FALSE),"NA")</f>
        <v>NA</v>
      </c>
      <c r="AG58" t="str">
        <f>IFERROR(VLOOKUP($A58,'Company Dta'!$A$5:$BB$209,Analysis!AG$3,FALSE),"NA")</f>
        <v>NA</v>
      </c>
      <c r="AH58" t="str">
        <f>IFERROR(VLOOKUP($A58,'Company Dta'!$A$5:$BB$209,Analysis!AH$3,FALSE),"NA")</f>
        <v>NA</v>
      </c>
      <c r="AI58">
        <f>IFERROR(VLOOKUP($A58,'Company Dta'!$A$5:$BB$209,Analysis!AI$3,FALSE),"NA")</f>
        <v>23.550000000000001</v>
      </c>
      <c r="AJ58">
        <f>IFERROR(VLOOKUP($A58,'Company Dta'!$A$5:$BB$209,Analysis!AJ$3,FALSE),"NA")</f>
        <v>18.210000000000001</v>
      </c>
      <c r="AK58">
        <f>IFERROR(VLOOKUP($A58,'Company Dta'!$A$5:$BB$209,Analysis!AK$3,FALSE),"NA")</f>
        <v>6.4199999999999999</v>
      </c>
      <c r="AL58">
        <f>IFERROR(VLOOKUP($A58,'Company Dta'!$A$5:$BB$209,Analysis!AL$3,FALSE),"NA")</f>
        <v>17.170000000000002</v>
      </c>
      <c r="AM58">
        <f>IFERROR(VLOOKUP($A58,'Company Dta'!$A$5:$BB$209,Analysis!AM$3,FALSE),"NA")</f>
        <v>75.629999999999995</v>
      </c>
    </row>
    <row r="59" spans="1:39" ht="14.4">
      <c r="A59" t="s">
        <v>128</v>
      </c>
      <c r="B59" t="s">
        <v>129</v>
      </c>
      <c r="C59">
        <v>20101010</v>
      </c>
      <c r="D59" t="s">
        <v>8950</v>
      </c>
      <c r="E59">
        <v>3724</v>
      </c>
      <c r="F59">
        <v>154.0251715</v>
      </c>
      <c r="G59">
        <v>201010</v>
      </c>
      <c r="H59">
        <v>20</v>
      </c>
      <c r="I59">
        <v>20101010</v>
      </c>
      <c r="J59">
        <f>IFERROR(IF(VLOOKUP($A59,'Company Dta'!$A$4:$BB$209,Analysis!J$3,FALSE)*VLOOKUP($C59,'Median PE'!$C$6:$R$35,Analysis!J$2,FALSE)&gt;0,VLOOKUP($A59,'Company Dta'!$A$4:$BB$209,Analysis!J$3,FALSE)*VLOOKUP($C59,'Median PE'!$C$6:$R$35,Analysis!J$2,FALSE),"NA"),"NA")</f>
        <v>71.659433447159998</v>
      </c>
      <c r="K59">
        <f>IFERROR(IF(VLOOKUP($A59,'Company Dta'!$A$4:$BB$209,Analysis!K$3,FALSE)*VLOOKUP($C59,'Median PE'!$C$6:$R$35,Analysis!K$2,FALSE)&gt;0,VLOOKUP($A59,'Company Dta'!$A$4:$BB$209,Analysis!K$3,FALSE)*VLOOKUP($C59,'Median PE'!$C$6:$R$35,Analysis!K$2,FALSE),"NA"),"NA")</f>
        <v>78.110912187282864</v>
      </c>
      <c r="L59">
        <f>IFERROR(IF(VLOOKUP($A59,'Company Dta'!$A$4:$BB$209,Analysis!L$3,FALSE)*VLOOKUP($C59,'Median PE'!$C$6:$R$35,Analysis!L$2,FALSE)&gt;0,VLOOKUP($A59,'Company Dta'!$A$4:$BB$209,Analysis!L$3,FALSE)*VLOOKUP($C59,'Median PE'!$C$6:$R$35,Analysis!L$2,FALSE),"NA"),"NA")</f>
        <v>83.052599208830017</v>
      </c>
      <c r="M59">
        <f>IFERROR(IF(VLOOKUP($A59,'Company Dta'!$A$4:$BB$209,Analysis!M$3,FALSE)*VLOOKUP($C59,'Median PE'!$C$6:$R$35,Analysis!M$2,FALSE)&gt;0,VLOOKUP($A59,'Company Dta'!$A$4:$BB$209,Analysis!M$3,FALSE)*VLOOKUP($C59,'Median PE'!$C$6:$R$35,Analysis!M$2,FALSE),"NA"),"NA")</f>
        <v>156.14815044642859</v>
      </c>
      <c r="N59">
        <f>IFERROR(IF(VLOOKUP($A59,'Company Dta'!$A$4:$BB$209,Analysis!N$3,FALSE)*VLOOKUP($C59,'Median PE'!$C$6:$R$35,Analysis!N$2,FALSE)&gt;0,VLOOKUP($A59,'Company Dta'!$A$4:$BB$209,Analysis!N$3,FALSE)*VLOOKUP($C59,'Median PE'!$C$6:$R$35,Analysis!N$2,FALSE),"NA"),"NA")</f>
        <v>160.07502969385715</v>
      </c>
      <c r="O59">
        <f>IFERROR(IF(VLOOKUP($A59,'Company Dta'!$A$4:$BB$209,Analysis!O$3,FALSE)*VLOOKUP($C59,'Median PE'!$C$6:$R$35,Analysis!O$2,FALSE)&gt;0,VLOOKUP($A59,'Company Dta'!$A$4:$BB$209,Analysis!O$3,FALSE)*VLOOKUP($C59,'Median PE'!$C$6:$R$35,Analysis!O$2,FALSE),"NA"),"NA")</f>
        <v>160.69083675329998</v>
      </c>
      <c r="P59">
        <f>IFERROR(IF(VLOOKUP($A59,'Company Dta'!$A$4:$BB$209,Analysis!P$3,FALSE)*VLOOKUP($C59,'Median PE'!$C$6:$R$35,Analysis!P$2,FALSE)&gt;0,VLOOKUP($A59,'Company Dta'!$A$4:$BB$209,Analysis!P$3,FALSE)*VLOOKUP($C59,'Median PE'!$C$6:$R$35,Analysis!P$2,FALSE),"NA"),"NA")</f>
        <v>130.56823888971428</v>
      </c>
      <c r="Q59">
        <f>IFERROR(IF(VLOOKUP($A59,'Company Dta'!$A$4:$BB$209,Analysis!Q$3,FALSE)*VLOOKUP($C59,'Median PE'!$C$6:$R$35,Analysis!Q$2,FALSE)&gt;0,VLOOKUP($A59,'Company Dta'!$A$4:$BB$209,Analysis!Q$3,FALSE)*VLOOKUP($C59,'Median PE'!$C$6:$R$35,Analysis!Q$2,FALSE),"NA"),"NA")</f>
        <v>165.13425208449999</v>
      </c>
      <c r="R59">
        <f>IFERROR(IF(VLOOKUP($A59,'Company Dta'!$A$4:$BB$209,Analysis!R$3,FALSE)*VLOOKUP($C59,'Median PE'!$C$6:$R$35,Analysis!R$2,FALSE)&gt;0,VLOOKUP($A59,'Company Dta'!$A$4:$BB$209,Analysis!R$3,FALSE)*VLOOKUP($C59,'Median PE'!$C$6:$R$35,Analysis!R$2,FALSE),"NA"),"NA")</f>
        <v>105.76861592916667</v>
      </c>
      <c r="S59">
        <f>IFERROR(IF(VLOOKUP($A59,'Company Dta'!$A$4:$BB$209,Analysis!S$3,FALSE)*VLOOKUP($C59,'Median PE'!$C$6:$R$35,Analysis!S$2,FALSE)&gt;0,VLOOKUP($A59,'Company Dta'!$A$4:$BB$209,Analysis!S$3,FALSE)*VLOOKUP($C59,'Median PE'!$C$6:$R$35,Analysis!S$2,FALSE),"NA"),"NA")</f>
        <v>156.79450752010001</v>
      </c>
      <c r="T59" t="str">
        <f>IFERROR(IF(VLOOKUP($A59,'Company Dta'!$A$4:$BB$209,Analysis!T$3,FALSE)*VLOOKUP($C59,'Median PE'!$C$6:$R$35,Analysis!T$2,FALSE)&gt;0,VLOOKUP($A59,'Company Dta'!$A$4:$BB$209,Analysis!T$3,FALSE)*VLOOKUP($C59,'Median PE'!$C$6:$R$35,Analysis!T$2,FALSE),"NA"),"NA")</f>
        <v>NA</v>
      </c>
      <c r="U59">
        <f>IFERROR(IF(VLOOKUP($A59,'Company Dta'!$A$4:$BB$209,Analysis!U$3,FALSE)*VLOOKUP($C59,'Median PE'!$C$6:$R$35,Analysis!U$2,FALSE)&gt;0,VLOOKUP($A59,'Company Dta'!$A$4:$BB$209,Analysis!U$3,FALSE)*VLOOKUP($C59,'Median PE'!$C$6:$R$35,Analysis!U$2,FALSE),"NA"),"NA")</f>
        <v>70.29456693760001</v>
      </c>
      <c r="V59">
        <f>IFERROR(IF(VLOOKUP($A59,'Company Dta'!$A$4:$BB$209,Analysis!V$3,FALSE)*VLOOKUP($C59,'Median PE'!$C$6:$R$35,Analysis!V$2,FALSE)&gt;0,VLOOKUP($A59,'Company Dta'!$A$4:$BB$209,Analysis!V$3,FALSE)*VLOOKUP($C59,'Median PE'!$C$6:$R$35,Analysis!V$2,FALSE),"NA"),"NA")</f>
        <v>95.182093937000005</v>
      </c>
      <c r="W59">
        <f>IFERROR(IF(VLOOKUP($A59,'Company Dta'!$A$4:$BB$209,Analysis!W$3,FALSE)*VLOOKUP($C59,'Median PE'!$C$6:$R$35,Analysis!W$2,FALSE)&gt;0,VLOOKUP($A59,'Company Dta'!$A$4:$BB$209,Analysis!W$3,FALSE)*VLOOKUP($C59,'Median PE'!$C$6:$R$35,Analysis!W$2,FALSE),"NA"),"NA")</f>
        <v>63.767497097683332</v>
      </c>
      <c r="X59">
        <f>IFERROR(IF(VLOOKUP($A59,'Company Dta'!$A$4:$BB$209,Analysis!X$3,FALSE)*VLOOKUP($C59,'Median PE'!$C$6:$R$35,Analysis!X$2,FALSE)&gt;0,VLOOKUP($A59,'Company Dta'!$A$4:$BB$209,Analysis!X$3,FALSE)*VLOOKUP($C59,'Median PE'!$C$6:$R$35,Analysis!X$2,FALSE),"NA"),"NA")</f>
        <v>99.150654395916661</v>
      </c>
      <c r="Y59">
        <f>IFERROR(VLOOKUP($A59,'Company Dta'!$A$5:$BB$209,Analysis!Y$3,FALSE),"NA")</f>
        <v>78.719999999999999</v>
      </c>
      <c r="Z59">
        <f>IFERROR(VLOOKUP($A59,'Company Dta'!$A$5:$BB$209,Analysis!Z$3,FALSE),"NA")</f>
        <v>73.090000000000003</v>
      </c>
      <c r="AA59">
        <f>IFERROR(VLOOKUP($A59,'Company Dta'!$A$5:$BB$209,Analysis!AA$3,FALSE),"NA")</f>
        <v>82.010000000000005</v>
      </c>
      <c r="AB59">
        <f>IFERROR(VLOOKUP($A59,'Company Dta'!$A$5:$BB$209,Analysis!AB$3,FALSE),"NA")</f>
        <v>113.8</v>
      </c>
      <c r="AC59">
        <f>IFERROR(VLOOKUP($A59,'Company Dta'!$A$5:$BB$209,Analysis!AC$3,FALSE),"NA")</f>
        <v>115</v>
      </c>
      <c r="AD59">
        <f>IFERROR(VLOOKUP($A59,'Company Dta'!$A$5:$BB$209,Analysis!AD$3,FALSE),"NA")</f>
        <v>96.069999999999993</v>
      </c>
      <c r="AE59">
        <f>IFERROR(VLOOKUP($A59,'Company Dta'!$A$5:$BB$209,Analysis!AE$3,FALSE),"NA")</f>
        <v>109.62</v>
      </c>
      <c r="AF59">
        <f>IFERROR(VLOOKUP($A59,'Company Dta'!$A$5:$BB$209,Analysis!AF$3,FALSE),"NA")</f>
        <v>127.56999999999999</v>
      </c>
      <c r="AG59">
        <f>IFERROR(VLOOKUP($A59,'Company Dta'!$A$5:$BB$209,Analysis!AG$3,FALSE),"NA")</f>
        <v>106.48</v>
      </c>
      <c r="AH59">
        <f>IFERROR(VLOOKUP($A59,'Company Dta'!$A$5:$BB$209,Analysis!AH$3,FALSE),"NA")</f>
        <v>149.75999999999999</v>
      </c>
      <c r="AI59">
        <f>IFERROR(VLOOKUP($A59,'Company Dta'!$A$5:$BB$209,Analysis!AI$3,FALSE),"NA")</f>
        <v>71.510000000000005</v>
      </c>
      <c r="AJ59">
        <f>IFERROR(VLOOKUP($A59,'Company Dta'!$A$5:$BB$209,Analysis!AJ$3,FALSE),"NA")</f>
        <v>86.060000000000002</v>
      </c>
      <c r="AK59">
        <f>IFERROR(VLOOKUP($A59,'Company Dta'!$A$5:$BB$209,Analysis!AK$3,FALSE),"NA")</f>
        <v>100.92</v>
      </c>
      <c r="AL59">
        <f>IFERROR(VLOOKUP($A59,'Company Dta'!$A$5:$BB$209,Analysis!AL$3,FALSE),"NA")</f>
        <v>84.140000000000001</v>
      </c>
      <c r="AM59">
        <f>IFERROR(VLOOKUP($A59,'Company Dta'!$A$5:$BB$209,Analysis!AM$3,FALSE),"NA")</f>
        <v>115.72</v>
      </c>
    </row>
    <row r="60" spans="1:39" ht="14.4">
      <c r="A60" t="s">
        <v>130</v>
      </c>
      <c r="B60" t="s">
        <v>131</v>
      </c>
      <c r="C60">
        <v>35202010</v>
      </c>
      <c r="D60" t="s">
        <v>9024</v>
      </c>
      <c r="E60">
        <v>2834</v>
      </c>
      <c r="F60">
        <v>150.34524469999999</v>
      </c>
      <c r="G60">
        <v>352020</v>
      </c>
      <c r="H60">
        <v>35</v>
      </c>
      <c r="I60">
        <v>35202010</v>
      </c>
      <c r="J60">
        <f>IFERROR(IF(VLOOKUP($A60,'Company Dta'!$A$4:$BB$209,Analysis!J$3,FALSE)*VLOOKUP($C60,'Median PE'!$C$6:$R$35,Analysis!J$2,FALSE)&gt;0,VLOOKUP($A60,'Company Dta'!$A$4:$BB$209,Analysis!J$3,FALSE)*VLOOKUP($C60,'Median PE'!$C$6:$R$35,Analysis!J$2,FALSE),"NA"),"NA")</f>
        <v>32.210696990599999</v>
      </c>
      <c r="K60">
        <f>IFERROR(IF(VLOOKUP($A60,'Company Dta'!$A$4:$BB$209,Analysis!K$3,FALSE)*VLOOKUP($C60,'Median PE'!$C$6:$R$35,Analysis!K$2,FALSE)&gt;0,VLOOKUP($A60,'Company Dta'!$A$4:$BB$209,Analysis!K$3,FALSE)*VLOOKUP($C60,'Median PE'!$C$6:$R$35,Analysis!K$2,FALSE),"NA"),"NA")</f>
        <v>18.585579696516668</v>
      </c>
      <c r="L60">
        <f>IFERROR(IF(VLOOKUP($A60,'Company Dta'!$A$4:$BB$209,Analysis!L$3,FALSE)*VLOOKUP($C60,'Median PE'!$C$6:$R$35,Analysis!L$2,FALSE)&gt;0,VLOOKUP($A60,'Company Dta'!$A$4:$BB$209,Analysis!L$3,FALSE)*VLOOKUP($C60,'Median PE'!$C$6:$R$35,Analysis!L$2,FALSE),"NA"),"NA")</f>
        <v>33.180564084089994</v>
      </c>
      <c r="M60">
        <f>IFERROR(IF(VLOOKUP($A60,'Company Dta'!$A$4:$BB$209,Analysis!M$3,FALSE)*VLOOKUP($C60,'Median PE'!$C$6:$R$35,Analysis!M$2,FALSE)&gt;0,VLOOKUP($A60,'Company Dta'!$A$4:$BB$209,Analysis!M$3,FALSE)*VLOOKUP($C60,'Median PE'!$C$6:$R$35,Analysis!M$2,FALSE),"NA"),"NA")</f>
        <v>77.689670301445702</v>
      </c>
      <c r="N60">
        <f>IFERROR(IF(VLOOKUP($A60,'Company Dta'!$A$4:$BB$209,Analysis!N$3,FALSE)*VLOOKUP($C60,'Median PE'!$C$6:$R$35,Analysis!N$2,FALSE)&gt;0,VLOOKUP($A60,'Company Dta'!$A$4:$BB$209,Analysis!N$3,FALSE)*VLOOKUP($C60,'Median PE'!$C$6:$R$35,Analysis!N$2,FALSE),"NA"),"NA")</f>
        <v>49.350191363799993</v>
      </c>
      <c r="O60">
        <f>IFERROR(IF(VLOOKUP($A60,'Company Dta'!$A$4:$BB$209,Analysis!O$3,FALSE)*VLOOKUP($C60,'Median PE'!$C$6:$R$35,Analysis!O$2,FALSE)&gt;0,VLOOKUP($A60,'Company Dta'!$A$4:$BB$209,Analysis!O$3,FALSE)*VLOOKUP($C60,'Median PE'!$C$6:$R$35,Analysis!O$2,FALSE),"NA"),"NA")</f>
        <v>46.575377525871431</v>
      </c>
      <c r="P60">
        <f>IFERROR(IF(VLOOKUP($A60,'Company Dta'!$A$4:$BB$209,Analysis!P$3,FALSE)*VLOOKUP($C60,'Median PE'!$C$6:$R$35,Analysis!P$2,FALSE)&gt;0,VLOOKUP($A60,'Company Dta'!$A$4:$BB$209,Analysis!P$3,FALSE)*VLOOKUP($C60,'Median PE'!$C$6:$R$35,Analysis!P$2,FALSE),"NA"),"NA")</f>
        <v>32.0481210465</v>
      </c>
      <c r="Q60">
        <f>IFERROR(IF(VLOOKUP($A60,'Company Dta'!$A$4:$BB$209,Analysis!Q$3,FALSE)*VLOOKUP($C60,'Median PE'!$C$6:$R$35,Analysis!Q$2,FALSE)&gt;0,VLOOKUP($A60,'Company Dta'!$A$4:$BB$209,Analysis!Q$3,FALSE)*VLOOKUP($C60,'Median PE'!$C$6:$R$35,Analysis!Q$2,FALSE),"NA"),"NA")</f>
        <v>173.00963905984</v>
      </c>
      <c r="R60">
        <f>IFERROR(IF(VLOOKUP($A60,'Company Dta'!$A$4:$BB$209,Analysis!R$3,FALSE)*VLOOKUP($C60,'Median PE'!$C$6:$R$35,Analysis!R$2,FALSE)&gt;0,VLOOKUP($A60,'Company Dta'!$A$4:$BB$209,Analysis!R$3,FALSE)*VLOOKUP($C60,'Median PE'!$C$6:$R$35,Analysis!R$2,FALSE),"NA"),"NA")</f>
        <v>55.405000360128568</v>
      </c>
      <c r="S60">
        <f>IFERROR(IF(VLOOKUP($A60,'Company Dta'!$A$4:$BB$209,Analysis!S$3,FALSE)*VLOOKUP($C60,'Median PE'!$C$6:$R$35,Analysis!S$2,FALSE)&gt;0,VLOOKUP($A60,'Company Dta'!$A$4:$BB$209,Analysis!S$3,FALSE)*VLOOKUP($C60,'Median PE'!$C$6:$R$35,Analysis!S$2,FALSE),"NA"),"NA")</f>
        <v>101.92296957929999</v>
      </c>
      <c r="T60">
        <f>IFERROR(IF(VLOOKUP($A60,'Company Dta'!$A$4:$BB$209,Analysis!T$3,FALSE)*VLOOKUP($C60,'Median PE'!$C$6:$R$35,Analysis!T$2,FALSE)&gt;0,VLOOKUP($A60,'Company Dta'!$A$4:$BB$209,Analysis!T$3,FALSE)*VLOOKUP($C60,'Median PE'!$C$6:$R$35,Analysis!T$2,FALSE),"NA"),"NA")</f>
        <v>55.217778645899998</v>
      </c>
      <c r="U60">
        <f>IFERROR(IF(VLOOKUP($A60,'Company Dta'!$A$4:$BB$209,Analysis!U$3,FALSE)*VLOOKUP($C60,'Median PE'!$C$6:$R$35,Analysis!U$2,FALSE)&gt;0,VLOOKUP($A60,'Company Dta'!$A$4:$BB$209,Analysis!U$3,FALSE)*VLOOKUP($C60,'Median PE'!$C$6:$R$35,Analysis!U$2,FALSE),"NA"),"NA")</f>
        <v>111.919488219</v>
      </c>
      <c r="V60">
        <f>IFERROR(IF(VLOOKUP($A60,'Company Dta'!$A$4:$BB$209,Analysis!V$3,FALSE)*VLOOKUP($C60,'Median PE'!$C$6:$R$35,Analysis!V$2,FALSE)&gt;0,VLOOKUP($A60,'Company Dta'!$A$4:$BB$209,Analysis!V$3,FALSE)*VLOOKUP($C60,'Median PE'!$C$6:$R$35,Analysis!V$2,FALSE),"NA"),"NA")</f>
        <v>178.99247147106999</v>
      </c>
      <c r="W60">
        <f>IFERROR(IF(VLOOKUP($A60,'Company Dta'!$A$4:$BB$209,Analysis!W$3,FALSE)*VLOOKUP($C60,'Median PE'!$C$6:$R$35,Analysis!W$2,FALSE)&gt;0,VLOOKUP($A60,'Company Dta'!$A$4:$BB$209,Analysis!W$3,FALSE)*VLOOKUP($C60,'Median PE'!$C$6:$R$35,Analysis!W$2,FALSE),"NA"),"NA")</f>
        <v>17.095355288416666</v>
      </c>
      <c r="X60">
        <f>IFERROR(IF(VLOOKUP($A60,'Company Dta'!$A$4:$BB$209,Analysis!X$3,FALSE)*VLOOKUP($C60,'Median PE'!$C$6:$R$35,Analysis!X$2,FALSE)&gt;0,VLOOKUP($A60,'Company Dta'!$A$4:$BB$209,Analysis!X$3,FALSE)*VLOOKUP($C60,'Median PE'!$C$6:$R$35,Analysis!X$2,FALSE),"NA"),"NA")</f>
        <v>43.095582815649998</v>
      </c>
      <c r="Y60">
        <f>IFERROR(VLOOKUP($A60,'Company Dta'!$A$5:$BB$209,Analysis!Y$3,FALSE),"NA")</f>
        <v>17.510000000000002</v>
      </c>
      <c r="Z60">
        <f>IFERROR(VLOOKUP($A60,'Company Dta'!$A$5:$BB$209,Analysis!Z$3,FALSE),"NA")</f>
        <v>21.640000000000001</v>
      </c>
      <c r="AA60">
        <f>IFERROR(VLOOKUP($A60,'Company Dta'!$A$5:$BB$209,Analysis!AA$3,FALSE),"NA")</f>
        <v>25.0793</v>
      </c>
      <c r="AB60">
        <f>IFERROR(VLOOKUP($A60,'Company Dta'!$A$5:$BB$209,Analysis!AB$3,FALSE),"NA")</f>
        <v>30.629999999999999</v>
      </c>
      <c r="AC60">
        <f>IFERROR(VLOOKUP($A60,'Company Dta'!$A$5:$BB$209,Analysis!AC$3,FALSE),"NA")</f>
        <v>31.149999999999999</v>
      </c>
      <c r="AD60">
        <f>IFERROR(VLOOKUP($A60,'Company Dta'!$A$5:$BB$209,Analysis!AD$3,FALSE),"NA")</f>
        <v>32.280000000000001</v>
      </c>
      <c r="AE60">
        <f>IFERROR(VLOOKUP($A60,'Company Dta'!$A$5:$BB$209,Analysis!AE$3,FALSE),"NA")</f>
        <v>32.479999999999997</v>
      </c>
      <c r="AF60">
        <f>IFERROR(VLOOKUP($A60,'Company Dta'!$A$5:$BB$209,Analysis!AF$3,FALSE),"NA")</f>
        <v>36.219999999999999</v>
      </c>
      <c r="AG60">
        <f>IFERROR(VLOOKUP($A60,'Company Dta'!$A$5:$BB$209,Analysis!AG$3,FALSE),"NA")</f>
        <v>43.649999999999999</v>
      </c>
      <c r="AH60">
        <f>IFERROR(VLOOKUP($A60,'Company Dta'!$A$5:$BB$209,Analysis!AH$3,FALSE),"NA")</f>
        <v>39.18</v>
      </c>
      <c r="AI60">
        <f>IFERROR(VLOOKUP($A60,'Company Dta'!$A$5:$BB$209,Analysis!AI$3,FALSE),"NA")</f>
        <v>36.810000000000002</v>
      </c>
      <c r="AJ60">
        <f>IFERROR(VLOOKUP($A60,'Company Dta'!$A$5:$BB$209,Analysis!AJ$3,FALSE),"NA")</f>
        <v>59.049999999999997</v>
      </c>
      <c r="AK60">
        <f>IFERROR(VLOOKUP($A60,'Company Dta'!$A$5:$BB$209,Analysis!AK$3,FALSE),"NA")</f>
        <v>51.240000000000002</v>
      </c>
      <c r="AL60">
        <f>IFERROR(VLOOKUP($A60,'Company Dta'!$A$5:$BB$209,Analysis!AL$3,FALSE),"NA")</f>
        <v>28.789999999999999</v>
      </c>
      <c r="AM60">
        <f>IFERROR(VLOOKUP($A60,'Company Dta'!$A$5:$BB$209,Analysis!AM$3,FALSE),"NA")</f>
        <v>26.530000000000001</v>
      </c>
    </row>
    <row r="61" spans="1:39" ht="14.4">
      <c r="A61" t="s">
        <v>140</v>
      </c>
      <c r="B61" t="s">
        <v>141</v>
      </c>
      <c r="C61">
        <v>35201010</v>
      </c>
      <c r="D61" t="s">
        <v>9023</v>
      </c>
      <c r="E61">
        <v>2836</v>
      </c>
      <c r="F61">
        <v>140.10260650000001</v>
      </c>
      <c r="G61">
        <v>352010</v>
      </c>
      <c r="H61">
        <v>35</v>
      </c>
      <c r="I61">
        <v>35201010</v>
      </c>
      <c r="J61">
        <f>IFERROR(IF(VLOOKUP($A61,'Company Dta'!$A$4:$BB$209,Analysis!J$3,FALSE)*VLOOKUP($C61,'Median PE'!$C$6:$R$35,Analysis!J$2,FALSE)&gt;0,VLOOKUP($A61,'Company Dta'!$A$4:$BB$209,Analysis!J$3,FALSE)*VLOOKUP($C61,'Median PE'!$C$6:$R$35,Analysis!J$2,FALSE),"NA"),"NA")</f>
        <v>62.900375208600003</v>
      </c>
      <c r="K61">
        <f>IFERROR(IF(VLOOKUP($A61,'Company Dta'!$A$4:$BB$209,Analysis!K$3,FALSE)*VLOOKUP($C61,'Median PE'!$C$6:$R$35,Analysis!K$2,FALSE)&gt;0,VLOOKUP($A61,'Company Dta'!$A$4:$BB$209,Analysis!K$3,FALSE)*VLOOKUP($C61,'Median PE'!$C$6:$R$35,Analysis!K$2,FALSE),"NA"),"NA")</f>
        <v>66.334725163733324</v>
      </c>
      <c r="L61">
        <f>IFERROR(IF(VLOOKUP($A61,'Company Dta'!$A$4:$BB$209,Analysis!L$3,FALSE)*VLOOKUP($C61,'Median PE'!$C$6:$R$35,Analysis!L$2,FALSE)&gt;0,VLOOKUP($A61,'Company Dta'!$A$4:$BB$209,Analysis!L$3,FALSE)*VLOOKUP($C61,'Median PE'!$C$6:$R$35,Analysis!L$2,FALSE),"NA"),"NA")</f>
        <v>109.42396672655998</v>
      </c>
      <c r="M61">
        <f>IFERROR(IF(VLOOKUP($A61,'Company Dta'!$A$4:$BB$209,Analysis!M$3,FALSE)*VLOOKUP($C61,'Median PE'!$C$6:$R$35,Analysis!M$2,FALSE)&gt;0,VLOOKUP($A61,'Company Dta'!$A$4:$BB$209,Analysis!M$3,FALSE)*VLOOKUP($C61,'Median PE'!$C$6:$R$35,Analysis!M$2,FALSE),"NA"),"NA")</f>
        <v>248.78683289279996</v>
      </c>
      <c r="N61">
        <f>IFERROR(IF(VLOOKUP($A61,'Company Dta'!$A$4:$BB$209,Analysis!N$3,FALSE)*VLOOKUP($C61,'Median PE'!$C$6:$R$35,Analysis!N$2,FALSE)&gt;0,VLOOKUP($A61,'Company Dta'!$A$4:$BB$209,Analysis!N$3,FALSE)*VLOOKUP($C61,'Median PE'!$C$6:$R$35,Analysis!N$2,FALSE),"NA"),"NA")</f>
        <v>344.59887294679999</v>
      </c>
      <c r="O61">
        <f>IFERROR(IF(VLOOKUP($A61,'Company Dta'!$A$4:$BB$209,Analysis!O$3,FALSE)*VLOOKUP($C61,'Median PE'!$C$6:$R$35,Analysis!O$2,FALSE)&gt;0,VLOOKUP($A61,'Company Dta'!$A$4:$BB$209,Analysis!O$3,FALSE)*VLOOKUP($C61,'Median PE'!$C$6:$R$35,Analysis!O$2,FALSE),"NA"),"NA")</f>
        <v>296.54582659190402</v>
      </c>
      <c r="P61">
        <f>IFERROR(IF(VLOOKUP($A61,'Company Dta'!$A$4:$BB$209,Analysis!P$3,FALSE)*VLOOKUP($C61,'Median PE'!$C$6:$R$35,Analysis!P$2,FALSE)&gt;0,VLOOKUP($A61,'Company Dta'!$A$4:$BB$209,Analysis!P$3,FALSE)*VLOOKUP($C61,'Median PE'!$C$6:$R$35,Analysis!P$2,FALSE),"NA"),"NA")</f>
        <v>211.26637160857601</v>
      </c>
      <c r="Q61">
        <f>IFERROR(IF(VLOOKUP($A61,'Company Dta'!$A$4:$BB$209,Analysis!Q$3,FALSE)*VLOOKUP($C61,'Median PE'!$C$6:$R$35,Analysis!Q$2,FALSE)&gt;0,VLOOKUP($A61,'Company Dta'!$A$4:$BB$209,Analysis!Q$3,FALSE)*VLOOKUP($C61,'Median PE'!$C$6:$R$35,Analysis!Q$2,FALSE),"NA"),"NA")</f>
        <v>144.15922958333331</v>
      </c>
      <c r="R61">
        <f>IFERROR(IF(VLOOKUP($A61,'Company Dta'!$A$4:$BB$209,Analysis!R$3,FALSE)*VLOOKUP($C61,'Median PE'!$C$6:$R$35,Analysis!R$2,FALSE)&gt;0,VLOOKUP($A61,'Company Dta'!$A$4:$BB$209,Analysis!R$3,FALSE)*VLOOKUP($C61,'Median PE'!$C$6:$R$35,Analysis!R$2,FALSE),"NA"),"NA")</f>
        <v>226.28752254690002</v>
      </c>
      <c r="S61">
        <f>IFERROR(IF(VLOOKUP($A61,'Company Dta'!$A$4:$BB$209,Analysis!S$3,FALSE)*VLOOKUP($C61,'Median PE'!$C$6:$R$35,Analysis!S$2,FALSE)&gt;0,VLOOKUP($A61,'Company Dta'!$A$4:$BB$209,Analysis!S$3,FALSE)*VLOOKUP($C61,'Median PE'!$C$6:$R$35,Analysis!S$2,FALSE),"NA"),"NA")</f>
        <v>277.38262846177332</v>
      </c>
      <c r="T61">
        <f>IFERROR(IF(VLOOKUP($A61,'Company Dta'!$A$4:$BB$209,Analysis!T$3,FALSE)*VLOOKUP($C61,'Median PE'!$C$6:$R$35,Analysis!T$2,FALSE)&gt;0,VLOOKUP($A61,'Company Dta'!$A$4:$BB$209,Analysis!T$3,FALSE)*VLOOKUP($C61,'Median PE'!$C$6:$R$35,Analysis!T$2,FALSE),"NA"),"NA")</f>
        <v>262.79754768325404</v>
      </c>
      <c r="U61">
        <f>IFERROR(IF(VLOOKUP($A61,'Company Dta'!$A$4:$BB$209,Analysis!U$3,FALSE)*VLOOKUP($C61,'Median PE'!$C$6:$R$35,Analysis!U$2,FALSE)&gt;0,VLOOKUP($A61,'Company Dta'!$A$4:$BB$209,Analysis!U$3,FALSE)*VLOOKUP($C61,'Median PE'!$C$6:$R$35,Analysis!U$2,FALSE),"NA"),"NA")</f>
        <v>195.01434313918665</v>
      </c>
      <c r="V61">
        <f>IFERROR(IF(VLOOKUP($A61,'Company Dta'!$A$4:$BB$209,Analysis!V$3,FALSE)*VLOOKUP($C61,'Median PE'!$C$6:$R$35,Analysis!V$2,FALSE)&gt;0,VLOOKUP($A61,'Company Dta'!$A$4:$BB$209,Analysis!V$3,FALSE)*VLOOKUP($C61,'Median PE'!$C$6:$R$35,Analysis!V$2,FALSE),"NA"),"NA")</f>
        <v>250.92006592554998</v>
      </c>
      <c r="W61">
        <f>IFERROR(IF(VLOOKUP($A61,'Company Dta'!$A$4:$BB$209,Analysis!W$3,FALSE)*VLOOKUP($C61,'Median PE'!$C$6:$R$35,Analysis!W$2,FALSE)&gt;0,VLOOKUP($A61,'Company Dta'!$A$4:$BB$209,Analysis!W$3,FALSE)*VLOOKUP($C61,'Median PE'!$C$6:$R$35,Analysis!W$2,FALSE),"NA"),"NA")</f>
        <v>385.22963359043331</v>
      </c>
      <c r="X61">
        <f>IFERROR(IF(VLOOKUP($A61,'Company Dta'!$A$4:$BB$209,Analysis!X$3,FALSE)*VLOOKUP($C61,'Median PE'!$C$6:$R$35,Analysis!X$2,FALSE)&gt;0,VLOOKUP($A61,'Company Dta'!$A$4:$BB$209,Analysis!X$3,FALSE)*VLOOKUP($C61,'Median PE'!$C$6:$R$35,Analysis!X$2,FALSE),"NA"),"NA")</f>
        <v>266.65054019099995</v>
      </c>
      <c r="Y61">
        <f>IFERROR(VLOOKUP($A61,'Company Dta'!$A$5:$BB$209,Analysis!Y$3,FALSE),"NA")</f>
        <v>54.899999999999999</v>
      </c>
      <c r="Z61">
        <f>IFERROR(VLOOKUP($A61,'Company Dta'!$A$5:$BB$209,Analysis!Z$3,FALSE),"NA")</f>
        <v>64.209999999999994</v>
      </c>
      <c r="AA61">
        <f>IFERROR(VLOOKUP($A61,'Company Dta'!$A$5:$BB$209,Analysis!AA$3,FALSE),"NA")</f>
        <v>86.200000000000003</v>
      </c>
      <c r="AB61">
        <f>IFERROR(VLOOKUP($A61,'Company Dta'!$A$5:$BB$209,Analysis!AB$3,FALSE),"NA")</f>
        <v>114.08</v>
      </c>
      <c r="AC61">
        <f>IFERROR(VLOOKUP($A61,'Company Dta'!$A$5:$BB$209,Analysis!AC$3,FALSE),"NA")</f>
        <v>159.28999999999999</v>
      </c>
      <c r="AD61">
        <f>IFERROR(VLOOKUP($A61,'Company Dta'!$A$5:$BB$209,Analysis!AD$3,FALSE),"NA")</f>
        <v>162.33000000000001</v>
      </c>
      <c r="AE61">
        <f>IFERROR(VLOOKUP($A61,'Company Dta'!$A$5:$BB$209,Analysis!AE$3,FALSE),"NA")</f>
        <v>146.21000000000001</v>
      </c>
      <c r="AF61">
        <f>IFERROR(VLOOKUP($A61,'Company Dta'!$A$5:$BB$209,Analysis!AF$3,FALSE),"NA")</f>
        <v>173.90000000000001</v>
      </c>
      <c r="AG61">
        <f>IFERROR(VLOOKUP($A61,'Company Dta'!$A$5:$BB$209,Analysis!AG$3,FALSE),"NA")</f>
        <v>194.66999999999999</v>
      </c>
      <c r="AH61">
        <f>IFERROR(VLOOKUP($A61,'Company Dta'!$A$5:$BB$209,Analysis!AH$3,FALSE),"NA")</f>
        <v>241.06999999999999</v>
      </c>
      <c r="AI61">
        <f>IFERROR(VLOOKUP($A61,'Company Dta'!$A$5:$BB$209,Analysis!AI$3,FALSE),"NA")</f>
        <v>229.91999999999999</v>
      </c>
      <c r="AJ61">
        <f>IFERROR(VLOOKUP($A61,'Company Dta'!$A$5:$BB$209,Analysis!AJ$3,FALSE),"NA")</f>
        <v>224.97</v>
      </c>
      <c r="AK61">
        <f>IFERROR(VLOOKUP($A61,'Company Dta'!$A$5:$BB$209,Analysis!AK$3,FALSE),"NA")</f>
        <v>262.63999999999999</v>
      </c>
      <c r="AL61">
        <f>IFERROR(VLOOKUP($A61,'Company Dta'!$A$5:$BB$209,Analysis!AL$3,FALSE),"NA")</f>
        <v>288.01999999999998</v>
      </c>
      <c r="AM61">
        <f>IFERROR(VLOOKUP($A61,'Company Dta'!$A$5:$BB$209,Analysis!AM$3,FALSE),"NA")</f>
        <v>260.63999999999999</v>
      </c>
    </row>
    <row r="62" spans="1:39" ht="14.4">
      <c r="A62" t="s">
        <v>142</v>
      </c>
      <c r="B62" t="s">
        <v>143</v>
      </c>
      <c r="C62">
        <v>25504030</v>
      </c>
      <c r="D62" t="s">
        <v>9000</v>
      </c>
      <c r="E62">
        <v>5211</v>
      </c>
      <c r="F62">
        <v>139.35561999999999</v>
      </c>
      <c r="G62">
        <v>255040</v>
      </c>
      <c r="H62">
        <v>25</v>
      </c>
      <c r="I62">
        <v>25504030</v>
      </c>
      <c r="J62">
        <f>IFERROR(IF(VLOOKUP($A62,'Company Dta'!$A$4:$BB$209,Analysis!J$3,FALSE)*VLOOKUP($C62,'Median PE'!$C$6:$R$35,Analysis!J$2,FALSE)&gt;0,VLOOKUP($A62,'Company Dta'!$A$4:$BB$209,Analysis!J$3,FALSE)*VLOOKUP($C62,'Median PE'!$C$6:$R$35,Analysis!J$2,FALSE),"NA"),"NA")</f>
        <v>24.924378108999996</v>
      </c>
      <c r="K62">
        <f>IFERROR(IF(VLOOKUP($A62,'Company Dta'!$A$4:$BB$209,Analysis!K$3,FALSE)*VLOOKUP($C62,'Median PE'!$C$6:$R$35,Analysis!K$2,FALSE)&gt;0,VLOOKUP($A62,'Company Dta'!$A$4:$BB$209,Analysis!K$3,FALSE)*VLOOKUP($C62,'Median PE'!$C$6:$R$35,Analysis!K$2,FALSE),"NA"),"NA")</f>
        <v>24.859473681899999</v>
      </c>
      <c r="L62">
        <f>IFERROR(IF(VLOOKUP($A62,'Company Dta'!$A$4:$BB$209,Analysis!L$3,FALSE)*VLOOKUP($C62,'Median PE'!$C$6:$R$35,Analysis!L$2,FALSE)&gt;0,VLOOKUP($A62,'Company Dta'!$A$4:$BB$209,Analysis!L$3,FALSE)*VLOOKUP($C62,'Median PE'!$C$6:$R$35,Analysis!L$2,FALSE),"NA"),"NA")</f>
        <v>35.18108333675</v>
      </c>
      <c r="M62">
        <f>IFERROR(IF(VLOOKUP($A62,'Company Dta'!$A$4:$BB$209,Analysis!M$3,FALSE)*VLOOKUP($C62,'Median PE'!$C$6:$R$35,Analysis!M$2,FALSE)&gt;0,VLOOKUP($A62,'Company Dta'!$A$4:$BB$209,Analysis!M$3,FALSE)*VLOOKUP($C62,'Median PE'!$C$6:$R$35,Analysis!M$2,FALSE),"NA"),"NA")</f>
        <v>48.206861704600009</v>
      </c>
      <c r="N62">
        <f>IFERROR(IF(VLOOKUP($A62,'Company Dta'!$A$4:$BB$209,Analysis!N$3,FALSE)*VLOOKUP($C62,'Median PE'!$C$6:$R$35,Analysis!N$2,FALSE)&gt;0,VLOOKUP($A62,'Company Dta'!$A$4:$BB$209,Analysis!N$3,FALSE)*VLOOKUP($C62,'Median PE'!$C$6:$R$35,Analysis!N$2,FALSE),"NA"),"NA")</f>
        <v>81.263679098533331</v>
      </c>
      <c r="O62">
        <f>IFERROR(IF(VLOOKUP($A62,'Company Dta'!$A$4:$BB$209,Analysis!O$3,FALSE)*VLOOKUP($C62,'Median PE'!$C$6:$R$35,Analysis!O$2,FALSE)&gt;0,VLOOKUP($A62,'Company Dta'!$A$4:$BB$209,Analysis!O$3,FALSE)*VLOOKUP($C62,'Median PE'!$C$6:$R$35,Analysis!O$2,FALSE),"NA"),"NA")</f>
        <v>95.5302688158</v>
      </c>
      <c r="P62">
        <f>IFERROR(IF(VLOOKUP($A62,'Company Dta'!$A$4:$BB$209,Analysis!P$3,FALSE)*VLOOKUP($C62,'Median PE'!$C$6:$R$35,Analysis!P$2,FALSE)&gt;0,VLOOKUP($A62,'Company Dta'!$A$4:$BB$209,Analysis!P$3,FALSE)*VLOOKUP($C62,'Median PE'!$C$6:$R$35,Analysis!P$2,FALSE),"NA"),"NA")</f>
        <v>110.5644130081</v>
      </c>
      <c r="Q62">
        <f>IFERROR(IF(VLOOKUP($A62,'Company Dta'!$A$4:$BB$209,Analysis!Q$3,FALSE)*VLOOKUP($C62,'Median PE'!$C$6:$R$35,Analysis!Q$2,FALSE)&gt;0,VLOOKUP($A62,'Company Dta'!$A$4:$BB$209,Analysis!Q$3,FALSE)*VLOOKUP($C62,'Median PE'!$C$6:$R$35,Analysis!Q$2,FALSE),"NA"),"NA")</f>
        <v>145.36076826237499</v>
      </c>
      <c r="R62">
        <f>IFERROR(IF(VLOOKUP($A62,'Company Dta'!$A$4:$BB$209,Analysis!R$3,FALSE)*VLOOKUP($C62,'Median PE'!$C$6:$R$35,Analysis!R$2,FALSE)&gt;0,VLOOKUP($A62,'Company Dta'!$A$4:$BB$209,Analysis!R$3,FALSE)*VLOOKUP($C62,'Median PE'!$C$6:$R$35,Analysis!R$2,FALSE),"NA"),"NA")</f>
        <v>71.799011684700005</v>
      </c>
      <c r="S62">
        <f>IFERROR(IF(VLOOKUP($A62,'Company Dta'!$A$4:$BB$209,Analysis!S$3,FALSE)*VLOOKUP($C62,'Median PE'!$C$6:$R$35,Analysis!S$2,FALSE)&gt;0,VLOOKUP($A62,'Company Dta'!$A$4:$BB$209,Analysis!S$3,FALSE)*VLOOKUP($C62,'Median PE'!$C$6:$R$35,Analysis!S$2,FALSE),"NA"),"NA")</f>
        <v>220.15489587569999</v>
      </c>
      <c r="T62">
        <f>IFERROR(IF(VLOOKUP($A62,'Company Dta'!$A$4:$BB$209,Analysis!T$3,FALSE)*VLOOKUP($C62,'Median PE'!$C$6:$R$35,Analysis!T$2,FALSE)&gt;0,VLOOKUP($A62,'Company Dta'!$A$4:$BB$209,Analysis!T$3,FALSE)*VLOOKUP($C62,'Median PE'!$C$6:$R$35,Analysis!T$2,FALSE),"NA"),"NA")</f>
        <v>308.36686776499999</v>
      </c>
      <c r="U62">
        <f>IFERROR(IF(VLOOKUP($A62,'Company Dta'!$A$4:$BB$209,Analysis!U$3,FALSE)*VLOOKUP($C62,'Median PE'!$C$6:$R$35,Analysis!U$2,FALSE)&gt;0,VLOOKUP($A62,'Company Dta'!$A$4:$BB$209,Analysis!U$3,FALSE)*VLOOKUP($C62,'Median PE'!$C$6:$R$35,Analysis!U$2,FALSE),"NA"),"NA")</f>
        <v>387.3833622785466</v>
      </c>
      <c r="V62">
        <f>IFERROR(IF(VLOOKUP($A62,'Company Dta'!$A$4:$BB$209,Analysis!V$3,FALSE)*VLOOKUP($C62,'Median PE'!$C$6:$R$35,Analysis!V$2,FALSE)&gt;0,VLOOKUP($A62,'Company Dta'!$A$4:$BB$209,Analysis!V$3,FALSE)*VLOOKUP($C62,'Median PE'!$C$6:$R$35,Analysis!V$2,FALSE),"NA"),"NA")</f>
        <v>168.00905338181997</v>
      </c>
      <c r="W62">
        <f>IFERROR(IF(VLOOKUP($A62,'Company Dta'!$A$4:$BB$209,Analysis!W$3,FALSE)*VLOOKUP($C62,'Median PE'!$C$6:$R$35,Analysis!W$2,FALSE)&gt;0,VLOOKUP($A62,'Company Dta'!$A$4:$BB$209,Analysis!W$3,FALSE)*VLOOKUP($C62,'Median PE'!$C$6:$R$35,Analysis!W$2,FALSE),"NA"),"NA")</f>
        <v>340.75039869815998</v>
      </c>
      <c r="X62">
        <f>IFERROR(IF(VLOOKUP($A62,'Company Dta'!$A$4:$BB$209,Analysis!X$3,FALSE)*VLOOKUP($C62,'Median PE'!$C$6:$R$35,Analysis!X$2,FALSE)&gt;0,VLOOKUP($A62,'Company Dta'!$A$4:$BB$209,Analysis!X$3,FALSE)*VLOOKUP($C62,'Median PE'!$C$6:$R$35,Analysis!X$2,FALSE),"NA"),"NA")</f>
        <v>610.26463676638002</v>
      </c>
      <c r="Y62">
        <f>IFERROR(VLOOKUP($A62,'Company Dta'!$A$5:$BB$209,Analysis!Y$3,FALSE),"NA")</f>
        <v>25.079999999999998</v>
      </c>
      <c r="Z62">
        <f>IFERROR(VLOOKUP($A62,'Company Dta'!$A$5:$BB$209,Analysis!Z$3,FALSE),"NA")</f>
        <v>25.379999999999999</v>
      </c>
      <c r="AA62">
        <f>IFERROR(VLOOKUP($A62,'Company Dta'!$A$5:$BB$209,Analysis!AA$3,FALSE),"NA")</f>
        <v>35.520000000000003</v>
      </c>
      <c r="AB62">
        <f>IFERROR(VLOOKUP($A62,'Company Dta'!$A$5:$BB$209,Analysis!AB$3,FALSE),"NA")</f>
        <v>49.549999999999997</v>
      </c>
      <c r="AC62">
        <f>IFERROR(VLOOKUP($A62,'Company Dta'!$A$5:$BB$209,Analysis!AC$3,FALSE),"NA")</f>
        <v>68.799999999999997</v>
      </c>
      <c r="AD62">
        <f>IFERROR(VLOOKUP($A62,'Company Dta'!$A$5:$BB$209,Analysis!AD$3,FALSE),"NA")</f>
        <v>76.040000000000006</v>
      </c>
      <c r="AE62">
        <f>IFERROR(VLOOKUP($A62,'Company Dta'!$A$5:$BB$209,Analysis!AE$3,FALSE),"NA")</f>
        <v>71.120000000000005</v>
      </c>
      <c r="AF62">
        <f>IFERROR(VLOOKUP($A62,'Company Dta'!$A$5:$BB$209,Analysis!AF$3,FALSE),"NA")</f>
        <v>92.939999999999998</v>
      </c>
      <c r="AG62">
        <f>IFERROR(VLOOKUP($A62,'Company Dta'!$A$5:$BB$209,Analysis!AG$3,FALSE),"NA")</f>
        <v>92.359999999999999</v>
      </c>
      <c r="AH62">
        <f>IFERROR(VLOOKUP($A62,'Company Dta'!$A$5:$BB$209,Analysis!AH$3,FALSE),"NA")</f>
        <v>119.76000000000001</v>
      </c>
      <c r="AI62">
        <f>IFERROR(VLOOKUP($A62,'Company Dta'!$A$5:$BB$209,Analysis!AI$3,FALSE),"NA")</f>
        <v>160.50999999999999</v>
      </c>
      <c r="AJ62">
        <f>IFERROR(VLOOKUP($A62,'Company Dta'!$A$5:$BB$209,Analysis!AJ$3,FALSE),"NA")</f>
        <v>258.48000000000002</v>
      </c>
      <c r="AK62">
        <f>IFERROR(VLOOKUP($A62,'Company Dta'!$A$5:$BB$209,Analysis!AK$3,FALSE),"NA")</f>
        <v>199.24000000000001</v>
      </c>
      <c r="AL62">
        <f>IFERROR(VLOOKUP($A62,'Company Dta'!$A$5:$BB$209,Analysis!AL$3,FALSE),"NA")</f>
        <v>222.55000000000001</v>
      </c>
      <c r="AM62">
        <f>IFERROR(VLOOKUP($A62,'Company Dta'!$A$5:$BB$209,Analysis!AM$3,FALSE),"NA")</f>
        <v>246.80000000000001</v>
      </c>
    </row>
    <row r="63" spans="1:39" ht="14.4">
      <c r="A63" t="s">
        <v>144</v>
      </c>
      <c r="B63" t="s">
        <v>145</v>
      </c>
      <c r="C63">
        <v>45201020</v>
      </c>
      <c r="D63" t="s">
        <v>9048</v>
      </c>
      <c r="E63">
        <v>3576</v>
      </c>
      <c r="F63">
        <v>139.24127279999999</v>
      </c>
      <c r="G63">
        <v>452010</v>
      </c>
      <c r="H63">
        <v>45</v>
      </c>
      <c r="I63">
        <v>45201020</v>
      </c>
      <c r="J63" t="str">
        <f>IFERROR(IF(VLOOKUP($A63,'Company Dta'!$A$4:$BB$209,Analysis!J$3,FALSE)*VLOOKUP($C63,'Median PE'!$C$6:$R$35,Analysis!J$2,FALSE)&gt;0,VLOOKUP($A63,'Company Dta'!$A$4:$BB$209,Analysis!J$3,FALSE)*VLOOKUP($C63,'Median PE'!$C$6:$R$35,Analysis!J$2,FALSE),"NA"),"NA")</f>
        <v>NA</v>
      </c>
      <c r="K63" t="str">
        <f>IFERROR(IF(VLOOKUP($A63,'Company Dta'!$A$4:$BB$209,Analysis!K$3,FALSE)*VLOOKUP($C63,'Median PE'!$C$6:$R$35,Analysis!K$2,FALSE)&gt;0,VLOOKUP($A63,'Company Dta'!$A$4:$BB$209,Analysis!K$3,FALSE)*VLOOKUP($C63,'Median PE'!$C$6:$R$35,Analysis!K$2,FALSE),"NA"),"NA")</f>
        <v>NA</v>
      </c>
      <c r="L63" t="str">
        <f>IFERROR(IF(VLOOKUP($A63,'Company Dta'!$A$4:$BB$209,Analysis!L$3,FALSE)*VLOOKUP($C63,'Median PE'!$C$6:$R$35,Analysis!L$2,FALSE)&gt;0,VLOOKUP($A63,'Company Dta'!$A$4:$BB$209,Analysis!L$3,FALSE)*VLOOKUP($C63,'Median PE'!$C$6:$R$35,Analysis!L$2,FALSE),"NA"),"NA")</f>
        <v>NA</v>
      </c>
      <c r="M63">
        <f>IFERROR(IF(VLOOKUP($A63,'Company Dta'!$A$4:$BB$209,Analysis!M$3,FALSE)*VLOOKUP($C63,'Median PE'!$C$6:$R$35,Analysis!M$2,FALSE)&gt;0,VLOOKUP($A63,'Company Dta'!$A$4:$BB$209,Analysis!M$3,FALSE)*VLOOKUP($C63,'Median PE'!$C$6:$R$35,Analysis!M$2,FALSE),"NA"),"NA")</f>
        <v>17.75893839802</v>
      </c>
      <c r="N63">
        <f>IFERROR(IF(VLOOKUP($A63,'Company Dta'!$A$4:$BB$209,Analysis!N$3,FALSE)*VLOOKUP($C63,'Median PE'!$C$6:$R$35,Analysis!N$2,FALSE)&gt;0,VLOOKUP($A63,'Company Dta'!$A$4:$BB$209,Analysis!N$3,FALSE)*VLOOKUP($C63,'Median PE'!$C$6:$R$35,Analysis!N$2,FALSE),"NA"),"NA")</f>
        <v>28.750016958479996</v>
      </c>
      <c r="O63">
        <f>IFERROR(IF(VLOOKUP($A63,'Company Dta'!$A$4:$BB$209,Analysis!O$3,FALSE)*VLOOKUP($C63,'Median PE'!$C$6:$R$35,Analysis!O$2,FALSE)&gt;0,VLOOKUP($A63,'Company Dta'!$A$4:$BB$209,Analysis!O$3,FALSE)*VLOOKUP($C63,'Median PE'!$C$6:$R$35,Analysis!O$2,FALSE),"NA"),"NA")</f>
        <v>39.880571143966662</v>
      </c>
      <c r="P63">
        <f>IFERROR(IF(VLOOKUP($A63,'Company Dta'!$A$4:$BB$209,Analysis!P$3,FALSE)*VLOOKUP($C63,'Median PE'!$C$6:$R$35,Analysis!P$2,FALSE)&gt;0,VLOOKUP($A63,'Company Dta'!$A$4:$BB$209,Analysis!P$3,FALSE)*VLOOKUP($C63,'Median PE'!$C$6:$R$35,Analysis!P$2,FALSE),"NA"),"NA")</f>
        <v>69.664079003571416</v>
      </c>
      <c r="Q63">
        <f>IFERROR(IF(VLOOKUP($A63,'Company Dta'!$A$4:$BB$209,Analysis!Q$3,FALSE)*VLOOKUP($C63,'Median PE'!$C$6:$R$35,Analysis!Q$2,FALSE)&gt;0,VLOOKUP($A63,'Company Dta'!$A$4:$BB$209,Analysis!Q$3,FALSE)*VLOOKUP($C63,'Median PE'!$C$6:$R$35,Analysis!Q$2,FALSE),"NA"),"NA")</f>
        <v>129.97610924475833</v>
      </c>
      <c r="R63">
        <f>IFERROR(IF(VLOOKUP($A63,'Company Dta'!$A$4:$BB$209,Analysis!R$3,FALSE)*VLOOKUP($C63,'Median PE'!$C$6:$R$35,Analysis!R$2,FALSE)&gt;0,VLOOKUP($A63,'Company Dta'!$A$4:$BB$209,Analysis!R$3,FALSE)*VLOOKUP($C63,'Median PE'!$C$6:$R$35,Analysis!R$2,FALSE),"NA"),"NA")</f>
        <v>122.55181147439997</v>
      </c>
      <c r="S63">
        <f>IFERROR(IF(VLOOKUP($A63,'Company Dta'!$A$4:$BB$209,Analysis!S$3,FALSE)*VLOOKUP($C63,'Median PE'!$C$6:$R$35,Analysis!S$2,FALSE)&gt;0,VLOOKUP($A63,'Company Dta'!$A$4:$BB$209,Analysis!S$3,FALSE)*VLOOKUP($C63,'Median PE'!$C$6:$R$35,Analysis!S$2,FALSE),"NA"),"NA")</f>
        <v>278.02745308684291</v>
      </c>
      <c r="T63">
        <f>IFERROR(IF(VLOOKUP($A63,'Company Dta'!$A$4:$BB$209,Analysis!T$3,FALSE)*VLOOKUP($C63,'Median PE'!$C$6:$R$35,Analysis!T$2,FALSE)&gt;0,VLOOKUP($A63,'Company Dta'!$A$4:$BB$209,Analysis!T$3,FALSE)*VLOOKUP($C63,'Median PE'!$C$6:$R$35,Analysis!T$2,FALSE),"NA"),"NA")</f>
        <v>250.73967378811429</v>
      </c>
      <c r="U63">
        <f>IFERROR(IF(VLOOKUP($A63,'Company Dta'!$A$4:$BB$209,Analysis!U$3,FALSE)*VLOOKUP($C63,'Median PE'!$C$6:$R$35,Analysis!U$2,FALSE)&gt;0,VLOOKUP($A63,'Company Dta'!$A$4:$BB$209,Analysis!U$3,FALSE)*VLOOKUP($C63,'Median PE'!$C$6:$R$35,Analysis!U$2,FALSE),"NA"),"NA")</f>
        <v>100.01549119312858</v>
      </c>
      <c r="V63">
        <f>IFERROR(IF(VLOOKUP($A63,'Company Dta'!$A$4:$BB$209,Analysis!V$3,FALSE)*VLOOKUP($C63,'Median PE'!$C$6:$R$35,Analysis!V$2,FALSE)&gt;0,VLOOKUP($A63,'Company Dta'!$A$4:$BB$209,Analysis!V$3,FALSE)*VLOOKUP($C63,'Median PE'!$C$6:$R$35,Analysis!V$2,FALSE),"NA"),"NA")</f>
        <v>136.02610335659998</v>
      </c>
      <c r="W63">
        <f>IFERROR(IF(VLOOKUP($A63,'Company Dta'!$A$4:$BB$209,Analysis!W$3,FALSE)*VLOOKUP($C63,'Median PE'!$C$6:$R$35,Analysis!W$2,FALSE)&gt;0,VLOOKUP($A63,'Company Dta'!$A$4:$BB$209,Analysis!W$3,FALSE)*VLOOKUP($C63,'Median PE'!$C$6:$R$35,Analysis!W$2,FALSE),"NA"),"NA")</f>
        <v>177.81243603999999</v>
      </c>
      <c r="X63">
        <f>IFERROR(IF(VLOOKUP($A63,'Company Dta'!$A$4:$BB$209,Analysis!X$3,FALSE)*VLOOKUP($C63,'Median PE'!$C$6:$R$35,Analysis!X$2,FALSE)&gt;0,VLOOKUP($A63,'Company Dta'!$A$4:$BB$209,Analysis!X$3,FALSE)*VLOOKUP($C63,'Median PE'!$C$6:$R$35,Analysis!X$2,FALSE),"NA"),"NA")</f>
        <v>126.2759601338857</v>
      </c>
      <c r="Y63" t="str">
        <f>IFERROR(VLOOKUP($A63,'Company Dta'!$A$5:$BB$209,Analysis!Y$3,FALSE),"NA")</f>
        <v>NA</v>
      </c>
      <c r="Z63" t="str">
        <f>IFERROR(VLOOKUP($A63,'Company Dta'!$A$5:$BB$209,Analysis!Z$3,FALSE),"NA")</f>
        <v>NA</v>
      </c>
      <c r="AA63" t="str">
        <f>IFERROR(VLOOKUP($A63,'Company Dta'!$A$5:$BB$209,Analysis!AA$3,FALSE),"NA")</f>
        <v>NA</v>
      </c>
      <c r="AB63" t="str">
        <f>IFERROR(VLOOKUP($A63,'Company Dta'!$A$5:$BB$209,Analysis!AB$3,FALSE),"NA")</f>
        <v>NA</v>
      </c>
      <c r="AC63">
        <f>IFERROR(VLOOKUP($A63,'Company Dta'!$A$5:$BB$209,Analysis!AC$3,FALSE),"NA")</f>
        <v>60.759999999999998</v>
      </c>
      <c r="AD63">
        <f>IFERROR(VLOOKUP($A63,'Company Dta'!$A$5:$BB$209,Analysis!AD$3,FALSE),"NA")</f>
        <v>77.840000000000003</v>
      </c>
      <c r="AE63">
        <f>IFERROR(VLOOKUP($A63,'Company Dta'!$A$5:$BB$209,Analysis!AE$3,FALSE),"NA")</f>
        <v>96.769999999999996</v>
      </c>
      <c r="AF63">
        <f>IFERROR(VLOOKUP($A63,'Company Dta'!$A$5:$BB$209,Analysis!AF$3,FALSE),"NA")</f>
        <v>235.58000000000001</v>
      </c>
      <c r="AG63">
        <f>IFERROR(VLOOKUP($A63,'Company Dta'!$A$5:$BB$209,Analysis!AG$3,FALSE),"NA")</f>
        <v>210.69999999999999</v>
      </c>
      <c r="AH63">
        <f>IFERROR(VLOOKUP($A63,'Company Dta'!$A$5:$BB$209,Analysis!AH$3,FALSE),"NA")</f>
        <v>203.40000000000001</v>
      </c>
      <c r="AI63">
        <f>IFERROR(VLOOKUP($A63,'Company Dta'!$A$5:$BB$209,Analysis!AI$3,FALSE),"NA")</f>
        <v>290.56999999999999</v>
      </c>
      <c r="AJ63">
        <f>IFERROR(VLOOKUP($A63,'Company Dta'!$A$5:$BB$209,Analysis!AJ$3,FALSE),"NA")</f>
        <v>143.75</v>
      </c>
      <c r="AK63">
        <f>IFERROR(VLOOKUP($A63,'Company Dta'!$A$5:$BB$209,Analysis!AK$3,FALSE),"NA")</f>
        <v>121.34999999999999</v>
      </c>
      <c r="AL63">
        <f>IFERROR(VLOOKUP($A63,'Company Dta'!$A$5:$BB$209,Analysis!AL$3,FALSE),"NA")</f>
        <v>235.50999999999999</v>
      </c>
      <c r="AM63">
        <f>IFERROR(VLOOKUP($A63,'Company Dta'!$A$5:$BB$209,Analysis!AM$3,FALSE),"NA")</f>
        <v>110.53</v>
      </c>
    </row>
    <row r="64" spans="1:39" ht="14.4">
      <c r="A64" t="s">
        <v>148</v>
      </c>
      <c r="B64" t="s">
        <v>149</v>
      </c>
      <c r="C64">
        <v>35101010</v>
      </c>
      <c r="D64" t="s">
        <v>9016</v>
      </c>
      <c r="E64">
        <v>3841</v>
      </c>
      <c r="F64">
        <v>137.25681700000001</v>
      </c>
      <c r="G64">
        <v>351010</v>
      </c>
      <c r="H64">
        <v>35</v>
      </c>
      <c r="I64">
        <v>35101010</v>
      </c>
      <c r="J64">
        <f>IFERROR(IF(VLOOKUP($A64,'Company Dta'!$A$4:$BB$209,Analysis!J$3,FALSE)*VLOOKUP($C64,'Median PE'!$C$6:$R$35,Analysis!J$2,FALSE)&gt;0,VLOOKUP($A64,'Company Dta'!$A$4:$BB$209,Analysis!J$3,FALSE)*VLOOKUP($C64,'Median PE'!$C$6:$R$35,Analysis!J$2,FALSE),"NA"),"NA")</f>
        <v>76.437072176079994</v>
      </c>
      <c r="K64">
        <f>IFERROR(IF(VLOOKUP($A64,'Company Dta'!$A$4:$BB$209,Analysis!K$3,FALSE)*VLOOKUP($C64,'Median PE'!$C$6:$R$35,Analysis!K$2,FALSE)&gt;0,VLOOKUP($A64,'Company Dta'!$A$4:$BB$209,Analysis!K$3,FALSE)*VLOOKUP($C64,'Median PE'!$C$6:$R$35,Analysis!K$2,FALSE),"NA"),"NA")</f>
        <v>79.400586642750014</v>
      </c>
      <c r="L64">
        <f>IFERROR(IF(VLOOKUP($A64,'Company Dta'!$A$4:$BB$209,Analysis!L$3,FALSE)*VLOOKUP($C64,'Median PE'!$C$6:$R$35,Analysis!L$2,FALSE)&gt;0,VLOOKUP($A64,'Company Dta'!$A$4:$BB$209,Analysis!L$3,FALSE)*VLOOKUP($C64,'Median PE'!$C$6:$R$35,Analysis!L$2,FALSE),"NA"),"NA")</f>
        <v>77.842163127120003</v>
      </c>
      <c r="M64">
        <f>IFERROR(IF(VLOOKUP($A64,'Company Dta'!$A$4:$BB$209,Analysis!M$3,FALSE)*VLOOKUP($C64,'Median PE'!$C$6:$R$35,Analysis!M$2,FALSE)&gt;0,VLOOKUP($A64,'Company Dta'!$A$4:$BB$209,Analysis!M$3,FALSE)*VLOOKUP($C64,'Median PE'!$C$6:$R$35,Analysis!M$2,FALSE),"NA"),"NA")</f>
        <v>58.559227416939997</v>
      </c>
      <c r="N64">
        <f>IFERROR(IF(VLOOKUP($A64,'Company Dta'!$A$4:$BB$209,Analysis!N$3,FALSE)*VLOOKUP($C64,'Median PE'!$C$6:$R$35,Analysis!N$2,FALSE)&gt;0,VLOOKUP($A64,'Company Dta'!$A$4:$BB$209,Analysis!N$3,FALSE)*VLOOKUP($C64,'Median PE'!$C$6:$R$35,Analysis!N$2,FALSE),"NA"),"NA")</f>
        <v>50.512938447480003</v>
      </c>
      <c r="O64">
        <f>IFERROR(IF(VLOOKUP($A64,'Company Dta'!$A$4:$BB$209,Analysis!O$3,FALSE)*VLOOKUP($C64,'Median PE'!$C$6:$R$35,Analysis!O$2,FALSE)&gt;0,VLOOKUP($A64,'Company Dta'!$A$4:$BB$209,Analysis!O$3,FALSE)*VLOOKUP($C64,'Median PE'!$C$6:$R$35,Analysis!O$2,FALSE),"NA"),"NA")</f>
        <v>118.09635280128001</v>
      </c>
      <c r="P64">
        <f>IFERROR(IF(VLOOKUP($A64,'Company Dta'!$A$4:$BB$209,Analysis!P$3,FALSE)*VLOOKUP($C64,'Median PE'!$C$6:$R$35,Analysis!P$2,FALSE)&gt;0,VLOOKUP($A64,'Company Dta'!$A$4:$BB$209,Analysis!P$3,FALSE)*VLOOKUP($C64,'Median PE'!$C$6:$R$35,Analysis!P$2,FALSE),"NA"),"NA")</f>
        <v>189.62661651225002</v>
      </c>
      <c r="Q64">
        <f>IFERROR(IF(VLOOKUP($A64,'Company Dta'!$A$4:$BB$209,Analysis!Q$3,FALSE)*VLOOKUP($C64,'Median PE'!$C$6:$R$35,Analysis!Q$2,FALSE)&gt;0,VLOOKUP($A64,'Company Dta'!$A$4:$BB$209,Analysis!Q$3,FALSE)*VLOOKUP($C64,'Median PE'!$C$6:$R$35,Analysis!Q$2,FALSE),"NA"),"NA")</f>
        <v>140.98050364049999</v>
      </c>
      <c r="R64">
        <f>IFERROR(IF(VLOOKUP($A64,'Company Dta'!$A$4:$BB$209,Analysis!R$3,FALSE)*VLOOKUP($C64,'Median PE'!$C$6:$R$35,Analysis!R$2,FALSE)&gt;0,VLOOKUP($A64,'Company Dta'!$A$4:$BB$209,Analysis!R$3,FALSE)*VLOOKUP($C64,'Median PE'!$C$6:$R$35,Analysis!R$2,FALSE),"NA"),"NA")</f>
        <v>367.33456802448001</v>
      </c>
      <c r="S64">
        <f>IFERROR(IF(VLOOKUP($A64,'Company Dta'!$A$4:$BB$209,Analysis!S$3,FALSE)*VLOOKUP($C64,'Median PE'!$C$6:$R$35,Analysis!S$2,FALSE)&gt;0,VLOOKUP($A64,'Company Dta'!$A$4:$BB$209,Analysis!S$3,FALSE)*VLOOKUP($C64,'Median PE'!$C$6:$R$35,Analysis!S$2,FALSE),"NA"),"NA")</f>
        <v>238.95487258653336</v>
      </c>
      <c r="T64">
        <f>IFERROR(IF(VLOOKUP($A64,'Company Dta'!$A$4:$BB$209,Analysis!T$3,FALSE)*VLOOKUP($C64,'Median PE'!$C$6:$R$35,Analysis!T$2,FALSE)&gt;0,VLOOKUP($A64,'Company Dta'!$A$4:$BB$209,Analysis!T$3,FALSE)*VLOOKUP($C64,'Median PE'!$C$6:$R$35,Analysis!T$2,FALSE),"NA"),"NA")</f>
        <v>300.21850788720002</v>
      </c>
      <c r="U64">
        <f>IFERROR(IF(VLOOKUP($A64,'Company Dta'!$A$4:$BB$209,Analysis!U$3,FALSE)*VLOOKUP($C64,'Median PE'!$C$6:$R$35,Analysis!U$2,FALSE)&gt;0,VLOOKUP($A64,'Company Dta'!$A$4:$BB$209,Analysis!U$3,FALSE)*VLOOKUP($C64,'Median PE'!$C$6:$R$35,Analysis!U$2,FALSE),"NA"),"NA")</f>
        <v>275.14221065783335</v>
      </c>
      <c r="V64">
        <f>IFERROR(IF(VLOOKUP($A64,'Company Dta'!$A$4:$BB$209,Analysis!V$3,FALSE)*VLOOKUP($C64,'Median PE'!$C$6:$R$35,Analysis!V$2,FALSE)&gt;0,VLOOKUP($A64,'Company Dta'!$A$4:$BB$209,Analysis!V$3,FALSE)*VLOOKUP($C64,'Median PE'!$C$6:$R$35,Analysis!V$2,FALSE),"NA"),"NA")</f>
        <v>291.68136936335713</v>
      </c>
      <c r="W64">
        <f>IFERROR(IF(VLOOKUP($A64,'Company Dta'!$A$4:$BB$209,Analysis!W$3,FALSE)*VLOOKUP($C64,'Median PE'!$C$6:$R$35,Analysis!W$2,FALSE)&gt;0,VLOOKUP($A64,'Company Dta'!$A$4:$BB$209,Analysis!W$3,FALSE)*VLOOKUP($C64,'Median PE'!$C$6:$R$35,Analysis!W$2,FALSE),"NA"),"NA")</f>
        <v>352.61470047964292</v>
      </c>
      <c r="X64">
        <f>IFERROR(IF(VLOOKUP($A64,'Company Dta'!$A$4:$BB$209,Analysis!X$3,FALSE)*VLOOKUP($C64,'Median PE'!$C$6:$R$35,Analysis!X$2,FALSE)&gt;0,VLOOKUP($A64,'Company Dta'!$A$4:$BB$209,Analysis!X$3,FALSE)*VLOOKUP($C64,'Median PE'!$C$6:$R$35,Analysis!X$2,FALSE),"NA"),"NA")</f>
        <v>311.85380960491432</v>
      </c>
      <c r="Y64">
        <f>IFERROR(VLOOKUP($A64,'Company Dta'!$A$5:$BB$209,Analysis!Y$3,FALSE),"NA")</f>
        <v>53.700000000000003</v>
      </c>
      <c r="Z64">
        <f>IFERROR(VLOOKUP($A64,'Company Dta'!$A$5:$BB$209,Analysis!Z$3,FALSE),"NA")</f>
        <v>49.710000000000001</v>
      </c>
      <c r="AA64">
        <f>IFERROR(VLOOKUP($A64,'Company Dta'!$A$5:$BB$209,Analysis!AA$3,FALSE),"NA")</f>
        <v>54.82</v>
      </c>
      <c r="AB64">
        <f>IFERROR(VLOOKUP($A64,'Company Dta'!$A$5:$BB$209,Analysis!AB$3,FALSE),"NA")</f>
        <v>75.140000000000001</v>
      </c>
      <c r="AC64">
        <f>IFERROR(VLOOKUP($A64,'Company Dta'!$A$5:$BB$209,Analysis!AC$3,FALSE),"NA")</f>
        <v>94.329999999999998</v>
      </c>
      <c r="AD64">
        <f>IFERROR(VLOOKUP($A64,'Company Dta'!$A$5:$BB$209,Analysis!AD$3,FALSE),"NA")</f>
        <v>92.939999999999998</v>
      </c>
      <c r="AE64">
        <f>IFERROR(VLOOKUP($A64,'Company Dta'!$A$5:$BB$209,Analysis!AE$3,FALSE),"NA")</f>
        <v>119.81</v>
      </c>
      <c r="AF64">
        <f>IFERROR(VLOOKUP($A64,'Company Dta'!$A$5:$BB$209,Analysis!AF$3,FALSE),"NA")</f>
        <v>154.84</v>
      </c>
      <c r="AG64">
        <f>IFERROR(VLOOKUP($A64,'Company Dta'!$A$5:$BB$209,Analysis!AG$3,FALSE),"NA")</f>
        <v>156.75</v>
      </c>
      <c r="AH64">
        <f>IFERROR(VLOOKUP($A64,'Company Dta'!$A$5:$BB$209,Analysis!AH$3,FALSE),"NA")</f>
        <v>209.94</v>
      </c>
      <c r="AI64">
        <f>IFERROR(VLOOKUP($A64,'Company Dta'!$A$5:$BB$209,Analysis!AI$3,FALSE),"NA")</f>
        <v>245.03999999999999</v>
      </c>
      <c r="AJ64">
        <f>IFERROR(VLOOKUP($A64,'Company Dta'!$A$5:$BB$209,Analysis!AJ$3,FALSE),"NA")</f>
        <v>267.42000000000002</v>
      </c>
      <c r="AK64">
        <f>IFERROR(VLOOKUP($A64,'Company Dta'!$A$5:$BB$209,Analysis!AK$3,FALSE),"NA")</f>
        <v>244.49000000000001</v>
      </c>
      <c r="AL64">
        <f>IFERROR(VLOOKUP($A64,'Company Dta'!$A$5:$BB$209,Analysis!AL$3,FALSE),"NA")</f>
        <v>299.45999999999998</v>
      </c>
      <c r="AM64">
        <f>IFERROR(VLOOKUP($A64,'Company Dta'!$A$5:$BB$209,Analysis!AM$3,FALSE),"NA")</f>
        <v>360.05000000000001</v>
      </c>
    </row>
    <row r="65" spans="1:39" ht="14.4">
      <c r="A65" t="s">
        <v>152</v>
      </c>
      <c r="B65" t="s">
        <v>153</v>
      </c>
      <c r="C65">
        <v>40101010</v>
      </c>
      <c r="D65" t="s">
        <v>9026</v>
      </c>
      <c r="E65">
        <v>6199</v>
      </c>
      <c r="F65">
        <v>133.12614339999999</v>
      </c>
      <c r="G65">
        <v>401010</v>
      </c>
      <c r="H65">
        <v>40</v>
      </c>
      <c r="I65">
        <v>40101010</v>
      </c>
      <c r="J65">
        <f>IFERROR(IF(VLOOKUP($A65,'Company Dta'!$A$4:$BB$209,Analysis!J$3,FALSE)*VLOOKUP($C65,'Median PE'!$C$6:$R$35,Analysis!J$2,FALSE)&gt;0,VLOOKUP($A65,'Company Dta'!$A$4:$BB$209,Analysis!J$3,FALSE)*VLOOKUP($C65,'Median PE'!$C$6:$R$35,Analysis!J$2,FALSE),"NA"),"NA")</f>
        <v>4.5091916757999995</v>
      </c>
      <c r="K65">
        <f>IFERROR(IF(VLOOKUP($A65,'Company Dta'!$A$4:$BB$209,Analysis!K$3,FALSE)*VLOOKUP($C65,'Median PE'!$C$6:$R$35,Analysis!K$2,FALSE)&gt;0,VLOOKUP($A65,'Company Dta'!$A$4:$BB$209,Analysis!K$3,FALSE)*VLOOKUP($C65,'Median PE'!$C$6:$R$35,Analysis!K$2,FALSE),"NA"),"NA")</f>
        <v>33.152042792813994</v>
      </c>
      <c r="L65">
        <f>IFERROR(IF(VLOOKUP($A65,'Company Dta'!$A$4:$BB$209,Analysis!L$3,FALSE)*VLOOKUP($C65,'Median PE'!$C$6:$R$35,Analysis!L$2,FALSE)&gt;0,VLOOKUP($A65,'Company Dta'!$A$4:$BB$209,Analysis!L$3,FALSE)*VLOOKUP($C65,'Median PE'!$C$6:$R$35,Analysis!L$2,FALSE),"NA"),"NA")</f>
        <v>42.102076216360004</v>
      </c>
      <c r="M65">
        <f>IFERROR(IF(VLOOKUP($A65,'Company Dta'!$A$4:$BB$209,Analysis!M$3,FALSE)*VLOOKUP($C65,'Median PE'!$C$6:$R$35,Analysis!M$2,FALSE)&gt;0,VLOOKUP($A65,'Company Dta'!$A$4:$BB$209,Analysis!M$3,FALSE)*VLOOKUP($C65,'Median PE'!$C$6:$R$35,Analysis!M$2,FALSE),"NA"),"NA")</f>
        <v>56.809968005999984</v>
      </c>
      <c r="N65">
        <f>IFERROR(IF(VLOOKUP($A65,'Company Dta'!$A$4:$BB$209,Analysis!N$3,FALSE)*VLOOKUP($C65,'Median PE'!$C$6:$R$35,Analysis!N$2,FALSE)&gt;0,VLOOKUP($A65,'Company Dta'!$A$4:$BB$209,Analysis!N$3,FALSE)*VLOOKUP($C65,'Median PE'!$C$6:$R$35,Analysis!N$2,FALSE),"NA"),"NA")</f>
        <v>46.413368642666669</v>
      </c>
      <c r="O65">
        <f>IFERROR(IF(VLOOKUP($A65,'Company Dta'!$A$4:$BB$209,Analysis!O$3,FALSE)*VLOOKUP($C65,'Median PE'!$C$6:$R$35,Analysis!O$2,FALSE)&gt;0,VLOOKUP($A65,'Company Dta'!$A$4:$BB$209,Analysis!O$3,FALSE)*VLOOKUP($C65,'Median PE'!$C$6:$R$35,Analysis!O$2,FALSE),"NA"),"NA")</f>
        <v>65.727143291700003</v>
      </c>
      <c r="P65">
        <f>IFERROR(IF(VLOOKUP($A65,'Company Dta'!$A$4:$BB$209,Analysis!P$3,FALSE)*VLOOKUP($C65,'Median PE'!$C$6:$R$35,Analysis!P$2,FALSE)&gt;0,VLOOKUP($A65,'Company Dta'!$A$4:$BB$209,Analysis!P$3,FALSE)*VLOOKUP($C65,'Median PE'!$C$6:$R$35,Analysis!P$2,FALSE),"NA"),"NA")</f>
        <v>68.403457248666669</v>
      </c>
      <c r="Q65" t="str">
        <f>IFERROR(IF(VLOOKUP($A65,'Company Dta'!$A$4:$BB$209,Analysis!Q$3,FALSE)*VLOOKUP($C65,'Median PE'!$C$6:$R$35,Analysis!Q$2,FALSE)&gt;0,VLOOKUP($A65,'Company Dta'!$A$4:$BB$209,Analysis!Q$3,FALSE)*VLOOKUP($C65,'Median PE'!$C$6:$R$35,Analysis!Q$2,FALSE),"NA"),"NA")</f>
        <v>NA</v>
      </c>
      <c r="R65">
        <f>IFERROR(IF(VLOOKUP($A65,'Company Dta'!$A$4:$BB$209,Analysis!R$3,FALSE)*VLOOKUP($C65,'Median PE'!$C$6:$R$35,Analysis!R$2,FALSE)&gt;0,VLOOKUP($A65,'Company Dta'!$A$4:$BB$209,Analysis!R$3,FALSE)*VLOOKUP($C65,'Median PE'!$C$6:$R$35,Analysis!R$2,FALSE),"NA"),"NA")</f>
        <v>67.69251673831333</v>
      </c>
      <c r="S65">
        <f>IFERROR(IF(VLOOKUP($A65,'Company Dta'!$A$4:$BB$209,Analysis!S$3,FALSE)*VLOOKUP($C65,'Median PE'!$C$6:$R$35,Analysis!S$2,FALSE)&gt;0,VLOOKUP($A65,'Company Dta'!$A$4:$BB$209,Analysis!S$3,FALSE)*VLOOKUP($C65,'Median PE'!$C$6:$R$35,Analysis!S$2,FALSE),"NA"),"NA")</f>
        <v>103.58046043915998</v>
      </c>
      <c r="T65">
        <f>IFERROR(IF(VLOOKUP($A65,'Company Dta'!$A$4:$BB$209,Analysis!T$3,FALSE)*VLOOKUP($C65,'Median PE'!$C$6:$R$35,Analysis!T$2,FALSE)&gt;0,VLOOKUP($A65,'Company Dta'!$A$4:$BB$209,Analysis!T$3,FALSE)*VLOOKUP($C65,'Median PE'!$C$6:$R$35,Analysis!T$2,FALSE),"NA"),"NA")</f>
        <v>111.07924006229332</v>
      </c>
      <c r="U65">
        <f>IFERROR(IF(VLOOKUP($A65,'Company Dta'!$A$4:$BB$209,Analysis!U$3,FALSE)*VLOOKUP($C65,'Median PE'!$C$6:$R$35,Analysis!U$2,FALSE)&gt;0,VLOOKUP($A65,'Company Dta'!$A$4:$BB$209,Analysis!U$3,FALSE)*VLOOKUP($C65,'Median PE'!$C$6:$R$35,Analysis!U$2,FALSE),"NA"),"NA")</f>
        <v>110.22633279125002</v>
      </c>
      <c r="V65">
        <f>IFERROR(IF(VLOOKUP($A65,'Company Dta'!$A$4:$BB$209,Analysis!V$3,FALSE)*VLOOKUP($C65,'Median PE'!$C$6:$R$35,Analysis!V$2,FALSE)&gt;0,VLOOKUP($A65,'Company Dta'!$A$4:$BB$209,Analysis!V$3,FALSE)*VLOOKUP($C65,'Median PE'!$C$6:$R$35,Analysis!V$2,FALSE),"NA"),"NA")</f>
        <v>75.015706769499999</v>
      </c>
      <c r="W65">
        <f>IFERROR(IF(VLOOKUP($A65,'Company Dta'!$A$4:$BB$209,Analysis!W$3,FALSE)*VLOOKUP($C65,'Median PE'!$C$6:$R$35,Analysis!W$2,FALSE)&gt;0,VLOOKUP($A65,'Company Dta'!$A$4:$BB$209,Analysis!W$3,FALSE)*VLOOKUP($C65,'Median PE'!$C$6:$R$35,Analysis!W$2,FALSE),"NA"),"NA")</f>
        <v>63.107578798571431</v>
      </c>
      <c r="X65">
        <f>IFERROR(IF(VLOOKUP($A65,'Company Dta'!$A$4:$BB$209,Analysis!X$3,FALSE)*VLOOKUP($C65,'Median PE'!$C$6:$R$35,Analysis!X$2,FALSE)&gt;0,VLOOKUP($A65,'Company Dta'!$A$4:$BB$209,Analysis!X$3,FALSE)*VLOOKUP($C65,'Median PE'!$C$6:$R$35,Analysis!X$2,FALSE),"NA"),"NA")</f>
        <v>87.669955089514289</v>
      </c>
      <c r="Y65">
        <f>IFERROR(VLOOKUP($A65,'Company Dta'!$A$5:$BB$209,Analysis!Y$3,FALSE),"NA")</f>
        <v>4.7300000000000004</v>
      </c>
      <c r="Z65">
        <f>IFERROR(VLOOKUP($A65,'Company Dta'!$A$5:$BB$209,Analysis!Z$3,FALSE),"NA")</f>
        <v>26.309999999999999</v>
      </c>
      <c r="AA65">
        <f>IFERROR(VLOOKUP($A65,'Company Dta'!$A$5:$BB$209,Analysis!AA$3,FALSE),"NA")</f>
        <v>39.560000000000002</v>
      </c>
      <c r="AB65">
        <f>IFERROR(VLOOKUP($A65,'Company Dta'!$A$5:$BB$209,Analysis!AB$3,FALSE),"NA")</f>
        <v>52.109999999999999</v>
      </c>
      <c r="AC65">
        <f>IFERROR(VLOOKUP($A65,'Company Dta'!$A$5:$BB$209,Analysis!AC$3,FALSE),"NA")</f>
        <v>54.109999999999999</v>
      </c>
      <c r="AD65">
        <f>IFERROR(VLOOKUP($A65,'Company Dta'!$A$5:$BB$209,Analysis!AD$3,FALSE),"NA")</f>
        <v>51.75</v>
      </c>
      <c r="AE65">
        <f>IFERROR(VLOOKUP($A65,'Company Dta'!$A$5:$BB$209,Analysis!AE$3,FALSE),"NA")</f>
        <v>59.43</v>
      </c>
      <c r="AF65">
        <f>IFERROR(VLOOKUP($A65,'Company Dta'!$A$5:$BB$209,Analysis!AF$3,FALSE),"NA")</f>
        <v>74.409999999999997</v>
      </c>
      <c r="AG65">
        <f>IFERROR(VLOOKUP($A65,'Company Dta'!$A$5:$BB$209,Analysis!AG$3,FALSE),"NA")</f>
        <v>52.060000000000002</v>
      </c>
      <c r="AH65">
        <f>IFERROR(VLOOKUP($A65,'Company Dta'!$A$5:$BB$209,Analysis!AH$3,FALSE),"NA")</f>
        <v>79.890000000000001</v>
      </c>
      <c r="AI65">
        <f>IFERROR(VLOOKUP($A65,'Company Dta'!$A$5:$BB$209,Analysis!AI$3,FALSE),"NA")</f>
        <v>61.659999999999997</v>
      </c>
      <c r="AJ65">
        <f>IFERROR(VLOOKUP($A65,'Company Dta'!$A$5:$BB$209,Analysis!AJ$3,FALSE),"NA")</f>
        <v>60.390000000000001</v>
      </c>
      <c r="AK65">
        <f>IFERROR(VLOOKUP($A65,'Company Dta'!$A$5:$BB$209,Analysis!AK$3,FALSE),"NA")</f>
        <v>45.229999999999997</v>
      </c>
      <c r="AL65">
        <f>IFERROR(VLOOKUP($A65,'Company Dta'!$A$5:$BB$209,Analysis!AL$3,FALSE),"NA")</f>
        <v>51.439999999999998</v>
      </c>
      <c r="AM65">
        <f>IFERROR(VLOOKUP($A65,'Company Dta'!$A$5:$BB$209,Analysis!AM$3,FALSE),"NA")</f>
        <v>70.390000000000001</v>
      </c>
    </row>
    <row r="66" spans="1:39" ht="14.4">
      <c r="A66" t="s">
        <v>156</v>
      </c>
      <c r="B66" t="s">
        <v>157</v>
      </c>
      <c r="C66">
        <v>20101010</v>
      </c>
      <c r="D66" t="s">
        <v>8950</v>
      </c>
      <c r="E66">
        <v>3721</v>
      </c>
      <c r="F66">
        <v>132.42715200000001</v>
      </c>
      <c r="G66">
        <v>201010</v>
      </c>
      <c r="H66">
        <v>20</v>
      </c>
      <c r="I66">
        <v>20101010</v>
      </c>
      <c r="J66">
        <f>IFERROR(IF(VLOOKUP($A66,'Company Dta'!$A$4:$BB$209,Analysis!J$3,FALSE)*VLOOKUP($C66,'Median PE'!$C$6:$R$35,Analysis!J$2,FALSE)&gt;0,VLOOKUP($A66,'Company Dta'!$A$4:$BB$209,Analysis!J$3,FALSE)*VLOOKUP($C66,'Median PE'!$C$6:$R$35,Analysis!J$2,FALSE),"NA"),"NA")</f>
        <v>67.275206506299995</v>
      </c>
      <c r="K66">
        <f>IFERROR(IF(VLOOKUP($A66,'Company Dta'!$A$4:$BB$209,Analysis!K$3,FALSE)*VLOOKUP($C66,'Median PE'!$C$6:$R$35,Analysis!K$2,FALSE)&gt;0,VLOOKUP($A66,'Company Dta'!$A$4:$BB$209,Analysis!K$3,FALSE)*VLOOKUP($C66,'Median PE'!$C$6:$R$35,Analysis!K$2,FALSE),"NA"),"NA")</f>
        <v>75.976734258668571</v>
      </c>
      <c r="L66">
        <f>IFERROR(IF(VLOOKUP($A66,'Company Dta'!$A$4:$BB$209,Analysis!L$3,FALSE)*VLOOKUP($C66,'Median PE'!$C$6:$R$35,Analysis!L$2,FALSE)&gt;0,VLOOKUP($A66,'Company Dta'!$A$4:$BB$209,Analysis!L$3,FALSE)*VLOOKUP($C66,'Median PE'!$C$6:$R$35,Analysis!L$2,FALSE),"NA"),"NA")</f>
        <v>74.982116953555021</v>
      </c>
      <c r="M66">
        <f>IFERROR(IF(VLOOKUP($A66,'Company Dta'!$A$4:$BB$209,Analysis!M$3,FALSE)*VLOOKUP($C66,'Median PE'!$C$6:$R$35,Analysis!M$2,FALSE)&gt;0,VLOOKUP($A66,'Company Dta'!$A$4:$BB$209,Analysis!M$3,FALSE)*VLOOKUP($C66,'Median PE'!$C$6:$R$35,Analysis!M$2,FALSE),"NA"),"NA")</f>
        <v>148.9028762657143</v>
      </c>
      <c r="N66">
        <f>IFERROR(IF(VLOOKUP($A66,'Company Dta'!$A$4:$BB$209,Analysis!N$3,FALSE)*VLOOKUP($C66,'Median PE'!$C$6:$R$35,Analysis!N$2,FALSE)&gt;0,VLOOKUP($A66,'Company Dta'!$A$4:$BB$209,Analysis!N$3,FALSE)*VLOOKUP($C66,'Median PE'!$C$6:$R$35,Analysis!N$2,FALSE),"NA"),"NA")</f>
        <v>173.21902040185714</v>
      </c>
      <c r="O66">
        <f>IFERROR(IF(VLOOKUP($A66,'Company Dta'!$A$4:$BB$209,Analysis!O$3,FALSE)*VLOOKUP($C66,'Median PE'!$C$6:$R$35,Analysis!O$2,FALSE)&gt;0,VLOOKUP($A66,'Company Dta'!$A$4:$BB$209,Analysis!O$3,FALSE)*VLOOKUP($C66,'Median PE'!$C$6:$R$35,Analysis!O$2,FALSE),"NA"),"NA")</f>
        <v>138.85479970319997</v>
      </c>
      <c r="P66">
        <f>IFERROR(IF(VLOOKUP($A66,'Company Dta'!$A$4:$BB$209,Analysis!P$3,FALSE)*VLOOKUP($C66,'Median PE'!$C$6:$R$35,Analysis!P$2,FALSE)&gt;0,VLOOKUP($A66,'Company Dta'!$A$4:$BB$209,Analysis!P$3,FALSE)*VLOOKUP($C66,'Median PE'!$C$6:$R$35,Analysis!P$2,FALSE),"NA"),"NA")</f>
        <v>162.35691142985715</v>
      </c>
      <c r="Q66">
        <f>IFERROR(IF(VLOOKUP($A66,'Company Dta'!$A$4:$BB$209,Analysis!Q$3,FALSE)*VLOOKUP($C66,'Median PE'!$C$6:$R$35,Analysis!Q$2,FALSE)&gt;0,VLOOKUP($A66,'Company Dta'!$A$4:$BB$209,Analysis!Q$3,FALSE)*VLOOKUP($C66,'Median PE'!$C$6:$R$35,Analysis!Q$2,FALSE),"NA"),"NA")</f>
        <v>389.07947464821666</v>
      </c>
      <c r="R66">
        <f>IFERROR(IF(VLOOKUP($A66,'Company Dta'!$A$4:$BB$209,Analysis!R$3,FALSE)*VLOOKUP($C66,'Median PE'!$C$6:$R$35,Analysis!R$2,FALSE)&gt;0,VLOOKUP($A66,'Company Dta'!$A$4:$BB$209,Analysis!R$3,FALSE)*VLOOKUP($C66,'Median PE'!$C$6:$R$35,Analysis!R$2,FALSE),"NA"),"NA")</f>
        <v>290.45689143625003</v>
      </c>
      <c r="S66" t="str">
        <f>IFERROR(IF(VLOOKUP($A66,'Company Dta'!$A$4:$BB$209,Analysis!S$3,FALSE)*VLOOKUP($C66,'Median PE'!$C$6:$R$35,Analysis!S$2,FALSE)&gt;0,VLOOKUP($A66,'Company Dta'!$A$4:$BB$209,Analysis!S$3,FALSE)*VLOOKUP($C66,'Median PE'!$C$6:$R$35,Analysis!S$2,FALSE),"NA"),"NA")</f>
        <v>NA</v>
      </c>
      <c r="T66" t="str">
        <f>IFERROR(IF(VLOOKUP($A66,'Company Dta'!$A$4:$BB$209,Analysis!T$3,FALSE)*VLOOKUP($C66,'Median PE'!$C$6:$R$35,Analysis!T$2,FALSE)&gt;0,VLOOKUP($A66,'Company Dta'!$A$4:$BB$209,Analysis!T$3,FALSE)*VLOOKUP($C66,'Median PE'!$C$6:$R$35,Analysis!T$2,FALSE),"NA"),"NA")</f>
        <v>NA</v>
      </c>
      <c r="U66" t="str">
        <f>IFERROR(IF(VLOOKUP($A66,'Company Dta'!$A$4:$BB$209,Analysis!U$3,FALSE)*VLOOKUP($C66,'Median PE'!$C$6:$R$35,Analysis!U$2,FALSE)&gt;0,VLOOKUP($A66,'Company Dta'!$A$4:$BB$209,Analysis!U$3,FALSE)*VLOOKUP($C66,'Median PE'!$C$6:$R$35,Analysis!U$2,FALSE),"NA"),"NA")</f>
        <v>NA</v>
      </c>
      <c r="V66" t="str">
        <f>IFERROR(IF(VLOOKUP($A66,'Company Dta'!$A$4:$BB$209,Analysis!V$3,FALSE)*VLOOKUP($C66,'Median PE'!$C$6:$R$35,Analysis!V$2,FALSE)&gt;0,VLOOKUP($A66,'Company Dta'!$A$4:$BB$209,Analysis!V$3,FALSE)*VLOOKUP($C66,'Median PE'!$C$6:$R$35,Analysis!V$2,FALSE),"NA"),"NA")</f>
        <v>NA</v>
      </c>
      <c r="W66" t="str">
        <f>IFERROR(IF(VLOOKUP($A66,'Company Dta'!$A$4:$BB$209,Analysis!W$3,FALSE)*VLOOKUP($C66,'Median PE'!$C$6:$R$35,Analysis!W$2,FALSE)&gt;0,VLOOKUP($A66,'Company Dta'!$A$4:$BB$209,Analysis!W$3,FALSE)*VLOOKUP($C66,'Median PE'!$C$6:$R$35,Analysis!W$2,FALSE),"NA"),"NA")</f>
        <v>NA</v>
      </c>
      <c r="X66" t="str">
        <f>IFERROR(IF(VLOOKUP($A66,'Company Dta'!$A$4:$BB$209,Analysis!X$3,FALSE)*VLOOKUP($C66,'Median PE'!$C$6:$R$35,Analysis!X$2,FALSE)&gt;0,VLOOKUP($A66,'Company Dta'!$A$4:$BB$209,Analysis!X$3,FALSE)*VLOOKUP($C66,'Median PE'!$C$6:$R$35,Analysis!X$2,FALSE),"NA"),"NA")</f>
        <v>NA</v>
      </c>
      <c r="Y66">
        <f>IFERROR(VLOOKUP($A66,'Company Dta'!$A$5:$BB$209,Analysis!Y$3,FALSE),"NA")</f>
        <v>65.260000000000005</v>
      </c>
      <c r="Z66">
        <f>IFERROR(VLOOKUP($A66,'Company Dta'!$A$5:$BB$209,Analysis!Z$3,FALSE),"NA")</f>
        <v>73.349999999999994</v>
      </c>
      <c r="AA66">
        <f>IFERROR(VLOOKUP($A66,'Company Dta'!$A$5:$BB$209,Analysis!AA$3,FALSE),"NA")</f>
        <v>75.359999999999999</v>
      </c>
      <c r="AB66">
        <f>IFERROR(VLOOKUP($A66,'Company Dta'!$A$5:$BB$209,Analysis!AB$3,FALSE),"NA")</f>
        <v>136.49000000000001</v>
      </c>
      <c r="AC66">
        <f>IFERROR(VLOOKUP($A66,'Company Dta'!$A$5:$BB$209,Analysis!AC$3,FALSE),"NA")</f>
        <v>129.97999999999999</v>
      </c>
      <c r="AD66">
        <f>IFERROR(VLOOKUP($A66,'Company Dta'!$A$5:$BB$209,Analysis!AD$3,FALSE),"NA")</f>
        <v>144.59</v>
      </c>
      <c r="AE66">
        <f>IFERROR(VLOOKUP($A66,'Company Dta'!$A$5:$BB$209,Analysis!AE$3,FALSE),"NA")</f>
        <v>155.68000000000001</v>
      </c>
      <c r="AF66">
        <f>IFERROR(VLOOKUP($A66,'Company Dta'!$A$5:$BB$209,Analysis!AF$3,FALSE),"NA")</f>
        <v>294.91000000000003</v>
      </c>
      <c r="AG66">
        <f>IFERROR(VLOOKUP($A66,'Company Dta'!$A$5:$BB$209,Analysis!AG$3,FALSE),"NA")</f>
        <v>322.5</v>
      </c>
      <c r="AH66">
        <f>IFERROR(VLOOKUP($A66,'Company Dta'!$A$5:$BB$209,Analysis!AH$3,FALSE),"NA")</f>
        <v>325.75999999999999</v>
      </c>
      <c r="AI66">
        <f>IFERROR(VLOOKUP($A66,'Company Dta'!$A$5:$BB$209,Analysis!AI$3,FALSE),"NA")</f>
        <v>214.06</v>
      </c>
      <c r="AJ66">
        <f>IFERROR(VLOOKUP($A66,'Company Dta'!$A$5:$BB$209,Analysis!AJ$3,FALSE),"NA")</f>
        <v>201.31999999999999</v>
      </c>
      <c r="AK66">
        <f>IFERROR(VLOOKUP($A66,'Company Dta'!$A$5:$BB$209,Analysis!AK$3,FALSE),"NA")</f>
        <v>190.49000000000001</v>
      </c>
      <c r="AL66">
        <f>IFERROR(VLOOKUP($A66,'Company Dta'!$A$5:$BB$209,Analysis!AL$3,FALSE),"NA")</f>
        <v>260.66000000000003</v>
      </c>
      <c r="AM66">
        <f>IFERROR(VLOOKUP($A66,'Company Dta'!$A$5:$BB$209,Analysis!AM$3,FALSE),"NA")</f>
        <v>177</v>
      </c>
    </row>
    <row r="67" spans="1:39" ht="14.4">
      <c r="A67" t="s">
        <v>158</v>
      </c>
      <c r="B67" t="s">
        <v>159</v>
      </c>
      <c r="C67">
        <v>40203020</v>
      </c>
      <c r="D67" t="s">
        <v>9035</v>
      </c>
      <c r="E67">
        <v>6282</v>
      </c>
      <c r="F67">
        <v>131.71278459999999</v>
      </c>
      <c r="G67">
        <v>402030</v>
      </c>
      <c r="H67">
        <v>40</v>
      </c>
      <c r="I67">
        <v>40203020</v>
      </c>
      <c r="J67">
        <f>IFERROR(IF(VLOOKUP($A67,'Company Dta'!$A$4:$BB$209,Analysis!J$3,FALSE)*VLOOKUP($C67,'Median PE'!$C$6:$R$35,Analysis!J$2,FALSE)&gt;0,VLOOKUP($A67,'Company Dta'!$A$4:$BB$209,Analysis!J$3,FALSE)*VLOOKUP($C67,'Median PE'!$C$6:$R$35,Analysis!J$2,FALSE),"NA"),"NA")</f>
        <v>8.1699906130500004</v>
      </c>
      <c r="K67">
        <f>IFERROR(IF(VLOOKUP($A67,'Company Dta'!$A$4:$BB$209,Analysis!K$3,FALSE)*VLOOKUP($C67,'Median PE'!$C$6:$R$35,Analysis!K$2,FALSE)&gt;0,VLOOKUP($A67,'Company Dta'!$A$4:$BB$209,Analysis!K$3,FALSE)*VLOOKUP($C67,'Median PE'!$C$6:$R$35,Analysis!K$2,FALSE),"NA"),"NA")</f>
        <v>10.947955768166667</v>
      </c>
      <c r="L67">
        <f>IFERROR(IF(VLOOKUP($A67,'Company Dta'!$A$4:$BB$209,Analysis!L$3,FALSE)*VLOOKUP($C67,'Median PE'!$C$6:$R$35,Analysis!L$2,FALSE)&gt;0,VLOOKUP($A67,'Company Dta'!$A$4:$BB$209,Analysis!L$3,FALSE)*VLOOKUP($C67,'Median PE'!$C$6:$R$35,Analysis!L$2,FALSE),"NA"),"NA")</f>
        <v>11.492398513661998</v>
      </c>
      <c r="M67">
        <f>IFERROR(IF(VLOOKUP($A67,'Company Dta'!$A$4:$BB$209,Analysis!M$3,FALSE)*VLOOKUP($C67,'Median PE'!$C$6:$R$35,Analysis!M$2,FALSE)&gt;0,VLOOKUP($A67,'Company Dta'!$A$4:$BB$209,Analysis!M$3,FALSE)*VLOOKUP($C67,'Median PE'!$C$6:$R$35,Analysis!M$2,FALSE),"NA"),"NA")</f>
        <v>19.341877609600001</v>
      </c>
      <c r="N67">
        <f>IFERROR(IF(VLOOKUP($A67,'Company Dta'!$A$4:$BB$209,Analysis!N$3,FALSE)*VLOOKUP($C67,'Median PE'!$C$6:$R$35,Analysis!N$2,FALSE)&gt;0,VLOOKUP($A67,'Company Dta'!$A$4:$BB$209,Analysis!N$3,FALSE)*VLOOKUP($C67,'Median PE'!$C$6:$R$35,Analysis!N$2,FALSE),"NA"),"NA")</f>
        <v>23.428148390083336</v>
      </c>
      <c r="O67">
        <f>IFERROR(IF(VLOOKUP($A67,'Company Dta'!$A$4:$BB$209,Analysis!O$3,FALSE)*VLOOKUP($C67,'Median PE'!$C$6:$R$35,Analysis!O$2,FALSE)&gt;0,VLOOKUP($A67,'Company Dta'!$A$4:$BB$209,Analysis!O$3,FALSE)*VLOOKUP($C67,'Median PE'!$C$6:$R$35,Analysis!O$2,FALSE),"NA"),"NA")</f>
        <v>26.624746015966668</v>
      </c>
      <c r="P67">
        <f>IFERROR(IF(VLOOKUP($A67,'Company Dta'!$A$4:$BB$209,Analysis!P$3,FALSE)*VLOOKUP($C67,'Median PE'!$C$6:$R$35,Analysis!P$2,FALSE)&gt;0,VLOOKUP($A67,'Company Dta'!$A$4:$BB$209,Analysis!P$3,FALSE)*VLOOKUP($C67,'Median PE'!$C$6:$R$35,Analysis!P$2,FALSE),"NA"),"NA")</f>
        <v>27.076553673583334</v>
      </c>
      <c r="Q67">
        <f>IFERROR(IF(VLOOKUP($A67,'Company Dta'!$A$4:$BB$209,Analysis!Q$3,FALSE)*VLOOKUP($C67,'Median PE'!$C$6:$R$35,Analysis!Q$2,FALSE)&gt;0,VLOOKUP($A67,'Company Dta'!$A$4:$BB$209,Analysis!Q$3,FALSE)*VLOOKUP($C67,'Median PE'!$C$6:$R$35,Analysis!Q$2,FALSE),"NA"),"NA")</f>
        <v>47.037510039449998</v>
      </c>
      <c r="R67">
        <f>IFERROR(IF(VLOOKUP($A67,'Company Dta'!$A$4:$BB$209,Analysis!R$3,FALSE)*VLOOKUP($C67,'Median PE'!$C$6:$R$35,Analysis!R$2,FALSE)&gt;0,VLOOKUP($A67,'Company Dta'!$A$4:$BB$209,Analysis!R$3,FALSE)*VLOOKUP($C67,'Median PE'!$C$6:$R$35,Analysis!R$2,FALSE),"NA"),"NA")</f>
        <v>33.25804438734167</v>
      </c>
      <c r="S67">
        <f>IFERROR(IF(VLOOKUP($A67,'Company Dta'!$A$4:$BB$209,Analysis!S$3,FALSE)*VLOOKUP($C67,'Median PE'!$C$6:$R$35,Analysis!S$2,FALSE)&gt;0,VLOOKUP($A67,'Company Dta'!$A$4:$BB$209,Analysis!S$3,FALSE)*VLOOKUP($C67,'Median PE'!$C$6:$R$35,Analysis!S$2,FALSE),"NA"),"NA")</f>
        <v>38.807518291485003</v>
      </c>
      <c r="T67">
        <f>IFERROR(IF(VLOOKUP($A67,'Company Dta'!$A$4:$BB$209,Analysis!T$3,FALSE)*VLOOKUP($C67,'Median PE'!$C$6:$R$35,Analysis!T$2,FALSE)&gt;0,VLOOKUP($A67,'Company Dta'!$A$4:$BB$209,Analysis!T$3,FALSE)*VLOOKUP($C67,'Median PE'!$C$6:$R$35,Analysis!T$2,FALSE),"NA"),"NA")</f>
        <v>37.331422210400007</v>
      </c>
      <c r="U67">
        <f>IFERROR(IF(VLOOKUP($A67,'Company Dta'!$A$4:$BB$209,Analysis!U$3,FALSE)*VLOOKUP($C67,'Median PE'!$C$6:$R$35,Analysis!U$2,FALSE)&gt;0,VLOOKUP($A67,'Company Dta'!$A$4:$BB$209,Analysis!U$3,FALSE)*VLOOKUP($C67,'Median PE'!$C$6:$R$35,Analysis!U$2,FALSE),"NA"),"NA")</f>
        <v>54.933646741963337</v>
      </c>
      <c r="V67">
        <f>IFERROR(IF(VLOOKUP($A67,'Company Dta'!$A$4:$BB$209,Analysis!V$3,FALSE)*VLOOKUP($C67,'Median PE'!$C$6:$R$35,Analysis!V$2,FALSE)&gt;0,VLOOKUP($A67,'Company Dta'!$A$4:$BB$209,Analysis!V$3,FALSE)*VLOOKUP($C67,'Median PE'!$C$6:$R$35,Analysis!V$2,FALSE),"NA"),"NA")</f>
        <v>60.913444975833329</v>
      </c>
      <c r="W67">
        <f>IFERROR(IF(VLOOKUP($A67,'Company Dta'!$A$4:$BB$209,Analysis!W$3,FALSE)*VLOOKUP($C67,'Median PE'!$C$6:$R$35,Analysis!W$2,FALSE)&gt;0,VLOOKUP($A67,'Company Dta'!$A$4:$BB$209,Analysis!W$3,FALSE)*VLOOKUP($C67,'Median PE'!$C$6:$R$35,Analysis!W$2,FALSE),"NA"),"NA")</f>
        <v>45.378794366266668</v>
      </c>
      <c r="X67">
        <f>IFERROR(IF(VLOOKUP($A67,'Company Dta'!$A$4:$BB$209,Analysis!X$3,FALSE)*VLOOKUP($C67,'Median PE'!$C$6:$R$35,Analysis!X$2,FALSE)&gt;0,VLOOKUP($A67,'Company Dta'!$A$4:$BB$209,Analysis!X$3,FALSE)*VLOOKUP($C67,'Median PE'!$C$6:$R$35,Analysis!X$2,FALSE),"NA"),"NA")</f>
        <v>61.23304611932857</v>
      </c>
      <c r="Y67">
        <f>IFERROR(VLOOKUP($A67,'Company Dta'!$A$5:$BB$209,Analysis!Y$3,FALSE),"NA")</f>
        <v>17.109999999999999</v>
      </c>
      <c r="Z67">
        <f>IFERROR(VLOOKUP($A67,'Company Dta'!$A$5:$BB$209,Analysis!Z$3,FALSE),"NA")</f>
        <v>11.26</v>
      </c>
      <c r="AA67">
        <f>IFERROR(VLOOKUP($A67,'Company Dta'!$A$5:$BB$209,Analysis!AA$3,FALSE),"NA")</f>
        <v>14.359999999999999</v>
      </c>
      <c r="AB67">
        <f>IFERROR(VLOOKUP($A67,'Company Dta'!$A$5:$BB$209,Analysis!AB$3,FALSE),"NA")</f>
        <v>26</v>
      </c>
      <c r="AC67">
        <f>IFERROR(VLOOKUP($A67,'Company Dta'!$A$5:$BB$209,Analysis!AC$3,FALSE),"NA")</f>
        <v>30.190000000000001</v>
      </c>
      <c r="AD67">
        <f>IFERROR(VLOOKUP($A67,'Company Dta'!$A$5:$BB$209,Analysis!AD$3,FALSE),"NA")</f>
        <v>32.93</v>
      </c>
      <c r="AE67">
        <f>IFERROR(VLOOKUP($A67,'Company Dta'!$A$5:$BB$209,Analysis!AE$3,FALSE),"NA")</f>
        <v>39.469999999999999</v>
      </c>
      <c r="AF67">
        <f>IFERROR(VLOOKUP($A67,'Company Dta'!$A$5:$BB$209,Analysis!AF$3,FALSE),"NA")</f>
        <v>51.369999999999997</v>
      </c>
      <c r="AG67">
        <f>IFERROR(VLOOKUP($A67,'Company Dta'!$A$5:$BB$209,Analysis!AG$3,FALSE),"NA")</f>
        <v>41.530000000000001</v>
      </c>
      <c r="AH67">
        <f>IFERROR(VLOOKUP($A67,'Company Dta'!$A$5:$BB$209,Analysis!AH$3,FALSE),"NA")</f>
        <v>47.560000000000002</v>
      </c>
      <c r="AI67">
        <f>IFERROR(VLOOKUP($A67,'Company Dta'!$A$5:$BB$209,Analysis!AI$3,FALSE),"NA")</f>
        <v>53.039999999999999</v>
      </c>
      <c r="AJ67">
        <f>IFERROR(VLOOKUP($A67,'Company Dta'!$A$5:$BB$209,Analysis!AJ$3,FALSE),"NA")</f>
        <v>84.099999999999994</v>
      </c>
      <c r="AK67">
        <f>IFERROR(VLOOKUP($A67,'Company Dta'!$A$5:$BB$209,Analysis!AK$3,FALSE),"NA")</f>
        <v>83.260000000000005</v>
      </c>
      <c r="AL67">
        <f>IFERROR(VLOOKUP($A67,'Company Dta'!$A$5:$BB$209,Analysis!AL$3,FALSE),"NA")</f>
        <v>68.799999999999997</v>
      </c>
      <c r="AM67">
        <f>IFERROR(VLOOKUP($A67,'Company Dta'!$A$5:$BB$209,Analysis!AM$3,FALSE),"NA")</f>
        <v>74.010000000000005</v>
      </c>
    </row>
    <row r="68" spans="1:39" ht="14.4">
      <c r="A68" t="s">
        <v>160</v>
      </c>
      <c r="B68" t="s">
        <v>161</v>
      </c>
      <c r="C68">
        <v>35101010</v>
      </c>
      <c r="D68" t="s">
        <v>9016</v>
      </c>
      <c r="E68">
        <v>3845</v>
      </c>
      <c r="F68">
        <v>131.64222760000001</v>
      </c>
      <c r="G68">
        <v>351010</v>
      </c>
      <c r="H68">
        <v>35</v>
      </c>
      <c r="I68">
        <v>35101010</v>
      </c>
      <c r="J68" t="str">
        <f>IFERROR(IF(VLOOKUP($A68,'Company Dta'!$A$4:$BB$209,Analysis!J$3,FALSE)*VLOOKUP($C68,'Median PE'!$C$6:$R$35,Analysis!J$2,FALSE)&gt;0,VLOOKUP($A68,'Company Dta'!$A$4:$BB$209,Analysis!J$3,FALSE)*VLOOKUP($C68,'Median PE'!$C$6:$R$35,Analysis!J$2,FALSE),"NA"),"NA")</f>
        <v>NA</v>
      </c>
      <c r="K68">
        <f>IFERROR(IF(VLOOKUP($A68,'Company Dta'!$A$4:$BB$209,Analysis!K$3,FALSE)*VLOOKUP($C68,'Median PE'!$C$6:$R$35,Analysis!K$2,FALSE)&gt;0,VLOOKUP($A68,'Company Dta'!$A$4:$BB$209,Analysis!K$3,FALSE)*VLOOKUP($C68,'Median PE'!$C$6:$R$35,Analysis!K$2,FALSE),"NA"),"NA")</f>
        <v>6.6742522105500006</v>
      </c>
      <c r="L68" t="str">
        <f>IFERROR(IF(VLOOKUP($A68,'Company Dta'!$A$4:$BB$209,Analysis!L$3,FALSE)*VLOOKUP($C68,'Median PE'!$C$6:$R$35,Analysis!L$2,FALSE)&gt;0,VLOOKUP($A68,'Company Dta'!$A$4:$BB$209,Analysis!L$3,FALSE)*VLOOKUP($C68,'Median PE'!$C$6:$R$35,Analysis!L$2,FALSE),"NA"),"NA")</f>
        <v>NA</v>
      </c>
      <c r="M68" t="str">
        <f>IFERROR(IF(VLOOKUP($A68,'Company Dta'!$A$4:$BB$209,Analysis!M$3,FALSE)*VLOOKUP($C68,'Median PE'!$C$6:$R$35,Analysis!M$2,FALSE)&gt;0,VLOOKUP($A68,'Company Dta'!$A$4:$BB$209,Analysis!M$3,FALSE)*VLOOKUP($C68,'Median PE'!$C$6:$R$35,Analysis!M$2,FALSE),"NA"),"NA")</f>
        <v>NA</v>
      </c>
      <c r="N68" t="str">
        <f>IFERROR(IF(VLOOKUP($A68,'Company Dta'!$A$4:$BB$209,Analysis!N$3,FALSE)*VLOOKUP($C68,'Median PE'!$C$6:$R$35,Analysis!N$2,FALSE)&gt;0,VLOOKUP($A68,'Company Dta'!$A$4:$BB$209,Analysis!N$3,FALSE)*VLOOKUP($C68,'Median PE'!$C$6:$R$35,Analysis!N$2,FALSE),"NA"),"NA")</f>
        <v>NA</v>
      </c>
      <c r="O68" t="str">
        <f>IFERROR(IF(VLOOKUP($A68,'Company Dta'!$A$4:$BB$209,Analysis!O$3,FALSE)*VLOOKUP($C68,'Median PE'!$C$6:$R$35,Analysis!O$2,FALSE)&gt;0,VLOOKUP($A68,'Company Dta'!$A$4:$BB$209,Analysis!O$3,FALSE)*VLOOKUP($C68,'Median PE'!$C$6:$R$35,Analysis!O$2,FALSE),"NA"),"NA")</f>
        <v>NA</v>
      </c>
      <c r="P68">
        <f>IFERROR(IF(VLOOKUP($A68,'Company Dta'!$A$4:$BB$209,Analysis!P$3,FALSE)*VLOOKUP($C68,'Median PE'!$C$6:$R$35,Analysis!P$2,FALSE)&gt;0,VLOOKUP($A68,'Company Dta'!$A$4:$BB$209,Analysis!P$3,FALSE)*VLOOKUP($C68,'Median PE'!$C$6:$R$35,Analysis!P$2,FALSE),"NA"),"NA")</f>
        <v>10.898081408750002</v>
      </c>
      <c r="Q68">
        <f>IFERROR(IF(VLOOKUP($A68,'Company Dta'!$A$4:$BB$209,Analysis!Q$3,FALSE)*VLOOKUP($C68,'Median PE'!$C$6:$R$35,Analysis!Q$2,FALSE)&gt;0,VLOOKUP($A68,'Company Dta'!$A$4:$BB$209,Analysis!Q$3,FALSE)*VLOOKUP($C68,'Median PE'!$C$6:$R$35,Analysis!Q$2,FALSE),"NA"),"NA")</f>
        <v>4.2083732429999996</v>
      </c>
      <c r="R68">
        <f>IFERROR(IF(VLOOKUP($A68,'Company Dta'!$A$4:$BB$209,Analysis!R$3,FALSE)*VLOOKUP($C68,'Median PE'!$C$6:$R$35,Analysis!R$2,FALSE)&gt;0,VLOOKUP($A68,'Company Dta'!$A$4:$BB$209,Analysis!R$3,FALSE)*VLOOKUP($C68,'Median PE'!$C$6:$R$35,Analysis!R$2,FALSE),"NA"),"NA")</f>
        <v>46.801727617680001</v>
      </c>
      <c r="S68">
        <f>IFERROR(IF(VLOOKUP($A68,'Company Dta'!$A$4:$BB$209,Analysis!S$3,FALSE)*VLOOKUP($C68,'Median PE'!$C$6:$R$35,Analysis!S$2,FALSE)&gt;0,VLOOKUP($A68,'Company Dta'!$A$4:$BB$209,Analysis!S$3,FALSE)*VLOOKUP($C68,'Median PE'!$C$6:$R$35,Analysis!S$2,FALSE),"NA"),"NA")</f>
        <v>145.20432950969999</v>
      </c>
      <c r="T68" t="str">
        <f>IFERROR(IF(VLOOKUP($A68,'Company Dta'!$A$4:$BB$209,Analysis!T$3,FALSE)*VLOOKUP($C68,'Median PE'!$C$6:$R$35,Analysis!T$2,FALSE)&gt;0,VLOOKUP($A68,'Company Dta'!$A$4:$BB$209,Analysis!T$3,FALSE)*VLOOKUP($C68,'Median PE'!$C$6:$R$35,Analysis!T$2,FALSE),"NA"),"NA")</f>
        <v>NA</v>
      </c>
      <c r="U68">
        <f>IFERROR(IF(VLOOKUP($A68,'Company Dta'!$A$4:$BB$209,Analysis!U$3,FALSE)*VLOOKUP($C68,'Median PE'!$C$6:$R$35,Analysis!U$2,FALSE)&gt;0,VLOOKUP($A68,'Company Dta'!$A$4:$BB$209,Analysis!U$3,FALSE)*VLOOKUP($C68,'Median PE'!$C$6:$R$35,Analysis!U$2,FALSE),"NA"),"NA")</f>
        <v>36.439179530499999</v>
      </c>
      <c r="V68">
        <f>IFERROR(IF(VLOOKUP($A68,'Company Dta'!$A$4:$BB$209,Analysis!V$3,FALSE)*VLOOKUP($C68,'Median PE'!$C$6:$R$35,Analysis!V$2,FALSE)&gt;0,VLOOKUP($A68,'Company Dta'!$A$4:$BB$209,Analysis!V$3,FALSE)*VLOOKUP($C68,'Median PE'!$C$6:$R$35,Analysis!V$2,FALSE),"NA"),"NA")</f>
        <v>21.273357571071429</v>
      </c>
      <c r="W68">
        <f>IFERROR(IF(VLOOKUP($A68,'Company Dta'!$A$4:$BB$209,Analysis!W$3,FALSE)*VLOOKUP($C68,'Median PE'!$C$6:$R$35,Analysis!W$2,FALSE)&gt;0,VLOOKUP($A68,'Company Dta'!$A$4:$BB$209,Analysis!W$3,FALSE)*VLOOKUP($C68,'Median PE'!$C$6:$R$35,Analysis!W$2,FALSE),"NA"),"NA")</f>
        <v>45.733058122814299</v>
      </c>
      <c r="X68">
        <f>IFERROR(IF(VLOOKUP($A68,'Company Dta'!$A$4:$BB$209,Analysis!X$3,FALSE)*VLOOKUP($C68,'Median PE'!$C$6:$R$35,Analysis!X$2,FALSE)&gt;0,VLOOKUP($A68,'Company Dta'!$A$4:$BB$209,Analysis!X$3,FALSE)*VLOOKUP($C68,'Median PE'!$C$6:$R$35,Analysis!X$2,FALSE),"NA"),"NA")</f>
        <v>50.234183248214286</v>
      </c>
      <c r="Y68">
        <f>IFERROR(VLOOKUP($A68,'Company Dta'!$A$5:$BB$209,Analysis!Y$3,FALSE),"NA")</f>
        <v>7.5700000000000003</v>
      </c>
      <c r="Z68">
        <f>IFERROR(VLOOKUP($A68,'Company Dta'!$A$5:$BB$209,Analysis!Z$3,FALSE),"NA")</f>
        <v>5.3399999999999999</v>
      </c>
      <c r="AA68">
        <f>IFERROR(VLOOKUP($A68,'Company Dta'!$A$5:$BB$209,Analysis!AA$3,FALSE),"NA")</f>
        <v>5.7300000000000004</v>
      </c>
      <c r="AB68">
        <f>IFERROR(VLOOKUP($A68,'Company Dta'!$A$5:$BB$209,Analysis!AB$3,FALSE),"NA")</f>
        <v>12.02</v>
      </c>
      <c r="AC68">
        <f>IFERROR(VLOOKUP($A68,'Company Dta'!$A$5:$BB$209,Analysis!AC$3,FALSE),"NA")</f>
        <v>13.25</v>
      </c>
      <c r="AD68">
        <f>IFERROR(VLOOKUP($A68,'Company Dta'!$A$5:$BB$209,Analysis!AD$3,FALSE),"NA")</f>
        <v>18.440000000000001</v>
      </c>
      <c r="AE68">
        <f>IFERROR(VLOOKUP($A68,'Company Dta'!$A$5:$BB$209,Analysis!AE$3,FALSE),"NA")</f>
        <v>21.629999999999999</v>
      </c>
      <c r="AF68">
        <f>IFERROR(VLOOKUP($A68,'Company Dta'!$A$5:$BB$209,Analysis!AF$3,FALSE),"NA")</f>
        <v>24.789999999999999</v>
      </c>
      <c r="AG68">
        <f>IFERROR(VLOOKUP($A68,'Company Dta'!$A$5:$BB$209,Analysis!AG$3,FALSE),"NA")</f>
        <v>35.340000000000003</v>
      </c>
      <c r="AH68">
        <f>IFERROR(VLOOKUP($A68,'Company Dta'!$A$5:$BB$209,Analysis!AH$3,FALSE),"NA")</f>
        <v>45.219999999999999</v>
      </c>
      <c r="AI68">
        <f>IFERROR(VLOOKUP($A68,'Company Dta'!$A$5:$BB$209,Analysis!AI$3,FALSE),"NA")</f>
        <v>35.950000000000003</v>
      </c>
      <c r="AJ68">
        <f>IFERROR(VLOOKUP($A68,'Company Dta'!$A$5:$BB$209,Analysis!AJ$3,FALSE),"NA")</f>
        <v>42.479999999999997</v>
      </c>
      <c r="AK68">
        <f>IFERROR(VLOOKUP($A68,'Company Dta'!$A$5:$BB$209,Analysis!AK$3,FALSE),"NA")</f>
        <v>46.270000000000003</v>
      </c>
      <c r="AL68">
        <f>IFERROR(VLOOKUP($A68,'Company Dta'!$A$5:$BB$209,Analysis!AL$3,FALSE),"NA")</f>
        <v>57.810000000000002</v>
      </c>
      <c r="AM68">
        <f>IFERROR(VLOOKUP($A68,'Company Dta'!$A$5:$BB$209,Analysis!AM$3,FALSE),"NA")</f>
        <v>89.319999999999993</v>
      </c>
    </row>
    <row r="69" spans="1:39" ht="14.4">
      <c r="A69" t="s">
        <v>174</v>
      </c>
      <c r="B69" t="s">
        <v>175</v>
      </c>
      <c r="C69">
        <v>45103020</v>
      </c>
      <c r="D69" t="s">
        <v>9047</v>
      </c>
      <c r="E69">
        <v>7370</v>
      </c>
      <c r="F69">
        <v>119.40215860000001</v>
      </c>
      <c r="G69">
        <v>451030</v>
      </c>
      <c r="H69">
        <v>45</v>
      </c>
      <c r="I69">
        <v>45103020</v>
      </c>
      <c r="J69" t="str">
        <f>IFERROR(IF(VLOOKUP($A69,'Company Dta'!$A$4:$BB$209,Analysis!J$3,FALSE)*VLOOKUP($C69,'Median PE'!$C$6:$R$35,Analysis!J$2,FALSE)&gt;0,VLOOKUP($A69,'Company Dta'!$A$4:$BB$209,Analysis!J$3,FALSE)*VLOOKUP($C69,'Median PE'!$C$6:$R$35,Analysis!J$2,FALSE),"NA"),"NA")</f>
        <v>NA</v>
      </c>
      <c r="K69" t="str">
        <f>IFERROR(IF(VLOOKUP($A69,'Company Dta'!$A$4:$BB$209,Analysis!K$3,FALSE)*VLOOKUP($C69,'Median PE'!$C$6:$R$35,Analysis!K$2,FALSE)&gt;0,VLOOKUP($A69,'Company Dta'!$A$4:$BB$209,Analysis!K$3,FALSE)*VLOOKUP($C69,'Median PE'!$C$6:$R$35,Analysis!K$2,FALSE),"NA"),"NA")</f>
        <v>NA</v>
      </c>
      <c r="L69">
        <f>IFERROR(IF(VLOOKUP($A69,'Company Dta'!$A$4:$BB$209,Analysis!L$3,FALSE)*VLOOKUP($C69,'Median PE'!$C$6:$R$35,Analysis!L$2,FALSE)&gt;0,VLOOKUP($A69,'Company Dta'!$A$4:$BB$209,Analysis!L$3,FALSE)*VLOOKUP($C69,'Median PE'!$C$6:$R$35,Analysis!L$2,FALSE),"NA"),"NA")</f>
        <v>0.27333148196666668</v>
      </c>
      <c r="M69" t="str">
        <f>IFERROR(IF(VLOOKUP($A69,'Company Dta'!$A$4:$BB$209,Analysis!M$3,FALSE)*VLOOKUP($C69,'Median PE'!$C$6:$R$35,Analysis!M$2,FALSE)&gt;0,VLOOKUP($A69,'Company Dta'!$A$4:$BB$209,Analysis!M$3,FALSE)*VLOOKUP($C69,'Median PE'!$C$6:$R$35,Analysis!M$2,FALSE),"NA"),"NA")</f>
        <v>NA</v>
      </c>
      <c r="N69" t="str">
        <f>IFERROR(IF(VLOOKUP($A69,'Company Dta'!$A$4:$BB$209,Analysis!N$3,FALSE)*VLOOKUP($C69,'Median PE'!$C$6:$R$35,Analysis!N$2,FALSE)&gt;0,VLOOKUP($A69,'Company Dta'!$A$4:$BB$209,Analysis!N$3,FALSE)*VLOOKUP($C69,'Median PE'!$C$6:$R$35,Analysis!N$2,FALSE),"NA"),"NA")</f>
        <v>NA</v>
      </c>
      <c r="O69" t="str">
        <f>IFERROR(IF(VLOOKUP($A69,'Company Dta'!$A$4:$BB$209,Analysis!O$3,FALSE)*VLOOKUP($C69,'Median PE'!$C$6:$R$35,Analysis!O$2,FALSE)&gt;0,VLOOKUP($A69,'Company Dta'!$A$4:$BB$209,Analysis!O$3,FALSE)*VLOOKUP($C69,'Median PE'!$C$6:$R$35,Analysis!O$2,FALSE),"NA"),"NA")</f>
        <v>NA</v>
      </c>
      <c r="P69" t="str">
        <f>IFERROR(IF(VLOOKUP($A69,'Company Dta'!$A$4:$BB$209,Analysis!P$3,FALSE)*VLOOKUP($C69,'Median PE'!$C$6:$R$35,Analysis!P$2,FALSE)&gt;0,VLOOKUP($A69,'Company Dta'!$A$4:$BB$209,Analysis!P$3,FALSE)*VLOOKUP($C69,'Median PE'!$C$6:$R$35,Analysis!P$2,FALSE),"NA"),"NA")</f>
        <v>NA</v>
      </c>
      <c r="Q69" t="str">
        <f>IFERROR(IF(VLOOKUP($A69,'Company Dta'!$A$4:$BB$209,Analysis!Q$3,FALSE)*VLOOKUP($C69,'Median PE'!$C$6:$R$35,Analysis!Q$2,FALSE)&gt;0,VLOOKUP($A69,'Company Dta'!$A$4:$BB$209,Analysis!Q$3,FALSE)*VLOOKUP($C69,'Median PE'!$C$6:$R$35,Analysis!Q$2,FALSE),"NA"),"NA")</f>
        <v>NA</v>
      </c>
      <c r="R69" t="str">
        <f>IFERROR(IF(VLOOKUP($A69,'Company Dta'!$A$4:$BB$209,Analysis!R$3,FALSE)*VLOOKUP($C69,'Median PE'!$C$6:$R$35,Analysis!R$2,FALSE)&gt;0,VLOOKUP($A69,'Company Dta'!$A$4:$BB$209,Analysis!R$3,FALSE)*VLOOKUP($C69,'Median PE'!$C$6:$R$35,Analysis!R$2,FALSE),"NA"),"NA")</f>
        <v>NA</v>
      </c>
      <c r="S69" t="str">
        <f>IFERROR(IF(VLOOKUP($A69,'Company Dta'!$A$4:$BB$209,Analysis!S$3,FALSE)*VLOOKUP($C69,'Median PE'!$C$6:$R$35,Analysis!S$2,FALSE)&gt;0,VLOOKUP($A69,'Company Dta'!$A$4:$BB$209,Analysis!S$3,FALSE)*VLOOKUP($C69,'Median PE'!$C$6:$R$35,Analysis!S$2,FALSE),"NA"),"NA")</f>
        <v>NA</v>
      </c>
      <c r="T69" t="str">
        <f>IFERROR(IF(VLOOKUP($A69,'Company Dta'!$A$4:$BB$209,Analysis!T$3,FALSE)*VLOOKUP($C69,'Median PE'!$C$6:$R$35,Analysis!T$2,FALSE)&gt;0,VLOOKUP($A69,'Company Dta'!$A$4:$BB$209,Analysis!T$3,FALSE)*VLOOKUP($C69,'Median PE'!$C$6:$R$35,Analysis!T$2,FALSE),"NA"),"NA")</f>
        <v>NA</v>
      </c>
      <c r="U69" t="str">
        <f>IFERROR(IF(VLOOKUP($A69,'Company Dta'!$A$4:$BB$209,Analysis!U$3,FALSE)*VLOOKUP($C69,'Median PE'!$C$6:$R$35,Analysis!U$2,FALSE)&gt;0,VLOOKUP($A69,'Company Dta'!$A$4:$BB$209,Analysis!U$3,FALSE)*VLOOKUP($C69,'Median PE'!$C$6:$R$35,Analysis!U$2,FALSE),"NA"),"NA")</f>
        <v>NA</v>
      </c>
      <c r="V69" t="str">
        <f>IFERROR(IF(VLOOKUP($A69,'Company Dta'!$A$4:$BB$209,Analysis!V$3,FALSE)*VLOOKUP($C69,'Median PE'!$C$6:$R$35,Analysis!V$2,FALSE)&gt;0,VLOOKUP($A69,'Company Dta'!$A$4:$BB$209,Analysis!V$3,FALSE)*VLOOKUP($C69,'Median PE'!$C$6:$R$35,Analysis!V$2,FALSE),"NA"),"NA")</f>
        <v>NA</v>
      </c>
      <c r="W69">
        <f>IFERROR(IF(VLOOKUP($A69,'Company Dta'!$A$4:$BB$209,Analysis!W$3,FALSE)*VLOOKUP($C69,'Median PE'!$C$6:$R$35,Analysis!W$2,FALSE)&gt;0,VLOOKUP($A69,'Company Dta'!$A$4:$BB$209,Analysis!W$3,FALSE)*VLOOKUP($C69,'Median PE'!$C$6:$R$35,Analysis!W$2,FALSE),"NA"),"NA")</f>
        <v>58.995853638400007</v>
      </c>
      <c r="X69">
        <f>IFERROR(IF(VLOOKUP($A69,'Company Dta'!$A$4:$BB$209,Analysis!X$3,FALSE)*VLOOKUP($C69,'Median PE'!$C$6:$R$35,Analysis!X$2,FALSE)&gt;0,VLOOKUP($A69,'Company Dta'!$A$4:$BB$209,Analysis!X$3,FALSE)*VLOOKUP($C69,'Median PE'!$C$6:$R$35,Analysis!X$2,FALSE),"NA"),"NA")</f>
        <v>411.37135013519998</v>
      </c>
      <c r="Y69" t="str">
        <f>IFERROR(VLOOKUP($A69,'Company Dta'!$A$5:$BB$209,Analysis!Y$3,FALSE),"NA")</f>
        <v>NA</v>
      </c>
      <c r="Z69" t="str">
        <f>IFERROR(VLOOKUP($A69,'Company Dta'!$A$5:$BB$209,Analysis!Z$3,FALSE),"NA")</f>
        <v>NA</v>
      </c>
      <c r="AA69">
        <f>IFERROR(VLOOKUP($A69,'Company Dta'!$A$5:$BB$209,Analysis!AA$3,FALSE),"NA")</f>
        <v>53.520000000000003</v>
      </c>
      <c r="AB69">
        <f>IFERROR(VLOOKUP($A69,'Company Dta'!$A$5:$BB$209,Analysis!AB$3,FALSE),"NA")</f>
        <v>57.469999999999999</v>
      </c>
      <c r="AC69">
        <f>IFERROR(VLOOKUP($A69,'Company Dta'!$A$5:$BB$209,Analysis!AC$3,FALSE),"NA")</f>
        <v>122.56999999999999</v>
      </c>
      <c r="AD69">
        <f>IFERROR(VLOOKUP($A69,'Company Dta'!$A$5:$BB$209,Analysis!AD$3,FALSE),"NA")</f>
        <v>176.13999999999999</v>
      </c>
      <c r="AE69">
        <f>IFERROR(VLOOKUP($A69,'Company Dta'!$A$5:$BB$209,Analysis!AE$3,FALSE),"NA")</f>
        <v>125.05</v>
      </c>
      <c r="AF69">
        <f>IFERROR(VLOOKUP($A69,'Company Dta'!$A$5:$BB$209,Analysis!AF$3,FALSE),"NA")</f>
        <v>144.94</v>
      </c>
      <c r="AG69">
        <f>IFERROR(VLOOKUP($A69,'Company Dta'!$A$5:$BB$209,Analysis!AG$3,FALSE),"NA")</f>
        <v>188.34999999999999</v>
      </c>
      <c r="AH69">
        <f>IFERROR(VLOOKUP($A69,'Company Dta'!$A$5:$BB$209,Analysis!AH$3,FALSE),"NA")</f>
        <v>231.25</v>
      </c>
      <c r="AI69">
        <f>IFERROR(VLOOKUP($A69,'Company Dta'!$A$5:$BB$209,Analysis!AI$3,FALSE),"NA")</f>
        <v>355.38999999999999</v>
      </c>
      <c r="AJ69">
        <f>IFERROR(VLOOKUP($A69,'Company Dta'!$A$5:$BB$209,Analysis!AJ$3,FALSE),"NA")</f>
        <v>556.75999999999999</v>
      </c>
      <c r="AK69">
        <f>IFERROR(VLOOKUP($A69,'Company Dta'!$A$5:$BB$209,Analysis!AK$3,FALSE),"NA")</f>
        <v>139.53999999999999</v>
      </c>
      <c r="AL69">
        <f>IFERROR(VLOOKUP($A69,'Company Dta'!$A$5:$BB$209,Analysis!AL$3,FALSE),"NA")</f>
        <v>294.88</v>
      </c>
      <c r="AM69">
        <f>IFERROR(VLOOKUP($A69,'Company Dta'!$A$5:$BB$209,Analysis!AM$3,FALSE),"NA")</f>
        <v>181.96000000000001</v>
      </c>
    </row>
    <row r="70" spans="1:39" ht="14.4">
      <c r="A70" t="s">
        <v>178</v>
      </c>
      <c r="B70" t="s">
        <v>179</v>
      </c>
      <c r="C70">
        <v>40201060</v>
      </c>
      <c r="D70" t="s">
        <v>9032</v>
      </c>
      <c r="E70">
        <v>7389</v>
      </c>
      <c r="F70">
        <v>116.867341</v>
      </c>
      <c r="G70">
        <v>402010</v>
      </c>
      <c r="H70">
        <v>40</v>
      </c>
      <c r="I70">
        <v>40201060</v>
      </c>
      <c r="J70">
        <f>IFERROR(IF(VLOOKUP($A70,'Company Dta'!$A$4:$BB$209,Analysis!J$3,FALSE)*VLOOKUP($C70,'Median PE'!$C$6:$R$35,Analysis!J$2,FALSE)&gt;0,VLOOKUP($A70,'Company Dta'!$A$4:$BB$209,Analysis!J$3,FALSE)*VLOOKUP($C70,'Median PE'!$C$6:$R$35,Analysis!J$2,FALSE),"NA"),"NA")</f>
        <v>62.985693621799996</v>
      </c>
      <c r="K70">
        <f>IFERROR(IF(VLOOKUP($A70,'Company Dta'!$A$4:$BB$209,Analysis!K$3,FALSE)*VLOOKUP($C70,'Median PE'!$C$6:$R$35,Analysis!K$2,FALSE)&gt;0,VLOOKUP($A70,'Company Dta'!$A$4:$BB$209,Analysis!K$3,FALSE)*VLOOKUP($C70,'Median PE'!$C$6:$R$35,Analysis!K$2,FALSE),"NA"),"NA")</f>
        <v>63.977960268666664</v>
      </c>
      <c r="L70">
        <f>IFERROR(IF(VLOOKUP($A70,'Company Dta'!$A$4:$BB$209,Analysis!L$3,FALSE)*VLOOKUP($C70,'Median PE'!$C$6:$R$35,Analysis!L$2,FALSE)&gt;0,VLOOKUP($A70,'Company Dta'!$A$4:$BB$209,Analysis!L$3,FALSE)*VLOOKUP($C70,'Median PE'!$C$6:$R$35,Analysis!L$2,FALSE),"NA"),"NA")</f>
        <v>109.7572977536</v>
      </c>
      <c r="M70">
        <f>IFERROR(IF(VLOOKUP($A70,'Company Dta'!$A$4:$BB$209,Analysis!M$3,FALSE)*VLOOKUP($C70,'Median PE'!$C$6:$R$35,Analysis!M$2,FALSE)&gt;0,VLOOKUP($A70,'Company Dta'!$A$4:$BB$209,Analysis!M$3,FALSE)*VLOOKUP($C70,'Median PE'!$C$6:$R$35,Analysis!M$2,FALSE),"NA"),"NA")</f>
        <v>70.062099235866668</v>
      </c>
      <c r="N70">
        <f>IFERROR(IF(VLOOKUP($A70,'Company Dta'!$A$4:$BB$209,Analysis!N$3,FALSE)*VLOOKUP($C70,'Median PE'!$C$6:$R$35,Analysis!N$2,FALSE)&gt;0,VLOOKUP($A70,'Company Dta'!$A$4:$BB$209,Analysis!N$3,FALSE)*VLOOKUP($C70,'Median PE'!$C$6:$R$35,Analysis!N$2,FALSE),"NA"),"NA")</f>
        <v>81.26960841956668</v>
      </c>
      <c r="O70">
        <f>IFERROR(IF(VLOOKUP($A70,'Company Dta'!$A$4:$BB$209,Analysis!O$3,FALSE)*VLOOKUP($C70,'Median PE'!$C$6:$R$35,Analysis!O$2,FALSE)&gt;0,VLOOKUP($A70,'Company Dta'!$A$4:$BB$209,Analysis!O$3,FALSE)*VLOOKUP($C70,'Median PE'!$C$6:$R$35,Analysis!O$2,FALSE),"NA"),"NA")</f>
        <v>94.965779588457153</v>
      </c>
      <c r="P70">
        <f>IFERROR(IF(VLOOKUP($A70,'Company Dta'!$A$4:$BB$209,Analysis!P$3,FALSE)*VLOOKUP($C70,'Median PE'!$C$6:$R$35,Analysis!P$2,FALSE)&gt;0,VLOOKUP($A70,'Company Dta'!$A$4:$BB$209,Analysis!P$3,FALSE)*VLOOKUP($C70,'Median PE'!$C$6:$R$35,Analysis!P$2,FALSE),"NA"),"NA")</f>
        <v>152.96406279835713</v>
      </c>
      <c r="Q70">
        <f>IFERROR(IF(VLOOKUP($A70,'Company Dta'!$A$4:$BB$209,Analysis!Q$3,FALSE)*VLOOKUP($C70,'Median PE'!$C$6:$R$35,Analysis!Q$2,FALSE)&gt;0,VLOOKUP($A70,'Company Dta'!$A$4:$BB$209,Analysis!Q$3,FALSE)*VLOOKUP($C70,'Median PE'!$C$6:$R$35,Analysis!Q$2,FALSE),"NA"),"NA")</f>
        <v>195.3059032548</v>
      </c>
      <c r="R70">
        <f>IFERROR(IF(VLOOKUP($A70,'Company Dta'!$A$4:$BB$209,Analysis!R$3,FALSE)*VLOOKUP($C70,'Median PE'!$C$6:$R$35,Analysis!R$2,FALSE)&gt;0,VLOOKUP($A70,'Company Dta'!$A$4:$BB$209,Analysis!R$3,FALSE)*VLOOKUP($C70,'Median PE'!$C$6:$R$35,Analysis!R$2,FALSE),"NA"),"NA")</f>
        <v>96.731113819000001</v>
      </c>
      <c r="S70">
        <f>IFERROR(IF(VLOOKUP($A70,'Company Dta'!$A$4:$BB$209,Analysis!S$3,FALSE)*VLOOKUP($C70,'Median PE'!$C$6:$R$35,Analysis!S$2,FALSE)&gt;0,VLOOKUP($A70,'Company Dta'!$A$4:$BB$209,Analysis!S$3,FALSE)*VLOOKUP($C70,'Median PE'!$C$6:$R$35,Analysis!S$2,FALSE),"NA"),"NA")</f>
        <v>87.285655122449981</v>
      </c>
      <c r="T70">
        <f>IFERROR(IF(VLOOKUP($A70,'Company Dta'!$A$4:$BB$209,Analysis!T$3,FALSE)*VLOOKUP($C70,'Median PE'!$C$6:$R$35,Analysis!T$2,FALSE)&gt;0,VLOOKUP($A70,'Company Dta'!$A$4:$BB$209,Analysis!T$3,FALSE)*VLOOKUP($C70,'Median PE'!$C$6:$R$35,Analysis!T$2,FALSE),"NA"),"NA")</f>
        <v>91.542012415000002</v>
      </c>
      <c r="U70">
        <f>IFERROR(IF(VLOOKUP($A70,'Company Dta'!$A$4:$BB$209,Analysis!U$3,FALSE)*VLOOKUP($C70,'Median PE'!$C$6:$R$35,Analysis!U$2,FALSE)&gt;0,VLOOKUP($A70,'Company Dta'!$A$4:$BB$209,Analysis!U$3,FALSE)*VLOOKUP($C70,'Median PE'!$C$6:$R$35,Analysis!U$2,FALSE),"NA"),"NA")</f>
        <v>117.02476857345712</v>
      </c>
      <c r="V70">
        <f>IFERROR(IF(VLOOKUP($A70,'Company Dta'!$A$4:$BB$209,Analysis!V$3,FALSE)*VLOOKUP($C70,'Median PE'!$C$6:$R$35,Analysis!V$2,FALSE)&gt;0,VLOOKUP($A70,'Company Dta'!$A$4:$BB$209,Analysis!V$3,FALSE)*VLOOKUP($C70,'Median PE'!$C$6:$R$35,Analysis!V$2,FALSE),"NA"),"NA")</f>
        <v>108.24379222248</v>
      </c>
      <c r="W70">
        <f>IFERROR(IF(VLOOKUP($A70,'Company Dta'!$A$4:$BB$209,Analysis!W$3,FALSE)*VLOOKUP($C70,'Median PE'!$C$6:$R$35,Analysis!W$2,FALSE)&gt;0,VLOOKUP($A70,'Company Dta'!$A$4:$BB$209,Analysis!W$3,FALSE)*VLOOKUP($C70,'Median PE'!$C$6:$R$35,Analysis!W$2,FALSE),"NA"),"NA")</f>
        <v>137.1659897214</v>
      </c>
      <c r="X70">
        <f>IFERROR(IF(VLOOKUP($A70,'Company Dta'!$A$4:$BB$209,Analysis!X$3,FALSE)*VLOOKUP($C70,'Median PE'!$C$6:$R$35,Analysis!X$2,FALSE)&gt;0,VLOOKUP($A70,'Company Dta'!$A$4:$BB$209,Analysis!X$3,FALSE)*VLOOKUP($C70,'Median PE'!$C$6:$R$35,Analysis!X$2,FALSE),"NA"),"NA")</f>
        <v>156.27117941097143</v>
      </c>
      <c r="Y70">
        <f>IFERROR(VLOOKUP($A70,'Company Dta'!$A$5:$BB$209,Analysis!Y$3,FALSE),"NA")</f>
        <v>58.560000000000002</v>
      </c>
      <c r="Z70">
        <f>IFERROR(VLOOKUP($A70,'Company Dta'!$A$5:$BB$209,Analysis!Z$3,FALSE),"NA")</f>
        <v>58.740000000000002</v>
      </c>
      <c r="AA70">
        <f>IFERROR(VLOOKUP($A70,'Company Dta'!$A$5:$BB$209,Analysis!AA$3,FALSE),"NA")</f>
        <v>79.030000000000001</v>
      </c>
      <c r="AB70">
        <f>IFERROR(VLOOKUP($A70,'Company Dta'!$A$5:$BB$209,Analysis!AB$3,FALSE),"NA")</f>
        <v>59.049999999999997</v>
      </c>
      <c r="AC70">
        <f>IFERROR(VLOOKUP($A70,'Company Dta'!$A$5:$BB$209,Analysis!AC$3,FALSE),"NA")</f>
        <v>70.969999999999999</v>
      </c>
      <c r="AD70">
        <f>IFERROR(VLOOKUP($A70,'Company Dta'!$A$5:$BB$209,Analysis!AD$3,FALSE),"NA")</f>
        <v>91.459999999999994</v>
      </c>
      <c r="AE70">
        <f>IFERROR(VLOOKUP($A70,'Company Dta'!$A$5:$BB$209,Analysis!AE$3,FALSE),"NA")</f>
        <v>106.28</v>
      </c>
      <c r="AF70">
        <f>IFERROR(VLOOKUP($A70,'Company Dta'!$A$5:$BB$209,Analysis!AF$3,FALSE),"NA")</f>
        <v>131.13</v>
      </c>
      <c r="AG70">
        <f>IFERROR(VLOOKUP($A70,'Company Dta'!$A$5:$BB$209,Analysis!AG$3,FALSE),"NA")</f>
        <v>73.489999999999995</v>
      </c>
      <c r="AH70">
        <f>IFERROR(VLOOKUP($A70,'Company Dta'!$A$5:$BB$209,Analysis!AH$3,FALSE),"NA")</f>
        <v>115.63</v>
      </c>
      <c r="AI70">
        <f>IFERROR(VLOOKUP($A70,'Company Dta'!$A$5:$BB$209,Analysis!AI$3,FALSE),"NA")</f>
        <v>113.86</v>
      </c>
      <c r="AJ70">
        <f>IFERROR(VLOOKUP($A70,'Company Dta'!$A$5:$BB$209,Analysis!AJ$3,FALSE),"NA")</f>
        <v>103.79000000000001</v>
      </c>
      <c r="AK70">
        <f>IFERROR(VLOOKUP($A70,'Company Dta'!$A$5:$BB$209,Analysis!AK$3,FALSE),"NA")</f>
        <v>101.06999999999999</v>
      </c>
      <c r="AL70">
        <f>IFERROR(VLOOKUP($A70,'Company Dta'!$A$5:$BB$209,Analysis!AL$3,FALSE),"NA")</f>
        <v>132.84</v>
      </c>
      <c r="AM70">
        <f>IFERROR(VLOOKUP($A70,'Company Dta'!$A$5:$BB$209,Analysis!AM$3,FALSE),"NA")</f>
        <v>205.41999999999999</v>
      </c>
    </row>
    <row r="71" spans="1:39" ht="14.4">
      <c r="A71" t="s">
        <v>180</v>
      </c>
      <c r="B71" t="s">
        <v>181</v>
      </c>
      <c r="C71">
        <v>20101010</v>
      </c>
      <c r="D71" t="s">
        <v>8950</v>
      </c>
      <c r="E71">
        <v>3760</v>
      </c>
      <c r="F71">
        <v>115.1847879</v>
      </c>
      <c r="G71">
        <v>201010</v>
      </c>
      <c r="H71">
        <v>20</v>
      </c>
      <c r="I71">
        <v>20101010</v>
      </c>
      <c r="J71">
        <f>IFERROR(IF(VLOOKUP($A71,'Company Dta'!$A$4:$BB$209,Analysis!J$3,FALSE)*VLOOKUP($C71,'Median PE'!$C$6:$R$35,Analysis!J$2,FALSE)&gt;0,VLOOKUP($A71,'Company Dta'!$A$4:$BB$209,Analysis!J$3,FALSE)*VLOOKUP($C71,'Median PE'!$C$6:$R$35,Analysis!J$2,FALSE),"NA"),"NA")</f>
        <v>120.03711003596</v>
      </c>
      <c r="K71">
        <f>IFERROR(IF(VLOOKUP($A71,'Company Dta'!$A$4:$BB$209,Analysis!K$3,FALSE)*VLOOKUP($C71,'Median PE'!$C$6:$R$35,Analysis!K$2,FALSE)&gt;0,VLOOKUP($A71,'Company Dta'!$A$4:$BB$209,Analysis!K$3,FALSE)*VLOOKUP($C71,'Median PE'!$C$6:$R$35,Analysis!K$2,FALSE),"NA"),"NA")</f>
        <v>111.11953081651714</v>
      </c>
      <c r="L71">
        <f>IFERROR(IF(VLOOKUP($A71,'Company Dta'!$A$4:$BB$209,Analysis!L$3,FALSE)*VLOOKUP($C71,'Median PE'!$C$6:$R$35,Analysis!L$2,FALSE)&gt;0,VLOOKUP($A71,'Company Dta'!$A$4:$BB$209,Analysis!L$3,FALSE)*VLOOKUP($C71,'Median PE'!$C$6:$R$35,Analysis!L$2,FALSE),"NA"),"NA")</f>
        <v>122.67133028018002</v>
      </c>
      <c r="M71">
        <f>IFERROR(IF(VLOOKUP($A71,'Company Dta'!$A$4:$BB$209,Analysis!M$3,FALSE)*VLOOKUP($C71,'Median PE'!$C$6:$R$35,Analysis!M$2,FALSE)&gt;0,VLOOKUP($A71,'Company Dta'!$A$4:$BB$209,Analysis!M$3,FALSE)*VLOOKUP($C71,'Median PE'!$C$6:$R$35,Analysis!M$2,FALSE),"NA"),"NA")</f>
        <v>228.10121817214289</v>
      </c>
      <c r="N71">
        <f>IFERROR(IF(VLOOKUP($A71,'Company Dta'!$A$4:$BB$209,Analysis!N$3,FALSE)*VLOOKUP($C71,'Median PE'!$C$6:$R$35,Analysis!N$2,FALSE)&gt;0,VLOOKUP($A71,'Company Dta'!$A$4:$BB$209,Analysis!N$3,FALSE)*VLOOKUP($C71,'Median PE'!$C$6:$R$35,Analysis!N$2,FALSE),"NA"),"NA")</f>
        <v>263.1145282797857</v>
      </c>
      <c r="O71">
        <f>IFERROR(IF(VLOOKUP($A71,'Company Dta'!$A$4:$BB$209,Analysis!O$3,FALSE)*VLOOKUP($C71,'Median PE'!$C$6:$R$35,Analysis!O$2,FALSE)&gt;0,VLOOKUP($A71,'Company Dta'!$A$4:$BB$209,Analysis!O$3,FALSE)*VLOOKUP($C71,'Median PE'!$C$6:$R$35,Analysis!O$2,FALSE),"NA"),"NA")</f>
        <v>213.88118341379999</v>
      </c>
      <c r="P71">
        <f>IFERROR(IF(VLOOKUP($A71,'Company Dta'!$A$4:$BB$209,Analysis!P$3,FALSE)*VLOOKUP($C71,'Median PE'!$C$6:$R$35,Analysis!P$2,FALSE)&gt;0,VLOOKUP($A71,'Company Dta'!$A$4:$BB$209,Analysis!P$3,FALSE)*VLOOKUP($C71,'Median PE'!$C$6:$R$35,Analysis!P$2,FALSE),"NA"),"NA")</f>
        <v>373.14354545442853</v>
      </c>
      <c r="Q71">
        <f>IFERROR(IF(VLOOKUP($A71,'Company Dta'!$A$4:$BB$209,Analysis!Q$3,FALSE)*VLOOKUP($C71,'Median PE'!$C$6:$R$35,Analysis!Q$2,FALSE)&gt;0,VLOOKUP($A71,'Company Dta'!$A$4:$BB$209,Analysis!Q$3,FALSE)*VLOOKUP($C71,'Median PE'!$C$6:$R$35,Analysis!Q$2,FALSE),"NA"),"NA")</f>
        <v>199.60964857231664</v>
      </c>
      <c r="R71">
        <f>IFERROR(IF(VLOOKUP($A71,'Company Dta'!$A$4:$BB$209,Analysis!R$3,FALSE)*VLOOKUP($C71,'Median PE'!$C$6:$R$35,Analysis!R$2,FALSE)&gt;0,VLOOKUP($A71,'Company Dta'!$A$4:$BB$209,Analysis!R$3,FALSE)*VLOOKUP($C71,'Median PE'!$C$6:$R$35,Analysis!R$2,FALSE),"NA"),"NA")</f>
        <v>286.22614679908338</v>
      </c>
      <c r="S71">
        <f>IFERROR(IF(VLOOKUP($A71,'Company Dta'!$A$4:$BB$209,Analysis!S$3,FALSE)*VLOOKUP($C71,'Median PE'!$C$6:$R$35,Analysis!S$2,FALSE)&gt;0,VLOOKUP($A71,'Company Dta'!$A$4:$BB$209,Analysis!S$3,FALSE)*VLOOKUP($C71,'Median PE'!$C$6:$R$35,Analysis!S$2,FALSE),"NA"),"NA")</f>
        <v>536.91722933949995</v>
      </c>
      <c r="T71">
        <f>IFERROR(IF(VLOOKUP($A71,'Company Dta'!$A$4:$BB$209,Analysis!T$3,FALSE)*VLOOKUP($C71,'Median PE'!$C$6:$R$35,Analysis!T$2,FALSE)&gt;0,VLOOKUP($A71,'Company Dta'!$A$4:$BB$209,Analysis!T$3,FALSE)*VLOOKUP($C71,'Median PE'!$C$6:$R$35,Analysis!T$2,FALSE),"NA"),"NA")</f>
        <v>640.73609682300003</v>
      </c>
      <c r="U71">
        <f>IFERROR(IF(VLOOKUP($A71,'Company Dta'!$A$4:$BB$209,Analysis!U$3,FALSE)*VLOOKUP($C71,'Median PE'!$C$6:$R$35,Analysis!U$2,FALSE)&gt;0,VLOOKUP($A71,'Company Dta'!$A$4:$BB$209,Analysis!U$3,FALSE)*VLOOKUP($C71,'Median PE'!$C$6:$R$35,Analysis!U$2,FALSE),"NA"),"NA")</f>
        <v>624.96263417960006</v>
      </c>
      <c r="V71">
        <f>IFERROR(IF(VLOOKUP($A71,'Company Dta'!$A$4:$BB$209,Analysis!V$3,FALSE)*VLOOKUP($C71,'Median PE'!$C$6:$R$35,Analysis!V$2,FALSE)&gt;0,VLOOKUP($A71,'Company Dta'!$A$4:$BB$209,Analysis!V$3,FALSE)*VLOOKUP($C71,'Median PE'!$C$6:$R$35,Analysis!V$2,FALSE),"NA"),"NA")</f>
        <v>589.04118705012002</v>
      </c>
      <c r="W71">
        <f>IFERROR(IF(VLOOKUP($A71,'Company Dta'!$A$4:$BB$209,Analysis!W$3,FALSE)*VLOOKUP($C71,'Median PE'!$C$6:$R$35,Analysis!W$2,FALSE)&gt;0,VLOOKUP($A71,'Company Dta'!$A$4:$BB$209,Analysis!W$3,FALSE)*VLOOKUP($C71,'Median PE'!$C$6:$R$35,Analysis!W$2,FALSE),"NA"),"NA")</f>
        <v>787.80024441308331</v>
      </c>
      <c r="X71">
        <f>IFERROR(IF(VLOOKUP($A71,'Company Dta'!$A$4:$BB$209,Analysis!X$3,FALSE)*VLOOKUP($C71,'Median PE'!$C$6:$R$35,Analysis!X$2,FALSE)&gt;0,VLOOKUP($A71,'Company Dta'!$A$4:$BB$209,Analysis!X$3,FALSE)*VLOOKUP($C71,'Median PE'!$C$6:$R$35,Analysis!X$2,FALSE),"NA"),"NA")</f>
        <v>623.11298579518336</v>
      </c>
      <c r="Y71">
        <f>IFERROR(VLOOKUP($A71,'Company Dta'!$A$5:$BB$209,Analysis!Y$3,FALSE),"NA")</f>
        <v>69.909999999999997</v>
      </c>
      <c r="Z71">
        <f>IFERROR(VLOOKUP($A71,'Company Dta'!$A$5:$BB$209,Analysis!Z$3,FALSE),"NA")</f>
        <v>80.900000000000006</v>
      </c>
      <c r="AA71">
        <f>IFERROR(VLOOKUP($A71,'Company Dta'!$A$5:$BB$209,Analysis!AA$3,FALSE),"NA")</f>
        <v>92.290000000000006</v>
      </c>
      <c r="AB71">
        <f>IFERROR(VLOOKUP($A71,'Company Dta'!$A$5:$BB$209,Analysis!AB$3,FALSE),"NA")</f>
        <v>148.66</v>
      </c>
      <c r="AC71">
        <f>IFERROR(VLOOKUP($A71,'Company Dta'!$A$5:$BB$209,Analysis!AC$3,FALSE),"NA")</f>
        <v>192.56999999999999</v>
      </c>
      <c r="AD71">
        <f>IFERROR(VLOOKUP($A71,'Company Dta'!$A$5:$BB$209,Analysis!AD$3,FALSE),"NA")</f>
        <v>217.15000000000001</v>
      </c>
      <c r="AE71">
        <f>IFERROR(VLOOKUP($A71,'Company Dta'!$A$5:$BB$209,Analysis!AE$3,FALSE),"NA")</f>
        <v>249.94</v>
      </c>
      <c r="AF71">
        <f>IFERROR(VLOOKUP($A71,'Company Dta'!$A$5:$BB$209,Analysis!AF$3,FALSE),"NA")</f>
        <v>321.05000000000001</v>
      </c>
      <c r="AG71">
        <f>IFERROR(VLOOKUP($A71,'Company Dta'!$A$5:$BB$209,Analysis!AG$3,FALSE),"NA")</f>
        <v>261.83999999999997</v>
      </c>
      <c r="AH71">
        <f>IFERROR(VLOOKUP($A71,'Company Dta'!$A$5:$BB$209,Analysis!AH$3,FALSE),"NA")</f>
        <v>389.38</v>
      </c>
      <c r="AI71">
        <f>IFERROR(VLOOKUP($A71,'Company Dta'!$A$5:$BB$209,Analysis!AI$3,FALSE),"NA")</f>
        <v>354.98000000000002</v>
      </c>
      <c r="AJ71">
        <f>IFERROR(VLOOKUP($A71,'Company Dta'!$A$5:$BB$209,Analysis!AJ$3,FALSE),"NA")</f>
        <v>355.41000000000003</v>
      </c>
      <c r="AK71">
        <f>IFERROR(VLOOKUP($A71,'Company Dta'!$A$5:$BB$209,Analysis!AK$3,FALSE),"NA")</f>
        <v>486.49000000000001</v>
      </c>
      <c r="AL71">
        <f>IFERROR(VLOOKUP($A71,'Company Dta'!$A$5:$BB$209,Analysis!AL$3,FALSE),"NA")</f>
        <v>453.24000000000001</v>
      </c>
      <c r="AM71">
        <f>IFERROR(VLOOKUP($A71,'Company Dta'!$A$5:$BB$209,Analysis!AM$3,FALSE),"NA")</f>
        <v>485.94</v>
      </c>
    </row>
    <row r="72" spans="1:39" ht="14.4">
      <c r="A72" t="s">
        <v>182</v>
      </c>
      <c r="B72" t="s">
        <v>183</v>
      </c>
      <c r="C72">
        <v>35201010</v>
      </c>
      <c r="D72" t="s">
        <v>9023</v>
      </c>
      <c r="E72">
        <v>2836</v>
      </c>
      <c r="F72">
        <v>115.1175904</v>
      </c>
      <c r="G72">
        <v>352010</v>
      </c>
      <c r="H72">
        <v>35</v>
      </c>
      <c r="I72">
        <v>35201010</v>
      </c>
      <c r="J72">
        <f>IFERROR(IF(VLOOKUP($A72,'Company Dta'!$A$4:$BB$209,Analysis!J$3,FALSE)*VLOOKUP($C72,'Median PE'!$C$6:$R$35,Analysis!J$2,FALSE)&gt;0,VLOOKUP($A72,'Company Dta'!$A$4:$BB$209,Analysis!J$3,FALSE)*VLOOKUP($C72,'Median PE'!$C$6:$R$35,Analysis!J$2,FALSE),"NA"),"NA")</f>
        <v>43.596919768799999</v>
      </c>
      <c r="K72">
        <f>IFERROR(IF(VLOOKUP($A72,'Company Dta'!$A$4:$BB$209,Analysis!K$3,FALSE)*VLOOKUP($C72,'Median PE'!$C$6:$R$35,Analysis!K$2,FALSE)&gt;0,VLOOKUP($A72,'Company Dta'!$A$4:$BB$209,Analysis!K$3,FALSE)*VLOOKUP($C72,'Median PE'!$C$6:$R$35,Analysis!K$2,FALSE),"NA"),"NA")</f>
        <v>58.289176814666661</v>
      </c>
      <c r="L72">
        <f>IFERROR(IF(VLOOKUP($A72,'Company Dta'!$A$4:$BB$209,Analysis!L$3,FALSE)*VLOOKUP($C72,'Median PE'!$C$6:$R$35,Analysis!L$2,FALSE)&gt;0,VLOOKUP($A72,'Company Dta'!$A$4:$BB$209,Analysis!L$3,FALSE)*VLOOKUP($C72,'Median PE'!$C$6:$R$35,Analysis!L$2,FALSE),"NA"),"NA")</f>
        <v>65.020038199839988</v>
      </c>
      <c r="M72">
        <f>IFERROR(IF(VLOOKUP($A72,'Company Dta'!$A$4:$BB$209,Analysis!M$3,FALSE)*VLOOKUP($C72,'Median PE'!$C$6:$R$35,Analysis!M$2,FALSE)&gt;0,VLOOKUP($A72,'Company Dta'!$A$4:$BB$209,Analysis!M$3,FALSE)*VLOOKUP($C72,'Median PE'!$C$6:$R$35,Analysis!M$2,FALSE),"NA"),"NA")</f>
        <v>67.81689270119999</v>
      </c>
      <c r="N72">
        <f>IFERROR(IF(VLOOKUP($A72,'Company Dta'!$A$4:$BB$209,Analysis!N$3,FALSE)*VLOOKUP($C72,'Median PE'!$C$6:$R$35,Analysis!N$2,FALSE)&gt;0,VLOOKUP($A72,'Company Dta'!$A$4:$BB$209,Analysis!N$3,FALSE)*VLOOKUP($C72,'Median PE'!$C$6:$R$35,Analysis!N$2,FALSE),"NA"),"NA")</f>
        <v>378.03010688939997</v>
      </c>
      <c r="O72">
        <f>IFERROR(IF(VLOOKUP($A72,'Company Dta'!$A$4:$BB$209,Analysis!O$3,FALSE)*VLOOKUP($C72,'Median PE'!$C$6:$R$35,Analysis!O$2,FALSE)&gt;0,VLOOKUP($A72,'Company Dta'!$A$4:$BB$209,Analysis!O$3,FALSE)*VLOOKUP($C72,'Median PE'!$C$6:$R$35,Analysis!O$2,FALSE),"NA"),"NA")</f>
        <v>389.830109791344</v>
      </c>
      <c r="P72">
        <f>IFERROR(IF(VLOOKUP($A72,'Company Dta'!$A$4:$BB$209,Analysis!P$3,FALSE)*VLOOKUP($C72,'Median PE'!$C$6:$R$35,Analysis!P$2,FALSE)&gt;0,VLOOKUP($A72,'Company Dta'!$A$4:$BB$209,Analysis!P$3,FALSE)*VLOOKUP($C72,'Median PE'!$C$6:$R$35,Analysis!P$2,FALSE),"NA"),"NA")</f>
        <v>205.07692712785601</v>
      </c>
      <c r="Q72">
        <f>IFERROR(IF(VLOOKUP($A72,'Company Dta'!$A$4:$BB$209,Analysis!Q$3,FALSE)*VLOOKUP($C72,'Median PE'!$C$6:$R$35,Analysis!Q$2,FALSE)&gt;0,VLOOKUP($A72,'Company Dta'!$A$4:$BB$209,Analysis!Q$3,FALSE)*VLOOKUP($C72,'Median PE'!$C$6:$R$35,Analysis!Q$2,FALSE),"NA"),"NA")</f>
        <v>188.10367874999997</v>
      </c>
      <c r="R72">
        <f>IFERROR(IF(VLOOKUP($A72,'Company Dta'!$A$4:$BB$209,Analysis!R$3,FALSE)*VLOOKUP($C72,'Median PE'!$C$6:$R$35,Analysis!R$2,FALSE)&gt;0,VLOOKUP($A72,'Company Dta'!$A$4:$BB$209,Analysis!R$3,FALSE)*VLOOKUP($C72,'Median PE'!$C$6:$R$35,Analysis!R$2,FALSE),"NA"),"NA")</f>
        <v>74.771709114150013</v>
      </c>
      <c r="S72">
        <f>IFERROR(IF(VLOOKUP($A72,'Company Dta'!$A$4:$BB$209,Analysis!S$3,FALSE)*VLOOKUP($C72,'Median PE'!$C$6:$R$35,Analysis!S$2,FALSE)&gt;0,VLOOKUP($A72,'Company Dta'!$A$4:$BB$209,Analysis!S$3,FALSE)*VLOOKUP($C72,'Median PE'!$C$6:$R$35,Analysis!S$2,FALSE),"NA"),"NA")</f>
        <v>90.881575474276659</v>
      </c>
      <c r="T72">
        <f>IFERROR(IF(VLOOKUP($A72,'Company Dta'!$A$4:$BB$209,Analysis!T$3,FALSE)*VLOOKUP($C72,'Median PE'!$C$6:$R$35,Analysis!T$2,FALSE)&gt;0,VLOOKUP($A72,'Company Dta'!$A$4:$BB$209,Analysis!T$3,FALSE)*VLOOKUP($C72,'Median PE'!$C$6:$R$35,Analysis!T$2,FALSE),"NA"),"NA")</f>
        <v>2.1348297943400003</v>
      </c>
      <c r="U72">
        <f>IFERROR(IF(VLOOKUP($A72,'Company Dta'!$A$4:$BB$209,Analysis!U$3,FALSE)*VLOOKUP($C72,'Median PE'!$C$6:$R$35,Analysis!U$2,FALSE)&gt;0,VLOOKUP($A72,'Company Dta'!$A$4:$BB$209,Analysis!U$3,FALSE)*VLOOKUP($C72,'Median PE'!$C$6:$R$35,Analysis!U$2,FALSE),"NA"),"NA")</f>
        <v>93.523415532703339</v>
      </c>
      <c r="V72">
        <f>IFERROR(IF(VLOOKUP($A72,'Company Dta'!$A$4:$BB$209,Analysis!V$3,FALSE)*VLOOKUP($C72,'Median PE'!$C$6:$R$35,Analysis!V$2,FALSE)&gt;0,VLOOKUP($A72,'Company Dta'!$A$4:$BB$209,Analysis!V$3,FALSE)*VLOOKUP($C72,'Median PE'!$C$6:$R$35,Analysis!V$2,FALSE),"NA"),"NA")</f>
        <v>75.421060278200002</v>
      </c>
      <c r="W72">
        <f>IFERROR(IF(VLOOKUP($A72,'Company Dta'!$A$4:$BB$209,Analysis!W$3,FALSE)*VLOOKUP($C72,'Median PE'!$C$6:$R$35,Analysis!W$2,FALSE)&gt;0,VLOOKUP($A72,'Company Dta'!$A$4:$BB$209,Analysis!W$3,FALSE)*VLOOKUP($C72,'Median PE'!$C$6:$R$35,Analysis!W$2,FALSE),"NA"),"NA")</f>
        <v>138.79370305499998</v>
      </c>
      <c r="X72">
        <f>IFERROR(IF(VLOOKUP($A72,'Company Dta'!$A$4:$BB$209,Analysis!X$3,FALSE)*VLOOKUP($C72,'Median PE'!$C$6:$R$35,Analysis!X$2,FALSE)&gt;0,VLOOKUP($A72,'Company Dta'!$A$4:$BB$209,Analysis!X$3,FALSE)*VLOOKUP($C72,'Median PE'!$C$6:$R$35,Analysis!X$2,FALSE),"NA"),"NA")</f>
        <v>13.403069480499999</v>
      </c>
      <c r="Y72">
        <f>IFERROR(VLOOKUP($A72,'Company Dta'!$A$5:$BB$209,Analysis!Y$3,FALSE),"NA")</f>
        <v>36.240000000000002</v>
      </c>
      <c r="Z72">
        <f>IFERROR(VLOOKUP($A72,'Company Dta'!$A$5:$BB$209,Analysis!Z$3,FALSE),"NA")</f>
        <v>40.93</v>
      </c>
      <c r="AA72">
        <f>IFERROR(VLOOKUP($A72,'Company Dta'!$A$5:$BB$209,Analysis!AA$3,FALSE),"NA")</f>
        <v>73.450000000000003</v>
      </c>
      <c r="AB72">
        <f>IFERROR(VLOOKUP($A72,'Company Dta'!$A$5:$BB$209,Analysis!AB$3,FALSE),"NA")</f>
        <v>75.099999999999994</v>
      </c>
      <c r="AC72">
        <f>IFERROR(VLOOKUP($A72,'Company Dta'!$A$5:$BB$209,Analysis!AC$3,FALSE),"NA")</f>
        <v>94.260000000000005</v>
      </c>
      <c r="AD72">
        <f>IFERROR(VLOOKUP($A72,'Company Dta'!$A$5:$BB$209,Analysis!AD$3,FALSE),"NA")</f>
        <v>101.19</v>
      </c>
      <c r="AE72">
        <f>IFERROR(VLOOKUP($A72,'Company Dta'!$A$5:$BB$209,Analysis!AE$3,FALSE),"NA")</f>
        <v>71.609999999999999</v>
      </c>
      <c r="AF72">
        <f>IFERROR(VLOOKUP($A72,'Company Dta'!$A$5:$BB$209,Analysis!AF$3,FALSE),"NA")</f>
        <v>71.640000000000001</v>
      </c>
      <c r="AG72">
        <f>IFERROR(VLOOKUP($A72,'Company Dta'!$A$5:$BB$209,Analysis!AG$3,FALSE),"NA")</f>
        <v>62.549999999999997</v>
      </c>
      <c r="AH72">
        <f>IFERROR(VLOOKUP($A72,'Company Dta'!$A$5:$BB$209,Analysis!AH$3,FALSE),"NA")</f>
        <v>64.980000000000004</v>
      </c>
      <c r="AI72">
        <f>IFERROR(VLOOKUP($A72,'Company Dta'!$A$5:$BB$209,Analysis!AI$3,FALSE),"NA")</f>
        <v>58.259999999999998</v>
      </c>
      <c r="AJ72">
        <f>IFERROR(VLOOKUP($A72,'Company Dta'!$A$5:$BB$209,Analysis!AJ$3,FALSE),"NA")</f>
        <v>72.609999999999999</v>
      </c>
      <c r="AK72">
        <f>IFERROR(VLOOKUP($A72,'Company Dta'!$A$5:$BB$209,Analysis!AK$3,FALSE),"NA")</f>
        <v>85.849999999999994</v>
      </c>
      <c r="AL72">
        <f>IFERROR(VLOOKUP($A72,'Company Dta'!$A$5:$BB$209,Analysis!AL$3,FALSE),"NA")</f>
        <v>81.010000000000005</v>
      </c>
      <c r="AM72">
        <f>IFERROR(VLOOKUP($A72,'Company Dta'!$A$5:$BB$209,Analysis!AM$3,FALSE),"NA")</f>
        <v>92.370000000000005</v>
      </c>
    </row>
    <row r="73" spans="1:39" ht="14.4">
      <c r="A73" t="s">
        <v>186</v>
      </c>
      <c r="B73" t="s">
        <v>187</v>
      </c>
      <c r="C73">
        <v>35202010</v>
      </c>
      <c r="D73" t="s">
        <v>9024</v>
      </c>
      <c r="E73">
        <v>2834</v>
      </c>
      <c r="F73">
        <v>114.71369110000001</v>
      </c>
      <c r="G73">
        <v>352020</v>
      </c>
      <c r="H73">
        <v>35</v>
      </c>
      <c r="I73">
        <v>35202010</v>
      </c>
      <c r="J73">
        <f>IFERROR(IF(VLOOKUP($A73,'Company Dta'!$A$4:$BB$209,Analysis!J$3,FALSE)*VLOOKUP($C73,'Median PE'!$C$6:$R$35,Analysis!J$2,FALSE)&gt;0,VLOOKUP($A73,'Company Dta'!$A$4:$BB$209,Analysis!J$3,FALSE)*VLOOKUP($C73,'Median PE'!$C$6:$R$35,Analysis!J$2,FALSE),"NA"),"NA")</f>
        <v>56.842406454000006</v>
      </c>
      <c r="K73">
        <f>IFERROR(IF(VLOOKUP($A73,'Company Dta'!$A$4:$BB$209,Analysis!K$3,FALSE)*VLOOKUP($C73,'Median PE'!$C$6:$R$35,Analysis!K$2,FALSE)&gt;0,VLOOKUP($A73,'Company Dta'!$A$4:$BB$209,Analysis!K$3,FALSE)*VLOOKUP($C73,'Median PE'!$C$6:$R$35,Analysis!K$2,FALSE),"NA"),"NA")</f>
        <v>31.610119798800003</v>
      </c>
      <c r="L73">
        <f>IFERROR(IF(VLOOKUP($A73,'Company Dta'!$A$4:$BB$209,Analysis!L$3,FALSE)*VLOOKUP($C73,'Median PE'!$C$6:$R$35,Analysis!L$2,FALSE)&gt;0,VLOOKUP($A73,'Company Dta'!$A$4:$BB$209,Analysis!L$3,FALSE)*VLOOKUP($C73,'Median PE'!$C$6:$R$35,Analysis!L$2,FALSE),"NA"),"NA")</f>
        <v>19.839924916259996</v>
      </c>
      <c r="M73">
        <f>IFERROR(IF(VLOOKUP($A73,'Company Dta'!$A$4:$BB$209,Analysis!M$3,FALSE)*VLOOKUP($C73,'Median PE'!$C$6:$R$35,Analysis!M$2,FALSE)&gt;0,VLOOKUP($A73,'Company Dta'!$A$4:$BB$209,Analysis!M$3,FALSE)*VLOOKUP($C73,'Median PE'!$C$6:$R$35,Analysis!M$2,FALSE),"NA"),"NA")</f>
        <v>37.50535807656</v>
      </c>
      <c r="N73">
        <f>IFERROR(IF(VLOOKUP($A73,'Company Dta'!$A$4:$BB$209,Analysis!N$3,FALSE)*VLOOKUP($C73,'Median PE'!$C$6:$R$35,Analysis!N$2,FALSE)&gt;0,VLOOKUP($A73,'Company Dta'!$A$4:$BB$209,Analysis!N$3,FALSE)*VLOOKUP($C73,'Median PE'!$C$6:$R$35,Analysis!N$2,FALSE),"NA"),"NA")</f>
        <v>41.704387067999996</v>
      </c>
      <c r="O73">
        <f>IFERROR(IF(VLOOKUP($A73,'Company Dta'!$A$4:$BB$209,Analysis!O$3,FALSE)*VLOOKUP($C73,'Median PE'!$C$6:$R$35,Analysis!O$2,FALSE)&gt;0,VLOOKUP($A73,'Company Dta'!$A$4:$BB$209,Analysis!O$3,FALSE)*VLOOKUP($C73,'Median PE'!$C$6:$R$35,Analysis!O$2,FALSE),"NA"),"NA")</f>
        <v>39.022613602757147</v>
      </c>
      <c r="P73">
        <f>IFERROR(IF(VLOOKUP($A73,'Company Dta'!$A$4:$BB$209,Analysis!P$3,FALSE)*VLOOKUP($C73,'Median PE'!$C$6:$R$35,Analysis!P$2,FALSE)&gt;0,VLOOKUP($A73,'Company Dta'!$A$4:$BB$209,Analysis!P$3,FALSE)*VLOOKUP($C73,'Median PE'!$C$6:$R$35,Analysis!P$2,FALSE),"NA"),"NA")</f>
        <v>72.587624592500006</v>
      </c>
      <c r="Q73">
        <f>IFERROR(IF(VLOOKUP($A73,'Company Dta'!$A$4:$BB$209,Analysis!Q$3,FALSE)*VLOOKUP($C73,'Median PE'!$C$6:$R$35,Analysis!Q$2,FALSE)&gt;0,VLOOKUP($A73,'Company Dta'!$A$4:$BB$209,Analysis!Q$3,FALSE)*VLOOKUP($C73,'Median PE'!$C$6:$R$35,Analysis!Q$2,FALSE),"NA"),"NA")</f>
        <v>29.981784041619999</v>
      </c>
      <c r="R73">
        <f>IFERROR(IF(VLOOKUP($A73,'Company Dta'!$A$4:$BB$209,Analysis!R$3,FALSE)*VLOOKUP($C73,'Median PE'!$C$6:$R$35,Analysis!R$2,FALSE)&gt;0,VLOOKUP($A73,'Company Dta'!$A$4:$BB$209,Analysis!R$3,FALSE)*VLOOKUP($C73,'Median PE'!$C$6:$R$35,Analysis!R$2,FALSE),"NA"),"NA")</f>
        <v>89.181310740099988</v>
      </c>
      <c r="S73">
        <f>IFERROR(IF(VLOOKUP($A73,'Company Dta'!$A$4:$BB$209,Analysis!S$3,FALSE)*VLOOKUP($C73,'Median PE'!$C$6:$R$35,Analysis!S$2,FALSE)&gt;0,VLOOKUP($A73,'Company Dta'!$A$4:$BB$209,Analysis!S$3,FALSE)*VLOOKUP($C73,'Median PE'!$C$6:$R$35,Analysis!S$2,FALSE),"NA"),"NA")</f>
        <v>71.381591935328558</v>
      </c>
      <c r="T73" t="str">
        <f>IFERROR(IF(VLOOKUP($A73,'Company Dta'!$A$4:$BB$209,Analysis!T$3,FALSE)*VLOOKUP($C73,'Median PE'!$C$6:$R$35,Analysis!T$2,FALSE)&gt;0,VLOOKUP($A73,'Company Dta'!$A$4:$BB$209,Analysis!T$3,FALSE)*VLOOKUP($C73,'Median PE'!$C$6:$R$35,Analysis!T$2,FALSE),"NA"),"NA")</f>
        <v>NA</v>
      </c>
      <c r="U73">
        <f>IFERROR(IF(VLOOKUP($A73,'Company Dta'!$A$4:$BB$209,Analysis!U$3,FALSE)*VLOOKUP($C73,'Median PE'!$C$6:$R$35,Analysis!U$2,FALSE)&gt;0,VLOOKUP($A73,'Company Dta'!$A$4:$BB$209,Analysis!U$3,FALSE)*VLOOKUP($C73,'Median PE'!$C$6:$R$35,Analysis!U$2,FALSE),"NA"),"NA")</f>
        <v>90.698390452799998</v>
      </c>
      <c r="V73">
        <f>IFERROR(IF(VLOOKUP($A73,'Company Dta'!$A$4:$BB$209,Analysis!V$3,FALSE)*VLOOKUP($C73,'Median PE'!$C$6:$R$35,Analysis!V$2,FALSE)&gt;0,VLOOKUP($A73,'Company Dta'!$A$4:$BB$209,Analysis!V$3,FALSE)*VLOOKUP($C73,'Median PE'!$C$6:$R$35,Analysis!V$2,FALSE),"NA"),"NA")</f>
        <v>96.531588818950013</v>
      </c>
      <c r="W73">
        <f>IFERROR(IF(VLOOKUP($A73,'Company Dta'!$A$4:$BB$209,Analysis!W$3,FALSE)*VLOOKUP($C73,'Median PE'!$C$6:$R$35,Analysis!W$2,FALSE)&gt;0,VLOOKUP($A73,'Company Dta'!$A$4:$BB$209,Analysis!W$3,FALSE)*VLOOKUP($C73,'Median PE'!$C$6:$R$35,Analysis!W$2,FALSE),"NA"),"NA")</f>
        <v>178.34613895483332</v>
      </c>
      <c r="X73" t="str">
        <f>IFERROR(IF(VLOOKUP($A73,'Company Dta'!$A$4:$BB$209,Analysis!X$3,FALSE)*VLOOKUP($C73,'Median PE'!$C$6:$R$35,Analysis!X$2,FALSE)&gt;0,VLOOKUP($A73,'Company Dta'!$A$4:$BB$209,Analysis!X$3,FALSE)*VLOOKUP($C73,'Median PE'!$C$6:$R$35,Analysis!X$2,FALSE),"NA"),"NA")</f>
        <v>NA</v>
      </c>
      <c r="Y73">
        <f>IFERROR(VLOOKUP($A73,'Company Dta'!$A$5:$BB$209,Analysis!Y$3,FALSE),"NA")</f>
        <v>26.48</v>
      </c>
      <c r="Z73">
        <f>IFERROR(VLOOKUP($A73,'Company Dta'!$A$5:$BB$209,Analysis!Z$3,FALSE),"NA")</f>
        <v>35.240000000000002</v>
      </c>
      <c r="AA73">
        <f>IFERROR(VLOOKUP($A73,'Company Dta'!$A$5:$BB$209,Analysis!AA$3,FALSE),"NA")</f>
        <v>32.590000000000003</v>
      </c>
      <c r="AB73">
        <f>IFERROR(VLOOKUP($A73,'Company Dta'!$A$5:$BB$209,Analysis!AB$3,FALSE),"NA")</f>
        <v>53.149999999999999</v>
      </c>
      <c r="AC73">
        <f>IFERROR(VLOOKUP($A73,'Company Dta'!$A$5:$BB$209,Analysis!AC$3,FALSE),"NA")</f>
        <v>59.030000000000001</v>
      </c>
      <c r="AD73">
        <f>IFERROR(VLOOKUP($A73,'Company Dta'!$A$5:$BB$209,Analysis!AD$3,FALSE),"NA")</f>
        <v>68.790000000000006</v>
      </c>
      <c r="AE73">
        <f>IFERROR(VLOOKUP($A73,'Company Dta'!$A$5:$BB$209,Analysis!AE$3,FALSE),"NA")</f>
        <v>58.439999999999998</v>
      </c>
      <c r="AF73">
        <f>IFERROR(VLOOKUP($A73,'Company Dta'!$A$5:$BB$209,Analysis!AF$3,FALSE),"NA")</f>
        <v>61.280000000000001</v>
      </c>
      <c r="AG73">
        <f>IFERROR(VLOOKUP($A73,'Company Dta'!$A$5:$BB$209,Analysis!AG$3,FALSE),"NA")</f>
        <v>51.979999999999997</v>
      </c>
      <c r="AH73">
        <f>IFERROR(VLOOKUP($A73,'Company Dta'!$A$5:$BB$209,Analysis!AH$3,FALSE),"NA")</f>
        <v>64.189999999999998</v>
      </c>
      <c r="AI73">
        <f>IFERROR(VLOOKUP($A73,'Company Dta'!$A$5:$BB$209,Analysis!AI$3,FALSE),"NA")</f>
        <v>62.030000000000001</v>
      </c>
      <c r="AJ73">
        <f>IFERROR(VLOOKUP($A73,'Company Dta'!$A$5:$BB$209,Analysis!AJ$3,FALSE),"NA")</f>
        <v>62.350000000000001</v>
      </c>
      <c r="AK73">
        <f>IFERROR(VLOOKUP($A73,'Company Dta'!$A$5:$BB$209,Analysis!AK$3,FALSE),"NA")</f>
        <v>71.950000000000003</v>
      </c>
      <c r="AL73">
        <f>IFERROR(VLOOKUP($A73,'Company Dta'!$A$5:$BB$209,Analysis!AL$3,FALSE),"NA")</f>
        <v>51.310000000000002</v>
      </c>
      <c r="AM73">
        <f>IFERROR(VLOOKUP($A73,'Company Dta'!$A$5:$BB$209,Analysis!AM$3,FALSE),"NA")</f>
        <v>56.560000000000002</v>
      </c>
    </row>
    <row r="74" spans="1:39" ht="14.4">
      <c r="A74" t="s">
        <v>190</v>
      </c>
      <c r="B74" t="s">
        <v>191</v>
      </c>
      <c r="C74">
        <v>45301020</v>
      </c>
      <c r="D74" t="s">
        <v>9055</v>
      </c>
      <c r="E74">
        <v>3674</v>
      </c>
      <c r="F74">
        <v>105.4432656</v>
      </c>
      <c r="G74">
        <v>453010</v>
      </c>
      <c r="H74">
        <v>45</v>
      </c>
      <c r="I74">
        <v>45301020</v>
      </c>
      <c r="J74">
        <f>IFERROR(IF(VLOOKUP($A74,'Company Dta'!$A$4:$BB$209,Analysis!J$3,FALSE)*VLOOKUP($C74,'Median PE'!$C$6:$R$35,Analysis!J$2,FALSE)&gt;0,VLOOKUP($A74,'Company Dta'!$A$4:$BB$209,Analysis!J$3,FALSE)*VLOOKUP($C74,'Median PE'!$C$6:$R$35,Analysis!J$2,FALSE),"NA"),"NA")</f>
        <v>43.587284023828573</v>
      </c>
      <c r="K74">
        <f>IFERROR(IF(VLOOKUP($A74,'Company Dta'!$A$4:$BB$209,Analysis!K$3,FALSE)*VLOOKUP($C74,'Median PE'!$C$6:$R$35,Analysis!K$2,FALSE)&gt;0,VLOOKUP($A74,'Company Dta'!$A$4:$BB$209,Analysis!K$3,FALSE)*VLOOKUP($C74,'Median PE'!$C$6:$R$35,Analysis!K$2,FALSE),"NA"),"NA")</f>
        <v>40.631116465317142</v>
      </c>
      <c r="L74">
        <f>IFERROR(IF(VLOOKUP($A74,'Company Dta'!$A$4:$BB$209,Analysis!L$3,FALSE)*VLOOKUP($C74,'Median PE'!$C$6:$R$35,Analysis!L$2,FALSE)&gt;0,VLOOKUP($A74,'Company Dta'!$A$4:$BB$209,Analysis!L$3,FALSE)*VLOOKUP($C74,'Median PE'!$C$6:$R$35,Analysis!L$2,FALSE),"NA"),"NA")</f>
        <v>35.896355586550001</v>
      </c>
      <c r="M74">
        <f>IFERROR(IF(VLOOKUP($A74,'Company Dta'!$A$4:$BB$209,Analysis!M$3,FALSE)*VLOOKUP($C74,'Median PE'!$C$6:$R$35,Analysis!M$2,FALSE)&gt;0,VLOOKUP($A74,'Company Dta'!$A$4:$BB$209,Analysis!M$3,FALSE)*VLOOKUP($C74,'Median PE'!$C$6:$R$35,Analysis!M$2,FALSE),"NA"),"NA")</f>
        <v>45.021368852633344</v>
      </c>
      <c r="N74">
        <f>IFERROR(IF(VLOOKUP($A74,'Company Dta'!$A$4:$BB$209,Analysis!N$3,FALSE)*VLOOKUP($C74,'Median PE'!$C$6:$R$35,Analysis!N$2,FALSE)&gt;0,VLOOKUP($A74,'Company Dta'!$A$4:$BB$209,Analysis!N$3,FALSE)*VLOOKUP($C74,'Median PE'!$C$6:$R$35,Analysis!N$2,FALSE),"NA"),"NA")</f>
        <v>65.418315487800001</v>
      </c>
      <c r="O74">
        <f>IFERROR(IF(VLOOKUP($A74,'Company Dta'!$A$4:$BB$209,Analysis!O$3,FALSE)*VLOOKUP($C74,'Median PE'!$C$6:$R$35,Analysis!O$2,FALSE)&gt;0,VLOOKUP($A74,'Company Dta'!$A$4:$BB$209,Analysis!O$3,FALSE)*VLOOKUP($C74,'Median PE'!$C$6:$R$35,Analysis!O$2,FALSE),"NA"),"NA")</f>
        <v>48.836391688333336</v>
      </c>
      <c r="P74">
        <f>IFERROR(IF(VLOOKUP($A74,'Company Dta'!$A$4:$BB$209,Analysis!P$3,FALSE)*VLOOKUP($C74,'Median PE'!$C$6:$R$35,Analysis!P$2,FALSE)&gt;0,VLOOKUP($A74,'Company Dta'!$A$4:$BB$209,Analysis!P$3,FALSE)*VLOOKUP($C74,'Median PE'!$C$6:$R$35,Analysis!P$2,FALSE),"NA"),"NA")</f>
        <v>66.526945304400002</v>
      </c>
      <c r="Q74">
        <f>IFERROR(IF(VLOOKUP($A74,'Company Dta'!$A$4:$BB$209,Analysis!Q$3,FALSE)*VLOOKUP($C74,'Median PE'!$C$6:$R$35,Analysis!Q$2,FALSE)&gt;0,VLOOKUP($A74,'Company Dta'!$A$4:$BB$209,Analysis!Q$3,FALSE)*VLOOKUP($C74,'Median PE'!$C$6:$R$35,Analysis!Q$2,FALSE),"NA"),"NA")</f>
        <v>80.209741200600007</v>
      </c>
      <c r="R74">
        <f>IFERROR(IF(VLOOKUP($A74,'Company Dta'!$A$4:$BB$209,Analysis!R$3,FALSE)*VLOOKUP($C74,'Median PE'!$C$6:$R$35,Analysis!R$2,FALSE)&gt;0,VLOOKUP($A74,'Company Dta'!$A$4:$BB$209,Analysis!R$3,FALSE)*VLOOKUP($C74,'Median PE'!$C$6:$R$35,Analysis!R$2,FALSE),"NA"),"NA")</f>
        <v>93.564241436616655</v>
      </c>
      <c r="S74">
        <f>IFERROR(IF(VLOOKUP($A74,'Company Dta'!$A$4:$BB$209,Analysis!S$3,FALSE)*VLOOKUP($C74,'Median PE'!$C$6:$R$35,Analysis!S$2,FALSE)&gt;0,VLOOKUP($A74,'Company Dta'!$A$4:$BB$209,Analysis!S$3,FALSE)*VLOOKUP($C74,'Median PE'!$C$6:$R$35,Analysis!S$2,FALSE),"NA"),"NA")</f>
        <v>188.32577549114285</v>
      </c>
      <c r="T74">
        <f>IFERROR(IF(VLOOKUP($A74,'Company Dta'!$A$4:$BB$209,Analysis!T$3,FALSE)*VLOOKUP($C74,'Median PE'!$C$6:$R$35,Analysis!T$2,FALSE)&gt;0,VLOOKUP($A74,'Company Dta'!$A$4:$BB$209,Analysis!T$3,FALSE)*VLOOKUP($C74,'Median PE'!$C$6:$R$35,Analysis!T$2,FALSE),"NA"),"NA")</f>
        <v>153.11092245714286</v>
      </c>
      <c r="U74">
        <f>IFERROR(IF(VLOOKUP($A74,'Company Dta'!$A$4:$BB$209,Analysis!U$3,FALSE)*VLOOKUP($C74,'Median PE'!$C$6:$R$35,Analysis!U$2,FALSE)&gt;0,VLOOKUP($A74,'Company Dta'!$A$4:$BB$209,Analysis!U$3,FALSE)*VLOOKUP($C74,'Median PE'!$C$6:$R$35,Analysis!U$2,FALSE),"NA"),"NA")</f>
        <v>149.67003977780004</v>
      </c>
      <c r="V74">
        <f>IFERROR(IF(VLOOKUP($A74,'Company Dta'!$A$4:$BB$209,Analysis!V$3,FALSE)*VLOOKUP($C74,'Median PE'!$C$6:$R$35,Analysis!V$2,FALSE)&gt;0,VLOOKUP($A74,'Company Dta'!$A$4:$BB$209,Analysis!V$3,FALSE)*VLOOKUP($C74,'Median PE'!$C$6:$R$35,Analysis!V$2,FALSE),"NA"),"NA")</f>
        <v>189.44904608174997</v>
      </c>
      <c r="W74">
        <f>IFERROR(IF(VLOOKUP($A74,'Company Dta'!$A$4:$BB$209,Analysis!W$3,FALSE)*VLOOKUP($C74,'Median PE'!$C$6:$R$35,Analysis!W$2,FALSE)&gt;0,VLOOKUP($A74,'Company Dta'!$A$4:$BB$209,Analysis!W$3,FALSE)*VLOOKUP($C74,'Median PE'!$C$6:$R$35,Analysis!W$2,FALSE),"NA"),"NA")</f>
        <v>187.45292150291667</v>
      </c>
      <c r="X74">
        <f>IFERROR(IF(VLOOKUP($A74,'Company Dta'!$A$4:$BB$209,Analysis!X$3,FALSE)*VLOOKUP($C74,'Median PE'!$C$6:$R$35,Analysis!X$2,FALSE)&gt;0,VLOOKUP($A74,'Company Dta'!$A$4:$BB$209,Analysis!X$3,FALSE)*VLOOKUP($C74,'Median PE'!$C$6:$R$35,Analysis!X$2,FALSE),"NA"),"NA")</f>
        <v>235.18286772959999</v>
      </c>
      <c r="Y74">
        <f>IFERROR(VLOOKUP($A74,'Company Dta'!$A$5:$BB$209,Analysis!Y$3,FALSE),"NA")</f>
        <v>37.670000000000002</v>
      </c>
      <c r="Z74">
        <f>IFERROR(VLOOKUP($A74,'Company Dta'!$A$5:$BB$209,Analysis!Z$3,FALSE),"NA")</f>
        <v>35.780000000000001</v>
      </c>
      <c r="AA74">
        <f>IFERROR(VLOOKUP($A74,'Company Dta'!$A$5:$BB$209,Analysis!AA$3,FALSE),"NA")</f>
        <v>42.060000000000002</v>
      </c>
      <c r="AB74">
        <f>IFERROR(VLOOKUP($A74,'Company Dta'!$A$5:$BB$209,Analysis!AB$3,FALSE),"NA")</f>
        <v>50.93</v>
      </c>
      <c r="AC74">
        <f>IFERROR(VLOOKUP($A74,'Company Dta'!$A$5:$BB$209,Analysis!AC$3,FALSE),"NA")</f>
        <v>55.520000000000003</v>
      </c>
      <c r="AD74">
        <f>IFERROR(VLOOKUP($A74,'Company Dta'!$A$5:$BB$209,Analysis!AD$3,FALSE),"NA")</f>
        <v>55.32</v>
      </c>
      <c r="AE74">
        <f>IFERROR(VLOOKUP($A74,'Company Dta'!$A$5:$BB$209,Analysis!AE$3,FALSE),"NA")</f>
        <v>72.620000000000005</v>
      </c>
      <c r="AF74">
        <f>IFERROR(VLOOKUP($A74,'Company Dta'!$A$5:$BB$209,Analysis!AF$3,FALSE),"NA")</f>
        <v>89.030000000000001</v>
      </c>
      <c r="AG74">
        <f>IFERROR(VLOOKUP($A74,'Company Dta'!$A$5:$BB$209,Analysis!AG$3,FALSE),"NA")</f>
        <v>85.829999999999998</v>
      </c>
      <c r="AH74">
        <f>IFERROR(VLOOKUP($A74,'Company Dta'!$A$5:$BB$209,Analysis!AH$3,FALSE),"NA")</f>
        <v>118.84</v>
      </c>
      <c r="AI74">
        <f>IFERROR(VLOOKUP($A74,'Company Dta'!$A$5:$BB$209,Analysis!AI$3,FALSE),"NA")</f>
        <v>147.72999999999999</v>
      </c>
      <c r="AJ74">
        <f>IFERROR(VLOOKUP($A74,'Company Dta'!$A$5:$BB$209,Analysis!AJ$3,FALSE),"NA")</f>
        <v>175.77000000000001</v>
      </c>
      <c r="AK74">
        <f>IFERROR(VLOOKUP($A74,'Company Dta'!$A$5:$BB$209,Analysis!AK$3,FALSE),"NA")</f>
        <v>164.03</v>
      </c>
      <c r="AL74">
        <f>IFERROR(VLOOKUP($A74,'Company Dta'!$A$5:$BB$209,Analysis!AL$3,FALSE),"NA")</f>
        <v>198.56</v>
      </c>
      <c r="AM74">
        <f>IFERROR(VLOOKUP($A74,'Company Dta'!$A$5:$BB$209,Analysis!AM$3,FALSE),"NA")</f>
        <v>212.46000000000001</v>
      </c>
    </row>
    <row r="75" spans="1:39" ht="14.4">
      <c r="A75" t="s">
        <v>194</v>
      </c>
      <c r="B75" t="s">
        <v>195</v>
      </c>
      <c r="C75">
        <v>35201010</v>
      </c>
      <c r="D75" t="s">
        <v>9023</v>
      </c>
      <c r="E75">
        <v>2836</v>
      </c>
      <c r="F75">
        <v>103.7069309</v>
      </c>
      <c r="G75">
        <v>352010</v>
      </c>
      <c r="H75">
        <v>35</v>
      </c>
      <c r="I75">
        <v>35201010</v>
      </c>
      <c r="J75" t="str">
        <f>IFERROR(IF(VLOOKUP($A75,'Company Dta'!$A$4:$BB$209,Analysis!J$3,FALSE)*VLOOKUP($C75,'Median PE'!$C$6:$R$35,Analysis!J$2,FALSE)&gt;0,VLOOKUP($A75,'Company Dta'!$A$4:$BB$209,Analysis!J$3,FALSE)*VLOOKUP($C75,'Median PE'!$C$6:$R$35,Analysis!J$2,FALSE),"NA"),"NA")</f>
        <v>NA</v>
      </c>
      <c r="K75">
        <f>IFERROR(IF(VLOOKUP($A75,'Company Dta'!$A$4:$BB$209,Analysis!K$3,FALSE)*VLOOKUP($C75,'Median PE'!$C$6:$R$35,Analysis!K$2,FALSE)&gt;0,VLOOKUP($A75,'Company Dta'!$A$4:$BB$209,Analysis!K$3,FALSE)*VLOOKUP($C75,'Median PE'!$C$6:$R$35,Analysis!K$2,FALSE),"NA"),"NA")</f>
        <v>2.2987280997333333</v>
      </c>
      <c r="L75" t="str">
        <f>IFERROR(IF(VLOOKUP($A75,'Company Dta'!$A$4:$BB$209,Analysis!L$3,FALSE)*VLOOKUP($C75,'Median PE'!$C$6:$R$35,Analysis!L$2,FALSE)&gt;0,VLOOKUP($A75,'Company Dta'!$A$4:$BB$209,Analysis!L$3,FALSE)*VLOOKUP($C75,'Median PE'!$C$6:$R$35,Analysis!L$2,FALSE),"NA"),"NA")</f>
        <v>NA</v>
      </c>
      <c r="M75" t="str">
        <f>IFERROR(IF(VLOOKUP($A75,'Company Dta'!$A$4:$BB$209,Analysis!M$3,FALSE)*VLOOKUP($C75,'Median PE'!$C$6:$R$35,Analysis!M$2,FALSE)&gt;0,VLOOKUP($A75,'Company Dta'!$A$4:$BB$209,Analysis!M$3,FALSE)*VLOOKUP($C75,'Median PE'!$C$6:$R$35,Analysis!M$2,FALSE),"NA"),"NA")</f>
        <v>NA</v>
      </c>
      <c r="N75" t="str">
        <f>IFERROR(IF(VLOOKUP($A75,'Company Dta'!$A$4:$BB$209,Analysis!N$3,FALSE)*VLOOKUP($C75,'Median PE'!$C$6:$R$35,Analysis!N$2,FALSE)&gt;0,VLOOKUP($A75,'Company Dta'!$A$4:$BB$209,Analysis!N$3,FALSE)*VLOOKUP($C75,'Median PE'!$C$6:$R$35,Analysis!N$2,FALSE),"NA"),"NA")</f>
        <v>NA</v>
      </c>
      <c r="O75" t="str">
        <f>IFERROR(IF(VLOOKUP($A75,'Company Dta'!$A$4:$BB$209,Analysis!O$3,FALSE)*VLOOKUP($C75,'Median PE'!$C$6:$R$35,Analysis!O$2,FALSE)&gt;0,VLOOKUP($A75,'Company Dta'!$A$4:$BB$209,Analysis!O$3,FALSE)*VLOOKUP($C75,'Median PE'!$C$6:$R$35,Analysis!O$2,FALSE),"NA"),"NA")</f>
        <v>NA</v>
      </c>
      <c r="P75" t="str">
        <f>IFERROR(IF(VLOOKUP($A75,'Company Dta'!$A$4:$BB$209,Analysis!P$3,FALSE)*VLOOKUP($C75,'Median PE'!$C$6:$R$35,Analysis!P$2,FALSE)&gt;0,VLOOKUP($A75,'Company Dta'!$A$4:$BB$209,Analysis!P$3,FALSE)*VLOOKUP($C75,'Median PE'!$C$6:$R$35,Analysis!P$2,FALSE),"NA"),"NA")</f>
        <v>NA</v>
      </c>
      <c r="Q75">
        <f>IFERROR(IF(VLOOKUP($A75,'Company Dta'!$A$4:$BB$209,Analysis!Q$3,FALSE)*VLOOKUP($C75,'Median PE'!$C$6:$R$35,Analysis!Q$2,FALSE)&gt;0,VLOOKUP($A75,'Company Dta'!$A$4:$BB$209,Analysis!Q$3,FALSE)*VLOOKUP($C75,'Median PE'!$C$6:$R$35,Analysis!Q$2,FALSE),"NA"),"NA")</f>
        <v>55.734423333333332</v>
      </c>
      <c r="R75">
        <f>IFERROR(IF(VLOOKUP($A75,'Company Dta'!$A$4:$BB$209,Analysis!R$3,FALSE)*VLOOKUP($C75,'Median PE'!$C$6:$R$35,Analysis!R$2,FALSE)&gt;0,VLOOKUP($A75,'Company Dta'!$A$4:$BB$209,Analysis!R$3,FALSE)*VLOOKUP($C75,'Median PE'!$C$6:$R$35,Analysis!R$2,FALSE),"NA"),"NA")</f>
        <v>145.06070185455002</v>
      </c>
      <c r="S75">
        <f>IFERROR(IF(VLOOKUP($A75,'Company Dta'!$A$4:$BB$209,Analysis!S$3,FALSE)*VLOOKUP($C75,'Median PE'!$C$6:$R$35,Analysis!S$2,FALSE)&gt;0,VLOOKUP($A75,'Company Dta'!$A$4:$BB$209,Analysis!S$3,FALSE)*VLOOKUP($C75,'Median PE'!$C$6:$R$35,Analysis!S$2,FALSE),"NA"),"NA")</f>
        <v>97.126991798338324</v>
      </c>
      <c r="T75">
        <f>IFERROR(IF(VLOOKUP($A75,'Company Dta'!$A$4:$BB$209,Analysis!T$3,FALSE)*VLOOKUP($C75,'Median PE'!$C$6:$R$35,Analysis!T$2,FALSE)&gt;0,VLOOKUP($A75,'Company Dta'!$A$4:$BB$209,Analysis!T$3,FALSE)*VLOOKUP($C75,'Median PE'!$C$6:$R$35,Analysis!T$2,FALSE),"NA"),"NA")</f>
        <v>219.673985837586</v>
      </c>
      <c r="U75">
        <f>IFERROR(IF(VLOOKUP($A75,'Company Dta'!$A$4:$BB$209,Analysis!U$3,FALSE)*VLOOKUP($C75,'Median PE'!$C$6:$R$35,Analysis!U$2,FALSE)&gt;0,VLOOKUP($A75,'Company Dta'!$A$4:$BB$209,Analysis!U$3,FALSE)*VLOOKUP($C75,'Median PE'!$C$6:$R$35,Analysis!U$2,FALSE),"NA"),"NA")</f>
        <v>170.92210424942334</v>
      </c>
      <c r="V75">
        <f>IFERROR(IF(VLOOKUP($A75,'Company Dta'!$A$4:$BB$209,Analysis!V$3,FALSE)*VLOOKUP($C75,'Median PE'!$C$6:$R$35,Analysis!V$2,FALSE)&gt;0,VLOOKUP($A75,'Company Dta'!$A$4:$BB$209,Analysis!V$3,FALSE)*VLOOKUP($C75,'Median PE'!$C$6:$R$35,Analysis!V$2,FALSE),"NA"),"NA")</f>
        <v>265.63131669410001</v>
      </c>
      <c r="W75">
        <f>IFERROR(IF(VLOOKUP($A75,'Company Dta'!$A$4:$BB$209,Analysis!W$3,FALSE)*VLOOKUP($C75,'Median PE'!$C$6:$R$35,Analysis!W$2,FALSE)&gt;0,VLOOKUP($A75,'Company Dta'!$A$4:$BB$209,Analysis!W$3,FALSE)*VLOOKUP($C75,'Median PE'!$C$6:$R$35,Analysis!W$2,FALSE),"NA"),"NA")</f>
        <v>428.40989676309994</v>
      </c>
      <c r="X75" t="str">
        <f>IFERROR(IF(VLOOKUP($A75,'Company Dta'!$A$4:$BB$209,Analysis!X$3,FALSE)*VLOOKUP($C75,'Median PE'!$C$6:$R$35,Analysis!X$2,FALSE)&gt;0,VLOOKUP($A75,'Company Dta'!$A$4:$BB$209,Analysis!X$3,FALSE)*VLOOKUP($C75,'Median PE'!$C$6:$R$35,Analysis!X$2,FALSE),"NA"),"NA")</f>
        <v>NA</v>
      </c>
      <c r="Y75">
        <f>IFERROR(VLOOKUP($A75,'Company Dta'!$A$5:$BB$209,Analysis!Y$3,FALSE),"NA")</f>
        <v>35.030000000000001</v>
      </c>
      <c r="Z75">
        <f>IFERROR(VLOOKUP($A75,'Company Dta'!$A$5:$BB$209,Analysis!Z$3,FALSE),"NA")</f>
        <v>33.210000000000001</v>
      </c>
      <c r="AA75">
        <f>IFERROR(VLOOKUP($A75,'Company Dta'!$A$5:$BB$209,Analysis!AA$3,FALSE),"NA")</f>
        <v>41.899999999999999</v>
      </c>
      <c r="AB75">
        <f>IFERROR(VLOOKUP($A75,'Company Dta'!$A$5:$BB$209,Analysis!AB$3,FALSE),"NA")</f>
        <v>74.299999999999997</v>
      </c>
      <c r="AC75">
        <f>IFERROR(VLOOKUP($A75,'Company Dta'!$A$5:$BB$209,Analysis!AC$3,FALSE),"NA")</f>
        <v>118.8</v>
      </c>
      <c r="AD75">
        <f>IFERROR(VLOOKUP($A75,'Company Dta'!$A$5:$BB$209,Analysis!AD$3,FALSE),"NA")</f>
        <v>125.83</v>
      </c>
      <c r="AE75">
        <f>IFERROR(VLOOKUP($A75,'Company Dta'!$A$5:$BB$209,Analysis!AE$3,FALSE),"NA")</f>
        <v>73.670000000000002</v>
      </c>
      <c r="AF75">
        <f>IFERROR(VLOOKUP($A75,'Company Dta'!$A$5:$BB$209,Analysis!AF$3,FALSE),"NA")</f>
        <v>149.86000000000001</v>
      </c>
      <c r="AG75">
        <f>IFERROR(VLOOKUP($A75,'Company Dta'!$A$5:$BB$209,Analysis!AG$3,FALSE),"NA")</f>
        <v>165.71000000000001</v>
      </c>
      <c r="AH75">
        <f>IFERROR(VLOOKUP($A75,'Company Dta'!$A$5:$BB$209,Analysis!AH$3,FALSE),"NA")</f>
        <v>218.94999999999999</v>
      </c>
      <c r="AI75">
        <f>IFERROR(VLOOKUP($A75,'Company Dta'!$A$5:$BB$209,Analysis!AI$3,FALSE),"NA")</f>
        <v>236.34</v>
      </c>
      <c r="AJ75">
        <f>IFERROR(VLOOKUP($A75,'Company Dta'!$A$5:$BB$209,Analysis!AJ$3,FALSE),"NA")</f>
        <v>219.59999999999999</v>
      </c>
      <c r="AK75">
        <f>IFERROR(VLOOKUP($A75,'Company Dta'!$A$5:$BB$209,Analysis!AK$3,FALSE),"NA")</f>
        <v>288.77999999999997</v>
      </c>
      <c r="AL75">
        <f>IFERROR(VLOOKUP($A75,'Company Dta'!$A$5:$BB$209,Analysis!AL$3,FALSE),"NA")</f>
        <v>406.88999999999999</v>
      </c>
      <c r="AM75">
        <f>IFERROR(VLOOKUP($A75,'Company Dta'!$A$5:$BB$209,Analysis!AM$3,FALSE),"NA")</f>
        <v>402.69999999999999</v>
      </c>
    </row>
    <row r="76" spans="1:39" ht="14.4">
      <c r="A76" t="s">
        <v>196</v>
      </c>
      <c r="B76" t="s">
        <v>197</v>
      </c>
      <c r="C76">
        <v>25301040</v>
      </c>
      <c r="D76" t="s">
        <v>8993</v>
      </c>
      <c r="E76">
        <v>5812</v>
      </c>
      <c r="F76">
        <v>103.45925</v>
      </c>
      <c r="G76">
        <v>253010</v>
      </c>
      <c r="H76">
        <v>25</v>
      </c>
      <c r="I76">
        <v>25301040</v>
      </c>
      <c r="J76">
        <f>IFERROR(IF(VLOOKUP($A76,'Company Dta'!$A$4:$BB$209,Analysis!J$3,FALSE)*VLOOKUP($C76,'Median PE'!$C$6:$R$35,Analysis!J$2,FALSE)&gt;0,VLOOKUP($A76,'Company Dta'!$A$4:$BB$209,Analysis!J$3,FALSE)*VLOOKUP($C76,'Median PE'!$C$6:$R$35,Analysis!J$2,FALSE),"NA"),"NA")</f>
        <v>27.772536211280006</v>
      </c>
      <c r="K76">
        <f>IFERROR(IF(VLOOKUP($A76,'Company Dta'!$A$4:$BB$209,Analysis!K$3,FALSE)*VLOOKUP($C76,'Median PE'!$C$6:$R$35,Analysis!K$2,FALSE)&gt;0,VLOOKUP($A76,'Company Dta'!$A$4:$BB$209,Analysis!K$3,FALSE)*VLOOKUP($C76,'Median PE'!$C$6:$R$35,Analysis!K$2,FALSE),"NA"),"NA")</f>
        <v>44.968290872040001</v>
      </c>
      <c r="L76">
        <f>IFERROR(IF(VLOOKUP($A76,'Company Dta'!$A$4:$BB$209,Analysis!L$3,FALSE)*VLOOKUP($C76,'Median PE'!$C$6:$R$35,Analysis!L$2,FALSE)&gt;0,VLOOKUP($A76,'Company Dta'!$A$4:$BB$209,Analysis!L$3,FALSE)*VLOOKUP($C76,'Median PE'!$C$6:$R$35,Analysis!L$2,FALSE),"NA"),"NA")</f>
        <v>51.515487377133333</v>
      </c>
      <c r="M76">
        <f>IFERROR(IF(VLOOKUP($A76,'Company Dta'!$A$4:$BB$209,Analysis!M$3,FALSE)*VLOOKUP($C76,'Median PE'!$C$6:$R$35,Analysis!M$2,FALSE)&gt;0,VLOOKUP($A76,'Company Dta'!$A$4:$BB$209,Analysis!M$3,FALSE)*VLOOKUP($C76,'Median PE'!$C$6:$R$35,Analysis!M$2,FALSE),"NA"),"NA")</f>
        <v>0.32732253717999998</v>
      </c>
      <c r="N76">
        <f>IFERROR(IF(VLOOKUP($A76,'Company Dta'!$A$4:$BB$209,Analysis!N$3,FALSE)*VLOOKUP($C76,'Median PE'!$C$6:$R$35,Analysis!N$2,FALSE)&gt;0,VLOOKUP($A76,'Company Dta'!$A$4:$BB$209,Analysis!N$3,FALSE)*VLOOKUP($C76,'Median PE'!$C$6:$R$35,Analysis!N$2,FALSE),"NA"),"NA")</f>
        <v>88.068365388839993</v>
      </c>
      <c r="O76">
        <f>IFERROR(IF(VLOOKUP($A76,'Company Dta'!$A$4:$BB$209,Analysis!O$3,FALSE)*VLOOKUP($C76,'Median PE'!$C$6:$R$35,Analysis!O$2,FALSE)&gt;0,VLOOKUP($A76,'Company Dta'!$A$4:$BB$209,Analysis!O$3,FALSE)*VLOOKUP($C76,'Median PE'!$C$6:$R$35,Analysis!O$2,FALSE),"NA"),"NA")</f>
        <v>67.088780607333334</v>
      </c>
      <c r="P76">
        <f>IFERROR(IF(VLOOKUP($A76,'Company Dta'!$A$4:$BB$209,Analysis!P$3,FALSE)*VLOOKUP($C76,'Median PE'!$C$6:$R$35,Analysis!P$2,FALSE)&gt;0,VLOOKUP($A76,'Company Dta'!$A$4:$BB$209,Analysis!P$3,FALSE)*VLOOKUP($C76,'Median PE'!$C$6:$R$35,Analysis!P$2,FALSE),"NA"),"NA")</f>
        <v>49.752212550666663</v>
      </c>
      <c r="Q76">
        <f>IFERROR(IF(VLOOKUP($A76,'Company Dta'!$A$4:$BB$209,Analysis!Q$3,FALSE)*VLOOKUP($C76,'Median PE'!$C$6:$R$35,Analysis!Q$2,FALSE)&gt;0,VLOOKUP($A76,'Company Dta'!$A$4:$BB$209,Analysis!Q$3,FALSE)*VLOOKUP($C76,'Median PE'!$C$6:$R$35,Analysis!Q$2,FALSE),"NA"),"NA")</f>
        <v>62.16882837299999</v>
      </c>
      <c r="R76">
        <f>IFERROR(IF(VLOOKUP($A76,'Company Dta'!$A$4:$BB$209,Analysis!R$3,FALSE)*VLOOKUP($C76,'Median PE'!$C$6:$R$35,Analysis!R$2,FALSE)&gt;0,VLOOKUP($A76,'Company Dta'!$A$4:$BB$209,Analysis!R$3,FALSE)*VLOOKUP($C76,'Median PE'!$C$6:$R$35,Analysis!R$2,FALSE),"NA"),"NA")</f>
        <v>93.264964577485713</v>
      </c>
      <c r="S76">
        <f>IFERROR(IF(VLOOKUP($A76,'Company Dta'!$A$4:$BB$209,Analysis!S$3,FALSE)*VLOOKUP($C76,'Median PE'!$C$6:$R$35,Analysis!S$2,FALSE)&gt;0,VLOOKUP($A76,'Company Dta'!$A$4:$BB$209,Analysis!S$3,FALSE)*VLOOKUP($C76,'Median PE'!$C$6:$R$35,Analysis!S$2,FALSE),"NA"),"NA")</f>
        <v>96.303910992285722</v>
      </c>
      <c r="T76">
        <f>IFERROR(IF(VLOOKUP($A76,'Company Dta'!$A$4:$BB$209,Analysis!T$3,FALSE)*VLOOKUP($C76,'Median PE'!$C$6:$R$35,Analysis!T$2,FALSE)&gt;0,VLOOKUP($A76,'Company Dta'!$A$4:$BB$209,Analysis!T$3,FALSE)*VLOOKUP($C76,'Median PE'!$C$6:$R$35,Analysis!T$2,FALSE),"NA"),"NA")</f>
        <v>46.895375201957144</v>
      </c>
      <c r="U76">
        <f>IFERROR(IF(VLOOKUP($A76,'Company Dta'!$A$4:$BB$209,Analysis!U$3,FALSE)*VLOOKUP($C76,'Median PE'!$C$6:$R$35,Analysis!U$2,FALSE)&gt;0,VLOOKUP($A76,'Company Dta'!$A$4:$BB$209,Analysis!U$3,FALSE)*VLOOKUP($C76,'Median PE'!$C$6:$R$35,Analysis!U$2,FALSE),"NA"),"NA")</f>
        <v>125.83888714937143</v>
      </c>
      <c r="V76">
        <f>IFERROR(IF(VLOOKUP($A76,'Company Dta'!$A$4:$BB$209,Analysis!V$3,FALSE)*VLOOKUP($C76,'Median PE'!$C$6:$R$35,Analysis!V$2,FALSE)&gt;0,VLOOKUP($A76,'Company Dta'!$A$4:$BB$209,Analysis!V$3,FALSE)*VLOOKUP($C76,'Median PE'!$C$6:$R$35,Analysis!V$2,FALSE),"NA"),"NA")</f>
        <v>96.26553731977144</v>
      </c>
      <c r="W76">
        <f>IFERROR(IF(VLOOKUP($A76,'Company Dta'!$A$4:$BB$209,Analysis!W$3,FALSE)*VLOOKUP($C76,'Median PE'!$C$6:$R$35,Analysis!W$2,FALSE)&gt;0,VLOOKUP($A76,'Company Dta'!$A$4:$BB$209,Analysis!W$3,FALSE)*VLOOKUP($C76,'Median PE'!$C$6:$R$35,Analysis!W$2,FALSE),"NA"),"NA")</f>
        <v>101.18945606531427</v>
      </c>
      <c r="X76">
        <f>IFERROR(IF(VLOOKUP($A76,'Company Dta'!$A$4:$BB$209,Analysis!X$3,FALSE)*VLOOKUP($C76,'Median PE'!$C$6:$R$35,Analysis!X$2,FALSE)&gt;0,VLOOKUP($A76,'Company Dta'!$A$4:$BB$209,Analysis!X$3,FALSE)*VLOOKUP($C76,'Median PE'!$C$6:$R$35,Analysis!X$2,FALSE),"NA"),"NA")</f>
        <v>94.271536504671445</v>
      </c>
      <c r="Y76">
        <f>IFERROR(VLOOKUP($A76,'Company Dta'!$A$5:$BB$209,Analysis!Y$3,FALSE),"NA")</f>
        <v>32.130000000000003</v>
      </c>
      <c r="Z76">
        <f>IFERROR(VLOOKUP($A76,'Company Dta'!$A$5:$BB$209,Analysis!Z$3,FALSE),"NA")</f>
        <v>46.009999999999998</v>
      </c>
      <c r="AA76">
        <f>IFERROR(VLOOKUP($A76,'Company Dta'!$A$5:$BB$209,Analysis!AA$3,FALSE),"NA")</f>
        <v>53.630000000000003</v>
      </c>
      <c r="AB76">
        <f>IFERROR(VLOOKUP($A76,'Company Dta'!$A$5:$BB$209,Analysis!AB$3,FALSE),"NA")</f>
        <v>78.390000000000001</v>
      </c>
      <c r="AC76">
        <f>IFERROR(VLOOKUP($A76,'Company Dta'!$A$5:$BB$209,Analysis!AC$3,FALSE),"NA")</f>
        <v>82.049999999999997</v>
      </c>
      <c r="AD76">
        <f>IFERROR(VLOOKUP($A76,'Company Dta'!$A$5:$BB$209,Analysis!AD$3,FALSE),"NA")</f>
        <v>60.030000000000001</v>
      </c>
      <c r="AE76">
        <f>IFERROR(VLOOKUP($A76,'Company Dta'!$A$5:$BB$209,Analysis!AE$3,FALSE),"NA")</f>
        <v>55.520000000000003</v>
      </c>
      <c r="AF76">
        <f>IFERROR(VLOOKUP($A76,'Company Dta'!$A$5:$BB$209,Analysis!AF$3,FALSE),"NA")</f>
        <v>57.43</v>
      </c>
      <c r="AG76">
        <f>IFERROR(VLOOKUP($A76,'Company Dta'!$A$5:$BB$209,Analysis!AG$3,FALSE),"NA")</f>
        <v>64.400000000000006</v>
      </c>
      <c r="AH76">
        <f>IFERROR(VLOOKUP($A76,'Company Dta'!$A$5:$BB$209,Analysis!AH$3,FALSE),"NA")</f>
        <v>87.920000000000002</v>
      </c>
      <c r="AI76">
        <f>IFERROR(VLOOKUP($A76,'Company Dta'!$A$5:$BB$209,Analysis!AI$3,FALSE),"NA")</f>
        <v>106.98</v>
      </c>
      <c r="AJ76">
        <f>IFERROR(VLOOKUP($A76,'Company Dta'!$A$5:$BB$209,Analysis!AJ$3,FALSE),"NA")</f>
        <v>116.97</v>
      </c>
      <c r="AK76">
        <f>IFERROR(VLOOKUP($A76,'Company Dta'!$A$5:$BB$209,Analysis!AK$3,FALSE),"NA")</f>
        <v>99.200000000000003</v>
      </c>
      <c r="AL76">
        <f>IFERROR(VLOOKUP($A76,'Company Dta'!$A$5:$BB$209,Analysis!AL$3,FALSE),"NA")</f>
        <v>96.010000000000005</v>
      </c>
      <c r="AM76">
        <f>IFERROR(VLOOKUP($A76,'Company Dta'!$A$5:$BB$209,Analysis!AM$3,FALSE),"NA")</f>
        <v>91.25</v>
      </c>
    </row>
    <row r="77" spans="1:39" ht="14.4">
      <c r="A77" t="s">
        <v>202</v>
      </c>
      <c r="B77" t="s">
        <v>203</v>
      </c>
      <c r="C77">
        <v>45103010</v>
      </c>
      <c r="D77" t="s">
        <v>9046</v>
      </c>
      <c r="E77">
        <v>7372</v>
      </c>
      <c r="F77">
        <v>96.717655449999995</v>
      </c>
      <c r="G77">
        <v>451030</v>
      </c>
      <c r="H77">
        <v>45</v>
      </c>
      <c r="I77">
        <v>45103010</v>
      </c>
      <c r="J77" t="str">
        <f>IFERROR(IF(VLOOKUP($A77,'Company Dta'!$A$4:$BB$209,Analysis!J$3,FALSE)*VLOOKUP($C77,'Median PE'!$C$6:$R$35,Analysis!J$2,FALSE)&gt;0,VLOOKUP($A77,'Company Dta'!$A$4:$BB$209,Analysis!J$3,FALSE)*VLOOKUP($C77,'Median PE'!$C$6:$R$35,Analysis!J$2,FALSE),"NA"),"NA")</f>
        <v>NA</v>
      </c>
      <c r="K77" t="str">
        <f>IFERROR(IF(VLOOKUP($A77,'Company Dta'!$A$4:$BB$209,Analysis!K$3,FALSE)*VLOOKUP($C77,'Median PE'!$C$6:$R$35,Analysis!K$2,FALSE)&gt;0,VLOOKUP($A77,'Company Dta'!$A$4:$BB$209,Analysis!K$3,FALSE)*VLOOKUP($C77,'Median PE'!$C$6:$R$35,Analysis!K$2,FALSE),"NA"),"NA")</f>
        <v>NA</v>
      </c>
      <c r="L77" t="str">
        <f>IFERROR(IF(VLOOKUP($A77,'Company Dta'!$A$4:$BB$209,Analysis!L$3,FALSE)*VLOOKUP($C77,'Median PE'!$C$6:$R$35,Analysis!L$2,FALSE)&gt;0,VLOOKUP($A77,'Company Dta'!$A$4:$BB$209,Analysis!L$3,FALSE)*VLOOKUP($C77,'Median PE'!$C$6:$R$35,Analysis!L$2,FALSE),"NA"),"NA")</f>
        <v>NA</v>
      </c>
      <c r="M77" t="str">
        <f>IFERROR(IF(VLOOKUP($A77,'Company Dta'!$A$4:$BB$209,Analysis!M$3,FALSE)*VLOOKUP($C77,'Median PE'!$C$6:$R$35,Analysis!M$2,FALSE)&gt;0,VLOOKUP($A77,'Company Dta'!$A$4:$BB$209,Analysis!M$3,FALSE)*VLOOKUP($C77,'Median PE'!$C$6:$R$35,Analysis!M$2,FALSE),"NA"),"NA")</f>
        <v>NA</v>
      </c>
      <c r="N77" t="str">
        <f>IFERROR(IF(VLOOKUP($A77,'Company Dta'!$A$4:$BB$209,Analysis!N$3,FALSE)*VLOOKUP($C77,'Median PE'!$C$6:$R$35,Analysis!N$2,FALSE)&gt;0,VLOOKUP($A77,'Company Dta'!$A$4:$BB$209,Analysis!N$3,FALSE)*VLOOKUP($C77,'Median PE'!$C$6:$R$35,Analysis!N$2,FALSE),"NA"),"NA")</f>
        <v>NA</v>
      </c>
      <c r="O77" t="str">
        <f>IFERROR(IF(VLOOKUP($A77,'Company Dta'!$A$4:$BB$209,Analysis!O$3,FALSE)*VLOOKUP($C77,'Median PE'!$C$6:$R$35,Analysis!O$2,FALSE)&gt;0,VLOOKUP($A77,'Company Dta'!$A$4:$BB$209,Analysis!O$3,FALSE)*VLOOKUP($C77,'Median PE'!$C$6:$R$35,Analysis!O$2,FALSE),"NA"),"NA")</f>
        <v>NA</v>
      </c>
      <c r="P77" t="str">
        <f>IFERROR(IF(VLOOKUP($A77,'Company Dta'!$A$4:$BB$209,Analysis!P$3,FALSE)*VLOOKUP($C77,'Median PE'!$C$6:$R$35,Analysis!P$2,FALSE)&gt;0,VLOOKUP($A77,'Company Dta'!$A$4:$BB$209,Analysis!P$3,FALSE)*VLOOKUP($C77,'Median PE'!$C$6:$R$35,Analysis!P$2,FALSE),"NA"),"NA")</f>
        <v>NA</v>
      </c>
      <c r="Q77" t="str">
        <f>IFERROR(IF(VLOOKUP($A77,'Company Dta'!$A$4:$BB$209,Analysis!Q$3,FALSE)*VLOOKUP($C77,'Median PE'!$C$6:$R$35,Analysis!Q$2,FALSE)&gt;0,VLOOKUP($A77,'Company Dta'!$A$4:$BB$209,Analysis!Q$3,FALSE)*VLOOKUP($C77,'Median PE'!$C$6:$R$35,Analysis!Q$2,FALSE),"NA"),"NA")</f>
        <v>NA</v>
      </c>
      <c r="R77" t="str">
        <f>IFERROR(IF(VLOOKUP($A77,'Company Dta'!$A$4:$BB$209,Analysis!R$3,FALSE)*VLOOKUP($C77,'Median PE'!$C$6:$R$35,Analysis!R$2,FALSE)&gt;0,VLOOKUP($A77,'Company Dta'!$A$4:$BB$209,Analysis!R$3,FALSE)*VLOOKUP($C77,'Median PE'!$C$6:$R$35,Analysis!R$2,FALSE),"NA"),"NA")</f>
        <v>NA</v>
      </c>
      <c r="S77">
        <f>IFERROR(IF(VLOOKUP($A77,'Company Dta'!$A$4:$BB$209,Analysis!S$3,FALSE)*VLOOKUP($C77,'Median PE'!$C$6:$R$35,Analysis!S$2,FALSE)&gt;0,VLOOKUP($A77,'Company Dta'!$A$4:$BB$209,Analysis!S$3,FALSE)*VLOOKUP($C77,'Median PE'!$C$6:$R$35,Analysis!S$2,FALSE),"NA"),"NA")</f>
        <v>8.3703465956249996</v>
      </c>
      <c r="T77" t="str">
        <f>IFERROR(IF(VLOOKUP($A77,'Company Dta'!$A$4:$BB$209,Analysis!T$3,FALSE)*VLOOKUP($C77,'Median PE'!$C$6:$R$35,Analysis!T$2,FALSE)&gt;0,VLOOKUP($A77,'Company Dta'!$A$4:$BB$209,Analysis!T$3,FALSE)*VLOOKUP($C77,'Median PE'!$C$6:$R$35,Analysis!T$2,FALSE),"NA"),"NA")</f>
        <v>NA</v>
      </c>
      <c r="U77">
        <f>IFERROR(IF(VLOOKUP($A77,'Company Dta'!$A$4:$BB$209,Analysis!U$3,FALSE)*VLOOKUP($C77,'Median PE'!$C$6:$R$35,Analysis!U$2,FALSE)&gt;0,VLOOKUP($A77,'Company Dta'!$A$4:$BB$209,Analysis!U$3,FALSE)*VLOOKUP($C77,'Median PE'!$C$6:$R$35,Analysis!U$2,FALSE),"NA"),"NA")</f>
        <v>8.3616391990800008</v>
      </c>
      <c r="V77" t="str">
        <f>IFERROR(IF(VLOOKUP($A77,'Company Dta'!$A$4:$BB$209,Analysis!V$3,FALSE)*VLOOKUP($C77,'Median PE'!$C$6:$R$35,Analysis!V$2,FALSE)&gt;0,VLOOKUP($A77,'Company Dta'!$A$4:$BB$209,Analysis!V$3,FALSE)*VLOOKUP($C77,'Median PE'!$C$6:$R$35,Analysis!V$2,FALSE),"NA"),"NA")</f>
        <v>NA</v>
      </c>
      <c r="W77">
        <f>IFERROR(IF(VLOOKUP($A77,'Company Dta'!$A$4:$BB$209,Analysis!W$3,FALSE)*VLOOKUP($C77,'Median PE'!$C$6:$R$35,Analysis!W$2,FALSE)&gt;0,VLOOKUP($A77,'Company Dta'!$A$4:$BB$209,Analysis!W$3,FALSE)*VLOOKUP($C77,'Median PE'!$C$6:$R$35,Analysis!W$2,FALSE),"NA"),"NA")</f>
        <v>77.715921470600009</v>
      </c>
      <c r="X77">
        <f>IFERROR(IF(VLOOKUP($A77,'Company Dta'!$A$4:$BB$209,Analysis!X$3,FALSE)*VLOOKUP($C77,'Median PE'!$C$6:$R$35,Analysis!X$2,FALSE)&gt;0,VLOOKUP($A77,'Company Dta'!$A$4:$BB$209,Analysis!X$3,FALSE)*VLOOKUP($C77,'Median PE'!$C$6:$R$35,Analysis!X$2,FALSE),"NA"),"NA")</f>
        <v>250.49470717050005</v>
      </c>
      <c r="Y77" t="str">
        <f>IFERROR(VLOOKUP($A77,'Company Dta'!$A$5:$BB$209,Analysis!Y$3,FALSE),"NA")</f>
        <v>NA</v>
      </c>
      <c r="Z77" t="str">
        <f>IFERROR(VLOOKUP($A77,'Company Dta'!$A$5:$BB$209,Analysis!Z$3,FALSE),"NA")</f>
        <v>NA</v>
      </c>
      <c r="AA77" t="str">
        <f>IFERROR(VLOOKUP($A77,'Company Dta'!$A$5:$BB$209,Analysis!AA$3,FALSE),"NA")</f>
        <v>NA</v>
      </c>
      <c r="AB77" t="str">
        <f>IFERROR(VLOOKUP($A77,'Company Dta'!$A$5:$BB$209,Analysis!AB$3,FALSE),"NA")</f>
        <v>NA</v>
      </c>
      <c r="AC77" t="str">
        <f>IFERROR(VLOOKUP($A77,'Company Dta'!$A$5:$BB$209,Analysis!AC$3,FALSE),"NA")</f>
        <v>NA</v>
      </c>
      <c r="AD77" t="str">
        <f>IFERROR(VLOOKUP($A77,'Company Dta'!$A$5:$BB$209,Analysis!AD$3,FALSE),"NA")</f>
        <v>NA</v>
      </c>
      <c r="AE77" t="str">
        <f>IFERROR(VLOOKUP($A77,'Company Dta'!$A$5:$BB$209,Analysis!AE$3,FALSE),"NA")</f>
        <v>NA</v>
      </c>
      <c r="AF77" t="str">
        <f>IFERROR(VLOOKUP($A77,'Company Dta'!$A$5:$BB$209,Analysis!AF$3,FALSE),"NA")</f>
        <v>NA</v>
      </c>
      <c r="AG77" t="str">
        <f>IFERROR(VLOOKUP($A77,'Company Dta'!$A$5:$BB$209,Analysis!AG$3,FALSE),"NA")</f>
        <v>NA</v>
      </c>
      <c r="AH77" t="str">
        <f>IFERROR(VLOOKUP($A77,'Company Dta'!$A$5:$BB$209,Analysis!AH$3,FALSE),"NA")</f>
        <v>NA</v>
      </c>
      <c r="AI77" t="str">
        <f>IFERROR(VLOOKUP($A77,'Company Dta'!$A$5:$BB$209,Analysis!AI$3,FALSE),"NA")</f>
        <v>NA</v>
      </c>
      <c r="AJ77">
        <f>IFERROR(VLOOKUP($A77,'Company Dta'!$A$5:$BB$209,Analysis!AJ$3,FALSE),"NA")</f>
        <v>94.260000000000005</v>
      </c>
      <c r="AK77">
        <f>IFERROR(VLOOKUP($A77,'Company Dta'!$A$5:$BB$209,Analysis!AK$3,FALSE),"NA")</f>
        <v>10.529999999999999</v>
      </c>
      <c r="AL77">
        <f>IFERROR(VLOOKUP($A77,'Company Dta'!$A$5:$BB$209,Analysis!AL$3,FALSE),"NA")</f>
        <v>39.850000000000001</v>
      </c>
      <c r="AM77">
        <f>IFERROR(VLOOKUP($A77,'Company Dta'!$A$5:$BB$209,Analysis!AM$3,FALSE),"NA")</f>
        <v>323.82999999999998</v>
      </c>
    </row>
    <row r="78" spans="1:39" ht="14.4">
      <c r="A78" t="s">
        <v>220</v>
      </c>
      <c r="B78" t="s">
        <v>221</v>
      </c>
      <c r="C78">
        <v>50202010</v>
      </c>
      <c r="D78" t="s">
        <v>9063</v>
      </c>
      <c r="E78">
        <v>7370</v>
      </c>
      <c r="F78">
        <v>88.727533260000001</v>
      </c>
      <c r="G78">
        <v>502020</v>
      </c>
      <c r="H78">
        <v>50</v>
      </c>
      <c r="I78">
        <v>50202010</v>
      </c>
      <c r="J78" t="str">
        <f>IFERROR(IF(VLOOKUP($A78,'Company Dta'!$A$4:$BB$209,Analysis!J$3,FALSE)*VLOOKUP($C78,'Median PE'!$C$6:$R$35,Analysis!J$2,FALSE)&gt;0,VLOOKUP($A78,'Company Dta'!$A$4:$BB$209,Analysis!J$3,FALSE)*VLOOKUP($C78,'Median PE'!$C$6:$R$35,Analysis!J$2,FALSE),"NA"),"NA")</f>
        <v>NA</v>
      </c>
      <c r="K78" t="str">
        <f>IFERROR(IF(VLOOKUP($A78,'Company Dta'!$A$4:$BB$209,Analysis!K$3,FALSE)*VLOOKUP($C78,'Median PE'!$C$6:$R$35,Analysis!K$2,FALSE)&gt;0,VLOOKUP($A78,'Company Dta'!$A$4:$BB$209,Analysis!K$3,FALSE)*VLOOKUP($C78,'Median PE'!$C$6:$R$35,Analysis!K$2,FALSE),"NA"),"NA")</f>
        <v>NA</v>
      </c>
      <c r="L78" t="str">
        <f>IFERROR(IF(VLOOKUP($A78,'Company Dta'!$A$4:$BB$209,Analysis!L$3,FALSE)*VLOOKUP($C78,'Median PE'!$C$6:$R$35,Analysis!L$2,FALSE)&gt;0,VLOOKUP($A78,'Company Dta'!$A$4:$BB$209,Analysis!L$3,FALSE)*VLOOKUP($C78,'Median PE'!$C$6:$R$35,Analysis!L$2,FALSE),"NA"),"NA")</f>
        <v>NA</v>
      </c>
      <c r="M78" t="str">
        <f>IFERROR(IF(VLOOKUP($A78,'Company Dta'!$A$4:$BB$209,Analysis!M$3,FALSE)*VLOOKUP($C78,'Median PE'!$C$6:$R$35,Analysis!M$2,FALSE)&gt;0,VLOOKUP($A78,'Company Dta'!$A$4:$BB$209,Analysis!M$3,FALSE)*VLOOKUP($C78,'Median PE'!$C$6:$R$35,Analysis!M$2,FALSE),"NA"),"NA")</f>
        <v>NA</v>
      </c>
      <c r="N78" t="str">
        <f>IFERROR(IF(VLOOKUP($A78,'Company Dta'!$A$4:$BB$209,Analysis!N$3,FALSE)*VLOOKUP($C78,'Median PE'!$C$6:$R$35,Analysis!N$2,FALSE)&gt;0,VLOOKUP($A78,'Company Dta'!$A$4:$BB$209,Analysis!N$3,FALSE)*VLOOKUP($C78,'Median PE'!$C$6:$R$35,Analysis!N$2,FALSE),"NA"),"NA")</f>
        <v>NA</v>
      </c>
      <c r="O78" t="str">
        <f>IFERROR(IF(VLOOKUP($A78,'Company Dta'!$A$4:$BB$209,Analysis!O$3,FALSE)*VLOOKUP($C78,'Median PE'!$C$6:$R$35,Analysis!O$2,FALSE)&gt;0,VLOOKUP($A78,'Company Dta'!$A$4:$BB$209,Analysis!O$3,FALSE)*VLOOKUP($C78,'Median PE'!$C$6:$R$35,Analysis!O$2,FALSE),"NA"),"NA")</f>
        <v>NA</v>
      </c>
      <c r="P78" t="str">
        <f>IFERROR(IF(VLOOKUP($A78,'Company Dta'!$A$4:$BB$209,Analysis!P$3,FALSE)*VLOOKUP($C78,'Median PE'!$C$6:$R$35,Analysis!P$2,FALSE)&gt;0,VLOOKUP($A78,'Company Dta'!$A$4:$BB$209,Analysis!P$3,FALSE)*VLOOKUP($C78,'Median PE'!$C$6:$R$35,Analysis!P$2,FALSE),"NA"),"NA")</f>
        <v>NA</v>
      </c>
      <c r="Q78" t="str">
        <f>IFERROR(IF(VLOOKUP($A78,'Company Dta'!$A$4:$BB$209,Analysis!Q$3,FALSE)*VLOOKUP($C78,'Median PE'!$C$6:$R$35,Analysis!Q$2,FALSE)&gt;0,VLOOKUP($A78,'Company Dta'!$A$4:$BB$209,Analysis!Q$3,FALSE)*VLOOKUP($C78,'Median PE'!$C$6:$R$35,Analysis!Q$2,FALSE),"NA"),"NA")</f>
        <v>NA</v>
      </c>
      <c r="R78" t="str">
        <f>IFERROR(IF(VLOOKUP($A78,'Company Dta'!$A$4:$BB$209,Analysis!R$3,FALSE)*VLOOKUP($C78,'Median PE'!$C$6:$R$35,Analysis!R$2,FALSE)&gt;0,VLOOKUP($A78,'Company Dta'!$A$4:$BB$209,Analysis!R$3,FALSE)*VLOOKUP($C78,'Median PE'!$C$6:$R$35,Analysis!R$2,FALSE),"NA"),"NA")</f>
        <v>NA</v>
      </c>
      <c r="S78" t="str">
        <f>IFERROR(IF(VLOOKUP($A78,'Company Dta'!$A$4:$BB$209,Analysis!S$3,FALSE)*VLOOKUP($C78,'Median PE'!$C$6:$R$35,Analysis!S$2,FALSE)&gt;0,VLOOKUP($A78,'Company Dta'!$A$4:$BB$209,Analysis!S$3,FALSE)*VLOOKUP($C78,'Median PE'!$C$6:$R$35,Analysis!S$2,FALSE),"NA"),"NA")</f>
        <v>NA</v>
      </c>
      <c r="T78" t="str">
        <f>IFERROR(IF(VLOOKUP($A78,'Company Dta'!$A$4:$BB$209,Analysis!T$3,FALSE)*VLOOKUP($C78,'Median PE'!$C$6:$R$35,Analysis!T$2,FALSE)&gt;0,VLOOKUP($A78,'Company Dta'!$A$4:$BB$209,Analysis!T$3,FALSE)*VLOOKUP($C78,'Median PE'!$C$6:$R$35,Analysis!T$2,FALSE),"NA"),"NA")</f>
        <v>NA</v>
      </c>
      <c r="U78" t="str">
        <f>IFERROR(IF(VLOOKUP($A78,'Company Dta'!$A$4:$BB$209,Analysis!U$3,FALSE)*VLOOKUP($C78,'Median PE'!$C$6:$R$35,Analysis!U$2,FALSE)&gt;0,VLOOKUP($A78,'Company Dta'!$A$4:$BB$209,Analysis!U$3,FALSE)*VLOOKUP($C78,'Median PE'!$C$6:$R$35,Analysis!U$2,FALSE),"NA"),"NA")</f>
        <v>NA</v>
      </c>
      <c r="V78" t="str">
        <f>IFERROR(IF(VLOOKUP($A78,'Company Dta'!$A$4:$BB$209,Analysis!V$3,FALSE)*VLOOKUP($C78,'Median PE'!$C$6:$R$35,Analysis!V$2,FALSE)&gt;0,VLOOKUP($A78,'Company Dta'!$A$4:$BB$209,Analysis!V$3,FALSE)*VLOOKUP($C78,'Median PE'!$C$6:$R$35,Analysis!V$2,FALSE),"NA"),"NA")</f>
        <v>NA</v>
      </c>
      <c r="W78" t="str">
        <f>IFERROR(IF(VLOOKUP($A78,'Company Dta'!$A$4:$BB$209,Analysis!W$3,FALSE)*VLOOKUP($C78,'Median PE'!$C$6:$R$35,Analysis!W$2,FALSE)&gt;0,VLOOKUP($A78,'Company Dta'!$A$4:$BB$209,Analysis!W$3,FALSE)*VLOOKUP($C78,'Median PE'!$C$6:$R$35,Analysis!W$2,FALSE),"NA"),"NA")</f>
        <v>NA</v>
      </c>
      <c r="X78">
        <f>IFERROR(IF(VLOOKUP($A78,'Company Dta'!$A$4:$BB$209,Analysis!X$3,FALSE)*VLOOKUP($C78,'Median PE'!$C$6:$R$35,Analysis!X$2,FALSE)&gt;0,VLOOKUP($A78,'Company Dta'!$A$4:$BB$209,Analysis!X$3,FALSE)*VLOOKUP($C78,'Median PE'!$C$6:$R$35,Analysis!X$2,FALSE),"NA"),"NA")</f>
        <v>301.24850258157505</v>
      </c>
      <c r="Y78" t="str">
        <f>IFERROR(VLOOKUP($A78,'Company Dta'!$A$5:$BB$209,Analysis!Y$3,FALSE),"NA")</f>
        <v>NA</v>
      </c>
      <c r="Z78" t="str">
        <f>IFERROR(VLOOKUP($A78,'Company Dta'!$A$5:$BB$209,Analysis!Z$3,FALSE),"NA")</f>
        <v>NA</v>
      </c>
      <c r="AA78" t="str">
        <f>IFERROR(VLOOKUP($A78,'Company Dta'!$A$5:$BB$209,Analysis!AA$3,FALSE),"NA")</f>
        <v>NA</v>
      </c>
      <c r="AB78" t="str">
        <f>IFERROR(VLOOKUP($A78,'Company Dta'!$A$5:$BB$209,Analysis!AB$3,FALSE),"NA")</f>
        <v>NA</v>
      </c>
      <c r="AC78" t="str">
        <f>IFERROR(VLOOKUP($A78,'Company Dta'!$A$5:$BB$209,Analysis!AC$3,FALSE),"NA")</f>
        <v>NA</v>
      </c>
      <c r="AD78" t="str">
        <f>IFERROR(VLOOKUP($A78,'Company Dta'!$A$5:$BB$209,Analysis!AD$3,FALSE),"NA")</f>
        <v>NA</v>
      </c>
      <c r="AE78" t="str">
        <f>IFERROR(VLOOKUP($A78,'Company Dta'!$A$5:$BB$209,Analysis!AE$3,FALSE),"NA")</f>
        <v>NA</v>
      </c>
      <c r="AF78" t="str">
        <f>IFERROR(VLOOKUP($A78,'Company Dta'!$A$5:$BB$209,Analysis!AF$3,FALSE),"NA")</f>
        <v>NA</v>
      </c>
      <c r="AG78">
        <f>IFERROR(VLOOKUP($A78,'Company Dta'!$A$5:$BB$209,Analysis!AG$3,FALSE),"NA")</f>
        <v>113.5</v>
      </c>
      <c r="AH78">
        <f>IFERROR(VLOOKUP($A78,'Company Dta'!$A$5:$BB$209,Analysis!AH$3,FALSE),"NA")</f>
        <v>149.55000000000001</v>
      </c>
      <c r="AI78">
        <f>IFERROR(VLOOKUP($A78,'Company Dta'!$A$5:$BB$209,Analysis!AI$3,FALSE),"NA")</f>
        <v>314.66000000000003</v>
      </c>
      <c r="AJ78">
        <f>IFERROR(VLOOKUP($A78,'Company Dta'!$A$5:$BB$209,Analysis!AJ$3,FALSE),"NA")</f>
        <v>234.03</v>
      </c>
      <c r="AK78">
        <f>IFERROR(VLOOKUP($A78,'Company Dta'!$A$5:$BB$209,Analysis!AK$3,FALSE),"NA")</f>
        <v>78.950000000000003</v>
      </c>
      <c r="AL78">
        <f>IFERROR(VLOOKUP($A78,'Company Dta'!$A$5:$BB$209,Analysis!AL$3,FALSE),"NA")</f>
        <v>187.91</v>
      </c>
      <c r="AM78">
        <f>IFERROR(VLOOKUP($A78,'Company Dta'!$A$5:$BB$209,Analysis!AM$3,FALSE),"NA")</f>
        <v>447.38</v>
      </c>
    </row>
    <row r="79" spans="1:39" ht="14.4">
      <c r="A79" t="s">
        <v>222</v>
      </c>
      <c r="B79" t="s">
        <v>223</v>
      </c>
      <c r="C79">
        <v>30203010</v>
      </c>
      <c r="D79" t="s">
        <v>9013</v>
      </c>
      <c r="E79">
        <v>2111</v>
      </c>
      <c r="F79">
        <v>88.621771769999995</v>
      </c>
      <c r="G79">
        <v>302030</v>
      </c>
      <c r="H79">
        <v>30</v>
      </c>
      <c r="I79">
        <v>30203010</v>
      </c>
      <c r="J79">
        <f>IFERROR(IF(VLOOKUP($A79,'Company Dta'!$A$4:$BB$209,Analysis!J$3,FALSE)*VLOOKUP($C79,'Median PE'!$C$6:$R$35,Analysis!J$2,FALSE)&gt;0,VLOOKUP($A79,'Company Dta'!$A$4:$BB$209,Analysis!J$3,FALSE)*VLOOKUP($C79,'Median PE'!$C$6:$R$35,Analysis!J$2,FALSE),"NA"),"NA")</f>
        <v>28.397553219566667</v>
      </c>
      <c r="K79">
        <f>IFERROR(IF(VLOOKUP($A79,'Company Dta'!$A$4:$BB$209,Analysis!K$3,FALSE)*VLOOKUP($C79,'Median PE'!$C$6:$R$35,Analysis!K$2,FALSE)&gt;0,VLOOKUP($A79,'Company Dta'!$A$4:$BB$209,Analysis!K$3,FALSE)*VLOOKUP($C79,'Median PE'!$C$6:$R$35,Analysis!K$2,FALSE),"NA"),"NA")</f>
        <v>29.423567010533329</v>
      </c>
      <c r="L79">
        <f>IFERROR(IF(VLOOKUP($A79,'Company Dta'!$A$4:$BB$209,Analysis!L$3,FALSE)*VLOOKUP($C79,'Median PE'!$C$6:$R$35,Analysis!L$2,FALSE)&gt;0,VLOOKUP($A79,'Company Dta'!$A$4:$BB$209,Analysis!L$3,FALSE)*VLOOKUP($C79,'Median PE'!$C$6:$R$35,Analysis!L$2,FALSE),"NA"),"NA")</f>
        <v>32.435192655866665</v>
      </c>
      <c r="M79">
        <f>IFERROR(IF(VLOOKUP($A79,'Company Dta'!$A$4:$BB$209,Analysis!M$3,FALSE)*VLOOKUP($C79,'Median PE'!$C$6:$R$35,Analysis!M$2,FALSE)&gt;0,VLOOKUP($A79,'Company Dta'!$A$4:$BB$209,Analysis!M$3,FALSE)*VLOOKUP($C79,'Median PE'!$C$6:$R$35,Analysis!M$2,FALSE),"NA"),"NA")</f>
        <v>37.210916769200004</v>
      </c>
      <c r="N79">
        <f>IFERROR(IF(VLOOKUP($A79,'Company Dta'!$A$4:$BB$209,Analysis!N$3,FALSE)*VLOOKUP($C79,'Median PE'!$C$6:$R$35,Analysis!N$2,FALSE)&gt;0,VLOOKUP($A79,'Company Dta'!$A$4:$BB$209,Analysis!N$3,FALSE)*VLOOKUP($C79,'Median PE'!$C$6:$R$35,Analysis!N$2,FALSE),"NA"),"NA")</f>
        <v>48.752644061866668</v>
      </c>
      <c r="O79">
        <f>IFERROR(IF(VLOOKUP($A79,'Company Dta'!$A$4:$BB$209,Analysis!O$3,FALSE)*VLOOKUP($C79,'Median PE'!$C$6:$R$35,Analysis!O$2,FALSE)&gt;0,VLOOKUP($A79,'Company Dta'!$A$4:$BB$209,Analysis!O$3,FALSE)*VLOOKUP($C79,'Median PE'!$C$6:$R$35,Analysis!O$2,FALSE),"NA"),"NA")</f>
        <v>51.560624059399991</v>
      </c>
      <c r="P79">
        <f>IFERROR(IF(VLOOKUP($A79,'Company Dta'!$A$4:$BB$209,Analysis!P$3,FALSE)*VLOOKUP($C79,'Median PE'!$C$6:$R$35,Analysis!P$2,FALSE)&gt;0,VLOOKUP($A79,'Company Dta'!$A$4:$BB$209,Analysis!P$3,FALSE)*VLOOKUP($C79,'Median PE'!$C$6:$R$35,Analysis!P$2,FALSE),"NA"),"NA")</f>
        <v>102.95274781063999</v>
      </c>
      <c r="Q79">
        <f>IFERROR(IF(VLOOKUP($A79,'Company Dta'!$A$4:$BB$209,Analysis!Q$3,FALSE)*VLOOKUP($C79,'Median PE'!$C$6:$R$35,Analysis!Q$2,FALSE)&gt;0,VLOOKUP($A79,'Company Dta'!$A$4:$BB$209,Analysis!Q$3,FALSE)*VLOOKUP($C79,'Median PE'!$C$6:$R$35,Analysis!Q$2,FALSE),"NA"),"NA")</f>
        <v>84.562378645589988</v>
      </c>
      <c r="R79">
        <f>IFERROR(IF(VLOOKUP($A79,'Company Dta'!$A$4:$BB$209,Analysis!R$3,FALSE)*VLOOKUP($C79,'Median PE'!$C$6:$R$35,Analysis!R$2,FALSE)&gt;0,VLOOKUP($A79,'Company Dta'!$A$4:$BB$209,Analysis!R$3,FALSE)*VLOOKUP($C79,'Median PE'!$C$6:$R$35,Analysis!R$2,FALSE),"NA"),"NA")</f>
        <v>52.751880635720006</v>
      </c>
      <c r="S79" t="str">
        <f>IFERROR(IF(VLOOKUP($A79,'Company Dta'!$A$4:$BB$209,Analysis!S$3,FALSE)*VLOOKUP($C79,'Median PE'!$C$6:$R$35,Analysis!S$2,FALSE)&gt;0,VLOOKUP($A79,'Company Dta'!$A$4:$BB$209,Analysis!S$3,FALSE)*VLOOKUP($C79,'Median PE'!$C$6:$R$35,Analysis!S$2,FALSE),"NA"),"NA")</f>
        <v>NA</v>
      </c>
      <c r="T79">
        <f>IFERROR(IF(VLOOKUP($A79,'Company Dta'!$A$4:$BB$209,Analysis!T$3,FALSE)*VLOOKUP($C79,'Median PE'!$C$6:$R$35,Analysis!T$2,FALSE)&gt;0,VLOOKUP($A79,'Company Dta'!$A$4:$BB$209,Analysis!T$3,FALSE)*VLOOKUP($C79,'Median PE'!$C$6:$R$35,Analysis!T$2,FALSE),"NA"),"NA")</f>
        <v>41.884725019800001</v>
      </c>
      <c r="U79">
        <f>IFERROR(IF(VLOOKUP($A79,'Company Dta'!$A$4:$BB$209,Analysis!U$3,FALSE)*VLOOKUP($C79,'Median PE'!$C$6:$R$35,Analysis!U$2,FALSE)&gt;0,VLOOKUP($A79,'Company Dta'!$A$4:$BB$209,Analysis!U$3,FALSE)*VLOOKUP($C79,'Median PE'!$C$6:$R$35,Analysis!U$2,FALSE),"NA"),"NA")</f>
        <v>24.913757736800001</v>
      </c>
      <c r="V79">
        <f>IFERROR(IF(VLOOKUP($A79,'Company Dta'!$A$4:$BB$209,Analysis!V$3,FALSE)*VLOOKUP($C79,'Median PE'!$C$6:$R$35,Analysis!V$2,FALSE)&gt;0,VLOOKUP($A79,'Company Dta'!$A$4:$BB$209,Analysis!V$3,FALSE)*VLOOKUP($C79,'Median PE'!$C$6:$R$35,Analysis!V$2,FALSE),"NA"),"NA")</f>
        <v>58.235969296120004</v>
      </c>
      <c r="W79">
        <f>IFERROR(IF(VLOOKUP($A79,'Company Dta'!$A$4:$BB$209,Analysis!W$3,FALSE)*VLOOKUP($C79,'Median PE'!$C$6:$R$35,Analysis!W$2,FALSE)&gt;0,VLOOKUP($A79,'Company Dta'!$A$4:$BB$209,Analysis!W$3,FALSE)*VLOOKUP($C79,'Median PE'!$C$6:$R$35,Analysis!W$2,FALSE),"NA"),"NA")</f>
        <v>84.540464308132499</v>
      </c>
      <c r="X79">
        <f>IFERROR(IF(VLOOKUP($A79,'Company Dta'!$A$4:$BB$209,Analysis!X$3,FALSE)*VLOOKUP($C79,'Median PE'!$C$6:$R$35,Analysis!X$2,FALSE)&gt;0,VLOOKUP($A79,'Company Dta'!$A$4:$BB$209,Analysis!X$3,FALSE)*VLOOKUP($C79,'Median PE'!$C$6:$R$35,Analysis!X$2,FALSE),"NA"),"NA")</f>
        <v>157.05200087971198</v>
      </c>
      <c r="Y79">
        <f>IFERROR(VLOOKUP($A79,'Company Dta'!$A$5:$BB$209,Analysis!Y$3,FALSE),"NA")</f>
        <v>24.620000000000001</v>
      </c>
      <c r="Z79">
        <f>IFERROR(VLOOKUP($A79,'Company Dta'!$A$5:$BB$209,Analysis!Z$3,FALSE),"NA")</f>
        <v>29.649999999999999</v>
      </c>
      <c r="AA79">
        <f>IFERROR(VLOOKUP($A79,'Company Dta'!$A$5:$BB$209,Analysis!AA$3,FALSE),"NA")</f>
        <v>31.440000000000001</v>
      </c>
      <c r="AB79">
        <f>IFERROR(VLOOKUP($A79,'Company Dta'!$A$5:$BB$209,Analysis!AB$3,FALSE),"NA")</f>
        <v>38.390000000000001</v>
      </c>
      <c r="AC79">
        <f>IFERROR(VLOOKUP($A79,'Company Dta'!$A$5:$BB$209,Analysis!AC$3,FALSE),"NA")</f>
        <v>49.270000000000003</v>
      </c>
      <c r="AD79">
        <f>IFERROR(VLOOKUP($A79,'Company Dta'!$A$5:$BB$209,Analysis!AD$3,FALSE),"NA")</f>
        <v>58.210000000000001</v>
      </c>
      <c r="AE79">
        <f>IFERROR(VLOOKUP($A79,'Company Dta'!$A$5:$BB$209,Analysis!AE$3,FALSE),"NA")</f>
        <v>67.620000000000005</v>
      </c>
      <c r="AF79">
        <f>IFERROR(VLOOKUP($A79,'Company Dta'!$A$5:$BB$209,Analysis!AF$3,FALSE),"NA")</f>
        <v>71.409999999999997</v>
      </c>
      <c r="AG79">
        <f>IFERROR(VLOOKUP($A79,'Company Dta'!$A$5:$BB$209,Analysis!AG$3,FALSE),"NA")</f>
        <v>49.390000000000001</v>
      </c>
      <c r="AH79">
        <f>IFERROR(VLOOKUP($A79,'Company Dta'!$A$5:$BB$209,Analysis!AH$3,FALSE),"NA")</f>
        <v>49.909999999999997</v>
      </c>
      <c r="AI79">
        <f>IFERROR(VLOOKUP($A79,'Company Dta'!$A$5:$BB$209,Analysis!AI$3,FALSE),"NA")</f>
        <v>41</v>
      </c>
      <c r="AJ79">
        <f>IFERROR(VLOOKUP($A79,'Company Dta'!$A$5:$BB$209,Analysis!AJ$3,FALSE),"NA")</f>
        <v>47.390000000000001</v>
      </c>
      <c r="AK79">
        <f>IFERROR(VLOOKUP($A79,'Company Dta'!$A$5:$BB$209,Analysis!AK$3,FALSE),"NA")</f>
        <v>45.710000000000001</v>
      </c>
      <c r="AL79">
        <f>IFERROR(VLOOKUP($A79,'Company Dta'!$A$5:$BB$209,Analysis!AL$3,FALSE),"NA")</f>
        <v>40.340000000000003</v>
      </c>
      <c r="AM79">
        <f>IFERROR(VLOOKUP($A79,'Company Dta'!$A$5:$BB$209,Analysis!AM$3,FALSE),"NA")</f>
        <v>52.289999999999999</v>
      </c>
    </row>
    <row r="80" spans="1:39" ht="14.4">
      <c r="A80" t="s">
        <v>228</v>
      </c>
      <c r="B80" t="s">
        <v>229</v>
      </c>
      <c r="C80">
        <v>25503030</v>
      </c>
      <c r="D80" t="s">
        <v>8997</v>
      </c>
      <c r="E80">
        <v>5960</v>
      </c>
      <c r="F80">
        <v>86.207203640000003</v>
      </c>
      <c r="G80">
        <v>255030</v>
      </c>
      <c r="H80">
        <v>25</v>
      </c>
      <c r="I80">
        <v>25503030</v>
      </c>
      <c r="J80">
        <f>IFERROR(IF(VLOOKUP($A80,'Company Dta'!$A$4:$BB$209,Analysis!J$3,FALSE)*VLOOKUP($C80,'Median PE'!$C$6:$R$35,Analysis!J$2,FALSE)&gt;0,VLOOKUP($A80,'Company Dta'!$A$4:$BB$209,Analysis!J$3,FALSE)*VLOOKUP($C80,'Median PE'!$C$6:$R$35,Analysis!J$2,FALSE),"NA"),"NA")</f>
        <v>60.996346680333325</v>
      </c>
      <c r="K80">
        <f>IFERROR(IF(VLOOKUP($A80,'Company Dta'!$A$4:$BB$209,Analysis!K$3,FALSE)*VLOOKUP($C80,'Median PE'!$C$6:$R$35,Analysis!K$2,FALSE)&gt;0,VLOOKUP($A80,'Company Dta'!$A$4:$BB$209,Analysis!K$3,FALSE)*VLOOKUP($C80,'Median PE'!$C$6:$R$35,Analysis!K$2,FALSE),"NA"),"NA")</f>
        <v>106.48525519566665</v>
      </c>
      <c r="L80">
        <f>IFERROR(IF(VLOOKUP($A80,'Company Dta'!$A$4:$BB$209,Analysis!L$3,FALSE)*VLOOKUP($C80,'Median PE'!$C$6:$R$35,Analysis!L$2,FALSE)&gt;0,VLOOKUP($A80,'Company Dta'!$A$4:$BB$209,Analysis!L$3,FALSE)*VLOOKUP($C80,'Median PE'!$C$6:$R$35,Analysis!L$2,FALSE),"NA"),"NA")</f>
        <v>68.746032654499999</v>
      </c>
      <c r="M80">
        <f>IFERROR(IF(VLOOKUP($A80,'Company Dta'!$A$4:$BB$209,Analysis!M$3,FALSE)*VLOOKUP($C80,'Median PE'!$C$6:$R$35,Analysis!M$2,FALSE)&gt;0,VLOOKUP($A80,'Company Dta'!$A$4:$BB$209,Analysis!M$3,FALSE)*VLOOKUP($C80,'Median PE'!$C$6:$R$35,Analysis!M$2,FALSE),"NA"),"NA")</f>
        <v>87.367683481399993</v>
      </c>
      <c r="N80">
        <f>IFERROR(IF(VLOOKUP($A80,'Company Dta'!$A$4:$BB$209,Analysis!N$3,FALSE)*VLOOKUP($C80,'Median PE'!$C$6:$R$35,Analysis!N$2,FALSE)&gt;0,VLOOKUP($A80,'Company Dta'!$A$4:$BB$209,Analysis!N$3,FALSE)*VLOOKUP($C80,'Median PE'!$C$6:$R$35,Analysis!N$2,FALSE),"NA"),"NA")</f>
        <v>127.66999999309998</v>
      </c>
      <c r="O80">
        <f>IFERROR(IF(VLOOKUP($A80,'Company Dta'!$A$4:$BB$209,Analysis!O$3,FALSE)*VLOOKUP($C80,'Median PE'!$C$6:$R$35,Analysis!O$2,FALSE)&gt;0,VLOOKUP($A80,'Company Dta'!$A$4:$BB$209,Analysis!O$3,FALSE)*VLOOKUP($C80,'Median PE'!$C$6:$R$35,Analysis!O$2,FALSE),"NA"),"NA")</f>
        <v>80.392535219999999</v>
      </c>
      <c r="P80">
        <f>IFERROR(IF(VLOOKUP($A80,'Company Dta'!$A$4:$BB$209,Analysis!P$3,FALSE)*VLOOKUP($C80,'Median PE'!$C$6:$R$35,Analysis!P$2,FALSE)&gt;0,VLOOKUP($A80,'Company Dta'!$A$4:$BB$209,Analysis!P$3,FALSE)*VLOOKUP($C80,'Median PE'!$C$6:$R$35,Analysis!P$2,FALSE),"NA"),"NA")</f>
        <v>214.48825965472997</v>
      </c>
      <c r="Q80">
        <f>IFERROR(IF(VLOOKUP($A80,'Company Dta'!$A$4:$BB$209,Analysis!Q$3,FALSE)*VLOOKUP($C80,'Median PE'!$C$6:$R$35,Analysis!Q$2,FALSE)&gt;0,VLOOKUP($A80,'Company Dta'!$A$4:$BB$209,Analysis!Q$3,FALSE)*VLOOKUP($C80,'Median PE'!$C$6:$R$35,Analysis!Q$2,FALSE),"NA"),"NA")</f>
        <v>58.948894316000001</v>
      </c>
      <c r="R80" t="str">
        <f>IFERROR(IF(VLOOKUP($A80,'Company Dta'!$A$4:$BB$209,Analysis!R$3,FALSE)*VLOOKUP($C80,'Median PE'!$C$6:$R$35,Analysis!R$2,FALSE)&gt;0,VLOOKUP($A80,'Company Dta'!$A$4:$BB$209,Analysis!R$3,FALSE)*VLOOKUP($C80,'Median PE'!$C$6:$R$35,Analysis!R$2,FALSE),"NA"),"NA")</f>
        <v>NA</v>
      </c>
      <c r="S80" t="str">
        <f>IFERROR(IF(VLOOKUP($A80,'Company Dta'!$A$4:$BB$209,Analysis!S$3,FALSE)*VLOOKUP($C80,'Median PE'!$C$6:$R$35,Analysis!S$2,FALSE)&gt;0,VLOOKUP($A80,'Company Dta'!$A$4:$BB$209,Analysis!S$3,FALSE)*VLOOKUP($C80,'Median PE'!$C$6:$R$35,Analysis!S$2,FALSE),"NA"),"NA")</f>
        <v>NA</v>
      </c>
      <c r="T80" t="str">
        <f>IFERROR(IF(VLOOKUP($A80,'Company Dta'!$A$4:$BB$209,Analysis!T$3,FALSE)*VLOOKUP($C80,'Median PE'!$C$6:$R$35,Analysis!T$2,FALSE)&gt;0,VLOOKUP($A80,'Company Dta'!$A$4:$BB$209,Analysis!T$3,FALSE)*VLOOKUP($C80,'Median PE'!$C$6:$R$35,Analysis!T$2,FALSE),"NA"),"NA")</f>
        <v>NA</v>
      </c>
      <c r="U80">
        <f>IFERROR(IF(VLOOKUP($A80,'Company Dta'!$A$4:$BB$209,Analysis!U$3,FALSE)*VLOOKUP($C80,'Median PE'!$C$6:$R$35,Analysis!U$2,FALSE)&gt;0,VLOOKUP($A80,'Company Dta'!$A$4:$BB$209,Analysis!U$3,FALSE)*VLOOKUP($C80,'Median PE'!$C$6:$R$35,Analysis!U$2,FALSE),"NA"),"NA")</f>
        <v>68.178422213966655</v>
      </c>
      <c r="V80">
        <f>IFERROR(IF(VLOOKUP($A80,'Company Dta'!$A$4:$BB$209,Analysis!V$3,FALSE)*VLOOKUP($C80,'Median PE'!$C$6:$R$35,Analysis!V$2,FALSE)&gt;0,VLOOKUP($A80,'Company Dta'!$A$4:$BB$209,Analysis!V$3,FALSE)*VLOOKUP($C80,'Median PE'!$C$6:$R$35,Analysis!V$2,FALSE),"NA"),"NA")</f>
        <v>555.27172213773338</v>
      </c>
      <c r="W80">
        <f>IFERROR(IF(VLOOKUP($A80,'Company Dta'!$A$4:$BB$209,Analysis!W$3,FALSE)*VLOOKUP($C80,'Median PE'!$C$6:$R$35,Analysis!W$2,FALSE)&gt;0,VLOOKUP($A80,'Company Dta'!$A$4:$BB$209,Analysis!W$3,FALSE)*VLOOKUP($C80,'Median PE'!$C$6:$R$35,Analysis!W$2,FALSE),"NA"),"NA")</f>
        <v>654.52061396477006</v>
      </c>
      <c r="X80">
        <f>IFERROR(IF(VLOOKUP($A80,'Company Dta'!$A$4:$BB$209,Analysis!X$3,FALSE)*VLOOKUP($C80,'Median PE'!$C$6:$R$35,Analysis!X$2,FALSE)&gt;0,VLOOKUP($A80,'Company Dta'!$A$4:$BB$209,Analysis!X$3,FALSE)*VLOOKUP($C80,'Median PE'!$C$6:$R$35,Analysis!X$2,FALSE),"NA"),"NA")</f>
        <v>898.91192505337176</v>
      </c>
      <c r="Y80">
        <f>IFERROR(VLOOKUP($A80,'Company Dta'!$A$5:$BB$209,Analysis!Y$3,FALSE),"NA")</f>
        <v>66.644999999999996</v>
      </c>
      <c r="Z80">
        <f>IFERROR(VLOOKUP($A80,'Company Dta'!$A$5:$BB$209,Analysis!Z$3,FALSE),"NA")</f>
        <v>79.540000000000006</v>
      </c>
      <c r="AA80">
        <f>IFERROR(VLOOKUP($A80,'Company Dta'!$A$5:$BB$209,Analysis!AA$3,FALSE),"NA")</f>
        <v>78.549999999999997</v>
      </c>
      <c r="AB80">
        <f>IFERROR(VLOOKUP($A80,'Company Dta'!$A$5:$BB$209,Analysis!AB$3,FALSE),"NA")</f>
        <v>107.79000000000001</v>
      </c>
      <c r="AC80">
        <f>IFERROR(VLOOKUP($A80,'Company Dta'!$A$5:$BB$209,Analysis!AC$3,FALSE),"NA")</f>
        <v>127.67</v>
      </c>
      <c r="AD80">
        <f>IFERROR(VLOOKUP($A80,'Company Dta'!$A$5:$BB$209,Analysis!AD$3,FALSE),"NA")</f>
        <v>114.34</v>
      </c>
      <c r="AE80">
        <f>IFERROR(VLOOKUP($A80,'Company Dta'!$A$5:$BB$209,Analysis!AE$3,FALSE),"NA")</f>
        <v>156.13999999999999</v>
      </c>
      <c r="AF80">
        <f>IFERROR(VLOOKUP($A80,'Company Dta'!$A$5:$BB$209,Analysis!AF$3,FALSE),"NA")</f>
        <v>314.66000000000003</v>
      </c>
      <c r="AG80">
        <f>IFERROR(VLOOKUP($A80,'Company Dta'!$A$5:$BB$209,Analysis!AG$3,FALSE),"NA")</f>
        <v>292.85000000000002</v>
      </c>
      <c r="AH80">
        <f>IFERROR(VLOOKUP($A80,'Company Dta'!$A$5:$BB$209,Analysis!AH$3,FALSE),"NA")</f>
        <v>571.94000000000005</v>
      </c>
      <c r="AI80">
        <f>IFERROR(VLOOKUP($A80,'Company Dta'!$A$5:$BB$209,Analysis!AI$3,FALSE),"NA")</f>
        <v>1675.22</v>
      </c>
      <c r="AJ80">
        <f>IFERROR(VLOOKUP($A80,'Company Dta'!$A$5:$BB$209,Analysis!AJ$3,FALSE),"NA")</f>
        <v>1348.4000000000001</v>
      </c>
      <c r="AK80">
        <f>IFERROR(VLOOKUP($A80,'Company Dta'!$A$5:$BB$209,Analysis!AK$3,FALSE),"NA")</f>
        <v>846.24000000000001</v>
      </c>
      <c r="AL80">
        <f>IFERROR(VLOOKUP($A80,'Company Dta'!$A$5:$BB$209,Analysis!AL$3,FALSE),"NA")</f>
        <v>1571.54</v>
      </c>
      <c r="AM80">
        <f>IFERROR(VLOOKUP($A80,'Company Dta'!$A$5:$BB$209,Analysis!AM$3,FALSE),"NA")</f>
        <v>1700.4400000000001</v>
      </c>
    </row>
    <row r="81" spans="1:39" ht="14.4">
      <c r="A81" t="s">
        <v>236</v>
      </c>
      <c r="B81" t="s">
        <v>237</v>
      </c>
      <c r="C81">
        <v>40201060</v>
      </c>
      <c r="D81" t="s">
        <v>9032</v>
      </c>
      <c r="E81">
        <v>7389</v>
      </c>
      <c r="F81">
        <v>85.566703649999994</v>
      </c>
      <c r="G81">
        <v>402010</v>
      </c>
      <c r="H81">
        <v>40</v>
      </c>
      <c r="I81">
        <v>40201060</v>
      </c>
      <c r="J81" t="str">
        <f>IFERROR(IF(VLOOKUP($A81,'Company Dta'!$A$4:$BB$209,Analysis!J$3,FALSE)*VLOOKUP($C81,'Median PE'!$C$6:$R$35,Analysis!J$2,FALSE)&gt;0,VLOOKUP($A81,'Company Dta'!$A$4:$BB$209,Analysis!J$3,FALSE)*VLOOKUP($C81,'Median PE'!$C$6:$R$35,Analysis!J$2,FALSE),"NA"),"NA")</f>
        <v>NA</v>
      </c>
      <c r="K81" t="str">
        <f>IFERROR(IF(VLOOKUP($A81,'Company Dta'!$A$4:$BB$209,Analysis!K$3,FALSE)*VLOOKUP($C81,'Median PE'!$C$6:$R$35,Analysis!K$2,FALSE)&gt;0,VLOOKUP($A81,'Company Dta'!$A$4:$BB$209,Analysis!K$3,FALSE)*VLOOKUP($C81,'Median PE'!$C$6:$R$35,Analysis!K$2,FALSE),"NA"),"NA")</f>
        <v>NA</v>
      </c>
      <c r="L81" t="str">
        <f>IFERROR(IF(VLOOKUP($A81,'Company Dta'!$A$4:$BB$209,Analysis!L$3,FALSE)*VLOOKUP($C81,'Median PE'!$C$6:$R$35,Analysis!L$2,FALSE)&gt;0,VLOOKUP($A81,'Company Dta'!$A$4:$BB$209,Analysis!L$3,FALSE)*VLOOKUP($C81,'Median PE'!$C$6:$R$35,Analysis!L$2,FALSE),"NA"),"NA")</f>
        <v>NA</v>
      </c>
      <c r="M81">
        <f>IFERROR(IF(VLOOKUP($A81,'Company Dta'!$A$4:$BB$209,Analysis!M$3,FALSE)*VLOOKUP($C81,'Median PE'!$C$6:$R$35,Analysis!M$2,FALSE)&gt;0,VLOOKUP($A81,'Company Dta'!$A$4:$BB$209,Analysis!M$3,FALSE)*VLOOKUP($C81,'Median PE'!$C$6:$R$35,Analysis!M$2,FALSE),"NA"),"NA")</f>
        <v>21.822621073466667</v>
      </c>
      <c r="N81">
        <f>IFERROR(IF(VLOOKUP($A81,'Company Dta'!$A$4:$BB$209,Analysis!N$3,FALSE)*VLOOKUP($C81,'Median PE'!$C$6:$R$35,Analysis!N$2,FALSE)&gt;0,VLOOKUP($A81,'Company Dta'!$A$4:$BB$209,Analysis!N$3,FALSE)*VLOOKUP($C81,'Median PE'!$C$6:$R$35,Analysis!N$2,FALSE),"NA"),"NA")</f>
        <v>8.969555444300001</v>
      </c>
      <c r="O81">
        <f>IFERROR(IF(VLOOKUP($A81,'Company Dta'!$A$4:$BB$209,Analysis!O$3,FALSE)*VLOOKUP($C81,'Median PE'!$C$6:$R$35,Analysis!O$2,FALSE)&gt;0,VLOOKUP($A81,'Company Dta'!$A$4:$BB$209,Analysis!O$3,FALSE)*VLOOKUP($C81,'Median PE'!$C$6:$R$35,Analysis!O$2,FALSE),"NA"),"NA")</f>
        <v>31.761130297142859</v>
      </c>
      <c r="P81">
        <f>IFERROR(IF(VLOOKUP($A81,'Company Dta'!$A$4:$BB$209,Analysis!P$3,FALSE)*VLOOKUP($C81,'Median PE'!$C$6:$R$35,Analysis!P$2,FALSE)&gt;0,VLOOKUP($A81,'Company Dta'!$A$4:$BB$209,Analysis!P$3,FALSE)*VLOOKUP($C81,'Median PE'!$C$6:$R$35,Analysis!P$2,FALSE),"NA"),"NA")</f>
        <v>42.387631859785706</v>
      </c>
      <c r="Q81">
        <f>IFERROR(IF(VLOOKUP($A81,'Company Dta'!$A$4:$BB$209,Analysis!Q$3,FALSE)*VLOOKUP($C81,'Median PE'!$C$6:$R$35,Analysis!Q$2,FALSE)&gt;0,VLOOKUP($A81,'Company Dta'!$A$4:$BB$209,Analysis!Q$3,FALSE)*VLOOKUP($C81,'Median PE'!$C$6:$R$35,Analysis!Q$2,FALSE),"NA"),"NA")</f>
        <v>49.6712245302</v>
      </c>
      <c r="R81">
        <f>IFERROR(IF(VLOOKUP($A81,'Company Dta'!$A$4:$BB$209,Analysis!R$3,FALSE)*VLOOKUP($C81,'Median PE'!$C$6:$R$35,Analysis!R$2,FALSE)&gt;0,VLOOKUP($A81,'Company Dta'!$A$4:$BB$209,Analysis!R$3,FALSE)*VLOOKUP($C81,'Median PE'!$C$6:$R$35,Analysis!R$2,FALSE),"NA"),"NA")</f>
        <v>57.634217641285709</v>
      </c>
      <c r="S81">
        <f>IFERROR(IF(VLOOKUP($A81,'Company Dta'!$A$4:$BB$209,Analysis!S$3,FALSE)*VLOOKUP($C81,'Median PE'!$C$6:$R$35,Analysis!S$2,FALSE)&gt;0,VLOOKUP($A81,'Company Dta'!$A$4:$BB$209,Analysis!S$3,FALSE)*VLOOKUP($C81,'Median PE'!$C$6:$R$35,Analysis!S$2,FALSE),"NA"),"NA")</f>
        <v>105.66158251664997</v>
      </c>
      <c r="T81">
        <f>IFERROR(IF(VLOOKUP($A81,'Company Dta'!$A$4:$BB$209,Analysis!T$3,FALSE)*VLOOKUP($C81,'Median PE'!$C$6:$R$35,Analysis!T$2,FALSE)&gt;0,VLOOKUP($A81,'Company Dta'!$A$4:$BB$209,Analysis!T$3,FALSE)*VLOOKUP($C81,'Median PE'!$C$6:$R$35,Analysis!T$2,FALSE),"NA"),"NA")</f>
        <v>231.47051710650004</v>
      </c>
      <c r="U81">
        <f>IFERROR(IF(VLOOKUP($A81,'Company Dta'!$A$4:$BB$209,Analysis!U$3,FALSE)*VLOOKUP($C81,'Median PE'!$C$6:$R$35,Analysis!U$2,FALSE)&gt;0,VLOOKUP($A81,'Company Dta'!$A$4:$BB$209,Analysis!U$3,FALSE)*VLOOKUP($C81,'Median PE'!$C$6:$R$35,Analysis!U$2,FALSE),"NA"),"NA")</f>
        <v>206.99858561737139</v>
      </c>
      <c r="V81">
        <f>IFERROR(IF(VLOOKUP($A81,'Company Dta'!$A$4:$BB$209,Analysis!V$3,FALSE)*VLOOKUP($C81,'Median PE'!$C$6:$R$35,Analysis!V$2,FALSE)&gt;0,VLOOKUP($A81,'Company Dta'!$A$4:$BB$209,Analysis!V$3,FALSE)*VLOOKUP($C81,'Median PE'!$C$6:$R$35,Analysis!V$2,FALSE),"NA"),"NA")</f>
        <v>57.859213745519995</v>
      </c>
      <c r="W81">
        <f>IFERROR(IF(VLOOKUP($A81,'Company Dta'!$A$4:$BB$209,Analysis!W$3,FALSE)*VLOOKUP($C81,'Median PE'!$C$6:$R$35,Analysis!W$2,FALSE)&gt;0,VLOOKUP($A81,'Company Dta'!$A$4:$BB$209,Analysis!W$3,FALSE)*VLOOKUP($C81,'Median PE'!$C$6:$R$35,Analysis!W$2,FALSE),"NA"),"NA")</f>
        <v>105.76654629119999</v>
      </c>
      <c r="X81">
        <f>IFERROR(IF(VLOOKUP($A81,'Company Dta'!$A$4:$BB$209,Analysis!X$3,FALSE)*VLOOKUP($C81,'Median PE'!$C$6:$R$35,Analysis!X$2,FALSE)&gt;0,VLOOKUP($A81,'Company Dta'!$A$4:$BB$209,Analysis!X$3,FALSE)*VLOOKUP($C81,'Median PE'!$C$6:$R$35,Analysis!X$2,FALSE),"NA"),"NA")</f>
        <v>115.89628361520002</v>
      </c>
      <c r="Y81" t="str">
        <f>IFERROR(VLOOKUP($A81,'Company Dta'!$A$5:$BB$209,Analysis!Y$3,FALSE),"NA")</f>
        <v>NA</v>
      </c>
      <c r="Z81" t="str">
        <f>IFERROR(VLOOKUP($A81,'Company Dta'!$A$5:$BB$209,Analysis!Z$3,FALSE),"NA")</f>
        <v>NA</v>
      </c>
      <c r="AA81" t="str">
        <f>IFERROR(VLOOKUP($A81,'Company Dta'!$A$5:$BB$209,Analysis!AA$3,FALSE),"NA")</f>
        <v>NA</v>
      </c>
      <c r="AB81" t="str">
        <f>IFERROR(VLOOKUP($A81,'Company Dta'!$A$5:$BB$209,Analysis!AB$3,FALSE),"NA")</f>
        <v>NA</v>
      </c>
      <c r="AC81" t="str">
        <f>IFERROR(VLOOKUP($A81,'Company Dta'!$A$5:$BB$209,Analysis!AC$3,FALSE),"NA")</f>
        <v>NA</v>
      </c>
      <c r="AD81">
        <f>IFERROR(VLOOKUP($A81,'Company Dta'!$A$5:$BB$209,Analysis!AD$3,FALSE),"NA")</f>
        <v>36.200000000000003</v>
      </c>
      <c r="AE81">
        <f>IFERROR(VLOOKUP($A81,'Company Dta'!$A$5:$BB$209,Analysis!AE$3,FALSE),"NA")</f>
        <v>39.469999999999999</v>
      </c>
      <c r="AF81">
        <f>IFERROR(VLOOKUP($A81,'Company Dta'!$A$5:$BB$209,Analysis!AF$3,FALSE),"NA")</f>
        <v>73.620000000000005</v>
      </c>
      <c r="AG81">
        <f>IFERROR(VLOOKUP($A81,'Company Dta'!$A$5:$BB$209,Analysis!AG$3,FALSE),"NA")</f>
        <v>84.090000000000003</v>
      </c>
      <c r="AH81">
        <f>IFERROR(VLOOKUP($A81,'Company Dta'!$A$5:$BB$209,Analysis!AH$3,FALSE),"NA")</f>
        <v>108.17</v>
      </c>
      <c r="AI81">
        <f>IFERROR(VLOOKUP($A81,'Company Dta'!$A$5:$BB$209,Analysis!AI$3,FALSE),"NA")</f>
        <v>234.19999999999999</v>
      </c>
      <c r="AJ81">
        <f>IFERROR(VLOOKUP($A81,'Company Dta'!$A$5:$BB$209,Analysis!AJ$3,FALSE),"NA")</f>
        <v>188.58000000000001</v>
      </c>
      <c r="AK81">
        <f>IFERROR(VLOOKUP($A81,'Company Dta'!$A$5:$BB$209,Analysis!AK$3,FALSE),"NA")</f>
        <v>71.219999999999999</v>
      </c>
      <c r="AL81">
        <f>IFERROR(VLOOKUP($A81,'Company Dta'!$A$5:$BB$209,Analysis!AL$3,FALSE),"NA")</f>
        <v>61.409999999999997</v>
      </c>
      <c r="AM81">
        <f>IFERROR(VLOOKUP($A81,'Company Dta'!$A$5:$BB$209,Analysis!AM$3,FALSE),"NA")</f>
        <v>85.349999999999994</v>
      </c>
    </row>
    <row r="82" spans="1:39" ht="14.4">
      <c r="A82" t="s">
        <v>240</v>
      </c>
      <c r="B82" t="s">
        <v>241</v>
      </c>
      <c r="C82">
        <v>35102030</v>
      </c>
      <c r="D82" t="s">
        <v>9021</v>
      </c>
      <c r="E82">
        <v>6324</v>
      </c>
      <c r="F82">
        <v>85.556392380000005</v>
      </c>
      <c r="G82">
        <v>351020</v>
      </c>
      <c r="H82">
        <v>35</v>
      </c>
      <c r="I82">
        <v>35102030</v>
      </c>
      <c r="J82">
        <f>IFERROR(IF(VLOOKUP($A82,'Company Dta'!$A$4:$BB$209,Analysis!J$3,FALSE)*VLOOKUP($C82,'Median PE'!$C$6:$R$35,Analysis!J$2,FALSE)&gt;0,VLOOKUP($A82,'Company Dta'!$A$4:$BB$209,Analysis!J$3,FALSE)*VLOOKUP($C82,'Median PE'!$C$6:$R$35,Analysis!J$2,FALSE),"NA"),"NA")</f>
        <v>73.571450703496012</v>
      </c>
      <c r="K82">
        <f>IFERROR(IF(VLOOKUP($A82,'Company Dta'!$A$4:$BB$209,Analysis!K$3,FALSE)*VLOOKUP($C82,'Median PE'!$C$6:$R$35,Analysis!K$2,FALSE)&gt;0,VLOOKUP($A82,'Company Dta'!$A$4:$BB$209,Analysis!K$3,FALSE)*VLOOKUP($C82,'Median PE'!$C$6:$R$35,Analysis!K$2,FALSE),"NA"),"NA")</f>
        <v>142.83233881829997</v>
      </c>
      <c r="L82">
        <f>IFERROR(IF(VLOOKUP($A82,'Company Dta'!$A$4:$BB$209,Analysis!L$3,FALSE)*VLOOKUP($C82,'Median PE'!$C$6:$R$35,Analysis!L$2,FALSE)&gt;0,VLOOKUP($A82,'Company Dta'!$A$4:$BB$209,Analysis!L$3,FALSE)*VLOOKUP($C82,'Median PE'!$C$6:$R$35,Analysis!L$2,FALSE),"NA"),"NA")</f>
        <v>318.538850896925</v>
      </c>
      <c r="M82">
        <f>IFERROR(IF(VLOOKUP($A82,'Company Dta'!$A$4:$BB$209,Analysis!M$3,FALSE)*VLOOKUP($C82,'Median PE'!$C$6:$R$35,Analysis!M$2,FALSE)&gt;0,VLOOKUP($A82,'Company Dta'!$A$4:$BB$209,Analysis!M$3,FALSE)*VLOOKUP($C82,'Median PE'!$C$6:$R$35,Analysis!M$2,FALSE),"NA"),"NA")</f>
        <v>146.14759062919998</v>
      </c>
      <c r="N82">
        <f>IFERROR(IF(VLOOKUP($A82,'Company Dta'!$A$4:$BB$209,Analysis!N$3,FALSE)*VLOOKUP($C82,'Median PE'!$C$6:$R$35,Analysis!N$2,FALSE)&gt;0,VLOOKUP($A82,'Company Dta'!$A$4:$BB$209,Analysis!N$3,FALSE)*VLOOKUP($C82,'Median PE'!$C$6:$R$35,Analysis!N$2,FALSE),"NA"),"NA")</f>
        <v>374.20900320334999</v>
      </c>
      <c r="O82">
        <f>IFERROR(IF(VLOOKUP($A82,'Company Dta'!$A$4:$BB$209,Analysis!O$3,FALSE)*VLOOKUP($C82,'Median PE'!$C$6:$R$35,Analysis!O$2,FALSE)&gt;0,VLOOKUP($A82,'Company Dta'!$A$4:$BB$209,Analysis!O$3,FALSE)*VLOOKUP($C82,'Median PE'!$C$6:$R$35,Analysis!O$2,FALSE),"NA"),"NA")</f>
        <v>299.03877594196666</v>
      </c>
      <c r="P82">
        <f>IFERROR(IF(VLOOKUP($A82,'Company Dta'!$A$4:$BB$209,Analysis!P$3,FALSE)*VLOOKUP($C82,'Median PE'!$C$6:$R$35,Analysis!P$2,FALSE)&gt;0,VLOOKUP($A82,'Company Dta'!$A$4:$BB$209,Analysis!P$3,FALSE)*VLOOKUP($C82,'Median PE'!$C$6:$R$35,Analysis!P$2,FALSE),"NA"),"NA")</f>
        <v>391.97652367335002</v>
      </c>
      <c r="Q82">
        <f>IFERROR(IF(VLOOKUP($A82,'Company Dta'!$A$4:$BB$209,Analysis!Q$3,FALSE)*VLOOKUP($C82,'Median PE'!$C$6:$R$35,Analysis!Q$2,FALSE)&gt;0,VLOOKUP($A82,'Company Dta'!$A$4:$BB$209,Analysis!Q$3,FALSE)*VLOOKUP($C82,'Median PE'!$C$6:$R$35,Analysis!Q$2,FALSE),"NA"),"NA")</f>
        <v>382.02490412029999</v>
      </c>
      <c r="R82">
        <f>IFERROR(IF(VLOOKUP($A82,'Company Dta'!$A$4:$BB$209,Analysis!R$3,FALSE)*VLOOKUP($C82,'Median PE'!$C$6:$R$35,Analysis!R$2,FALSE)&gt;0,VLOOKUP($A82,'Company Dta'!$A$4:$BB$209,Analysis!R$3,FALSE)*VLOOKUP($C82,'Median PE'!$C$6:$R$35,Analysis!R$2,FALSE),"NA"),"NA")</f>
        <v>354.63012008929996</v>
      </c>
      <c r="S82">
        <f>IFERROR(IF(VLOOKUP($A82,'Company Dta'!$A$4:$BB$209,Analysis!S$3,FALSE)*VLOOKUP($C82,'Median PE'!$C$6:$R$35,Analysis!S$2,FALSE)&gt;0,VLOOKUP($A82,'Company Dta'!$A$4:$BB$209,Analysis!S$3,FALSE)*VLOOKUP($C82,'Median PE'!$C$6:$R$35,Analysis!S$2,FALSE),"NA"),"NA")</f>
        <v>660.79956981159989</v>
      </c>
      <c r="T82">
        <f>IFERROR(IF(VLOOKUP($A82,'Company Dta'!$A$4:$BB$209,Analysis!T$3,FALSE)*VLOOKUP($C82,'Median PE'!$C$6:$R$35,Analysis!T$2,FALSE)&gt;0,VLOOKUP($A82,'Company Dta'!$A$4:$BB$209,Analysis!T$3,FALSE)*VLOOKUP($C82,'Median PE'!$C$6:$R$35,Analysis!T$2,FALSE),"NA"),"NA")</f>
        <v>338.46773888436002</v>
      </c>
      <c r="U82">
        <f>IFERROR(IF(VLOOKUP($A82,'Company Dta'!$A$4:$BB$209,Analysis!U$3,FALSE)*VLOOKUP($C82,'Median PE'!$C$6:$R$35,Analysis!U$2,FALSE)&gt;0,VLOOKUP($A82,'Company Dta'!$A$4:$BB$209,Analysis!U$3,FALSE)*VLOOKUP($C82,'Median PE'!$C$6:$R$35,Analysis!U$2,FALSE),"NA"),"NA")</f>
        <v>649.86877425876003</v>
      </c>
      <c r="V82">
        <f>IFERROR(IF(VLOOKUP($A82,'Company Dta'!$A$4:$BB$209,Analysis!V$3,FALSE)*VLOOKUP($C82,'Median PE'!$C$6:$R$35,Analysis!V$2,FALSE)&gt;0,VLOOKUP($A82,'Company Dta'!$A$4:$BB$209,Analysis!V$3,FALSE)*VLOOKUP($C82,'Median PE'!$C$6:$R$35,Analysis!V$2,FALSE),"NA"),"NA")</f>
        <v>659.41948684427996</v>
      </c>
      <c r="W82">
        <f>IFERROR(IF(VLOOKUP($A82,'Company Dta'!$A$4:$BB$209,Analysis!W$3,FALSE)*VLOOKUP($C82,'Median PE'!$C$6:$R$35,Analysis!W$2,FALSE)&gt;0,VLOOKUP($A82,'Company Dta'!$A$4:$BB$209,Analysis!W$3,FALSE)*VLOOKUP($C82,'Median PE'!$C$6:$R$35,Analysis!W$2,FALSE),"NA"),"NA")</f>
        <v>846.92259001783327</v>
      </c>
      <c r="X82">
        <f>IFERROR(IF(VLOOKUP($A82,'Company Dta'!$A$4:$BB$209,Analysis!X$3,FALSE)*VLOOKUP($C82,'Median PE'!$C$6:$R$35,Analysis!X$2,FALSE)&gt;0,VLOOKUP($A82,'Company Dta'!$A$4:$BB$209,Analysis!X$3,FALSE)*VLOOKUP($C82,'Median PE'!$C$6:$R$35,Analysis!X$2,FALSE),"NA"),"NA")</f>
        <v>788.7335320855201</v>
      </c>
      <c r="Y82">
        <f>IFERROR(VLOOKUP($A82,'Company Dta'!$A$5:$BB$209,Analysis!Y$3,FALSE),"NA")</f>
        <v>56.859999999999999</v>
      </c>
      <c r="Z82">
        <f>IFERROR(VLOOKUP($A82,'Company Dta'!$A$5:$BB$209,Analysis!Z$3,FALSE),"NA")</f>
        <v>66.25</v>
      </c>
      <c r="AA82">
        <f>IFERROR(VLOOKUP($A82,'Company Dta'!$A$5:$BB$209,Analysis!AA$3,FALSE),"NA")</f>
        <v>60.920000000000002</v>
      </c>
      <c r="AB82">
        <f>IFERROR(VLOOKUP($A82,'Company Dta'!$A$5:$BB$209,Analysis!AB$3,FALSE),"NA")</f>
        <v>92.390000000000001</v>
      </c>
      <c r="AC82">
        <f>IFERROR(VLOOKUP($A82,'Company Dta'!$A$5:$BB$209,Analysis!AC$3,FALSE),"NA")</f>
        <v>125.67</v>
      </c>
      <c r="AD82">
        <f>IFERROR(VLOOKUP($A82,'Company Dta'!$A$5:$BB$209,Analysis!AD$3,FALSE),"NA")</f>
        <v>139.44</v>
      </c>
      <c r="AE82">
        <f>IFERROR(VLOOKUP($A82,'Company Dta'!$A$5:$BB$209,Analysis!AE$3,FALSE),"NA")</f>
        <v>143.77000000000001</v>
      </c>
      <c r="AF82">
        <f>IFERROR(VLOOKUP($A82,'Company Dta'!$A$5:$BB$209,Analysis!AF$3,FALSE),"NA")</f>
        <v>225.00999999999999</v>
      </c>
      <c r="AG82">
        <f>IFERROR(VLOOKUP($A82,'Company Dta'!$A$5:$BB$209,Analysis!AG$3,FALSE),"NA")</f>
        <v>262.63</v>
      </c>
      <c r="AH82">
        <f>IFERROR(VLOOKUP($A82,'Company Dta'!$A$5:$BB$209,Analysis!AH$3,FALSE),"NA")</f>
        <v>302.02999999999997</v>
      </c>
      <c r="AI82">
        <f>IFERROR(VLOOKUP($A82,'Company Dta'!$A$5:$BB$209,Analysis!AI$3,FALSE),"NA")</f>
        <v>321.08999999999997</v>
      </c>
      <c r="AJ82">
        <f>IFERROR(VLOOKUP($A82,'Company Dta'!$A$5:$BB$209,Analysis!AJ$3,FALSE),"NA")</f>
        <v>463.54000000000002</v>
      </c>
      <c r="AK82">
        <f>IFERROR(VLOOKUP($A82,'Company Dta'!$A$5:$BB$209,Analysis!AK$3,FALSE),"NA")</f>
        <v>512.97000000000003</v>
      </c>
      <c r="AL82">
        <f>IFERROR(VLOOKUP($A82,'Company Dta'!$A$5:$BB$209,Analysis!AL$3,FALSE),"NA")</f>
        <v>471.56</v>
      </c>
      <c r="AM82">
        <f>IFERROR(VLOOKUP($A82,'Company Dta'!$A$5:$BB$209,Analysis!AM$3,FALSE),"NA")</f>
        <v>368.89999999999998</v>
      </c>
    </row>
    <row r="83" spans="1:39" ht="14.4">
      <c r="A83" t="s">
        <v>252</v>
      </c>
      <c r="B83" t="s">
        <v>253</v>
      </c>
      <c r="C83">
        <v>45103010</v>
      </c>
      <c r="D83" t="s">
        <v>9046</v>
      </c>
      <c r="E83">
        <v>7372</v>
      </c>
      <c r="F83">
        <v>82.405058240000002</v>
      </c>
      <c r="G83">
        <v>451030</v>
      </c>
      <c r="H83">
        <v>45</v>
      </c>
      <c r="I83">
        <v>45103010</v>
      </c>
      <c r="J83">
        <f>IFERROR(IF(VLOOKUP($A83,'Company Dta'!$A$4:$BB$209,Analysis!J$3,FALSE)*VLOOKUP($C83,'Median PE'!$C$6:$R$35,Analysis!J$2,FALSE)&gt;0,VLOOKUP($A83,'Company Dta'!$A$4:$BB$209,Analysis!J$3,FALSE)*VLOOKUP($C83,'Median PE'!$C$6:$R$35,Analysis!J$2,FALSE),"NA"),"NA")</f>
        <v>9.990025941599999</v>
      </c>
      <c r="K83">
        <f>IFERROR(IF(VLOOKUP($A83,'Company Dta'!$A$4:$BB$209,Analysis!K$3,FALSE)*VLOOKUP($C83,'Median PE'!$C$6:$R$35,Analysis!K$2,FALSE)&gt;0,VLOOKUP($A83,'Company Dta'!$A$4:$BB$209,Analysis!K$3,FALSE)*VLOOKUP($C83,'Median PE'!$C$6:$R$35,Analysis!K$2,FALSE),"NA"),"NA")</f>
        <v>6.780392091675</v>
      </c>
      <c r="L83">
        <f>IFERROR(IF(VLOOKUP($A83,'Company Dta'!$A$4:$BB$209,Analysis!L$3,FALSE)*VLOOKUP($C83,'Median PE'!$C$6:$R$35,Analysis!L$2,FALSE)&gt;0,VLOOKUP($A83,'Company Dta'!$A$4:$BB$209,Analysis!L$3,FALSE)*VLOOKUP($C83,'Median PE'!$C$6:$R$35,Analysis!L$2,FALSE),"NA"),"NA")</f>
        <v>31.592047306642506</v>
      </c>
      <c r="M83">
        <f>IFERROR(IF(VLOOKUP($A83,'Company Dta'!$A$4:$BB$209,Analysis!M$3,FALSE)*VLOOKUP($C83,'Median PE'!$C$6:$R$35,Analysis!M$2,FALSE)&gt;0,VLOOKUP($A83,'Company Dta'!$A$4:$BB$209,Analysis!M$3,FALSE)*VLOOKUP($C83,'Median PE'!$C$6:$R$35,Analysis!M$2,FALSE),"NA"),"NA")</f>
        <v>25.845107828400003</v>
      </c>
      <c r="N83">
        <f>IFERROR(IF(VLOOKUP($A83,'Company Dta'!$A$4:$BB$209,Analysis!N$3,FALSE)*VLOOKUP($C83,'Median PE'!$C$6:$R$35,Analysis!N$2,FALSE)&gt;0,VLOOKUP($A83,'Company Dta'!$A$4:$BB$209,Analysis!N$3,FALSE)*VLOOKUP($C83,'Median PE'!$C$6:$R$35,Analysis!N$2,FALSE),"NA"),"NA")</f>
        <v>29.8616181513</v>
      </c>
      <c r="O83">
        <f>IFERROR(IF(VLOOKUP($A83,'Company Dta'!$A$4:$BB$209,Analysis!O$3,FALSE)*VLOOKUP($C83,'Median PE'!$C$6:$R$35,Analysis!O$2,FALSE)&gt;0,VLOOKUP($A83,'Company Dta'!$A$4:$BB$209,Analysis!O$3,FALSE)*VLOOKUP($C83,'Median PE'!$C$6:$R$35,Analysis!O$2,FALSE),"NA"),"NA")</f>
        <v>42.268868369100005</v>
      </c>
      <c r="P83">
        <f>IFERROR(IF(VLOOKUP($A83,'Company Dta'!$A$4:$BB$209,Analysis!P$3,FALSE)*VLOOKUP($C83,'Median PE'!$C$6:$R$35,Analysis!P$2,FALSE)&gt;0,VLOOKUP($A83,'Company Dta'!$A$4:$BB$209,Analysis!P$3,FALSE)*VLOOKUP($C83,'Median PE'!$C$6:$R$35,Analysis!P$2,FALSE),"NA"),"NA")</f>
        <v>25.460104848499995</v>
      </c>
      <c r="Q83">
        <f>IFERROR(IF(VLOOKUP($A83,'Company Dta'!$A$4:$BB$209,Analysis!Q$3,FALSE)*VLOOKUP($C83,'Median PE'!$C$6:$R$35,Analysis!Q$2,FALSE)&gt;0,VLOOKUP($A83,'Company Dta'!$A$4:$BB$209,Analysis!Q$3,FALSE)*VLOOKUP($C83,'Median PE'!$C$6:$R$35,Analysis!Q$2,FALSE),"NA"),"NA")</f>
        <v>45.335087787224992</v>
      </c>
      <c r="R83">
        <f>IFERROR(IF(VLOOKUP($A83,'Company Dta'!$A$4:$BB$209,Analysis!R$3,FALSE)*VLOOKUP($C83,'Median PE'!$C$6:$R$35,Analysis!R$2,FALSE)&gt;0,VLOOKUP($A83,'Company Dta'!$A$4:$BB$209,Analysis!R$3,FALSE)*VLOOKUP($C83,'Median PE'!$C$6:$R$35,Analysis!R$2,FALSE),"NA"),"NA")</f>
        <v>60.746603349540003</v>
      </c>
      <c r="S83">
        <f>IFERROR(IF(VLOOKUP($A83,'Company Dta'!$A$4:$BB$209,Analysis!S$3,FALSE)*VLOOKUP($C83,'Median PE'!$C$6:$R$35,Analysis!S$2,FALSE)&gt;0,VLOOKUP($A83,'Company Dta'!$A$4:$BB$209,Analysis!S$3,FALSE)*VLOOKUP($C83,'Median PE'!$C$6:$R$35,Analysis!S$2,FALSE),"NA"),"NA")</f>
        <v>140.70154039312499</v>
      </c>
      <c r="T83">
        <f>IFERROR(IF(VLOOKUP($A83,'Company Dta'!$A$4:$BB$209,Analysis!T$3,FALSE)*VLOOKUP($C83,'Median PE'!$C$6:$R$35,Analysis!T$2,FALSE)&gt;0,VLOOKUP($A83,'Company Dta'!$A$4:$BB$209,Analysis!T$3,FALSE)*VLOOKUP($C83,'Median PE'!$C$6:$R$35,Analysis!T$2,FALSE),"NA"),"NA")</f>
        <v>116.99840202773998</v>
      </c>
      <c r="U83">
        <f>IFERROR(IF(VLOOKUP($A83,'Company Dta'!$A$4:$BB$209,Analysis!U$3,FALSE)*VLOOKUP($C83,'Median PE'!$C$6:$R$35,Analysis!U$2,FALSE)&gt;0,VLOOKUP($A83,'Company Dta'!$A$4:$BB$209,Analysis!U$3,FALSE)*VLOOKUP($C83,'Median PE'!$C$6:$R$35,Analysis!U$2,FALSE),"NA"),"NA")</f>
        <v>232.26775553000004</v>
      </c>
      <c r="V83">
        <f>IFERROR(IF(VLOOKUP($A83,'Company Dta'!$A$4:$BB$209,Analysis!V$3,FALSE)*VLOOKUP($C83,'Median PE'!$C$6:$R$35,Analysis!V$2,FALSE)&gt;0,VLOOKUP($A83,'Company Dta'!$A$4:$BB$209,Analysis!V$3,FALSE)*VLOOKUP($C83,'Median PE'!$C$6:$R$35,Analysis!V$2,FALSE),"NA"),"NA")</f>
        <v>146.41398675615</v>
      </c>
      <c r="W83">
        <f>IFERROR(IF(VLOOKUP($A83,'Company Dta'!$A$4:$BB$209,Analysis!W$3,FALSE)*VLOOKUP($C83,'Median PE'!$C$6:$R$35,Analysis!W$2,FALSE)&gt;0,VLOOKUP($A83,'Company Dta'!$A$4:$BB$209,Analysis!W$3,FALSE)*VLOOKUP($C83,'Median PE'!$C$6:$R$35,Analysis!W$2,FALSE),"NA"),"NA")</f>
        <v>302.93348981397145</v>
      </c>
      <c r="X83">
        <f>IFERROR(IF(VLOOKUP($A83,'Company Dta'!$A$4:$BB$209,Analysis!X$3,FALSE)*VLOOKUP($C83,'Median PE'!$C$6:$R$35,Analysis!X$2,FALSE)&gt;0,VLOOKUP($A83,'Company Dta'!$A$4:$BB$209,Analysis!X$3,FALSE)*VLOOKUP($C83,'Median PE'!$C$6:$R$35,Analysis!X$2,FALSE),"NA"),"NA")</f>
        <v>212.89285267250003</v>
      </c>
      <c r="Y83">
        <f>IFERROR(VLOOKUP($A83,'Company Dta'!$A$5:$BB$209,Analysis!Y$3,FALSE),"NA")</f>
        <v>8.2599999999999998</v>
      </c>
      <c r="Z83">
        <f>IFERROR(VLOOKUP($A83,'Company Dta'!$A$5:$BB$209,Analysis!Z$3,FALSE),"NA")</f>
        <v>10.4</v>
      </c>
      <c r="AA83">
        <f>IFERROR(VLOOKUP($A83,'Company Dta'!$A$5:$BB$209,Analysis!AA$3,FALSE),"NA")</f>
        <v>13.51</v>
      </c>
      <c r="AB83">
        <f>IFERROR(VLOOKUP($A83,'Company Dta'!$A$5:$BB$209,Analysis!AB$3,FALSE),"NA")</f>
        <v>14.02</v>
      </c>
      <c r="AC83">
        <f>IFERROR(VLOOKUP($A83,'Company Dta'!$A$5:$BB$209,Analysis!AC$3,FALSE),"NA")</f>
        <v>18.969999999999999</v>
      </c>
      <c r="AD83">
        <f>IFERROR(VLOOKUP($A83,'Company Dta'!$A$5:$BB$209,Analysis!AD$3,FALSE),"NA")</f>
        <v>20.809999999999999</v>
      </c>
      <c r="AE83">
        <f>IFERROR(VLOOKUP($A83,'Company Dta'!$A$5:$BB$209,Analysis!AE$3,FALSE),"NA")</f>
        <v>25.219999999999999</v>
      </c>
      <c r="AF83">
        <f>IFERROR(VLOOKUP($A83,'Company Dta'!$A$5:$BB$209,Analysis!AF$3,FALSE),"NA")</f>
        <v>41.82</v>
      </c>
      <c r="AG83">
        <f>IFERROR(VLOOKUP($A83,'Company Dta'!$A$5:$BB$209,Analysis!AG$3,FALSE),"NA")</f>
        <v>43.479999999999997</v>
      </c>
      <c r="AH83">
        <f>IFERROR(VLOOKUP($A83,'Company Dta'!$A$5:$BB$209,Analysis!AH$3,FALSE),"NA")</f>
        <v>69.359999999999999</v>
      </c>
      <c r="AI83">
        <f>IFERROR(VLOOKUP($A83,'Company Dta'!$A$5:$BB$209,Analysis!AI$3,FALSE),"NA")</f>
        <v>136.43000000000001</v>
      </c>
      <c r="AJ83">
        <f>IFERROR(VLOOKUP($A83,'Company Dta'!$A$5:$BB$209,Analysis!AJ$3,FALSE),"NA")</f>
        <v>186.34999999999999</v>
      </c>
      <c r="AK83">
        <f>IFERROR(VLOOKUP($A83,'Company Dta'!$A$5:$BB$209,Analysis!AK$3,FALSE),"NA")</f>
        <v>160.63999999999999</v>
      </c>
      <c r="AL83">
        <f>IFERROR(VLOOKUP($A83,'Company Dta'!$A$5:$BB$209,Analysis!AL$3,FALSE),"NA")</f>
        <v>272.37</v>
      </c>
      <c r="AM83">
        <f>IFERROR(VLOOKUP($A83,'Company Dta'!$A$5:$BB$209,Analysis!AM$3,FALSE),"NA")</f>
        <v>300.45999999999998</v>
      </c>
    </row>
    <row r="84" spans="1:39" ht="14.4">
      <c r="A84" t="s">
        <v>254</v>
      </c>
      <c r="B84" t="s">
        <v>255</v>
      </c>
      <c r="C84">
        <v>25301040</v>
      </c>
      <c r="D84" t="s">
        <v>8993</v>
      </c>
      <c r="E84">
        <v>5812</v>
      </c>
      <c r="F84">
        <v>82.164357899999999</v>
      </c>
      <c r="G84">
        <v>253010</v>
      </c>
      <c r="H84">
        <v>25</v>
      </c>
      <c r="I84">
        <v>25301040</v>
      </c>
      <c r="J84">
        <f>IFERROR(IF(VLOOKUP($A84,'Company Dta'!$A$4:$BB$209,Analysis!J$3,FALSE)*VLOOKUP($C84,'Median PE'!$C$6:$R$35,Analysis!J$2,FALSE)&gt;0,VLOOKUP($A84,'Company Dta'!$A$4:$BB$209,Analysis!J$3,FALSE)*VLOOKUP($C84,'Median PE'!$C$6:$R$35,Analysis!J$2,FALSE),"NA"),"NA")</f>
        <v>126.32024534808002</v>
      </c>
      <c r="K84">
        <f>IFERROR(IF(VLOOKUP($A84,'Company Dta'!$A$4:$BB$209,Analysis!K$3,FALSE)*VLOOKUP($C84,'Median PE'!$C$6:$R$35,Analysis!K$2,FALSE)&gt;0,VLOOKUP($A84,'Company Dta'!$A$4:$BB$209,Analysis!K$3,FALSE)*VLOOKUP($C84,'Median PE'!$C$6:$R$35,Analysis!K$2,FALSE),"NA"),"NA")</f>
        <v>187.64546067591999</v>
      </c>
      <c r="L84">
        <f>IFERROR(IF(VLOOKUP($A84,'Company Dta'!$A$4:$BB$209,Analysis!L$3,FALSE)*VLOOKUP($C84,'Median PE'!$C$6:$R$35,Analysis!L$2,FALSE)&gt;0,VLOOKUP($A84,'Company Dta'!$A$4:$BB$209,Analysis!L$3,FALSE)*VLOOKUP($C84,'Median PE'!$C$6:$R$35,Analysis!L$2,FALSE),"NA"),"NA")</f>
        <v>251.82151650833333</v>
      </c>
      <c r="M84">
        <f>IFERROR(IF(VLOOKUP($A84,'Company Dta'!$A$4:$BB$209,Analysis!M$3,FALSE)*VLOOKUP($C84,'Median PE'!$C$6:$R$35,Analysis!M$2,FALSE)&gt;0,VLOOKUP($A84,'Company Dta'!$A$4:$BB$209,Analysis!M$3,FALSE)*VLOOKUP($C84,'Median PE'!$C$6:$R$35,Analysis!M$2,FALSE),"NA"),"NA")</f>
        <v>342.70669642745997</v>
      </c>
      <c r="N84">
        <f>IFERROR(IF(VLOOKUP($A84,'Company Dta'!$A$4:$BB$209,Analysis!N$3,FALSE)*VLOOKUP($C84,'Median PE'!$C$6:$R$35,Analysis!N$2,FALSE)&gt;0,VLOOKUP($A84,'Company Dta'!$A$4:$BB$209,Analysis!N$3,FALSE)*VLOOKUP($C84,'Median PE'!$C$6:$R$35,Analysis!N$2,FALSE),"NA"),"NA")</f>
        <v>459.19040699051999</v>
      </c>
      <c r="O84">
        <f>IFERROR(IF(VLOOKUP($A84,'Company Dta'!$A$4:$BB$209,Analysis!O$3,FALSE)*VLOOKUP($C84,'Median PE'!$C$6:$R$35,Analysis!O$2,FALSE)&gt;0,VLOOKUP($A84,'Company Dta'!$A$4:$BB$209,Analysis!O$3,FALSE)*VLOOKUP($C84,'Median PE'!$C$6:$R$35,Analysis!O$2,FALSE),"NA"),"NA")</f>
        <v>556.61570723666671</v>
      </c>
      <c r="P84">
        <f>IFERROR(IF(VLOOKUP($A84,'Company Dta'!$A$4:$BB$209,Analysis!P$3,FALSE)*VLOOKUP($C84,'Median PE'!$C$6:$R$35,Analysis!P$2,FALSE)&gt;0,VLOOKUP($A84,'Company Dta'!$A$4:$BB$209,Analysis!P$3,FALSE)*VLOOKUP($C84,'Median PE'!$C$6:$R$35,Analysis!P$2,FALSE),"NA"),"NA")</f>
        <v>20.162738770533334</v>
      </c>
      <c r="Q84">
        <f>IFERROR(IF(VLOOKUP($A84,'Company Dta'!$A$4:$BB$209,Analysis!Q$3,FALSE)*VLOOKUP($C84,'Median PE'!$C$6:$R$35,Analysis!Q$2,FALSE)&gt;0,VLOOKUP($A84,'Company Dta'!$A$4:$BB$209,Analysis!Q$3,FALSE)*VLOOKUP($C84,'Median PE'!$C$6:$R$35,Analysis!Q$2,FALSE),"NA"),"NA")</f>
        <v>194.71150815299995</v>
      </c>
      <c r="R84">
        <f>IFERROR(IF(VLOOKUP($A84,'Company Dta'!$A$4:$BB$209,Analysis!R$3,FALSE)*VLOOKUP($C84,'Median PE'!$C$6:$R$35,Analysis!R$2,FALSE)&gt;0,VLOOKUP($A84,'Company Dta'!$A$4:$BB$209,Analysis!R$3,FALSE)*VLOOKUP($C84,'Median PE'!$C$6:$R$35,Analysis!R$2,FALSE),"NA"),"NA")</f>
        <v>181.63639706294285</v>
      </c>
      <c r="S84">
        <f>IFERROR(IF(VLOOKUP($A84,'Company Dta'!$A$4:$BB$209,Analysis!S$3,FALSE)*VLOOKUP($C84,'Median PE'!$C$6:$R$35,Analysis!S$2,FALSE)&gt;0,VLOOKUP($A84,'Company Dta'!$A$4:$BB$209,Analysis!S$3,FALSE)*VLOOKUP($C84,'Median PE'!$C$6:$R$35,Analysis!S$2,FALSE),"NA"),"NA")</f>
        <v>408.30219797414293</v>
      </c>
      <c r="T84">
        <f>IFERROR(IF(VLOOKUP($A84,'Company Dta'!$A$4:$BB$209,Analysis!T$3,FALSE)*VLOOKUP($C84,'Median PE'!$C$6:$R$35,Analysis!T$2,FALSE)&gt;0,VLOOKUP($A84,'Company Dta'!$A$4:$BB$209,Analysis!T$3,FALSE)*VLOOKUP($C84,'Median PE'!$C$6:$R$35,Analysis!T$2,FALSE),"NA"),"NA")</f>
        <v>743.20265509937144</v>
      </c>
      <c r="U84">
        <f>IFERROR(IF(VLOOKUP($A84,'Company Dta'!$A$4:$BB$209,Analysis!U$3,FALSE)*VLOOKUP($C84,'Median PE'!$C$6:$R$35,Analysis!U$2,FALSE)&gt;0,VLOOKUP($A84,'Company Dta'!$A$4:$BB$209,Analysis!U$3,FALSE)*VLOOKUP($C84,'Median PE'!$C$6:$R$35,Analysis!U$2,FALSE),"NA"),"NA")</f>
        <v>814.04251856514281</v>
      </c>
      <c r="V84">
        <f>IFERROR(IF(VLOOKUP($A84,'Company Dta'!$A$4:$BB$209,Analysis!V$3,FALSE)*VLOOKUP($C84,'Median PE'!$C$6:$R$35,Analysis!V$2,FALSE)&gt;0,VLOOKUP($A84,'Company Dta'!$A$4:$BB$209,Analysis!V$3,FALSE)*VLOOKUP($C84,'Median PE'!$C$6:$R$35,Analysis!V$2,FALSE),"NA"),"NA")</f>
        <v>1089.8755532598857</v>
      </c>
      <c r="W84">
        <f>IFERROR(IF(VLOOKUP($A84,'Company Dta'!$A$4:$BB$209,Analysis!W$3,FALSE)*VLOOKUP($C84,'Median PE'!$C$6:$R$35,Analysis!W$2,FALSE)&gt;0,VLOOKUP($A84,'Company Dta'!$A$4:$BB$209,Analysis!W$3,FALSE)*VLOOKUP($C84,'Median PE'!$C$6:$R$35,Analysis!W$2,FALSE),"NA"),"NA")</f>
        <v>1253.279464227943</v>
      </c>
      <c r="X84">
        <f>IFERROR(IF(VLOOKUP($A84,'Company Dta'!$A$4:$BB$209,Analysis!X$3,FALSE)*VLOOKUP($C84,'Median PE'!$C$6:$R$35,Analysis!X$2,FALSE)&gt;0,VLOOKUP($A84,'Company Dta'!$A$4:$BB$209,Analysis!X$3,FALSE)*VLOOKUP($C84,'Median PE'!$C$6:$R$35,Analysis!X$2,FALSE),"NA"),"NA")</f>
        <v>31.613717679814293</v>
      </c>
      <c r="Y84">
        <f>IFERROR(VLOOKUP($A84,'Company Dta'!$A$5:$BB$209,Analysis!Y$3,FALSE),"NA")</f>
        <v>212.66</v>
      </c>
      <c r="Z84">
        <f>IFERROR(VLOOKUP($A84,'Company Dta'!$A$5:$BB$209,Analysis!Z$3,FALSE),"NA")</f>
        <v>337.74000000000001</v>
      </c>
      <c r="AA84">
        <f>IFERROR(VLOOKUP($A84,'Company Dta'!$A$5:$BB$209,Analysis!AA$3,FALSE),"NA")</f>
        <v>297.45999999999998</v>
      </c>
      <c r="AB84">
        <f>IFERROR(VLOOKUP($A84,'Company Dta'!$A$5:$BB$209,Analysis!AB$3,FALSE),"NA")</f>
        <v>532.77999999999997</v>
      </c>
      <c r="AC84">
        <f>IFERROR(VLOOKUP($A84,'Company Dta'!$A$5:$BB$209,Analysis!AC$3,FALSE),"NA")</f>
        <v>684.50999999999999</v>
      </c>
      <c r="AD84">
        <f>IFERROR(VLOOKUP($A84,'Company Dta'!$A$5:$BB$209,Analysis!AD$3,FALSE),"NA")</f>
        <v>479.85000000000002</v>
      </c>
      <c r="AE84">
        <f>IFERROR(VLOOKUP($A84,'Company Dta'!$A$5:$BB$209,Analysis!AE$3,FALSE),"NA")</f>
        <v>377.31999999999999</v>
      </c>
      <c r="AF84">
        <f>IFERROR(VLOOKUP($A84,'Company Dta'!$A$5:$BB$209,Analysis!AF$3,FALSE),"NA")</f>
        <v>289.02999999999997</v>
      </c>
      <c r="AG84">
        <f>IFERROR(VLOOKUP($A84,'Company Dta'!$A$5:$BB$209,Analysis!AG$3,FALSE),"NA")</f>
        <v>431.79000000000002</v>
      </c>
      <c r="AH84">
        <f>IFERROR(VLOOKUP($A84,'Company Dta'!$A$5:$BB$209,Analysis!AH$3,FALSE),"NA")</f>
        <v>837.11000000000001</v>
      </c>
      <c r="AI84">
        <f>IFERROR(VLOOKUP($A84,'Company Dta'!$A$5:$BB$209,Analysis!AI$3,FALSE),"NA")</f>
        <v>1386.71</v>
      </c>
      <c r="AJ84">
        <f>IFERROR(VLOOKUP($A84,'Company Dta'!$A$5:$BB$209,Analysis!AJ$3,FALSE),"NA")</f>
        <v>1748.25</v>
      </c>
      <c r="AK84">
        <f>IFERROR(VLOOKUP($A84,'Company Dta'!$A$5:$BB$209,Analysis!AK$3,FALSE),"NA")</f>
        <v>1387.49</v>
      </c>
      <c r="AL84">
        <f>IFERROR(VLOOKUP($A84,'Company Dta'!$A$5:$BB$209,Analysis!AL$3,FALSE),"NA")</f>
        <v>2286.96</v>
      </c>
      <c r="AM84">
        <f>IFERROR(VLOOKUP($A84,'Company Dta'!$A$5:$BB$209,Analysis!AM$3,FALSE),"NA")</f>
        <v>60.299999999999997</v>
      </c>
    </row>
    <row r="85" spans="1:39" ht="14.4">
      <c r="A85" t="s">
        <v>260</v>
      </c>
      <c r="B85" t="s">
        <v>261</v>
      </c>
      <c r="C85">
        <v>45103020</v>
      </c>
      <c r="D85" t="s">
        <v>9047</v>
      </c>
      <c r="E85">
        <v>7370</v>
      </c>
      <c r="F85">
        <v>80.014458160000004</v>
      </c>
      <c r="G85">
        <v>451030</v>
      </c>
      <c r="H85">
        <v>45</v>
      </c>
      <c r="I85">
        <v>45103020</v>
      </c>
      <c r="J85" t="str">
        <f>IFERROR(IF(VLOOKUP($A85,'Company Dta'!$A$4:$BB$209,Analysis!J$3,FALSE)*VLOOKUP($C85,'Median PE'!$C$6:$R$35,Analysis!J$2,FALSE)&gt;0,VLOOKUP($A85,'Company Dta'!$A$4:$BB$209,Analysis!J$3,FALSE)*VLOOKUP($C85,'Median PE'!$C$6:$R$35,Analysis!J$2,FALSE),"NA"),"NA")</f>
        <v>NA</v>
      </c>
      <c r="K85" t="str">
        <f>IFERROR(IF(VLOOKUP($A85,'Company Dta'!$A$4:$BB$209,Analysis!K$3,FALSE)*VLOOKUP($C85,'Median PE'!$C$6:$R$35,Analysis!K$2,FALSE)&gt;0,VLOOKUP($A85,'Company Dta'!$A$4:$BB$209,Analysis!K$3,FALSE)*VLOOKUP($C85,'Median PE'!$C$6:$R$35,Analysis!K$2,FALSE),"NA"),"NA")</f>
        <v>NA</v>
      </c>
      <c r="L85" t="str">
        <f>IFERROR(IF(VLOOKUP($A85,'Company Dta'!$A$4:$BB$209,Analysis!L$3,FALSE)*VLOOKUP($C85,'Median PE'!$C$6:$R$35,Analysis!L$2,FALSE)&gt;0,VLOOKUP($A85,'Company Dta'!$A$4:$BB$209,Analysis!L$3,FALSE)*VLOOKUP($C85,'Median PE'!$C$6:$R$35,Analysis!L$2,FALSE),"NA"),"NA")</f>
        <v>NA</v>
      </c>
      <c r="M85" t="str">
        <f>IFERROR(IF(VLOOKUP($A85,'Company Dta'!$A$4:$BB$209,Analysis!M$3,FALSE)*VLOOKUP($C85,'Median PE'!$C$6:$R$35,Analysis!M$2,FALSE)&gt;0,VLOOKUP($A85,'Company Dta'!$A$4:$BB$209,Analysis!M$3,FALSE)*VLOOKUP($C85,'Median PE'!$C$6:$R$35,Analysis!M$2,FALSE),"NA"),"NA")</f>
        <v>NA</v>
      </c>
      <c r="N85" t="str">
        <f>IFERROR(IF(VLOOKUP($A85,'Company Dta'!$A$4:$BB$209,Analysis!N$3,FALSE)*VLOOKUP($C85,'Median PE'!$C$6:$R$35,Analysis!N$2,FALSE)&gt;0,VLOOKUP($A85,'Company Dta'!$A$4:$BB$209,Analysis!N$3,FALSE)*VLOOKUP($C85,'Median PE'!$C$6:$R$35,Analysis!N$2,FALSE),"NA"),"NA")</f>
        <v>NA</v>
      </c>
      <c r="O85" t="str">
        <f>IFERROR(IF(VLOOKUP($A85,'Company Dta'!$A$4:$BB$209,Analysis!O$3,FALSE)*VLOOKUP($C85,'Median PE'!$C$6:$R$35,Analysis!O$2,FALSE)&gt;0,VLOOKUP($A85,'Company Dta'!$A$4:$BB$209,Analysis!O$3,FALSE)*VLOOKUP($C85,'Median PE'!$C$6:$R$35,Analysis!O$2,FALSE),"NA"),"NA")</f>
        <v>NA</v>
      </c>
      <c r="P85" t="str">
        <f>IFERROR(IF(VLOOKUP($A85,'Company Dta'!$A$4:$BB$209,Analysis!P$3,FALSE)*VLOOKUP($C85,'Median PE'!$C$6:$R$35,Analysis!P$2,FALSE)&gt;0,VLOOKUP($A85,'Company Dta'!$A$4:$BB$209,Analysis!P$3,FALSE)*VLOOKUP($C85,'Median PE'!$C$6:$R$35,Analysis!P$2,FALSE),"NA"),"NA")</f>
        <v>NA</v>
      </c>
      <c r="Q85" t="str">
        <f>IFERROR(IF(VLOOKUP($A85,'Company Dta'!$A$4:$BB$209,Analysis!Q$3,FALSE)*VLOOKUP($C85,'Median PE'!$C$6:$R$35,Analysis!Q$2,FALSE)&gt;0,VLOOKUP($A85,'Company Dta'!$A$4:$BB$209,Analysis!Q$3,FALSE)*VLOOKUP($C85,'Median PE'!$C$6:$R$35,Analysis!Q$2,FALSE),"NA"),"NA")</f>
        <v>NA</v>
      </c>
      <c r="R85" t="str">
        <f>IFERROR(IF(VLOOKUP($A85,'Company Dta'!$A$4:$BB$209,Analysis!R$3,FALSE)*VLOOKUP($C85,'Median PE'!$C$6:$R$35,Analysis!R$2,FALSE)&gt;0,VLOOKUP($A85,'Company Dta'!$A$4:$BB$209,Analysis!R$3,FALSE)*VLOOKUP($C85,'Median PE'!$C$6:$R$35,Analysis!R$2,FALSE),"NA"),"NA")</f>
        <v>NA</v>
      </c>
      <c r="S85" t="str">
        <f>IFERROR(IF(VLOOKUP($A85,'Company Dta'!$A$4:$BB$209,Analysis!S$3,FALSE)*VLOOKUP($C85,'Median PE'!$C$6:$R$35,Analysis!S$2,FALSE)&gt;0,VLOOKUP($A85,'Company Dta'!$A$4:$BB$209,Analysis!S$3,FALSE)*VLOOKUP($C85,'Median PE'!$C$6:$R$35,Analysis!S$2,FALSE),"NA"),"NA")</f>
        <v>NA</v>
      </c>
      <c r="T85" t="str">
        <f>IFERROR(IF(VLOOKUP($A85,'Company Dta'!$A$4:$BB$209,Analysis!T$3,FALSE)*VLOOKUP($C85,'Median PE'!$C$6:$R$35,Analysis!T$2,FALSE)&gt;0,VLOOKUP($A85,'Company Dta'!$A$4:$BB$209,Analysis!T$3,FALSE)*VLOOKUP($C85,'Median PE'!$C$6:$R$35,Analysis!T$2,FALSE),"NA"),"NA")</f>
        <v>NA</v>
      </c>
      <c r="U85" t="str">
        <f>IFERROR(IF(VLOOKUP($A85,'Company Dta'!$A$4:$BB$209,Analysis!U$3,FALSE)*VLOOKUP($C85,'Median PE'!$C$6:$R$35,Analysis!U$2,FALSE)&gt;0,VLOOKUP($A85,'Company Dta'!$A$4:$BB$209,Analysis!U$3,FALSE)*VLOOKUP($C85,'Median PE'!$C$6:$R$35,Analysis!U$2,FALSE),"NA"),"NA")</f>
        <v>NA</v>
      </c>
      <c r="V85" t="str">
        <f>IFERROR(IF(VLOOKUP($A85,'Company Dta'!$A$4:$BB$209,Analysis!V$3,FALSE)*VLOOKUP($C85,'Median PE'!$C$6:$R$35,Analysis!V$2,FALSE)&gt;0,VLOOKUP($A85,'Company Dta'!$A$4:$BB$209,Analysis!V$3,FALSE)*VLOOKUP($C85,'Median PE'!$C$6:$R$35,Analysis!V$2,FALSE),"NA"),"NA")</f>
        <v>NA</v>
      </c>
      <c r="W85">
        <f>IFERROR(IF(VLOOKUP($A85,'Company Dta'!$A$4:$BB$209,Analysis!W$3,FALSE)*VLOOKUP($C85,'Median PE'!$C$6:$R$35,Analysis!W$2,FALSE)&gt;0,VLOOKUP($A85,'Company Dta'!$A$4:$BB$209,Analysis!W$3,FALSE)*VLOOKUP($C85,'Median PE'!$C$6:$R$35,Analysis!W$2,FALSE),"NA"),"NA")</f>
        <v>17.05348894235</v>
      </c>
      <c r="X85" t="str">
        <f>IFERROR(IF(VLOOKUP($A85,'Company Dta'!$A$4:$BB$209,Analysis!X$3,FALSE)*VLOOKUP($C85,'Median PE'!$C$6:$R$35,Analysis!X$2,FALSE)&gt;0,VLOOKUP($A85,'Company Dta'!$A$4:$BB$209,Analysis!X$3,FALSE)*VLOOKUP($C85,'Median PE'!$C$6:$R$35,Analysis!X$2,FALSE),"NA"),"NA")</f>
        <v>NA</v>
      </c>
      <c r="Y85" t="str">
        <f>IFERROR(VLOOKUP($A85,'Company Dta'!$A$5:$BB$209,Analysis!Y$3,FALSE),"NA")</f>
        <v>NA</v>
      </c>
      <c r="Z85" t="str">
        <f>IFERROR(VLOOKUP($A85,'Company Dta'!$A$5:$BB$209,Analysis!Z$3,FALSE),"NA")</f>
        <v>NA</v>
      </c>
      <c r="AA85" t="str">
        <f>IFERROR(VLOOKUP($A85,'Company Dta'!$A$5:$BB$209,Analysis!AA$3,FALSE),"NA")</f>
        <v>NA</v>
      </c>
      <c r="AB85" t="str">
        <f>IFERROR(VLOOKUP($A85,'Company Dta'!$A$5:$BB$209,Analysis!AB$3,FALSE),"NA")</f>
        <v>NA</v>
      </c>
      <c r="AC85" t="str">
        <f>IFERROR(VLOOKUP($A85,'Company Dta'!$A$5:$BB$209,Analysis!AC$3,FALSE),"NA")</f>
        <v>NA</v>
      </c>
      <c r="AD85" t="str">
        <f>IFERROR(VLOOKUP($A85,'Company Dta'!$A$5:$BB$209,Analysis!AD$3,FALSE),"NA")</f>
        <v>NA</v>
      </c>
      <c r="AE85" t="str">
        <f>IFERROR(VLOOKUP($A85,'Company Dta'!$A$5:$BB$209,Analysis!AE$3,FALSE),"NA")</f>
        <v>NA</v>
      </c>
      <c r="AF85" t="str">
        <f>IFERROR(VLOOKUP($A85,'Company Dta'!$A$5:$BB$209,Analysis!AF$3,FALSE),"NA")</f>
        <v>NA</v>
      </c>
      <c r="AG85" t="str">
        <f>IFERROR(VLOOKUP($A85,'Company Dta'!$A$5:$BB$209,Analysis!AG$3,FALSE),"NA")</f>
        <v>NA</v>
      </c>
      <c r="AH85">
        <f>IFERROR(VLOOKUP($A85,'Company Dta'!$A$5:$BB$209,Analysis!AH$3,FALSE),"NA")</f>
        <v>49.869999999999997</v>
      </c>
      <c r="AI85">
        <f>IFERROR(VLOOKUP($A85,'Company Dta'!$A$5:$BB$209,Analysis!AI$3,FALSE),"NA")</f>
        <v>211.81999999999999</v>
      </c>
      <c r="AJ85">
        <f>IFERROR(VLOOKUP($A85,'Company Dta'!$A$5:$BB$209,Analysis!AJ$3,FALSE),"NA")</f>
        <v>204.75</v>
      </c>
      <c r="AK85">
        <f>IFERROR(VLOOKUP($A85,'Company Dta'!$A$5:$BB$209,Analysis!AK$3,FALSE),"NA")</f>
        <v>105.29000000000001</v>
      </c>
      <c r="AL85">
        <f>IFERROR(VLOOKUP($A85,'Company Dta'!$A$5:$BB$209,Analysis!AL$3,FALSE),"NA")</f>
        <v>255.31999999999999</v>
      </c>
      <c r="AM85">
        <f>IFERROR(VLOOKUP($A85,'Company Dta'!$A$5:$BB$209,Analysis!AM$3,FALSE),"NA")</f>
        <v>342.16000000000003</v>
      </c>
    </row>
    <row r="86" spans="1:39" ht="14.4">
      <c r="A86" t="s">
        <v>270</v>
      </c>
      <c r="B86" t="s">
        <v>271</v>
      </c>
      <c r="C86">
        <v>45201020</v>
      </c>
      <c r="D86" t="s">
        <v>9048</v>
      </c>
      <c r="E86">
        <v>3663</v>
      </c>
      <c r="F86">
        <v>77.248341499999995</v>
      </c>
      <c r="G86">
        <v>452010</v>
      </c>
      <c r="H86">
        <v>45</v>
      </c>
      <c r="I86">
        <v>45201020</v>
      </c>
      <c r="J86">
        <f>IFERROR(IF(VLOOKUP($A86,'Company Dta'!$A$4:$BB$209,Analysis!J$3,FALSE)*VLOOKUP($C86,'Median PE'!$C$6:$R$35,Analysis!J$2,FALSE)&gt;0,VLOOKUP($A86,'Company Dta'!$A$4:$BB$209,Analysis!J$3,FALSE)*VLOOKUP($C86,'Median PE'!$C$6:$R$35,Analysis!J$2,FALSE),"NA"),"NA")</f>
        <v>10.184802391800002</v>
      </c>
      <c r="K86">
        <f>IFERROR(IF(VLOOKUP($A86,'Company Dta'!$A$4:$BB$209,Analysis!K$3,FALSE)*VLOOKUP($C86,'Median PE'!$C$6:$R$35,Analysis!K$2,FALSE)&gt;0,VLOOKUP($A86,'Company Dta'!$A$4:$BB$209,Analysis!K$3,FALSE)*VLOOKUP($C86,'Median PE'!$C$6:$R$35,Analysis!K$2,FALSE),"NA"),"NA")</f>
        <v>84.068869659059999</v>
      </c>
      <c r="L86">
        <f>IFERROR(IF(VLOOKUP($A86,'Company Dta'!$A$4:$BB$209,Analysis!L$3,FALSE)*VLOOKUP($C86,'Median PE'!$C$6:$R$35,Analysis!L$2,FALSE)&gt;0,VLOOKUP($A86,'Company Dta'!$A$4:$BB$209,Analysis!L$3,FALSE)*VLOOKUP($C86,'Median PE'!$C$6:$R$35,Analysis!L$2,FALSE),"NA"),"NA")</f>
        <v>75.300643885279996</v>
      </c>
      <c r="M86">
        <f>IFERROR(IF(VLOOKUP($A86,'Company Dta'!$A$4:$BB$209,Analysis!M$3,FALSE)*VLOOKUP($C86,'Median PE'!$C$6:$R$35,Analysis!M$2,FALSE)&gt;0,VLOOKUP($A86,'Company Dta'!$A$4:$BB$209,Analysis!M$3,FALSE)*VLOOKUP($C86,'Median PE'!$C$6:$R$35,Analysis!M$2,FALSE),"NA"),"NA")</f>
        <v>107.61386551635998</v>
      </c>
      <c r="N86">
        <f>IFERROR(IF(VLOOKUP($A86,'Company Dta'!$A$4:$BB$209,Analysis!N$3,FALSE)*VLOOKUP($C86,'Median PE'!$C$6:$R$35,Analysis!N$2,FALSE)&gt;0,VLOOKUP($A86,'Company Dta'!$A$4:$BB$209,Analysis!N$3,FALSE)*VLOOKUP($C86,'Median PE'!$C$6:$R$35,Analysis!N$2,FALSE),"NA"),"NA")</f>
        <v>143.47885821731998</v>
      </c>
      <c r="O86">
        <f>IFERROR(IF(VLOOKUP($A86,'Company Dta'!$A$4:$BB$209,Analysis!O$3,FALSE)*VLOOKUP($C86,'Median PE'!$C$6:$R$35,Analysis!O$2,FALSE)&gt;0,VLOOKUP($A86,'Company Dta'!$A$4:$BB$209,Analysis!O$3,FALSE)*VLOOKUP($C86,'Median PE'!$C$6:$R$35,Analysis!O$2,FALSE),"NA"),"NA")</f>
        <v>72.119356200466669</v>
      </c>
      <c r="P86">
        <f>IFERROR(IF(VLOOKUP($A86,'Company Dta'!$A$4:$BB$209,Analysis!P$3,FALSE)*VLOOKUP($C86,'Median PE'!$C$6:$R$35,Analysis!P$2,FALSE)&gt;0,VLOOKUP($A86,'Company Dta'!$A$4:$BB$209,Analysis!P$3,FALSE)*VLOOKUP($C86,'Median PE'!$C$6:$R$35,Analysis!P$2,FALSE),"NA"),"NA")</f>
        <v>90.284646388628559</v>
      </c>
      <c r="Q86" t="str">
        <f>IFERROR(IF(VLOOKUP($A86,'Company Dta'!$A$4:$BB$209,Analysis!Q$3,FALSE)*VLOOKUP($C86,'Median PE'!$C$6:$R$35,Analysis!Q$2,FALSE)&gt;0,VLOOKUP($A86,'Company Dta'!$A$4:$BB$209,Analysis!Q$3,FALSE)*VLOOKUP($C86,'Median PE'!$C$6:$R$35,Analysis!Q$2,FALSE),"NA"),"NA")</f>
        <v>NA</v>
      </c>
      <c r="R86">
        <f>IFERROR(IF(VLOOKUP($A86,'Company Dta'!$A$4:$BB$209,Analysis!R$3,FALSE)*VLOOKUP($C86,'Median PE'!$C$6:$R$35,Analysis!R$2,FALSE)&gt;0,VLOOKUP($A86,'Company Dta'!$A$4:$BB$209,Analysis!R$3,FALSE)*VLOOKUP($C86,'Median PE'!$C$6:$R$35,Analysis!R$2,FALSE),"NA"),"NA")</f>
        <v>169.64068484879999</v>
      </c>
      <c r="S86">
        <f>IFERROR(IF(VLOOKUP($A86,'Company Dta'!$A$4:$BB$209,Analysis!S$3,FALSE)*VLOOKUP($C86,'Median PE'!$C$6:$R$35,Analysis!S$2,FALSE)&gt;0,VLOOKUP($A86,'Company Dta'!$A$4:$BB$209,Analysis!S$3,FALSE)*VLOOKUP($C86,'Median PE'!$C$6:$R$35,Analysis!S$2,FALSE),"NA"),"NA")</f>
        <v>129.46715830478573</v>
      </c>
      <c r="T86">
        <f>IFERROR(IF(VLOOKUP($A86,'Company Dta'!$A$4:$BB$209,Analysis!T$3,FALSE)*VLOOKUP($C86,'Median PE'!$C$6:$R$35,Analysis!T$2,FALSE)&gt;0,VLOOKUP($A86,'Company Dta'!$A$4:$BB$209,Analysis!T$3,FALSE)*VLOOKUP($C86,'Median PE'!$C$6:$R$35,Analysis!T$2,FALSE),"NA"),"NA")</f>
        <v>171.03019050628572</v>
      </c>
      <c r="U86">
        <f>IFERROR(IF(VLOOKUP($A86,'Company Dta'!$A$4:$BB$209,Analysis!U$3,FALSE)*VLOOKUP($C86,'Median PE'!$C$6:$R$35,Analysis!U$2,FALSE)&gt;0,VLOOKUP($A86,'Company Dta'!$A$4:$BB$209,Analysis!U$3,FALSE)*VLOOKUP($C86,'Median PE'!$C$6:$R$35,Analysis!U$2,FALSE),"NA"),"NA")</f>
        <v>272.66580678887146</v>
      </c>
      <c r="V86">
        <f>IFERROR(IF(VLOOKUP($A86,'Company Dta'!$A$4:$BB$209,Analysis!V$3,FALSE)*VLOOKUP($C86,'Median PE'!$C$6:$R$35,Analysis!V$2,FALSE)&gt;0,VLOOKUP($A86,'Company Dta'!$A$4:$BB$209,Analysis!V$3,FALSE)*VLOOKUP($C86,'Median PE'!$C$6:$R$35,Analysis!V$2,FALSE),"NA"),"NA")</f>
        <v>252.6199062336857</v>
      </c>
      <c r="W86">
        <f>IFERROR(IF(VLOOKUP($A86,'Company Dta'!$A$4:$BB$209,Analysis!W$3,FALSE)*VLOOKUP($C86,'Median PE'!$C$6:$R$35,Analysis!W$2,FALSE)&gt;0,VLOOKUP($A86,'Company Dta'!$A$4:$BB$209,Analysis!W$3,FALSE)*VLOOKUP($C86,'Median PE'!$C$6:$R$35,Analysis!W$2,FALSE),"NA"),"NA")</f>
        <v>268.34004405428573</v>
      </c>
      <c r="X86">
        <f>IFERROR(IF(VLOOKUP($A86,'Company Dta'!$A$4:$BB$209,Analysis!X$3,FALSE)*VLOOKUP($C86,'Median PE'!$C$6:$R$35,Analysis!X$2,FALSE)&gt;0,VLOOKUP($A86,'Company Dta'!$A$4:$BB$209,Analysis!X$3,FALSE)*VLOOKUP($C86,'Median PE'!$C$6:$R$35,Analysis!X$2,FALSE),"NA"),"NA")</f>
        <v>522.65789777388568</v>
      </c>
      <c r="Y86">
        <f>IFERROR(VLOOKUP($A86,'Company Dta'!$A$5:$BB$209,Analysis!Y$3,FALSE),"NA")</f>
        <v>9.0700000000000003</v>
      </c>
      <c r="Z86">
        <f>IFERROR(VLOOKUP($A86,'Company Dta'!$A$5:$BB$209,Analysis!Z$3,FALSE),"NA")</f>
        <v>46.289999999999999</v>
      </c>
      <c r="AA86">
        <f>IFERROR(VLOOKUP($A86,'Company Dta'!$A$5:$BB$209,Analysis!AA$3,FALSE),"NA")</f>
        <v>55.68</v>
      </c>
      <c r="AB86">
        <f>IFERROR(VLOOKUP($A86,'Company Dta'!$A$5:$BB$209,Analysis!AB$3,FALSE),"NA")</f>
        <v>67.5</v>
      </c>
      <c r="AC86">
        <f>IFERROR(VLOOKUP($A86,'Company Dta'!$A$5:$BB$209,Analysis!AC$3,FALSE),"NA")</f>
        <v>67.079999999999998</v>
      </c>
      <c r="AD86">
        <f>IFERROR(VLOOKUP($A86,'Company Dta'!$A$5:$BB$209,Analysis!AD$3,FALSE),"NA")</f>
        <v>68.450000000000003</v>
      </c>
      <c r="AE86">
        <f>IFERROR(VLOOKUP($A86,'Company Dta'!$A$5:$BB$209,Analysis!AE$3,FALSE),"NA")</f>
        <v>82.890000000000001</v>
      </c>
      <c r="AF86">
        <f>IFERROR(VLOOKUP($A86,'Company Dta'!$A$5:$BB$209,Analysis!AF$3,FALSE),"NA")</f>
        <v>90.340000000000003</v>
      </c>
      <c r="AG86">
        <f>IFERROR(VLOOKUP($A86,'Company Dta'!$A$5:$BB$209,Analysis!AG$3,FALSE),"NA")</f>
        <v>115.04000000000001</v>
      </c>
      <c r="AH86">
        <f>IFERROR(VLOOKUP($A86,'Company Dta'!$A$5:$BB$209,Analysis!AH$3,FALSE),"NA")</f>
        <v>161.13999999999999</v>
      </c>
      <c r="AI86">
        <f>IFERROR(VLOOKUP($A86,'Company Dta'!$A$5:$BB$209,Analysis!AI$3,FALSE),"NA")</f>
        <v>170.06</v>
      </c>
      <c r="AJ86">
        <f>IFERROR(VLOOKUP($A86,'Company Dta'!$A$5:$BB$209,Analysis!AJ$3,FALSE),"NA")</f>
        <v>271.69999999999999</v>
      </c>
      <c r="AK86">
        <f>IFERROR(VLOOKUP($A86,'Company Dta'!$A$5:$BB$209,Analysis!AK$3,FALSE),"NA")</f>
        <v>257.70999999999998</v>
      </c>
      <c r="AL86">
        <f>IFERROR(VLOOKUP($A86,'Company Dta'!$A$5:$BB$209,Analysis!AL$3,FALSE),"NA")</f>
        <v>313.08999999999997</v>
      </c>
      <c r="AM86">
        <f>IFERROR(VLOOKUP($A86,'Company Dta'!$A$5:$BB$209,Analysis!AM$3,FALSE),"NA")</f>
        <v>462.23000000000002</v>
      </c>
    </row>
    <row r="87" spans="1:39" ht="14.4">
      <c r="A87" t="s">
        <v>272</v>
      </c>
      <c r="B87" t="s">
        <v>273</v>
      </c>
      <c r="C87">
        <v>35201010</v>
      </c>
      <c r="D87" t="s">
        <v>9023</v>
      </c>
      <c r="E87">
        <v>2834</v>
      </c>
      <c r="F87">
        <v>76.982929920000004</v>
      </c>
      <c r="G87">
        <v>352010</v>
      </c>
      <c r="H87">
        <v>35</v>
      </c>
      <c r="I87">
        <v>35201010</v>
      </c>
      <c r="J87" t="str">
        <f>IFERROR(IF(VLOOKUP($A87,'Company Dta'!$A$4:$BB$209,Analysis!J$3,FALSE)*VLOOKUP($C87,'Median PE'!$C$6:$R$35,Analysis!J$2,FALSE)&gt;0,VLOOKUP($A87,'Company Dta'!$A$4:$BB$209,Analysis!J$3,FALSE)*VLOOKUP($C87,'Median PE'!$C$6:$R$35,Analysis!J$2,FALSE),"NA"),"NA")</f>
        <v>NA</v>
      </c>
      <c r="K87" t="str">
        <f>IFERROR(IF(VLOOKUP($A87,'Company Dta'!$A$4:$BB$209,Analysis!K$3,FALSE)*VLOOKUP($C87,'Median PE'!$C$6:$R$35,Analysis!K$2,FALSE)&gt;0,VLOOKUP($A87,'Company Dta'!$A$4:$BB$209,Analysis!K$3,FALSE)*VLOOKUP($C87,'Median PE'!$C$6:$R$35,Analysis!K$2,FALSE),"NA"),"NA")</f>
        <v>NA</v>
      </c>
      <c r="L87">
        <f>IFERROR(IF(VLOOKUP($A87,'Company Dta'!$A$4:$BB$209,Analysis!L$3,FALSE)*VLOOKUP($C87,'Median PE'!$C$6:$R$35,Analysis!L$2,FALSE)&gt;0,VLOOKUP($A87,'Company Dta'!$A$4:$BB$209,Analysis!L$3,FALSE)*VLOOKUP($C87,'Median PE'!$C$6:$R$35,Analysis!L$2,FALSE),"NA"),"NA")</f>
        <v>133.80648105149999</v>
      </c>
      <c r="M87">
        <f>IFERROR(IF(VLOOKUP($A87,'Company Dta'!$A$4:$BB$209,Analysis!M$3,FALSE)*VLOOKUP($C87,'Median PE'!$C$6:$R$35,Analysis!M$2,FALSE)&gt;0,VLOOKUP($A87,'Company Dta'!$A$4:$BB$209,Analysis!M$3,FALSE)*VLOOKUP($C87,'Median PE'!$C$6:$R$35,Analysis!M$2,FALSE),"NA"),"NA")</f>
        <v>142.7526857412</v>
      </c>
      <c r="N87">
        <f>IFERROR(IF(VLOOKUP($A87,'Company Dta'!$A$4:$BB$209,Analysis!N$3,FALSE)*VLOOKUP($C87,'Median PE'!$C$6:$R$35,Analysis!N$2,FALSE)&gt;0,VLOOKUP($A87,'Company Dta'!$A$4:$BB$209,Analysis!N$3,FALSE)*VLOOKUP($C87,'Median PE'!$C$6:$R$35,Analysis!N$2,FALSE),"NA"),"NA")</f>
        <v>157.89828954427998</v>
      </c>
      <c r="O87">
        <f>IFERROR(IF(VLOOKUP($A87,'Company Dta'!$A$4:$BB$209,Analysis!O$3,FALSE)*VLOOKUP($C87,'Median PE'!$C$6:$R$35,Analysis!O$2,FALSE)&gt;0,VLOOKUP($A87,'Company Dta'!$A$4:$BB$209,Analysis!O$3,FALSE)*VLOOKUP($C87,'Median PE'!$C$6:$R$35,Analysis!O$2,FALSE),"NA"),"NA")</f>
        <v>180.676927459968</v>
      </c>
      <c r="P87">
        <f>IFERROR(IF(VLOOKUP($A87,'Company Dta'!$A$4:$BB$209,Analysis!P$3,FALSE)*VLOOKUP($C87,'Median PE'!$C$6:$R$35,Analysis!P$2,FALSE)&gt;0,VLOOKUP($A87,'Company Dta'!$A$4:$BB$209,Analysis!P$3,FALSE)*VLOOKUP($C87,'Median PE'!$C$6:$R$35,Analysis!P$2,FALSE),"NA"),"NA")</f>
        <v>158.86240833848001</v>
      </c>
      <c r="Q87">
        <f>IFERROR(IF(VLOOKUP($A87,'Company Dta'!$A$4:$BB$209,Analysis!Q$3,FALSE)*VLOOKUP($C87,'Median PE'!$C$6:$R$35,Analysis!Q$2,FALSE)&gt;0,VLOOKUP($A87,'Company Dta'!$A$4:$BB$209,Analysis!Q$3,FALSE)*VLOOKUP($C87,'Median PE'!$C$6:$R$35,Analysis!Q$2,FALSE),"NA"),"NA")</f>
        <v>554.12878583333327</v>
      </c>
      <c r="R87">
        <f>IFERROR(IF(VLOOKUP($A87,'Company Dta'!$A$4:$BB$209,Analysis!R$3,FALSE)*VLOOKUP($C87,'Median PE'!$C$6:$R$35,Analysis!R$2,FALSE)&gt;0,VLOOKUP($A87,'Company Dta'!$A$4:$BB$209,Analysis!R$3,FALSE)*VLOOKUP($C87,'Median PE'!$C$6:$R$35,Analysis!R$2,FALSE),"NA"),"NA")</f>
        <v>381.74812638855002</v>
      </c>
      <c r="S87">
        <f>IFERROR(IF(VLOOKUP($A87,'Company Dta'!$A$4:$BB$209,Analysis!S$3,FALSE)*VLOOKUP($C87,'Median PE'!$C$6:$R$35,Analysis!S$2,FALSE)&gt;0,VLOOKUP($A87,'Company Dta'!$A$4:$BB$209,Analysis!S$3,FALSE)*VLOOKUP($C87,'Median PE'!$C$6:$R$35,Analysis!S$2,FALSE),"NA"),"NA")</f>
        <v>397.55305290406329</v>
      </c>
      <c r="T87">
        <f>IFERROR(IF(VLOOKUP($A87,'Company Dta'!$A$4:$BB$209,Analysis!T$3,FALSE)*VLOOKUP($C87,'Median PE'!$C$6:$R$35,Analysis!T$2,FALSE)&gt;0,VLOOKUP($A87,'Company Dta'!$A$4:$BB$209,Analysis!T$3,FALSE)*VLOOKUP($C87,'Median PE'!$C$6:$R$35,Analysis!T$2,FALSE),"NA"),"NA")</f>
        <v>651.55005323256808</v>
      </c>
      <c r="U87">
        <f>IFERROR(IF(VLOOKUP($A87,'Company Dta'!$A$4:$BB$209,Analysis!U$3,FALSE)*VLOOKUP($C87,'Median PE'!$C$6:$R$35,Analysis!U$2,FALSE)&gt;0,VLOOKUP($A87,'Company Dta'!$A$4:$BB$209,Analysis!U$3,FALSE)*VLOOKUP($C87,'Median PE'!$C$6:$R$35,Analysis!U$2,FALSE),"NA"),"NA")</f>
        <v>1365.2901046427301</v>
      </c>
      <c r="V87">
        <f>IFERROR(IF(VLOOKUP($A87,'Company Dta'!$A$4:$BB$209,Analysis!V$3,FALSE)*VLOOKUP($C87,'Median PE'!$C$6:$R$35,Analysis!V$2,FALSE)&gt;0,VLOOKUP($A87,'Company Dta'!$A$4:$BB$209,Analysis!V$3,FALSE)*VLOOKUP($C87,'Median PE'!$C$6:$R$35,Analysis!V$2,FALSE),"NA"),"NA")</f>
        <v>791.92113292110002</v>
      </c>
      <c r="W87">
        <f>IFERROR(IF(VLOOKUP($A87,'Company Dta'!$A$4:$BB$209,Analysis!W$3,FALSE)*VLOOKUP($C87,'Median PE'!$C$6:$R$35,Analysis!W$2,FALSE)&gt;0,VLOOKUP($A87,'Company Dta'!$A$4:$BB$209,Analysis!W$3,FALSE)*VLOOKUP($C87,'Median PE'!$C$6:$R$35,Analysis!W$2,FALSE),"NA"),"NA")</f>
        <v>1072.4126789382999</v>
      </c>
      <c r="X87">
        <f>IFERROR(IF(VLOOKUP($A87,'Company Dta'!$A$4:$BB$209,Analysis!X$3,FALSE)*VLOOKUP($C87,'Median PE'!$C$6:$R$35,Analysis!X$2,FALSE)&gt;0,VLOOKUP($A87,'Company Dta'!$A$4:$BB$209,Analysis!X$3,FALSE)*VLOOKUP($C87,'Median PE'!$C$6:$R$35,Analysis!X$2,FALSE),"NA"),"NA")</f>
        <v>1352.2991681115</v>
      </c>
      <c r="Y87">
        <f>IFERROR(VLOOKUP($A87,'Company Dta'!$A$5:$BB$209,Analysis!Y$3,FALSE),"NA")</f>
        <v>32.829999999999998</v>
      </c>
      <c r="Z87">
        <f>IFERROR(VLOOKUP($A87,'Company Dta'!$A$5:$BB$209,Analysis!Z$3,FALSE),"NA")</f>
        <v>55.43</v>
      </c>
      <c r="AA87">
        <f>IFERROR(VLOOKUP($A87,'Company Dta'!$A$5:$BB$209,Analysis!AA$3,FALSE),"NA")</f>
        <v>171.06999999999999</v>
      </c>
      <c r="AB87">
        <f>IFERROR(VLOOKUP($A87,'Company Dta'!$A$5:$BB$209,Analysis!AB$3,FALSE),"NA")</f>
        <v>275.24000000000001</v>
      </c>
      <c r="AC87">
        <f>IFERROR(VLOOKUP($A87,'Company Dta'!$A$5:$BB$209,Analysis!AC$3,FALSE),"NA")</f>
        <v>410.25</v>
      </c>
      <c r="AD87">
        <f>IFERROR(VLOOKUP($A87,'Company Dta'!$A$5:$BB$209,Analysis!AD$3,FALSE),"NA")</f>
        <v>542.87</v>
      </c>
      <c r="AE87">
        <f>IFERROR(VLOOKUP($A87,'Company Dta'!$A$5:$BB$209,Analysis!AE$3,FALSE),"NA")</f>
        <v>367.08999999999997</v>
      </c>
      <c r="AF87">
        <f>IFERROR(VLOOKUP($A87,'Company Dta'!$A$5:$BB$209,Analysis!AF$3,FALSE),"NA")</f>
        <v>375.95999999999998</v>
      </c>
      <c r="AG87">
        <f>IFERROR(VLOOKUP($A87,'Company Dta'!$A$5:$BB$209,Analysis!AG$3,FALSE),"NA")</f>
        <v>373.5</v>
      </c>
      <c r="AH87">
        <f>IFERROR(VLOOKUP($A87,'Company Dta'!$A$5:$BB$209,Analysis!AH$3,FALSE),"NA")</f>
        <v>375.48000000000002</v>
      </c>
      <c r="AI87">
        <f>IFERROR(VLOOKUP($A87,'Company Dta'!$A$5:$BB$209,Analysis!AI$3,FALSE),"NA")</f>
        <v>483.11000000000001</v>
      </c>
      <c r="AJ87">
        <f>IFERROR(VLOOKUP($A87,'Company Dta'!$A$5:$BB$209,Analysis!AJ$3,FALSE),"NA")</f>
        <v>631.51999999999998</v>
      </c>
      <c r="AK87">
        <f>IFERROR(VLOOKUP($A87,'Company Dta'!$A$5:$BB$209,Analysis!AK$3,FALSE),"NA")</f>
        <v>721.49000000000001</v>
      </c>
      <c r="AL87">
        <f>IFERROR(VLOOKUP($A87,'Company Dta'!$A$5:$BB$209,Analysis!AL$3,FALSE),"NA")</f>
        <v>878.28999999999996</v>
      </c>
      <c r="AM87">
        <f>IFERROR(VLOOKUP($A87,'Company Dta'!$A$5:$BB$209,Analysis!AM$3,FALSE),"NA")</f>
        <v>712.33000000000004</v>
      </c>
    </row>
    <row r="88" spans="1:39" ht="14.4">
      <c r="A88" t="s">
        <v>276</v>
      </c>
      <c r="B88" t="s">
        <v>277</v>
      </c>
      <c r="C88">
        <v>40101010</v>
      </c>
      <c r="D88" t="s">
        <v>9026</v>
      </c>
      <c r="E88">
        <v>6020</v>
      </c>
      <c r="F88">
        <v>76.519605519999999</v>
      </c>
      <c r="G88">
        <v>401010</v>
      </c>
      <c r="H88">
        <v>40</v>
      </c>
      <c r="I88">
        <v>40101010</v>
      </c>
      <c r="J88">
        <f>IFERROR(IF(VLOOKUP($A88,'Company Dta'!$A$4:$BB$209,Analysis!J$3,FALSE)*VLOOKUP($C88,'Median PE'!$C$6:$R$35,Analysis!J$2,FALSE)&gt;0,VLOOKUP($A88,'Company Dta'!$A$4:$BB$209,Analysis!J$3,FALSE)*VLOOKUP($C88,'Median PE'!$C$6:$R$35,Analysis!J$2,FALSE),"NA"),"NA")</f>
        <v>73.950743483119993</v>
      </c>
      <c r="K88">
        <f>IFERROR(IF(VLOOKUP($A88,'Company Dta'!$A$4:$BB$209,Analysis!K$3,FALSE)*VLOOKUP($C88,'Median PE'!$C$6:$R$35,Analysis!K$2,FALSE)&gt;0,VLOOKUP($A88,'Company Dta'!$A$4:$BB$209,Analysis!K$3,FALSE)*VLOOKUP($C88,'Median PE'!$C$6:$R$35,Analysis!K$2,FALSE),"NA"),"NA")</f>
        <v>51.508959049991994</v>
      </c>
      <c r="L88">
        <f>IFERROR(IF(VLOOKUP($A88,'Company Dta'!$A$4:$BB$209,Analysis!L$3,FALSE)*VLOOKUP($C88,'Median PE'!$C$6:$R$35,Analysis!L$2,FALSE)&gt;0,VLOOKUP($A88,'Company Dta'!$A$4:$BB$209,Analysis!L$3,FALSE)*VLOOKUP($C88,'Median PE'!$C$6:$R$35,Analysis!L$2,FALSE),"NA"),"NA")</f>
        <v>91.451231125700005</v>
      </c>
      <c r="M88">
        <f>IFERROR(IF(VLOOKUP($A88,'Company Dta'!$A$4:$BB$209,Analysis!M$3,FALSE)*VLOOKUP($C88,'Median PE'!$C$6:$R$35,Analysis!M$2,FALSE)&gt;0,VLOOKUP($A88,'Company Dta'!$A$4:$BB$209,Analysis!M$3,FALSE)*VLOOKUP($C88,'Median PE'!$C$6:$R$35,Analysis!M$2,FALSE),"NA"),"NA")</f>
        <v>96.511646796399987</v>
      </c>
      <c r="N88">
        <f>IFERROR(IF(VLOOKUP($A88,'Company Dta'!$A$4:$BB$209,Analysis!N$3,FALSE)*VLOOKUP($C88,'Median PE'!$C$6:$R$35,Analysis!N$2,FALSE)&gt;0,VLOOKUP($A88,'Company Dta'!$A$4:$BB$209,Analysis!N$3,FALSE)*VLOOKUP($C88,'Median PE'!$C$6:$R$35,Analysis!N$2,FALSE),"NA"),"NA")</f>
        <v>154.00799595066664</v>
      </c>
      <c r="O88">
        <f>IFERROR(IF(VLOOKUP($A88,'Company Dta'!$A$4:$BB$209,Analysis!O$3,FALSE)*VLOOKUP($C88,'Median PE'!$C$6:$R$35,Analysis!O$2,FALSE)&gt;0,VLOOKUP($A88,'Company Dta'!$A$4:$BB$209,Analysis!O$3,FALSE)*VLOOKUP($C88,'Median PE'!$C$6:$R$35,Analysis!O$2,FALSE),"NA"),"NA")</f>
        <v>89.948812764011663</v>
      </c>
      <c r="P88">
        <f>IFERROR(IF(VLOOKUP($A88,'Company Dta'!$A$4:$BB$209,Analysis!P$3,FALSE)*VLOOKUP($C88,'Median PE'!$C$6:$R$35,Analysis!P$2,FALSE)&gt;0,VLOOKUP($A88,'Company Dta'!$A$4:$BB$209,Analysis!P$3,FALSE)*VLOOKUP($C88,'Median PE'!$C$6:$R$35,Analysis!P$2,FALSE),"NA"),"NA")</f>
        <v>105.79348260916667</v>
      </c>
      <c r="Q88">
        <f>IFERROR(IF(VLOOKUP($A88,'Company Dta'!$A$4:$BB$209,Analysis!Q$3,FALSE)*VLOOKUP($C88,'Median PE'!$C$6:$R$35,Analysis!Q$2,FALSE)&gt;0,VLOOKUP($A88,'Company Dta'!$A$4:$BB$209,Analysis!Q$3,FALSE)*VLOOKUP($C88,'Median PE'!$C$6:$R$35,Analysis!Q$2,FALSE),"NA"),"NA")</f>
        <v>165.47179184479998</v>
      </c>
      <c r="R88">
        <f>IFERROR(IF(VLOOKUP($A88,'Company Dta'!$A$4:$BB$209,Analysis!R$3,FALSE)*VLOOKUP($C88,'Median PE'!$C$6:$R$35,Analysis!R$2,FALSE)&gt;0,VLOOKUP($A88,'Company Dta'!$A$4:$BB$209,Analysis!R$3,FALSE)*VLOOKUP($C88,'Median PE'!$C$6:$R$35,Analysis!R$2,FALSE),"NA"),"NA")</f>
        <v>108.53096620768501</v>
      </c>
      <c r="S88">
        <f>IFERROR(IF(VLOOKUP($A88,'Company Dta'!$A$4:$BB$209,Analysis!S$3,FALSE)*VLOOKUP($C88,'Median PE'!$C$6:$R$35,Analysis!S$2,FALSE)&gt;0,VLOOKUP($A88,'Company Dta'!$A$4:$BB$209,Analysis!S$3,FALSE)*VLOOKUP($C88,'Median PE'!$C$6:$R$35,Analysis!S$2,FALSE),"NA"),"NA")</f>
        <v>146.73898562214333</v>
      </c>
      <c r="T88">
        <f>IFERROR(IF(VLOOKUP($A88,'Company Dta'!$A$4:$BB$209,Analysis!T$3,FALSE)*VLOOKUP($C88,'Median PE'!$C$6:$R$35,Analysis!T$2,FALSE)&gt;0,VLOOKUP($A88,'Company Dta'!$A$4:$BB$209,Analysis!T$3,FALSE)*VLOOKUP($C88,'Median PE'!$C$6:$R$35,Analysis!T$2,FALSE),"NA"),"NA")</f>
        <v>399.13218463061332</v>
      </c>
      <c r="U88">
        <f>IFERROR(IF(VLOOKUP($A88,'Company Dta'!$A$4:$BB$209,Analysis!U$3,FALSE)*VLOOKUP($C88,'Median PE'!$C$6:$R$35,Analysis!U$2,FALSE)&gt;0,VLOOKUP($A88,'Company Dta'!$A$4:$BB$209,Analysis!U$3,FALSE)*VLOOKUP($C88,'Median PE'!$C$6:$R$35,Analysis!U$2,FALSE),"NA"),"NA")</f>
        <v>138.05467716458332</v>
      </c>
      <c r="V88">
        <f>IFERROR(IF(VLOOKUP($A88,'Company Dta'!$A$4:$BB$209,Analysis!V$3,FALSE)*VLOOKUP($C88,'Median PE'!$C$6:$R$35,Analysis!V$2,FALSE)&gt;0,VLOOKUP($A88,'Company Dta'!$A$4:$BB$209,Analysis!V$3,FALSE)*VLOOKUP($C88,'Median PE'!$C$6:$R$35,Analysis!V$2,FALSE),"NA"),"NA")</f>
        <v>148.53109940361</v>
      </c>
      <c r="W88">
        <f>IFERROR(IF(VLOOKUP($A88,'Company Dta'!$A$4:$BB$209,Analysis!W$3,FALSE)*VLOOKUP($C88,'Median PE'!$C$6:$R$35,Analysis!W$2,FALSE)&gt;0,VLOOKUP($A88,'Company Dta'!$A$4:$BB$209,Analysis!W$3,FALSE)*VLOOKUP($C88,'Median PE'!$C$6:$R$35,Analysis!W$2,FALSE),"NA"),"NA")</f>
        <v>199.78859723607141</v>
      </c>
      <c r="X88">
        <f>IFERROR(IF(VLOOKUP($A88,'Company Dta'!$A$4:$BB$209,Analysis!X$3,FALSE)*VLOOKUP($C88,'Median PE'!$C$6:$R$35,Analysis!X$2,FALSE)&gt;0,VLOOKUP($A88,'Company Dta'!$A$4:$BB$209,Analysis!X$3,FALSE)*VLOOKUP($C88,'Median PE'!$C$6:$R$35,Analysis!X$2,FALSE),"NA"),"NA")</f>
        <v>202.79211833837144</v>
      </c>
      <c r="Y88">
        <f>IFERROR(VLOOKUP($A88,'Company Dta'!$A$5:$BB$209,Analysis!Y$3,FALSE),"NA")</f>
        <v>60.719999999999999</v>
      </c>
      <c r="Z88">
        <f>IFERROR(VLOOKUP($A88,'Company Dta'!$A$5:$BB$209,Analysis!Z$3,FALSE),"NA")</f>
        <v>57.670000000000002</v>
      </c>
      <c r="AA88">
        <f>IFERROR(VLOOKUP($A88,'Company Dta'!$A$5:$BB$209,Analysis!AA$3,FALSE),"NA")</f>
        <v>58.310000000000002</v>
      </c>
      <c r="AB88">
        <f>IFERROR(VLOOKUP($A88,'Company Dta'!$A$5:$BB$209,Analysis!AB$3,FALSE),"NA")</f>
        <v>77.579999999999998</v>
      </c>
      <c r="AC88">
        <f>IFERROR(VLOOKUP($A88,'Company Dta'!$A$5:$BB$209,Analysis!AC$3,FALSE),"NA")</f>
        <v>91.230000000000004</v>
      </c>
      <c r="AD88">
        <f>IFERROR(VLOOKUP($A88,'Company Dta'!$A$5:$BB$209,Analysis!AD$3,FALSE),"NA")</f>
        <v>95.310000000000002</v>
      </c>
      <c r="AE88">
        <f>IFERROR(VLOOKUP($A88,'Company Dta'!$A$5:$BB$209,Analysis!AE$3,FALSE),"NA")</f>
        <v>116.95999999999999</v>
      </c>
      <c r="AF88">
        <f>IFERROR(VLOOKUP($A88,'Company Dta'!$A$5:$BB$209,Analysis!AF$3,FALSE),"NA")</f>
        <v>144.28999999999999</v>
      </c>
      <c r="AG88">
        <f>IFERROR(VLOOKUP($A88,'Company Dta'!$A$5:$BB$209,Analysis!AG$3,FALSE),"NA")</f>
        <v>116.91</v>
      </c>
      <c r="AH88">
        <f>IFERROR(VLOOKUP($A88,'Company Dta'!$A$5:$BB$209,Analysis!AH$3,FALSE),"NA")</f>
        <v>159.63</v>
      </c>
      <c r="AI88">
        <f>IFERROR(VLOOKUP($A88,'Company Dta'!$A$5:$BB$209,Analysis!AI$3,FALSE),"NA")</f>
        <v>149</v>
      </c>
      <c r="AJ88">
        <f>IFERROR(VLOOKUP($A88,'Company Dta'!$A$5:$BB$209,Analysis!AJ$3,FALSE),"NA")</f>
        <v>200.52000000000001</v>
      </c>
      <c r="AK88">
        <f>IFERROR(VLOOKUP($A88,'Company Dta'!$A$5:$BB$209,Analysis!AK$3,FALSE),"NA")</f>
        <v>157.94</v>
      </c>
      <c r="AL88">
        <f>IFERROR(VLOOKUP($A88,'Company Dta'!$A$5:$BB$209,Analysis!AL$3,FALSE),"NA")</f>
        <v>154.84999999999999</v>
      </c>
      <c r="AM88">
        <f>IFERROR(VLOOKUP($A88,'Company Dta'!$A$5:$BB$209,Analysis!AM$3,FALSE),"NA")</f>
        <v>192.84999999999999</v>
      </c>
    </row>
    <row r="89" spans="1:39" ht="14.4">
      <c r="A89" t="s">
        <v>278</v>
      </c>
      <c r="B89" t="s">
        <v>279</v>
      </c>
      <c r="C89">
        <v>25102010</v>
      </c>
      <c r="D89" t="s">
        <v>8979</v>
      </c>
      <c r="E89">
        <v>3711</v>
      </c>
      <c r="F89">
        <v>76.216720839999994</v>
      </c>
      <c r="G89">
        <v>251020</v>
      </c>
      <c r="H89">
        <v>25</v>
      </c>
      <c r="I89">
        <v>25102010</v>
      </c>
      <c r="J89" t="str">
        <f>IFERROR(IF(VLOOKUP($A89,'Company Dta'!$A$4:$BB$209,Analysis!J$3,FALSE)*VLOOKUP($C89,'Median PE'!$C$6:$R$35,Analysis!J$2,FALSE)&gt;0,VLOOKUP($A89,'Company Dta'!$A$4:$BB$209,Analysis!J$3,FALSE)*VLOOKUP($C89,'Median PE'!$C$6:$R$35,Analysis!J$2,FALSE),"NA"),"NA")</f>
        <v>NA</v>
      </c>
      <c r="K89" t="str">
        <f>IFERROR(IF(VLOOKUP($A89,'Company Dta'!$A$4:$BB$209,Analysis!K$3,FALSE)*VLOOKUP($C89,'Median PE'!$C$6:$R$35,Analysis!K$2,FALSE)&gt;0,VLOOKUP($A89,'Company Dta'!$A$4:$BB$209,Analysis!K$3,FALSE)*VLOOKUP($C89,'Median PE'!$C$6:$R$35,Analysis!K$2,FALSE),"NA"),"NA")</f>
        <v>NA</v>
      </c>
      <c r="L89" t="str">
        <f>IFERROR(IF(VLOOKUP($A89,'Company Dta'!$A$4:$BB$209,Analysis!L$3,FALSE)*VLOOKUP($C89,'Median PE'!$C$6:$R$35,Analysis!L$2,FALSE)&gt;0,VLOOKUP($A89,'Company Dta'!$A$4:$BB$209,Analysis!L$3,FALSE)*VLOOKUP($C89,'Median PE'!$C$6:$R$35,Analysis!L$2,FALSE),"NA"),"NA")</f>
        <v>NA</v>
      </c>
      <c r="M89">
        <f>IFERROR(IF(VLOOKUP($A89,'Company Dta'!$A$4:$BB$209,Analysis!M$3,FALSE)*VLOOKUP($C89,'Median PE'!$C$6:$R$35,Analysis!M$2,FALSE)&gt;0,VLOOKUP($A89,'Company Dta'!$A$4:$BB$209,Analysis!M$3,FALSE)*VLOOKUP($C89,'Median PE'!$C$6:$R$35,Analysis!M$2,FALSE),"NA"),"NA")</f>
        <v>22.696900069375001</v>
      </c>
      <c r="N89">
        <f>IFERROR(IF(VLOOKUP($A89,'Company Dta'!$A$4:$BB$209,Analysis!N$3,FALSE)*VLOOKUP($C89,'Median PE'!$C$6:$R$35,Analysis!N$2,FALSE)&gt;0,VLOOKUP($A89,'Company Dta'!$A$4:$BB$209,Analysis!N$3,FALSE)*VLOOKUP($C89,'Median PE'!$C$6:$R$35,Analysis!N$2,FALSE),"NA"),"NA")</f>
        <v>33.844700759600002</v>
      </c>
      <c r="O89">
        <f>IFERROR(IF(VLOOKUP($A89,'Company Dta'!$A$4:$BB$209,Analysis!O$3,FALSE)*VLOOKUP($C89,'Median PE'!$C$6:$R$35,Analysis!O$2,FALSE)&gt;0,VLOOKUP($A89,'Company Dta'!$A$4:$BB$209,Analysis!O$3,FALSE)*VLOOKUP($C89,'Median PE'!$C$6:$R$35,Analysis!O$2,FALSE),"NA"),"NA")</f>
        <v>23.376744003799995</v>
      </c>
      <c r="P89">
        <f>IFERROR(IF(VLOOKUP($A89,'Company Dta'!$A$4:$BB$209,Analysis!P$3,FALSE)*VLOOKUP($C89,'Median PE'!$C$6:$R$35,Analysis!P$2,FALSE)&gt;0,VLOOKUP($A89,'Company Dta'!$A$4:$BB$209,Analysis!P$3,FALSE)*VLOOKUP($C89,'Median PE'!$C$6:$R$35,Analysis!P$2,FALSE),"NA"),"NA")</f>
        <v>31.536839616836669</v>
      </c>
      <c r="Q89">
        <f>IFERROR(IF(VLOOKUP($A89,'Company Dta'!$A$4:$BB$209,Analysis!Q$3,FALSE)*VLOOKUP($C89,'Median PE'!$C$6:$R$35,Analysis!Q$2,FALSE)&gt;0,VLOOKUP($A89,'Company Dta'!$A$4:$BB$209,Analysis!Q$3,FALSE)*VLOOKUP($C89,'Median PE'!$C$6:$R$35,Analysis!Q$2,FALSE),"NA"),"NA")</f>
        <v>63.562394742194996</v>
      </c>
      <c r="R89">
        <f>IFERROR(IF(VLOOKUP($A89,'Company Dta'!$A$4:$BB$209,Analysis!R$3,FALSE)*VLOOKUP($C89,'Median PE'!$C$6:$R$35,Analysis!R$2,FALSE)&gt;0,VLOOKUP($A89,'Company Dta'!$A$4:$BB$209,Analysis!R$3,FALSE)*VLOOKUP($C89,'Median PE'!$C$6:$R$35,Analysis!R$2,FALSE),"NA"),"NA")</f>
        <v>55.841852995719996</v>
      </c>
      <c r="S89">
        <f>IFERROR(IF(VLOOKUP($A89,'Company Dta'!$A$4:$BB$209,Analysis!S$3,FALSE)*VLOOKUP($C89,'Median PE'!$C$6:$R$35,Analysis!S$2,FALSE)&gt;0,VLOOKUP($A89,'Company Dta'!$A$4:$BB$209,Analysis!S$3,FALSE)*VLOOKUP($C89,'Median PE'!$C$6:$R$35,Analysis!S$2,FALSE),"NA"),"NA")</f>
        <v>99.428205687200006</v>
      </c>
      <c r="T89">
        <f>IFERROR(IF(VLOOKUP($A89,'Company Dta'!$A$4:$BB$209,Analysis!T$3,FALSE)*VLOOKUP($C89,'Median PE'!$C$6:$R$35,Analysis!T$2,FALSE)&gt;0,VLOOKUP($A89,'Company Dta'!$A$4:$BB$209,Analysis!T$3,FALSE)*VLOOKUP($C89,'Median PE'!$C$6:$R$35,Analysis!T$2,FALSE),"NA"),"NA")</f>
        <v>133.75284063985001</v>
      </c>
      <c r="U89">
        <f>IFERROR(IF(VLOOKUP($A89,'Company Dta'!$A$4:$BB$209,Analysis!U$3,FALSE)*VLOOKUP($C89,'Median PE'!$C$6:$R$35,Analysis!U$2,FALSE)&gt;0,VLOOKUP($A89,'Company Dta'!$A$4:$BB$209,Analysis!U$3,FALSE)*VLOOKUP($C89,'Median PE'!$C$6:$R$35,Analysis!U$2,FALSE),"NA"),"NA")</f>
        <v>86.561105058560003</v>
      </c>
      <c r="V89">
        <f>IFERROR(IF(VLOOKUP($A89,'Company Dta'!$A$4:$BB$209,Analysis!V$3,FALSE)*VLOOKUP($C89,'Median PE'!$C$6:$R$35,Analysis!V$2,FALSE)&gt;0,VLOOKUP($A89,'Company Dta'!$A$4:$BB$209,Analysis!V$3,FALSE)*VLOOKUP($C89,'Median PE'!$C$6:$R$35,Analysis!V$2,FALSE),"NA"),"NA")</f>
        <v>110.70192605576003</v>
      </c>
      <c r="W89">
        <f>IFERROR(IF(VLOOKUP($A89,'Company Dta'!$A$4:$BB$209,Analysis!W$3,FALSE)*VLOOKUP($C89,'Median PE'!$C$6:$R$35,Analysis!W$2,FALSE)&gt;0,VLOOKUP($A89,'Company Dta'!$A$4:$BB$209,Analysis!W$3,FALSE)*VLOOKUP($C89,'Median PE'!$C$6:$R$35,Analysis!W$2,FALSE),"NA"),"NA")</f>
        <v>185.99625299108001</v>
      </c>
      <c r="X89">
        <f>IFERROR(IF(VLOOKUP($A89,'Company Dta'!$A$4:$BB$209,Analysis!X$3,FALSE)*VLOOKUP($C89,'Median PE'!$C$6:$R$35,Analysis!X$2,FALSE)&gt;0,VLOOKUP($A89,'Company Dta'!$A$4:$BB$209,Analysis!X$3,FALSE)*VLOOKUP($C89,'Median PE'!$C$6:$R$35,Analysis!X$2,FALSE),"NA"),"NA")</f>
        <v>470.360108430048</v>
      </c>
      <c r="Y89" t="str">
        <f>IFERROR(VLOOKUP($A89,'Company Dta'!$A$5:$BB$209,Analysis!Y$3,FALSE),"NA")</f>
        <v>NA</v>
      </c>
      <c r="Z89" t="str">
        <f>IFERROR(VLOOKUP($A89,'Company Dta'!$A$5:$BB$209,Analysis!Z$3,FALSE),"NA")</f>
        <v>NA</v>
      </c>
      <c r="AA89" t="str">
        <f>IFERROR(VLOOKUP($A89,'Company Dta'!$A$5:$BB$209,Analysis!AA$3,FALSE),"NA")</f>
        <v>NA</v>
      </c>
      <c r="AB89" t="str">
        <f>IFERROR(VLOOKUP($A89,'Company Dta'!$A$5:$BB$209,Analysis!AB$3,FALSE),"NA")</f>
        <v>NA</v>
      </c>
      <c r="AC89" t="str">
        <f>IFERROR(VLOOKUP($A89,'Company Dta'!$A$5:$BB$209,Analysis!AC$3,FALSE),"NA")</f>
        <v>NA</v>
      </c>
      <c r="AD89">
        <f>IFERROR(VLOOKUP($A89,'Company Dta'!$A$5:$BB$209,Analysis!AD$3,FALSE),"NA")</f>
        <v>48</v>
      </c>
      <c r="AE89">
        <f>IFERROR(VLOOKUP($A89,'Company Dta'!$A$5:$BB$209,Analysis!AE$3,FALSE),"NA")</f>
        <v>58.140000000000001</v>
      </c>
      <c r="AF89">
        <f>IFERROR(VLOOKUP($A89,'Company Dta'!$A$5:$BB$209,Analysis!AF$3,FALSE),"NA")</f>
        <v>104.84</v>
      </c>
      <c r="AG89">
        <f>IFERROR(VLOOKUP($A89,'Company Dta'!$A$5:$BB$209,Analysis!AG$3,FALSE),"NA")</f>
        <v>99.439999999999998</v>
      </c>
      <c r="AH89">
        <f>IFERROR(VLOOKUP($A89,'Company Dta'!$A$5:$BB$209,Analysis!AH$3,FALSE),"NA")</f>
        <v>165.53999999999999</v>
      </c>
      <c r="AI89">
        <f>IFERROR(VLOOKUP($A89,'Company Dta'!$A$5:$BB$209,Analysis!AI$3,FALSE),"NA")</f>
        <v>229.52000000000001</v>
      </c>
      <c r="AJ89">
        <f>IFERROR(VLOOKUP($A89,'Company Dta'!$A$5:$BB$209,Analysis!AJ$3,FALSE),"NA")</f>
        <v>258.81999999999999</v>
      </c>
      <c r="AK89">
        <f>IFERROR(VLOOKUP($A89,'Company Dta'!$A$5:$BB$209,Analysis!AK$3,FALSE),"NA")</f>
        <v>214.22</v>
      </c>
      <c r="AL89">
        <f>IFERROR(VLOOKUP($A89,'Company Dta'!$A$5:$BB$209,Analysis!AL$3,FALSE),"NA")</f>
        <v>338.43000000000001</v>
      </c>
      <c r="AM89">
        <f>IFERROR(VLOOKUP($A89,'Company Dta'!$A$5:$BB$209,Analysis!AM$3,FALSE),"NA")</f>
        <v>424.83999999999997</v>
      </c>
    </row>
    <row r="90" spans="1:39" ht="14.4">
      <c r="A90" t="s">
        <v>284</v>
      </c>
      <c r="B90" t="s">
        <v>285</v>
      </c>
      <c r="C90">
        <v>45103010</v>
      </c>
      <c r="D90" t="s">
        <v>9046</v>
      </c>
      <c r="E90">
        <v>7372</v>
      </c>
      <c r="F90">
        <v>74.799798780000003</v>
      </c>
      <c r="G90">
        <v>451030</v>
      </c>
      <c r="H90">
        <v>45</v>
      </c>
      <c r="I90">
        <v>45103010</v>
      </c>
      <c r="J90">
        <f>IFERROR(IF(VLOOKUP($A90,'Company Dta'!$A$4:$BB$209,Analysis!J$3,FALSE)*VLOOKUP($C90,'Median PE'!$C$6:$R$35,Analysis!J$2,FALSE)&gt;0,VLOOKUP($A90,'Company Dta'!$A$4:$BB$209,Analysis!J$3,FALSE)*VLOOKUP($C90,'Median PE'!$C$6:$R$35,Analysis!J$2,FALSE),"NA"),"NA")</f>
        <v>32.467584310199996</v>
      </c>
      <c r="K90">
        <f>IFERROR(IF(VLOOKUP($A90,'Company Dta'!$A$4:$BB$209,Analysis!K$3,FALSE)*VLOOKUP($C90,'Median PE'!$C$6:$R$35,Analysis!K$2,FALSE)&gt;0,VLOOKUP($A90,'Company Dta'!$A$4:$BB$209,Analysis!K$3,FALSE)*VLOOKUP($C90,'Median PE'!$C$6:$R$35,Analysis!K$2,FALSE),"NA"),"NA")</f>
        <v>36.915468054674996</v>
      </c>
      <c r="L90">
        <f>IFERROR(IF(VLOOKUP($A90,'Company Dta'!$A$4:$BB$209,Analysis!L$3,FALSE)*VLOOKUP($C90,'Median PE'!$C$6:$R$35,Analysis!L$2,FALSE)&gt;0,VLOOKUP($A90,'Company Dta'!$A$4:$BB$209,Analysis!L$3,FALSE)*VLOOKUP($C90,'Median PE'!$C$6:$R$35,Analysis!L$2,FALSE),"NA"),"NA")</f>
        <v>24.348010981552502</v>
      </c>
      <c r="M90">
        <f>IFERROR(IF(VLOOKUP($A90,'Company Dta'!$A$4:$BB$209,Analysis!M$3,FALSE)*VLOOKUP($C90,'Median PE'!$C$6:$R$35,Analysis!M$2,FALSE)&gt;0,VLOOKUP($A90,'Company Dta'!$A$4:$BB$209,Analysis!M$3,FALSE)*VLOOKUP($C90,'Median PE'!$C$6:$R$35,Analysis!M$2,FALSE),"NA"),"NA")</f>
        <v>72.920125658700016</v>
      </c>
      <c r="N90">
        <f>IFERROR(IF(VLOOKUP($A90,'Company Dta'!$A$4:$BB$209,Analysis!N$3,FALSE)*VLOOKUP($C90,'Median PE'!$C$6:$R$35,Analysis!N$2,FALSE)&gt;0,VLOOKUP($A90,'Company Dta'!$A$4:$BB$209,Analysis!N$3,FALSE)*VLOOKUP($C90,'Median PE'!$C$6:$R$35,Analysis!N$2,FALSE),"NA"),"NA")</f>
        <v>94.178949554099987</v>
      </c>
      <c r="O90">
        <f>IFERROR(IF(VLOOKUP($A90,'Company Dta'!$A$4:$BB$209,Analysis!O$3,FALSE)*VLOOKUP($C90,'Median PE'!$C$6:$R$35,Analysis!O$2,FALSE)&gt;0,VLOOKUP($A90,'Company Dta'!$A$4:$BB$209,Analysis!O$3,FALSE)*VLOOKUP($C90,'Median PE'!$C$6:$R$35,Analysis!O$2,FALSE),"NA"),"NA")</f>
        <v>74.622816997300006</v>
      </c>
      <c r="P90">
        <f>IFERROR(IF(VLOOKUP($A90,'Company Dta'!$A$4:$BB$209,Analysis!P$3,FALSE)*VLOOKUP($C90,'Median PE'!$C$6:$R$35,Analysis!P$2,FALSE)&gt;0,VLOOKUP($A90,'Company Dta'!$A$4:$BB$209,Analysis!P$3,FALSE)*VLOOKUP($C90,'Median PE'!$C$6:$R$35,Analysis!P$2,FALSE),"NA"),"NA")</f>
        <v>62.922830554149996</v>
      </c>
      <c r="Q90">
        <f>IFERROR(IF(VLOOKUP($A90,'Company Dta'!$A$4:$BB$209,Analysis!Q$3,FALSE)*VLOOKUP($C90,'Median PE'!$C$6:$R$35,Analysis!Q$2,FALSE)&gt;0,VLOOKUP($A90,'Company Dta'!$A$4:$BB$209,Analysis!Q$3,FALSE)*VLOOKUP($C90,'Median PE'!$C$6:$R$35,Analysis!Q$2,FALSE),"NA"),"NA")</f>
        <v>54.650516784599994</v>
      </c>
      <c r="R90">
        <f>IFERROR(IF(VLOOKUP($A90,'Company Dta'!$A$4:$BB$209,Analysis!R$3,FALSE)*VLOOKUP($C90,'Median PE'!$C$6:$R$35,Analysis!R$2,FALSE)&gt;0,VLOOKUP($A90,'Company Dta'!$A$4:$BB$209,Analysis!R$3,FALSE)*VLOOKUP($C90,'Median PE'!$C$6:$R$35,Analysis!R$2,FALSE),"NA"),"NA")</f>
        <v>139.27270036236001</v>
      </c>
      <c r="S90">
        <f>IFERROR(IF(VLOOKUP($A90,'Company Dta'!$A$4:$BB$209,Analysis!S$3,FALSE)*VLOOKUP($C90,'Median PE'!$C$6:$R$35,Analysis!S$2,FALSE)&gt;0,VLOOKUP($A90,'Company Dta'!$A$4:$BB$209,Analysis!S$3,FALSE)*VLOOKUP($C90,'Median PE'!$C$6:$R$35,Analysis!S$2,FALSE),"NA"),"NA")</f>
        <v>137.51283692812501</v>
      </c>
      <c r="T90">
        <f>IFERROR(IF(VLOOKUP($A90,'Company Dta'!$A$4:$BB$209,Analysis!T$3,FALSE)*VLOOKUP($C90,'Median PE'!$C$6:$R$35,Analysis!T$2,FALSE)&gt;0,VLOOKUP($A90,'Company Dta'!$A$4:$BB$209,Analysis!T$3,FALSE)*VLOOKUP($C90,'Median PE'!$C$6:$R$35,Analysis!T$2,FALSE),"NA"),"NA")</f>
        <v>236.76927803717999</v>
      </c>
      <c r="U90">
        <f>IFERROR(IF(VLOOKUP($A90,'Company Dta'!$A$4:$BB$209,Analysis!U$3,FALSE)*VLOOKUP($C90,'Median PE'!$C$6:$R$35,Analysis!U$2,FALSE)&gt;0,VLOOKUP($A90,'Company Dta'!$A$4:$BB$209,Analysis!U$3,FALSE)*VLOOKUP($C90,'Median PE'!$C$6:$R$35,Analysis!U$2,FALSE),"NA"),"NA")</f>
        <v>446.88316163972002</v>
      </c>
      <c r="V90">
        <f>IFERROR(IF(VLOOKUP($A90,'Company Dta'!$A$4:$BB$209,Analysis!V$3,FALSE)*VLOOKUP($C90,'Median PE'!$C$6:$R$35,Analysis!V$2,FALSE)&gt;0,VLOOKUP($A90,'Company Dta'!$A$4:$BB$209,Analysis!V$3,FALSE)*VLOOKUP($C90,'Median PE'!$C$6:$R$35,Analysis!V$2,FALSE),"NA"),"NA")</f>
        <v>298.04012190815001</v>
      </c>
      <c r="W90">
        <f>IFERROR(IF(VLOOKUP($A90,'Company Dta'!$A$4:$BB$209,Analysis!W$3,FALSE)*VLOOKUP($C90,'Median PE'!$C$6:$R$35,Analysis!W$2,FALSE)&gt;0,VLOOKUP($A90,'Company Dta'!$A$4:$BB$209,Analysis!W$3,FALSE)*VLOOKUP($C90,'Median PE'!$C$6:$R$35,Analysis!W$2,FALSE),"NA"),"NA")</f>
        <v>628.07152861954285</v>
      </c>
      <c r="X90">
        <f>IFERROR(IF(VLOOKUP($A90,'Company Dta'!$A$4:$BB$209,Analysis!X$3,FALSE)*VLOOKUP($C90,'Median PE'!$C$6:$R$35,Analysis!X$2,FALSE)&gt;0,VLOOKUP($A90,'Company Dta'!$A$4:$BB$209,Analysis!X$3,FALSE)*VLOOKUP($C90,'Median PE'!$C$6:$R$35,Analysis!X$2,FALSE),"NA"),"NA")</f>
        <v>802.35721877350011</v>
      </c>
      <c r="Y90">
        <f>IFERROR(VLOOKUP($A90,'Company Dta'!$A$5:$BB$209,Analysis!Y$3,FALSE),"NA")</f>
        <v>26.91</v>
      </c>
      <c r="Z90">
        <f>IFERROR(VLOOKUP($A90,'Company Dta'!$A$5:$BB$209,Analysis!Z$3,FALSE),"NA")</f>
        <v>27.199999999999999</v>
      </c>
      <c r="AA90">
        <f>IFERROR(VLOOKUP($A90,'Company Dta'!$A$5:$BB$209,Analysis!AA$3,FALSE),"NA")</f>
        <v>31.8354</v>
      </c>
      <c r="AB90">
        <f>IFERROR(VLOOKUP($A90,'Company Dta'!$A$5:$BB$209,Analysis!AB$3,FALSE),"NA")</f>
        <v>40.57</v>
      </c>
      <c r="AC90">
        <f>IFERROR(VLOOKUP($A90,'Company Dta'!$A$5:$BB$209,Analysis!AC$3,FALSE),"NA")</f>
        <v>43.469999999999999</v>
      </c>
      <c r="AD90">
        <f>IFERROR(VLOOKUP($A90,'Company Dta'!$A$5:$BB$209,Analysis!AD$3,FALSE),"NA")</f>
        <v>45.609999999999999</v>
      </c>
      <c r="AE90">
        <f>IFERROR(VLOOKUP($A90,'Company Dta'!$A$5:$BB$209,Analysis!AE$3,FALSE),"NA")</f>
        <v>58.859999999999999</v>
      </c>
      <c r="AF90">
        <f>IFERROR(VLOOKUP($A90,'Company Dta'!$A$5:$BB$209,Analysis!AF$3,FALSE),"NA")</f>
        <v>85.239999999999995</v>
      </c>
      <c r="AG90">
        <f>IFERROR(VLOOKUP($A90,'Company Dta'!$A$5:$BB$209,Analysis!AG$3,FALSE),"NA")</f>
        <v>84.239999999999995</v>
      </c>
      <c r="AH90">
        <f>IFERROR(VLOOKUP($A90,'Company Dta'!$A$5:$BB$209,Analysis!AH$3,FALSE),"NA")</f>
        <v>139.19999999999999</v>
      </c>
      <c r="AI90">
        <f>IFERROR(VLOOKUP($A90,'Company Dta'!$A$5:$BB$209,Analysis!AI$3,FALSE),"NA")</f>
        <v>259.24000000000001</v>
      </c>
      <c r="AJ90">
        <f>IFERROR(VLOOKUP($A90,'Company Dta'!$A$5:$BB$209,Analysis!AJ$3,FALSE),"NA")</f>
        <v>368.5</v>
      </c>
      <c r="AK90">
        <f>IFERROR(VLOOKUP($A90,'Company Dta'!$A$5:$BB$209,Analysis!AK$3,FALSE),"NA")</f>
        <v>319.29000000000002</v>
      </c>
      <c r="AL90">
        <f>IFERROR(VLOOKUP($A90,'Company Dta'!$A$5:$BB$209,Analysis!AL$3,FALSE),"NA")</f>
        <v>514.90999999999997</v>
      </c>
      <c r="AM90">
        <f>IFERROR(VLOOKUP($A90,'Company Dta'!$A$5:$BB$209,Analysis!AM$3,FALSE),"NA")</f>
        <v>485.36000000000001</v>
      </c>
    </row>
    <row r="91" spans="1:39" ht="14.4">
      <c r="A91" t="s">
        <v>286</v>
      </c>
      <c r="B91" t="s">
        <v>287</v>
      </c>
      <c r="C91">
        <v>40101010</v>
      </c>
      <c r="D91" t="s">
        <v>9026</v>
      </c>
      <c r="E91">
        <v>6020</v>
      </c>
      <c r="F91">
        <v>74.616330559999994</v>
      </c>
      <c r="G91">
        <v>401010</v>
      </c>
      <c r="H91">
        <v>40</v>
      </c>
      <c r="I91">
        <v>40101010</v>
      </c>
      <c r="J91">
        <f>IFERROR(IF(VLOOKUP($A91,'Company Dta'!$A$4:$BB$209,Analysis!J$3,FALSE)*VLOOKUP($C91,'Median PE'!$C$6:$R$35,Analysis!J$2,FALSE)&gt;0,VLOOKUP($A91,'Company Dta'!$A$4:$BB$209,Analysis!J$3,FALSE)*VLOOKUP($C91,'Median PE'!$C$6:$R$35,Analysis!J$2,FALSE),"NA"),"NA")</f>
        <v>22.288290283239995</v>
      </c>
      <c r="K91">
        <f>IFERROR(IF(VLOOKUP($A91,'Company Dta'!$A$4:$BB$209,Analysis!K$3,FALSE)*VLOOKUP($C91,'Median PE'!$C$6:$R$35,Analysis!K$2,FALSE)&gt;0,VLOOKUP($A91,'Company Dta'!$A$4:$BB$209,Analysis!K$3,FALSE)*VLOOKUP($C91,'Median PE'!$C$6:$R$35,Analysis!K$2,FALSE),"NA"),"NA")</f>
        <v>22.466673628187998</v>
      </c>
      <c r="L91">
        <f>IFERROR(IF(VLOOKUP($A91,'Company Dta'!$A$4:$BB$209,Analysis!L$3,FALSE)*VLOOKUP($C91,'Median PE'!$C$6:$R$35,Analysis!L$2,FALSE)&gt;0,VLOOKUP($A91,'Company Dta'!$A$4:$BB$209,Analysis!L$3,FALSE)*VLOOKUP($C91,'Median PE'!$C$6:$R$35,Analysis!L$2,FALSE),"NA"),"NA")</f>
        <v>49.004055923960003</v>
      </c>
      <c r="M91">
        <f>IFERROR(IF(VLOOKUP($A91,'Company Dta'!$A$4:$BB$209,Analysis!M$3,FALSE)*VLOOKUP($C91,'Median PE'!$C$6:$R$35,Analysis!M$2,FALSE)&gt;0,VLOOKUP($A91,'Company Dta'!$A$4:$BB$209,Analysis!M$3,FALSE)*VLOOKUP($C91,'Median PE'!$C$6:$R$35,Analysis!M$2,FALSE),"NA"),"NA")</f>
        <v>39.179288279999994</v>
      </c>
      <c r="N91">
        <f>IFERROR(IF(VLOOKUP($A91,'Company Dta'!$A$4:$BB$209,Analysis!N$3,FALSE)*VLOOKUP($C91,'Median PE'!$C$6:$R$35,Analysis!N$2,FALSE)&gt;0,VLOOKUP($A91,'Company Dta'!$A$4:$BB$209,Analysis!N$3,FALSE)*VLOOKUP($C91,'Median PE'!$C$6:$R$35,Analysis!N$2,FALSE),"NA"),"NA")</f>
        <v>64.978716099733333</v>
      </c>
      <c r="O91">
        <f>IFERROR(IF(VLOOKUP($A91,'Company Dta'!$A$4:$BB$209,Analysis!O$3,FALSE)*VLOOKUP($C91,'Median PE'!$C$6:$R$35,Analysis!O$2,FALSE)&gt;0,VLOOKUP($A91,'Company Dta'!$A$4:$BB$209,Analysis!O$3,FALSE)*VLOOKUP($C91,'Median PE'!$C$6:$R$35,Analysis!O$2,FALSE),"NA"),"NA")</f>
        <v>38.462550518846669</v>
      </c>
      <c r="P91">
        <f>IFERROR(IF(VLOOKUP($A91,'Company Dta'!$A$4:$BB$209,Analysis!P$3,FALSE)*VLOOKUP($C91,'Median PE'!$C$6:$R$35,Analysis!P$2,FALSE)&gt;0,VLOOKUP($A91,'Company Dta'!$A$4:$BB$209,Analysis!P$3,FALSE)*VLOOKUP($C91,'Median PE'!$C$6:$R$35,Analysis!P$2,FALSE),"NA"),"NA")</f>
        <v>46.954915569000008</v>
      </c>
      <c r="Q91">
        <f>IFERROR(IF(VLOOKUP($A91,'Company Dta'!$A$4:$BB$209,Analysis!Q$3,FALSE)*VLOOKUP($C91,'Median PE'!$C$6:$R$35,Analysis!Q$2,FALSE)&gt;0,VLOOKUP($A91,'Company Dta'!$A$4:$BB$209,Analysis!Q$3,FALSE)*VLOOKUP($C91,'Median PE'!$C$6:$R$35,Analysis!Q$2,FALSE),"NA"),"NA")</f>
        <v>56.062354186799993</v>
      </c>
      <c r="R91">
        <f>IFERROR(IF(VLOOKUP($A91,'Company Dta'!$A$4:$BB$209,Analysis!R$3,FALSE)*VLOOKUP($C91,'Median PE'!$C$6:$R$35,Analysis!R$2,FALSE)&gt;0,VLOOKUP($A91,'Company Dta'!$A$4:$BB$209,Analysis!R$3,FALSE)*VLOOKUP($C91,'Median PE'!$C$6:$R$35,Analysis!R$2,FALSE),"NA"),"NA")</f>
        <v>41.953146601289994</v>
      </c>
      <c r="S91">
        <f>IFERROR(IF(VLOOKUP($A91,'Company Dta'!$A$4:$BB$209,Analysis!S$3,FALSE)*VLOOKUP($C91,'Median PE'!$C$6:$R$35,Analysis!S$2,FALSE)&gt;0,VLOOKUP($A91,'Company Dta'!$A$4:$BB$209,Analysis!S$3,FALSE)*VLOOKUP($C91,'Median PE'!$C$6:$R$35,Analysis!S$2,FALSE),"NA"),"NA")</f>
        <v>53.593870077973328</v>
      </c>
      <c r="T91">
        <f>IFERROR(IF(VLOOKUP($A91,'Company Dta'!$A$4:$BB$209,Analysis!T$3,FALSE)*VLOOKUP($C91,'Median PE'!$C$6:$R$35,Analysis!T$2,FALSE)&gt;0,VLOOKUP($A91,'Company Dta'!$A$4:$BB$209,Analysis!T$3,FALSE)*VLOOKUP($C91,'Median PE'!$C$6:$R$35,Analysis!T$2,FALSE),"NA"),"NA")</f>
        <v>72.013236142080004</v>
      </c>
      <c r="U91">
        <f>IFERROR(IF(VLOOKUP($A91,'Company Dta'!$A$4:$BB$209,Analysis!U$3,FALSE)*VLOOKUP($C91,'Median PE'!$C$6:$R$35,Analysis!U$2,FALSE)&gt;0,VLOOKUP($A91,'Company Dta'!$A$4:$BB$209,Analysis!U$3,FALSE)*VLOOKUP($C91,'Median PE'!$C$6:$R$35,Analysis!U$2,FALSE),"NA"),"NA")</f>
        <v>55.439279806249999</v>
      </c>
      <c r="V91">
        <f>IFERROR(IF(VLOOKUP($A91,'Company Dta'!$A$4:$BB$209,Analysis!V$3,FALSE)*VLOOKUP($C91,'Median PE'!$C$6:$R$35,Analysis!V$2,FALSE)&gt;0,VLOOKUP($A91,'Company Dta'!$A$4:$BB$209,Analysis!V$3,FALSE)*VLOOKUP($C91,'Median PE'!$C$6:$R$35,Analysis!V$2,FALSE),"NA"),"NA")</f>
        <v>39.543993997065002</v>
      </c>
      <c r="W91">
        <f>IFERROR(IF(VLOOKUP($A91,'Company Dta'!$A$4:$BB$209,Analysis!W$3,FALSE)*VLOOKUP($C91,'Median PE'!$C$6:$R$35,Analysis!W$2,FALSE)&gt;0,VLOOKUP($A91,'Company Dta'!$A$4:$BB$209,Analysis!W$3,FALSE)*VLOOKUP($C91,'Median PE'!$C$6:$R$35,Analysis!W$2,FALSE),"NA"),"NA")</f>
        <v>51.079649176071428</v>
      </c>
      <c r="X91">
        <f>IFERROR(IF(VLOOKUP($A91,'Company Dta'!$A$4:$BB$209,Analysis!X$3,FALSE)*VLOOKUP($C91,'Median PE'!$C$6:$R$35,Analysis!X$2,FALSE)&gt;0,VLOOKUP($A91,'Company Dta'!$A$4:$BB$209,Analysis!X$3,FALSE)*VLOOKUP($C91,'Median PE'!$C$6:$R$35,Analysis!X$2,FALSE),"NA"),"NA")</f>
        <v>55.937563937585715</v>
      </c>
      <c r="Y91">
        <f>IFERROR(VLOOKUP($A91,'Company Dta'!$A$5:$BB$209,Analysis!Y$3,FALSE),"NA")</f>
        <v>26.969999999999999</v>
      </c>
      <c r="Z91">
        <f>IFERROR(VLOOKUP($A91,'Company Dta'!$A$5:$BB$209,Analysis!Z$3,FALSE),"NA")</f>
        <v>27.050000000000001</v>
      </c>
      <c r="AA91">
        <f>IFERROR(VLOOKUP($A91,'Company Dta'!$A$5:$BB$209,Analysis!AA$3,FALSE),"NA")</f>
        <v>31.940000000000001</v>
      </c>
      <c r="AB91">
        <f>IFERROR(VLOOKUP($A91,'Company Dta'!$A$5:$BB$209,Analysis!AB$3,FALSE),"NA")</f>
        <v>40.399999999999999</v>
      </c>
      <c r="AC91">
        <f>IFERROR(VLOOKUP($A91,'Company Dta'!$A$5:$BB$209,Analysis!AC$3,FALSE),"NA")</f>
        <v>44.950000000000003</v>
      </c>
      <c r="AD91">
        <f>IFERROR(VLOOKUP($A91,'Company Dta'!$A$5:$BB$209,Analysis!AD$3,FALSE),"NA")</f>
        <v>42.670000000000002</v>
      </c>
      <c r="AE91">
        <f>IFERROR(VLOOKUP($A91,'Company Dta'!$A$5:$BB$209,Analysis!AE$3,FALSE),"NA")</f>
        <v>51.369999999999997</v>
      </c>
      <c r="AF91">
        <f>IFERROR(VLOOKUP($A91,'Company Dta'!$A$5:$BB$209,Analysis!AF$3,FALSE),"NA")</f>
        <v>53.579999999999998</v>
      </c>
      <c r="AG91">
        <f>IFERROR(VLOOKUP($A91,'Company Dta'!$A$5:$BB$209,Analysis!AG$3,FALSE),"NA")</f>
        <v>45.700000000000003</v>
      </c>
      <c r="AH91">
        <f>IFERROR(VLOOKUP($A91,'Company Dta'!$A$5:$BB$209,Analysis!AH$3,FALSE),"NA")</f>
        <v>59.289999999999999</v>
      </c>
      <c r="AI91">
        <f>IFERROR(VLOOKUP($A91,'Company Dta'!$A$5:$BB$209,Analysis!AI$3,FALSE),"NA")</f>
        <v>46.590000000000003</v>
      </c>
      <c r="AJ91">
        <f>IFERROR(VLOOKUP($A91,'Company Dta'!$A$5:$BB$209,Analysis!AJ$3,FALSE),"NA")</f>
        <v>56.170000000000002</v>
      </c>
      <c r="AK91">
        <f>IFERROR(VLOOKUP($A91,'Company Dta'!$A$5:$BB$209,Analysis!AK$3,FALSE),"NA")</f>
        <v>43.609999999999999</v>
      </c>
      <c r="AL91">
        <f>IFERROR(VLOOKUP($A91,'Company Dta'!$A$5:$BB$209,Analysis!AL$3,FALSE),"NA")</f>
        <v>43.280000000000001</v>
      </c>
      <c r="AM91">
        <f>IFERROR(VLOOKUP($A91,'Company Dta'!$A$5:$BB$209,Analysis!AM$3,FALSE),"NA")</f>
        <v>47.829999999999998</v>
      </c>
    </row>
    <row r="92" spans="1:39" ht="14.4">
      <c r="A92" t="s">
        <v>288</v>
      </c>
      <c r="B92" t="s">
        <v>289</v>
      </c>
      <c r="C92">
        <v>30301010</v>
      </c>
      <c r="D92" t="s">
        <v>9014</v>
      </c>
      <c r="E92">
        <v>2844</v>
      </c>
      <c r="F92">
        <v>74.274470010000002</v>
      </c>
      <c r="G92">
        <v>303010</v>
      </c>
      <c r="H92">
        <v>30</v>
      </c>
      <c r="I92">
        <v>30301010</v>
      </c>
      <c r="J92">
        <f>IFERROR(IF(VLOOKUP($A92,'Company Dta'!$A$4:$BB$209,Analysis!J$3,FALSE)*VLOOKUP($C92,'Median PE'!$C$6:$R$35,Analysis!J$2,FALSE)&gt;0,VLOOKUP($A92,'Company Dta'!$A$4:$BB$209,Analysis!J$3,FALSE)*VLOOKUP($C92,'Median PE'!$C$6:$R$35,Analysis!J$2,FALSE),"NA"),"NA")</f>
        <v>72.214364199000002</v>
      </c>
      <c r="K92">
        <f>IFERROR(IF(VLOOKUP($A92,'Company Dta'!$A$4:$BB$209,Analysis!K$3,FALSE)*VLOOKUP($C92,'Median PE'!$C$6:$R$35,Analysis!K$2,FALSE)&gt;0,VLOOKUP($A92,'Company Dta'!$A$4:$BB$209,Analysis!K$3,FALSE)*VLOOKUP($C92,'Median PE'!$C$6:$R$35,Analysis!K$2,FALSE),"NA"),"NA")</f>
        <v>91.503925662500009</v>
      </c>
      <c r="L92">
        <f>IFERROR(IF(VLOOKUP($A92,'Company Dta'!$A$4:$BB$209,Analysis!L$3,FALSE)*VLOOKUP($C92,'Median PE'!$C$6:$R$35,Analysis!L$2,FALSE)&gt;0,VLOOKUP($A92,'Company Dta'!$A$4:$BB$209,Analysis!L$3,FALSE)*VLOOKUP($C92,'Median PE'!$C$6:$R$35,Analysis!L$2,FALSE),"NA"),"NA")</f>
        <v>102.25424770950001</v>
      </c>
      <c r="M92">
        <f>IFERROR(IF(VLOOKUP($A92,'Company Dta'!$A$4:$BB$209,Analysis!M$3,FALSE)*VLOOKUP($C92,'Median PE'!$C$6:$R$35,Analysis!M$2,FALSE)&gt;0,VLOOKUP($A92,'Company Dta'!$A$4:$BB$209,Analysis!M$3,FALSE)*VLOOKUP($C92,'Median PE'!$C$6:$R$35,Analysis!M$2,FALSE),"NA"),"NA")</f>
        <v>56.370088199833326</v>
      </c>
      <c r="N92">
        <f>IFERROR(IF(VLOOKUP($A92,'Company Dta'!$A$4:$BB$209,Analysis!N$3,FALSE)*VLOOKUP($C92,'Median PE'!$C$6:$R$35,Analysis!N$2,FALSE)&gt;0,VLOOKUP($A92,'Company Dta'!$A$4:$BB$209,Analysis!N$3,FALSE)*VLOOKUP($C92,'Median PE'!$C$6:$R$35,Analysis!N$2,FALSE),"NA"),"NA")</f>
        <v>63.364338005400008</v>
      </c>
      <c r="O92">
        <f>IFERROR(IF(VLOOKUP($A92,'Company Dta'!$A$4:$BB$209,Analysis!O$3,FALSE)*VLOOKUP($C92,'Median PE'!$C$6:$R$35,Analysis!O$2,FALSE)&gt;0,VLOOKUP($A92,'Company Dta'!$A$4:$BB$209,Analysis!O$3,FALSE)*VLOOKUP($C92,'Median PE'!$C$6:$R$35,Analysis!O$2,FALSE),"NA"),"NA")</f>
        <v>53.567955950666658</v>
      </c>
      <c r="P92">
        <f>IFERROR(IF(VLOOKUP($A92,'Company Dta'!$A$4:$BB$209,Analysis!P$3,FALSE)*VLOOKUP($C92,'Median PE'!$C$6:$R$35,Analysis!P$2,FALSE)&gt;0,VLOOKUP($A92,'Company Dta'!$A$4:$BB$209,Analysis!P$3,FALSE)*VLOOKUP($C92,'Median PE'!$C$6:$R$35,Analysis!P$2,FALSE),"NA"),"NA")</f>
        <v>66.93811491946667</v>
      </c>
      <c r="Q92">
        <f>IFERROR(IF(VLOOKUP($A92,'Company Dta'!$A$4:$BB$209,Analysis!Q$3,FALSE)*VLOOKUP($C92,'Median PE'!$C$6:$R$35,Analysis!Q$2,FALSE)&gt;0,VLOOKUP($A92,'Company Dta'!$A$4:$BB$209,Analysis!Q$3,FALSE)*VLOOKUP($C92,'Median PE'!$C$6:$R$35,Analysis!Q$2,FALSE),"NA"),"NA")</f>
        <v>55.217171282399988</v>
      </c>
      <c r="R92">
        <f>IFERROR(IF(VLOOKUP($A92,'Company Dta'!$A$4:$BB$209,Analysis!R$3,FALSE)*VLOOKUP($C92,'Median PE'!$C$6:$R$35,Analysis!R$2,FALSE)&gt;0,VLOOKUP($A92,'Company Dta'!$A$4:$BB$209,Analysis!R$3,FALSE)*VLOOKUP($C92,'Median PE'!$C$6:$R$35,Analysis!R$2,FALSE),"NA"),"NA")</f>
        <v>77.023268020416651</v>
      </c>
      <c r="S92">
        <f>IFERROR(IF(VLOOKUP($A92,'Company Dta'!$A$4:$BB$209,Analysis!S$3,FALSE)*VLOOKUP($C92,'Median PE'!$C$6:$R$35,Analysis!S$2,FALSE)&gt;0,VLOOKUP($A92,'Company Dta'!$A$4:$BB$209,Analysis!S$3,FALSE)*VLOOKUP($C92,'Median PE'!$C$6:$R$35,Analysis!S$2,FALSE),"NA"),"NA")</f>
        <v>108.09074779708334</v>
      </c>
      <c r="T92">
        <f>IFERROR(IF(VLOOKUP($A92,'Company Dta'!$A$4:$BB$209,Analysis!T$3,FALSE)*VLOOKUP($C92,'Median PE'!$C$6:$R$35,Analysis!T$2,FALSE)&gt;0,VLOOKUP($A92,'Company Dta'!$A$4:$BB$209,Analysis!T$3,FALSE)*VLOOKUP($C92,'Median PE'!$C$6:$R$35,Analysis!T$2,FALSE),"NA"),"NA")</f>
        <v>93.280480210971447</v>
      </c>
      <c r="U92">
        <f>IFERROR(IF(VLOOKUP($A92,'Company Dta'!$A$4:$BB$209,Analysis!U$3,FALSE)*VLOOKUP($C92,'Median PE'!$C$6:$R$35,Analysis!U$2,FALSE)&gt;0,VLOOKUP($A92,'Company Dta'!$A$4:$BB$209,Analysis!U$3,FALSE)*VLOOKUP($C92,'Median PE'!$C$6:$R$35,Analysis!U$2,FALSE),"NA"),"NA")</f>
        <v>80.323465668642854</v>
      </c>
      <c r="V92">
        <f>IFERROR(IF(VLOOKUP($A92,'Company Dta'!$A$4:$BB$209,Analysis!V$3,FALSE)*VLOOKUP($C92,'Median PE'!$C$6:$R$35,Analysis!V$2,FALSE)&gt;0,VLOOKUP($A92,'Company Dta'!$A$4:$BB$209,Analysis!V$3,FALSE)*VLOOKUP($C92,'Median PE'!$C$6:$R$35,Analysis!V$2,FALSE),"NA"),"NA")</f>
        <v>69.890563181314292</v>
      </c>
      <c r="W92">
        <f>IFERROR(IF(VLOOKUP($A92,'Company Dta'!$A$4:$BB$209,Analysis!W$3,FALSE)*VLOOKUP($C92,'Median PE'!$C$6:$R$35,Analysis!W$2,FALSE)&gt;0,VLOOKUP($A92,'Company Dta'!$A$4:$BB$209,Analysis!W$3,FALSE)*VLOOKUP($C92,'Median PE'!$C$6:$R$35,Analysis!W$2,FALSE),"NA"),"NA")</f>
        <v>116.80001777404287</v>
      </c>
      <c r="X92">
        <f>IFERROR(IF(VLOOKUP($A92,'Company Dta'!$A$4:$BB$209,Analysis!X$3,FALSE)*VLOOKUP($C92,'Median PE'!$C$6:$R$35,Analysis!X$2,FALSE)&gt;0,VLOOKUP($A92,'Company Dta'!$A$4:$BB$209,Analysis!X$3,FALSE)*VLOOKUP($C92,'Median PE'!$C$6:$R$35,Analysis!X$2,FALSE),"NA"),"NA")</f>
        <v>125.91971598458572</v>
      </c>
      <c r="Y92">
        <f>IFERROR(VLOOKUP($A92,'Company Dta'!$A$5:$BB$209,Analysis!Y$3,FALSE),"NA")</f>
        <v>80.370000000000005</v>
      </c>
      <c r="Z92">
        <f>IFERROR(VLOOKUP($A92,'Company Dta'!$A$5:$BB$209,Analysis!Z$3,FALSE),"NA")</f>
        <v>92.390000000000001</v>
      </c>
      <c r="AA92">
        <f>IFERROR(VLOOKUP($A92,'Company Dta'!$A$5:$BB$209,Analysis!AA$3,FALSE),"NA")</f>
        <v>104.54000000000001</v>
      </c>
      <c r="AB92">
        <f>IFERROR(VLOOKUP($A92,'Company Dta'!$A$5:$BB$209,Analysis!AB$3,FALSE),"NA")</f>
        <v>65.209999999999994</v>
      </c>
      <c r="AC92">
        <f>IFERROR(VLOOKUP($A92,'Company Dta'!$A$5:$BB$209,Analysis!AC$3,FALSE),"NA")</f>
        <v>69.189999999999998</v>
      </c>
      <c r="AD92">
        <f>IFERROR(VLOOKUP($A92,'Company Dta'!$A$5:$BB$209,Analysis!AD$3,FALSE),"NA")</f>
        <v>66.620000000000005</v>
      </c>
      <c r="AE92">
        <f>IFERROR(VLOOKUP($A92,'Company Dta'!$A$5:$BB$209,Analysis!AE$3,FALSE),"NA")</f>
        <v>65.439999999999998</v>
      </c>
      <c r="AF92">
        <f>IFERROR(VLOOKUP($A92,'Company Dta'!$A$5:$BB$209,Analysis!AF$3,FALSE),"NA")</f>
        <v>75.450000000000003</v>
      </c>
      <c r="AG92">
        <f>IFERROR(VLOOKUP($A92,'Company Dta'!$A$5:$BB$209,Analysis!AG$3,FALSE),"NA")</f>
        <v>59.520000000000003</v>
      </c>
      <c r="AH92">
        <f>IFERROR(VLOOKUP($A92,'Company Dta'!$A$5:$BB$209,Analysis!AH$3,FALSE),"NA")</f>
        <v>68.840000000000003</v>
      </c>
      <c r="AI92">
        <f>IFERROR(VLOOKUP($A92,'Company Dta'!$A$5:$BB$209,Analysis!AI$3,FALSE),"NA")</f>
        <v>85.510000000000005</v>
      </c>
      <c r="AJ92">
        <f>IFERROR(VLOOKUP($A92,'Company Dta'!$A$5:$BB$209,Analysis!AJ$3,FALSE),"NA")</f>
        <v>85.340000000000003</v>
      </c>
      <c r="AK92">
        <f>IFERROR(VLOOKUP($A92,'Company Dta'!$A$5:$BB$209,Analysis!AK$3,FALSE),"NA")</f>
        <v>78.790000000000006</v>
      </c>
      <c r="AL92">
        <f>IFERROR(VLOOKUP($A92,'Company Dta'!$A$5:$BB$209,Analysis!AL$3,FALSE),"NA")</f>
        <v>79.709999999999994</v>
      </c>
      <c r="AM92">
        <f>IFERROR(VLOOKUP($A92,'Company Dta'!$A$5:$BB$209,Analysis!AM$3,FALSE),"NA")</f>
        <v>90.909999999999997</v>
      </c>
    </row>
    <row r="93" spans="1:39" ht="14.4">
      <c r="A93" t="s">
        <v>290</v>
      </c>
      <c r="B93" t="s">
        <v>291</v>
      </c>
      <c r="C93">
        <v>35202010</v>
      </c>
      <c r="D93" t="s">
        <v>9024</v>
      </c>
      <c r="E93">
        <v>2834</v>
      </c>
      <c r="F93">
        <v>73.508308940000006</v>
      </c>
      <c r="G93">
        <v>352020</v>
      </c>
      <c r="H93">
        <v>35</v>
      </c>
      <c r="I93">
        <v>35202010</v>
      </c>
      <c r="J93">
        <f>IFERROR(IF(VLOOKUP($A93,'Company Dta'!$A$4:$BB$209,Analysis!J$3,FALSE)*VLOOKUP($C93,'Median PE'!$C$6:$R$35,Analysis!J$2,FALSE)&gt;0,VLOOKUP($A93,'Company Dta'!$A$4:$BB$209,Analysis!J$3,FALSE)*VLOOKUP($C93,'Median PE'!$C$6:$R$35,Analysis!J$2,FALSE),"NA"),"NA")</f>
        <v>6.9474052332666671</v>
      </c>
      <c r="K93">
        <f>IFERROR(IF(VLOOKUP($A93,'Company Dta'!$A$4:$BB$209,Analysis!K$3,FALSE)*VLOOKUP($C93,'Median PE'!$C$6:$R$35,Analysis!K$2,FALSE)&gt;0,VLOOKUP($A93,'Company Dta'!$A$4:$BB$209,Analysis!K$3,FALSE)*VLOOKUP($C93,'Median PE'!$C$6:$R$35,Analysis!K$2,FALSE),"NA"),"NA")</f>
        <v>7.1708142136166666</v>
      </c>
      <c r="L93">
        <f>IFERROR(IF(VLOOKUP($A93,'Company Dta'!$A$4:$BB$209,Analysis!L$3,FALSE)*VLOOKUP($C93,'Median PE'!$C$6:$R$35,Analysis!L$2,FALSE)&gt;0,VLOOKUP($A93,'Company Dta'!$A$4:$BB$209,Analysis!L$3,FALSE)*VLOOKUP($C93,'Median PE'!$C$6:$R$35,Analysis!L$2,FALSE),"NA"),"NA")</f>
        <v>14.879943687194999</v>
      </c>
      <c r="M93">
        <f>IFERROR(IF(VLOOKUP($A93,'Company Dta'!$A$4:$BB$209,Analysis!M$3,FALSE)*VLOOKUP($C93,'Median PE'!$C$6:$R$35,Analysis!M$2,FALSE)&gt;0,VLOOKUP($A93,'Company Dta'!$A$4:$BB$209,Analysis!M$3,FALSE)*VLOOKUP($C93,'Median PE'!$C$6:$R$35,Analysis!M$2,FALSE),"NA"),"NA")</f>
        <v>24.597669907354284</v>
      </c>
      <c r="N93">
        <f>IFERROR(IF(VLOOKUP($A93,'Company Dta'!$A$4:$BB$209,Analysis!N$3,FALSE)*VLOOKUP($C93,'Median PE'!$C$6:$R$35,Analysis!N$2,FALSE)&gt;0,VLOOKUP($A93,'Company Dta'!$A$4:$BB$209,Analysis!N$3,FALSE)*VLOOKUP($C93,'Median PE'!$C$6:$R$35,Analysis!N$2,FALSE),"NA"),"NA")</f>
        <v>40.314240832399996</v>
      </c>
      <c r="O93">
        <f>IFERROR(IF(VLOOKUP($A93,'Company Dta'!$A$4:$BB$209,Analysis!O$3,FALSE)*VLOOKUP($C93,'Median PE'!$C$6:$R$35,Analysis!O$2,FALSE)&gt;0,VLOOKUP($A93,'Company Dta'!$A$4:$BB$209,Analysis!O$3,FALSE)*VLOOKUP($C93,'Median PE'!$C$6:$R$35,Analysis!O$2,FALSE),"NA"),"NA")</f>
        <v>28.532663709542859</v>
      </c>
      <c r="P93">
        <f>IFERROR(IF(VLOOKUP($A93,'Company Dta'!$A$4:$BB$209,Analysis!P$3,FALSE)*VLOOKUP($C93,'Median PE'!$C$6:$R$35,Analysis!P$2,FALSE)&gt;0,VLOOKUP($A93,'Company Dta'!$A$4:$BB$209,Analysis!P$3,FALSE)*VLOOKUP($C93,'Median PE'!$C$6:$R$35,Analysis!P$2,FALSE),"NA"),"NA")</f>
        <v>45.196068142500003</v>
      </c>
      <c r="Q93">
        <f>IFERROR(IF(VLOOKUP($A93,'Company Dta'!$A$4:$BB$209,Analysis!Q$3,FALSE)*VLOOKUP($C93,'Median PE'!$C$6:$R$35,Analysis!Q$2,FALSE)&gt;0,VLOOKUP($A93,'Company Dta'!$A$4:$BB$209,Analysis!Q$3,FALSE)*VLOOKUP($C93,'Median PE'!$C$6:$R$35,Analysis!Q$2,FALSE),"NA"),"NA")</f>
        <v>86.013314873500008</v>
      </c>
      <c r="R93">
        <f>IFERROR(IF(VLOOKUP($A93,'Company Dta'!$A$4:$BB$209,Analysis!R$3,FALSE)*VLOOKUP($C93,'Median PE'!$C$6:$R$35,Analysis!R$2,FALSE)&gt;0,VLOOKUP($A93,'Company Dta'!$A$4:$BB$209,Analysis!R$3,FALSE)*VLOOKUP($C93,'Median PE'!$C$6:$R$35,Analysis!R$2,FALSE),"NA"),"NA")</f>
        <v>86.811043345014284</v>
      </c>
      <c r="S93">
        <f>IFERROR(IF(VLOOKUP($A93,'Company Dta'!$A$4:$BB$209,Analysis!S$3,FALSE)*VLOOKUP($C93,'Median PE'!$C$6:$R$35,Analysis!S$2,FALSE)&gt;0,VLOOKUP($A93,'Company Dta'!$A$4:$BB$209,Analysis!S$3,FALSE)*VLOOKUP($C93,'Median PE'!$C$6:$R$35,Analysis!S$2,FALSE),"NA"),"NA")</f>
        <v>110.44614473575713</v>
      </c>
      <c r="T93">
        <f>IFERROR(IF(VLOOKUP($A93,'Company Dta'!$A$4:$BB$209,Analysis!T$3,FALSE)*VLOOKUP($C93,'Median PE'!$C$6:$R$35,Analysis!T$2,FALSE)&gt;0,VLOOKUP($A93,'Company Dta'!$A$4:$BB$209,Analysis!T$3,FALSE)*VLOOKUP($C93,'Median PE'!$C$6:$R$35,Analysis!T$2,FALSE),"NA"),"NA")</f>
        <v>110.4355572918</v>
      </c>
      <c r="U93">
        <f>IFERROR(IF(VLOOKUP($A93,'Company Dta'!$A$4:$BB$209,Analysis!U$3,FALSE)*VLOOKUP($C93,'Median PE'!$C$6:$R$35,Analysis!U$2,FALSE)&gt;0,VLOOKUP($A93,'Company Dta'!$A$4:$BB$209,Analysis!U$3,FALSE)*VLOOKUP($C93,'Median PE'!$C$6:$R$35,Analysis!U$2,FALSE),"NA"),"NA")</f>
        <v>124.12888693379999</v>
      </c>
      <c r="V93">
        <f>IFERROR(IF(VLOOKUP($A93,'Company Dta'!$A$4:$BB$209,Analysis!V$3,FALSE)*VLOOKUP($C93,'Median PE'!$C$6:$R$35,Analysis!V$2,FALSE)&gt;0,VLOOKUP($A93,'Company Dta'!$A$4:$BB$209,Analysis!V$3,FALSE)*VLOOKUP($C93,'Median PE'!$C$6:$R$35,Analysis!V$2,FALSE),"NA"),"NA")</f>
        <v>146.92435043969002</v>
      </c>
      <c r="W93">
        <f>IFERROR(IF(VLOOKUP($A93,'Company Dta'!$A$4:$BB$209,Analysis!W$3,FALSE)*VLOOKUP($C93,'Median PE'!$C$6:$R$35,Analysis!W$2,FALSE)&gt;0,VLOOKUP($A93,'Company Dta'!$A$4:$BB$209,Analysis!W$3,FALSE)*VLOOKUP($C93,'Median PE'!$C$6:$R$35,Analysis!W$2,FALSE),"NA"),"NA")</f>
        <v>234.25257111425</v>
      </c>
      <c r="X93">
        <f>IFERROR(IF(VLOOKUP($A93,'Company Dta'!$A$4:$BB$209,Analysis!X$3,FALSE)*VLOOKUP($C93,'Median PE'!$C$6:$R$35,Analysis!X$2,FALSE)&gt;0,VLOOKUP($A93,'Company Dta'!$A$4:$BB$209,Analysis!X$3,FALSE)*VLOOKUP($C93,'Median PE'!$C$6:$R$35,Analysis!X$2,FALSE),"NA"),"NA")</f>
        <v>167.18640993021666</v>
      </c>
      <c r="Y93" t="str">
        <f>IFERROR(VLOOKUP($A93,'Company Dta'!$A$5:$BB$209,Analysis!Y$3,FALSE),"NA")</f>
        <v>NA</v>
      </c>
      <c r="Z93" t="str">
        <f>IFERROR(VLOOKUP($A93,'Company Dta'!$A$5:$BB$209,Analysis!Z$3,FALSE),"NA")</f>
        <v>NA</v>
      </c>
      <c r="AA93" t="str">
        <f>IFERROR(VLOOKUP($A93,'Company Dta'!$A$5:$BB$209,Analysis!AA$3,FALSE),"NA")</f>
        <v>NA</v>
      </c>
      <c r="AB93">
        <f>IFERROR(VLOOKUP($A93,'Company Dta'!$A$5:$BB$209,Analysis!AB$3,FALSE),"NA")</f>
        <v>32.689999999999998</v>
      </c>
      <c r="AC93">
        <f>IFERROR(VLOOKUP($A93,'Company Dta'!$A$5:$BB$209,Analysis!AC$3,FALSE),"NA")</f>
        <v>43.030000000000001</v>
      </c>
      <c r="AD93">
        <f>IFERROR(VLOOKUP($A93,'Company Dta'!$A$5:$BB$209,Analysis!AD$3,FALSE),"NA")</f>
        <v>47.920000000000002</v>
      </c>
      <c r="AE93">
        <f>IFERROR(VLOOKUP($A93,'Company Dta'!$A$5:$BB$209,Analysis!AE$3,FALSE),"NA")</f>
        <v>53.530000000000001</v>
      </c>
      <c r="AF93">
        <f>IFERROR(VLOOKUP($A93,'Company Dta'!$A$5:$BB$209,Analysis!AF$3,FALSE),"NA")</f>
        <v>72.040000000000006</v>
      </c>
      <c r="AG93">
        <f>IFERROR(VLOOKUP($A93,'Company Dta'!$A$5:$BB$209,Analysis!AG$3,FALSE),"NA")</f>
        <v>85.540000000000006</v>
      </c>
      <c r="AH93">
        <f>IFERROR(VLOOKUP($A93,'Company Dta'!$A$5:$BB$209,Analysis!AH$3,FALSE),"NA")</f>
        <v>132.34999999999999</v>
      </c>
      <c r="AI93">
        <f>IFERROR(VLOOKUP($A93,'Company Dta'!$A$5:$BB$209,Analysis!AI$3,FALSE),"NA")</f>
        <v>165.5</v>
      </c>
      <c r="AJ93">
        <f>IFERROR(VLOOKUP($A93,'Company Dta'!$A$5:$BB$209,Analysis!AJ$3,FALSE),"NA")</f>
        <v>244.03</v>
      </c>
      <c r="AK93">
        <f>IFERROR(VLOOKUP($A93,'Company Dta'!$A$5:$BB$209,Analysis!AK$3,FALSE),"NA")</f>
        <v>146.55000000000001</v>
      </c>
      <c r="AL93">
        <f>IFERROR(VLOOKUP($A93,'Company Dta'!$A$5:$BB$209,Analysis!AL$3,FALSE),"NA")</f>
        <v>197.37</v>
      </c>
      <c r="AM93">
        <f>IFERROR(VLOOKUP($A93,'Company Dta'!$A$5:$BB$209,Analysis!AM$3,FALSE),"NA")</f>
        <v>162.93000000000001</v>
      </c>
    </row>
    <row r="94" spans="1:39" ht="14.4">
      <c r="A94" t="s">
        <v>292</v>
      </c>
      <c r="B94" t="s">
        <v>293</v>
      </c>
      <c r="C94">
        <v>20101010</v>
      </c>
      <c r="D94" t="s">
        <v>8950</v>
      </c>
      <c r="E94">
        <v>3721</v>
      </c>
      <c r="F94">
        <v>72.45157906</v>
      </c>
      <c r="G94">
        <v>201010</v>
      </c>
      <c r="H94">
        <v>20</v>
      </c>
      <c r="I94">
        <v>20101010</v>
      </c>
      <c r="J94">
        <f>IFERROR(IF(VLOOKUP($A94,'Company Dta'!$A$4:$BB$209,Analysis!J$3,FALSE)*VLOOKUP($C94,'Median PE'!$C$6:$R$35,Analysis!J$2,FALSE)&gt;0,VLOOKUP($A94,'Company Dta'!$A$4:$BB$209,Analysis!J$3,FALSE)*VLOOKUP($C94,'Median PE'!$C$6:$R$35,Analysis!J$2,FALSE),"NA"),"NA")</f>
        <v>102.95374299053998</v>
      </c>
      <c r="K94">
        <f>IFERROR(IF(VLOOKUP($A94,'Company Dta'!$A$4:$BB$209,Analysis!K$3,FALSE)*VLOOKUP($C94,'Median PE'!$C$6:$R$35,Analysis!K$2,FALSE)&gt;0,VLOOKUP($A94,'Company Dta'!$A$4:$BB$209,Analysis!K$3,FALSE)*VLOOKUP($C94,'Median PE'!$C$6:$R$35,Analysis!K$2,FALSE),"NA"),"NA")</f>
        <v>97.745349130534279</v>
      </c>
      <c r="L94" t="str">
        <f>IFERROR(IF(VLOOKUP($A94,'Company Dta'!$A$4:$BB$209,Analysis!L$3,FALSE)*VLOOKUP($C94,'Median PE'!$C$6:$R$35,Analysis!L$2,FALSE)&gt;0,VLOOKUP($A94,'Company Dta'!$A$4:$BB$209,Analysis!L$3,FALSE)*VLOOKUP($C94,'Median PE'!$C$6:$R$35,Analysis!L$2,FALSE),"NA"),"NA")</f>
        <v>NA</v>
      </c>
      <c r="M94">
        <f>IFERROR(IF(VLOOKUP($A94,'Company Dta'!$A$4:$BB$209,Analysis!M$3,FALSE)*VLOOKUP($C94,'Median PE'!$C$6:$R$35,Analysis!M$2,FALSE)&gt;0,VLOOKUP($A94,'Company Dta'!$A$4:$BB$209,Analysis!M$3,FALSE)*VLOOKUP($C94,'Median PE'!$C$6:$R$35,Analysis!M$2,FALSE),"NA"),"NA")</f>
        <v>166.64130615642858</v>
      </c>
      <c r="N94">
        <f>IFERROR(IF(VLOOKUP($A94,'Company Dta'!$A$4:$BB$209,Analysis!N$3,FALSE)*VLOOKUP($C94,'Median PE'!$C$6:$R$35,Analysis!N$2,FALSE)&gt;0,VLOOKUP($A94,'Company Dta'!$A$4:$BB$209,Analysis!N$3,FALSE)*VLOOKUP($C94,'Median PE'!$C$6:$R$35,Analysis!N$2,FALSE),"NA"),"NA")</f>
        <v>174.15787688099999</v>
      </c>
      <c r="O94">
        <f>IFERROR(IF(VLOOKUP($A94,'Company Dta'!$A$4:$BB$209,Analysis!O$3,FALSE)*VLOOKUP($C94,'Median PE'!$C$6:$R$35,Analysis!O$2,FALSE)&gt;0,VLOOKUP($A94,'Company Dta'!$A$4:$BB$209,Analysis!O$3,FALSE)*VLOOKUP($C94,'Median PE'!$C$6:$R$35,Analysis!O$2,FALSE),"NA"),"NA")</f>
        <v>169.46257813239998</v>
      </c>
      <c r="P94">
        <f>IFERROR(IF(VLOOKUP($A94,'Company Dta'!$A$4:$BB$209,Analysis!P$3,FALSE)*VLOOKUP($C94,'Median PE'!$C$6:$R$35,Analysis!P$2,FALSE)&gt;0,VLOOKUP($A94,'Company Dta'!$A$4:$BB$209,Analysis!P$3,FALSE)*VLOOKUP($C94,'Median PE'!$C$6:$R$35,Analysis!P$2,FALSE),"NA"),"NA")</f>
        <v>203.10614938399999</v>
      </c>
      <c r="Q94">
        <f>IFERROR(IF(VLOOKUP($A94,'Company Dta'!$A$4:$BB$209,Analysis!Q$3,FALSE)*VLOOKUP($C94,'Median PE'!$C$6:$R$35,Analysis!Q$2,FALSE)&gt;0,VLOOKUP($A94,'Company Dta'!$A$4:$BB$209,Analysis!Q$3,FALSE)*VLOOKUP($C94,'Median PE'!$C$6:$R$35,Analysis!Q$2,FALSE),"NA"),"NA")</f>
        <v>276.96200875926667</v>
      </c>
      <c r="R94">
        <f>IFERROR(IF(VLOOKUP($A94,'Company Dta'!$A$4:$BB$209,Analysis!R$3,FALSE)*VLOOKUP($C94,'Median PE'!$C$6:$R$35,Analysis!R$2,FALSE)&gt;0,VLOOKUP($A94,'Company Dta'!$A$4:$BB$209,Analysis!R$3,FALSE)*VLOOKUP($C94,'Median PE'!$C$6:$R$35,Analysis!R$2,FALSE),"NA"),"NA")</f>
        <v>181.92201939816667</v>
      </c>
      <c r="S94">
        <f>IFERROR(IF(VLOOKUP($A94,'Company Dta'!$A$4:$BB$209,Analysis!S$3,FALSE)*VLOOKUP($C94,'Median PE'!$C$6:$R$35,Analysis!S$2,FALSE)&gt;0,VLOOKUP($A94,'Company Dta'!$A$4:$BB$209,Analysis!S$3,FALSE)*VLOOKUP($C94,'Median PE'!$C$6:$R$35,Analysis!S$2,FALSE),"NA"),"NA")</f>
        <v>293.04184088779999</v>
      </c>
      <c r="T94">
        <f>IFERROR(IF(VLOOKUP($A94,'Company Dta'!$A$4:$BB$209,Analysis!T$3,FALSE)*VLOOKUP($C94,'Median PE'!$C$6:$R$35,Analysis!T$2,FALSE)&gt;0,VLOOKUP($A94,'Company Dta'!$A$4:$BB$209,Analysis!T$3,FALSE)*VLOOKUP($C94,'Median PE'!$C$6:$R$35,Analysis!T$2,FALSE),"NA"),"NA")</f>
        <v>290.04514670999998</v>
      </c>
      <c r="U94">
        <f>IFERROR(IF(VLOOKUP($A94,'Company Dta'!$A$4:$BB$209,Analysis!U$3,FALSE)*VLOOKUP($C94,'Median PE'!$C$6:$R$35,Analysis!U$2,FALSE)&gt;0,VLOOKUP($A94,'Company Dta'!$A$4:$BB$209,Analysis!U$3,FALSE)*VLOOKUP($C94,'Median PE'!$C$6:$R$35,Analysis!U$2,FALSE),"NA"),"NA")</f>
        <v>317.14931567550002</v>
      </c>
      <c r="V94">
        <f>IFERROR(IF(VLOOKUP($A94,'Company Dta'!$A$4:$BB$209,Analysis!V$3,FALSE)*VLOOKUP($C94,'Median PE'!$C$6:$R$35,Analysis!V$2,FALSE)&gt;0,VLOOKUP($A94,'Company Dta'!$A$4:$BB$209,Analysis!V$3,FALSE)*VLOOKUP($C94,'Median PE'!$C$6:$R$35,Analysis!V$2,FALSE),"NA"),"NA")</f>
        <v>331.50563574057998</v>
      </c>
      <c r="W94">
        <f>IFERROR(IF(VLOOKUP($A94,'Company Dta'!$A$4:$BB$209,Analysis!W$3,FALSE)*VLOOKUP($C94,'Median PE'!$C$6:$R$35,Analysis!W$2,FALSE)&gt;0,VLOOKUP($A94,'Company Dta'!$A$4:$BB$209,Analysis!W$3,FALSE)*VLOOKUP($C94,'Median PE'!$C$6:$R$35,Analysis!W$2,FALSE),"NA"),"NA")</f>
        <v>343.71538794356667</v>
      </c>
      <c r="X94">
        <f>IFERROR(IF(VLOOKUP($A94,'Company Dta'!$A$4:$BB$209,Analysis!X$3,FALSE)*VLOOKUP($C94,'Median PE'!$C$6:$R$35,Analysis!X$2,FALSE)&gt;0,VLOOKUP($A94,'Company Dta'!$A$4:$BB$209,Analysis!X$3,FALSE)*VLOOKUP($C94,'Median PE'!$C$6:$R$35,Analysis!X$2,FALSE),"NA"),"NA")</f>
        <v>380.68265335671668</v>
      </c>
      <c r="Y94">
        <f>IFERROR(VLOOKUP($A94,'Company Dta'!$A$5:$BB$209,Analysis!Y$3,FALSE),"NA")</f>
        <v>70.959999999999994</v>
      </c>
      <c r="Z94">
        <f>IFERROR(VLOOKUP($A94,'Company Dta'!$A$5:$BB$209,Analysis!Z$3,FALSE),"NA")</f>
        <v>66.409999999999997</v>
      </c>
      <c r="AA94">
        <f>IFERROR(VLOOKUP($A94,'Company Dta'!$A$5:$BB$209,Analysis!AA$3,FALSE),"NA")</f>
        <v>69.269999999999996</v>
      </c>
      <c r="AB94">
        <f>IFERROR(VLOOKUP($A94,'Company Dta'!$A$5:$BB$209,Analysis!AB$3,FALSE),"NA")</f>
        <v>95.549999999999997</v>
      </c>
      <c r="AC94">
        <f>IFERROR(VLOOKUP($A94,'Company Dta'!$A$5:$BB$209,Analysis!AC$3,FALSE),"NA")</f>
        <v>137.62</v>
      </c>
      <c r="AD94">
        <f>IFERROR(VLOOKUP($A94,'Company Dta'!$A$5:$BB$209,Analysis!AD$3,FALSE),"NA")</f>
        <v>137.36000000000001</v>
      </c>
      <c r="AE94">
        <f>IFERROR(VLOOKUP($A94,'Company Dta'!$A$5:$BB$209,Analysis!AE$3,FALSE),"NA")</f>
        <v>172.66</v>
      </c>
      <c r="AF94">
        <f>IFERROR(VLOOKUP($A94,'Company Dta'!$A$5:$BB$209,Analysis!AF$3,FALSE),"NA")</f>
        <v>203.44999999999999</v>
      </c>
      <c r="AG94">
        <f>IFERROR(VLOOKUP($A94,'Company Dta'!$A$5:$BB$209,Analysis!AG$3,FALSE),"NA")</f>
        <v>157.21000000000001</v>
      </c>
      <c r="AH94">
        <f>IFERROR(VLOOKUP($A94,'Company Dta'!$A$5:$BB$209,Analysis!AH$3,FALSE),"NA")</f>
        <v>176.34999999999999</v>
      </c>
      <c r="AI94">
        <f>IFERROR(VLOOKUP($A94,'Company Dta'!$A$5:$BB$209,Analysis!AI$3,FALSE),"NA")</f>
        <v>148.81999999999999</v>
      </c>
      <c r="AJ94">
        <f>IFERROR(VLOOKUP($A94,'Company Dta'!$A$5:$BB$209,Analysis!AJ$3,FALSE),"NA")</f>
        <v>208.47</v>
      </c>
      <c r="AK94">
        <f>IFERROR(VLOOKUP($A94,'Company Dta'!$A$5:$BB$209,Analysis!AK$3,FALSE),"NA")</f>
        <v>248.11000000000001</v>
      </c>
      <c r="AL94">
        <f>IFERROR(VLOOKUP($A94,'Company Dta'!$A$5:$BB$209,Analysis!AL$3,FALSE),"NA")</f>
        <v>259.67000000000002</v>
      </c>
      <c r="AM94">
        <f>IFERROR(VLOOKUP($A94,'Company Dta'!$A$5:$BB$209,Analysis!AM$3,FALSE),"NA")</f>
        <v>263.49000000000001</v>
      </c>
    </row>
    <row r="95" spans="1:39" ht="14.4">
      <c r="A95" t="s">
        <v>294</v>
      </c>
      <c r="B95" t="s">
        <v>295</v>
      </c>
      <c r="C95">
        <v>45103020</v>
      </c>
      <c r="D95" t="s">
        <v>9047</v>
      </c>
      <c r="E95">
        <v>7372</v>
      </c>
      <c r="F95">
        <v>72.414479439999994</v>
      </c>
      <c r="G95">
        <v>451030</v>
      </c>
      <c r="H95">
        <v>45</v>
      </c>
      <c r="I95">
        <v>45103020</v>
      </c>
      <c r="J95">
        <f>IFERROR(IF(VLOOKUP($A95,'Company Dta'!$A$4:$BB$209,Analysis!J$3,FALSE)*VLOOKUP($C95,'Median PE'!$C$6:$R$35,Analysis!J$2,FALSE)&gt;0,VLOOKUP($A95,'Company Dta'!$A$4:$BB$209,Analysis!J$3,FALSE)*VLOOKUP($C95,'Median PE'!$C$6:$R$35,Analysis!J$2,FALSE),"NA"),"NA")</f>
        <v>16.968218869000001</v>
      </c>
      <c r="K95">
        <f>IFERROR(IF(VLOOKUP($A95,'Company Dta'!$A$4:$BB$209,Analysis!K$3,FALSE)*VLOOKUP($C95,'Median PE'!$C$6:$R$35,Analysis!K$2,FALSE)&gt;0,VLOOKUP($A95,'Company Dta'!$A$4:$BB$209,Analysis!K$3,FALSE)*VLOOKUP($C95,'Median PE'!$C$6:$R$35,Analysis!K$2,FALSE),"NA"),"NA")</f>
        <v>11.112508951926666</v>
      </c>
      <c r="L95">
        <f>IFERROR(IF(VLOOKUP($A95,'Company Dta'!$A$4:$BB$209,Analysis!L$3,FALSE)*VLOOKUP($C95,'Median PE'!$C$6:$R$35,Analysis!L$2,FALSE)&gt;0,VLOOKUP($A95,'Company Dta'!$A$4:$BB$209,Analysis!L$3,FALSE)*VLOOKUP($C95,'Median PE'!$C$6:$R$35,Analysis!L$2,FALSE),"NA"),"NA")</f>
        <v>10.933259278666668</v>
      </c>
      <c r="M95">
        <f>IFERROR(IF(VLOOKUP($A95,'Company Dta'!$A$4:$BB$209,Analysis!M$3,FALSE)*VLOOKUP($C95,'Median PE'!$C$6:$R$35,Analysis!M$2,FALSE)&gt;0,VLOOKUP($A95,'Company Dta'!$A$4:$BB$209,Analysis!M$3,FALSE)*VLOOKUP($C95,'Median PE'!$C$6:$R$35,Analysis!M$2,FALSE),"NA"),"NA")</f>
        <v>9.3427869521999991</v>
      </c>
      <c r="N95">
        <f>IFERROR(IF(VLOOKUP($A95,'Company Dta'!$A$4:$BB$209,Analysis!N$3,FALSE)*VLOOKUP($C95,'Median PE'!$C$6:$R$35,Analysis!N$2,FALSE)&gt;0,VLOOKUP($A95,'Company Dta'!$A$4:$BB$209,Analysis!N$3,FALSE)*VLOOKUP($C95,'Median PE'!$C$6:$R$35,Analysis!N$2,FALSE),"NA"),"NA")</f>
        <v>3.0426226875000002</v>
      </c>
      <c r="O95">
        <f>IFERROR(IF(VLOOKUP($A95,'Company Dta'!$A$4:$BB$209,Analysis!O$3,FALSE)*VLOOKUP($C95,'Median PE'!$C$6:$R$35,Analysis!O$2,FALSE)&gt;0,VLOOKUP($A95,'Company Dta'!$A$4:$BB$209,Analysis!O$3,FALSE)*VLOOKUP($C95,'Median PE'!$C$6:$R$35,Analysis!O$2,FALSE),"NA"),"NA")</f>
        <v>1.4811461195</v>
      </c>
      <c r="P95">
        <f>IFERROR(IF(VLOOKUP($A95,'Company Dta'!$A$4:$BB$209,Analysis!P$3,FALSE)*VLOOKUP($C95,'Median PE'!$C$6:$R$35,Analysis!P$2,FALSE)&gt;0,VLOOKUP($A95,'Company Dta'!$A$4:$BB$209,Analysis!P$3,FALSE)*VLOOKUP($C95,'Median PE'!$C$6:$R$35,Analysis!P$2,FALSE),"NA"),"NA")</f>
        <v>13.027773067199998</v>
      </c>
      <c r="Q95">
        <f>IFERROR(IF(VLOOKUP($A95,'Company Dta'!$A$4:$BB$209,Analysis!Q$3,FALSE)*VLOOKUP($C95,'Median PE'!$C$6:$R$35,Analysis!Q$2,FALSE)&gt;0,VLOOKUP($A95,'Company Dta'!$A$4:$BB$209,Analysis!Q$3,FALSE)*VLOOKUP($C95,'Median PE'!$C$6:$R$35,Analysis!Q$2,FALSE),"NA"),"NA")</f>
        <v>4.7756250863999989</v>
      </c>
      <c r="R95">
        <f>IFERROR(IF(VLOOKUP($A95,'Company Dta'!$A$4:$BB$209,Analysis!R$3,FALSE)*VLOOKUP($C95,'Median PE'!$C$6:$R$35,Analysis!R$2,FALSE)&gt;0,VLOOKUP($A95,'Company Dta'!$A$4:$BB$209,Analysis!R$3,FALSE)*VLOOKUP($C95,'Median PE'!$C$6:$R$35,Analysis!R$2,FALSE),"NA"),"NA")</f>
        <v>66.526465348300007</v>
      </c>
      <c r="S95">
        <f>IFERROR(IF(VLOOKUP($A95,'Company Dta'!$A$4:$BB$209,Analysis!S$3,FALSE)*VLOOKUP($C95,'Median PE'!$C$6:$R$35,Analysis!S$2,FALSE)&gt;0,VLOOKUP($A95,'Company Dta'!$A$4:$BB$209,Analysis!S$3,FALSE)*VLOOKUP($C95,'Median PE'!$C$6:$R$35,Analysis!S$2,FALSE),"NA"),"NA")</f>
        <v>92.317885895399996</v>
      </c>
      <c r="T95">
        <f>IFERROR(IF(VLOOKUP($A95,'Company Dta'!$A$4:$BB$209,Analysis!T$3,FALSE)*VLOOKUP($C95,'Median PE'!$C$6:$R$35,Analysis!T$2,FALSE)&gt;0,VLOOKUP($A95,'Company Dta'!$A$4:$BB$209,Analysis!T$3,FALSE)*VLOOKUP($C95,'Median PE'!$C$6:$R$35,Analysis!T$2,FALSE),"NA"),"NA")</f>
        <v>108.59747132970001</v>
      </c>
      <c r="U95">
        <f>IFERROR(IF(VLOOKUP($A95,'Company Dta'!$A$4:$BB$209,Analysis!U$3,FALSE)*VLOOKUP($C95,'Median PE'!$C$6:$R$35,Analysis!U$2,FALSE)&gt;0,VLOOKUP($A95,'Company Dta'!$A$4:$BB$209,Analysis!U$3,FALSE)*VLOOKUP($C95,'Median PE'!$C$6:$R$35,Analysis!U$2,FALSE),"NA"),"NA")</f>
        <v>193.54942088680002</v>
      </c>
      <c r="V95">
        <f>IFERROR(IF(VLOOKUP($A95,'Company Dta'!$A$4:$BB$209,Analysis!V$3,FALSE)*VLOOKUP($C95,'Median PE'!$C$6:$R$35,Analysis!V$2,FALSE)&gt;0,VLOOKUP($A95,'Company Dta'!$A$4:$BB$209,Analysis!V$3,FALSE)*VLOOKUP($C95,'Median PE'!$C$6:$R$35,Analysis!V$2,FALSE),"NA"),"NA")</f>
        <v>32.142067596799997</v>
      </c>
      <c r="W95">
        <f>IFERROR(IF(VLOOKUP($A95,'Company Dta'!$A$4:$BB$209,Analysis!W$3,FALSE)*VLOOKUP($C95,'Median PE'!$C$6:$R$35,Analysis!W$2,FALSE)&gt;0,VLOOKUP($A95,'Company Dta'!$A$4:$BB$209,Analysis!W$3,FALSE)*VLOOKUP($C95,'Median PE'!$C$6:$R$35,Analysis!W$2,FALSE),"NA"),"NA")</f>
        <v>67.292145556299999</v>
      </c>
      <c r="X95">
        <f>IFERROR(IF(VLOOKUP($A95,'Company Dta'!$A$4:$BB$209,Analysis!X$3,FALSE)*VLOOKUP($C95,'Median PE'!$C$6:$R$35,Analysis!X$2,FALSE)&gt;0,VLOOKUP($A95,'Company Dta'!$A$4:$BB$209,Analysis!X$3,FALSE)*VLOOKUP($C95,'Median PE'!$C$6:$R$35,Analysis!X$2,FALSE),"NA"),"NA")</f>
        <v>127.70594111339999</v>
      </c>
      <c r="Y95">
        <f>IFERROR(VLOOKUP($A95,'Company Dta'!$A$5:$BB$209,Analysis!Y$3,FALSE),"NA")</f>
        <v>32.350000000000001</v>
      </c>
      <c r="Z95">
        <f>IFERROR(VLOOKUP($A95,'Company Dta'!$A$5:$BB$209,Analysis!Z$3,FALSE),"NA")</f>
        <v>21.809999999999999</v>
      </c>
      <c r="AA95">
        <f>IFERROR(VLOOKUP($A95,'Company Dta'!$A$5:$BB$209,Analysis!AA$3,FALSE),"NA")</f>
        <v>21.02</v>
      </c>
      <c r="AB95">
        <f>IFERROR(VLOOKUP($A95,'Company Dta'!$A$5:$BB$209,Analysis!AB$3,FALSE),"NA")</f>
        <v>19.129999999999999</v>
      </c>
      <c r="AC95">
        <f>IFERROR(VLOOKUP($A95,'Company Dta'!$A$5:$BB$209,Analysis!AC$3,FALSE),"NA")</f>
        <v>30.66</v>
      </c>
      <c r="AD95">
        <f>IFERROR(VLOOKUP($A95,'Company Dta'!$A$5:$BB$209,Analysis!AD$3,FALSE),"NA")</f>
        <v>31.170000000000002</v>
      </c>
      <c r="AE95">
        <f>IFERROR(VLOOKUP($A95,'Company Dta'!$A$5:$BB$209,Analysis!AE$3,FALSE),"NA")</f>
        <v>30.120000000000001</v>
      </c>
      <c r="AF95">
        <f>IFERROR(VLOOKUP($A95,'Company Dta'!$A$5:$BB$209,Analysis!AF$3,FALSE),"NA")</f>
        <v>43.689999999999998</v>
      </c>
      <c r="AG95">
        <f>IFERROR(VLOOKUP($A95,'Company Dta'!$A$5:$BB$209,Analysis!AG$3,FALSE),"NA")</f>
        <v>70.430000000000007</v>
      </c>
      <c r="AH95">
        <f>IFERROR(VLOOKUP($A95,'Company Dta'!$A$5:$BB$209,Analysis!AH$3,FALSE),"NA")</f>
        <v>106.76000000000001</v>
      </c>
      <c r="AI95">
        <f>IFERROR(VLOOKUP($A95,'Company Dta'!$A$5:$BB$209,Analysis!AI$3,FALSE),"NA")</f>
        <v>148.53</v>
      </c>
      <c r="AJ95">
        <f>IFERROR(VLOOKUP($A95,'Company Dta'!$A$5:$BB$209,Analysis!AJ$3,FALSE),"NA")</f>
        <v>359.39999999999998</v>
      </c>
      <c r="AK95">
        <f>IFERROR(VLOOKUP($A95,'Company Dta'!$A$5:$BB$209,Analysis!AK$3,FALSE),"NA")</f>
        <v>48.890000000000001</v>
      </c>
      <c r="AL95">
        <f>IFERROR(VLOOKUP($A95,'Company Dta'!$A$5:$BB$209,Analysis!AL$3,FALSE),"NA")</f>
        <v>58.530000000000001</v>
      </c>
      <c r="AM95">
        <f>IFERROR(VLOOKUP($A95,'Company Dta'!$A$5:$BB$209,Analysis!AM$3,FALSE),"NA")</f>
        <v>94.480000000000004</v>
      </c>
    </row>
    <row r="96" spans="1:39" ht="14.4">
      <c r="A96" t="s">
        <v>300</v>
      </c>
      <c r="B96" t="s">
        <v>301</v>
      </c>
      <c r="C96">
        <v>20101010</v>
      </c>
      <c r="D96" t="s">
        <v>8950</v>
      </c>
      <c r="E96">
        <v>3728</v>
      </c>
      <c r="F96">
        <v>71.259156090000005</v>
      </c>
      <c r="G96">
        <v>201010</v>
      </c>
      <c r="H96">
        <v>20</v>
      </c>
      <c r="I96">
        <v>20101010</v>
      </c>
      <c r="J96">
        <f>IFERROR(IF(VLOOKUP($A96,'Company Dta'!$A$4:$BB$209,Analysis!J$3,FALSE)*VLOOKUP($C96,'Median PE'!$C$6:$R$35,Analysis!J$2,FALSE)&gt;0,VLOOKUP($A96,'Company Dta'!$A$4:$BB$209,Analysis!J$3,FALSE)*VLOOKUP($C96,'Median PE'!$C$6:$R$35,Analysis!J$2,FALSE),"NA"),"NA")</f>
        <v>38.097420313679997</v>
      </c>
      <c r="K96">
        <f>IFERROR(IF(VLOOKUP($A96,'Company Dta'!$A$4:$BB$209,Analysis!K$3,FALSE)*VLOOKUP($C96,'Median PE'!$C$6:$R$35,Analysis!K$2,FALSE)&gt;0,VLOOKUP($A96,'Company Dta'!$A$4:$BB$209,Analysis!K$3,FALSE)*VLOOKUP($C96,'Median PE'!$C$6:$R$35,Analysis!K$2,FALSE),"NA"),"NA")</f>
        <v>45.102293558048572</v>
      </c>
      <c r="L96">
        <f>IFERROR(IF(VLOOKUP($A96,'Company Dta'!$A$4:$BB$209,Analysis!L$3,FALSE)*VLOOKUP($C96,'Median PE'!$C$6:$R$35,Analysis!L$2,FALSE)&gt;0,VLOOKUP($A96,'Company Dta'!$A$4:$BB$209,Analysis!L$3,FALSE)*VLOOKUP($C96,'Median PE'!$C$6:$R$35,Analysis!L$2,FALSE),"NA"),"NA")</f>
        <v>87.601416479985005</v>
      </c>
      <c r="M96">
        <f>IFERROR(IF(VLOOKUP($A96,'Company Dta'!$A$4:$BB$209,Analysis!M$3,FALSE)*VLOOKUP($C96,'Median PE'!$C$6:$R$35,Analysis!M$2,FALSE)&gt;0,VLOOKUP($A96,'Company Dta'!$A$4:$BB$209,Analysis!M$3,FALSE)*VLOOKUP($C96,'Median PE'!$C$6:$R$35,Analysis!M$2,FALSE),"NA"),"NA")</f>
        <v>59.711052730714293</v>
      </c>
      <c r="N96">
        <f>IFERROR(IF(VLOOKUP($A96,'Company Dta'!$A$4:$BB$209,Analysis!N$3,FALSE)*VLOOKUP($C96,'Median PE'!$C$6:$R$35,Analysis!N$2,FALSE)&gt;0,VLOOKUP($A96,'Company Dta'!$A$4:$BB$209,Analysis!N$3,FALSE)*VLOOKUP($C96,'Median PE'!$C$6:$R$35,Analysis!N$2,FALSE),"NA"),"NA")</f>
        <v>74.169661852285714</v>
      </c>
      <c r="O96">
        <f>IFERROR(IF(VLOOKUP($A96,'Company Dta'!$A$4:$BB$209,Analysis!O$3,FALSE)*VLOOKUP($C96,'Median PE'!$C$6:$R$35,Analysis!O$2,FALSE)&gt;0,VLOOKUP($A96,'Company Dta'!$A$4:$BB$209,Analysis!O$3,FALSE)*VLOOKUP($C96,'Median PE'!$C$6:$R$35,Analysis!O$2,FALSE),"NA"),"NA")</f>
        <v>146.32011151519998</v>
      </c>
      <c r="P96">
        <f>IFERROR(IF(VLOOKUP($A96,'Company Dta'!$A$4:$BB$209,Analysis!P$3,FALSE)*VLOOKUP($C96,'Median PE'!$C$6:$R$35,Analysis!P$2,FALSE)&gt;0,VLOOKUP($A96,'Company Dta'!$A$4:$BB$209,Analysis!P$3,FALSE)*VLOOKUP($C96,'Median PE'!$C$6:$R$35,Analysis!P$2,FALSE),"NA"),"NA")</f>
        <v>221.6673205987143</v>
      </c>
      <c r="Q96">
        <f>IFERROR(IF(VLOOKUP($A96,'Company Dta'!$A$4:$BB$209,Analysis!Q$3,FALSE)*VLOOKUP($C96,'Median PE'!$C$6:$R$35,Analysis!Q$2,FALSE)&gt;0,VLOOKUP($A96,'Company Dta'!$A$4:$BB$209,Analysis!Q$3,FALSE)*VLOOKUP($C96,'Median PE'!$C$6:$R$35,Analysis!Q$2,FALSE),"NA"),"NA")</f>
        <v>228.29086077646667</v>
      </c>
      <c r="R96">
        <f>IFERROR(IF(VLOOKUP($A96,'Company Dta'!$A$4:$BB$209,Analysis!R$3,FALSE)*VLOOKUP($C96,'Median PE'!$C$6:$R$35,Analysis!R$2,FALSE)&gt;0,VLOOKUP($A96,'Company Dta'!$A$4:$BB$209,Analysis!R$3,FALSE)*VLOOKUP($C96,'Median PE'!$C$6:$R$35,Analysis!R$2,FALSE),"NA"),"NA")</f>
        <v>263.60793508500001</v>
      </c>
      <c r="S96">
        <f>IFERROR(IF(VLOOKUP($A96,'Company Dta'!$A$4:$BB$209,Analysis!S$3,FALSE)*VLOOKUP($C96,'Median PE'!$C$6:$R$35,Analysis!S$2,FALSE)&gt;0,VLOOKUP($A96,'Company Dta'!$A$4:$BB$209,Analysis!S$3,FALSE)*VLOOKUP($C96,'Median PE'!$C$6:$R$35,Analysis!S$2,FALSE),"NA"),"NA")</f>
        <v>338.53915508239999</v>
      </c>
      <c r="T96">
        <f>IFERROR(IF(VLOOKUP($A96,'Company Dta'!$A$4:$BB$209,Analysis!T$3,FALSE)*VLOOKUP($C96,'Median PE'!$C$6:$R$35,Analysis!T$2,FALSE)&gt;0,VLOOKUP($A96,'Company Dta'!$A$4:$BB$209,Analysis!T$3,FALSE)*VLOOKUP($C96,'Median PE'!$C$6:$R$35,Analysis!T$2,FALSE),"NA"),"NA")</f>
        <v>236.25495586560001</v>
      </c>
      <c r="U96">
        <f>IFERROR(IF(VLOOKUP($A96,'Company Dta'!$A$4:$BB$209,Analysis!U$3,FALSE)*VLOOKUP($C96,'Median PE'!$C$6:$R$35,Analysis!U$2,FALSE)&gt;0,VLOOKUP($A96,'Company Dta'!$A$4:$BB$209,Analysis!U$3,FALSE)*VLOOKUP($C96,'Median PE'!$C$6:$R$35,Analysis!U$2,FALSE),"NA"),"NA")</f>
        <v>285.84626633610003</v>
      </c>
      <c r="V96">
        <f>IFERROR(IF(VLOOKUP($A96,'Company Dta'!$A$4:$BB$209,Analysis!V$3,FALSE)*VLOOKUP($C96,'Median PE'!$C$6:$R$35,Analysis!V$2,FALSE)&gt;0,VLOOKUP($A96,'Company Dta'!$A$4:$BB$209,Analysis!V$3,FALSE)*VLOOKUP($C96,'Median PE'!$C$6:$R$35,Analysis!V$2,FALSE),"NA"),"NA")</f>
        <v>364.41144535879999</v>
      </c>
      <c r="W96">
        <f>IFERROR(IF(VLOOKUP($A96,'Company Dta'!$A$4:$BB$209,Analysis!W$3,FALSE)*VLOOKUP($C96,'Median PE'!$C$6:$R$35,Analysis!W$2,FALSE)&gt;0,VLOOKUP($A96,'Company Dta'!$A$4:$BB$209,Analysis!W$3,FALSE)*VLOOKUP($C96,'Median PE'!$C$6:$R$35,Analysis!W$2,FALSE),"NA"),"NA")</f>
        <v>629.95424262868335</v>
      </c>
      <c r="X96">
        <f>IFERROR(IF(VLOOKUP($A96,'Company Dta'!$A$4:$BB$209,Analysis!X$3,FALSE)*VLOOKUP($C96,'Median PE'!$C$6:$R$35,Analysis!X$2,FALSE)&gt;0,VLOOKUP($A96,'Company Dta'!$A$4:$BB$209,Analysis!X$3,FALSE)*VLOOKUP($C96,'Median PE'!$C$6:$R$35,Analysis!X$2,FALSE),"NA"),"NA")</f>
        <v>715.5604973587001</v>
      </c>
      <c r="Y96">
        <f>IFERROR(VLOOKUP($A96,'Company Dta'!$A$5:$BB$209,Analysis!Y$3,FALSE),"NA")</f>
        <v>72.010000000000005</v>
      </c>
      <c r="Z96">
        <f>IFERROR(VLOOKUP($A96,'Company Dta'!$A$5:$BB$209,Analysis!Z$3,FALSE),"NA")</f>
        <v>95.680000000000007</v>
      </c>
      <c r="AA96">
        <f>IFERROR(VLOOKUP($A96,'Company Dta'!$A$5:$BB$209,Analysis!AA$3,FALSE),"NA")</f>
        <v>136.36000000000001</v>
      </c>
      <c r="AB96">
        <f>IFERROR(VLOOKUP($A96,'Company Dta'!$A$5:$BB$209,Analysis!AB$3,FALSE),"NA")</f>
        <v>161.02000000000001</v>
      </c>
      <c r="AC96">
        <f>IFERROR(VLOOKUP($A96,'Company Dta'!$A$5:$BB$209,Analysis!AC$3,FALSE),"NA")</f>
        <v>196.34999999999999</v>
      </c>
      <c r="AD96">
        <f>IFERROR(VLOOKUP($A96,'Company Dta'!$A$5:$BB$209,Analysis!AD$3,FALSE),"NA")</f>
        <v>228.44999999999999</v>
      </c>
      <c r="AE96">
        <f>IFERROR(VLOOKUP($A96,'Company Dta'!$A$5:$BB$209,Analysis!AE$3,FALSE),"NA")</f>
        <v>248.96000000000001</v>
      </c>
      <c r="AF96">
        <f>IFERROR(VLOOKUP($A96,'Company Dta'!$A$5:$BB$209,Analysis!AF$3,FALSE),"NA")</f>
        <v>274.62</v>
      </c>
      <c r="AG96">
        <f>IFERROR(VLOOKUP($A96,'Company Dta'!$A$5:$BB$209,Analysis!AG$3,FALSE),"NA")</f>
        <v>340.06</v>
      </c>
      <c r="AH96">
        <f>IFERROR(VLOOKUP($A96,'Company Dta'!$A$5:$BB$209,Analysis!AH$3,FALSE),"NA")</f>
        <v>560</v>
      </c>
      <c r="AI96">
        <f>IFERROR(VLOOKUP($A96,'Company Dta'!$A$5:$BB$209,Analysis!AI$3,FALSE),"NA")</f>
        <v>618.85000000000002</v>
      </c>
      <c r="AJ96">
        <f>IFERROR(VLOOKUP($A96,'Company Dta'!$A$5:$BB$209,Analysis!AJ$3,FALSE),"NA")</f>
        <v>636.27999999999997</v>
      </c>
      <c r="AK96">
        <f>IFERROR(VLOOKUP($A96,'Company Dta'!$A$5:$BB$209,Analysis!AK$3,FALSE),"NA")</f>
        <v>629.64999999999998</v>
      </c>
      <c r="AL96">
        <f>IFERROR(VLOOKUP($A96,'Company Dta'!$A$5:$BB$209,Analysis!AL$3,FALSE),"NA")</f>
        <v>1011.6</v>
      </c>
      <c r="AM96">
        <f>IFERROR(VLOOKUP($A96,'Company Dta'!$A$5:$BB$209,Analysis!AM$3,FALSE),"NA")</f>
        <v>1267.28</v>
      </c>
    </row>
    <row r="97" spans="1:39" ht="14.4">
      <c r="A97" t="s">
        <v>312</v>
      </c>
      <c r="B97" t="s">
        <v>313</v>
      </c>
      <c r="C97">
        <v>25503030</v>
      </c>
      <c r="D97" t="s">
        <v>8997</v>
      </c>
      <c r="E97">
        <v>7370</v>
      </c>
      <c r="F97">
        <v>68.521980150000005</v>
      </c>
      <c r="G97">
        <v>255030</v>
      </c>
      <c r="H97">
        <v>25</v>
      </c>
      <c r="I97">
        <v>25503030</v>
      </c>
      <c r="J97" t="str">
        <f>IFERROR(IF(VLOOKUP($A97,'Company Dta'!$A$4:$BB$209,Analysis!J$3,FALSE)*VLOOKUP($C97,'Median PE'!$C$6:$R$35,Analysis!J$2,FALSE)&gt;0,VLOOKUP($A97,'Company Dta'!$A$4:$BB$209,Analysis!J$3,FALSE)*VLOOKUP($C97,'Median PE'!$C$6:$R$35,Analysis!J$2,FALSE),"NA"),"NA")</f>
        <v>NA</v>
      </c>
      <c r="K97" t="str">
        <f>IFERROR(IF(VLOOKUP($A97,'Company Dta'!$A$4:$BB$209,Analysis!K$3,FALSE)*VLOOKUP($C97,'Median PE'!$C$6:$R$35,Analysis!K$2,FALSE)&gt;0,VLOOKUP($A97,'Company Dta'!$A$4:$BB$209,Analysis!K$3,FALSE)*VLOOKUP($C97,'Median PE'!$C$6:$R$35,Analysis!K$2,FALSE),"NA"),"NA")</f>
        <v>NA</v>
      </c>
      <c r="L97" t="str">
        <f>IFERROR(IF(VLOOKUP($A97,'Company Dta'!$A$4:$BB$209,Analysis!L$3,FALSE)*VLOOKUP($C97,'Median PE'!$C$6:$R$35,Analysis!L$2,FALSE)&gt;0,VLOOKUP($A97,'Company Dta'!$A$4:$BB$209,Analysis!L$3,FALSE)*VLOOKUP($C97,'Median PE'!$C$6:$R$35,Analysis!L$2,FALSE),"NA"),"NA")</f>
        <v>NA</v>
      </c>
      <c r="M97" t="str">
        <f>IFERROR(IF(VLOOKUP($A97,'Company Dta'!$A$4:$BB$209,Analysis!M$3,FALSE)*VLOOKUP($C97,'Median PE'!$C$6:$R$35,Analysis!M$2,FALSE)&gt;0,VLOOKUP($A97,'Company Dta'!$A$4:$BB$209,Analysis!M$3,FALSE)*VLOOKUP($C97,'Median PE'!$C$6:$R$35,Analysis!M$2,FALSE),"NA"),"NA")</f>
        <v>NA</v>
      </c>
      <c r="N97" t="str">
        <f>IFERROR(IF(VLOOKUP($A97,'Company Dta'!$A$4:$BB$209,Analysis!N$3,FALSE)*VLOOKUP($C97,'Median PE'!$C$6:$R$35,Analysis!N$2,FALSE)&gt;0,VLOOKUP($A97,'Company Dta'!$A$4:$BB$209,Analysis!N$3,FALSE)*VLOOKUP($C97,'Median PE'!$C$6:$R$35,Analysis!N$2,FALSE),"NA"),"NA")</f>
        <v>NA</v>
      </c>
      <c r="O97" t="str">
        <f>IFERROR(IF(VLOOKUP($A97,'Company Dta'!$A$4:$BB$209,Analysis!O$3,FALSE)*VLOOKUP($C97,'Median PE'!$C$6:$R$35,Analysis!O$2,FALSE)&gt;0,VLOOKUP($A97,'Company Dta'!$A$4:$BB$209,Analysis!O$3,FALSE)*VLOOKUP($C97,'Median PE'!$C$6:$R$35,Analysis!O$2,FALSE),"NA"),"NA")</f>
        <v>NA</v>
      </c>
      <c r="P97" t="str">
        <f>IFERROR(IF(VLOOKUP($A97,'Company Dta'!$A$4:$BB$209,Analysis!P$3,FALSE)*VLOOKUP($C97,'Median PE'!$C$6:$R$35,Analysis!P$2,FALSE)&gt;0,VLOOKUP($A97,'Company Dta'!$A$4:$BB$209,Analysis!P$3,FALSE)*VLOOKUP($C97,'Median PE'!$C$6:$R$35,Analysis!P$2,FALSE),"NA"),"NA")</f>
        <v>NA</v>
      </c>
      <c r="Q97" t="str">
        <f>IFERROR(IF(VLOOKUP($A97,'Company Dta'!$A$4:$BB$209,Analysis!Q$3,FALSE)*VLOOKUP($C97,'Median PE'!$C$6:$R$35,Analysis!Q$2,FALSE)&gt;0,VLOOKUP($A97,'Company Dta'!$A$4:$BB$209,Analysis!Q$3,FALSE)*VLOOKUP($C97,'Median PE'!$C$6:$R$35,Analysis!Q$2,FALSE),"NA"),"NA")</f>
        <v>NA</v>
      </c>
      <c r="R97" t="str">
        <f>IFERROR(IF(VLOOKUP($A97,'Company Dta'!$A$4:$BB$209,Analysis!R$3,FALSE)*VLOOKUP($C97,'Median PE'!$C$6:$R$35,Analysis!R$2,FALSE)&gt;0,VLOOKUP($A97,'Company Dta'!$A$4:$BB$209,Analysis!R$3,FALSE)*VLOOKUP($C97,'Median PE'!$C$6:$R$35,Analysis!R$2,FALSE),"NA"),"NA")</f>
        <v>NA</v>
      </c>
      <c r="S97" t="str">
        <f>IFERROR(IF(VLOOKUP($A97,'Company Dta'!$A$4:$BB$209,Analysis!S$3,FALSE)*VLOOKUP($C97,'Median PE'!$C$6:$R$35,Analysis!S$2,FALSE)&gt;0,VLOOKUP($A97,'Company Dta'!$A$4:$BB$209,Analysis!S$3,FALSE)*VLOOKUP($C97,'Median PE'!$C$6:$R$35,Analysis!S$2,FALSE),"NA"),"NA")</f>
        <v>NA</v>
      </c>
      <c r="T97" t="str">
        <f>IFERROR(IF(VLOOKUP($A97,'Company Dta'!$A$4:$BB$209,Analysis!T$3,FALSE)*VLOOKUP($C97,'Median PE'!$C$6:$R$35,Analysis!T$2,FALSE)&gt;0,VLOOKUP($A97,'Company Dta'!$A$4:$BB$209,Analysis!T$3,FALSE)*VLOOKUP($C97,'Median PE'!$C$6:$R$35,Analysis!T$2,FALSE),"NA"),"NA")</f>
        <v>NA</v>
      </c>
      <c r="U97">
        <f>IFERROR(IF(VLOOKUP($A97,'Company Dta'!$A$4:$BB$209,Analysis!U$3,FALSE)*VLOOKUP($C97,'Median PE'!$C$6:$R$35,Analysis!U$2,FALSE)&gt;0,VLOOKUP($A97,'Company Dta'!$A$4:$BB$209,Analysis!U$3,FALSE)*VLOOKUP($C97,'Median PE'!$C$6:$R$35,Analysis!U$2,FALSE),"NA"),"NA")</f>
        <v>35.109846170066668</v>
      </c>
      <c r="V97">
        <f>IFERROR(IF(VLOOKUP($A97,'Company Dta'!$A$4:$BB$209,Analysis!V$3,FALSE)*VLOOKUP($C97,'Median PE'!$C$6:$R$35,Analysis!V$2,FALSE)&gt;0,VLOOKUP($A97,'Company Dta'!$A$4:$BB$209,Analysis!V$3,FALSE)*VLOOKUP($C97,'Median PE'!$C$6:$R$35,Analysis!V$2,FALSE),"NA"),"NA")</f>
        <v>185.28479290640004</v>
      </c>
      <c r="W97">
        <f>IFERROR(IF(VLOOKUP($A97,'Company Dta'!$A$4:$BB$209,Analysis!W$3,FALSE)*VLOOKUP($C97,'Median PE'!$C$6:$R$35,Analysis!W$2,FALSE)&gt;0,VLOOKUP($A97,'Company Dta'!$A$4:$BB$209,Analysis!W$3,FALSE)*VLOOKUP($C97,'Median PE'!$C$6:$R$35,Analysis!W$2,FALSE),"NA"),"NA")</f>
        <v>195.0780863821</v>
      </c>
      <c r="X97">
        <f>IFERROR(IF(VLOOKUP($A97,'Company Dta'!$A$4:$BB$209,Analysis!X$3,FALSE)*VLOOKUP($C97,'Median PE'!$C$6:$R$35,Analysis!X$2,FALSE)&gt;0,VLOOKUP($A97,'Company Dta'!$A$4:$BB$209,Analysis!X$3,FALSE)*VLOOKUP($C97,'Median PE'!$C$6:$R$35,Analysis!X$2,FALSE),"NA"),"NA")</f>
        <v>248.27999840290795</v>
      </c>
      <c r="Y97" t="str">
        <f>IFERROR(VLOOKUP($A97,'Company Dta'!$A$5:$BB$209,Analysis!Y$3,FALSE),"NA")</f>
        <v>NA</v>
      </c>
      <c r="Z97" t="str">
        <f>IFERROR(VLOOKUP($A97,'Company Dta'!$A$5:$BB$209,Analysis!Z$3,FALSE),"NA")</f>
        <v>NA</v>
      </c>
      <c r="AA97" t="str">
        <f>IFERROR(VLOOKUP($A97,'Company Dta'!$A$5:$BB$209,Analysis!AA$3,FALSE),"NA")</f>
        <v>NA</v>
      </c>
      <c r="AB97" t="str">
        <f>IFERROR(VLOOKUP($A97,'Company Dta'!$A$5:$BB$209,Analysis!AB$3,FALSE),"NA")</f>
        <v>NA</v>
      </c>
      <c r="AC97" t="str">
        <f>IFERROR(VLOOKUP($A97,'Company Dta'!$A$5:$BB$209,Analysis!AC$3,FALSE),"NA")</f>
        <v>NA</v>
      </c>
      <c r="AD97" t="str">
        <f>IFERROR(VLOOKUP($A97,'Company Dta'!$A$5:$BB$209,Analysis!AD$3,FALSE),"NA")</f>
        <v>NA</v>
      </c>
      <c r="AE97" t="str">
        <f>IFERROR(VLOOKUP($A97,'Company Dta'!$A$5:$BB$209,Analysis!AE$3,FALSE),"NA")</f>
        <v>NA</v>
      </c>
      <c r="AF97" t="str">
        <f>IFERROR(VLOOKUP($A97,'Company Dta'!$A$5:$BB$209,Analysis!AF$3,FALSE),"NA")</f>
        <v>NA</v>
      </c>
      <c r="AG97">
        <f>IFERROR(VLOOKUP($A97,'Company Dta'!$A$5:$BB$209,Analysis!AG$3,FALSE),"NA")</f>
        <v>22.440000000000001</v>
      </c>
      <c r="AH97">
        <f>IFERROR(VLOOKUP($A97,'Company Dta'!$A$5:$BB$209,Analysis!AH$3,FALSE),"NA")</f>
        <v>37.82</v>
      </c>
      <c r="AI97">
        <f>IFERROR(VLOOKUP($A97,'Company Dta'!$A$5:$BB$209,Analysis!AI$3,FALSE),"NA")</f>
        <v>177.66999999999999</v>
      </c>
      <c r="AJ97">
        <f>IFERROR(VLOOKUP($A97,'Company Dta'!$A$5:$BB$209,Analysis!AJ$3,FALSE),"NA")</f>
        <v>58.299999999999997</v>
      </c>
      <c r="AK97">
        <f>IFERROR(VLOOKUP($A97,'Company Dta'!$A$5:$BB$209,Analysis!AK$3,FALSE),"NA")</f>
        <v>81.549999999999997</v>
      </c>
      <c r="AL97">
        <f>IFERROR(VLOOKUP($A97,'Company Dta'!$A$5:$BB$209,Analysis!AL$3,FALSE),"NA")</f>
        <v>146.31</v>
      </c>
      <c r="AM97">
        <f>IFERROR(VLOOKUP($A97,'Company Dta'!$A$5:$BB$209,Analysis!AM$3,FALSE),"NA")</f>
        <v>96.989999999999995</v>
      </c>
    </row>
    <row r="98" spans="1:39" ht="14.4">
      <c r="A98" t="s">
        <v>316</v>
      </c>
      <c r="B98" t="s">
        <v>317</v>
      </c>
      <c r="C98">
        <v>20101010</v>
      </c>
      <c r="D98" t="s">
        <v>8950</v>
      </c>
      <c r="E98">
        <v>3812</v>
      </c>
      <c r="F98">
        <v>68.373208009999999</v>
      </c>
      <c r="G98">
        <v>201010</v>
      </c>
      <c r="H98">
        <v>20</v>
      </c>
      <c r="I98">
        <v>20101010</v>
      </c>
      <c r="J98">
        <f>IFERROR(IF(VLOOKUP($A98,'Company Dta'!$A$4:$BB$209,Analysis!J$3,FALSE)*VLOOKUP($C98,'Median PE'!$C$6:$R$35,Analysis!J$2,FALSE)&gt;0,VLOOKUP($A98,'Company Dta'!$A$4:$BB$209,Analysis!J$3,FALSE)*VLOOKUP($C98,'Median PE'!$C$6:$R$35,Analysis!J$2,FALSE),"NA"),"NA")</f>
        <v>103.10492322987999</v>
      </c>
      <c r="K98">
        <f>IFERROR(IF(VLOOKUP($A98,'Company Dta'!$A$4:$BB$209,Analysis!K$3,FALSE)*VLOOKUP($C98,'Median PE'!$C$6:$R$35,Analysis!K$2,FALSE)&gt;0,VLOOKUP($A98,'Company Dta'!$A$4:$BB$209,Analysis!K$3,FALSE)*VLOOKUP($C98,'Median PE'!$C$6:$R$35,Analysis!K$2,FALSE),"NA"),"NA")</f>
        <v>106.99345348786285</v>
      </c>
      <c r="L98">
        <f>IFERROR(IF(VLOOKUP($A98,'Company Dta'!$A$4:$BB$209,Analysis!L$3,FALSE)*VLOOKUP($C98,'Median PE'!$C$6:$R$35,Analysis!L$2,FALSE)&gt;0,VLOOKUP($A98,'Company Dta'!$A$4:$BB$209,Analysis!L$3,FALSE)*VLOOKUP($C98,'Median PE'!$C$6:$R$35,Analysis!L$2,FALSE),"NA"),"NA")</f>
        <v>114.60084802490501</v>
      </c>
      <c r="M98">
        <f>IFERROR(IF(VLOOKUP($A98,'Company Dta'!$A$4:$BB$209,Analysis!M$3,FALSE)*VLOOKUP($C98,'Median PE'!$C$6:$R$35,Analysis!M$2,FALSE)&gt;0,VLOOKUP($A98,'Company Dta'!$A$4:$BB$209,Analysis!M$3,FALSE)*VLOOKUP($C98,'Median PE'!$C$6:$R$35,Analysis!M$2,FALSE),"NA"),"NA")</f>
        <v>208.61392899642857</v>
      </c>
      <c r="N98">
        <f>IFERROR(IF(VLOOKUP($A98,'Company Dta'!$A$4:$BB$209,Analysis!N$3,FALSE)*VLOOKUP($C98,'Median PE'!$C$6:$R$35,Analysis!N$2,FALSE)&gt;0,VLOOKUP($A98,'Company Dta'!$A$4:$BB$209,Analysis!N$3,FALSE)*VLOOKUP($C98,'Median PE'!$C$6:$R$35,Analysis!N$2,FALSE),"NA"),"NA")</f>
        <v>228.84626679107143</v>
      </c>
      <c r="O98">
        <f>IFERROR(IF(VLOOKUP($A98,'Company Dta'!$A$4:$BB$209,Analysis!O$3,FALSE)*VLOOKUP($C98,'Median PE'!$C$6:$R$35,Analysis!O$2,FALSE)&gt;0,VLOOKUP($A98,'Company Dta'!$A$4:$BB$209,Analysis!O$3,FALSE)*VLOOKUP($C98,'Median PE'!$C$6:$R$35,Analysis!O$2,FALSE),"NA"),"NA")</f>
        <v>193.91147431669998</v>
      </c>
      <c r="P98">
        <f>IFERROR(IF(VLOOKUP($A98,'Company Dta'!$A$4:$BB$209,Analysis!P$3,FALSE)*VLOOKUP($C98,'Median PE'!$C$6:$R$35,Analysis!P$2,FALSE)&gt;0,VLOOKUP($A98,'Company Dta'!$A$4:$BB$209,Analysis!P$3,FALSE)*VLOOKUP($C98,'Median PE'!$C$6:$R$35,Analysis!P$2,FALSE),"NA"),"NA")</f>
        <v>260.06974380157141</v>
      </c>
      <c r="Q98">
        <f>IFERROR(IF(VLOOKUP($A98,'Company Dta'!$A$4:$BB$209,Analysis!Q$3,FALSE)*VLOOKUP($C98,'Median PE'!$C$6:$R$35,Analysis!Q$2,FALSE)&gt;0,VLOOKUP($A98,'Company Dta'!$A$4:$BB$209,Analysis!Q$3,FALSE)*VLOOKUP($C98,'Median PE'!$C$6:$R$35,Analysis!Q$2,FALSE),"NA"),"NA")</f>
        <v>332.29646866828335</v>
      </c>
      <c r="R98">
        <f>IFERROR(IF(VLOOKUP($A98,'Company Dta'!$A$4:$BB$209,Analysis!R$3,FALSE)*VLOOKUP($C98,'Median PE'!$C$6:$R$35,Analysis!R$2,FALSE)&gt;0,VLOOKUP($A98,'Company Dta'!$A$4:$BB$209,Analysis!R$3,FALSE)*VLOOKUP($C98,'Median PE'!$C$6:$R$35,Analysis!R$2,FALSE),"NA"),"NA")</f>
        <v>300.87103208158334</v>
      </c>
      <c r="S98">
        <f>IFERROR(IF(VLOOKUP($A98,'Company Dta'!$A$4:$BB$209,Analysis!S$3,FALSE)*VLOOKUP($C98,'Median PE'!$C$6:$R$35,Analysis!S$2,FALSE)&gt;0,VLOOKUP($A98,'Company Dta'!$A$4:$BB$209,Analysis!S$3,FALSE)*VLOOKUP($C98,'Median PE'!$C$6:$R$35,Analysis!S$2,FALSE),"NA"),"NA")</f>
        <v>323.37338368420001</v>
      </c>
      <c r="T98">
        <f>IFERROR(IF(VLOOKUP($A98,'Company Dta'!$A$4:$BB$209,Analysis!T$3,FALSE)*VLOOKUP($C98,'Median PE'!$C$6:$R$35,Analysis!T$2,FALSE)&gt;0,VLOOKUP($A98,'Company Dta'!$A$4:$BB$209,Analysis!T$3,FALSE)*VLOOKUP($C98,'Median PE'!$C$6:$R$35,Analysis!T$2,FALSE),"NA"),"NA")</f>
        <v>501.77810380829999</v>
      </c>
      <c r="U98">
        <f>IFERROR(IF(VLOOKUP($A98,'Company Dta'!$A$4:$BB$209,Analysis!U$3,FALSE)*VLOOKUP($C98,'Median PE'!$C$6:$R$35,Analysis!U$2,FALSE)&gt;0,VLOOKUP($A98,'Company Dta'!$A$4:$BB$209,Analysis!U$3,FALSE)*VLOOKUP($C98,'Median PE'!$C$6:$R$35,Analysis!U$2,FALSE),"NA"),"NA")</f>
        <v>1195.5568142433999</v>
      </c>
      <c r="V98">
        <f>IFERROR(IF(VLOOKUP($A98,'Company Dta'!$A$4:$BB$209,Analysis!V$3,FALSE)*VLOOKUP($C98,'Median PE'!$C$6:$R$35,Analysis!V$2,FALSE)&gt;0,VLOOKUP($A98,'Company Dta'!$A$4:$BB$209,Analysis!V$3,FALSE)*VLOOKUP($C98,'Median PE'!$C$6:$R$35,Analysis!V$2,FALSE),"NA"),"NA")</f>
        <v>855.82299891354</v>
      </c>
      <c r="W98">
        <f>IFERROR(IF(VLOOKUP($A98,'Company Dta'!$A$4:$BB$209,Analysis!W$3,FALSE)*VLOOKUP($C98,'Median PE'!$C$6:$R$35,Analysis!W$2,FALSE)&gt;0,VLOOKUP($A98,'Company Dta'!$A$4:$BB$209,Analysis!W$3,FALSE)*VLOOKUP($C98,'Median PE'!$C$6:$R$35,Analysis!W$2,FALSE),"NA"),"NA")</f>
        <v>386.89427611284998</v>
      </c>
      <c r="X98">
        <f>IFERROR(IF(VLOOKUP($A98,'Company Dta'!$A$4:$BB$209,Analysis!X$3,FALSE)*VLOOKUP($C98,'Median PE'!$C$6:$R$35,Analysis!X$2,FALSE)&gt;0,VLOOKUP($A98,'Company Dta'!$A$4:$BB$209,Analysis!X$3,FALSE)*VLOOKUP($C98,'Median PE'!$C$6:$R$35,Analysis!X$2,FALSE),"NA"),"NA")</f>
        <v>791.52944945923332</v>
      </c>
      <c r="Y98">
        <f>IFERROR(VLOOKUP($A98,'Company Dta'!$A$5:$BB$209,Analysis!Y$3,FALSE),"NA")</f>
        <v>64.780000000000001</v>
      </c>
      <c r="Z98">
        <f>IFERROR(VLOOKUP($A98,'Company Dta'!$A$5:$BB$209,Analysis!Z$3,FALSE),"NA")</f>
        <v>58.479999999999997</v>
      </c>
      <c r="AA98">
        <f>IFERROR(VLOOKUP($A98,'Company Dta'!$A$5:$BB$209,Analysis!AA$3,FALSE),"NA")</f>
        <v>67.579999999999998</v>
      </c>
      <c r="AB98">
        <f>IFERROR(VLOOKUP($A98,'Company Dta'!$A$5:$BB$209,Analysis!AB$3,FALSE),"NA")</f>
        <v>114.61</v>
      </c>
      <c r="AC98">
        <f>IFERROR(VLOOKUP($A98,'Company Dta'!$A$5:$BB$209,Analysis!AC$3,FALSE),"NA")</f>
        <v>147.38999999999999</v>
      </c>
      <c r="AD98">
        <f>IFERROR(VLOOKUP($A98,'Company Dta'!$A$5:$BB$209,Analysis!AD$3,FALSE),"NA")</f>
        <v>188.81</v>
      </c>
      <c r="AE98">
        <f>IFERROR(VLOOKUP($A98,'Company Dta'!$A$5:$BB$209,Analysis!AE$3,FALSE),"NA")</f>
        <v>232.58000000000001</v>
      </c>
      <c r="AF98">
        <f>IFERROR(VLOOKUP($A98,'Company Dta'!$A$5:$BB$209,Analysis!AF$3,FALSE),"NA")</f>
        <v>306.91000000000003</v>
      </c>
      <c r="AG98">
        <f>IFERROR(VLOOKUP($A98,'Company Dta'!$A$5:$BB$209,Analysis!AG$3,FALSE),"NA")</f>
        <v>244.90000000000001</v>
      </c>
      <c r="AH98">
        <f>IFERROR(VLOOKUP($A98,'Company Dta'!$A$5:$BB$209,Analysis!AH$3,FALSE),"NA")</f>
        <v>343.97000000000003</v>
      </c>
      <c r="AI98">
        <f>IFERROR(VLOOKUP($A98,'Company Dta'!$A$5:$BB$209,Analysis!AI$3,FALSE),"NA")</f>
        <v>304.72000000000003</v>
      </c>
      <c r="AJ98">
        <f>IFERROR(VLOOKUP($A98,'Company Dta'!$A$5:$BB$209,Analysis!AJ$3,FALSE),"NA")</f>
        <v>387.06999999999999</v>
      </c>
      <c r="AK98">
        <f>IFERROR(VLOOKUP($A98,'Company Dta'!$A$5:$BB$209,Analysis!AK$3,FALSE),"NA")</f>
        <v>545.61000000000001</v>
      </c>
      <c r="AL98">
        <f>IFERROR(VLOOKUP($A98,'Company Dta'!$A$5:$BB$209,Analysis!AL$3,FALSE),"NA")</f>
        <v>468.13999999999999</v>
      </c>
      <c r="AM98">
        <f>IFERROR(VLOOKUP($A98,'Company Dta'!$A$5:$BB$209,Analysis!AM$3,FALSE),"NA")</f>
        <v>469.29000000000002</v>
      </c>
    </row>
    <row r="99" spans="1:39" ht="14.4">
      <c r="A99" t="s">
        <v>318</v>
      </c>
      <c r="B99" t="s">
        <v>319</v>
      </c>
      <c r="C99">
        <v>40202010</v>
      </c>
      <c r="D99" t="s">
        <v>9033</v>
      </c>
      <c r="E99">
        <v>6141</v>
      </c>
      <c r="F99">
        <v>68.030867020000002</v>
      </c>
      <c r="G99">
        <v>402020</v>
      </c>
      <c r="H99">
        <v>40</v>
      </c>
      <c r="I99">
        <v>40202010</v>
      </c>
      <c r="J99">
        <f>IFERROR(IF(VLOOKUP($A99,'Company Dta'!$A$4:$BB$209,Analysis!J$3,FALSE)*VLOOKUP($C99,'Median PE'!$C$6:$R$35,Analysis!J$2,FALSE)&gt;0,VLOOKUP($A99,'Company Dta'!$A$4:$BB$209,Analysis!J$3,FALSE)*VLOOKUP($C99,'Median PE'!$C$6:$R$35,Analysis!J$2,FALSE),"NA"),"NA")</f>
        <v>70.28093132957332</v>
      </c>
      <c r="K99">
        <f>IFERROR(IF(VLOOKUP($A99,'Company Dta'!$A$4:$BB$209,Analysis!K$3,FALSE)*VLOOKUP($C99,'Median PE'!$C$6:$R$35,Analysis!K$2,FALSE)&gt;0,VLOOKUP($A99,'Company Dta'!$A$4:$BB$209,Analysis!K$3,FALSE)*VLOOKUP($C99,'Median PE'!$C$6:$R$35,Analysis!K$2,FALSE),"NA"),"NA")</f>
        <v>53.446814138933334</v>
      </c>
      <c r="L99">
        <f>IFERROR(IF(VLOOKUP($A99,'Company Dta'!$A$4:$BB$209,Analysis!L$3,FALSE)*VLOOKUP($C99,'Median PE'!$C$6:$R$35,Analysis!L$2,FALSE)&gt;0,VLOOKUP($A99,'Company Dta'!$A$4:$BB$209,Analysis!L$3,FALSE)*VLOOKUP($C99,'Median PE'!$C$6:$R$35,Analysis!L$2,FALSE),"NA"),"NA")</f>
        <v>67.39875326184</v>
      </c>
      <c r="M99">
        <f>IFERROR(IF(VLOOKUP($A99,'Company Dta'!$A$4:$BB$209,Analysis!M$3,FALSE)*VLOOKUP($C99,'Median PE'!$C$6:$R$35,Analysis!M$2,FALSE)&gt;0,VLOOKUP($A99,'Company Dta'!$A$4:$BB$209,Analysis!M$3,FALSE)*VLOOKUP($C99,'Median PE'!$C$6:$R$35,Analysis!M$2,FALSE),"NA"),"NA")</f>
        <v>94.840762387199987</v>
      </c>
      <c r="N99">
        <f>IFERROR(IF(VLOOKUP($A99,'Company Dta'!$A$4:$BB$209,Analysis!N$3,FALSE)*VLOOKUP($C99,'Median PE'!$C$6:$R$35,Analysis!N$2,FALSE)&gt;0,VLOOKUP($A99,'Company Dta'!$A$4:$BB$209,Analysis!N$3,FALSE)*VLOOKUP($C99,'Median PE'!$C$6:$R$35,Analysis!N$2,FALSE),"NA"),"NA")</f>
        <v>99.573170774880012</v>
      </c>
      <c r="O99">
        <f>IFERROR(IF(VLOOKUP($A99,'Company Dta'!$A$4:$BB$209,Analysis!O$3,FALSE)*VLOOKUP($C99,'Median PE'!$C$6:$R$35,Analysis!O$2,FALSE)&gt;0,VLOOKUP($A99,'Company Dta'!$A$4:$BB$209,Analysis!O$3,FALSE)*VLOOKUP($C99,'Median PE'!$C$6:$R$35,Analysis!O$2,FALSE),"NA"),"NA")</f>
        <v>81.14473347522501</v>
      </c>
      <c r="P99">
        <f>IFERROR(IF(VLOOKUP($A99,'Company Dta'!$A$4:$BB$209,Analysis!P$3,FALSE)*VLOOKUP($C99,'Median PE'!$C$6:$R$35,Analysis!P$2,FALSE)&gt;0,VLOOKUP($A99,'Company Dta'!$A$4:$BB$209,Analysis!P$3,FALSE)*VLOOKUP($C99,'Median PE'!$C$6:$R$35,Analysis!P$2,FALSE),"NA"),"NA")</f>
        <v>83.365613934303994</v>
      </c>
      <c r="Q99">
        <f>IFERROR(IF(VLOOKUP($A99,'Company Dta'!$A$4:$BB$209,Analysis!Q$3,FALSE)*VLOOKUP($C99,'Median PE'!$C$6:$R$35,Analysis!Q$2,FALSE)&gt;0,VLOOKUP($A99,'Company Dta'!$A$4:$BB$209,Analysis!Q$3,FALSE)*VLOOKUP($C99,'Median PE'!$C$6:$R$35,Analysis!Q$2,FALSE),"NA"),"NA")</f>
        <v>74.27502231150001</v>
      </c>
      <c r="R99">
        <f>IFERROR(IF(VLOOKUP($A99,'Company Dta'!$A$4:$BB$209,Analysis!R$3,FALSE)*VLOOKUP($C99,'Median PE'!$C$6:$R$35,Analysis!R$2,FALSE)&gt;0,VLOOKUP($A99,'Company Dta'!$A$4:$BB$209,Analysis!R$3,FALSE)*VLOOKUP($C99,'Median PE'!$C$6:$R$35,Analysis!R$2,FALSE),"NA"),"NA")</f>
        <v>94.49142119685601</v>
      </c>
      <c r="S99">
        <f>IFERROR(IF(VLOOKUP($A99,'Company Dta'!$A$4:$BB$209,Analysis!S$3,FALSE)*VLOOKUP($C99,'Median PE'!$C$6:$R$35,Analysis!S$2,FALSE)&gt;0,VLOOKUP($A99,'Company Dta'!$A$4:$BB$209,Analysis!S$3,FALSE)*VLOOKUP($C99,'Median PE'!$C$6:$R$35,Analysis!S$2,FALSE),"NA"),"NA")</f>
        <v>105.53490600393</v>
      </c>
      <c r="T99">
        <f>IFERROR(IF(VLOOKUP($A99,'Company Dta'!$A$4:$BB$209,Analysis!T$3,FALSE)*VLOOKUP($C99,'Median PE'!$C$6:$R$35,Analysis!T$2,FALSE)&gt;0,VLOOKUP($A99,'Company Dta'!$A$4:$BB$209,Analysis!T$3,FALSE)*VLOOKUP($C99,'Median PE'!$C$6:$R$35,Analysis!T$2,FALSE),"NA"),"NA")</f>
        <v>107.71762880647999</v>
      </c>
      <c r="U99">
        <f>IFERROR(IF(VLOOKUP($A99,'Company Dta'!$A$4:$BB$209,Analysis!U$3,FALSE)*VLOOKUP($C99,'Median PE'!$C$6:$R$35,Analysis!U$2,FALSE)&gt;0,VLOOKUP($A99,'Company Dta'!$A$4:$BB$209,Analysis!U$3,FALSE)*VLOOKUP($C99,'Median PE'!$C$6:$R$35,Analysis!U$2,FALSE),"NA"),"NA")</f>
        <v>217.17068333213999</v>
      </c>
      <c r="V99">
        <f>IFERROR(IF(VLOOKUP($A99,'Company Dta'!$A$4:$BB$209,Analysis!V$3,FALSE)*VLOOKUP($C99,'Median PE'!$C$6:$R$35,Analysis!V$2,FALSE)&gt;0,VLOOKUP($A99,'Company Dta'!$A$4:$BB$209,Analysis!V$3,FALSE)*VLOOKUP($C99,'Median PE'!$C$6:$R$35,Analysis!V$2,FALSE),"NA"),"NA")</f>
        <v>139.78346992588499</v>
      </c>
      <c r="W99">
        <f>IFERROR(IF(VLOOKUP($A99,'Company Dta'!$A$4:$BB$209,Analysis!W$3,FALSE)*VLOOKUP($C99,'Median PE'!$C$6:$R$35,Analysis!W$2,FALSE)&gt;0,VLOOKUP($A99,'Company Dta'!$A$4:$BB$209,Analysis!W$3,FALSE)*VLOOKUP($C99,'Median PE'!$C$6:$R$35,Analysis!W$2,FALSE),"NA"),"NA")</f>
        <v>133.124979559325</v>
      </c>
      <c r="X99">
        <f>IFERROR(IF(VLOOKUP($A99,'Company Dta'!$A$4:$BB$209,Analysis!X$3,FALSE)*VLOOKUP($C99,'Median PE'!$C$6:$R$35,Analysis!X$2,FALSE)&gt;0,VLOOKUP($A99,'Company Dta'!$A$4:$BB$209,Analysis!X$3,FALSE)*VLOOKUP($C99,'Median PE'!$C$6:$R$35,Analysis!X$2,FALSE),"NA"),"NA")</f>
        <v>202.97664641941861</v>
      </c>
      <c r="Y99">
        <f>IFERROR(VLOOKUP($A99,'Company Dta'!$A$5:$BB$209,Analysis!Y$3,FALSE),"NA")</f>
        <v>42.560000000000002</v>
      </c>
      <c r="Z99">
        <f>IFERROR(VLOOKUP($A99,'Company Dta'!$A$5:$BB$209,Analysis!Z$3,FALSE),"NA")</f>
        <v>42.289999999999999</v>
      </c>
      <c r="AA99">
        <f>IFERROR(VLOOKUP($A99,'Company Dta'!$A$5:$BB$209,Analysis!AA$3,FALSE),"NA")</f>
        <v>57.93</v>
      </c>
      <c r="AB99">
        <f>IFERROR(VLOOKUP($A99,'Company Dta'!$A$5:$BB$209,Analysis!AB$3,FALSE),"NA")</f>
        <v>76.609999999999999</v>
      </c>
      <c r="AC99">
        <f>IFERROR(VLOOKUP($A99,'Company Dta'!$A$5:$BB$209,Analysis!AC$3,FALSE),"NA")</f>
        <v>82.549999999999997</v>
      </c>
      <c r="AD99">
        <f>IFERROR(VLOOKUP($A99,'Company Dta'!$A$5:$BB$209,Analysis!AD$3,FALSE),"NA")</f>
        <v>72.180000000000007</v>
      </c>
      <c r="AE99">
        <f>IFERROR(VLOOKUP($A99,'Company Dta'!$A$5:$BB$209,Analysis!AE$3,FALSE),"NA")</f>
        <v>87.239999999999995</v>
      </c>
      <c r="AF99">
        <f>IFERROR(VLOOKUP($A99,'Company Dta'!$A$5:$BB$209,Analysis!AF$3,FALSE),"NA")</f>
        <v>99.579999999999998</v>
      </c>
      <c r="AG99">
        <f>IFERROR(VLOOKUP($A99,'Company Dta'!$A$5:$BB$209,Analysis!AG$3,FALSE),"NA")</f>
        <v>75.590000000000003</v>
      </c>
      <c r="AH99">
        <f>IFERROR(VLOOKUP($A99,'Company Dta'!$A$5:$BB$209,Analysis!AH$3,FALSE),"NA")</f>
        <v>102.91</v>
      </c>
      <c r="AI99">
        <f>IFERROR(VLOOKUP($A99,'Company Dta'!$A$5:$BB$209,Analysis!AI$3,FALSE),"NA")</f>
        <v>98.849999999999994</v>
      </c>
      <c r="AJ99">
        <f>IFERROR(VLOOKUP($A99,'Company Dta'!$A$5:$BB$209,Analysis!AJ$3,FALSE),"NA")</f>
        <v>145.09</v>
      </c>
      <c r="AK99">
        <f>IFERROR(VLOOKUP($A99,'Company Dta'!$A$5:$BB$209,Analysis!AK$3,FALSE),"NA")</f>
        <v>92.959999999999994</v>
      </c>
      <c r="AL99">
        <f>IFERROR(VLOOKUP($A99,'Company Dta'!$A$5:$BB$209,Analysis!AL$3,FALSE),"NA")</f>
        <v>131.12</v>
      </c>
      <c r="AM99">
        <f>IFERROR(VLOOKUP($A99,'Company Dta'!$A$5:$BB$209,Analysis!AM$3,FALSE),"NA")</f>
        <v>178.31999999999999</v>
      </c>
    </row>
    <row r="100" spans="1:39" ht="14.4">
      <c r="A100" t="s">
        <v>328</v>
      </c>
      <c r="B100" t="s">
        <v>329</v>
      </c>
      <c r="C100">
        <v>35101010</v>
      </c>
      <c r="D100" t="s">
        <v>9016</v>
      </c>
      <c r="E100">
        <v>3841</v>
      </c>
      <c r="F100">
        <v>65.794114960000002</v>
      </c>
      <c r="G100">
        <v>351010</v>
      </c>
      <c r="H100">
        <v>35</v>
      </c>
      <c r="I100">
        <v>35101010</v>
      </c>
      <c r="J100">
        <f>IFERROR(IF(VLOOKUP($A100,'Company Dta'!$A$4:$BB$209,Analysis!J$3,FALSE)*VLOOKUP($C100,'Median PE'!$C$6:$R$35,Analysis!J$2,FALSE)&gt;0,VLOOKUP($A100,'Company Dta'!$A$4:$BB$209,Analysis!J$3,FALSE)*VLOOKUP($C100,'Median PE'!$C$6:$R$35,Analysis!J$2,FALSE),"NA"),"NA")</f>
        <v>131.54844082968</v>
      </c>
      <c r="K100">
        <f>IFERROR(IF(VLOOKUP($A100,'Company Dta'!$A$4:$BB$209,Analysis!K$3,FALSE)*VLOOKUP($C100,'Median PE'!$C$6:$R$35,Analysis!K$2,FALSE)&gt;0,VLOOKUP($A100,'Company Dta'!$A$4:$BB$209,Analysis!K$3,FALSE)*VLOOKUP($C100,'Median PE'!$C$6:$R$35,Analysis!K$2,FALSE),"NA"),"NA")</f>
        <v>129.34240490790003</v>
      </c>
      <c r="L100">
        <f>IFERROR(IF(VLOOKUP($A100,'Company Dta'!$A$4:$BB$209,Analysis!L$3,FALSE)*VLOOKUP($C100,'Median PE'!$C$6:$R$35,Analysis!L$2,FALSE)&gt;0,VLOOKUP($A100,'Company Dta'!$A$4:$BB$209,Analysis!L$3,FALSE)*VLOOKUP($C100,'Median PE'!$C$6:$R$35,Analysis!L$2,FALSE),"NA"),"NA")</f>
        <v>128.35920114472</v>
      </c>
      <c r="M100">
        <f>IFERROR(IF(VLOOKUP($A100,'Company Dta'!$A$4:$BB$209,Analysis!M$3,FALSE)*VLOOKUP($C100,'Median PE'!$C$6:$R$35,Analysis!M$2,FALSE)&gt;0,VLOOKUP($A100,'Company Dta'!$A$4:$BB$209,Analysis!M$3,FALSE)*VLOOKUP($C100,'Median PE'!$C$6:$R$35,Analysis!M$2,FALSE),"NA"),"NA")</f>
        <v>144.50546993762001</v>
      </c>
      <c r="N100">
        <f>IFERROR(IF(VLOOKUP($A100,'Company Dta'!$A$4:$BB$209,Analysis!N$3,FALSE)*VLOOKUP($C100,'Median PE'!$C$6:$R$35,Analysis!N$2,FALSE)&gt;0,VLOOKUP($A100,'Company Dta'!$A$4:$BB$209,Analysis!N$3,FALSE)*VLOOKUP($C100,'Median PE'!$C$6:$R$35,Analysis!N$2,FALSE),"NA"),"NA")</f>
        <v>225.80037410478002</v>
      </c>
      <c r="O100">
        <f>IFERROR(IF(VLOOKUP($A100,'Company Dta'!$A$4:$BB$209,Analysis!O$3,FALSE)*VLOOKUP($C100,'Median PE'!$C$6:$R$35,Analysis!O$2,FALSE)&gt;0,VLOOKUP($A100,'Company Dta'!$A$4:$BB$209,Analysis!O$3,FALSE)*VLOOKUP($C100,'Median PE'!$C$6:$R$35,Analysis!O$2,FALSE),"NA"),"NA")</f>
        <v>104.66211160960002</v>
      </c>
      <c r="P100">
        <f>IFERROR(IF(VLOOKUP($A100,'Company Dta'!$A$4:$BB$209,Analysis!P$3,FALSE)*VLOOKUP($C100,'Median PE'!$C$6:$R$35,Analysis!P$2,FALSE)&gt;0,VLOOKUP($A100,'Company Dta'!$A$4:$BB$209,Analysis!P$3,FALSE)*VLOOKUP($C100,'Median PE'!$C$6:$R$35,Analysis!P$2,FALSE),"NA"),"NA")</f>
        <v>195.72954210115006</v>
      </c>
      <c r="Q100">
        <f>IFERROR(IF(VLOOKUP($A100,'Company Dta'!$A$4:$BB$209,Analysis!Q$3,FALSE)*VLOOKUP($C100,'Median PE'!$C$6:$R$35,Analysis!Q$2,FALSE)&gt;0,VLOOKUP($A100,'Company Dta'!$A$4:$BB$209,Analysis!Q$3,FALSE)*VLOOKUP($C100,'Median PE'!$C$6:$R$35,Analysis!Q$2,FALSE),"NA"),"NA")</f>
        <v>241.98146147249997</v>
      </c>
      <c r="R100">
        <f>IFERROR(IF(VLOOKUP($A100,'Company Dta'!$A$4:$BB$209,Analysis!R$3,FALSE)*VLOOKUP($C100,'Median PE'!$C$6:$R$35,Analysis!R$2,FALSE)&gt;0,VLOOKUP($A100,'Company Dta'!$A$4:$BB$209,Analysis!R$3,FALSE)*VLOOKUP($C100,'Median PE'!$C$6:$R$35,Analysis!R$2,FALSE),"NA"),"NA")</f>
        <v>23.597509723200002</v>
      </c>
      <c r="S100">
        <f>IFERROR(IF(VLOOKUP($A100,'Company Dta'!$A$4:$BB$209,Analysis!S$3,FALSE)*VLOOKUP($C100,'Median PE'!$C$6:$R$35,Analysis!S$2,FALSE)&gt;0,VLOOKUP($A100,'Company Dta'!$A$4:$BB$209,Analysis!S$3,FALSE)*VLOOKUP($C100,'Median PE'!$C$6:$R$35,Analysis!S$2,FALSE),"NA"),"NA")</f>
        <v>171.80332080126666</v>
      </c>
      <c r="T100">
        <f>IFERROR(IF(VLOOKUP($A100,'Company Dta'!$A$4:$BB$209,Analysis!T$3,FALSE)*VLOOKUP($C100,'Median PE'!$C$6:$R$35,Analysis!T$2,FALSE)&gt;0,VLOOKUP($A100,'Company Dta'!$A$4:$BB$209,Analysis!T$3,FALSE)*VLOOKUP($C100,'Median PE'!$C$6:$R$35,Analysis!T$2,FALSE),"NA"),"NA")</f>
        <v>193.71241818435999</v>
      </c>
      <c r="U100">
        <f>IFERROR(IF(VLOOKUP($A100,'Company Dta'!$A$4:$BB$209,Analysis!U$3,FALSE)*VLOOKUP($C100,'Median PE'!$C$6:$R$35,Analysis!U$2,FALSE)&gt;0,VLOOKUP($A100,'Company Dta'!$A$4:$BB$209,Analysis!U$3,FALSE)*VLOOKUP($C100,'Median PE'!$C$6:$R$35,Analysis!U$2,FALSE),"NA"),"NA")</f>
        <v>361.75127504916662</v>
      </c>
      <c r="V100">
        <f>IFERROR(IF(VLOOKUP($A100,'Company Dta'!$A$4:$BB$209,Analysis!V$3,FALSE)*VLOOKUP($C100,'Median PE'!$C$6:$R$35,Analysis!V$2,FALSE)&gt;0,VLOOKUP($A100,'Company Dta'!$A$4:$BB$209,Analysis!V$3,FALSE)*VLOOKUP($C100,'Median PE'!$C$6:$R$35,Analysis!V$2,FALSE),"NA"),"NA")</f>
        <v>277.97187226199998</v>
      </c>
      <c r="W100">
        <f>IFERROR(IF(VLOOKUP($A100,'Company Dta'!$A$4:$BB$209,Analysis!W$3,FALSE)*VLOOKUP($C100,'Median PE'!$C$6:$R$35,Analysis!W$2,FALSE)&gt;0,VLOOKUP($A100,'Company Dta'!$A$4:$BB$209,Analysis!W$3,FALSE)*VLOOKUP($C100,'Median PE'!$C$6:$R$35,Analysis!W$2,FALSE),"NA"),"NA")</f>
        <v>211.14140852962862</v>
      </c>
      <c r="X100">
        <f>IFERROR(IF(VLOOKUP($A100,'Company Dta'!$A$4:$BB$209,Analysis!X$3,FALSE)*VLOOKUP($C100,'Median PE'!$C$6:$R$35,Analysis!X$2,FALSE)&gt;0,VLOOKUP($A100,'Company Dta'!$A$4:$BB$209,Analysis!X$3,FALSE)*VLOOKUP($C100,'Median PE'!$C$6:$R$35,Analysis!X$2,FALSE),"NA"),"NA")</f>
        <v>235.4978510676286</v>
      </c>
      <c r="Y100">
        <f>IFERROR(VLOOKUP($A100,'Company Dta'!$A$5:$BB$209,Analysis!Y$3,FALSE),"NA")</f>
        <v>84.519999999999996</v>
      </c>
      <c r="Z100">
        <f>IFERROR(VLOOKUP($A100,'Company Dta'!$A$5:$BB$209,Analysis!Z$3,FALSE),"NA")</f>
        <v>74.719999999999999</v>
      </c>
      <c r="AA100">
        <f>IFERROR(VLOOKUP($A100,'Company Dta'!$A$5:$BB$209,Analysis!AA$3,FALSE),"NA")</f>
        <v>78.189999999999998</v>
      </c>
      <c r="AB100">
        <f>IFERROR(VLOOKUP($A100,'Company Dta'!$A$5:$BB$209,Analysis!AB$3,FALSE),"NA")</f>
        <v>110.48999999999999</v>
      </c>
      <c r="AC100">
        <f>IFERROR(VLOOKUP($A100,'Company Dta'!$A$5:$BB$209,Analysis!AC$3,FALSE),"NA")</f>
        <v>139.16</v>
      </c>
      <c r="AD100">
        <f>IFERROR(VLOOKUP($A100,'Company Dta'!$A$5:$BB$209,Analysis!AD$3,FALSE),"NA")</f>
        <v>154.09</v>
      </c>
      <c r="AE100">
        <f>IFERROR(VLOOKUP($A100,'Company Dta'!$A$5:$BB$209,Analysis!AE$3,FALSE),"NA")</f>
        <v>165.55000000000001</v>
      </c>
      <c r="AF100">
        <f>IFERROR(VLOOKUP($A100,'Company Dta'!$A$5:$BB$209,Analysis!AF$3,FALSE),"NA")</f>
        <v>214.06</v>
      </c>
      <c r="AG100">
        <f>IFERROR(VLOOKUP($A100,'Company Dta'!$A$5:$BB$209,Analysis!AG$3,FALSE),"NA")</f>
        <v>225.31999999999999</v>
      </c>
      <c r="AH100">
        <f>IFERROR(VLOOKUP($A100,'Company Dta'!$A$5:$BB$209,Analysis!AH$3,FALSE),"NA")</f>
        <v>271.97000000000003</v>
      </c>
      <c r="AI100">
        <f>IFERROR(VLOOKUP($A100,'Company Dta'!$A$5:$BB$209,Analysis!AI$3,FALSE),"NA")</f>
        <v>250.22</v>
      </c>
      <c r="AJ100">
        <f>IFERROR(VLOOKUP($A100,'Company Dta'!$A$5:$BB$209,Analysis!AJ$3,FALSE),"NA")</f>
        <v>251.47999999999999</v>
      </c>
      <c r="AK100">
        <f>IFERROR(VLOOKUP($A100,'Company Dta'!$A$5:$BB$209,Analysis!AK$3,FALSE),"NA")</f>
        <v>254.30000000000001</v>
      </c>
      <c r="AL100">
        <f>IFERROR(VLOOKUP($A100,'Company Dta'!$A$5:$BB$209,Analysis!AL$3,FALSE),"NA")</f>
        <v>243.83000000000001</v>
      </c>
      <c r="AM100">
        <f>IFERROR(VLOOKUP($A100,'Company Dta'!$A$5:$BB$209,Analysis!AM$3,FALSE),"NA")</f>
        <v>226.87</v>
      </c>
    </row>
    <row r="101" spans="1:39" ht="14.4">
      <c r="A101" t="s">
        <v>330</v>
      </c>
      <c r="B101" t="s">
        <v>331</v>
      </c>
      <c r="C101">
        <v>25301040</v>
      </c>
      <c r="D101" t="s">
        <v>8993</v>
      </c>
      <c r="E101">
        <v>7370</v>
      </c>
      <c r="F101">
        <v>65.251562750000005</v>
      </c>
      <c r="G101">
        <v>253010</v>
      </c>
      <c r="H101">
        <v>25</v>
      </c>
      <c r="I101">
        <v>25301040</v>
      </c>
      <c r="J101" t="str">
        <f>IFERROR(IF(VLOOKUP($A101,'Company Dta'!$A$4:$BB$209,Analysis!J$3,FALSE)*VLOOKUP($C101,'Median PE'!$C$6:$R$35,Analysis!J$2,FALSE)&gt;0,VLOOKUP($A101,'Company Dta'!$A$4:$BB$209,Analysis!J$3,FALSE)*VLOOKUP($C101,'Median PE'!$C$6:$R$35,Analysis!J$2,FALSE),"NA"),"NA")</f>
        <v>NA</v>
      </c>
      <c r="K101" t="str">
        <f>IFERROR(IF(VLOOKUP($A101,'Company Dta'!$A$4:$BB$209,Analysis!K$3,FALSE)*VLOOKUP($C101,'Median PE'!$C$6:$R$35,Analysis!K$2,FALSE)&gt;0,VLOOKUP($A101,'Company Dta'!$A$4:$BB$209,Analysis!K$3,FALSE)*VLOOKUP($C101,'Median PE'!$C$6:$R$35,Analysis!K$2,FALSE),"NA"),"NA")</f>
        <v>NA</v>
      </c>
      <c r="L101" t="str">
        <f>IFERROR(IF(VLOOKUP($A101,'Company Dta'!$A$4:$BB$209,Analysis!L$3,FALSE)*VLOOKUP($C101,'Median PE'!$C$6:$R$35,Analysis!L$2,FALSE)&gt;0,VLOOKUP($A101,'Company Dta'!$A$4:$BB$209,Analysis!L$3,FALSE)*VLOOKUP($C101,'Median PE'!$C$6:$R$35,Analysis!L$2,FALSE),"NA"),"NA")</f>
        <v>NA</v>
      </c>
      <c r="M101" t="str">
        <f>IFERROR(IF(VLOOKUP($A101,'Company Dta'!$A$4:$BB$209,Analysis!M$3,FALSE)*VLOOKUP($C101,'Median PE'!$C$6:$R$35,Analysis!M$2,FALSE)&gt;0,VLOOKUP($A101,'Company Dta'!$A$4:$BB$209,Analysis!M$3,FALSE)*VLOOKUP($C101,'Median PE'!$C$6:$R$35,Analysis!M$2,FALSE),"NA"),"NA")</f>
        <v>NA</v>
      </c>
      <c r="N101" t="str">
        <f>IFERROR(IF(VLOOKUP($A101,'Company Dta'!$A$4:$BB$209,Analysis!N$3,FALSE)*VLOOKUP($C101,'Median PE'!$C$6:$R$35,Analysis!N$2,FALSE)&gt;0,VLOOKUP($A101,'Company Dta'!$A$4:$BB$209,Analysis!N$3,FALSE)*VLOOKUP($C101,'Median PE'!$C$6:$R$35,Analysis!N$2,FALSE),"NA"),"NA")</f>
        <v>NA</v>
      </c>
      <c r="O101" t="str">
        <f>IFERROR(IF(VLOOKUP($A101,'Company Dta'!$A$4:$BB$209,Analysis!O$3,FALSE)*VLOOKUP($C101,'Median PE'!$C$6:$R$35,Analysis!O$2,FALSE)&gt;0,VLOOKUP($A101,'Company Dta'!$A$4:$BB$209,Analysis!O$3,FALSE)*VLOOKUP($C101,'Median PE'!$C$6:$R$35,Analysis!O$2,FALSE),"NA"),"NA")</f>
        <v>NA</v>
      </c>
      <c r="P101" t="str">
        <f>IFERROR(IF(VLOOKUP($A101,'Company Dta'!$A$4:$BB$209,Analysis!P$3,FALSE)*VLOOKUP($C101,'Median PE'!$C$6:$R$35,Analysis!P$2,FALSE)&gt;0,VLOOKUP($A101,'Company Dta'!$A$4:$BB$209,Analysis!P$3,FALSE)*VLOOKUP($C101,'Median PE'!$C$6:$R$35,Analysis!P$2,FALSE),"NA"),"NA")</f>
        <v>NA</v>
      </c>
      <c r="Q101" t="str">
        <f>IFERROR(IF(VLOOKUP($A101,'Company Dta'!$A$4:$BB$209,Analysis!Q$3,FALSE)*VLOOKUP($C101,'Median PE'!$C$6:$R$35,Analysis!Q$2,FALSE)&gt;0,VLOOKUP($A101,'Company Dta'!$A$4:$BB$209,Analysis!Q$3,FALSE)*VLOOKUP($C101,'Median PE'!$C$6:$R$35,Analysis!Q$2,FALSE),"NA"),"NA")</f>
        <v>NA</v>
      </c>
      <c r="R101" t="str">
        <f>IFERROR(IF(VLOOKUP($A101,'Company Dta'!$A$4:$BB$209,Analysis!R$3,FALSE)*VLOOKUP($C101,'Median PE'!$C$6:$R$35,Analysis!R$2,FALSE)&gt;0,VLOOKUP($A101,'Company Dta'!$A$4:$BB$209,Analysis!R$3,FALSE)*VLOOKUP($C101,'Median PE'!$C$6:$R$35,Analysis!R$2,FALSE),"NA"),"NA")</f>
        <v>NA</v>
      </c>
      <c r="S101" t="str">
        <f>IFERROR(IF(VLOOKUP($A101,'Company Dta'!$A$4:$BB$209,Analysis!S$3,FALSE)*VLOOKUP($C101,'Median PE'!$C$6:$R$35,Analysis!S$2,FALSE)&gt;0,VLOOKUP($A101,'Company Dta'!$A$4:$BB$209,Analysis!S$3,FALSE)*VLOOKUP($C101,'Median PE'!$C$6:$R$35,Analysis!S$2,FALSE),"NA"),"NA")</f>
        <v>NA</v>
      </c>
      <c r="T101" t="str">
        <f>IFERROR(IF(VLOOKUP($A101,'Company Dta'!$A$4:$BB$209,Analysis!T$3,FALSE)*VLOOKUP($C101,'Median PE'!$C$6:$R$35,Analysis!T$2,FALSE)&gt;0,VLOOKUP($A101,'Company Dta'!$A$4:$BB$209,Analysis!T$3,FALSE)*VLOOKUP($C101,'Median PE'!$C$6:$R$35,Analysis!T$2,FALSE),"NA"),"NA")</f>
        <v>NA</v>
      </c>
      <c r="U101" t="str">
        <f>IFERROR(IF(VLOOKUP($A101,'Company Dta'!$A$4:$BB$209,Analysis!U$3,FALSE)*VLOOKUP($C101,'Median PE'!$C$6:$R$35,Analysis!U$2,FALSE)&gt;0,VLOOKUP($A101,'Company Dta'!$A$4:$BB$209,Analysis!U$3,FALSE)*VLOOKUP($C101,'Median PE'!$C$6:$R$35,Analysis!U$2,FALSE),"NA"),"NA")</f>
        <v>NA</v>
      </c>
      <c r="V101" t="str">
        <f>IFERROR(IF(VLOOKUP($A101,'Company Dta'!$A$4:$BB$209,Analysis!V$3,FALSE)*VLOOKUP($C101,'Median PE'!$C$6:$R$35,Analysis!V$2,FALSE)&gt;0,VLOOKUP($A101,'Company Dta'!$A$4:$BB$209,Analysis!V$3,FALSE)*VLOOKUP($C101,'Median PE'!$C$6:$R$35,Analysis!V$2,FALSE),"NA"),"NA")</f>
        <v>NA</v>
      </c>
      <c r="W101" t="str">
        <f>IFERROR(IF(VLOOKUP($A101,'Company Dta'!$A$4:$BB$209,Analysis!W$3,FALSE)*VLOOKUP($C101,'Median PE'!$C$6:$R$35,Analysis!W$2,FALSE)&gt;0,VLOOKUP($A101,'Company Dta'!$A$4:$BB$209,Analysis!W$3,FALSE)*VLOOKUP($C101,'Median PE'!$C$6:$R$35,Analysis!W$2,FALSE),"NA"),"NA")</f>
        <v>NA</v>
      </c>
      <c r="X101">
        <f>IFERROR(IF(VLOOKUP($A101,'Company Dta'!$A$4:$BB$209,Analysis!X$3,FALSE)*VLOOKUP($C101,'Median PE'!$C$6:$R$35,Analysis!X$2,FALSE)&gt;0,VLOOKUP($A101,'Company Dta'!$A$4:$BB$209,Analysis!X$3,FALSE)*VLOOKUP($C101,'Median PE'!$C$6:$R$35,Analysis!X$2,FALSE),"NA"),"NA")</f>
        <v>8.2594397541857152</v>
      </c>
      <c r="Y101" t="str">
        <f>IFERROR(VLOOKUP($A101,'Company Dta'!$A$5:$BB$209,Analysis!Y$3,FALSE),"NA")</f>
        <v>NA</v>
      </c>
      <c r="Z101" t="str">
        <f>IFERROR(VLOOKUP($A101,'Company Dta'!$A$5:$BB$209,Analysis!Z$3,FALSE),"NA")</f>
        <v>NA</v>
      </c>
      <c r="AA101" t="str">
        <f>IFERROR(VLOOKUP($A101,'Company Dta'!$A$5:$BB$209,Analysis!AA$3,FALSE),"NA")</f>
        <v>NA</v>
      </c>
      <c r="AB101" t="str">
        <f>IFERROR(VLOOKUP($A101,'Company Dta'!$A$5:$BB$209,Analysis!AB$3,FALSE),"NA")</f>
        <v>NA</v>
      </c>
      <c r="AC101" t="str">
        <f>IFERROR(VLOOKUP($A101,'Company Dta'!$A$5:$BB$209,Analysis!AC$3,FALSE),"NA")</f>
        <v>NA</v>
      </c>
      <c r="AD101" t="str">
        <f>IFERROR(VLOOKUP($A101,'Company Dta'!$A$5:$BB$209,Analysis!AD$3,FALSE),"NA")</f>
        <v>NA</v>
      </c>
      <c r="AE101" t="str">
        <f>IFERROR(VLOOKUP($A101,'Company Dta'!$A$5:$BB$209,Analysis!AE$3,FALSE),"NA")</f>
        <v>NA</v>
      </c>
      <c r="AF101" t="str">
        <f>IFERROR(VLOOKUP($A101,'Company Dta'!$A$5:$BB$209,Analysis!AF$3,FALSE),"NA")</f>
        <v>NA</v>
      </c>
      <c r="AG101" t="str">
        <f>IFERROR(VLOOKUP($A101,'Company Dta'!$A$5:$BB$209,Analysis!AG$3,FALSE),"NA")</f>
        <v>NA</v>
      </c>
      <c r="AH101" t="str">
        <f>IFERROR(VLOOKUP($A101,'Company Dta'!$A$5:$BB$209,Analysis!AH$3,FALSE),"NA")</f>
        <v>NA</v>
      </c>
      <c r="AI101">
        <f>IFERROR(VLOOKUP($A101,'Company Dta'!$A$5:$BB$209,Analysis!AI$3,FALSE),"NA")</f>
        <v>142.75</v>
      </c>
      <c r="AJ101">
        <f>IFERROR(VLOOKUP($A101,'Company Dta'!$A$5:$BB$209,Analysis!AJ$3,FALSE),"NA")</f>
        <v>148.90000000000001</v>
      </c>
      <c r="AK101">
        <f>IFERROR(VLOOKUP($A101,'Company Dta'!$A$5:$BB$209,Analysis!AK$3,FALSE),"NA")</f>
        <v>48.82</v>
      </c>
      <c r="AL101">
        <f>IFERROR(VLOOKUP($A101,'Company Dta'!$A$5:$BB$209,Analysis!AL$3,FALSE),"NA")</f>
        <v>98.890000000000001</v>
      </c>
      <c r="AM101">
        <f>IFERROR(VLOOKUP($A101,'Company Dta'!$A$5:$BB$209,Analysis!AM$3,FALSE),"NA")</f>
        <v>167.75</v>
      </c>
    </row>
    <row r="102" spans="1:39" ht="14.4">
      <c r="A102" t="s">
        <v>332</v>
      </c>
      <c r="B102" t="s">
        <v>333</v>
      </c>
      <c r="C102">
        <v>15101040</v>
      </c>
      <c r="D102" t="s">
        <v>8936</v>
      </c>
      <c r="E102">
        <v>2810</v>
      </c>
      <c r="F102">
        <v>64.500257579999996</v>
      </c>
      <c r="G102">
        <v>151010</v>
      </c>
      <c r="H102">
        <v>15</v>
      </c>
      <c r="I102">
        <v>15101040</v>
      </c>
      <c r="J102">
        <f>IFERROR(IF(VLOOKUP($A102,'Company Dta'!$A$4:$BB$209,Analysis!J$3,FALSE)*VLOOKUP($C102,'Median PE'!$C$6:$R$35,Analysis!J$2,FALSE)&gt;0,VLOOKUP($A102,'Company Dta'!$A$4:$BB$209,Analysis!J$3,FALSE)*VLOOKUP($C102,'Median PE'!$C$6:$R$35,Analysis!J$2,FALSE),"NA"),"NA")</f>
        <v>104.3978906256</v>
      </c>
      <c r="K102">
        <f>IFERROR(IF(VLOOKUP($A102,'Company Dta'!$A$4:$BB$209,Analysis!K$3,FALSE)*VLOOKUP($C102,'Median PE'!$C$6:$R$35,Analysis!K$2,FALSE)&gt;0,VLOOKUP($A102,'Company Dta'!$A$4:$BB$209,Analysis!K$3,FALSE)*VLOOKUP($C102,'Median PE'!$C$6:$R$35,Analysis!K$2,FALSE),"NA"),"NA")</f>
        <v>97.810321100300001</v>
      </c>
      <c r="L102">
        <f>IFERROR(IF(VLOOKUP($A102,'Company Dta'!$A$4:$BB$209,Analysis!L$3,FALSE)*VLOOKUP($C102,'Median PE'!$C$6:$R$35,Analysis!L$2,FALSE)&gt;0,VLOOKUP($A102,'Company Dta'!$A$4:$BB$209,Analysis!L$3,FALSE)*VLOOKUP($C102,'Median PE'!$C$6:$R$35,Analysis!L$2,FALSE),"NA"),"NA")</f>
        <v>95.076666659200001</v>
      </c>
      <c r="M102">
        <f>IFERROR(IF(VLOOKUP($A102,'Company Dta'!$A$4:$BB$209,Analysis!M$3,FALSE)*VLOOKUP($C102,'Median PE'!$C$6:$R$35,Analysis!M$2,FALSE)&gt;0,VLOOKUP($A102,'Company Dta'!$A$4:$BB$209,Analysis!M$3,FALSE)*VLOOKUP($C102,'Median PE'!$C$6:$R$35,Analysis!M$2,FALSE),"NA"),"NA")</f>
        <v>107.7247870452</v>
      </c>
      <c r="N102">
        <f>IFERROR(IF(VLOOKUP($A102,'Company Dta'!$A$4:$BB$209,Analysis!N$3,FALSE)*VLOOKUP($C102,'Median PE'!$C$6:$R$35,Analysis!N$2,FALSE)&gt;0,VLOOKUP($A102,'Company Dta'!$A$4:$BB$209,Analysis!N$3,FALSE)*VLOOKUP($C102,'Median PE'!$C$6:$R$35,Analysis!N$2,FALSE),"NA"),"NA")</f>
        <v>124.2329406615</v>
      </c>
      <c r="O102">
        <f>IFERROR(IF(VLOOKUP($A102,'Company Dta'!$A$4:$BB$209,Analysis!O$3,FALSE)*VLOOKUP($C102,'Median PE'!$C$6:$R$35,Analysis!O$2,FALSE)&gt;0,VLOOKUP($A102,'Company Dta'!$A$4:$BB$209,Analysis!O$3,FALSE)*VLOOKUP($C102,'Median PE'!$C$6:$R$35,Analysis!O$2,FALSE),"NA"),"NA")</f>
        <v>121.32714954360002</v>
      </c>
      <c r="P102">
        <f>IFERROR(IF(VLOOKUP($A102,'Company Dta'!$A$4:$BB$209,Analysis!P$3,FALSE)*VLOOKUP($C102,'Median PE'!$C$6:$R$35,Analysis!P$2,FALSE)&gt;0,VLOOKUP($A102,'Company Dta'!$A$4:$BB$209,Analysis!P$3,FALSE)*VLOOKUP($C102,'Median PE'!$C$6:$R$35,Analysis!P$2,FALSE),"NA"),"NA")</f>
        <v>104.41279270335002</v>
      </c>
      <c r="Q102">
        <f>IFERROR(IF(VLOOKUP($A102,'Company Dta'!$A$4:$BB$209,Analysis!Q$3,FALSE)*VLOOKUP($C102,'Median PE'!$C$6:$R$35,Analysis!Q$2,FALSE)&gt;0,VLOOKUP($A102,'Company Dta'!$A$4:$BB$209,Analysis!Q$3,FALSE)*VLOOKUP($C102,'Median PE'!$C$6:$R$35,Analysis!Q$2,FALSE),"NA"),"NA")</f>
        <v>326.41291669350005</v>
      </c>
      <c r="R102">
        <f>IFERROR(IF(VLOOKUP($A102,'Company Dta'!$A$4:$BB$209,Analysis!R$3,FALSE)*VLOOKUP($C102,'Median PE'!$C$6:$R$35,Analysis!R$2,FALSE)&gt;0,VLOOKUP($A102,'Company Dta'!$A$4:$BB$209,Analysis!R$3,FALSE)*VLOOKUP($C102,'Median PE'!$C$6:$R$35,Analysis!R$2,FALSE),"NA"),"NA")</f>
        <v>120.37401602700001</v>
      </c>
      <c r="S102">
        <f>IFERROR(IF(VLOOKUP($A102,'Company Dta'!$A$4:$BB$209,Analysis!S$3,FALSE)*VLOOKUP($C102,'Median PE'!$C$6:$R$35,Analysis!S$2,FALSE)&gt;0,VLOOKUP($A102,'Company Dta'!$A$4:$BB$209,Analysis!S$3,FALSE)*VLOOKUP($C102,'Median PE'!$C$6:$R$35,Analysis!S$2,FALSE),"NA"),"NA")</f>
        <v>319.2164797081</v>
      </c>
      <c r="T102">
        <f>IFERROR(IF(VLOOKUP($A102,'Company Dta'!$A$4:$BB$209,Analysis!T$3,FALSE)*VLOOKUP($C102,'Median PE'!$C$6:$R$35,Analysis!T$2,FALSE)&gt;0,VLOOKUP($A102,'Company Dta'!$A$4:$BB$209,Analysis!T$3,FALSE)*VLOOKUP($C102,'Median PE'!$C$6:$R$35,Analysis!T$2,FALSE),"NA"),"NA")</f>
        <v>374.10468151094994</v>
      </c>
      <c r="U102">
        <f>IFERROR(IF(VLOOKUP($A102,'Company Dta'!$A$4:$BB$209,Analysis!U$3,FALSE)*VLOOKUP($C102,'Median PE'!$C$6:$R$35,Analysis!U$2,FALSE)&gt;0,VLOOKUP($A102,'Company Dta'!$A$4:$BB$209,Analysis!U$3,FALSE)*VLOOKUP($C102,'Median PE'!$C$6:$R$35,Analysis!U$2,FALSE),"NA"),"NA")</f>
        <v>374.97003410184993</v>
      </c>
      <c r="V102">
        <f>IFERROR(IF(VLOOKUP($A102,'Company Dta'!$A$4:$BB$209,Analysis!V$3,FALSE)*VLOOKUP($C102,'Median PE'!$C$6:$R$35,Analysis!V$2,FALSE)&gt;0,VLOOKUP($A102,'Company Dta'!$A$4:$BB$209,Analysis!V$3,FALSE)*VLOOKUP($C102,'Median PE'!$C$6:$R$35,Analysis!V$2,FALSE),"NA"),"NA")</f>
        <v>355.06956260100003</v>
      </c>
      <c r="W102">
        <f>IFERROR(IF(VLOOKUP($A102,'Company Dta'!$A$4:$BB$209,Analysis!W$3,FALSE)*VLOOKUP($C102,'Median PE'!$C$6:$R$35,Analysis!W$2,FALSE)&gt;0,VLOOKUP($A102,'Company Dta'!$A$4:$BB$209,Analysis!W$3,FALSE)*VLOOKUP($C102,'Median PE'!$C$6:$R$35,Analysis!W$2,FALSE),"NA"),"NA")</f>
        <v>305.39222796589996</v>
      </c>
      <c r="X102">
        <f>IFERROR(IF(VLOOKUP($A102,'Company Dta'!$A$4:$BB$209,Analysis!X$3,FALSE)*VLOOKUP($C102,'Median PE'!$C$6:$R$35,Analysis!X$2,FALSE)&gt;0,VLOOKUP($A102,'Company Dta'!$A$4:$BB$209,Analysis!X$3,FALSE)*VLOOKUP($C102,'Median PE'!$C$6:$R$35,Analysis!X$2,FALSE),"NA"),"NA")</f>
        <v>409.07104991290004</v>
      </c>
      <c r="Y102">
        <f>IFERROR(VLOOKUP($A102,'Company Dta'!$A$5:$BB$209,Analysis!Y$3,FALSE),"NA")</f>
        <v>90.950000000000003</v>
      </c>
      <c r="Z102">
        <f>IFERROR(VLOOKUP($A102,'Company Dta'!$A$5:$BB$209,Analysis!Z$3,FALSE),"NA")</f>
        <v>85.189999999999998</v>
      </c>
      <c r="AA102">
        <f>IFERROR(VLOOKUP($A102,'Company Dta'!$A$5:$BB$209,Analysis!AA$3,FALSE),"NA")</f>
        <v>84.019999999999996</v>
      </c>
      <c r="AB102">
        <f>IFERROR(VLOOKUP($A102,'Company Dta'!$A$5:$BB$209,Analysis!AB$3,FALSE),"NA")</f>
        <v>111.78</v>
      </c>
      <c r="AC102">
        <f>IFERROR(VLOOKUP($A102,'Company Dta'!$A$5:$BB$209,Analysis!AC$3,FALSE),"NA")</f>
        <v>144.22999999999999</v>
      </c>
      <c r="AD102">
        <f>IFERROR(VLOOKUP($A102,'Company Dta'!$A$5:$BB$209,Analysis!AD$3,FALSE),"NA")</f>
        <v>130.11000000000001</v>
      </c>
      <c r="AE102">
        <f>IFERROR(VLOOKUP($A102,'Company Dta'!$A$5:$BB$209,Analysis!AE$3,FALSE),"NA")</f>
        <v>143.81999999999999</v>
      </c>
      <c r="AF102">
        <f>IFERROR(VLOOKUP($A102,'Company Dta'!$A$5:$BB$209,Analysis!AF$3,FALSE),"NA")</f>
        <v>164.08000000000001</v>
      </c>
      <c r="AG102">
        <f>IFERROR(VLOOKUP($A102,'Company Dta'!$A$5:$BB$209,Analysis!AG$3,FALSE),"NA")</f>
        <v>160.05000000000001</v>
      </c>
      <c r="AH102">
        <f>IFERROR(VLOOKUP($A102,'Company Dta'!$A$5:$BB$209,Analysis!AH$3,FALSE),"NA")</f>
        <v>234.99000000000001</v>
      </c>
      <c r="AI102">
        <f>IFERROR(VLOOKUP($A102,'Company Dta'!$A$5:$BB$209,Analysis!AI$3,FALSE),"NA")</f>
        <v>273.22000000000003</v>
      </c>
      <c r="AJ102">
        <f>IFERROR(VLOOKUP($A102,'Company Dta'!$A$5:$BB$209,Analysis!AJ$3,FALSE),"NA")</f>
        <v>304.25999999999999</v>
      </c>
      <c r="AK102">
        <f>IFERROR(VLOOKUP($A102,'Company Dta'!$A$5:$BB$209,Analysis!AK$3,FALSE),"NA")</f>
        <v>308.25999999999999</v>
      </c>
      <c r="AL102">
        <f>IFERROR(VLOOKUP($A102,'Company Dta'!$A$5:$BB$209,Analysis!AL$3,FALSE),"NA")</f>
        <v>273.80000000000001</v>
      </c>
      <c r="AM102">
        <f>IFERROR(VLOOKUP($A102,'Company Dta'!$A$5:$BB$209,Analysis!AM$3,FALSE),"NA")</f>
        <v>290.04000000000002</v>
      </c>
    </row>
    <row r="103" spans="1:39" ht="14.4">
      <c r="A103" t="s">
        <v>344</v>
      </c>
      <c r="B103" t="s">
        <v>345</v>
      </c>
      <c r="C103">
        <v>30101040</v>
      </c>
      <c r="D103" t="s">
        <v>9007</v>
      </c>
      <c r="E103">
        <v>5331</v>
      </c>
      <c r="F103">
        <v>61.94109358</v>
      </c>
      <c r="G103">
        <v>301010</v>
      </c>
      <c r="H103">
        <v>30</v>
      </c>
      <c r="I103">
        <v>30101040</v>
      </c>
      <c r="J103">
        <f>IFERROR(IF(VLOOKUP($A103,'Company Dta'!$A$4:$BB$209,Analysis!J$3,FALSE)*VLOOKUP($C103,'Median PE'!$C$6:$R$35,Analysis!J$2,FALSE)&gt;0,VLOOKUP($A103,'Company Dta'!$A$4:$BB$209,Analysis!J$3,FALSE)*VLOOKUP($C103,'Median PE'!$C$6:$R$35,Analysis!J$2,FALSE),"NA"),"NA")</f>
        <v>73.211523193333335</v>
      </c>
      <c r="K103">
        <f>IFERROR(IF(VLOOKUP($A103,'Company Dta'!$A$4:$BB$209,Analysis!K$3,FALSE)*VLOOKUP($C103,'Median PE'!$C$6:$R$35,Analysis!K$2,FALSE)&gt;0,VLOOKUP($A103,'Company Dta'!$A$4:$BB$209,Analysis!K$3,FALSE)*VLOOKUP($C103,'Median PE'!$C$6:$R$35,Analysis!K$2,FALSE),"NA"),"NA")</f>
        <v>87.889608334466672</v>
      </c>
      <c r="L103">
        <f>IFERROR(IF(VLOOKUP($A103,'Company Dta'!$A$4:$BB$209,Analysis!L$3,FALSE)*VLOOKUP($C103,'Median PE'!$C$6:$R$35,Analysis!L$2,FALSE)&gt;0,VLOOKUP($A103,'Company Dta'!$A$4:$BB$209,Analysis!L$3,FALSE)*VLOOKUP($C103,'Median PE'!$C$6:$R$35,Analysis!L$2,FALSE),"NA"),"NA")</f>
        <v>88.168508890533332</v>
      </c>
      <c r="M103">
        <f>IFERROR(IF(VLOOKUP($A103,'Company Dta'!$A$4:$BB$209,Analysis!M$3,FALSE)*VLOOKUP($C103,'Median PE'!$C$6:$R$35,Analysis!M$2,FALSE)&gt;0,VLOOKUP($A103,'Company Dta'!$A$4:$BB$209,Analysis!M$3,FALSE)*VLOOKUP($C103,'Median PE'!$C$6:$R$35,Analysis!M$2,FALSE),"NA"),"NA")</f>
        <v>73.563633353849994</v>
      </c>
      <c r="N103" t="str">
        <f>IFERROR(IF(VLOOKUP($A103,'Company Dta'!$A$4:$BB$209,Analysis!N$3,FALSE)*VLOOKUP($C103,'Median PE'!$C$6:$R$35,Analysis!N$2,FALSE)&gt;0,VLOOKUP($A103,'Company Dta'!$A$4:$BB$209,Analysis!N$3,FALSE)*VLOOKUP($C103,'Median PE'!$C$6:$R$35,Analysis!N$2,FALSE),"NA"),"NA")</f>
        <v>NA</v>
      </c>
      <c r="O103">
        <f>IFERROR(IF(VLOOKUP($A103,'Company Dta'!$A$4:$BB$209,Analysis!O$3,FALSE)*VLOOKUP($C103,'Median PE'!$C$6:$R$35,Analysis!O$2,FALSE)&gt;0,VLOOKUP($A103,'Company Dta'!$A$4:$BB$209,Analysis!O$3,FALSE)*VLOOKUP($C103,'Median PE'!$C$6:$R$35,Analysis!O$2,FALSE),"NA"),"NA")</f>
        <v>145.82597115525002</v>
      </c>
      <c r="P103">
        <f>IFERROR(IF(VLOOKUP($A103,'Company Dta'!$A$4:$BB$209,Analysis!P$3,FALSE)*VLOOKUP($C103,'Median PE'!$C$6:$R$35,Analysis!P$2,FALSE)&gt;0,VLOOKUP($A103,'Company Dta'!$A$4:$BB$209,Analysis!P$3,FALSE)*VLOOKUP($C103,'Median PE'!$C$6:$R$35,Analysis!P$2,FALSE),"NA"),"NA")</f>
        <v>99.422450136500004</v>
      </c>
      <c r="Q103">
        <f>IFERROR(IF(VLOOKUP($A103,'Company Dta'!$A$4:$BB$209,Analysis!Q$3,FALSE)*VLOOKUP($C103,'Median PE'!$C$6:$R$35,Analysis!Q$2,FALSE)&gt;0,VLOOKUP($A103,'Company Dta'!$A$4:$BB$209,Analysis!Q$3,FALSE)*VLOOKUP($C103,'Median PE'!$C$6:$R$35,Analysis!Q$2,FALSE),"NA"),"NA")</f>
        <v>118.37673679411668</v>
      </c>
      <c r="R103">
        <f>IFERROR(IF(VLOOKUP($A103,'Company Dta'!$A$4:$BB$209,Analysis!R$3,FALSE)*VLOOKUP($C103,'Median PE'!$C$6:$R$35,Analysis!R$2,FALSE)&gt;0,VLOOKUP($A103,'Company Dta'!$A$4:$BB$209,Analysis!R$3,FALSE)*VLOOKUP($C103,'Median PE'!$C$6:$R$35,Analysis!R$2,FALSE),"NA"),"NA")</f>
        <v>135.54128556134998</v>
      </c>
      <c r="S103">
        <f>IFERROR(IF(VLOOKUP($A103,'Company Dta'!$A$4:$BB$209,Analysis!S$3,FALSE)*VLOOKUP($C103,'Median PE'!$C$6:$R$35,Analysis!S$2,FALSE)&gt;0,VLOOKUP($A103,'Company Dta'!$A$4:$BB$209,Analysis!S$3,FALSE)*VLOOKUP($C103,'Median PE'!$C$6:$R$35,Analysis!S$2,FALSE),"NA"),"NA")</f>
        <v>159.60968963399998</v>
      </c>
      <c r="T103">
        <f>IFERROR(IF(VLOOKUP($A103,'Company Dta'!$A$4:$BB$209,Analysis!T$3,FALSE)*VLOOKUP($C103,'Median PE'!$C$6:$R$35,Analysis!T$2,FALSE)&gt;0,VLOOKUP($A103,'Company Dta'!$A$4:$BB$209,Analysis!T$3,FALSE)*VLOOKUP($C103,'Median PE'!$C$6:$R$35,Analysis!T$2,FALSE),"NA"),"NA")</f>
        <v>221.55463474560005</v>
      </c>
      <c r="U103">
        <f>IFERROR(IF(VLOOKUP($A103,'Company Dta'!$A$4:$BB$209,Analysis!U$3,FALSE)*VLOOKUP($C103,'Median PE'!$C$6:$R$35,Analysis!U$2,FALSE)&gt;0,VLOOKUP($A103,'Company Dta'!$A$4:$BB$209,Analysis!U$3,FALSE)*VLOOKUP($C103,'Median PE'!$C$6:$R$35,Analysis!U$2,FALSE),"NA"),"NA")</f>
        <v>379.88678729399999</v>
      </c>
      <c r="V103">
        <f>IFERROR(IF(VLOOKUP($A103,'Company Dta'!$A$4:$BB$209,Analysis!V$3,FALSE)*VLOOKUP($C103,'Median PE'!$C$6:$R$35,Analysis!V$2,FALSE)&gt;0,VLOOKUP($A103,'Company Dta'!$A$4:$BB$209,Analysis!V$3,FALSE)*VLOOKUP($C103,'Median PE'!$C$6:$R$35,Analysis!V$2,FALSE),"NA"),"NA")</f>
        <v>146.18769649528568</v>
      </c>
      <c r="W103">
        <f>IFERROR(IF(VLOOKUP($A103,'Company Dta'!$A$4:$BB$209,Analysis!W$3,FALSE)*VLOOKUP($C103,'Median PE'!$C$6:$R$35,Analysis!W$2,FALSE)&gt;0,VLOOKUP($A103,'Company Dta'!$A$4:$BB$209,Analysis!W$3,FALSE)*VLOOKUP($C103,'Median PE'!$C$6:$R$35,Analysis!W$2,FALSE),"NA"),"NA")</f>
        <v>218.80663146270001</v>
      </c>
      <c r="X103">
        <f>IFERROR(IF(VLOOKUP($A103,'Company Dta'!$A$4:$BB$209,Analysis!X$3,FALSE)*VLOOKUP($C103,'Median PE'!$C$6:$R$35,Analysis!X$2,FALSE)&gt;0,VLOOKUP($A103,'Company Dta'!$A$4:$BB$209,Analysis!X$3,FALSE)*VLOOKUP($C103,'Median PE'!$C$6:$R$35,Analysis!X$2,FALSE),"NA"),"NA")</f>
        <v>244.27144106449995</v>
      </c>
      <c r="Y103">
        <f>IFERROR(VLOOKUP($A103,'Company Dta'!$A$5:$BB$209,Analysis!Y$3,FALSE),"NA")</f>
        <v>60.130000000000003</v>
      </c>
      <c r="Z103">
        <f>IFERROR(VLOOKUP($A103,'Company Dta'!$A$5:$BB$209,Analysis!Z$3,FALSE),"NA")</f>
        <v>51.219999999999999</v>
      </c>
      <c r="AA103">
        <f>IFERROR(VLOOKUP($A103,'Company Dta'!$A$5:$BB$209,Analysis!AA$3,FALSE),"NA")</f>
        <v>59.170000000000002</v>
      </c>
      <c r="AB103">
        <f>IFERROR(VLOOKUP($A103,'Company Dta'!$A$5:$BB$209,Analysis!AB$3,FALSE),"NA")</f>
        <v>63.270000000000003</v>
      </c>
      <c r="AC103">
        <f>IFERROR(VLOOKUP($A103,'Company Dta'!$A$5:$BB$209,Analysis!AC$3,FALSE),"NA")</f>
        <v>75.909999999999997</v>
      </c>
      <c r="AD103">
        <f>IFERROR(VLOOKUP($A103,'Company Dta'!$A$5:$BB$209,Analysis!AD$3,FALSE),"NA")</f>
        <v>72.609999999999999</v>
      </c>
      <c r="AE103">
        <f>IFERROR(VLOOKUP($A103,'Company Dta'!$A$5:$BB$209,Analysis!AE$3,FALSE),"NA")</f>
        <v>72.230000000000004</v>
      </c>
      <c r="AF103">
        <f>IFERROR(VLOOKUP($A103,'Company Dta'!$A$5:$BB$209,Analysis!AF$3,FALSE),"NA")</f>
        <v>65.25</v>
      </c>
      <c r="AG103">
        <f>IFERROR(VLOOKUP($A103,'Company Dta'!$A$5:$BB$209,Analysis!AG$3,FALSE),"NA")</f>
        <v>66.090000000000003</v>
      </c>
      <c r="AH103">
        <f>IFERROR(VLOOKUP($A103,'Company Dta'!$A$5:$BB$209,Analysis!AH$3,FALSE),"NA")</f>
        <v>128.21000000000001</v>
      </c>
      <c r="AI103">
        <f>IFERROR(VLOOKUP($A103,'Company Dta'!$A$5:$BB$209,Analysis!AI$3,FALSE),"NA")</f>
        <v>176.53</v>
      </c>
      <c r="AJ103">
        <f>IFERROR(VLOOKUP($A103,'Company Dta'!$A$5:$BB$209,Analysis!AJ$3,FALSE),"NA")</f>
        <v>231.44</v>
      </c>
      <c r="AK103">
        <f>IFERROR(VLOOKUP($A103,'Company Dta'!$A$5:$BB$209,Analysis!AK$3,FALSE),"NA")</f>
        <v>149.03999999999999</v>
      </c>
      <c r="AL103">
        <f>IFERROR(VLOOKUP($A103,'Company Dta'!$A$5:$BB$209,Analysis!AL$3,FALSE),"NA")</f>
        <v>142.41999999999999</v>
      </c>
      <c r="AM103">
        <f>IFERROR(VLOOKUP($A103,'Company Dta'!$A$5:$BB$209,Analysis!AM$3,FALSE),"NA")</f>
        <v>135.18000000000001</v>
      </c>
    </row>
    <row r="104" spans="1:39" ht="14.4">
      <c r="A104" t="s">
        <v>360</v>
      </c>
      <c r="B104" t="s">
        <v>361</v>
      </c>
      <c r="C104">
        <v>25102010</v>
      </c>
      <c r="D104" t="s">
        <v>8979</v>
      </c>
      <c r="E104">
        <v>3711</v>
      </c>
      <c r="F104">
        <v>58.575478920000002</v>
      </c>
      <c r="G104">
        <v>251020</v>
      </c>
      <c r="H104">
        <v>25</v>
      </c>
      <c r="I104">
        <v>25102010</v>
      </c>
      <c r="J104">
        <f>IFERROR(IF(VLOOKUP($A104,'Company Dta'!$A$4:$BB$209,Analysis!J$3,FALSE)*VLOOKUP($C104,'Median PE'!$C$6:$R$35,Analysis!J$2,FALSE)&gt;0,VLOOKUP($A104,'Company Dta'!$A$4:$BB$209,Analysis!J$3,FALSE)*VLOOKUP($C104,'Median PE'!$C$6:$R$35,Analysis!J$2,FALSE),"NA"),"NA")</f>
        <v>33.045391565050004</v>
      </c>
      <c r="K104">
        <f>IFERROR(IF(VLOOKUP($A104,'Company Dta'!$A$4:$BB$209,Analysis!K$3,FALSE)*VLOOKUP($C104,'Median PE'!$C$6:$R$35,Analysis!K$2,FALSE)&gt;0,VLOOKUP($A104,'Company Dta'!$A$4:$BB$209,Analysis!K$3,FALSE)*VLOOKUP($C104,'Median PE'!$C$6:$R$35,Analysis!K$2,FALSE),"NA"),"NA")</f>
        <v>15.122935222760001</v>
      </c>
      <c r="L104">
        <f>IFERROR(IF(VLOOKUP($A104,'Company Dta'!$A$4:$BB$209,Analysis!L$3,FALSE)*VLOOKUP($C104,'Median PE'!$C$6:$R$35,Analysis!L$2,FALSE)&gt;0,VLOOKUP($A104,'Company Dta'!$A$4:$BB$209,Analysis!L$3,FALSE)*VLOOKUP($C104,'Median PE'!$C$6:$R$35,Analysis!L$2,FALSE),"NA"),"NA")</f>
        <v>27.729788732259998</v>
      </c>
      <c r="M104">
        <f>IFERROR(IF(VLOOKUP($A104,'Company Dta'!$A$4:$BB$209,Analysis!M$3,FALSE)*VLOOKUP($C104,'Median PE'!$C$6:$R$35,Analysis!M$2,FALSE)&gt;0,VLOOKUP($A104,'Company Dta'!$A$4:$BB$209,Analysis!M$3,FALSE)*VLOOKUP($C104,'Median PE'!$C$6:$R$35,Analysis!M$2,FALSE),"NA"),"NA")</f>
        <v>30.86778409435</v>
      </c>
      <c r="N104">
        <f>IFERROR(IF(VLOOKUP($A104,'Company Dta'!$A$4:$BB$209,Analysis!N$3,FALSE)*VLOOKUP($C104,'Median PE'!$C$6:$R$35,Analysis!N$2,FALSE)&gt;0,VLOOKUP($A104,'Company Dta'!$A$4:$BB$209,Analysis!N$3,FALSE)*VLOOKUP($C104,'Median PE'!$C$6:$R$35,Analysis!N$2,FALSE),"NA"),"NA")</f>
        <v>33.439375001999998</v>
      </c>
      <c r="O104">
        <f>IFERROR(IF(VLOOKUP($A104,'Company Dta'!$A$4:$BB$209,Analysis!O$3,FALSE)*VLOOKUP($C104,'Median PE'!$C$6:$R$35,Analysis!O$2,FALSE)&gt;0,VLOOKUP($A104,'Company Dta'!$A$4:$BB$209,Analysis!O$3,FALSE)*VLOOKUP($C104,'Median PE'!$C$6:$R$35,Analysis!O$2,FALSE),"NA"),"NA")</f>
        <v>83.73124670451999</v>
      </c>
      <c r="P104">
        <f>IFERROR(IF(VLOOKUP($A104,'Company Dta'!$A$4:$BB$209,Analysis!P$3,FALSE)*VLOOKUP($C104,'Median PE'!$C$6:$R$35,Analysis!P$2,FALSE)&gt;0,VLOOKUP($A104,'Company Dta'!$A$4:$BB$209,Analysis!P$3,FALSE)*VLOOKUP($C104,'Median PE'!$C$6:$R$35,Analysis!P$2,FALSE),"NA"),"NA")</f>
        <v>84.852483274000008</v>
      </c>
      <c r="Q104" t="str">
        <f>IFERROR(IF(VLOOKUP($A104,'Company Dta'!$A$4:$BB$209,Analysis!Q$3,FALSE)*VLOOKUP($C104,'Median PE'!$C$6:$R$35,Analysis!Q$2,FALSE)&gt;0,VLOOKUP($A104,'Company Dta'!$A$4:$BB$209,Analysis!Q$3,FALSE)*VLOOKUP($C104,'Median PE'!$C$6:$R$35,Analysis!Q$2,FALSE),"NA"),"NA")</f>
        <v>NA</v>
      </c>
      <c r="R104">
        <f>IFERROR(IF(VLOOKUP($A104,'Company Dta'!$A$4:$BB$209,Analysis!R$3,FALSE)*VLOOKUP($C104,'Median PE'!$C$6:$R$35,Analysis!R$2,FALSE)&gt;0,VLOOKUP($A104,'Company Dta'!$A$4:$BB$209,Analysis!R$3,FALSE)*VLOOKUP($C104,'Median PE'!$C$6:$R$35,Analysis!R$2,FALSE),"NA"),"NA")</f>
        <v>65.148828495006669</v>
      </c>
      <c r="S104">
        <f>IFERROR(IF(VLOOKUP($A104,'Company Dta'!$A$4:$BB$209,Analysis!S$3,FALSE)*VLOOKUP($C104,'Median PE'!$C$6:$R$35,Analysis!S$2,FALSE)&gt;0,VLOOKUP($A104,'Company Dta'!$A$4:$BB$209,Analysis!S$3,FALSE)*VLOOKUP($C104,'Median PE'!$C$6:$R$35,Analysis!S$2,FALSE),"NA"),"NA")</f>
        <v>109.22762019002501</v>
      </c>
      <c r="T104">
        <f>IFERROR(IF(VLOOKUP($A104,'Company Dta'!$A$4:$BB$209,Analysis!T$3,FALSE)*VLOOKUP($C104,'Median PE'!$C$6:$R$35,Analysis!T$2,FALSE)&gt;0,VLOOKUP($A104,'Company Dta'!$A$4:$BB$209,Analysis!T$3,FALSE)*VLOOKUP($C104,'Median PE'!$C$6:$R$35,Analysis!T$2,FALSE),"NA"),"NA")</f>
        <v>146.62020252419001</v>
      </c>
      <c r="U104">
        <f>IFERROR(IF(VLOOKUP($A104,'Company Dta'!$A$4:$BB$209,Analysis!U$3,FALSE)*VLOOKUP($C104,'Median PE'!$C$6:$R$35,Analysis!U$2,FALSE)&gt;0,VLOOKUP($A104,'Company Dta'!$A$4:$BB$209,Analysis!U$3,FALSE)*VLOOKUP($C104,'Median PE'!$C$6:$R$35,Analysis!U$2,FALSE),"NA"),"NA")</f>
        <v>113.27332107272501</v>
      </c>
      <c r="V104">
        <f>IFERROR(IF(VLOOKUP($A104,'Company Dta'!$A$4:$BB$209,Analysis!V$3,FALSE)*VLOOKUP($C104,'Median PE'!$C$6:$R$35,Analysis!V$2,FALSE)&gt;0,VLOOKUP($A104,'Company Dta'!$A$4:$BB$209,Analysis!V$3,FALSE)*VLOOKUP($C104,'Median PE'!$C$6:$R$35,Analysis!V$2,FALSE),"NA"),"NA")</f>
        <v>124.74316300033252</v>
      </c>
      <c r="W104">
        <f>IFERROR(IF(VLOOKUP($A104,'Company Dta'!$A$4:$BB$209,Analysis!W$3,FALSE)*VLOOKUP($C104,'Median PE'!$C$6:$R$35,Analysis!W$2,FALSE)&gt;0,VLOOKUP($A104,'Company Dta'!$A$4:$BB$209,Analysis!W$3,FALSE)*VLOOKUP($C104,'Median PE'!$C$6:$R$35,Analysis!W$2,FALSE),"NA"),"NA")</f>
        <v>178.43939343312002</v>
      </c>
      <c r="X104">
        <f>IFERROR(IF(VLOOKUP($A104,'Company Dta'!$A$4:$BB$209,Analysis!X$3,FALSE)*VLOOKUP($C104,'Median PE'!$C$6:$R$35,Analysis!X$2,FALSE)&gt;0,VLOOKUP($A104,'Company Dta'!$A$4:$BB$209,Analysis!X$3,FALSE)*VLOOKUP($C104,'Median PE'!$C$6:$R$35,Analysis!X$2,FALSE),"NA"),"NA")</f>
        <v>342.03126606157599</v>
      </c>
      <c r="Y104">
        <f>IFERROR(VLOOKUP($A104,'Company Dta'!$A$5:$BB$209,Analysis!Y$3,FALSE),"NA")</f>
        <v>36.859999999999999</v>
      </c>
      <c r="Z104">
        <f>IFERROR(VLOOKUP($A104,'Company Dta'!$A$5:$BB$209,Analysis!Z$3,FALSE),"NA")</f>
        <v>20.27</v>
      </c>
      <c r="AA104">
        <f>IFERROR(VLOOKUP($A104,'Company Dta'!$A$5:$BB$209,Analysis!AA$3,FALSE),"NA")</f>
        <v>28.829999999999998</v>
      </c>
      <c r="AB104">
        <f>IFERROR(VLOOKUP($A104,'Company Dta'!$A$5:$BB$209,Analysis!AB$3,FALSE),"NA")</f>
        <v>40.869999999999997</v>
      </c>
      <c r="AC104">
        <f>IFERROR(VLOOKUP($A104,'Company Dta'!$A$5:$BB$209,Analysis!AC$3,FALSE),"NA")</f>
        <v>34.909999999999997</v>
      </c>
      <c r="AD104">
        <f>IFERROR(VLOOKUP($A104,'Company Dta'!$A$5:$BB$209,Analysis!AD$3,FALSE),"NA")</f>
        <v>34.009999999999998</v>
      </c>
      <c r="AE104">
        <f>IFERROR(VLOOKUP($A104,'Company Dta'!$A$5:$BB$209,Analysis!AE$3,FALSE),"NA")</f>
        <v>34.840000000000003</v>
      </c>
      <c r="AF104">
        <f>IFERROR(VLOOKUP($A104,'Company Dta'!$A$5:$BB$209,Analysis!AF$3,FALSE),"NA")</f>
        <v>40.990000000000002</v>
      </c>
      <c r="AG104">
        <f>IFERROR(VLOOKUP($A104,'Company Dta'!$A$5:$BB$209,Analysis!AG$3,FALSE),"NA")</f>
        <v>33.450000000000003</v>
      </c>
      <c r="AH104">
        <f>IFERROR(VLOOKUP($A104,'Company Dta'!$A$5:$BB$209,Analysis!AH$3,FALSE),"NA")</f>
        <v>36.600000000000001</v>
      </c>
      <c r="AI104">
        <f>IFERROR(VLOOKUP($A104,'Company Dta'!$A$5:$BB$209,Analysis!AI$3,FALSE),"NA")</f>
        <v>41.640000000000001</v>
      </c>
      <c r="AJ104">
        <f>IFERROR(VLOOKUP($A104,'Company Dta'!$A$5:$BB$209,Analysis!AJ$3,FALSE),"NA")</f>
        <v>58.630000000000003</v>
      </c>
      <c r="AK104">
        <f>IFERROR(VLOOKUP($A104,'Company Dta'!$A$5:$BB$209,Analysis!AK$3,FALSE),"NA")</f>
        <v>33.640000000000001</v>
      </c>
      <c r="AL104">
        <f>IFERROR(VLOOKUP($A104,'Company Dta'!$A$5:$BB$209,Analysis!AL$3,FALSE),"NA")</f>
        <v>35.920000000000002</v>
      </c>
      <c r="AM104">
        <f>IFERROR(VLOOKUP($A104,'Company Dta'!$A$5:$BB$209,Analysis!AM$3,FALSE),"NA")</f>
        <v>53.270000000000003</v>
      </c>
    </row>
    <row r="105" spans="1:39" ht="14.4">
      <c r="A105" t="s">
        <v>388</v>
      </c>
      <c r="B105" t="s">
        <v>389</v>
      </c>
      <c r="C105">
        <v>20106010</v>
      </c>
      <c r="D105" t="s">
        <v>8956</v>
      </c>
      <c r="E105">
        <v>3711</v>
      </c>
      <c r="F105">
        <v>54.537790020000003</v>
      </c>
      <c r="G105">
        <v>201060</v>
      </c>
      <c r="H105">
        <v>20</v>
      </c>
      <c r="I105">
        <v>20106010</v>
      </c>
      <c r="J105">
        <f>IFERROR(IF(VLOOKUP($A105,'Company Dta'!$A$4:$BB$209,Analysis!J$3,FALSE)*VLOOKUP($C105,'Median PE'!$C$6:$R$35,Analysis!J$2,FALSE)&gt;0,VLOOKUP($A105,'Company Dta'!$A$4:$BB$209,Analysis!J$3,FALSE)*VLOOKUP($C105,'Median PE'!$C$6:$R$35,Analysis!J$2,FALSE),"NA"),"NA")</f>
        <v>28.497823530750001</v>
      </c>
      <c r="K105">
        <f>IFERROR(IF(VLOOKUP($A105,'Company Dta'!$A$4:$BB$209,Analysis!K$3,FALSE)*VLOOKUP($C105,'Median PE'!$C$6:$R$35,Analysis!K$2,FALSE)&gt;0,VLOOKUP($A105,'Company Dta'!$A$4:$BB$209,Analysis!K$3,FALSE)*VLOOKUP($C105,'Median PE'!$C$6:$R$35,Analysis!K$2,FALSE),"NA"),"NA")</f>
        <v>35.258464595067991</v>
      </c>
      <c r="L105">
        <f>IFERROR(IF(VLOOKUP($A105,'Company Dta'!$A$4:$BB$209,Analysis!L$3,FALSE)*VLOOKUP($C105,'Median PE'!$C$6:$R$35,Analysis!L$2,FALSE)&gt;0,VLOOKUP($A105,'Company Dta'!$A$4:$BB$209,Analysis!L$3,FALSE)*VLOOKUP($C105,'Median PE'!$C$6:$R$35,Analysis!L$2,FALSE),"NA"),"NA")</f>
        <v>38.289104331400004</v>
      </c>
      <c r="M105">
        <f>IFERROR(IF(VLOOKUP($A105,'Company Dta'!$A$4:$BB$209,Analysis!M$3,FALSE)*VLOOKUP($C105,'Median PE'!$C$6:$R$35,Analysis!M$2,FALSE)&gt;0,VLOOKUP($A105,'Company Dta'!$A$4:$BB$209,Analysis!M$3,FALSE)*VLOOKUP($C105,'Median PE'!$C$6:$R$35,Analysis!M$2,FALSE),"NA"),"NA")</f>
        <v>60.143241497742856</v>
      </c>
      <c r="N105">
        <f>IFERROR(IF(VLOOKUP($A105,'Company Dta'!$A$4:$BB$209,Analysis!N$3,FALSE)*VLOOKUP($C105,'Median PE'!$C$6:$R$35,Analysis!N$2,FALSE)&gt;0,VLOOKUP($A105,'Company Dta'!$A$4:$BB$209,Analysis!N$3,FALSE)*VLOOKUP($C105,'Median PE'!$C$6:$R$35,Analysis!N$2,FALSE),"NA"),"NA")</f>
        <v>70.611378531028578</v>
      </c>
      <c r="O105">
        <f>IFERROR(IF(VLOOKUP($A105,'Company Dta'!$A$4:$BB$209,Analysis!O$3,FALSE)*VLOOKUP($C105,'Median PE'!$C$6:$R$35,Analysis!O$2,FALSE)&gt;0,VLOOKUP($A105,'Company Dta'!$A$4:$BB$209,Analysis!O$3,FALSE)*VLOOKUP($C105,'Median PE'!$C$6:$R$35,Analysis!O$2,FALSE),"NA"),"NA")</f>
        <v>72.770279515371428</v>
      </c>
      <c r="P105">
        <f>IFERROR(IF(VLOOKUP($A105,'Company Dta'!$A$4:$BB$209,Analysis!P$3,FALSE)*VLOOKUP($C105,'Median PE'!$C$6:$R$35,Analysis!P$2,FALSE)&gt;0,VLOOKUP($A105,'Company Dta'!$A$4:$BB$209,Analysis!P$3,FALSE)*VLOOKUP($C105,'Median PE'!$C$6:$R$35,Analysis!P$2,FALSE),"NA"),"NA")</f>
        <v>38.320777936999995</v>
      </c>
      <c r="Q105">
        <f>IFERROR(IF(VLOOKUP($A105,'Company Dta'!$A$4:$BB$209,Analysis!Q$3,FALSE)*VLOOKUP($C105,'Median PE'!$C$6:$R$35,Analysis!Q$2,FALSE)&gt;0,VLOOKUP($A105,'Company Dta'!$A$4:$BB$209,Analysis!Q$3,FALSE)*VLOOKUP($C105,'Median PE'!$C$6:$R$35,Analysis!Q$2,FALSE),"NA"),"NA")</f>
        <v>173.83400366928572</v>
      </c>
      <c r="R105">
        <f>IFERROR(IF(VLOOKUP($A105,'Company Dta'!$A$4:$BB$209,Analysis!R$3,FALSE)*VLOOKUP($C105,'Median PE'!$C$6:$R$35,Analysis!R$2,FALSE)&gt;0,VLOOKUP($A105,'Company Dta'!$A$4:$BB$209,Analysis!R$3,FALSE)*VLOOKUP($C105,'Median PE'!$C$6:$R$35,Analysis!R$2,FALSE),"NA"),"NA")</f>
        <v>77.191522651954301</v>
      </c>
      <c r="S105">
        <f>IFERROR(IF(VLOOKUP($A105,'Company Dta'!$A$4:$BB$209,Analysis!S$3,FALSE)*VLOOKUP($C105,'Median PE'!$C$6:$R$35,Analysis!S$2,FALSE)&gt;0,VLOOKUP($A105,'Company Dta'!$A$4:$BB$209,Analysis!S$3,FALSE)*VLOOKUP($C105,'Median PE'!$C$6:$R$35,Analysis!S$2,FALSE),"NA"),"NA")</f>
        <v>117.37851002138571</v>
      </c>
      <c r="T105">
        <f>IFERROR(IF(VLOOKUP($A105,'Company Dta'!$A$4:$BB$209,Analysis!T$3,FALSE)*VLOOKUP($C105,'Median PE'!$C$6:$R$35,Analysis!T$2,FALSE)&gt;0,VLOOKUP($A105,'Company Dta'!$A$4:$BB$209,Analysis!T$3,FALSE)*VLOOKUP($C105,'Median PE'!$C$6:$R$35,Analysis!T$2,FALSE),"NA"),"NA")</f>
        <v>88.16157652562859</v>
      </c>
      <c r="U105">
        <f>IFERROR(IF(VLOOKUP($A105,'Company Dta'!$A$4:$BB$209,Analysis!U$3,FALSE)*VLOOKUP($C105,'Median PE'!$C$6:$R$35,Analysis!U$2,FALSE)&gt;0,VLOOKUP($A105,'Company Dta'!$A$4:$BB$209,Analysis!U$3,FALSE)*VLOOKUP($C105,'Median PE'!$C$6:$R$35,Analysis!U$2,FALSE),"NA"),"NA")</f>
        <v>100.32596813939999</v>
      </c>
      <c r="V105">
        <f>IFERROR(IF(VLOOKUP($A105,'Company Dta'!$A$4:$BB$209,Analysis!V$3,FALSE)*VLOOKUP($C105,'Median PE'!$C$6:$R$35,Analysis!V$2,FALSE)&gt;0,VLOOKUP($A105,'Company Dta'!$A$4:$BB$209,Analysis!V$3,FALSE)*VLOOKUP($C105,'Median PE'!$C$6:$R$35,Analysis!V$2,FALSE),"NA"),"NA")</f>
        <v>172.52074408709146</v>
      </c>
      <c r="W105">
        <f>IFERROR(IF(VLOOKUP($A105,'Company Dta'!$A$4:$BB$209,Analysis!W$3,FALSE)*VLOOKUP($C105,'Median PE'!$C$6:$R$35,Analysis!W$2,FALSE)&gt;0,VLOOKUP($A105,'Company Dta'!$A$4:$BB$209,Analysis!W$3,FALSE)*VLOOKUP($C105,'Median PE'!$C$6:$R$35,Analysis!W$2,FALSE),"NA"),"NA")</f>
        <v>187.89996999264</v>
      </c>
      <c r="X105">
        <f>IFERROR(IF(VLOOKUP($A105,'Company Dta'!$A$4:$BB$209,Analysis!X$3,FALSE)*VLOOKUP($C105,'Median PE'!$C$6:$R$35,Analysis!X$2,FALSE)&gt;0,VLOOKUP($A105,'Company Dta'!$A$4:$BB$209,Analysis!X$3,FALSE)*VLOOKUP($C105,'Median PE'!$C$6:$R$35,Analysis!X$2,FALSE),"NA"),"NA")</f>
        <v>137.55226086777142</v>
      </c>
      <c r="Y105">
        <f>IFERROR(VLOOKUP($A105,'Company Dta'!$A$5:$BB$209,Analysis!Y$3,FALSE),"NA")</f>
        <v>57.340000000000003</v>
      </c>
      <c r="Z105">
        <f>IFERROR(VLOOKUP($A105,'Company Dta'!$A$5:$BB$209,Analysis!Z$3,FALSE),"NA")</f>
        <v>37.469999999999999</v>
      </c>
      <c r="AA105">
        <f>IFERROR(VLOOKUP($A105,'Company Dta'!$A$5:$BB$209,Analysis!AA$3,FALSE),"NA")</f>
        <v>45.210000000000001</v>
      </c>
      <c r="AB105">
        <f>IFERROR(VLOOKUP($A105,'Company Dta'!$A$5:$BB$209,Analysis!AB$3,FALSE),"NA")</f>
        <v>59.170000000000002</v>
      </c>
      <c r="AC105">
        <f>IFERROR(VLOOKUP($A105,'Company Dta'!$A$5:$BB$209,Analysis!AC$3,FALSE),"NA")</f>
        <v>68.010000000000005</v>
      </c>
      <c r="AD105">
        <f>IFERROR(VLOOKUP($A105,'Company Dta'!$A$5:$BB$209,Analysis!AD$3,FALSE),"NA")</f>
        <v>47.399999999999999</v>
      </c>
      <c r="AE105">
        <f>IFERROR(VLOOKUP($A105,'Company Dta'!$A$5:$BB$209,Analysis!AE$3,FALSE),"NA")</f>
        <v>63.899999999999999</v>
      </c>
      <c r="AF105">
        <f>IFERROR(VLOOKUP($A105,'Company Dta'!$A$5:$BB$209,Analysis!AF$3,FALSE),"NA")</f>
        <v>71.079999999999998</v>
      </c>
      <c r="AG105">
        <f>IFERROR(VLOOKUP($A105,'Company Dta'!$A$5:$BB$209,Analysis!AG$3,FALSE),"NA")</f>
        <v>57.140000000000001</v>
      </c>
      <c r="AH105">
        <f>IFERROR(VLOOKUP($A105,'Company Dta'!$A$5:$BB$209,Analysis!AH$3,FALSE),"NA")</f>
        <v>79.099999999999994</v>
      </c>
      <c r="AI105">
        <f>IFERROR(VLOOKUP($A105,'Company Dta'!$A$5:$BB$209,Analysis!AI$3,FALSE),"NA")</f>
        <v>86.280000000000001</v>
      </c>
      <c r="AJ105">
        <f>IFERROR(VLOOKUP($A105,'Company Dta'!$A$5:$BB$209,Analysis!AJ$3,FALSE),"NA")</f>
        <v>88.260000000000005</v>
      </c>
      <c r="AK105">
        <f>IFERROR(VLOOKUP($A105,'Company Dta'!$A$5:$BB$209,Analysis!AK$3,FALSE),"NA")</f>
        <v>98.969999999999999</v>
      </c>
      <c r="AL105">
        <f>IFERROR(VLOOKUP($A105,'Company Dta'!$A$5:$BB$209,Analysis!AL$3,FALSE),"NA")</f>
        <v>97.650000000000006</v>
      </c>
      <c r="AM105">
        <f>IFERROR(VLOOKUP($A105,'Company Dta'!$A$5:$BB$209,Analysis!AM$3,FALSE),"NA")</f>
        <v>104.02</v>
      </c>
    </row>
    <row r="106" spans="1:39" ht="14.4">
      <c r="A106" t="s">
        <v>408</v>
      </c>
      <c r="B106" t="s">
        <v>409</v>
      </c>
      <c r="C106">
        <v>30201030</v>
      </c>
      <c r="D106" t="s">
        <v>9010</v>
      </c>
      <c r="E106">
        <v>2086</v>
      </c>
      <c r="F106">
        <v>51.115651200000002</v>
      </c>
      <c r="G106">
        <v>302010</v>
      </c>
      <c r="H106">
        <v>30</v>
      </c>
      <c r="I106">
        <v>30201030</v>
      </c>
      <c r="J106">
        <f>IFERROR(IF(VLOOKUP($A106,'Company Dta'!$A$4:$BB$209,Analysis!J$3,FALSE)*VLOOKUP($C106,'Median PE'!$C$6:$R$35,Analysis!J$2,FALSE)&gt;0,VLOOKUP($A106,'Company Dta'!$A$4:$BB$209,Analysis!J$3,FALSE)*VLOOKUP($C106,'Median PE'!$C$6:$R$35,Analysis!J$2,FALSE),"NA"),"NA")</f>
        <v>36.0355158506</v>
      </c>
      <c r="K106">
        <f>IFERROR(IF(VLOOKUP($A106,'Company Dta'!$A$4:$BB$209,Analysis!K$3,FALSE)*VLOOKUP($C106,'Median PE'!$C$6:$R$35,Analysis!K$2,FALSE)&gt;0,VLOOKUP($A106,'Company Dta'!$A$4:$BB$209,Analysis!K$3,FALSE)*VLOOKUP($C106,'Median PE'!$C$6:$R$35,Analysis!K$2,FALSE),"NA"),"NA")</f>
        <v>56.810456805600005</v>
      </c>
      <c r="L106">
        <f>IFERROR(IF(VLOOKUP($A106,'Company Dta'!$A$4:$BB$209,Analysis!L$3,FALSE)*VLOOKUP($C106,'Median PE'!$C$6:$R$35,Analysis!L$2,FALSE)&gt;0,VLOOKUP($A106,'Company Dta'!$A$4:$BB$209,Analysis!L$3,FALSE)*VLOOKUP($C106,'Median PE'!$C$6:$R$35,Analysis!L$2,FALSE),"NA"),"NA")</f>
        <v>36.284731159700009</v>
      </c>
      <c r="M106">
        <f>IFERROR(IF(VLOOKUP($A106,'Company Dta'!$A$4:$BB$209,Analysis!M$3,FALSE)*VLOOKUP($C106,'Median PE'!$C$6:$R$35,Analysis!M$2,FALSE)&gt;0,VLOOKUP($A106,'Company Dta'!$A$4:$BB$209,Analysis!M$3,FALSE)*VLOOKUP($C106,'Median PE'!$C$6:$R$35,Analysis!M$2,FALSE),"NA"),"NA")</f>
        <v>53.013763240750002</v>
      </c>
      <c r="N106">
        <f>IFERROR(IF(VLOOKUP($A106,'Company Dta'!$A$4:$BB$209,Analysis!N$3,FALSE)*VLOOKUP($C106,'Median PE'!$C$6:$R$35,Analysis!N$2,FALSE)&gt;0,VLOOKUP($A106,'Company Dta'!$A$4:$BB$209,Analysis!N$3,FALSE)*VLOOKUP($C106,'Median PE'!$C$6:$R$35,Analysis!N$2,FALSE),"NA"),"NA")</f>
        <v>92.048749285699998</v>
      </c>
      <c r="O106">
        <f>IFERROR(IF(VLOOKUP($A106,'Company Dta'!$A$4:$BB$209,Analysis!O$3,FALSE)*VLOOKUP($C106,'Median PE'!$C$6:$R$35,Analysis!O$2,FALSE)&gt;0,VLOOKUP($A106,'Company Dta'!$A$4:$BB$209,Analysis!O$3,FALSE)*VLOOKUP($C106,'Median PE'!$C$6:$R$35,Analysis!O$2,FALSE),"NA"),"NA")</f>
        <v>87.256036959840003</v>
      </c>
      <c r="P106">
        <f>IFERROR(IF(VLOOKUP($A106,'Company Dta'!$A$4:$BB$209,Analysis!P$3,FALSE)*VLOOKUP($C106,'Median PE'!$C$6:$R$35,Analysis!P$2,FALSE)&gt;0,VLOOKUP($A106,'Company Dta'!$A$4:$BB$209,Analysis!P$3,FALSE)*VLOOKUP($C106,'Median PE'!$C$6:$R$35,Analysis!P$2,FALSE),"NA"),"NA")</f>
        <v>34.125531139559996</v>
      </c>
      <c r="Q106">
        <f>IFERROR(IF(VLOOKUP($A106,'Company Dta'!$A$4:$BB$209,Analysis!Q$3,FALSE)*VLOOKUP($C106,'Median PE'!$C$6:$R$35,Analysis!Q$2,FALSE)&gt;0,VLOOKUP($A106,'Company Dta'!$A$4:$BB$209,Analysis!Q$3,FALSE)*VLOOKUP($C106,'Median PE'!$C$6:$R$35,Analysis!Q$2,FALSE),"NA"),"NA")</f>
        <v>80.25749536911998</v>
      </c>
      <c r="R106">
        <f>IFERROR(IF(VLOOKUP($A106,'Company Dta'!$A$4:$BB$209,Analysis!R$3,FALSE)*VLOOKUP($C106,'Median PE'!$C$6:$R$35,Analysis!R$2,FALSE)&gt;0,VLOOKUP($A106,'Company Dta'!$A$4:$BB$209,Analysis!R$3,FALSE)*VLOOKUP($C106,'Median PE'!$C$6:$R$35,Analysis!R$2,FALSE),"NA"),"NA")</f>
        <v>46.884367598639997</v>
      </c>
      <c r="S106">
        <f>IFERROR(IF(VLOOKUP($A106,'Company Dta'!$A$4:$BB$209,Analysis!S$3,FALSE)*VLOOKUP($C106,'Median PE'!$C$6:$R$35,Analysis!S$2,FALSE)&gt;0,VLOOKUP($A106,'Company Dta'!$A$4:$BB$209,Analysis!S$3,FALSE)*VLOOKUP($C106,'Median PE'!$C$6:$R$35,Analysis!S$2,FALSE),"NA"),"NA")</f>
        <v>55.538444996999992</v>
      </c>
      <c r="T106">
        <f>IFERROR(IF(VLOOKUP($A106,'Company Dta'!$A$4:$BB$209,Analysis!T$3,FALSE)*VLOOKUP($C106,'Median PE'!$C$6:$R$35,Analysis!T$2,FALSE)&gt;0,VLOOKUP($A106,'Company Dta'!$A$4:$BB$209,Analysis!T$3,FALSE)*VLOOKUP($C106,'Median PE'!$C$6:$R$35,Analysis!T$2,FALSE),"NA"),"NA")</f>
        <v>79.916787104000008</v>
      </c>
      <c r="U106">
        <f>IFERROR(IF(VLOOKUP($A106,'Company Dta'!$A$4:$BB$209,Analysis!U$3,FALSE)*VLOOKUP($C106,'Median PE'!$C$6:$R$35,Analysis!U$2,FALSE)&gt;0,VLOOKUP($A106,'Company Dta'!$A$4:$BB$209,Analysis!U$3,FALSE)*VLOOKUP($C106,'Median PE'!$C$6:$R$35,Analysis!U$2,FALSE),"NA"),"NA")</f>
        <v>74.284495657116665</v>
      </c>
      <c r="V106">
        <f>IFERROR(IF(VLOOKUP($A106,'Company Dta'!$A$4:$BB$209,Analysis!V$3,FALSE)*VLOOKUP($C106,'Median PE'!$C$6:$R$35,Analysis!V$2,FALSE)&gt;0,VLOOKUP($A106,'Company Dta'!$A$4:$BB$209,Analysis!V$3,FALSE)*VLOOKUP($C106,'Median PE'!$C$6:$R$35,Analysis!V$2,FALSE),"NA"),"NA")</f>
        <v>80.048317087228568</v>
      </c>
      <c r="W106">
        <f>IFERROR(IF(VLOOKUP($A106,'Company Dta'!$A$4:$BB$209,Analysis!W$3,FALSE)*VLOOKUP($C106,'Median PE'!$C$6:$R$35,Analysis!W$2,FALSE)&gt;0,VLOOKUP($A106,'Company Dta'!$A$4:$BB$209,Analysis!W$3,FALSE)*VLOOKUP($C106,'Median PE'!$C$6:$R$35,Analysis!W$2,FALSE),"NA"),"NA")</f>
        <v>34.500194289</v>
      </c>
      <c r="X106">
        <f>IFERROR(IF(VLOOKUP($A106,'Company Dta'!$A$4:$BB$209,Analysis!X$3,FALSE)*VLOOKUP($C106,'Median PE'!$C$6:$R$35,Analysis!X$2,FALSE)&gt;0,VLOOKUP($A106,'Company Dta'!$A$4:$BB$209,Analysis!X$3,FALSE)*VLOOKUP($C106,'Median PE'!$C$6:$R$35,Analysis!X$2,FALSE),"NA"),"NA")</f>
        <v>38.528269137499997</v>
      </c>
      <c r="Y106">
        <f>IFERROR(VLOOKUP($A106,'Company Dta'!$A$5:$BB$209,Analysis!Y$3,FALSE),"NA")</f>
        <v>52.280000000000001</v>
      </c>
      <c r="Z106">
        <f>IFERROR(VLOOKUP($A106,'Company Dta'!$A$5:$BB$209,Analysis!Z$3,FALSE),"NA")</f>
        <v>92.140000000000001</v>
      </c>
      <c r="AA106">
        <f>IFERROR(VLOOKUP($A106,'Company Dta'!$A$5:$BB$209,Analysis!AA$3,FALSE),"NA")</f>
        <v>52.840000000000003</v>
      </c>
      <c r="AB106">
        <f>IFERROR(VLOOKUP($A106,'Company Dta'!$A$5:$BB$209,Analysis!AB$3,FALSE),"NA")</f>
        <v>67.769999999999996</v>
      </c>
      <c r="AC106">
        <f>IFERROR(VLOOKUP($A106,'Company Dta'!$A$5:$BB$209,Analysis!AC$3,FALSE),"NA")</f>
        <v>108.34999999999999</v>
      </c>
      <c r="AD106">
        <f>IFERROR(VLOOKUP($A106,'Company Dta'!$A$5:$BB$209,Analysis!AD$3,FALSE),"NA")</f>
        <v>148.96000000000001</v>
      </c>
      <c r="AE106">
        <f>IFERROR(VLOOKUP($A106,'Company Dta'!$A$5:$BB$209,Analysis!AE$3,FALSE),"NA")</f>
        <v>44.340000000000003</v>
      </c>
      <c r="AF106">
        <f>IFERROR(VLOOKUP($A106,'Company Dta'!$A$5:$BB$209,Analysis!AF$3,FALSE),"NA")</f>
        <v>63.289999999999999</v>
      </c>
      <c r="AG106">
        <f>IFERROR(VLOOKUP($A106,'Company Dta'!$A$5:$BB$209,Analysis!AG$3,FALSE),"NA")</f>
        <v>49.219999999999999</v>
      </c>
      <c r="AH106">
        <f>IFERROR(VLOOKUP($A106,'Company Dta'!$A$5:$BB$209,Analysis!AH$3,FALSE),"NA")</f>
        <v>63.549999999999997</v>
      </c>
      <c r="AI106">
        <f>IFERROR(VLOOKUP($A106,'Company Dta'!$A$5:$BB$209,Analysis!AI$3,FALSE),"NA")</f>
        <v>92.480000000000004</v>
      </c>
      <c r="AJ106">
        <f>IFERROR(VLOOKUP($A106,'Company Dta'!$A$5:$BB$209,Analysis!AJ$3,FALSE),"NA")</f>
        <v>96.040000000000006</v>
      </c>
      <c r="AK106">
        <f>IFERROR(VLOOKUP($A106,'Company Dta'!$A$5:$BB$209,Analysis!AK$3,FALSE),"NA")</f>
        <v>101.53</v>
      </c>
      <c r="AL106">
        <f>IFERROR(VLOOKUP($A106,'Company Dta'!$A$5:$BB$209,Analysis!AL$3,FALSE),"NA")</f>
        <v>57.609999999999999</v>
      </c>
      <c r="AM106">
        <f>IFERROR(VLOOKUP($A106,'Company Dta'!$A$5:$BB$209,Analysis!AM$3,FALSE),"NA")</f>
        <v>52.560000000000002</v>
      </c>
    </row>
    <row r="107" spans="1:39" ht="14.4">
      <c r="A107" t="s">
        <v>430</v>
      </c>
      <c r="B107" t="s">
        <v>431</v>
      </c>
      <c r="C107">
        <v>20106010</v>
      </c>
      <c r="D107" t="s">
        <v>8956</v>
      </c>
      <c r="E107">
        <v>3510</v>
      </c>
      <c r="F107">
        <v>47.821646569999999</v>
      </c>
      <c r="G107">
        <v>201060</v>
      </c>
      <c r="H107">
        <v>20</v>
      </c>
      <c r="I107">
        <v>20106010</v>
      </c>
      <c r="J107">
        <f>IFERROR(IF(VLOOKUP($A107,'Company Dta'!$A$4:$BB$209,Analysis!J$3,FALSE)*VLOOKUP($C107,'Median PE'!$C$6:$R$35,Analysis!J$2,FALSE)&gt;0,VLOOKUP($A107,'Company Dta'!$A$4:$BB$209,Analysis!J$3,FALSE)*VLOOKUP($C107,'Median PE'!$C$6:$R$35,Analysis!J$2,FALSE),"NA"),"NA")</f>
        <v>120.37480659388801</v>
      </c>
      <c r="K107">
        <f>IFERROR(IF(VLOOKUP($A107,'Company Dta'!$A$4:$BB$209,Analysis!K$3,FALSE)*VLOOKUP($C107,'Median PE'!$C$6:$R$35,Analysis!K$2,FALSE)&gt;0,VLOOKUP($A107,'Company Dta'!$A$4:$BB$209,Analysis!K$3,FALSE)*VLOOKUP($C107,'Median PE'!$C$6:$R$35,Analysis!K$2,FALSE),"NA"),"NA")</f>
        <v>117.73368422479</v>
      </c>
      <c r="L107">
        <f>IFERROR(IF(VLOOKUP($A107,'Company Dta'!$A$4:$BB$209,Analysis!L$3,FALSE)*VLOOKUP($C107,'Median PE'!$C$6:$R$35,Analysis!L$2,FALSE)&gt;0,VLOOKUP($A107,'Company Dta'!$A$4:$BB$209,Analysis!L$3,FALSE)*VLOOKUP($C107,'Median PE'!$C$6:$R$35,Analysis!L$2,FALSE),"NA"),"NA")</f>
        <v>106.39953030552502</v>
      </c>
      <c r="M107">
        <f>IFERROR(IF(VLOOKUP($A107,'Company Dta'!$A$4:$BB$209,Analysis!M$3,FALSE)*VLOOKUP($C107,'Median PE'!$C$6:$R$35,Analysis!M$2,FALSE)&gt;0,VLOOKUP($A107,'Company Dta'!$A$4:$BB$209,Analysis!M$3,FALSE)*VLOOKUP($C107,'Median PE'!$C$6:$R$35,Analysis!M$2,FALSE),"NA"),"NA")</f>
        <v>144.16152734761999</v>
      </c>
      <c r="N107">
        <f>IFERROR(IF(VLOOKUP($A107,'Company Dta'!$A$4:$BB$209,Analysis!N$3,FALSE)*VLOOKUP($C107,'Median PE'!$C$6:$R$35,Analysis!N$2,FALSE)&gt;0,VLOOKUP($A107,'Company Dta'!$A$4:$BB$209,Analysis!N$3,FALSE)*VLOOKUP($C107,'Median PE'!$C$6:$R$35,Analysis!N$2,FALSE),"NA"),"NA")</f>
        <v>166.73157967274287</v>
      </c>
      <c r="O107">
        <f>IFERROR(IF(VLOOKUP($A107,'Company Dta'!$A$4:$BB$209,Analysis!O$3,FALSE)*VLOOKUP($C107,'Median PE'!$C$6:$R$35,Analysis!O$2,FALSE)&gt;0,VLOOKUP($A107,'Company Dta'!$A$4:$BB$209,Analysis!O$3,FALSE)*VLOOKUP($C107,'Median PE'!$C$6:$R$35,Analysis!O$2,FALSE),"NA"),"NA")</f>
        <v>126.5008850112</v>
      </c>
      <c r="P107">
        <f>IFERROR(IF(VLOOKUP($A107,'Company Dta'!$A$4:$BB$209,Analysis!P$3,FALSE)*VLOOKUP($C107,'Median PE'!$C$6:$R$35,Analysis!P$2,FALSE)&gt;0,VLOOKUP($A107,'Company Dta'!$A$4:$BB$209,Analysis!P$3,FALSE)*VLOOKUP($C107,'Median PE'!$C$6:$R$35,Analysis!P$2,FALSE),"NA"),"NA")</f>
        <v>213.09459623075</v>
      </c>
      <c r="Q107">
        <f>IFERROR(IF(VLOOKUP($A107,'Company Dta'!$A$4:$BB$209,Analysis!Q$3,FALSE)*VLOOKUP($C107,'Median PE'!$C$6:$R$35,Analysis!Q$2,FALSE)&gt;0,VLOOKUP($A107,'Company Dta'!$A$4:$BB$209,Analysis!Q$3,FALSE)*VLOOKUP($C107,'Median PE'!$C$6:$R$35,Analysis!Q$2,FALSE),"NA"),"NA")</f>
        <v>218.48189513802859</v>
      </c>
      <c r="R107">
        <f>IFERROR(IF(VLOOKUP($A107,'Company Dta'!$A$4:$BB$209,Analysis!R$3,FALSE)*VLOOKUP($C107,'Median PE'!$C$6:$R$35,Analysis!R$2,FALSE)&gt;0,VLOOKUP($A107,'Company Dta'!$A$4:$BB$209,Analysis!R$3,FALSE)*VLOOKUP($C107,'Median PE'!$C$6:$R$35,Analysis!R$2,FALSE),"NA"),"NA")</f>
        <v>162.67123763993573</v>
      </c>
      <c r="S107">
        <f>IFERROR(IF(VLOOKUP($A107,'Company Dta'!$A$4:$BB$209,Analysis!S$3,FALSE)*VLOOKUP($C107,'Median PE'!$C$6:$R$35,Analysis!S$2,FALSE)&gt;0,VLOOKUP($A107,'Company Dta'!$A$4:$BB$209,Analysis!S$3,FALSE)*VLOOKUP($C107,'Median PE'!$C$6:$R$35,Analysis!S$2,FALSE),"NA"),"NA")</f>
        <v>247.40041122411429</v>
      </c>
      <c r="T107">
        <f>IFERROR(IF(VLOOKUP($A107,'Company Dta'!$A$4:$BB$209,Analysis!T$3,FALSE)*VLOOKUP($C107,'Median PE'!$C$6:$R$35,Analysis!T$2,FALSE)&gt;0,VLOOKUP($A107,'Company Dta'!$A$4:$BB$209,Analysis!T$3,FALSE)*VLOOKUP($C107,'Median PE'!$C$6:$R$35,Analysis!T$2,FALSE),"NA"),"NA")</f>
        <v>283.10709467187149</v>
      </c>
      <c r="U107">
        <f>IFERROR(IF(VLOOKUP($A107,'Company Dta'!$A$4:$BB$209,Analysis!U$3,FALSE)*VLOOKUP($C107,'Median PE'!$C$6:$R$35,Analysis!U$2,FALSE)&gt;0,VLOOKUP($A107,'Company Dta'!$A$4:$BB$209,Analysis!U$3,FALSE)*VLOOKUP($C107,'Median PE'!$C$6:$R$35,Analysis!U$2,FALSE),"NA"),"NA")</f>
        <v>275.5192470895928</v>
      </c>
      <c r="V107">
        <f>IFERROR(IF(VLOOKUP($A107,'Company Dta'!$A$4:$BB$209,Analysis!V$3,FALSE)*VLOOKUP($C107,'Median PE'!$C$6:$R$35,Analysis!V$2,FALSE)&gt;0,VLOOKUP($A107,'Company Dta'!$A$4:$BB$209,Analysis!V$3,FALSE)*VLOOKUP($C107,'Median PE'!$C$6:$R$35,Analysis!V$2,FALSE),"NA"),"NA")</f>
        <v>302.26114143647999</v>
      </c>
      <c r="W107">
        <f>IFERROR(IF(VLOOKUP($A107,'Company Dta'!$A$4:$BB$209,Analysis!W$3,FALSE)*VLOOKUP($C107,'Median PE'!$C$6:$R$35,Analysis!W$2,FALSE)&gt;0,VLOOKUP($A107,'Company Dta'!$A$4:$BB$209,Analysis!W$3,FALSE)*VLOOKUP($C107,'Median PE'!$C$6:$R$35,Analysis!W$2,FALSE),"NA"),"NA")</f>
        <v>110.4663065596</v>
      </c>
      <c r="X107">
        <f>IFERROR(IF(VLOOKUP($A107,'Company Dta'!$A$4:$BB$209,Analysis!X$3,FALSE)*VLOOKUP($C107,'Median PE'!$C$6:$R$35,Analysis!X$2,FALSE)&gt;0,VLOOKUP($A107,'Company Dta'!$A$4:$BB$209,Analysis!X$3,FALSE)*VLOOKUP($C107,'Median PE'!$C$6:$R$35,Analysis!X$2,FALSE),"NA"),"NA")</f>
        <v>493.96932162261714</v>
      </c>
      <c r="Y107">
        <f>IFERROR(VLOOKUP($A107,'Company Dta'!$A$5:$BB$209,Analysis!Y$3,FALSE),"NA")</f>
        <v>110.01000000000001</v>
      </c>
      <c r="Z107">
        <f>IFERROR(VLOOKUP($A107,'Company Dta'!$A$5:$BB$209,Analysis!Z$3,FALSE),"NA")</f>
        <v>88.019999999999996</v>
      </c>
      <c r="AA107">
        <f>IFERROR(VLOOKUP($A107,'Company Dta'!$A$5:$BB$209,Analysis!AA$3,FALSE),"NA")</f>
        <v>108.34999999999999</v>
      </c>
      <c r="AB107">
        <f>IFERROR(VLOOKUP($A107,'Company Dta'!$A$5:$BB$209,Analysis!AB$3,FALSE),"NA")</f>
        <v>140.97</v>
      </c>
      <c r="AC107">
        <f>IFERROR(VLOOKUP($A107,'Company Dta'!$A$5:$BB$209,Analysis!AC$3,FALSE),"NA")</f>
        <v>144.16999999999999</v>
      </c>
      <c r="AD107">
        <f>IFERROR(VLOOKUP($A107,'Company Dta'!$A$5:$BB$209,Analysis!AD$3,FALSE),"NA")</f>
        <v>88.010000000000005</v>
      </c>
      <c r="AE107">
        <f>IFERROR(VLOOKUP($A107,'Company Dta'!$A$5:$BB$209,Analysis!AE$3,FALSE),"NA")</f>
        <v>136.66999999999999</v>
      </c>
      <c r="AF107">
        <f>IFERROR(VLOOKUP($A107,'Company Dta'!$A$5:$BB$209,Analysis!AF$3,FALSE),"NA")</f>
        <v>176.63999999999999</v>
      </c>
      <c r="AG107">
        <f>IFERROR(VLOOKUP($A107,'Company Dta'!$A$5:$BB$209,Analysis!AG$3,FALSE),"NA")</f>
        <v>133.63999999999999</v>
      </c>
      <c r="AH107">
        <f>IFERROR(VLOOKUP($A107,'Company Dta'!$A$5:$BB$209,Analysis!AH$3,FALSE),"NA")</f>
        <v>178.96000000000001</v>
      </c>
      <c r="AI107">
        <f>IFERROR(VLOOKUP($A107,'Company Dta'!$A$5:$BB$209,Analysis!AI$3,FALSE),"NA")</f>
        <v>227.09999999999999</v>
      </c>
      <c r="AJ107">
        <f>IFERROR(VLOOKUP($A107,'Company Dta'!$A$5:$BB$209,Analysis!AJ$3,FALSE),"NA")</f>
        <v>218.13999999999999</v>
      </c>
      <c r="AK107">
        <f>IFERROR(VLOOKUP($A107,'Company Dta'!$A$5:$BB$209,Analysis!AK$3,FALSE),"NA")</f>
        <v>242.28999999999999</v>
      </c>
      <c r="AL107">
        <f>IFERROR(VLOOKUP($A107,'Company Dta'!$A$5:$BB$209,Analysis!AL$3,FALSE),"NA")</f>
        <v>239.56999999999999</v>
      </c>
      <c r="AM107">
        <f>IFERROR(VLOOKUP($A107,'Company Dta'!$A$5:$BB$209,Analysis!AM$3,FALSE),"NA")</f>
        <v>348.60000000000002</v>
      </c>
    </row>
    <row r="108" spans="1:39" ht="14.4">
      <c r="A108" t="s">
        <v>442</v>
      </c>
      <c r="B108" t="s">
        <v>443</v>
      </c>
      <c r="C108">
        <v>10102010</v>
      </c>
      <c r="D108" t="s">
        <v>8928</v>
      </c>
      <c r="E108">
        <v>1311</v>
      </c>
      <c r="F108">
        <v>46.36352763</v>
      </c>
      <c r="G108">
        <v>101020</v>
      </c>
      <c r="H108">
        <v>10</v>
      </c>
      <c r="I108">
        <v>10102010</v>
      </c>
      <c r="J108">
        <f>IFERROR(IF(VLOOKUP($A108,'Company Dta'!$A$4:$BB$209,Analysis!J$3,FALSE)*VLOOKUP($C108,'Median PE'!$C$6:$R$35,Analysis!J$2,FALSE)&gt;0,VLOOKUP($A108,'Company Dta'!$A$4:$BB$209,Analysis!J$3,FALSE)*VLOOKUP($C108,'Median PE'!$C$6:$R$35,Analysis!J$2,FALSE),"NA"),"NA")</f>
        <v>63.727992477335995</v>
      </c>
      <c r="K108">
        <f>IFERROR(IF(VLOOKUP($A108,'Company Dta'!$A$4:$BB$209,Analysis!K$3,FALSE)*VLOOKUP($C108,'Median PE'!$C$6:$R$35,Analysis!K$2,FALSE)&gt;0,VLOOKUP($A108,'Company Dta'!$A$4:$BB$209,Analysis!K$3,FALSE)*VLOOKUP($C108,'Median PE'!$C$6:$R$35,Analysis!K$2,FALSE),"NA"),"NA")</f>
        <v>69.132935490666668</v>
      </c>
      <c r="L108">
        <f>IFERROR(IF(VLOOKUP($A108,'Company Dta'!$A$4:$BB$209,Analysis!L$3,FALSE)*VLOOKUP($C108,'Median PE'!$C$6:$R$35,Analysis!L$2,FALSE)&gt;0,VLOOKUP($A108,'Company Dta'!$A$4:$BB$209,Analysis!L$3,FALSE)*VLOOKUP($C108,'Median PE'!$C$6:$R$35,Analysis!L$2,FALSE),"NA"),"NA")</f>
        <v>58.437396452925</v>
      </c>
      <c r="M108">
        <f>IFERROR(IF(VLOOKUP($A108,'Company Dta'!$A$4:$BB$209,Analysis!M$3,FALSE)*VLOOKUP($C108,'Median PE'!$C$6:$R$35,Analysis!M$2,FALSE)&gt;0,VLOOKUP($A108,'Company Dta'!$A$4:$BB$209,Analysis!M$3,FALSE)*VLOOKUP($C108,'Median PE'!$C$6:$R$35,Analysis!M$2,FALSE),"NA"),"NA")</f>
        <v>78.828600321619987</v>
      </c>
      <c r="N108">
        <f>IFERROR(IF(VLOOKUP($A108,'Company Dta'!$A$4:$BB$209,Analysis!N$3,FALSE)*VLOOKUP($C108,'Median PE'!$C$6:$R$35,Analysis!N$2,FALSE)&gt;0,VLOOKUP($A108,'Company Dta'!$A$4:$BB$209,Analysis!N$3,FALSE)*VLOOKUP($C108,'Median PE'!$C$6:$R$35,Analysis!N$2,FALSE),"NA"),"NA")</f>
        <v>29.037921989620006</v>
      </c>
      <c r="O108" t="str">
        <f>IFERROR(IF(VLOOKUP($A108,'Company Dta'!$A$4:$BB$209,Analysis!O$3,FALSE)*VLOOKUP($C108,'Median PE'!$C$6:$R$35,Analysis!O$2,FALSE)&gt;0,VLOOKUP($A108,'Company Dta'!$A$4:$BB$209,Analysis!O$3,FALSE)*VLOOKUP($C108,'Median PE'!$C$6:$R$35,Analysis!O$2,FALSE),"NA"),"NA")</f>
        <v>NA</v>
      </c>
      <c r="P108" t="str">
        <f>IFERROR(IF(VLOOKUP($A108,'Company Dta'!$A$4:$BB$209,Analysis!P$3,FALSE)*VLOOKUP($C108,'Median PE'!$C$6:$R$35,Analysis!P$2,FALSE)&gt;0,VLOOKUP($A108,'Company Dta'!$A$4:$BB$209,Analysis!P$3,FALSE)*VLOOKUP($C108,'Median PE'!$C$6:$R$35,Analysis!P$2,FALSE),"NA"),"NA")</f>
        <v>NA</v>
      </c>
      <c r="Q108">
        <f>IFERROR(IF(VLOOKUP($A108,'Company Dta'!$A$4:$BB$209,Analysis!Q$3,FALSE)*VLOOKUP($C108,'Median PE'!$C$6:$R$35,Analysis!Q$2,FALSE)&gt;0,VLOOKUP($A108,'Company Dta'!$A$4:$BB$209,Analysis!Q$3,FALSE)*VLOOKUP($C108,'Median PE'!$C$6:$R$35,Analysis!Q$2,FALSE),"NA"),"NA")</f>
        <v>49.151522391</v>
      </c>
      <c r="R108">
        <f>IFERROR(IF(VLOOKUP($A108,'Company Dta'!$A$4:$BB$209,Analysis!R$3,FALSE)*VLOOKUP($C108,'Median PE'!$C$6:$R$35,Analysis!R$2,FALSE)&gt;0,VLOOKUP($A108,'Company Dta'!$A$4:$BB$209,Analysis!R$3,FALSE)*VLOOKUP($C108,'Median PE'!$C$6:$R$35,Analysis!R$2,FALSE),"NA"),"NA")</f>
        <v>69.255575455733322</v>
      </c>
      <c r="S108" t="str">
        <f>IFERROR(IF(VLOOKUP($A108,'Company Dta'!$A$4:$BB$209,Analysis!S$3,FALSE)*VLOOKUP($C108,'Median PE'!$C$6:$R$35,Analysis!S$2,FALSE)&gt;0,VLOOKUP($A108,'Company Dta'!$A$4:$BB$209,Analysis!S$3,FALSE)*VLOOKUP($C108,'Median PE'!$C$6:$R$35,Analysis!S$2,FALSE),"NA"),"NA")</f>
        <v>NA</v>
      </c>
      <c r="T108" t="str">
        <f>IFERROR(IF(VLOOKUP($A108,'Company Dta'!$A$4:$BB$209,Analysis!T$3,FALSE)*VLOOKUP($C108,'Median PE'!$C$6:$R$35,Analysis!T$2,FALSE)&gt;0,VLOOKUP($A108,'Company Dta'!$A$4:$BB$209,Analysis!T$3,FALSE)*VLOOKUP($C108,'Median PE'!$C$6:$R$35,Analysis!T$2,FALSE),"NA"),"NA")</f>
        <v>NA</v>
      </c>
      <c r="U108">
        <f>IFERROR(IF(VLOOKUP($A108,'Company Dta'!$A$4:$BB$209,Analysis!U$3,FALSE)*VLOOKUP($C108,'Median PE'!$C$6:$R$35,Analysis!U$2,FALSE)&gt;0,VLOOKUP($A108,'Company Dta'!$A$4:$BB$209,Analysis!U$3,FALSE)*VLOOKUP($C108,'Median PE'!$C$6:$R$35,Analysis!U$2,FALSE),"NA"),"NA")</f>
        <v>17.899301898249998</v>
      </c>
      <c r="V108">
        <f>IFERROR(IF(VLOOKUP($A108,'Company Dta'!$A$4:$BB$209,Analysis!V$3,FALSE)*VLOOKUP($C108,'Median PE'!$C$6:$R$35,Analysis!V$2,FALSE)&gt;0,VLOOKUP($A108,'Company Dta'!$A$4:$BB$209,Analysis!V$3,FALSE)*VLOOKUP($C108,'Median PE'!$C$6:$R$35,Analysis!V$2,FALSE),"NA"),"NA")</f>
        <v>78.548172155000003</v>
      </c>
      <c r="W108">
        <f>IFERROR(IF(VLOOKUP($A108,'Company Dta'!$A$4:$BB$209,Analysis!W$3,FALSE)*VLOOKUP($C108,'Median PE'!$C$6:$R$35,Analysis!W$2,FALSE)&gt;0,VLOOKUP($A108,'Company Dta'!$A$4:$BB$209,Analysis!W$3,FALSE)*VLOOKUP($C108,'Median PE'!$C$6:$R$35,Analysis!W$2,FALSE),"NA"),"NA")</f>
        <v>39.042939511457142</v>
      </c>
      <c r="X108">
        <f>IFERROR(IF(VLOOKUP($A108,'Company Dta'!$A$4:$BB$209,Analysis!X$3,FALSE)*VLOOKUP($C108,'Median PE'!$C$6:$R$35,Analysis!X$2,FALSE)&gt;0,VLOOKUP($A108,'Company Dta'!$A$4:$BB$209,Analysis!X$3,FALSE)*VLOOKUP($C108,'Median PE'!$C$6:$R$35,Analysis!X$2,FALSE),"NA"),"NA")</f>
        <v>32.730979414626667</v>
      </c>
      <c r="Y108">
        <f>IFERROR(VLOOKUP($A108,'Company Dta'!$A$5:$BB$209,Analysis!Y$3,FALSE),"NA")</f>
        <v>98.099999999999994</v>
      </c>
      <c r="Z108">
        <f>IFERROR(VLOOKUP($A108,'Company Dta'!$A$5:$BB$209,Analysis!Z$3,FALSE),"NA")</f>
        <v>93.700000000000003</v>
      </c>
      <c r="AA108">
        <f>IFERROR(VLOOKUP($A108,'Company Dta'!$A$5:$BB$209,Analysis!AA$3,FALSE),"NA")</f>
        <v>76.609999999999999</v>
      </c>
      <c r="AB108">
        <f>IFERROR(VLOOKUP($A108,'Company Dta'!$A$5:$BB$209,Analysis!AB$3,FALSE),"NA")</f>
        <v>95.099999999999994</v>
      </c>
      <c r="AC108">
        <f>IFERROR(VLOOKUP($A108,'Company Dta'!$A$5:$BB$209,Analysis!AC$3,FALSE),"NA")</f>
        <v>80.609999999999999</v>
      </c>
      <c r="AD108">
        <f>IFERROR(VLOOKUP($A108,'Company Dta'!$A$5:$BB$209,Analysis!AD$3,FALSE),"NA")</f>
        <v>67.609999999999999</v>
      </c>
      <c r="AE108">
        <f>IFERROR(VLOOKUP($A108,'Company Dta'!$A$5:$BB$209,Analysis!AE$3,FALSE),"NA")</f>
        <v>71.230000000000004</v>
      </c>
      <c r="AF108">
        <f>IFERROR(VLOOKUP($A108,'Company Dta'!$A$5:$BB$209,Analysis!AF$3,FALSE),"NA")</f>
        <v>73.659999999999997</v>
      </c>
      <c r="AG108">
        <f>IFERROR(VLOOKUP($A108,'Company Dta'!$A$5:$BB$209,Analysis!AG$3,FALSE),"NA")</f>
        <v>61.380000000000003</v>
      </c>
      <c r="AH108">
        <f>IFERROR(VLOOKUP($A108,'Company Dta'!$A$5:$BB$209,Analysis!AH$3,FALSE),"NA")</f>
        <v>41.210000000000001</v>
      </c>
      <c r="AI108">
        <f>IFERROR(VLOOKUP($A108,'Company Dta'!$A$5:$BB$209,Analysis!AI$3,FALSE),"NA")</f>
        <v>17.309999999999999</v>
      </c>
      <c r="AJ108">
        <f>IFERROR(VLOOKUP($A108,'Company Dta'!$A$5:$BB$209,Analysis!AJ$3,FALSE),"NA")</f>
        <v>28.989999999999998</v>
      </c>
      <c r="AK108">
        <f>IFERROR(VLOOKUP($A108,'Company Dta'!$A$5:$BB$209,Analysis!AK$3,FALSE),"NA")</f>
        <v>62.990000000000002</v>
      </c>
      <c r="AL108">
        <f>IFERROR(VLOOKUP($A108,'Company Dta'!$A$5:$BB$209,Analysis!AL$3,FALSE),"NA")</f>
        <v>59.710000000000001</v>
      </c>
      <c r="AM108">
        <f>IFERROR(VLOOKUP($A108,'Company Dta'!$A$5:$BB$209,Analysis!AM$3,FALSE),"NA")</f>
        <v>49.409999999999997</v>
      </c>
    </row>
    <row r="109" spans="1:39" ht="14.4">
      <c r="A109" t="s">
        <v>472</v>
      </c>
      <c r="B109" t="s">
        <v>473</v>
      </c>
      <c r="C109">
        <v>30301010</v>
      </c>
      <c r="D109" t="s">
        <v>9014</v>
      </c>
      <c r="E109">
        <v>2621</v>
      </c>
      <c r="F109">
        <v>43.69987107</v>
      </c>
      <c r="G109">
        <v>303010</v>
      </c>
      <c r="H109">
        <v>30</v>
      </c>
      <c r="I109">
        <v>30301010</v>
      </c>
      <c r="J109">
        <f>IFERROR(IF(VLOOKUP($A109,'Company Dta'!$A$4:$BB$209,Analysis!J$3,FALSE)*VLOOKUP($C109,'Median PE'!$C$6:$R$35,Analysis!J$2,FALSE)&gt;0,VLOOKUP($A109,'Company Dta'!$A$4:$BB$209,Analysis!J$3,FALSE)*VLOOKUP($C109,'Median PE'!$C$6:$R$35,Analysis!J$2,FALSE),"NA"),"NA")</f>
        <v>74.560074405000009</v>
      </c>
      <c r="K109">
        <f>IFERROR(IF(VLOOKUP($A109,'Company Dta'!$A$4:$BB$209,Analysis!K$3,FALSE)*VLOOKUP($C109,'Median PE'!$C$6:$R$35,Analysis!K$2,FALSE)&gt;0,VLOOKUP($A109,'Company Dta'!$A$4:$BB$209,Analysis!K$3,FALSE)*VLOOKUP($C109,'Median PE'!$C$6:$R$35,Analysis!K$2,FALSE),"NA"),"NA")</f>
        <v>73.907016881250001</v>
      </c>
      <c r="L109">
        <f>IFERROR(IF(VLOOKUP($A109,'Company Dta'!$A$4:$BB$209,Analysis!L$3,FALSE)*VLOOKUP($C109,'Median PE'!$C$6:$R$35,Analysis!L$2,FALSE)&gt;0,VLOOKUP($A109,'Company Dta'!$A$4:$BB$209,Analysis!L$3,FALSE)*VLOOKUP($C109,'Median PE'!$C$6:$R$35,Analysis!L$2,FALSE),"NA"),"NA")</f>
        <v>87.759956286600001</v>
      </c>
      <c r="M109">
        <f>IFERROR(IF(VLOOKUP($A109,'Company Dta'!$A$4:$BB$209,Analysis!M$3,FALSE)*VLOOKUP($C109,'Median PE'!$C$6:$R$35,Analysis!M$2,FALSE)&gt;0,VLOOKUP($A109,'Company Dta'!$A$4:$BB$209,Analysis!M$3,FALSE)*VLOOKUP($C109,'Median PE'!$C$6:$R$35,Analysis!M$2,FALSE),"NA"),"NA")</f>
        <v>130.97755787608332</v>
      </c>
      <c r="N109">
        <f>IFERROR(IF(VLOOKUP($A109,'Company Dta'!$A$4:$BB$209,Analysis!N$3,FALSE)*VLOOKUP($C109,'Median PE'!$C$6:$R$35,Analysis!N$2,FALSE)&gt;0,VLOOKUP($A109,'Company Dta'!$A$4:$BB$209,Analysis!N$3,FALSE)*VLOOKUP($C109,'Median PE'!$C$6:$R$35,Analysis!N$2,FALSE),"NA"),"NA")</f>
        <v>108.47115489060002</v>
      </c>
      <c r="O109">
        <f>IFERROR(IF(VLOOKUP($A109,'Company Dta'!$A$4:$BB$209,Analysis!O$3,FALSE)*VLOOKUP($C109,'Median PE'!$C$6:$R$35,Analysis!O$2,FALSE)&gt;0,VLOOKUP($A109,'Company Dta'!$A$4:$BB$209,Analysis!O$3,FALSE)*VLOOKUP($C109,'Median PE'!$C$6:$R$35,Analysis!O$2,FALSE),"NA"),"NA")</f>
        <v>97.620551304833313</v>
      </c>
      <c r="P109">
        <f>IFERROR(IF(VLOOKUP($A109,'Company Dta'!$A$4:$BB$209,Analysis!P$3,FALSE)*VLOOKUP($C109,'Median PE'!$C$6:$R$35,Analysis!P$2,FALSE)&gt;0,VLOOKUP($A109,'Company Dta'!$A$4:$BB$209,Analysis!P$3,FALSE)*VLOOKUP($C109,'Median PE'!$C$6:$R$35,Analysis!P$2,FALSE),"NA"),"NA")</f>
        <v>147.41151042926668</v>
      </c>
      <c r="Q109">
        <f>IFERROR(IF(VLOOKUP($A109,'Company Dta'!$A$4:$BB$209,Analysis!Q$3,FALSE)*VLOOKUP($C109,'Median PE'!$C$6:$R$35,Analysis!Q$2,FALSE)&gt;0,VLOOKUP($A109,'Company Dta'!$A$4:$BB$209,Analysis!Q$3,FALSE)*VLOOKUP($C109,'Median PE'!$C$6:$R$35,Analysis!Q$2,FALSE),"NA"),"NA")</f>
        <v>154.99556851199998</v>
      </c>
      <c r="R109">
        <f>IFERROR(IF(VLOOKUP($A109,'Company Dta'!$A$4:$BB$209,Analysis!R$3,FALSE)*VLOOKUP($C109,'Median PE'!$C$6:$R$35,Analysis!R$2,FALSE)&gt;0,VLOOKUP($A109,'Company Dta'!$A$4:$BB$209,Analysis!R$3,FALSE)*VLOOKUP($C109,'Median PE'!$C$6:$R$35,Analysis!R$2,FALSE),"NA"),"NA")</f>
        <v>112.87409822628332</v>
      </c>
      <c r="S109">
        <f>IFERROR(IF(VLOOKUP($A109,'Company Dta'!$A$4:$BB$209,Analysis!S$3,FALSE)*VLOOKUP($C109,'Median PE'!$C$6:$R$35,Analysis!S$2,FALSE)&gt;0,VLOOKUP($A109,'Company Dta'!$A$4:$BB$209,Analysis!S$3,FALSE)*VLOOKUP($C109,'Median PE'!$C$6:$R$35,Analysis!S$2,FALSE),"NA"),"NA")</f>
        <v>245.26773318319999</v>
      </c>
      <c r="T109">
        <f>IFERROR(IF(VLOOKUP($A109,'Company Dta'!$A$4:$BB$209,Analysis!T$3,FALSE)*VLOOKUP($C109,'Median PE'!$C$6:$R$35,Analysis!T$2,FALSE)&gt;0,VLOOKUP($A109,'Company Dta'!$A$4:$BB$209,Analysis!T$3,FALSE)*VLOOKUP($C109,'Median PE'!$C$6:$R$35,Analysis!T$2,FALSE),"NA"),"NA")</f>
        <v>204.0881844106286</v>
      </c>
      <c r="U109">
        <f>IFERROR(IF(VLOOKUP($A109,'Company Dta'!$A$4:$BB$209,Analysis!U$3,FALSE)*VLOOKUP($C109,'Median PE'!$C$6:$R$35,Analysis!U$2,FALSE)&gt;0,VLOOKUP($A109,'Company Dta'!$A$4:$BB$209,Analysis!U$3,FALSE)*VLOOKUP($C109,'Median PE'!$C$6:$R$35,Analysis!U$2,FALSE),"NA"),"NA")</f>
        <v>168.52178091264287</v>
      </c>
      <c r="V109">
        <f>IFERROR(IF(VLOOKUP($A109,'Company Dta'!$A$4:$BB$209,Analysis!V$3,FALSE)*VLOOKUP($C109,'Median PE'!$C$6:$R$35,Analysis!V$2,FALSE)&gt;0,VLOOKUP($A109,'Company Dta'!$A$4:$BB$209,Analysis!V$3,FALSE)*VLOOKUP($C109,'Median PE'!$C$6:$R$35,Analysis!V$2,FALSE),"NA"),"NA")</f>
        <v>187.68733398925716</v>
      </c>
      <c r="W109">
        <f>IFERROR(IF(VLOOKUP($A109,'Company Dta'!$A$4:$BB$209,Analysis!W$3,FALSE)*VLOOKUP($C109,'Median PE'!$C$6:$R$35,Analysis!W$2,FALSE)&gt;0,VLOOKUP($A109,'Company Dta'!$A$4:$BB$209,Analysis!W$3,FALSE)*VLOOKUP($C109,'Median PE'!$C$6:$R$35,Analysis!W$2,FALSE),"NA"),"NA")</f>
        <v>219.68523198655717</v>
      </c>
      <c r="X109">
        <f>IFERROR(IF(VLOOKUP($A109,'Company Dta'!$A$4:$BB$209,Analysis!X$3,FALSE)*VLOOKUP($C109,'Median PE'!$C$6:$R$35,Analysis!X$2,FALSE)&gt;0,VLOOKUP($A109,'Company Dta'!$A$4:$BB$209,Analysis!X$3,FALSE)*VLOOKUP($C109,'Median PE'!$C$6:$R$35,Analysis!X$2,FALSE),"NA"),"NA")</f>
        <v>270.85295033721428</v>
      </c>
      <c r="Y109">
        <f>IFERROR(VLOOKUP($A109,'Company Dta'!$A$5:$BB$209,Analysis!Y$3,FALSE),"NA")</f>
        <v>63.039999999999999</v>
      </c>
      <c r="Z109">
        <f>IFERROR(VLOOKUP($A109,'Company Dta'!$A$5:$BB$209,Analysis!Z$3,FALSE),"NA")</f>
        <v>73.560000000000002</v>
      </c>
      <c r="AA109">
        <f>IFERROR(VLOOKUP($A109,'Company Dta'!$A$5:$BB$209,Analysis!AA$3,FALSE),"NA")</f>
        <v>84.430000000000007</v>
      </c>
      <c r="AB109">
        <f>IFERROR(VLOOKUP($A109,'Company Dta'!$A$5:$BB$209,Analysis!AB$3,FALSE),"NA")</f>
        <v>104.45999999999999</v>
      </c>
      <c r="AC109">
        <f>IFERROR(VLOOKUP($A109,'Company Dta'!$A$5:$BB$209,Analysis!AC$3,FALSE),"NA")</f>
        <v>115.54000000000001</v>
      </c>
      <c r="AD109">
        <f>IFERROR(VLOOKUP($A109,'Company Dta'!$A$5:$BB$209,Analysis!AD$3,FALSE),"NA")</f>
        <v>127.3</v>
      </c>
      <c r="AE109">
        <f>IFERROR(VLOOKUP($A109,'Company Dta'!$A$5:$BB$209,Analysis!AE$3,FALSE),"NA")</f>
        <v>114.12</v>
      </c>
      <c r="AF109">
        <f>IFERROR(VLOOKUP($A109,'Company Dta'!$A$5:$BB$209,Analysis!AF$3,FALSE),"NA")</f>
        <v>120.66</v>
      </c>
      <c r="AG109">
        <f>IFERROR(VLOOKUP($A109,'Company Dta'!$A$5:$BB$209,Analysis!AG$3,FALSE),"NA")</f>
        <v>113.94</v>
      </c>
      <c r="AH109">
        <f>IFERROR(VLOOKUP($A109,'Company Dta'!$A$5:$BB$209,Analysis!AH$3,FALSE),"NA")</f>
        <v>137.55000000000001</v>
      </c>
      <c r="AI109">
        <f>IFERROR(VLOOKUP($A109,'Company Dta'!$A$5:$BB$209,Analysis!AI$3,FALSE),"NA")</f>
        <v>134.83000000000001</v>
      </c>
      <c r="AJ109">
        <f>IFERROR(VLOOKUP($A109,'Company Dta'!$A$5:$BB$209,Analysis!AJ$3,FALSE),"NA")</f>
        <v>142.91999999999999</v>
      </c>
      <c r="AK109">
        <f>IFERROR(VLOOKUP($A109,'Company Dta'!$A$5:$BB$209,Analysis!AK$3,FALSE),"NA")</f>
        <v>135.75</v>
      </c>
      <c r="AL109">
        <f>IFERROR(VLOOKUP($A109,'Company Dta'!$A$5:$BB$209,Analysis!AL$3,FALSE),"NA")</f>
        <v>121.51000000000001</v>
      </c>
      <c r="AM109">
        <f>IFERROR(VLOOKUP($A109,'Company Dta'!$A$5:$BB$209,Analysis!AM$3,FALSE),"NA")</f>
        <v>131.03999999999999</v>
      </c>
    </row>
    <row r="110" spans="1:39" ht="14.4">
      <c r="A110" t="s">
        <v>474</v>
      </c>
      <c r="B110" t="s">
        <v>475</v>
      </c>
      <c r="C110">
        <v>35101010</v>
      </c>
      <c r="D110" t="s">
        <v>9016</v>
      </c>
      <c r="E110">
        <v>3842</v>
      </c>
      <c r="F110">
        <v>43.662894000000001</v>
      </c>
      <c r="G110">
        <v>351010</v>
      </c>
      <c r="H110">
        <v>35</v>
      </c>
      <c r="I110">
        <v>35101010</v>
      </c>
      <c r="J110">
        <f>IFERROR(IF(VLOOKUP($A110,'Company Dta'!$A$4:$BB$209,Analysis!J$3,FALSE)*VLOOKUP($C110,'Median PE'!$C$6:$R$35,Analysis!J$2,FALSE)&gt;0,VLOOKUP($A110,'Company Dta'!$A$4:$BB$209,Analysis!J$3,FALSE)*VLOOKUP($C110,'Median PE'!$C$6:$R$35,Analysis!J$2,FALSE),"NA"),"NA")</f>
        <v>43.849480276560001</v>
      </c>
      <c r="K110">
        <f>IFERROR(IF(VLOOKUP($A110,'Company Dta'!$A$4:$BB$209,Analysis!K$3,FALSE)*VLOOKUP($C110,'Median PE'!$C$6:$R$35,Analysis!K$2,FALSE)&gt;0,VLOOKUP($A110,'Company Dta'!$A$4:$BB$209,Analysis!K$3,FALSE)*VLOOKUP($C110,'Median PE'!$C$6:$R$35,Analysis!K$2,FALSE),"NA"),"NA")</f>
        <v>45.569032334100008</v>
      </c>
      <c r="L110">
        <f>IFERROR(IF(VLOOKUP($A110,'Company Dta'!$A$4:$BB$209,Analysis!L$3,FALSE)*VLOOKUP($C110,'Median PE'!$C$6:$R$35,Analysis!L$2,FALSE)&gt;0,VLOOKUP($A110,'Company Dta'!$A$4:$BB$209,Analysis!L$3,FALSE)*VLOOKUP($C110,'Median PE'!$C$6:$R$35,Analysis!L$2,FALSE),"NA"),"NA")</f>
        <v>56.94647921984</v>
      </c>
      <c r="M110">
        <f>IFERROR(IF(VLOOKUP($A110,'Company Dta'!$A$4:$BB$209,Analysis!M$3,FALSE)*VLOOKUP($C110,'Median PE'!$C$6:$R$35,Analysis!M$2,FALSE)&gt;0,VLOOKUP($A110,'Company Dta'!$A$4:$BB$209,Analysis!M$3,FALSE)*VLOOKUP($C110,'Median PE'!$C$6:$R$35,Analysis!M$2,FALSE),"NA"),"NA")</f>
        <v>76.594578826719996</v>
      </c>
      <c r="N110">
        <f>IFERROR(IF(VLOOKUP($A110,'Company Dta'!$A$4:$BB$209,Analysis!N$3,FALSE)*VLOOKUP($C110,'Median PE'!$C$6:$R$35,Analysis!N$2,FALSE)&gt;0,VLOOKUP($A110,'Company Dta'!$A$4:$BB$209,Analysis!N$3,FALSE)*VLOOKUP($C110,'Median PE'!$C$6:$R$35,Analysis!N$2,FALSE),"NA"),"NA")</f>
        <v>281.96774596056002</v>
      </c>
      <c r="O110">
        <f>IFERROR(IF(VLOOKUP($A110,'Company Dta'!$A$4:$BB$209,Analysis!O$3,FALSE)*VLOOKUP($C110,'Median PE'!$C$6:$R$35,Analysis!O$2,FALSE)&gt;0,VLOOKUP($A110,'Company Dta'!$A$4:$BB$209,Analysis!O$3,FALSE)*VLOOKUP($C110,'Median PE'!$C$6:$R$35,Analysis!O$2,FALSE),"NA"),"NA")</f>
        <v>70.295448096000001</v>
      </c>
      <c r="P110">
        <f>IFERROR(IF(VLOOKUP($A110,'Company Dta'!$A$4:$BB$209,Analysis!P$3,FALSE)*VLOOKUP($C110,'Median PE'!$C$6:$R$35,Analysis!P$2,FALSE)&gt;0,VLOOKUP($A110,'Company Dta'!$A$4:$BB$209,Analysis!P$3,FALSE)*VLOOKUP($C110,'Median PE'!$C$6:$R$35,Analysis!P$2,FALSE),"NA"),"NA")</f>
        <v>113.77596990735002</v>
      </c>
      <c r="Q110">
        <f>IFERROR(IF(VLOOKUP($A110,'Company Dta'!$A$4:$BB$209,Analysis!Q$3,FALSE)*VLOOKUP($C110,'Median PE'!$C$6:$R$35,Analysis!Q$2,FALSE)&gt;0,VLOOKUP($A110,'Company Dta'!$A$4:$BB$209,Analysis!Q$3,FALSE)*VLOOKUP($C110,'Median PE'!$C$6:$R$35,Analysis!Q$2,FALSE),"NA"),"NA")</f>
        <v>142.03259695125001</v>
      </c>
      <c r="R110">
        <f>IFERROR(IF(VLOOKUP($A110,'Company Dta'!$A$4:$BB$209,Analysis!R$3,FALSE)*VLOOKUP($C110,'Median PE'!$C$6:$R$35,Analysis!R$2,FALSE)&gt;0,VLOOKUP($A110,'Company Dta'!$A$4:$BB$209,Analysis!R$3,FALSE)*VLOOKUP($C110,'Median PE'!$C$6:$R$35,Analysis!R$2,FALSE),"NA"),"NA")</f>
        <v>132.93263810736002</v>
      </c>
      <c r="S110">
        <f>IFERROR(IF(VLOOKUP($A110,'Company Dta'!$A$4:$BB$209,Analysis!S$3,FALSE)*VLOOKUP($C110,'Median PE'!$C$6:$R$35,Analysis!S$2,FALSE)&gt;0,VLOOKUP($A110,'Company Dta'!$A$4:$BB$209,Analysis!S$3,FALSE)*VLOOKUP($C110,'Median PE'!$C$6:$R$35,Analysis!S$2,FALSE),"NA"),"NA")</f>
        <v>214.97217552036665</v>
      </c>
      <c r="T110">
        <f>IFERROR(IF(VLOOKUP($A110,'Company Dta'!$A$4:$BB$209,Analysis!T$3,FALSE)*VLOOKUP($C110,'Median PE'!$C$6:$R$35,Analysis!T$2,FALSE)&gt;0,VLOOKUP($A110,'Company Dta'!$A$4:$BB$209,Analysis!T$3,FALSE)*VLOOKUP($C110,'Median PE'!$C$6:$R$35,Analysis!T$2,FALSE),"NA"),"NA")</f>
        <v>92.924776250800008</v>
      </c>
      <c r="U110">
        <f>IFERROR(IF(VLOOKUP($A110,'Company Dta'!$A$4:$BB$209,Analysis!U$3,FALSE)*VLOOKUP($C110,'Median PE'!$C$6:$R$35,Analysis!U$2,FALSE)&gt;0,VLOOKUP($A110,'Company Dta'!$A$4:$BB$209,Analysis!U$3,FALSE)*VLOOKUP($C110,'Median PE'!$C$6:$R$35,Analysis!U$2,FALSE),"NA"),"NA")</f>
        <v>125.68876417766666</v>
      </c>
      <c r="V110">
        <f>IFERROR(IF(VLOOKUP($A110,'Company Dta'!$A$4:$BB$209,Analysis!V$3,FALSE)*VLOOKUP($C110,'Median PE'!$C$6:$R$35,Analysis!V$2,FALSE)&gt;0,VLOOKUP($A110,'Company Dta'!$A$4:$BB$209,Analysis!V$3,FALSE)*VLOOKUP($C110,'Median PE'!$C$6:$R$35,Analysis!V$2,FALSE),"NA"),"NA")</f>
        <v>115.34887216314284</v>
      </c>
      <c r="W110">
        <f>IFERROR(IF(VLOOKUP($A110,'Company Dta'!$A$4:$BB$209,Analysis!W$3,FALSE)*VLOOKUP($C110,'Median PE'!$C$6:$R$35,Analysis!W$2,FALSE)&gt;0,VLOOKUP($A110,'Company Dta'!$A$4:$BB$209,Analysis!W$3,FALSE)*VLOOKUP($C110,'Median PE'!$C$6:$R$35,Analysis!W$2,FALSE),"NA"),"NA")</f>
        <v>98.304704376142865</v>
      </c>
      <c r="X110">
        <f>IFERROR(IF(VLOOKUP($A110,'Company Dta'!$A$4:$BB$209,Analysis!X$3,FALSE)*VLOOKUP($C110,'Median PE'!$C$6:$R$35,Analysis!X$2,FALSE)&gt;0,VLOOKUP($A110,'Company Dta'!$A$4:$BB$209,Analysis!X$3,FALSE)*VLOOKUP($C110,'Median PE'!$C$6:$R$35,Analysis!X$2,FALSE),"NA"),"NA")</f>
        <v>280.10580579204287</v>
      </c>
      <c r="Y110">
        <f>IFERROR(VLOOKUP($A110,'Company Dta'!$A$5:$BB$209,Analysis!Y$3,FALSE),"NA")</f>
        <v>80.840000000000003</v>
      </c>
      <c r="Z110">
        <f>IFERROR(VLOOKUP($A110,'Company Dta'!$A$5:$BB$209,Analysis!Z$3,FALSE),"NA")</f>
        <v>70.700000000000003</v>
      </c>
      <c r="AA110">
        <f>IFERROR(VLOOKUP($A110,'Company Dta'!$A$5:$BB$209,Analysis!AA$3,FALSE),"NA")</f>
        <v>90.170000000000002</v>
      </c>
      <c r="AB110">
        <f>IFERROR(VLOOKUP($A110,'Company Dta'!$A$5:$BB$209,Analysis!AB$3,FALSE),"NA")</f>
        <v>65.760000000000005</v>
      </c>
      <c r="AC110">
        <f>IFERROR(VLOOKUP($A110,'Company Dta'!$A$5:$BB$209,Analysis!AC$3,FALSE),"NA")</f>
        <v>127.38</v>
      </c>
      <c r="AD110">
        <f>IFERROR(VLOOKUP($A110,'Company Dta'!$A$5:$BB$209,Analysis!AD$3,FALSE),"NA")</f>
        <v>78.980000000000004</v>
      </c>
      <c r="AE110">
        <f>IFERROR(VLOOKUP($A110,'Company Dta'!$A$5:$BB$209,Analysis!AE$3,FALSE),"NA")</f>
        <v>93.700000000000003</v>
      </c>
      <c r="AF110">
        <f>IFERROR(VLOOKUP($A110,'Company Dta'!$A$5:$BB$209,Analysis!AF$3,FALSE),"NA")</f>
        <v>112.70999999999999</v>
      </c>
      <c r="AG110">
        <f>IFERROR(VLOOKUP($A110,'Company Dta'!$A$5:$BB$209,Analysis!AG$3,FALSE),"NA")</f>
        <v>153.16999999999999</v>
      </c>
      <c r="AH110">
        <f>IFERROR(VLOOKUP($A110,'Company Dta'!$A$5:$BB$209,Analysis!AH$3,FALSE),"NA")</f>
        <v>233.28999999999999</v>
      </c>
      <c r="AI110">
        <f>IFERROR(VLOOKUP($A110,'Company Dta'!$A$5:$BB$209,Analysis!AI$3,FALSE),"NA")</f>
        <v>91.230000000000004</v>
      </c>
      <c r="AJ110">
        <f>IFERROR(VLOOKUP($A110,'Company Dta'!$A$5:$BB$209,Analysis!AJ$3,FALSE),"NA")</f>
        <v>129.55000000000001</v>
      </c>
      <c r="AK110">
        <f>IFERROR(VLOOKUP($A110,'Company Dta'!$A$5:$BB$209,Analysis!AK$3,FALSE),"NA")</f>
        <v>74.609999999999999</v>
      </c>
      <c r="AL110">
        <f>IFERROR(VLOOKUP($A110,'Company Dta'!$A$5:$BB$209,Analysis!AL$3,FALSE),"NA")</f>
        <v>76.25</v>
      </c>
      <c r="AM110">
        <f>IFERROR(VLOOKUP($A110,'Company Dta'!$A$5:$BB$209,Analysis!AM$3,FALSE),"NA")</f>
        <v>74.030000000000001</v>
      </c>
    </row>
    <row r="111" spans="1:39" ht="14.4">
      <c r="A111" t="s">
        <v>476</v>
      </c>
      <c r="B111" t="s">
        <v>477</v>
      </c>
      <c r="C111">
        <v>30201030</v>
      </c>
      <c r="D111" t="s">
        <v>9010</v>
      </c>
      <c r="E111">
        <v>2080</v>
      </c>
      <c r="F111">
        <v>43.569302479999998</v>
      </c>
      <c r="G111">
        <v>302010</v>
      </c>
      <c r="H111">
        <v>30</v>
      </c>
      <c r="I111">
        <v>30201030</v>
      </c>
      <c r="J111">
        <f>IFERROR(IF(VLOOKUP($A111,'Company Dta'!$A$4:$BB$209,Analysis!J$3,FALSE)*VLOOKUP($C111,'Median PE'!$C$6:$R$35,Analysis!J$2,FALSE)&gt;0,VLOOKUP($A111,'Company Dta'!$A$4:$BB$209,Analysis!J$3,FALSE)*VLOOKUP($C111,'Median PE'!$C$6:$R$35,Analysis!J$2,FALSE),"NA"),"NA")</f>
        <v>9.1669294707666662</v>
      </c>
      <c r="K111">
        <f>IFERROR(IF(VLOOKUP($A111,'Company Dta'!$A$4:$BB$209,Analysis!K$3,FALSE)*VLOOKUP($C111,'Median PE'!$C$6:$R$35,Analysis!K$2,FALSE)&gt;0,VLOOKUP($A111,'Company Dta'!$A$4:$BB$209,Analysis!K$3,FALSE)*VLOOKUP($C111,'Median PE'!$C$6:$R$35,Analysis!K$2,FALSE),"NA"),"NA")</f>
        <v>24.320816475600001</v>
      </c>
      <c r="L111">
        <f>IFERROR(IF(VLOOKUP($A111,'Company Dta'!$A$4:$BB$209,Analysis!L$3,FALSE)*VLOOKUP($C111,'Median PE'!$C$6:$R$35,Analysis!L$2,FALSE)&gt;0,VLOOKUP($A111,'Company Dta'!$A$4:$BB$209,Analysis!L$3,FALSE)*VLOOKUP($C111,'Median PE'!$C$6:$R$35,Analysis!L$2,FALSE),"NA"),"NA")</f>
        <v>44.478057550600006</v>
      </c>
      <c r="M111">
        <f>IFERROR(IF(VLOOKUP($A111,'Company Dta'!$A$4:$BB$209,Analysis!M$3,FALSE)*VLOOKUP($C111,'Median PE'!$C$6:$R$35,Analysis!M$2,FALSE)&gt;0,VLOOKUP($A111,'Company Dta'!$A$4:$BB$209,Analysis!M$3,FALSE)*VLOOKUP($C111,'Median PE'!$C$6:$R$35,Analysis!M$2,FALSE),"NA"),"NA")</f>
        <v>85.909482995266671</v>
      </c>
      <c r="N111">
        <f>IFERROR(IF(VLOOKUP($A111,'Company Dta'!$A$4:$BB$209,Analysis!N$3,FALSE)*VLOOKUP($C111,'Median PE'!$C$6:$R$35,Analysis!N$2,FALSE)&gt;0,VLOOKUP($A111,'Company Dta'!$A$4:$BB$209,Analysis!N$3,FALSE)*VLOOKUP($C111,'Median PE'!$C$6:$R$35,Analysis!N$2,FALSE),"NA"),"NA")</f>
        <v>124.28242683340001</v>
      </c>
      <c r="O111">
        <f>IFERROR(IF(VLOOKUP($A111,'Company Dta'!$A$4:$BB$209,Analysis!O$3,FALSE)*VLOOKUP($C111,'Median PE'!$C$6:$R$35,Analysis!O$2,FALSE)&gt;0,VLOOKUP($A111,'Company Dta'!$A$4:$BB$209,Analysis!O$3,FALSE)*VLOOKUP($C111,'Median PE'!$C$6:$R$35,Analysis!O$2,FALSE),"NA"),"NA")</f>
        <v>96.473223962640006</v>
      </c>
      <c r="P111" t="str">
        <f>IFERROR(IF(VLOOKUP($A111,'Company Dta'!$A$4:$BB$209,Analysis!P$3,FALSE)*VLOOKUP($C111,'Median PE'!$C$6:$R$35,Analysis!P$2,FALSE)&gt;0,VLOOKUP($A111,'Company Dta'!$A$4:$BB$209,Analysis!P$3,FALSE)*VLOOKUP($C111,'Median PE'!$C$6:$R$35,Analysis!P$2,FALSE),"NA"),"NA")</f>
        <v>NA</v>
      </c>
      <c r="Q111" t="str">
        <f>IFERROR(IF(VLOOKUP($A111,'Company Dta'!$A$4:$BB$209,Analysis!Q$3,FALSE)*VLOOKUP($C111,'Median PE'!$C$6:$R$35,Analysis!Q$2,FALSE)&gt;0,VLOOKUP($A111,'Company Dta'!$A$4:$BB$209,Analysis!Q$3,FALSE)*VLOOKUP($C111,'Median PE'!$C$6:$R$35,Analysis!Q$2,FALSE),"NA"),"NA")</f>
        <v>NA</v>
      </c>
      <c r="R111">
        <f>IFERROR(IF(VLOOKUP($A111,'Company Dta'!$A$4:$BB$209,Analysis!R$3,FALSE)*VLOOKUP($C111,'Median PE'!$C$6:$R$35,Analysis!R$2,FALSE)&gt;0,VLOOKUP($A111,'Company Dta'!$A$4:$BB$209,Analysis!R$3,FALSE)*VLOOKUP($C111,'Median PE'!$C$6:$R$35,Analysis!R$2,FALSE),"NA"),"NA")</f>
        <v>11.18831499513</v>
      </c>
      <c r="S111">
        <f>IFERROR(IF(VLOOKUP($A111,'Company Dta'!$A$4:$BB$209,Analysis!S$3,FALSE)*VLOOKUP($C111,'Median PE'!$C$6:$R$35,Analysis!S$2,FALSE)&gt;0,VLOOKUP($A111,'Company Dta'!$A$4:$BB$209,Analysis!S$3,FALSE)*VLOOKUP($C111,'Median PE'!$C$6:$R$35,Analysis!S$2,FALSE),"NA"),"NA")</f>
        <v>24.075779111999999</v>
      </c>
      <c r="T111">
        <f>IFERROR(IF(VLOOKUP($A111,'Company Dta'!$A$4:$BB$209,Analysis!T$3,FALSE)*VLOOKUP($C111,'Median PE'!$C$6:$R$35,Analysis!T$2,FALSE)&gt;0,VLOOKUP($A111,'Company Dta'!$A$4:$BB$209,Analysis!T$3,FALSE)*VLOOKUP($C111,'Median PE'!$C$6:$R$35,Analysis!T$2,FALSE),"NA"),"NA")</f>
        <v>28.152504548000003</v>
      </c>
      <c r="U111">
        <f>IFERROR(IF(VLOOKUP($A111,'Company Dta'!$A$4:$BB$209,Analysis!U$3,FALSE)*VLOOKUP($C111,'Median PE'!$C$6:$R$35,Analysis!U$2,FALSE)&gt;0,VLOOKUP($A111,'Company Dta'!$A$4:$BB$209,Analysis!U$3,FALSE)*VLOOKUP($C111,'Median PE'!$C$6:$R$35,Analysis!U$2,FALSE),"NA"),"NA")</f>
        <v>43.356709527500001</v>
      </c>
      <c r="V111">
        <f>IFERROR(IF(VLOOKUP($A111,'Company Dta'!$A$4:$BB$209,Analysis!V$3,FALSE)*VLOOKUP($C111,'Median PE'!$C$6:$R$35,Analysis!V$2,FALSE)&gt;0,VLOOKUP($A111,'Company Dta'!$A$4:$BB$209,Analysis!V$3,FALSE)*VLOOKUP($C111,'Median PE'!$C$6:$R$35,Analysis!V$2,FALSE),"NA"),"NA")</f>
        <v>36.255067380314287</v>
      </c>
      <c r="W111">
        <f>IFERROR(IF(VLOOKUP($A111,'Company Dta'!$A$4:$BB$209,Analysis!W$3,FALSE)*VLOOKUP($C111,'Median PE'!$C$6:$R$35,Analysis!W$2,FALSE)&gt;0,VLOOKUP($A111,'Company Dta'!$A$4:$BB$209,Analysis!W$3,FALSE)*VLOOKUP($C111,'Median PE'!$C$6:$R$35,Analysis!W$2,FALSE),"NA"),"NA")</f>
        <v>34.724221524642857</v>
      </c>
      <c r="X111">
        <f>IFERROR(IF(VLOOKUP($A111,'Company Dta'!$A$4:$BB$209,Analysis!X$3,FALSE)*VLOOKUP($C111,'Median PE'!$C$6:$R$35,Analysis!X$2,FALSE)&gt;0,VLOOKUP($A111,'Company Dta'!$A$4:$BB$209,Analysis!X$3,FALSE)*VLOOKUP($C111,'Median PE'!$C$6:$R$35,Analysis!X$2,FALSE),"NA"),"NA")</f>
        <v>27.150793687500002</v>
      </c>
      <c r="Y111" t="str">
        <f>IFERROR(VLOOKUP($A111,'Company Dta'!$A$5:$BB$209,Analysis!Y$3,FALSE),"NA")</f>
        <v>NA</v>
      </c>
      <c r="Z111" t="str">
        <f>IFERROR(VLOOKUP($A111,'Company Dta'!$A$5:$BB$209,Analysis!Z$3,FALSE),"NA")</f>
        <v>NA</v>
      </c>
      <c r="AA111" t="str">
        <f>IFERROR(VLOOKUP($A111,'Company Dta'!$A$5:$BB$209,Analysis!AA$3,FALSE),"NA")</f>
        <v>NA</v>
      </c>
      <c r="AB111" t="str">
        <f>IFERROR(VLOOKUP($A111,'Company Dta'!$A$5:$BB$209,Analysis!AB$3,FALSE),"NA")</f>
        <v>NA</v>
      </c>
      <c r="AC111" t="str">
        <f>IFERROR(VLOOKUP($A111,'Company Dta'!$A$5:$BB$209,Analysis!AC$3,FALSE),"NA")</f>
        <v>NA</v>
      </c>
      <c r="AD111" t="str">
        <f>IFERROR(VLOOKUP($A111,'Company Dta'!$A$5:$BB$209,Analysis!AD$3,FALSE),"NA")</f>
        <v>NA</v>
      </c>
      <c r="AE111" t="str">
        <f>IFERROR(VLOOKUP($A111,'Company Dta'!$A$5:$BB$209,Analysis!AE$3,FALSE),"NA")</f>
        <v>NA</v>
      </c>
      <c r="AF111" t="str">
        <f>IFERROR(VLOOKUP($A111,'Company Dta'!$A$5:$BB$209,Analysis!AF$3,FALSE),"NA")</f>
        <v>NA</v>
      </c>
      <c r="AG111">
        <f>IFERROR(VLOOKUP($A111,'Company Dta'!$A$5:$BB$209,Analysis!AG$3,FALSE),"NA")</f>
        <v>25.640000000000001</v>
      </c>
      <c r="AH111">
        <f>IFERROR(VLOOKUP($A111,'Company Dta'!$A$5:$BB$209,Analysis!AH$3,FALSE),"NA")</f>
        <v>28.949999999999999</v>
      </c>
      <c r="AI111">
        <f>IFERROR(VLOOKUP($A111,'Company Dta'!$A$5:$BB$209,Analysis!AI$3,FALSE),"NA")</f>
        <v>32</v>
      </c>
      <c r="AJ111">
        <f>IFERROR(VLOOKUP($A111,'Company Dta'!$A$5:$BB$209,Analysis!AJ$3,FALSE),"NA")</f>
        <v>36.859999999999999</v>
      </c>
      <c r="AK111">
        <f>IFERROR(VLOOKUP($A111,'Company Dta'!$A$5:$BB$209,Analysis!AK$3,FALSE),"NA")</f>
        <v>35.659999999999997</v>
      </c>
      <c r="AL111">
        <f>IFERROR(VLOOKUP($A111,'Company Dta'!$A$5:$BB$209,Analysis!AL$3,FALSE),"NA")</f>
        <v>33.32</v>
      </c>
      <c r="AM111">
        <f>IFERROR(VLOOKUP($A111,'Company Dta'!$A$5:$BB$209,Analysis!AM$3,FALSE),"NA")</f>
        <v>32.119999999999997</v>
      </c>
    </row>
    <row r="112" spans="1:39" ht="14.4">
      <c r="A112" t="s">
        <v>478</v>
      </c>
      <c r="B112" t="s">
        <v>479</v>
      </c>
      <c r="C112">
        <v>40202010</v>
      </c>
      <c r="D112" t="s">
        <v>9033</v>
      </c>
      <c r="E112">
        <v>6141</v>
      </c>
      <c r="F112">
        <v>43.52005321</v>
      </c>
      <c r="G112">
        <v>402020</v>
      </c>
      <c r="H112">
        <v>40</v>
      </c>
      <c r="I112">
        <v>40202010</v>
      </c>
      <c r="J112">
        <f>IFERROR(IF(VLOOKUP($A112,'Company Dta'!$A$4:$BB$209,Analysis!J$3,FALSE)*VLOOKUP($C112,'Median PE'!$C$6:$R$35,Analysis!J$2,FALSE)&gt;0,VLOOKUP($A112,'Company Dta'!$A$4:$BB$209,Analysis!J$3,FALSE)*VLOOKUP($C112,'Median PE'!$C$6:$R$35,Analysis!J$2,FALSE),"NA"),"NA")</f>
        <v>14.266678239946664</v>
      </c>
      <c r="K112">
        <f>IFERROR(IF(VLOOKUP($A112,'Company Dta'!$A$4:$BB$209,Analysis!K$3,FALSE)*VLOOKUP($C112,'Median PE'!$C$6:$R$35,Analysis!K$2,FALSE)&gt;0,VLOOKUP($A112,'Company Dta'!$A$4:$BB$209,Analysis!K$3,FALSE)*VLOOKUP($C112,'Median PE'!$C$6:$R$35,Analysis!K$2,FALSE),"NA"),"NA")</f>
        <v>31.910891971186665</v>
      </c>
      <c r="L112">
        <f>IFERROR(IF(VLOOKUP($A112,'Company Dta'!$A$4:$BB$209,Analysis!L$3,FALSE)*VLOOKUP($C112,'Median PE'!$C$6:$R$35,Analysis!L$2,FALSE)&gt;0,VLOOKUP($A112,'Company Dta'!$A$4:$BB$209,Analysis!L$3,FALSE)*VLOOKUP($C112,'Median PE'!$C$6:$R$35,Analysis!L$2,FALSE),"NA"),"NA")</f>
        <v>48.798447978539997</v>
      </c>
      <c r="M112">
        <f>IFERROR(IF(VLOOKUP($A112,'Company Dta'!$A$4:$BB$209,Analysis!M$3,FALSE)*VLOOKUP($C112,'Median PE'!$C$6:$R$35,Analysis!M$2,FALSE)&gt;0,VLOOKUP($A112,'Company Dta'!$A$4:$BB$209,Analysis!M$3,FALSE)*VLOOKUP($C112,'Median PE'!$C$6:$R$35,Analysis!M$2,FALSE),"NA"),"NA")</f>
        <v>67.587669747199982</v>
      </c>
      <c r="N112">
        <f>IFERROR(IF(VLOOKUP($A112,'Company Dta'!$A$4:$BB$209,Analysis!N$3,FALSE)*VLOOKUP($C112,'Median PE'!$C$6:$R$35,Analysis!N$2,FALSE)&gt;0,VLOOKUP($A112,'Company Dta'!$A$4:$BB$209,Analysis!N$3,FALSE)*VLOOKUP($C112,'Median PE'!$C$6:$R$35,Analysis!N$2,FALSE),"NA"),"NA")</f>
        <v>64.283074676800013</v>
      </c>
      <c r="O112">
        <f>IFERROR(IF(VLOOKUP($A112,'Company Dta'!$A$4:$BB$209,Analysis!O$3,FALSE)*VLOOKUP($C112,'Median PE'!$C$6:$R$35,Analysis!O$2,FALSE)&gt;0,VLOOKUP($A112,'Company Dta'!$A$4:$BB$209,Analysis!O$3,FALSE)*VLOOKUP($C112,'Median PE'!$C$6:$R$35,Analysis!O$2,FALSE),"NA"),"NA")</f>
        <v>58.878710428275006</v>
      </c>
      <c r="P112">
        <f>IFERROR(IF(VLOOKUP($A112,'Company Dta'!$A$4:$BB$209,Analysis!P$3,FALSE)*VLOOKUP($C112,'Median PE'!$C$6:$R$35,Analysis!P$2,FALSE)&gt;0,VLOOKUP($A112,'Company Dta'!$A$4:$BB$209,Analysis!P$3,FALSE)*VLOOKUP($C112,'Median PE'!$C$6:$R$35,Analysis!P$2,FALSE),"NA"),"NA")</f>
        <v>69.814164354271995</v>
      </c>
      <c r="Q112">
        <f>IFERROR(IF(VLOOKUP($A112,'Company Dta'!$A$4:$BB$209,Analysis!Q$3,FALSE)*VLOOKUP($C112,'Median PE'!$C$6:$R$35,Analysis!Q$2,FALSE)&gt;0,VLOOKUP($A112,'Company Dta'!$A$4:$BB$209,Analysis!Q$3,FALSE)*VLOOKUP($C112,'Median PE'!$C$6:$R$35,Analysis!Q$2,FALSE),"NA"),"NA")</f>
        <v>115.34974811699999</v>
      </c>
      <c r="R112">
        <f>IFERROR(IF(VLOOKUP($A112,'Company Dta'!$A$4:$BB$209,Analysis!R$3,FALSE)*VLOOKUP($C112,'Median PE'!$C$6:$R$35,Analysis!R$2,FALSE)&gt;0,VLOOKUP($A112,'Company Dta'!$A$4:$BB$209,Analysis!R$3,FALSE)*VLOOKUP($C112,'Median PE'!$C$6:$R$35,Analysis!R$2,FALSE),"NA"),"NA")</f>
        <v>62.274802971532004</v>
      </c>
      <c r="S112">
        <f>IFERROR(IF(VLOOKUP($A112,'Company Dta'!$A$4:$BB$209,Analysis!S$3,FALSE)*VLOOKUP($C112,'Median PE'!$C$6:$R$35,Analysis!S$2,FALSE)&gt;0,VLOOKUP($A112,'Company Dta'!$A$4:$BB$209,Analysis!S$3,FALSE)*VLOOKUP($C112,'Median PE'!$C$6:$R$35,Analysis!S$2,FALSE),"NA"),"NA")</f>
        <v>86.720085657527989</v>
      </c>
      <c r="T112">
        <f>IFERROR(IF(VLOOKUP($A112,'Company Dta'!$A$4:$BB$209,Analysis!T$3,FALSE)*VLOOKUP($C112,'Median PE'!$C$6:$R$35,Analysis!T$2,FALSE)&gt;0,VLOOKUP($A112,'Company Dta'!$A$4:$BB$209,Analysis!T$3,FALSE)*VLOOKUP($C112,'Median PE'!$C$6:$R$35,Analysis!T$2,FALSE),"NA"),"NA")</f>
        <v>74.8616725296</v>
      </c>
      <c r="U112">
        <f>IFERROR(IF(VLOOKUP($A112,'Company Dta'!$A$4:$BB$209,Analysis!U$3,FALSE)*VLOOKUP($C112,'Median PE'!$C$6:$R$35,Analysis!U$2,FALSE)&gt;0,VLOOKUP($A112,'Company Dta'!$A$4:$BB$209,Analysis!U$3,FALSE)*VLOOKUP($C112,'Median PE'!$C$6:$R$35,Analysis!U$2,FALSE),"NA"),"NA")</f>
        <v>143.73249011922996</v>
      </c>
      <c r="V112">
        <f>IFERROR(IF(VLOOKUP($A112,'Company Dta'!$A$4:$BB$209,Analysis!V$3,FALSE)*VLOOKUP($C112,'Median PE'!$C$6:$R$35,Analysis!V$2,FALSE)&gt;0,VLOOKUP($A112,'Company Dta'!$A$4:$BB$209,Analysis!V$3,FALSE)*VLOOKUP($C112,'Median PE'!$C$6:$R$35,Analysis!V$2,FALSE),"NA"),"NA")</f>
        <v>120.97396894758333</v>
      </c>
      <c r="W112">
        <f>IFERROR(IF(VLOOKUP($A112,'Company Dta'!$A$4:$BB$209,Analysis!W$3,FALSE)*VLOOKUP($C112,'Median PE'!$C$6:$R$35,Analysis!W$2,FALSE)&gt;0,VLOOKUP($A112,'Company Dta'!$A$4:$BB$209,Analysis!W$3,FALSE)*VLOOKUP($C112,'Median PE'!$C$6:$R$35,Analysis!W$2,FALSE),"NA"),"NA")</f>
        <v>119.19977249244999</v>
      </c>
      <c r="X112">
        <f>IFERROR(IF(VLOOKUP($A112,'Company Dta'!$A$4:$BB$209,Analysis!X$3,FALSE)*VLOOKUP($C112,'Median PE'!$C$6:$R$35,Analysis!X$2,FALSE)&gt;0,VLOOKUP($A112,'Company Dta'!$A$4:$BB$209,Analysis!X$3,FALSE)*VLOOKUP($C112,'Median PE'!$C$6:$R$35,Analysis!X$2,FALSE),"NA"),"NA")</f>
        <v>310.33185285177717</v>
      </c>
      <c r="Y112">
        <f>IFERROR(VLOOKUP($A112,'Company Dta'!$A$5:$BB$209,Analysis!Y$3,FALSE),"NA")</f>
        <v>18.530000000000001</v>
      </c>
      <c r="Z112">
        <f>IFERROR(VLOOKUP($A112,'Company Dta'!$A$5:$BB$209,Analysis!Z$3,FALSE),"NA")</f>
        <v>24</v>
      </c>
      <c r="AA112">
        <f>IFERROR(VLOOKUP($A112,'Company Dta'!$A$5:$BB$209,Analysis!AA$3,FALSE),"NA")</f>
        <v>38.549999999999997</v>
      </c>
      <c r="AB112">
        <f>IFERROR(VLOOKUP($A112,'Company Dta'!$A$5:$BB$209,Analysis!AB$3,FALSE),"NA")</f>
        <v>55.950000000000003</v>
      </c>
      <c r="AC112">
        <f>IFERROR(VLOOKUP($A112,'Company Dta'!$A$5:$BB$209,Analysis!AC$3,FALSE),"NA")</f>
        <v>65.489999999999995</v>
      </c>
      <c r="AD112">
        <f>IFERROR(VLOOKUP($A112,'Company Dta'!$A$5:$BB$209,Analysis!AD$3,FALSE),"NA")</f>
        <v>53.619999999999997</v>
      </c>
      <c r="AE112">
        <f>IFERROR(VLOOKUP($A112,'Company Dta'!$A$5:$BB$209,Analysis!AE$3,FALSE),"NA")</f>
        <v>72.090000000000003</v>
      </c>
      <c r="AF112">
        <f>IFERROR(VLOOKUP($A112,'Company Dta'!$A$5:$BB$209,Analysis!AF$3,FALSE),"NA")</f>
        <v>76.920000000000002</v>
      </c>
      <c r="AG112">
        <f>IFERROR(VLOOKUP($A112,'Company Dta'!$A$5:$BB$209,Analysis!AG$3,FALSE),"NA")</f>
        <v>58.979999999999997</v>
      </c>
      <c r="AH112">
        <f>IFERROR(VLOOKUP($A112,'Company Dta'!$A$5:$BB$209,Analysis!AH$3,FALSE),"NA")</f>
        <v>84.819999999999993</v>
      </c>
      <c r="AI112">
        <f>IFERROR(VLOOKUP($A112,'Company Dta'!$A$5:$BB$209,Analysis!AI$3,FALSE),"NA")</f>
        <v>90.530000000000001</v>
      </c>
      <c r="AJ112">
        <f>IFERROR(VLOOKUP($A112,'Company Dta'!$A$5:$BB$209,Analysis!AJ$3,FALSE),"NA")</f>
        <v>115.56</v>
      </c>
      <c r="AK112">
        <f>IFERROR(VLOOKUP($A112,'Company Dta'!$A$5:$BB$209,Analysis!AK$3,FALSE),"NA")</f>
        <v>97.829999999999998</v>
      </c>
      <c r="AL112">
        <f>IFERROR(VLOOKUP($A112,'Company Dta'!$A$5:$BB$209,Analysis!AL$3,FALSE),"NA")</f>
        <v>112.40000000000001</v>
      </c>
      <c r="AM112">
        <f>IFERROR(VLOOKUP($A112,'Company Dta'!$A$5:$BB$209,Analysis!AM$3,FALSE),"NA")</f>
        <v>173.22999999999999</v>
      </c>
    </row>
    <row r="113" spans="1:39" ht="14.4">
      <c r="A113" t="s">
        <v>480</v>
      </c>
      <c r="B113" t="s">
        <v>481</v>
      </c>
      <c r="C113">
        <v>40201060</v>
      </c>
      <c r="D113" t="s">
        <v>9032</v>
      </c>
      <c r="E113">
        <v>7374</v>
      </c>
      <c r="F113">
        <v>43.482852579999999</v>
      </c>
      <c r="G113">
        <v>402010</v>
      </c>
      <c r="H113">
        <v>40</v>
      </c>
      <c r="I113">
        <v>40201060</v>
      </c>
      <c r="J113">
        <f>IFERROR(IF(VLOOKUP($A113,'Company Dta'!$A$4:$BB$209,Analysis!J$3,FALSE)*VLOOKUP($C113,'Median PE'!$C$6:$R$35,Analysis!J$2,FALSE)&gt;0,VLOOKUP($A113,'Company Dta'!$A$4:$BB$209,Analysis!J$3,FALSE)*VLOOKUP($C113,'Median PE'!$C$6:$R$35,Analysis!J$2,FALSE),"NA"),"NA")</f>
        <v>22.150932007666665</v>
      </c>
      <c r="K113">
        <f>IFERROR(IF(VLOOKUP($A113,'Company Dta'!$A$4:$BB$209,Analysis!K$3,FALSE)*VLOOKUP($C113,'Median PE'!$C$6:$R$35,Analysis!K$2,FALSE)&gt;0,VLOOKUP($A113,'Company Dta'!$A$4:$BB$209,Analysis!K$3,FALSE)*VLOOKUP($C113,'Median PE'!$C$6:$R$35,Analysis!K$2,FALSE),"NA"),"NA")</f>
        <v>29.843377808250001</v>
      </c>
      <c r="L113">
        <f>IFERROR(IF(VLOOKUP($A113,'Company Dta'!$A$4:$BB$209,Analysis!L$3,FALSE)*VLOOKUP($C113,'Median PE'!$C$6:$R$35,Analysis!L$2,FALSE)&gt;0,VLOOKUP($A113,'Company Dta'!$A$4:$BB$209,Analysis!L$3,FALSE)*VLOOKUP($C113,'Median PE'!$C$6:$R$35,Analysis!L$2,FALSE),"NA"),"NA")</f>
        <v>38.316173765333332</v>
      </c>
      <c r="M113">
        <f>IFERROR(IF(VLOOKUP($A113,'Company Dta'!$A$4:$BB$209,Analysis!M$3,FALSE)*VLOOKUP($C113,'Median PE'!$C$6:$R$35,Analysis!M$2,FALSE)&gt;0,VLOOKUP($A113,'Company Dta'!$A$4:$BB$209,Analysis!M$3,FALSE)*VLOOKUP($C113,'Median PE'!$C$6:$R$35,Analysis!M$2,FALSE),"NA"),"NA")</f>
        <v>48.239478162400005</v>
      </c>
      <c r="N113">
        <f>IFERROR(IF(VLOOKUP($A113,'Company Dta'!$A$4:$BB$209,Analysis!N$3,FALSE)*VLOOKUP($C113,'Median PE'!$C$6:$R$35,Analysis!N$2,FALSE)&gt;0,VLOOKUP($A113,'Company Dta'!$A$4:$BB$209,Analysis!N$3,FALSE)*VLOOKUP($C113,'Median PE'!$C$6:$R$35,Analysis!N$2,FALSE),"NA"),"NA")</f>
        <v>63.874106951833348</v>
      </c>
      <c r="O113">
        <f>IFERROR(IF(VLOOKUP($A113,'Company Dta'!$A$4:$BB$209,Analysis!O$3,FALSE)*VLOOKUP($C113,'Median PE'!$C$6:$R$35,Analysis!O$2,FALSE)&gt;0,VLOOKUP($A113,'Company Dta'!$A$4:$BB$209,Analysis!O$3,FALSE)*VLOOKUP($C113,'Median PE'!$C$6:$R$35,Analysis!O$2,FALSE),"NA"),"NA")</f>
        <v>69.556875350742857</v>
      </c>
      <c r="P113">
        <f>IFERROR(IF(VLOOKUP($A113,'Company Dta'!$A$4:$BB$209,Analysis!P$3,FALSE)*VLOOKUP($C113,'Median PE'!$C$6:$R$35,Analysis!P$2,FALSE)&gt;0,VLOOKUP($A113,'Company Dta'!$A$4:$BB$209,Analysis!P$3,FALSE)*VLOOKUP($C113,'Median PE'!$C$6:$R$35,Analysis!P$2,FALSE),"NA"),"NA")</f>
        <v>63.397153738114277</v>
      </c>
      <c r="Q113">
        <f>IFERROR(IF(VLOOKUP($A113,'Company Dta'!$A$4:$BB$209,Analysis!Q$3,FALSE)*VLOOKUP($C113,'Median PE'!$C$6:$R$35,Analysis!Q$2,FALSE)&gt;0,VLOOKUP($A113,'Company Dta'!$A$4:$BB$209,Analysis!Q$3,FALSE)*VLOOKUP($C113,'Median PE'!$C$6:$R$35,Analysis!Q$2,FALSE),"NA"),"NA")</f>
        <v>132.7944982338</v>
      </c>
      <c r="R113">
        <f>IFERROR(IF(VLOOKUP($A113,'Company Dta'!$A$4:$BB$209,Analysis!R$3,FALSE)*VLOOKUP($C113,'Median PE'!$C$6:$R$35,Analysis!R$2,FALSE)&gt;0,VLOOKUP($A113,'Company Dta'!$A$4:$BB$209,Analysis!R$3,FALSE)*VLOOKUP($C113,'Median PE'!$C$6:$R$35,Analysis!R$2,FALSE),"NA"),"NA")</f>
        <v>85.945763149285696</v>
      </c>
      <c r="S113">
        <f>IFERROR(IF(VLOOKUP($A113,'Company Dta'!$A$4:$BB$209,Analysis!S$3,FALSE)*VLOOKUP($C113,'Median PE'!$C$6:$R$35,Analysis!S$2,FALSE)&gt;0,VLOOKUP($A113,'Company Dta'!$A$4:$BB$209,Analysis!S$3,FALSE)*VLOOKUP($C113,'Median PE'!$C$6:$R$35,Analysis!S$2,FALSE),"NA"),"NA")</f>
        <v>33.689200222699995</v>
      </c>
      <c r="T113">
        <f>IFERROR(IF(VLOOKUP($A113,'Company Dta'!$A$4:$BB$209,Analysis!T$3,FALSE)*VLOOKUP($C113,'Median PE'!$C$6:$R$35,Analysis!T$2,FALSE)&gt;0,VLOOKUP($A113,'Company Dta'!$A$4:$BB$209,Analysis!T$3,FALSE)*VLOOKUP($C113,'Median PE'!$C$6:$R$35,Analysis!T$2,FALSE),"NA"),"NA")</f>
        <v>16.346787931250002</v>
      </c>
      <c r="U113">
        <f>IFERROR(IF(VLOOKUP($A113,'Company Dta'!$A$4:$BB$209,Analysis!U$3,FALSE)*VLOOKUP($C113,'Median PE'!$C$6:$R$35,Analysis!U$2,FALSE)&gt;0,VLOOKUP($A113,'Company Dta'!$A$4:$BB$209,Analysis!U$3,FALSE)*VLOOKUP($C113,'Median PE'!$C$6:$R$35,Analysis!U$2,FALSE),"NA"),"NA")</f>
        <v>39.400298966942856</v>
      </c>
      <c r="V113" t="str">
        <f>IFERROR(IF(VLOOKUP($A113,'Company Dta'!$A$4:$BB$209,Analysis!V$3,FALSE)*VLOOKUP($C113,'Median PE'!$C$6:$R$35,Analysis!V$2,FALSE)&gt;0,VLOOKUP($A113,'Company Dta'!$A$4:$BB$209,Analysis!V$3,FALSE)*VLOOKUP($C113,'Median PE'!$C$6:$R$35,Analysis!V$2,FALSE),"NA"),"NA")</f>
        <v>NA</v>
      </c>
      <c r="W113" t="str">
        <f>IFERROR(IF(VLOOKUP($A113,'Company Dta'!$A$4:$BB$209,Analysis!W$3,FALSE)*VLOOKUP($C113,'Median PE'!$C$6:$R$35,Analysis!W$2,FALSE)&gt;0,VLOOKUP($A113,'Company Dta'!$A$4:$BB$209,Analysis!W$3,FALSE)*VLOOKUP($C113,'Median PE'!$C$6:$R$35,Analysis!W$2,FALSE),"NA"),"NA")</f>
        <v>NA</v>
      </c>
      <c r="X113">
        <f>IFERROR(IF(VLOOKUP($A113,'Company Dta'!$A$4:$BB$209,Analysis!X$3,FALSE)*VLOOKUP($C113,'Median PE'!$C$6:$R$35,Analysis!X$2,FALSE)&gt;0,VLOOKUP($A113,'Company Dta'!$A$4:$BB$209,Analysis!X$3,FALSE)*VLOOKUP($C113,'Median PE'!$C$6:$R$35,Analysis!X$2,FALSE),"NA"),"NA")</f>
        <v>75.811854695657146</v>
      </c>
      <c r="Y113">
        <f>IFERROR(VLOOKUP($A113,'Company Dta'!$A$5:$BB$209,Analysis!Y$3,FALSE),"NA")</f>
        <v>27.390000000000001</v>
      </c>
      <c r="Z113">
        <f>IFERROR(VLOOKUP($A113,'Company Dta'!$A$5:$BB$209,Analysis!Z$3,FALSE),"NA")</f>
        <v>26.59</v>
      </c>
      <c r="AA113">
        <f>IFERROR(VLOOKUP($A113,'Company Dta'!$A$5:$BB$209,Analysis!AA$3,FALSE),"NA")</f>
        <v>34.810000000000002</v>
      </c>
      <c r="AB113">
        <f>IFERROR(VLOOKUP($A113,'Company Dta'!$A$5:$BB$209,Analysis!AB$3,FALSE),"NA")</f>
        <v>53.68</v>
      </c>
      <c r="AC113">
        <f>IFERROR(VLOOKUP($A113,'Company Dta'!$A$5:$BB$209,Analysis!AC$3,FALSE),"NA")</f>
        <v>62.200000000000003</v>
      </c>
      <c r="AD113">
        <f>IFERROR(VLOOKUP($A113,'Company Dta'!$A$5:$BB$209,Analysis!AD$3,FALSE),"NA")</f>
        <v>60.600000000000001</v>
      </c>
      <c r="AE113">
        <f>IFERROR(VLOOKUP($A113,'Company Dta'!$A$5:$BB$209,Analysis!AE$3,FALSE),"NA")</f>
        <v>75.640000000000001</v>
      </c>
      <c r="AF113">
        <f>IFERROR(VLOOKUP($A113,'Company Dta'!$A$5:$BB$209,Analysis!AF$3,FALSE),"NA")</f>
        <v>94.090000000000003</v>
      </c>
      <c r="AG113">
        <f>IFERROR(VLOOKUP($A113,'Company Dta'!$A$5:$BB$209,Analysis!AG$3,FALSE),"NA")</f>
        <v>102.55</v>
      </c>
      <c r="AH113">
        <f>IFERROR(VLOOKUP($A113,'Company Dta'!$A$5:$BB$209,Analysis!AH$3,FALSE),"NA")</f>
        <v>139.09</v>
      </c>
      <c r="AI113">
        <f>IFERROR(VLOOKUP($A113,'Company Dta'!$A$5:$BB$209,Analysis!AI$3,FALSE),"NA")</f>
        <v>141.46000000000001</v>
      </c>
      <c r="AJ113">
        <f>IFERROR(VLOOKUP($A113,'Company Dta'!$A$5:$BB$209,Analysis!AJ$3,FALSE),"NA")</f>
        <v>109.15000000000001</v>
      </c>
      <c r="AK113">
        <f>IFERROR(VLOOKUP($A113,'Company Dta'!$A$5:$BB$209,Analysis!AK$3,FALSE),"NA")</f>
        <v>67.849999999999994</v>
      </c>
      <c r="AL113">
        <f>IFERROR(VLOOKUP($A113,'Company Dta'!$A$5:$BB$209,Analysis!AL$3,FALSE),"NA")</f>
        <v>60.07</v>
      </c>
      <c r="AM113">
        <f>IFERROR(VLOOKUP($A113,'Company Dta'!$A$5:$BB$209,Analysis!AM$3,FALSE),"NA")</f>
        <v>80.769999999999996</v>
      </c>
    </row>
    <row r="114" spans="1:39" ht="14.4">
      <c r="A114" t="s">
        <v>500</v>
      </c>
      <c r="B114" t="s">
        <v>501</v>
      </c>
      <c r="C114">
        <v>45202030</v>
      </c>
      <c r="D114" t="s">
        <v>9049</v>
      </c>
      <c r="E114">
        <v>3571</v>
      </c>
      <c r="F114">
        <v>41.179515879999997</v>
      </c>
      <c r="G114">
        <v>452020</v>
      </c>
      <c r="H114">
        <v>45</v>
      </c>
      <c r="I114">
        <v>45202030</v>
      </c>
      <c r="J114">
        <f>IFERROR(IF(VLOOKUP($A114,'Company Dta'!$A$4:$BB$209,Analysis!J$3,FALSE)*VLOOKUP($C114,'Median PE'!$C$6:$R$35,Analysis!J$2,FALSE)&gt;0,VLOOKUP($A114,'Company Dta'!$A$4:$BB$209,Analysis!J$3,FALSE)*VLOOKUP($C114,'Median PE'!$C$6:$R$35,Analysis!J$2,FALSE),"NA"),"NA")</f>
        <v>14.581222484400001</v>
      </c>
      <c r="K114">
        <f>IFERROR(IF(VLOOKUP($A114,'Company Dta'!$A$4:$BB$209,Analysis!K$3,FALSE)*VLOOKUP($C114,'Median PE'!$C$6:$R$35,Analysis!K$2,FALSE)&gt;0,VLOOKUP($A114,'Company Dta'!$A$4:$BB$209,Analysis!K$3,FALSE)*VLOOKUP($C114,'Median PE'!$C$6:$R$35,Analysis!K$2,FALSE),"NA"),"NA")</f>
        <v>22.30271815775</v>
      </c>
      <c r="L114">
        <f>IFERROR(IF(VLOOKUP($A114,'Company Dta'!$A$4:$BB$209,Analysis!L$3,FALSE)*VLOOKUP($C114,'Median PE'!$C$6:$R$35,Analysis!L$2,FALSE)&gt;0,VLOOKUP($A114,'Company Dta'!$A$4:$BB$209,Analysis!L$3,FALSE)*VLOOKUP($C114,'Median PE'!$C$6:$R$35,Analysis!L$2,FALSE),"NA"),"NA")</f>
        <v>10.43928190035</v>
      </c>
      <c r="M114" t="str">
        <f>IFERROR(IF(VLOOKUP($A114,'Company Dta'!$A$4:$BB$209,Analysis!M$3,FALSE)*VLOOKUP($C114,'Median PE'!$C$6:$R$35,Analysis!M$2,FALSE)&gt;0,VLOOKUP($A114,'Company Dta'!$A$4:$BB$209,Analysis!M$3,FALSE)*VLOOKUP($C114,'Median PE'!$C$6:$R$35,Analysis!M$2,FALSE),"NA"),"NA")</f>
        <v>NA</v>
      </c>
      <c r="N114" t="str">
        <f>IFERROR(IF(VLOOKUP($A114,'Company Dta'!$A$4:$BB$209,Analysis!N$3,FALSE)*VLOOKUP($C114,'Median PE'!$C$6:$R$35,Analysis!N$2,FALSE)&gt;0,VLOOKUP($A114,'Company Dta'!$A$4:$BB$209,Analysis!N$3,FALSE)*VLOOKUP($C114,'Median PE'!$C$6:$R$35,Analysis!N$2,FALSE),"NA"),"NA")</f>
        <v>NA</v>
      </c>
      <c r="O114" t="str">
        <f>IFERROR(IF(VLOOKUP($A114,'Company Dta'!$A$4:$BB$209,Analysis!O$3,FALSE)*VLOOKUP($C114,'Median PE'!$C$6:$R$35,Analysis!O$2,FALSE)&gt;0,VLOOKUP($A114,'Company Dta'!$A$4:$BB$209,Analysis!O$3,FALSE)*VLOOKUP($C114,'Median PE'!$C$6:$R$35,Analysis!O$2,FALSE),"NA"),"NA")</f>
        <v>NA</v>
      </c>
      <c r="P114" t="str">
        <f>IFERROR(IF(VLOOKUP($A114,'Company Dta'!$A$4:$BB$209,Analysis!P$3,FALSE)*VLOOKUP($C114,'Median PE'!$C$6:$R$35,Analysis!P$2,FALSE)&gt;0,VLOOKUP($A114,'Company Dta'!$A$4:$BB$209,Analysis!P$3,FALSE)*VLOOKUP($C114,'Median PE'!$C$6:$R$35,Analysis!P$2,FALSE),"NA"),"NA")</f>
        <v>NA</v>
      </c>
      <c r="Q114" t="str">
        <f>IFERROR(IF(VLOOKUP($A114,'Company Dta'!$A$4:$BB$209,Analysis!Q$3,FALSE)*VLOOKUP($C114,'Median PE'!$C$6:$R$35,Analysis!Q$2,FALSE)&gt;0,VLOOKUP($A114,'Company Dta'!$A$4:$BB$209,Analysis!Q$3,FALSE)*VLOOKUP($C114,'Median PE'!$C$6:$R$35,Analysis!Q$2,FALSE),"NA"),"NA")</f>
        <v>NA</v>
      </c>
      <c r="R114" t="str">
        <f>IFERROR(IF(VLOOKUP($A114,'Company Dta'!$A$4:$BB$209,Analysis!R$3,FALSE)*VLOOKUP($C114,'Median PE'!$C$6:$R$35,Analysis!R$2,FALSE)&gt;0,VLOOKUP($A114,'Company Dta'!$A$4:$BB$209,Analysis!R$3,FALSE)*VLOOKUP($C114,'Median PE'!$C$6:$R$35,Analysis!R$2,FALSE),"NA"),"NA")</f>
        <v>NA</v>
      </c>
      <c r="S114">
        <f>IFERROR(IF(VLOOKUP($A114,'Company Dta'!$A$4:$BB$209,Analysis!S$3,FALSE)*VLOOKUP($C114,'Median PE'!$C$6:$R$35,Analysis!S$2,FALSE)&gt;0,VLOOKUP($A114,'Company Dta'!$A$4:$BB$209,Analysis!S$3,FALSE)*VLOOKUP($C114,'Median PE'!$C$6:$R$35,Analysis!S$2,FALSE),"NA"),"NA")</f>
        <v>87.039810071352008</v>
      </c>
      <c r="T114">
        <f>IFERROR(IF(VLOOKUP($A114,'Company Dta'!$A$4:$BB$209,Analysis!T$3,FALSE)*VLOOKUP($C114,'Median PE'!$C$6:$R$35,Analysis!T$2,FALSE)&gt;0,VLOOKUP($A114,'Company Dta'!$A$4:$BB$209,Analysis!T$3,FALSE)*VLOOKUP($C114,'Median PE'!$C$6:$R$35,Analysis!T$2,FALSE),"NA"),"NA")</f>
        <v>91.27609150539999</v>
      </c>
      <c r="U114">
        <f>IFERROR(IF(VLOOKUP($A114,'Company Dta'!$A$4:$BB$209,Analysis!U$3,FALSE)*VLOOKUP($C114,'Median PE'!$C$6:$R$35,Analysis!U$2,FALSE)&gt;0,VLOOKUP($A114,'Company Dta'!$A$4:$BB$209,Analysis!U$3,FALSE)*VLOOKUP($C114,'Median PE'!$C$6:$R$35,Analysis!U$2,FALSE),"NA"),"NA")</f>
        <v>115.15979128212</v>
      </c>
      <c r="V114">
        <f>IFERROR(IF(VLOOKUP($A114,'Company Dta'!$A$4:$BB$209,Analysis!V$3,FALSE)*VLOOKUP($C114,'Median PE'!$C$6:$R$35,Analysis!V$2,FALSE)&gt;0,VLOOKUP($A114,'Company Dta'!$A$4:$BB$209,Analysis!V$3,FALSE)*VLOOKUP($C114,'Median PE'!$C$6:$R$35,Analysis!V$2,FALSE),"NA"),"NA")</f>
        <v>91.18995980698287</v>
      </c>
      <c r="W114">
        <f>IFERROR(IF(VLOOKUP($A114,'Company Dta'!$A$4:$BB$209,Analysis!W$3,FALSE)*VLOOKUP($C114,'Median PE'!$C$6:$R$35,Analysis!W$2,FALSE)&gt;0,VLOOKUP($A114,'Company Dta'!$A$4:$BB$209,Analysis!W$3,FALSE)*VLOOKUP($C114,'Median PE'!$C$6:$R$35,Analysis!W$2,FALSE),"NA"),"NA")</f>
        <v>224.01152246416001</v>
      </c>
      <c r="X114">
        <f>IFERROR(IF(VLOOKUP($A114,'Company Dta'!$A$4:$BB$209,Analysis!X$3,FALSE)*VLOOKUP($C114,'Median PE'!$C$6:$R$35,Analysis!X$2,FALSE)&gt;0,VLOOKUP($A114,'Company Dta'!$A$4:$BB$209,Analysis!X$3,FALSE)*VLOOKUP($C114,'Median PE'!$C$6:$R$35,Analysis!X$2,FALSE),"NA"),"NA")</f>
        <v>355.91079278296661</v>
      </c>
      <c r="Y114" t="str">
        <f>IFERROR(VLOOKUP($A114,'Company Dta'!$A$5:$BB$209,Analysis!Y$3,FALSE),"NA")</f>
        <v>NA</v>
      </c>
      <c r="Z114" t="str">
        <f>IFERROR(VLOOKUP($A114,'Company Dta'!$A$5:$BB$209,Analysis!Z$3,FALSE),"NA")</f>
        <v>NA</v>
      </c>
      <c r="AA114" t="str">
        <f>IFERROR(VLOOKUP($A114,'Company Dta'!$A$5:$BB$209,Analysis!AA$3,FALSE),"NA")</f>
        <v>NA</v>
      </c>
      <c r="AB114" t="str">
        <f>IFERROR(VLOOKUP($A114,'Company Dta'!$A$5:$BB$209,Analysis!AB$3,FALSE),"NA")</f>
        <v>NA</v>
      </c>
      <c r="AC114" t="str">
        <f>IFERROR(VLOOKUP($A114,'Company Dta'!$A$5:$BB$209,Analysis!AC$3,FALSE),"NA")</f>
        <v>NA</v>
      </c>
      <c r="AD114" t="str">
        <f>IFERROR(VLOOKUP($A114,'Company Dta'!$A$5:$BB$209,Analysis!AD$3,FALSE),"NA")</f>
        <v>NA</v>
      </c>
      <c r="AE114" t="str">
        <f>IFERROR(VLOOKUP($A114,'Company Dta'!$A$5:$BB$209,Analysis!AE$3,FALSE),"NA")</f>
        <v>NA</v>
      </c>
      <c r="AF114" t="str">
        <f>IFERROR(VLOOKUP($A114,'Company Dta'!$A$5:$BB$209,Analysis!AF$3,FALSE),"NA")</f>
        <v>NA</v>
      </c>
      <c r="AG114">
        <f>IFERROR(VLOOKUP($A114,'Company Dta'!$A$5:$BB$209,Analysis!AG$3,FALSE),"NA")</f>
        <v>48.869999999999997</v>
      </c>
      <c r="AH114">
        <f>IFERROR(VLOOKUP($A114,'Company Dta'!$A$5:$BB$209,Analysis!AH$3,FALSE),"NA")</f>
        <v>51.390000000000001</v>
      </c>
      <c r="AI114">
        <f>IFERROR(VLOOKUP($A114,'Company Dta'!$A$5:$BB$209,Analysis!AI$3,FALSE),"NA")</f>
        <v>73.290000000000006</v>
      </c>
      <c r="AJ114">
        <f>IFERROR(VLOOKUP($A114,'Company Dta'!$A$5:$BB$209,Analysis!AJ$3,FALSE),"NA")</f>
        <v>56.170000000000002</v>
      </c>
      <c r="AK114">
        <f>IFERROR(VLOOKUP($A114,'Company Dta'!$A$5:$BB$209,Analysis!AK$3,FALSE),"NA")</f>
        <v>40.219999999999999</v>
      </c>
      <c r="AL114">
        <f>IFERROR(VLOOKUP($A114,'Company Dta'!$A$5:$BB$209,Analysis!AL$3,FALSE),"NA")</f>
        <v>76.5</v>
      </c>
      <c r="AM114">
        <f>IFERROR(VLOOKUP($A114,'Company Dta'!$A$5:$BB$209,Analysis!AM$3,FALSE),"NA")</f>
        <v>115.23999999999999</v>
      </c>
    </row>
    <row r="115" spans="1:39" ht="14.4">
      <c r="A115" t="s">
        <v>536</v>
      </c>
      <c r="B115" t="s">
        <v>537</v>
      </c>
      <c r="C115">
        <v>25102010</v>
      </c>
      <c r="D115" t="s">
        <v>8979</v>
      </c>
      <c r="E115">
        <v>3711</v>
      </c>
      <c r="F115">
        <v>38.691944999999997</v>
      </c>
      <c r="G115">
        <v>251020</v>
      </c>
      <c r="H115">
        <v>25</v>
      </c>
      <c r="I115">
        <v>25102010</v>
      </c>
      <c r="J115" t="str">
        <f>IFERROR(IF(VLOOKUP($A115,'Company Dta'!$A$4:$BB$209,Analysis!J$3,FALSE)*VLOOKUP($C115,'Median PE'!$C$6:$R$35,Analysis!J$2,FALSE)&gt;0,VLOOKUP($A115,'Company Dta'!$A$4:$BB$209,Analysis!J$3,FALSE)*VLOOKUP($C115,'Median PE'!$C$6:$R$35,Analysis!J$2,FALSE),"NA"),"NA")</f>
        <v>NA</v>
      </c>
      <c r="K115" t="str">
        <f>IFERROR(IF(VLOOKUP($A115,'Company Dta'!$A$4:$BB$209,Analysis!K$3,FALSE)*VLOOKUP($C115,'Median PE'!$C$6:$R$35,Analysis!K$2,FALSE)&gt;0,VLOOKUP($A115,'Company Dta'!$A$4:$BB$209,Analysis!K$3,FALSE)*VLOOKUP($C115,'Median PE'!$C$6:$R$35,Analysis!K$2,FALSE),"NA"),"NA")</f>
        <v>NA</v>
      </c>
      <c r="L115" t="str">
        <f>IFERROR(IF(VLOOKUP($A115,'Company Dta'!$A$4:$BB$209,Analysis!L$3,FALSE)*VLOOKUP($C115,'Median PE'!$C$6:$R$35,Analysis!L$2,FALSE)&gt;0,VLOOKUP($A115,'Company Dta'!$A$4:$BB$209,Analysis!L$3,FALSE)*VLOOKUP($C115,'Median PE'!$C$6:$R$35,Analysis!L$2,FALSE),"NA"),"NA")</f>
        <v>NA</v>
      </c>
      <c r="M115" t="str">
        <f>IFERROR(IF(VLOOKUP($A115,'Company Dta'!$A$4:$BB$209,Analysis!M$3,FALSE)*VLOOKUP($C115,'Median PE'!$C$6:$R$35,Analysis!M$2,FALSE)&gt;0,VLOOKUP($A115,'Company Dta'!$A$4:$BB$209,Analysis!M$3,FALSE)*VLOOKUP($C115,'Median PE'!$C$6:$R$35,Analysis!M$2,FALSE),"NA"),"NA")</f>
        <v>NA</v>
      </c>
      <c r="N115" t="str">
        <f>IFERROR(IF(VLOOKUP($A115,'Company Dta'!$A$4:$BB$209,Analysis!N$3,FALSE)*VLOOKUP($C115,'Median PE'!$C$6:$R$35,Analysis!N$2,FALSE)&gt;0,VLOOKUP($A115,'Company Dta'!$A$4:$BB$209,Analysis!N$3,FALSE)*VLOOKUP($C115,'Median PE'!$C$6:$R$35,Analysis!N$2,FALSE),"NA"),"NA")</f>
        <v>NA</v>
      </c>
      <c r="O115" t="str">
        <f>IFERROR(IF(VLOOKUP($A115,'Company Dta'!$A$4:$BB$209,Analysis!O$3,FALSE)*VLOOKUP($C115,'Median PE'!$C$6:$R$35,Analysis!O$2,FALSE)&gt;0,VLOOKUP($A115,'Company Dta'!$A$4:$BB$209,Analysis!O$3,FALSE)*VLOOKUP($C115,'Median PE'!$C$6:$R$35,Analysis!O$2,FALSE),"NA"),"NA")</f>
        <v>NA</v>
      </c>
      <c r="P115" t="str">
        <f>IFERROR(IF(VLOOKUP($A115,'Company Dta'!$A$4:$BB$209,Analysis!P$3,FALSE)*VLOOKUP($C115,'Median PE'!$C$6:$R$35,Analysis!P$2,FALSE)&gt;0,VLOOKUP($A115,'Company Dta'!$A$4:$BB$209,Analysis!P$3,FALSE)*VLOOKUP($C115,'Median PE'!$C$6:$R$35,Analysis!P$2,FALSE),"NA"),"NA")</f>
        <v>NA</v>
      </c>
      <c r="Q115" t="str">
        <f>IFERROR(IF(VLOOKUP($A115,'Company Dta'!$A$4:$BB$209,Analysis!Q$3,FALSE)*VLOOKUP($C115,'Median PE'!$C$6:$R$35,Analysis!Q$2,FALSE)&gt;0,VLOOKUP($A115,'Company Dta'!$A$4:$BB$209,Analysis!Q$3,FALSE)*VLOOKUP($C115,'Median PE'!$C$6:$R$35,Analysis!Q$2,FALSE),"NA"),"NA")</f>
        <v>NA</v>
      </c>
      <c r="R115" t="str">
        <f>IFERROR(IF(VLOOKUP($A115,'Company Dta'!$A$4:$BB$209,Analysis!R$3,FALSE)*VLOOKUP($C115,'Median PE'!$C$6:$R$35,Analysis!R$2,FALSE)&gt;0,VLOOKUP($A115,'Company Dta'!$A$4:$BB$209,Analysis!R$3,FALSE)*VLOOKUP($C115,'Median PE'!$C$6:$R$35,Analysis!R$2,FALSE),"NA"),"NA")</f>
        <v>NA</v>
      </c>
      <c r="S115" t="str">
        <f>IFERROR(IF(VLOOKUP($A115,'Company Dta'!$A$4:$BB$209,Analysis!S$3,FALSE)*VLOOKUP($C115,'Median PE'!$C$6:$R$35,Analysis!S$2,FALSE)&gt;0,VLOOKUP($A115,'Company Dta'!$A$4:$BB$209,Analysis!S$3,FALSE)*VLOOKUP($C115,'Median PE'!$C$6:$R$35,Analysis!S$2,FALSE),"NA"),"NA")</f>
        <v>NA</v>
      </c>
      <c r="T115" t="str">
        <f>IFERROR(IF(VLOOKUP($A115,'Company Dta'!$A$4:$BB$209,Analysis!T$3,FALSE)*VLOOKUP($C115,'Median PE'!$C$6:$R$35,Analysis!T$2,FALSE)&gt;0,VLOOKUP($A115,'Company Dta'!$A$4:$BB$209,Analysis!T$3,FALSE)*VLOOKUP($C115,'Median PE'!$C$6:$R$35,Analysis!T$2,FALSE),"NA"),"NA")</f>
        <v>NA</v>
      </c>
      <c r="U115">
        <f>IFERROR(IF(VLOOKUP($A115,'Company Dta'!$A$4:$BB$209,Analysis!U$3,FALSE)*VLOOKUP($C115,'Median PE'!$C$6:$R$35,Analysis!U$2,FALSE)&gt;0,VLOOKUP($A115,'Company Dta'!$A$4:$BB$209,Analysis!U$3,FALSE)*VLOOKUP($C115,'Median PE'!$C$6:$R$35,Analysis!U$2,FALSE),"NA"),"NA")</f>
        <v>86.730169716877498</v>
      </c>
      <c r="V115">
        <f>IFERROR(IF(VLOOKUP($A115,'Company Dta'!$A$4:$BB$209,Analysis!V$3,FALSE)*VLOOKUP($C115,'Median PE'!$C$6:$R$35,Analysis!V$2,FALSE)&gt;0,VLOOKUP($A115,'Company Dta'!$A$4:$BB$209,Analysis!V$3,FALSE)*VLOOKUP($C115,'Median PE'!$C$6:$R$35,Analysis!V$2,FALSE),"NA"),"NA")</f>
        <v>115.38233837061752</v>
      </c>
      <c r="W115">
        <f>IFERROR(IF(VLOOKUP($A115,'Company Dta'!$A$4:$BB$209,Analysis!W$3,FALSE)*VLOOKUP($C115,'Median PE'!$C$6:$R$35,Analysis!W$2,FALSE)&gt;0,VLOOKUP($A115,'Company Dta'!$A$4:$BB$209,Analysis!W$3,FALSE)*VLOOKUP($C115,'Median PE'!$C$6:$R$35,Analysis!W$2,FALSE),"NA"),"NA")</f>
        <v>160.15666869612002</v>
      </c>
      <c r="X115">
        <f>IFERROR(IF(VLOOKUP($A115,'Company Dta'!$A$4:$BB$209,Analysis!X$3,FALSE)*VLOOKUP($C115,'Median PE'!$C$6:$R$35,Analysis!X$2,FALSE)&gt;0,VLOOKUP($A115,'Company Dta'!$A$4:$BB$209,Analysis!X$3,FALSE)*VLOOKUP($C115,'Median PE'!$C$6:$R$35,Analysis!X$2,FALSE),"NA"),"NA")</f>
        <v>102.01874497912</v>
      </c>
      <c r="Y115">
        <f>IFERROR(VLOOKUP($A115,'Company Dta'!$A$5:$BB$209,Analysis!Y$3,FALSE),"NA")</f>
        <v>38.113</v>
      </c>
      <c r="Z115">
        <f>IFERROR(VLOOKUP($A115,'Company Dta'!$A$5:$BB$209,Analysis!Z$3,FALSE),"NA")</f>
        <v>15.720000000000001</v>
      </c>
      <c r="AA115">
        <f>IFERROR(VLOOKUP($A115,'Company Dta'!$A$5:$BB$209,Analysis!AA$3,FALSE),"NA")</f>
        <v>7.2130000000000001</v>
      </c>
      <c r="AB115">
        <f>IFERROR(VLOOKUP($A115,'Company Dta'!$A$5:$BB$209,Analysis!AB$3,FALSE),"NA")</f>
        <v>13.005000000000001</v>
      </c>
      <c r="AC115">
        <f>IFERROR(VLOOKUP($A115,'Company Dta'!$A$5:$BB$209,Analysis!AC$3,FALSE),"NA")</f>
        <v>12.367000000000001</v>
      </c>
      <c r="AD115">
        <f>IFERROR(VLOOKUP($A115,'Company Dta'!$A$5:$BB$209,Analysis!AD$3,FALSE),"NA")</f>
        <v>17.603000000000002</v>
      </c>
      <c r="AE115">
        <f>IFERROR(VLOOKUP($A115,'Company Dta'!$A$5:$BB$209,Analysis!AE$3,FALSE),"NA")</f>
        <v>16.343</v>
      </c>
      <c r="AF115">
        <f>IFERROR(VLOOKUP($A115,'Company Dta'!$A$5:$BB$209,Analysis!AF$3,FALSE),"NA")</f>
        <v>20.359999999999999</v>
      </c>
      <c r="AG115">
        <f>IFERROR(VLOOKUP($A115,'Company Dta'!$A$5:$BB$209,Analysis!AG$3,FALSE),"NA")</f>
        <v>21.314</v>
      </c>
      <c r="AH115">
        <f>IFERROR(VLOOKUP($A115,'Company Dta'!$A$5:$BB$209,Analysis!AH$3,FALSE),"NA")</f>
        <v>23.908999999999999</v>
      </c>
      <c r="AI115">
        <f>IFERROR(VLOOKUP($A115,'Company Dta'!$A$5:$BB$209,Analysis!AI$3,FALSE),"NA")</f>
        <v>27.370999999999999</v>
      </c>
      <c r="AJ115">
        <f>IFERROR(VLOOKUP($A115,'Company Dta'!$A$5:$BB$209,Analysis!AJ$3,FALSE),"NA")</f>
        <v>18.760000000000002</v>
      </c>
      <c r="AK115">
        <f>IFERROR(VLOOKUP($A115,'Company Dta'!$A$5:$BB$209,Analysis!AK$3,FALSE),"NA")</f>
        <v>14.199999999999999</v>
      </c>
      <c r="AL115">
        <f>IFERROR(VLOOKUP($A115,'Company Dta'!$A$5:$BB$209,Analysis!AL$3,FALSE),"NA")</f>
        <v>23.32</v>
      </c>
      <c r="AM115">
        <f>IFERROR(VLOOKUP($A115,'Company Dta'!$A$5:$BB$209,Analysis!AM$3,FALSE),"NA")</f>
        <v>13.050000000000001</v>
      </c>
    </row>
    <row r="116" spans="1:39" ht="14.4">
      <c r="A116" t="s">
        <v>538</v>
      </c>
      <c r="B116" t="s">
        <v>539</v>
      </c>
      <c r="C116">
        <v>25102010</v>
      </c>
      <c r="D116" t="s">
        <v>8979</v>
      </c>
      <c r="E116">
        <v>3711</v>
      </c>
      <c r="F116">
        <v>38.6440263</v>
      </c>
      <c r="G116">
        <v>251020</v>
      </c>
      <c r="H116">
        <v>25</v>
      </c>
      <c r="I116">
        <v>25102010</v>
      </c>
      <c r="J116">
        <f>IFERROR(IF(VLOOKUP($A116,'Company Dta'!$A$4:$BB$209,Analysis!J$3,FALSE)*VLOOKUP($C116,'Median PE'!$C$6:$R$35,Analysis!J$2,FALSE)&gt;0,VLOOKUP($A116,'Company Dta'!$A$4:$BB$209,Analysis!J$3,FALSE)*VLOOKUP($C116,'Median PE'!$C$6:$R$35,Analysis!J$2,FALSE),"NA"),"NA")</f>
        <v>18.981089964700001</v>
      </c>
      <c r="K116">
        <f>IFERROR(IF(VLOOKUP($A116,'Company Dta'!$A$4:$BB$209,Analysis!K$3,FALSE)*VLOOKUP($C116,'Median PE'!$C$6:$R$35,Analysis!K$2,FALSE)&gt;0,VLOOKUP($A116,'Company Dta'!$A$4:$BB$209,Analysis!K$3,FALSE)*VLOOKUP($C116,'Median PE'!$C$6:$R$35,Analysis!K$2,FALSE),"NA"),"NA")</f>
        <v>16.311637554680001</v>
      </c>
      <c r="L116">
        <f>IFERROR(IF(VLOOKUP($A116,'Company Dta'!$A$4:$BB$209,Analysis!L$3,FALSE)*VLOOKUP($C116,'Median PE'!$C$6:$R$35,Analysis!L$2,FALSE)&gt;0,VLOOKUP($A116,'Company Dta'!$A$4:$BB$209,Analysis!L$3,FALSE)*VLOOKUP($C116,'Median PE'!$C$6:$R$35,Analysis!L$2,FALSE),"NA"),"NA")</f>
        <v>13.485034246509999</v>
      </c>
      <c r="M116">
        <f>IFERROR(IF(VLOOKUP($A116,'Company Dta'!$A$4:$BB$209,Analysis!M$3,FALSE)*VLOOKUP($C116,'Median PE'!$C$6:$R$35,Analysis!M$2,FALSE)&gt;0,VLOOKUP($A116,'Company Dta'!$A$4:$BB$209,Analysis!M$3,FALSE)*VLOOKUP($C116,'Median PE'!$C$6:$R$35,Analysis!M$2,FALSE),"NA"),"NA")</f>
        <v>22.826596641200002</v>
      </c>
      <c r="N116">
        <f>IFERROR(IF(VLOOKUP($A116,'Company Dta'!$A$4:$BB$209,Analysis!N$3,FALSE)*VLOOKUP($C116,'Median PE'!$C$6:$R$35,Analysis!N$2,FALSE)&gt;0,VLOOKUP($A116,'Company Dta'!$A$4:$BB$209,Analysis!N$3,FALSE)*VLOOKUP($C116,'Median PE'!$C$6:$R$35,Analysis!N$2,FALSE),"NA"),"NA")</f>
        <v>16.213030304</v>
      </c>
      <c r="O116">
        <f>IFERROR(IF(VLOOKUP($A116,'Company Dta'!$A$4:$BB$209,Analysis!O$3,FALSE)*VLOOKUP($C116,'Median PE'!$C$6:$R$35,Analysis!O$2,FALSE)&gt;0,VLOOKUP($A116,'Company Dta'!$A$4:$BB$209,Analysis!O$3,FALSE)*VLOOKUP($C116,'Median PE'!$C$6:$R$35,Analysis!O$2,FALSE),"NA"),"NA")</f>
        <v>26.068611495146666</v>
      </c>
      <c r="P116">
        <f>IFERROR(IF(VLOOKUP($A116,'Company Dta'!$A$4:$BB$209,Analysis!P$3,FALSE)*VLOOKUP($C116,'Median PE'!$C$6:$R$35,Analysis!P$2,FALSE)&gt;0,VLOOKUP($A116,'Company Dta'!$A$4:$BB$209,Analysis!P$3,FALSE)*VLOOKUP($C116,'Median PE'!$C$6:$R$35,Analysis!P$2,FALSE),"NA"),"NA")</f>
        <v>16.263392627516666</v>
      </c>
      <c r="Q116">
        <f>IFERROR(IF(VLOOKUP($A116,'Company Dta'!$A$4:$BB$209,Analysis!Q$3,FALSE)*VLOOKUP($C116,'Median PE'!$C$6:$R$35,Analysis!Q$2,FALSE)&gt;0,VLOOKUP($A116,'Company Dta'!$A$4:$BB$209,Analysis!Q$3,FALSE)*VLOOKUP($C116,'Median PE'!$C$6:$R$35,Analysis!Q$2,FALSE),"NA"),"NA")</f>
        <v>35.624941005949992</v>
      </c>
      <c r="R116">
        <f>IFERROR(IF(VLOOKUP($A116,'Company Dta'!$A$4:$BB$209,Analysis!R$3,FALSE)*VLOOKUP($C116,'Median PE'!$C$6:$R$35,Analysis!R$2,FALSE)&gt;0,VLOOKUP($A116,'Company Dta'!$A$4:$BB$209,Analysis!R$3,FALSE)*VLOOKUP($C116,'Median PE'!$C$6:$R$35,Analysis!R$2,FALSE),"NA"),"NA")</f>
        <v>10.838503113093333</v>
      </c>
      <c r="S116">
        <f>IFERROR(IF(VLOOKUP($A116,'Company Dta'!$A$4:$BB$209,Analysis!S$3,FALSE)*VLOOKUP($C116,'Median PE'!$C$6:$R$35,Analysis!S$2,FALSE)&gt;0,VLOOKUP($A116,'Company Dta'!$A$4:$BB$209,Analysis!S$3,FALSE)*VLOOKUP($C116,'Median PE'!$C$6:$R$35,Analysis!S$2,FALSE),"NA"),"NA")</f>
        <v>0.23901010982500001</v>
      </c>
      <c r="T116" t="str">
        <f>IFERROR(IF(VLOOKUP($A116,'Company Dta'!$A$4:$BB$209,Analysis!T$3,FALSE)*VLOOKUP($C116,'Median PE'!$C$6:$R$35,Analysis!T$2,FALSE)&gt;0,VLOOKUP($A116,'Company Dta'!$A$4:$BB$209,Analysis!T$3,FALSE)*VLOOKUP($C116,'Median PE'!$C$6:$R$35,Analysis!T$2,FALSE),"NA"),"NA")</f>
        <v>NA</v>
      </c>
      <c r="U116">
        <f>IFERROR(IF(VLOOKUP($A116,'Company Dta'!$A$4:$BB$209,Analysis!U$3,FALSE)*VLOOKUP($C116,'Median PE'!$C$6:$R$35,Analysis!U$2,FALSE)&gt;0,VLOOKUP($A116,'Company Dta'!$A$4:$BB$209,Analysis!U$3,FALSE)*VLOOKUP($C116,'Median PE'!$C$6:$R$35,Analysis!U$2,FALSE),"NA"),"NA")</f>
        <v>75.233772951287506</v>
      </c>
      <c r="V116" t="str">
        <f>IFERROR(IF(VLOOKUP($A116,'Company Dta'!$A$4:$BB$209,Analysis!V$3,FALSE)*VLOOKUP($C116,'Median PE'!$C$6:$R$35,Analysis!V$2,FALSE)&gt;0,VLOOKUP($A116,'Company Dta'!$A$4:$BB$209,Analysis!V$3,FALSE)*VLOOKUP($C116,'Median PE'!$C$6:$R$35,Analysis!V$2,FALSE),"NA"),"NA")</f>
        <v>NA</v>
      </c>
      <c r="W116">
        <f>IFERROR(IF(VLOOKUP($A116,'Company Dta'!$A$4:$BB$209,Analysis!W$3,FALSE)*VLOOKUP($C116,'Median PE'!$C$6:$R$35,Analysis!W$2,FALSE)&gt;0,VLOOKUP($A116,'Company Dta'!$A$4:$BB$209,Analysis!W$3,FALSE)*VLOOKUP($C116,'Median PE'!$C$6:$R$35,Analysis!W$2,FALSE),"NA"),"NA")</f>
        <v>26.327123621280002</v>
      </c>
      <c r="X116">
        <f>IFERROR(IF(VLOOKUP($A116,'Company Dta'!$A$4:$BB$209,Analysis!X$3,FALSE)*VLOOKUP($C116,'Median PE'!$C$6:$R$35,Analysis!X$2,FALSE)&gt;0,VLOOKUP($A116,'Company Dta'!$A$4:$BB$209,Analysis!X$3,FALSE)*VLOOKUP($C116,'Median PE'!$C$6:$R$35,Analysis!X$2,FALSE),"NA"),"NA")</f>
        <v>78.393351405007991</v>
      </c>
      <c r="Y116">
        <f>IFERROR(VLOOKUP($A116,'Company Dta'!$A$5:$BB$209,Analysis!Y$3,FALSE),"NA")</f>
        <v>16.789999999999999</v>
      </c>
      <c r="Z116">
        <f>IFERROR(VLOOKUP($A116,'Company Dta'!$A$5:$BB$209,Analysis!Z$3,FALSE),"NA")</f>
        <v>10.76</v>
      </c>
      <c r="AA116">
        <f>IFERROR(VLOOKUP($A116,'Company Dta'!$A$5:$BB$209,Analysis!AA$3,FALSE),"NA")</f>
        <v>12.949999999999999</v>
      </c>
      <c r="AB116">
        <f>IFERROR(VLOOKUP($A116,'Company Dta'!$A$5:$BB$209,Analysis!AB$3,FALSE),"NA")</f>
        <v>15.43</v>
      </c>
      <c r="AC116">
        <f>IFERROR(VLOOKUP($A116,'Company Dta'!$A$5:$BB$209,Analysis!AC$3,FALSE),"NA")</f>
        <v>15.5</v>
      </c>
      <c r="AD116">
        <f>IFERROR(VLOOKUP($A116,'Company Dta'!$A$5:$BB$209,Analysis!AD$3,FALSE),"NA")</f>
        <v>14.09</v>
      </c>
      <c r="AE116">
        <f>IFERROR(VLOOKUP($A116,'Company Dta'!$A$5:$BB$209,Analysis!AE$3,FALSE),"NA")</f>
        <v>12.130000000000001</v>
      </c>
      <c r="AF116">
        <f>IFERROR(VLOOKUP($A116,'Company Dta'!$A$5:$BB$209,Analysis!AF$3,FALSE),"NA")</f>
        <v>12.49</v>
      </c>
      <c r="AG116">
        <f>IFERROR(VLOOKUP($A116,'Company Dta'!$A$5:$BB$209,Analysis!AG$3,FALSE),"NA")</f>
        <v>7.6500000000000004</v>
      </c>
      <c r="AH116">
        <f>IFERROR(VLOOKUP($A116,'Company Dta'!$A$5:$BB$209,Analysis!AH$3,FALSE),"NA")</f>
        <v>9.3000000000000007</v>
      </c>
      <c r="AI116">
        <f>IFERROR(VLOOKUP($A116,'Company Dta'!$A$5:$BB$209,Analysis!AI$3,FALSE),"NA")</f>
        <v>8.7899999999999991</v>
      </c>
      <c r="AJ116">
        <f>IFERROR(VLOOKUP($A116,'Company Dta'!$A$5:$BB$209,Analysis!AJ$3,FALSE),"NA")</f>
        <v>20.77</v>
      </c>
      <c r="AK116">
        <f>IFERROR(VLOOKUP($A116,'Company Dta'!$A$5:$BB$209,Analysis!AK$3,FALSE),"NA")</f>
        <v>11.630000000000001</v>
      </c>
      <c r="AL116">
        <f>IFERROR(VLOOKUP($A116,'Company Dta'!$A$5:$BB$209,Analysis!AL$3,FALSE),"NA")</f>
        <v>12.19</v>
      </c>
      <c r="AM116">
        <f>IFERROR(VLOOKUP($A116,'Company Dta'!$A$5:$BB$209,Analysis!AM$3,FALSE),"NA")</f>
        <v>9.9000000000000004</v>
      </c>
    </row>
    <row r="117" spans="1:39" ht="14.4">
      <c r="A117" t="s">
        <v>540</v>
      </c>
      <c r="B117" t="s">
        <v>541</v>
      </c>
      <c r="C117">
        <v>35203010</v>
      </c>
      <c r="D117" t="s">
        <v>9025</v>
      </c>
      <c r="E117">
        <v>3826</v>
      </c>
      <c r="F117">
        <v>38.366832299999999</v>
      </c>
      <c r="G117">
        <v>352030</v>
      </c>
      <c r="H117">
        <v>35</v>
      </c>
      <c r="I117">
        <v>35203010</v>
      </c>
      <c r="J117">
        <f>IFERROR(IF(VLOOKUP($A117,'Company Dta'!$A$4:$BB$209,Analysis!J$3,FALSE)*VLOOKUP($C117,'Median PE'!$C$6:$R$35,Analysis!J$2,FALSE)&gt;0,VLOOKUP($A117,'Company Dta'!$A$4:$BB$209,Analysis!J$3,FALSE)*VLOOKUP($C117,'Median PE'!$C$6:$R$35,Analysis!J$2,FALSE),"NA"),"NA")</f>
        <v>40.184066441400006</v>
      </c>
      <c r="K117">
        <f>IFERROR(IF(VLOOKUP($A117,'Company Dta'!$A$4:$BB$209,Analysis!K$3,FALSE)*VLOOKUP($C117,'Median PE'!$C$6:$R$35,Analysis!K$2,FALSE)&gt;0,VLOOKUP($A117,'Company Dta'!$A$4:$BB$209,Analysis!K$3,FALSE)*VLOOKUP($C117,'Median PE'!$C$6:$R$35,Analysis!K$2,FALSE),"NA"),"NA")</f>
        <v>43.571029396500002</v>
      </c>
      <c r="L117">
        <f>IFERROR(IF(VLOOKUP($A117,'Company Dta'!$A$4:$BB$209,Analysis!L$3,FALSE)*VLOOKUP($C117,'Median PE'!$C$6:$R$35,Analysis!L$2,FALSE)&gt;0,VLOOKUP($A117,'Company Dta'!$A$4:$BB$209,Analysis!L$3,FALSE)*VLOOKUP($C117,'Median PE'!$C$6:$R$35,Analysis!L$2,FALSE),"NA"),"NA")</f>
        <v>60.367040986900001</v>
      </c>
      <c r="M117">
        <f>IFERROR(IF(VLOOKUP($A117,'Company Dta'!$A$4:$BB$209,Analysis!M$3,FALSE)*VLOOKUP($C117,'Median PE'!$C$6:$R$35,Analysis!M$2,FALSE)&gt;0,VLOOKUP($A117,'Company Dta'!$A$4:$BB$209,Analysis!M$3,FALSE)*VLOOKUP($C117,'Median PE'!$C$6:$R$35,Analysis!M$2,FALSE),"NA"),"NA")</f>
        <v>54.304210716000007</v>
      </c>
      <c r="N117">
        <f>IFERROR(IF(VLOOKUP($A117,'Company Dta'!$A$4:$BB$209,Analysis!N$3,FALSE)*VLOOKUP($C117,'Median PE'!$C$6:$R$35,Analysis!N$2,FALSE)&gt;0,VLOOKUP($A117,'Company Dta'!$A$4:$BB$209,Analysis!N$3,FALSE)*VLOOKUP($C117,'Median PE'!$C$6:$R$35,Analysis!N$2,FALSE),"NA"),"NA")</f>
        <v>37.979402228742856</v>
      </c>
      <c r="O117">
        <f>IFERROR(IF(VLOOKUP($A117,'Company Dta'!$A$4:$BB$209,Analysis!O$3,FALSE)*VLOOKUP($C117,'Median PE'!$C$6:$R$35,Analysis!O$2,FALSE)&gt;0,VLOOKUP($A117,'Company Dta'!$A$4:$BB$209,Analysis!O$3,FALSE)*VLOOKUP($C117,'Median PE'!$C$6:$R$35,Analysis!O$2,FALSE),"NA"),"NA")</f>
        <v>34.778834766857138</v>
      </c>
      <c r="P117">
        <f>IFERROR(IF(VLOOKUP($A117,'Company Dta'!$A$4:$BB$209,Analysis!P$3,FALSE)*VLOOKUP($C117,'Median PE'!$C$6:$R$35,Analysis!P$2,FALSE)&gt;0,VLOOKUP($A117,'Company Dta'!$A$4:$BB$209,Analysis!P$3,FALSE)*VLOOKUP($C117,'Median PE'!$C$6:$R$35,Analysis!P$2,FALSE),"NA"),"NA")</f>
        <v>55.293917201999996</v>
      </c>
      <c r="Q117">
        <f>IFERROR(IF(VLOOKUP($A117,'Company Dta'!$A$4:$BB$209,Analysis!Q$3,FALSE)*VLOOKUP($C117,'Median PE'!$C$6:$R$35,Analysis!Q$2,FALSE)&gt;0,VLOOKUP($A117,'Company Dta'!$A$4:$BB$209,Analysis!Q$3,FALSE)*VLOOKUP($C117,'Median PE'!$C$6:$R$35,Analysis!Q$2,FALSE),"NA"),"NA")</f>
        <v>70.661880029999992</v>
      </c>
      <c r="R117">
        <f>IFERROR(IF(VLOOKUP($A117,'Company Dta'!$A$4:$BB$209,Analysis!R$3,FALSE)*VLOOKUP($C117,'Median PE'!$C$6:$R$35,Analysis!R$2,FALSE)&gt;0,VLOOKUP($A117,'Company Dta'!$A$4:$BB$209,Analysis!R$3,FALSE)*VLOOKUP($C117,'Median PE'!$C$6:$R$35,Analysis!R$2,FALSE),"NA"),"NA")</f>
        <v>43.040492225899989</v>
      </c>
      <c r="S117">
        <f>IFERROR(IF(VLOOKUP($A117,'Company Dta'!$A$4:$BB$209,Analysis!S$3,FALSE)*VLOOKUP($C117,'Median PE'!$C$6:$R$35,Analysis!S$2,FALSE)&gt;0,VLOOKUP($A117,'Company Dta'!$A$4:$BB$209,Analysis!S$3,FALSE)*VLOOKUP($C117,'Median PE'!$C$6:$R$35,Analysis!S$2,FALSE),"NA"),"NA")</f>
        <v>177.45899923305714</v>
      </c>
      <c r="T117">
        <f>IFERROR(IF(VLOOKUP($A117,'Company Dta'!$A$4:$BB$209,Analysis!T$3,FALSE)*VLOOKUP($C117,'Median PE'!$C$6:$R$35,Analysis!T$2,FALSE)&gt;0,VLOOKUP($A117,'Company Dta'!$A$4:$BB$209,Analysis!T$3,FALSE)*VLOOKUP($C117,'Median PE'!$C$6:$R$35,Analysis!T$2,FALSE),"NA"),"NA")</f>
        <v>127.73665975485711</v>
      </c>
      <c r="U117">
        <f>IFERROR(IF(VLOOKUP($A117,'Company Dta'!$A$4:$BB$209,Analysis!U$3,FALSE)*VLOOKUP($C117,'Median PE'!$C$6:$R$35,Analysis!U$2,FALSE)&gt;0,VLOOKUP($A117,'Company Dta'!$A$4:$BB$209,Analysis!U$3,FALSE)*VLOOKUP($C117,'Median PE'!$C$6:$R$35,Analysis!U$2,FALSE),"NA"),"NA")</f>
        <v>174.06206005582851</v>
      </c>
      <c r="V117">
        <f>IFERROR(IF(VLOOKUP($A117,'Company Dta'!$A$4:$BB$209,Analysis!V$3,FALSE)*VLOOKUP($C117,'Median PE'!$C$6:$R$35,Analysis!V$2,FALSE)&gt;0,VLOOKUP($A117,'Company Dta'!$A$4:$BB$209,Analysis!V$3,FALSE)*VLOOKUP($C117,'Median PE'!$C$6:$R$35,Analysis!V$2,FALSE),"NA"),"NA")</f>
        <v>135.92011269854285</v>
      </c>
      <c r="W117">
        <f>IFERROR(IF(VLOOKUP($A117,'Company Dta'!$A$4:$BB$209,Analysis!W$3,FALSE)*VLOOKUP($C117,'Median PE'!$C$6:$R$35,Analysis!W$2,FALSE)&gt;0,VLOOKUP($A117,'Company Dta'!$A$4:$BB$209,Analysis!W$3,FALSE)*VLOOKUP($C117,'Median PE'!$C$6:$R$35,Analysis!W$2,FALSE),"NA"),"NA")</f>
        <v>146.2791958880143</v>
      </c>
      <c r="X117">
        <f>IFERROR(IF(VLOOKUP($A117,'Company Dta'!$A$4:$BB$209,Analysis!X$3,FALSE)*VLOOKUP($C117,'Median PE'!$C$6:$R$35,Analysis!X$2,FALSE)&gt;0,VLOOKUP($A117,'Company Dta'!$A$4:$BB$209,Analysis!X$3,FALSE)*VLOOKUP($C117,'Median PE'!$C$6:$R$35,Analysis!X$2,FALSE),"NA"),"NA")</f>
        <v>155.21262581894283</v>
      </c>
      <c r="Y117">
        <f>IFERROR(VLOOKUP($A117,'Company Dta'!$A$5:$BB$209,Analysis!Y$3,FALSE),"NA")</f>
        <v>41.43</v>
      </c>
      <c r="Z117">
        <f>IFERROR(VLOOKUP($A117,'Company Dta'!$A$5:$BB$209,Analysis!Z$3,FALSE),"NA")</f>
        <v>34.93</v>
      </c>
      <c r="AA117">
        <f>IFERROR(VLOOKUP($A117,'Company Dta'!$A$5:$BB$209,Analysis!AA$3,FALSE),"NA")</f>
        <v>40.939999999999998</v>
      </c>
      <c r="AB117">
        <f>IFERROR(VLOOKUP($A117,'Company Dta'!$A$5:$BB$209,Analysis!AB$3,FALSE),"NA")</f>
        <v>57.189999999999998</v>
      </c>
      <c r="AC117">
        <f>IFERROR(VLOOKUP($A117,'Company Dta'!$A$5:$BB$209,Analysis!AC$3,FALSE),"NA")</f>
        <v>40.939999999999998</v>
      </c>
      <c r="AD117">
        <f>IFERROR(VLOOKUP($A117,'Company Dta'!$A$5:$BB$209,Analysis!AD$3,FALSE),"NA")</f>
        <v>41.810000000000002</v>
      </c>
      <c r="AE117">
        <f>IFERROR(VLOOKUP($A117,'Company Dta'!$A$5:$BB$209,Analysis!AE$3,FALSE),"NA")</f>
        <v>45.560000000000002</v>
      </c>
      <c r="AF117">
        <f>IFERROR(VLOOKUP($A117,'Company Dta'!$A$5:$BB$209,Analysis!AF$3,FALSE),"NA")</f>
        <v>66.969999999999999</v>
      </c>
      <c r="AG117">
        <f>IFERROR(VLOOKUP($A117,'Company Dta'!$A$5:$BB$209,Analysis!AG$3,FALSE),"NA")</f>
        <v>67.459999999999994</v>
      </c>
      <c r="AH117">
        <f>IFERROR(VLOOKUP($A117,'Company Dta'!$A$5:$BB$209,Analysis!AH$3,FALSE),"NA")</f>
        <v>85.310000000000002</v>
      </c>
      <c r="AI117">
        <f>IFERROR(VLOOKUP($A117,'Company Dta'!$A$5:$BB$209,Analysis!AI$3,FALSE),"NA")</f>
        <v>118.48999999999999</v>
      </c>
      <c r="AJ117">
        <f>IFERROR(VLOOKUP($A117,'Company Dta'!$A$5:$BB$209,Analysis!AJ$3,FALSE),"NA")</f>
        <v>159.65000000000001</v>
      </c>
      <c r="AK117">
        <f>IFERROR(VLOOKUP($A117,'Company Dta'!$A$5:$BB$209,Analysis!AK$3,FALSE),"NA")</f>
        <v>149.65000000000001</v>
      </c>
      <c r="AL117">
        <f>IFERROR(VLOOKUP($A117,'Company Dta'!$A$5:$BB$209,Analysis!AL$3,FALSE),"NA")</f>
        <v>139.03</v>
      </c>
      <c r="AM117">
        <f>IFERROR(VLOOKUP($A117,'Company Dta'!$A$5:$BB$209,Analysis!AM$3,FALSE),"NA")</f>
        <v>134.34</v>
      </c>
    </row>
    <row r="118" spans="1:39" ht="14.4">
      <c r="A118" t="s">
        <v>542</v>
      </c>
      <c r="B118" t="s">
        <v>543</v>
      </c>
      <c r="C118">
        <v>35202010</v>
      </c>
      <c r="D118" t="s">
        <v>9024</v>
      </c>
      <c r="E118">
        <v>2834</v>
      </c>
      <c r="F118">
        <v>38.152492559999999</v>
      </c>
      <c r="G118">
        <v>352020</v>
      </c>
      <c r="H118">
        <v>35</v>
      </c>
      <c r="I118">
        <v>35202010</v>
      </c>
      <c r="J118">
        <f>IFERROR(IF(VLOOKUP($A118,'Company Dta'!$A$4:$BB$209,Analysis!J$3,FALSE)*VLOOKUP($C118,'Median PE'!$C$6:$R$35,Analysis!J$2,FALSE)&gt;0,VLOOKUP($A118,'Company Dta'!$A$4:$BB$209,Analysis!J$3,FALSE)*VLOOKUP($C118,'Median PE'!$C$6:$R$35,Analysis!J$2,FALSE),"NA"),"NA")</f>
        <v>175.89566886043335</v>
      </c>
      <c r="K118">
        <f>IFERROR(IF(VLOOKUP($A118,'Company Dta'!$A$4:$BB$209,Analysis!K$3,FALSE)*VLOOKUP($C118,'Median PE'!$C$6:$R$35,Analysis!K$2,FALSE)&gt;0,VLOOKUP($A118,'Company Dta'!$A$4:$BB$209,Analysis!K$3,FALSE)*VLOOKUP($C118,'Median PE'!$C$6:$R$35,Analysis!K$2,FALSE),"NA"),"NA")</f>
        <v>106.83049746816667</v>
      </c>
      <c r="L118">
        <f>IFERROR(IF(VLOOKUP($A118,'Company Dta'!$A$4:$BB$209,Analysis!L$3,FALSE)*VLOOKUP($C118,'Median PE'!$C$6:$R$35,Analysis!L$2,FALSE)&gt;0,VLOOKUP($A118,'Company Dta'!$A$4:$BB$209,Analysis!L$3,FALSE)*VLOOKUP($C118,'Median PE'!$C$6:$R$35,Analysis!L$2,FALSE),"NA"),"NA")</f>
        <v>85.174850071530003</v>
      </c>
      <c r="M118">
        <f>IFERROR(IF(VLOOKUP($A118,'Company Dta'!$A$4:$BB$209,Analysis!M$3,FALSE)*VLOOKUP($C118,'Median PE'!$C$6:$R$35,Analysis!M$2,FALSE)&gt;0,VLOOKUP($A118,'Company Dta'!$A$4:$BB$209,Analysis!M$3,FALSE)*VLOOKUP($C118,'Median PE'!$C$6:$R$35,Analysis!M$2,FALSE),"NA"),"NA")</f>
        <v>49.682422387131425</v>
      </c>
      <c r="N118">
        <f>IFERROR(IF(VLOOKUP($A118,'Company Dta'!$A$4:$BB$209,Analysis!N$3,FALSE)*VLOOKUP($C118,'Median PE'!$C$6:$R$35,Analysis!N$2,FALSE)&gt;0,VLOOKUP($A118,'Company Dta'!$A$4:$BB$209,Analysis!N$3,FALSE)*VLOOKUP($C118,'Median PE'!$C$6:$R$35,Analysis!N$2,FALSE),"NA"),"NA")</f>
        <v>34.058582772199998</v>
      </c>
      <c r="O118">
        <f>IFERROR(IF(VLOOKUP($A118,'Company Dta'!$A$4:$BB$209,Analysis!O$3,FALSE)*VLOOKUP($C118,'Median PE'!$C$6:$R$35,Analysis!O$2,FALSE)&gt;0,VLOOKUP($A118,'Company Dta'!$A$4:$BB$209,Analysis!O$3,FALSE)*VLOOKUP($C118,'Median PE'!$C$6:$R$35,Analysis!O$2,FALSE),"NA"),"NA")</f>
        <v>46.994975521600004</v>
      </c>
      <c r="P118">
        <f>IFERROR(IF(VLOOKUP($A118,'Company Dta'!$A$4:$BB$209,Analysis!P$3,FALSE)*VLOOKUP($C118,'Median PE'!$C$6:$R$35,Analysis!P$2,FALSE)&gt;0,VLOOKUP($A118,'Company Dta'!$A$4:$BB$209,Analysis!P$3,FALSE)*VLOOKUP($C118,'Median PE'!$C$6:$R$35,Analysis!P$2,FALSE),"NA"),"NA")</f>
        <v>37.800347901000002</v>
      </c>
      <c r="Q118">
        <f>IFERROR(IF(VLOOKUP($A118,'Company Dta'!$A$4:$BB$209,Analysis!Q$3,FALSE)*VLOOKUP($C118,'Median PE'!$C$6:$R$35,Analysis!Q$2,FALSE)&gt;0,VLOOKUP($A118,'Company Dta'!$A$4:$BB$209,Analysis!Q$3,FALSE)*VLOOKUP($C118,'Median PE'!$C$6:$R$35,Analysis!Q$2,FALSE),"NA"),"NA")</f>
        <v>58.489054113979996</v>
      </c>
      <c r="R118">
        <f>IFERROR(IF(VLOOKUP($A118,'Company Dta'!$A$4:$BB$209,Analysis!R$3,FALSE)*VLOOKUP($C118,'Median PE'!$C$6:$R$35,Analysis!R$2,FALSE)&gt;0,VLOOKUP($A118,'Company Dta'!$A$4:$BB$209,Analysis!R$3,FALSE)*VLOOKUP($C118,'Median PE'!$C$6:$R$35,Analysis!R$2,FALSE),"NA"),"NA")</f>
        <v>25.184091072785712</v>
      </c>
      <c r="S118">
        <f>IFERROR(IF(VLOOKUP($A118,'Company Dta'!$A$4:$BB$209,Analysis!S$3,FALSE)*VLOOKUP($C118,'Median PE'!$C$6:$R$35,Analysis!S$2,FALSE)&gt;0,VLOOKUP($A118,'Company Dta'!$A$4:$BB$209,Analysis!S$3,FALSE)*VLOOKUP($C118,'Median PE'!$C$6:$R$35,Analysis!S$2,FALSE),"NA"),"NA")</f>
        <v>18.46687950565714</v>
      </c>
      <c r="T118">
        <f>IFERROR(IF(VLOOKUP($A118,'Company Dta'!$A$4:$BB$209,Analysis!T$3,FALSE)*VLOOKUP($C118,'Median PE'!$C$6:$R$35,Analysis!T$2,FALSE)&gt;0,VLOOKUP($A118,'Company Dta'!$A$4:$BB$209,Analysis!T$3,FALSE)*VLOOKUP($C118,'Median PE'!$C$6:$R$35,Analysis!T$2,FALSE),"NA"),"NA")</f>
        <v>39.395140320466666</v>
      </c>
      <c r="U118">
        <f>IFERROR(IF(VLOOKUP($A118,'Company Dta'!$A$4:$BB$209,Analysis!U$3,FALSE)*VLOOKUP($C118,'Median PE'!$C$6:$R$35,Analysis!U$2,FALSE)&gt;0,VLOOKUP($A118,'Company Dta'!$A$4:$BB$209,Analysis!U$3,FALSE)*VLOOKUP($C118,'Median PE'!$C$6:$R$35,Analysis!U$2,FALSE),"NA"),"NA")</f>
        <v>1.1627998775999999</v>
      </c>
      <c r="V118">
        <f>IFERROR(IF(VLOOKUP($A118,'Company Dta'!$A$4:$BB$209,Analysis!V$3,FALSE)*VLOOKUP($C118,'Median PE'!$C$6:$R$35,Analysis!V$2,FALSE)&gt;0,VLOOKUP($A118,'Company Dta'!$A$4:$BB$209,Analysis!V$3,FALSE)*VLOOKUP($C118,'Median PE'!$C$6:$R$35,Analysis!V$2,FALSE),"NA"),"NA")</f>
        <v>34.685926829860001</v>
      </c>
      <c r="W118">
        <f>IFERROR(IF(VLOOKUP($A118,'Company Dta'!$A$4:$BB$209,Analysis!W$3,FALSE)*VLOOKUP($C118,'Median PE'!$C$6:$R$35,Analysis!W$2,FALSE)&gt;0,VLOOKUP($A118,'Company Dta'!$A$4:$BB$209,Analysis!W$3,FALSE)*VLOOKUP($C118,'Median PE'!$C$6:$R$35,Analysis!W$2,FALSE),"NA"),"NA")</f>
        <v>88.248996218583329</v>
      </c>
      <c r="X118">
        <f>IFERROR(IF(VLOOKUP($A118,'Company Dta'!$A$4:$BB$209,Analysis!X$3,FALSE)*VLOOKUP($C118,'Median PE'!$C$6:$R$35,Analysis!X$2,FALSE)&gt;0,VLOOKUP($A118,'Company Dta'!$A$4:$BB$209,Analysis!X$3,FALSE)*VLOOKUP($C118,'Median PE'!$C$6:$R$35,Analysis!X$2,FALSE),"NA"),"NA")</f>
        <v>68.769547046249997</v>
      </c>
      <c r="Y118">
        <f>IFERROR(VLOOKUP($A118,'Company Dta'!$A$5:$BB$209,Analysis!Y$3,FALSE),"NA")</f>
        <v>46.189999999999998</v>
      </c>
      <c r="Z118">
        <f>IFERROR(VLOOKUP($A118,'Company Dta'!$A$5:$BB$209,Analysis!Z$3,FALSE),"NA")</f>
        <v>46.289999999999999</v>
      </c>
      <c r="AA118">
        <f>IFERROR(VLOOKUP($A118,'Company Dta'!$A$5:$BB$209,Analysis!AA$3,FALSE),"NA")</f>
        <v>47.270000000000003</v>
      </c>
      <c r="AB118">
        <f>IFERROR(VLOOKUP($A118,'Company Dta'!$A$5:$BB$209,Analysis!AB$3,FALSE),"NA")</f>
        <v>59.369999999999997</v>
      </c>
      <c r="AC118">
        <f>IFERROR(VLOOKUP($A118,'Company Dta'!$A$5:$BB$209,Analysis!AC$3,FALSE),"NA")</f>
        <v>70.379999999999995</v>
      </c>
      <c r="AD118">
        <f>IFERROR(VLOOKUP($A118,'Company Dta'!$A$5:$BB$209,Analysis!AD$3,FALSE),"NA")</f>
        <v>33.950000000000003</v>
      </c>
      <c r="AE118">
        <f>IFERROR(VLOOKUP($A118,'Company Dta'!$A$5:$BB$209,Analysis!AE$3,FALSE),"NA")</f>
        <v>27.32</v>
      </c>
      <c r="AF118">
        <f>IFERROR(VLOOKUP($A118,'Company Dta'!$A$5:$BB$209,Analysis!AF$3,FALSE),"NA")</f>
        <v>34.700000000000003</v>
      </c>
      <c r="AG118">
        <f>IFERROR(VLOOKUP($A118,'Company Dta'!$A$5:$BB$209,Analysis!AG$3,FALSE),"NA")</f>
        <v>37.979999999999997</v>
      </c>
      <c r="AH118">
        <f>IFERROR(VLOOKUP($A118,'Company Dta'!$A$5:$BB$209,Analysis!AH$3,FALSE),"NA")</f>
        <v>49.859999999999999</v>
      </c>
      <c r="AI118">
        <f>IFERROR(VLOOKUP($A118,'Company Dta'!$A$5:$BB$209,Analysis!AI$3,FALSE),"NA")</f>
        <v>49.990000000000002</v>
      </c>
      <c r="AJ118">
        <f>IFERROR(VLOOKUP($A118,'Company Dta'!$A$5:$BB$209,Analysis!AJ$3,FALSE),"NA")</f>
        <v>58.25</v>
      </c>
      <c r="AK118">
        <f>IFERROR(VLOOKUP($A118,'Company Dta'!$A$5:$BB$209,Analysis!AK$3,FALSE),"NA")</f>
        <v>67.799999999999997</v>
      </c>
      <c r="AL118">
        <f>IFERROR(VLOOKUP($A118,'Company Dta'!$A$5:$BB$209,Analysis!AL$3,FALSE),"NA")</f>
        <v>67.349999999999994</v>
      </c>
      <c r="AM118">
        <f>IFERROR(VLOOKUP($A118,'Company Dta'!$A$5:$BB$209,Analysis!AM$3,FALSE),"NA")</f>
        <v>65.519999999999996</v>
      </c>
    </row>
    <row r="119" spans="1:39" ht="14.4">
      <c r="A119" t="s">
        <v>544</v>
      </c>
      <c r="B119" t="s">
        <v>545</v>
      </c>
      <c r="C119">
        <v>40101010</v>
      </c>
      <c r="D119" t="s">
        <v>9026</v>
      </c>
      <c r="E119">
        <v>6020</v>
      </c>
      <c r="F119">
        <v>38.151994999999999</v>
      </c>
      <c r="G119">
        <v>401010</v>
      </c>
      <c r="H119">
        <v>40</v>
      </c>
      <c r="I119">
        <v>40101010</v>
      </c>
      <c r="J119" t="str">
        <f>IFERROR(IF(VLOOKUP($A119,'Company Dta'!$A$4:$BB$209,Analysis!J$3,FALSE)*VLOOKUP($C119,'Median PE'!$C$6:$R$35,Analysis!J$2,FALSE)&gt;0,VLOOKUP($A119,'Company Dta'!$A$4:$BB$209,Analysis!J$3,FALSE)*VLOOKUP($C119,'Median PE'!$C$6:$R$35,Analysis!J$2,FALSE),"NA"),"NA")</f>
        <v>NA</v>
      </c>
      <c r="K119" t="str">
        <f>IFERROR(IF(VLOOKUP($A119,'Company Dta'!$A$4:$BB$209,Analysis!K$3,FALSE)*VLOOKUP($C119,'Median PE'!$C$6:$R$35,Analysis!K$2,FALSE)&gt;0,VLOOKUP($A119,'Company Dta'!$A$4:$BB$209,Analysis!K$3,FALSE)*VLOOKUP($C119,'Median PE'!$C$6:$R$35,Analysis!K$2,FALSE),"NA"),"NA")</f>
        <v>NA</v>
      </c>
      <c r="L119" t="str">
        <f>IFERROR(IF(VLOOKUP($A119,'Company Dta'!$A$4:$BB$209,Analysis!L$3,FALSE)*VLOOKUP($C119,'Median PE'!$C$6:$R$35,Analysis!L$2,FALSE)&gt;0,VLOOKUP($A119,'Company Dta'!$A$4:$BB$209,Analysis!L$3,FALSE)*VLOOKUP($C119,'Median PE'!$C$6:$R$35,Analysis!L$2,FALSE),"NA"),"NA")</f>
        <v>NA</v>
      </c>
      <c r="M119" t="str">
        <f>IFERROR(IF(VLOOKUP($A119,'Company Dta'!$A$4:$BB$209,Analysis!M$3,FALSE)*VLOOKUP($C119,'Median PE'!$C$6:$R$35,Analysis!M$2,FALSE)&gt;0,VLOOKUP($A119,'Company Dta'!$A$4:$BB$209,Analysis!M$3,FALSE)*VLOOKUP($C119,'Median PE'!$C$6:$R$35,Analysis!M$2,FALSE),"NA"),"NA")</f>
        <v>NA</v>
      </c>
      <c r="N119" t="str">
        <f>IFERROR(IF(VLOOKUP($A119,'Company Dta'!$A$4:$BB$209,Analysis!N$3,FALSE)*VLOOKUP($C119,'Median PE'!$C$6:$R$35,Analysis!N$2,FALSE)&gt;0,VLOOKUP($A119,'Company Dta'!$A$4:$BB$209,Analysis!N$3,FALSE)*VLOOKUP($C119,'Median PE'!$C$6:$R$35,Analysis!N$2,FALSE),"NA"),"NA")</f>
        <v>NA</v>
      </c>
      <c r="O119" t="str">
        <f>IFERROR(IF(VLOOKUP($A119,'Company Dta'!$A$4:$BB$209,Analysis!O$3,FALSE)*VLOOKUP($C119,'Median PE'!$C$6:$R$35,Analysis!O$2,FALSE)&gt;0,VLOOKUP($A119,'Company Dta'!$A$4:$BB$209,Analysis!O$3,FALSE)*VLOOKUP($C119,'Median PE'!$C$6:$R$35,Analysis!O$2,FALSE),"NA"),"NA")</f>
        <v>NA</v>
      </c>
      <c r="P119" t="str">
        <f>IFERROR(IF(VLOOKUP($A119,'Company Dta'!$A$4:$BB$209,Analysis!P$3,FALSE)*VLOOKUP($C119,'Median PE'!$C$6:$R$35,Analysis!P$2,FALSE)&gt;0,VLOOKUP($A119,'Company Dta'!$A$4:$BB$209,Analysis!P$3,FALSE)*VLOOKUP($C119,'Median PE'!$C$6:$R$35,Analysis!P$2,FALSE),"NA"),"NA")</f>
        <v>NA</v>
      </c>
      <c r="Q119" t="str">
        <f>IFERROR(IF(VLOOKUP($A119,'Company Dta'!$A$4:$BB$209,Analysis!Q$3,FALSE)*VLOOKUP($C119,'Median PE'!$C$6:$R$35,Analysis!Q$2,FALSE)&gt;0,VLOOKUP($A119,'Company Dta'!$A$4:$BB$209,Analysis!Q$3,FALSE)*VLOOKUP($C119,'Median PE'!$C$6:$R$35,Analysis!Q$2,FALSE),"NA"),"NA")</f>
        <v>NA</v>
      </c>
      <c r="R119" t="str">
        <f>IFERROR(IF(VLOOKUP($A119,'Company Dta'!$A$4:$BB$209,Analysis!R$3,FALSE)*VLOOKUP($C119,'Median PE'!$C$6:$R$35,Analysis!R$2,FALSE)&gt;0,VLOOKUP($A119,'Company Dta'!$A$4:$BB$209,Analysis!R$3,FALSE)*VLOOKUP($C119,'Median PE'!$C$6:$R$35,Analysis!R$2,FALSE),"NA"),"NA")</f>
        <v>NA</v>
      </c>
      <c r="S119" t="str">
        <f>IFERROR(IF(VLOOKUP($A119,'Company Dta'!$A$4:$BB$209,Analysis!S$3,FALSE)*VLOOKUP($C119,'Median PE'!$C$6:$R$35,Analysis!S$2,FALSE)&gt;0,VLOOKUP($A119,'Company Dta'!$A$4:$BB$209,Analysis!S$3,FALSE)*VLOOKUP($C119,'Median PE'!$C$6:$R$35,Analysis!S$2,FALSE),"NA"),"NA")</f>
        <v>NA</v>
      </c>
      <c r="T119" t="str">
        <f>IFERROR(IF(VLOOKUP($A119,'Company Dta'!$A$4:$BB$209,Analysis!T$3,FALSE)*VLOOKUP($C119,'Median PE'!$C$6:$R$35,Analysis!T$2,FALSE)&gt;0,VLOOKUP($A119,'Company Dta'!$A$4:$BB$209,Analysis!T$3,FALSE)*VLOOKUP($C119,'Median PE'!$C$6:$R$35,Analysis!T$2,FALSE),"NA"),"NA")</f>
        <v>NA</v>
      </c>
      <c r="U119" t="str">
        <f>IFERROR(IF(VLOOKUP($A119,'Company Dta'!$A$4:$BB$209,Analysis!U$3,FALSE)*VLOOKUP($C119,'Median PE'!$C$6:$R$35,Analysis!U$2,FALSE)&gt;0,VLOOKUP($A119,'Company Dta'!$A$4:$BB$209,Analysis!U$3,FALSE)*VLOOKUP($C119,'Median PE'!$C$6:$R$35,Analysis!U$2,FALSE),"NA"),"NA")</f>
        <v>NA</v>
      </c>
      <c r="V119" t="str">
        <f>IFERROR(IF(VLOOKUP($A119,'Company Dta'!$A$4:$BB$209,Analysis!V$3,FALSE)*VLOOKUP($C119,'Median PE'!$C$6:$R$35,Analysis!V$2,FALSE)&gt;0,VLOOKUP($A119,'Company Dta'!$A$4:$BB$209,Analysis!V$3,FALSE)*VLOOKUP($C119,'Median PE'!$C$6:$R$35,Analysis!V$2,FALSE),"NA"),"NA")</f>
        <v>NA</v>
      </c>
      <c r="W119">
        <f>IFERROR(IF(VLOOKUP($A119,'Company Dta'!$A$4:$BB$209,Analysis!W$3,FALSE)*VLOOKUP($C119,'Median PE'!$C$6:$R$35,Analysis!W$2,FALSE)&gt;0,VLOOKUP($A119,'Company Dta'!$A$4:$BB$209,Analysis!W$3,FALSE)*VLOOKUP($C119,'Median PE'!$C$6:$R$35,Analysis!W$2,FALSE),"NA"),"NA")</f>
        <v>3.2803444425000001</v>
      </c>
      <c r="X119">
        <f>IFERROR(IF(VLOOKUP($A119,'Company Dta'!$A$4:$BB$209,Analysis!X$3,FALSE)*VLOOKUP($C119,'Median PE'!$C$6:$R$35,Analysis!X$2,FALSE)&gt;0,VLOOKUP($A119,'Company Dta'!$A$4:$BB$209,Analysis!X$3,FALSE)*VLOOKUP($C119,'Median PE'!$C$6:$R$35,Analysis!X$2,FALSE),"NA"),"NA")</f>
        <v>5.9037006794285718</v>
      </c>
      <c r="Y119" t="str">
        <f>IFERROR(VLOOKUP($A119,'Company Dta'!$A$5:$BB$209,Analysis!Y$3,FALSE),"NA")</f>
        <v>NA</v>
      </c>
      <c r="Z119" t="str">
        <f>IFERROR(VLOOKUP($A119,'Company Dta'!$A$5:$BB$209,Analysis!Z$3,FALSE),"NA")</f>
        <v>NA</v>
      </c>
      <c r="AA119" t="str">
        <f>IFERROR(VLOOKUP($A119,'Company Dta'!$A$5:$BB$209,Analysis!AA$3,FALSE),"NA")</f>
        <v>NA</v>
      </c>
      <c r="AB119" t="str">
        <f>IFERROR(VLOOKUP($A119,'Company Dta'!$A$5:$BB$209,Analysis!AB$3,FALSE),"NA")</f>
        <v>NA</v>
      </c>
      <c r="AC119" t="str">
        <f>IFERROR(VLOOKUP($A119,'Company Dta'!$A$5:$BB$209,Analysis!AC$3,FALSE),"NA")</f>
        <v>NA</v>
      </c>
      <c r="AD119" t="str">
        <f>IFERROR(VLOOKUP($A119,'Company Dta'!$A$5:$BB$209,Analysis!AD$3,FALSE),"NA")</f>
        <v>NA</v>
      </c>
      <c r="AE119" t="str">
        <f>IFERROR(VLOOKUP($A119,'Company Dta'!$A$5:$BB$209,Analysis!AE$3,FALSE),"NA")</f>
        <v>NA</v>
      </c>
      <c r="AF119" t="str">
        <f>IFERROR(VLOOKUP($A119,'Company Dta'!$A$5:$BB$209,Analysis!AF$3,FALSE),"NA")</f>
        <v>NA</v>
      </c>
      <c r="AG119" t="str">
        <f>IFERROR(VLOOKUP($A119,'Company Dta'!$A$5:$BB$209,Analysis!AG$3,FALSE),"NA")</f>
        <v>NA</v>
      </c>
      <c r="AH119" t="str">
        <f>IFERROR(VLOOKUP($A119,'Company Dta'!$A$5:$BB$209,Analysis!AH$3,FALSE),"NA")</f>
        <v>NA</v>
      </c>
      <c r="AI119" t="str">
        <f>IFERROR(VLOOKUP($A119,'Company Dta'!$A$5:$BB$209,Analysis!AI$3,FALSE),"NA")</f>
        <v>NA</v>
      </c>
      <c r="AJ119">
        <f>IFERROR(VLOOKUP($A119,'Company Dta'!$A$5:$BB$209,Analysis!AJ$3,FALSE),"NA")</f>
        <v>9.3800000000000008</v>
      </c>
      <c r="AK119">
        <f>IFERROR(VLOOKUP($A119,'Company Dta'!$A$5:$BB$209,Analysis!AK$3,FALSE),"NA")</f>
        <v>4.0700000000000003</v>
      </c>
      <c r="AL119">
        <f>IFERROR(VLOOKUP($A119,'Company Dta'!$A$5:$BB$209,Analysis!AL$3,FALSE),"NA")</f>
        <v>8.3300000000000001</v>
      </c>
      <c r="AM119">
        <f>IFERROR(VLOOKUP($A119,'Company Dta'!$A$5:$BB$209,Analysis!AM$3,FALSE),"NA")</f>
        <v>10.359999999999999</v>
      </c>
    </row>
    <row r="120" spans="1:39" ht="14.4">
      <c r="A120" t="s">
        <v>546</v>
      </c>
      <c r="B120" t="s">
        <v>547</v>
      </c>
      <c r="C120">
        <v>45102010</v>
      </c>
      <c r="D120" t="s">
        <v>9044</v>
      </c>
      <c r="E120">
        <v>7370</v>
      </c>
      <c r="F120">
        <v>38.128865599999997</v>
      </c>
      <c r="G120">
        <v>451020</v>
      </c>
      <c r="H120">
        <v>45</v>
      </c>
      <c r="I120">
        <v>45102010</v>
      </c>
      <c r="J120">
        <f>IFERROR(IF(VLOOKUP($A120,'Company Dta'!$A$4:$BB$209,Analysis!J$3,FALSE)*VLOOKUP($C120,'Median PE'!$C$6:$R$35,Analysis!J$2,FALSE)&gt;0,VLOOKUP($A120,'Company Dta'!$A$4:$BB$209,Analysis!J$3,FALSE)*VLOOKUP($C120,'Median PE'!$C$6:$R$35,Analysis!J$2,FALSE),"NA"),"NA")</f>
        <v>53.434365294780001</v>
      </c>
      <c r="K120">
        <f>IFERROR(IF(VLOOKUP($A120,'Company Dta'!$A$4:$BB$209,Analysis!K$3,FALSE)*VLOOKUP($C120,'Median PE'!$C$6:$R$35,Analysis!K$2,FALSE)&gt;0,VLOOKUP($A120,'Company Dta'!$A$4:$BB$209,Analysis!K$3,FALSE)*VLOOKUP($C120,'Median PE'!$C$6:$R$35,Analysis!K$2,FALSE),"NA"),"NA")</f>
        <v>52.812509403899995</v>
      </c>
      <c r="L120">
        <f>IFERROR(IF(VLOOKUP($A120,'Company Dta'!$A$4:$BB$209,Analysis!L$3,FALSE)*VLOOKUP($C120,'Median PE'!$C$6:$R$35,Analysis!L$2,FALSE)&gt;0,VLOOKUP($A120,'Company Dta'!$A$4:$BB$209,Analysis!L$3,FALSE)*VLOOKUP($C120,'Median PE'!$C$6:$R$35,Analysis!L$2,FALSE),"NA"),"NA")</f>
        <v>62.148814151333333</v>
      </c>
      <c r="M120">
        <f>IFERROR(IF(VLOOKUP($A120,'Company Dta'!$A$4:$BB$209,Analysis!M$3,FALSE)*VLOOKUP($C120,'Median PE'!$C$6:$R$35,Analysis!M$2,FALSE)&gt;0,VLOOKUP($A120,'Company Dta'!$A$4:$BB$209,Analysis!M$3,FALSE)*VLOOKUP($C120,'Median PE'!$C$6:$R$35,Analysis!M$2,FALSE),"NA"),"NA")</f>
        <v>90.473624070266652</v>
      </c>
      <c r="N120">
        <f>IFERROR(IF(VLOOKUP($A120,'Company Dta'!$A$4:$BB$209,Analysis!N$3,FALSE)*VLOOKUP($C120,'Median PE'!$C$6:$R$35,Analysis!N$2,FALSE)&gt;0,VLOOKUP($A120,'Company Dta'!$A$4:$BB$209,Analysis!N$3,FALSE)*VLOOKUP($C120,'Median PE'!$C$6:$R$35,Analysis!N$2,FALSE),"NA"),"NA")</f>
        <v>57.028971860000006</v>
      </c>
      <c r="O120">
        <f>IFERROR(IF(VLOOKUP($A120,'Company Dta'!$A$4:$BB$209,Analysis!O$3,FALSE)*VLOOKUP($C120,'Median PE'!$C$6:$R$35,Analysis!O$2,FALSE)&gt;0,VLOOKUP($A120,'Company Dta'!$A$4:$BB$209,Analysis!O$3,FALSE)*VLOOKUP($C120,'Median PE'!$C$6:$R$35,Analysis!O$2,FALSE),"NA"),"NA")</f>
        <v>78.834781190857143</v>
      </c>
      <c r="P120">
        <f>IFERROR(IF(VLOOKUP($A120,'Company Dta'!$A$4:$BB$209,Analysis!P$3,FALSE)*VLOOKUP($C120,'Median PE'!$C$6:$R$35,Analysis!P$2,FALSE)&gt;0,VLOOKUP($A120,'Company Dta'!$A$4:$BB$209,Analysis!P$3,FALSE)*VLOOKUP($C120,'Median PE'!$C$6:$R$35,Analysis!P$2,FALSE),"NA"),"NA")</f>
        <v>67.829287067357129</v>
      </c>
      <c r="Q120">
        <f>IFERROR(IF(VLOOKUP($A120,'Company Dta'!$A$4:$BB$209,Analysis!Q$3,FALSE)*VLOOKUP($C120,'Median PE'!$C$6:$R$35,Analysis!Q$2,FALSE)&gt;0,VLOOKUP($A120,'Company Dta'!$A$4:$BB$209,Analysis!Q$3,FALSE)*VLOOKUP($C120,'Median PE'!$C$6:$R$35,Analysis!Q$2,FALSE),"NA"),"NA")</f>
        <v>101.20724006726665</v>
      </c>
      <c r="R120">
        <f>IFERROR(IF(VLOOKUP($A120,'Company Dta'!$A$4:$BB$209,Analysis!R$3,FALSE)*VLOOKUP($C120,'Median PE'!$C$6:$R$35,Analysis!R$2,FALSE)&gt;0,VLOOKUP($A120,'Company Dta'!$A$4:$BB$209,Analysis!R$3,FALSE)*VLOOKUP($C120,'Median PE'!$C$6:$R$35,Analysis!R$2,FALSE),"NA"),"NA")</f>
        <v>122.89155207942858</v>
      </c>
      <c r="S120">
        <f>IFERROR(IF(VLOOKUP($A120,'Company Dta'!$A$4:$BB$209,Analysis!S$3,FALSE)*VLOOKUP($C120,'Median PE'!$C$6:$R$35,Analysis!S$2,FALSE)&gt;0,VLOOKUP($A120,'Company Dta'!$A$4:$BB$209,Analysis!S$3,FALSE)*VLOOKUP($C120,'Median PE'!$C$6:$R$35,Analysis!S$2,FALSE),"NA"),"NA")</f>
        <v>123.20999396510001</v>
      </c>
      <c r="T120">
        <f>IFERROR(IF(VLOOKUP($A120,'Company Dta'!$A$4:$BB$209,Analysis!T$3,FALSE)*VLOOKUP($C120,'Median PE'!$C$6:$R$35,Analysis!T$2,FALSE)&gt;0,VLOOKUP($A120,'Company Dta'!$A$4:$BB$209,Analysis!T$3,FALSE)*VLOOKUP($C120,'Median PE'!$C$6:$R$35,Analysis!T$2,FALSE),"NA"),"NA")</f>
        <v>139.97923910734286</v>
      </c>
      <c r="U120">
        <f>IFERROR(IF(VLOOKUP($A120,'Company Dta'!$A$4:$BB$209,Analysis!U$3,FALSE)*VLOOKUP($C120,'Median PE'!$C$6:$R$35,Analysis!U$2,FALSE)&gt;0,VLOOKUP($A120,'Company Dta'!$A$4:$BB$209,Analysis!U$3,FALSE)*VLOOKUP($C120,'Median PE'!$C$6:$R$35,Analysis!U$2,FALSE),"NA"),"NA")</f>
        <v>207.33457885007141</v>
      </c>
      <c r="V120">
        <f>IFERROR(IF(VLOOKUP($A120,'Company Dta'!$A$4:$BB$209,Analysis!V$3,FALSE)*VLOOKUP($C120,'Median PE'!$C$6:$R$35,Analysis!V$2,FALSE)&gt;0,VLOOKUP($A120,'Company Dta'!$A$4:$BB$209,Analysis!V$3,FALSE)*VLOOKUP($C120,'Median PE'!$C$6:$R$35,Analysis!V$2,FALSE),"NA"),"NA")</f>
        <v>166.99047301439998</v>
      </c>
      <c r="W120">
        <f>IFERROR(IF(VLOOKUP($A120,'Company Dta'!$A$4:$BB$209,Analysis!W$3,FALSE)*VLOOKUP($C120,'Median PE'!$C$6:$R$35,Analysis!W$2,FALSE)&gt;0,VLOOKUP($A120,'Company Dta'!$A$4:$BB$209,Analysis!W$3,FALSE)*VLOOKUP($C120,'Median PE'!$C$6:$R$35,Analysis!W$2,FALSE),"NA"),"NA")</f>
        <v>143.37979271088574</v>
      </c>
      <c r="X120">
        <f>IFERROR(IF(VLOOKUP($A120,'Company Dta'!$A$4:$BB$209,Analysis!X$3,FALSE)*VLOOKUP($C120,'Median PE'!$C$6:$R$35,Analysis!X$2,FALSE)&gt;0,VLOOKUP($A120,'Company Dta'!$A$4:$BB$209,Analysis!X$3,FALSE)*VLOOKUP($C120,'Median PE'!$C$6:$R$35,Analysis!X$2,FALSE),"NA"),"NA")</f>
        <v>141.59217999504284</v>
      </c>
      <c r="Y120">
        <f>IFERROR(VLOOKUP($A120,'Company Dta'!$A$5:$BB$209,Analysis!Y$3,FALSE),"NA")</f>
        <v>73.290000000000006</v>
      </c>
      <c r="Z120">
        <f>IFERROR(VLOOKUP($A120,'Company Dta'!$A$5:$BB$209,Analysis!Z$3,FALSE),"NA")</f>
        <v>64.310000000000002</v>
      </c>
      <c r="AA120">
        <f>IFERROR(VLOOKUP($A120,'Company Dta'!$A$5:$BB$209,Analysis!AA$3,FALSE),"NA")</f>
        <v>73.882300000000001</v>
      </c>
      <c r="AB120">
        <f>IFERROR(VLOOKUP($A120,'Company Dta'!$A$5:$BB$209,Analysis!AB$3,FALSE),"NA")</f>
        <v>100.98</v>
      </c>
      <c r="AC120">
        <f>IFERROR(VLOOKUP($A120,'Company Dta'!$A$5:$BB$209,Analysis!AC$3,FALSE),"NA")</f>
        <v>52.659999999999997</v>
      </c>
      <c r="AD120">
        <f>IFERROR(VLOOKUP($A120,'Company Dta'!$A$5:$BB$209,Analysis!AD$3,FALSE),"NA")</f>
        <v>60.020000000000003</v>
      </c>
      <c r="AE120">
        <f>IFERROR(VLOOKUP($A120,'Company Dta'!$A$5:$BB$209,Analysis!AE$3,FALSE),"NA")</f>
        <v>56.030000000000001</v>
      </c>
      <c r="AF120">
        <f>IFERROR(VLOOKUP($A120,'Company Dta'!$A$5:$BB$209,Analysis!AF$3,FALSE),"NA")</f>
        <v>71.019999999999996</v>
      </c>
      <c r="AG120">
        <f>IFERROR(VLOOKUP($A120,'Company Dta'!$A$5:$BB$209,Analysis!AG$3,FALSE),"NA")</f>
        <v>63.479999999999997</v>
      </c>
      <c r="AH120">
        <f>IFERROR(VLOOKUP($A120,'Company Dta'!$A$5:$BB$209,Analysis!AH$3,FALSE),"NA")</f>
        <v>62.020000000000003</v>
      </c>
      <c r="AI120">
        <f>IFERROR(VLOOKUP($A120,'Company Dta'!$A$5:$BB$209,Analysis!AI$3,FALSE),"NA")</f>
        <v>81.950000000000003</v>
      </c>
      <c r="AJ120">
        <f>IFERROR(VLOOKUP($A120,'Company Dta'!$A$5:$BB$209,Analysis!AJ$3,FALSE),"NA")</f>
        <v>88.719999999999999</v>
      </c>
      <c r="AK120">
        <f>IFERROR(VLOOKUP($A120,'Company Dta'!$A$5:$BB$209,Analysis!AK$3,FALSE),"NA")</f>
        <v>57.189999999999998</v>
      </c>
      <c r="AL120">
        <f>IFERROR(VLOOKUP($A120,'Company Dta'!$A$5:$BB$209,Analysis!AL$3,FALSE),"NA")</f>
        <v>75.530000000000001</v>
      </c>
      <c r="AM120">
        <f>IFERROR(VLOOKUP($A120,'Company Dta'!$A$5:$BB$209,Analysis!AM$3,FALSE),"NA")</f>
        <v>76.900000000000006</v>
      </c>
    </row>
    <row r="121" spans="1:39" ht="14.4">
      <c r="A121" t="s">
        <v>554</v>
      </c>
      <c r="B121" t="s">
        <v>555</v>
      </c>
      <c r="C121">
        <v>25301040</v>
      </c>
      <c r="D121" t="s">
        <v>8993</v>
      </c>
      <c r="E121">
        <v>5812</v>
      </c>
      <c r="F121">
        <v>37.440299520000003</v>
      </c>
      <c r="G121">
        <v>253010</v>
      </c>
      <c r="H121">
        <v>25</v>
      </c>
      <c r="I121">
        <v>25301040</v>
      </c>
      <c r="J121">
        <f>IFERROR(IF(VLOOKUP($A121,'Company Dta'!$A$4:$BB$209,Analysis!J$3,FALSE)*VLOOKUP($C121,'Median PE'!$C$6:$R$35,Analysis!J$2,FALSE)&gt;0,VLOOKUP($A121,'Company Dta'!$A$4:$BB$209,Analysis!J$3,FALSE)*VLOOKUP($C121,'Median PE'!$C$6:$R$35,Analysis!J$2,FALSE),"NA"),"NA")</f>
        <v>53.305351760360011</v>
      </c>
      <c r="K121">
        <f>IFERROR(IF(VLOOKUP($A121,'Company Dta'!$A$4:$BB$209,Analysis!K$3,FALSE)*VLOOKUP($C121,'Median PE'!$C$6:$R$35,Analysis!K$2,FALSE)&gt;0,VLOOKUP($A121,'Company Dta'!$A$4:$BB$209,Analysis!K$3,FALSE)*VLOOKUP($C121,'Median PE'!$C$6:$R$35,Analysis!K$2,FALSE),"NA"),"NA")</f>
        <v>76.057479623079999</v>
      </c>
      <c r="L121">
        <f>IFERROR(IF(VLOOKUP($A121,'Company Dta'!$A$4:$BB$209,Analysis!L$3,FALSE)*VLOOKUP($C121,'Median PE'!$C$6:$R$35,Analysis!L$2,FALSE)&gt;0,VLOOKUP($A121,'Company Dta'!$A$4:$BB$209,Analysis!L$3,FALSE)*VLOOKUP($C121,'Median PE'!$C$6:$R$35,Analysis!L$2,FALSE),"NA"),"NA")</f>
        <v>97.275054376933326</v>
      </c>
      <c r="M121">
        <f>IFERROR(IF(VLOOKUP($A121,'Company Dta'!$A$4:$BB$209,Analysis!M$3,FALSE)*VLOOKUP($C121,'Median PE'!$C$6:$R$35,Analysis!M$2,FALSE)&gt;0,VLOOKUP($A121,'Company Dta'!$A$4:$BB$209,Analysis!M$3,FALSE)*VLOOKUP($C121,'Median PE'!$C$6:$R$35,Analysis!M$2,FALSE),"NA"),"NA")</f>
        <v>77.248118774479991</v>
      </c>
      <c r="N121">
        <f>IFERROR(IF(VLOOKUP($A121,'Company Dta'!$A$4:$BB$209,Analysis!N$3,FALSE)*VLOOKUP($C121,'Median PE'!$C$6:$R$35,Analysis!N$2,FALSE)&gt;0,VLOOKUP($A121,'Company Dta'!$A$4:$BB$209,Analysis!N$3,FALSE)*VLOOKUP($C121,'Median PE'!$C$6:$R$35,Analysis!N$2,FALSE),"NA"),"NA")</f>
        <v>75.394320185279994</v>
      </c>
      <c r="O121">
        <f>IFERROR(IF(VLOOKUP($A121,'Company Dta'!$A$4:$BB$209,Analysis!O$3,FALSE)*VLOOKUP($C121,'Median PE'!$C$6:$R$35,Analysis!O$2,FALSE)&gt;0,VLOOKUP($A121,'Company Dta'!$A$4:$BB$209,Analysis!O$3,FALSE)*VLOOKUP($C121,'Median PE'!$C$6:$R$35,Analysis!O$2,FALSE),"NA"),"NA")</f>
        <v>107.63694471066667</v>
      </c>
      <c r="P121">
        <f>IFERROR(IF(VLOOKUP($A121,'Company Dta'!$A$4:$BB$209,Analysis!P$3,FALSE)*VLOOKUP($C121,'Median PE'!$C$6:$R$35,Analysis!P$2,FALSE)&gt;0,VLOOKUP($A121,'Company Dta'!$A$4:$BB$209,Analysis!P$3,FALSE)*VLOOKUP($C121,'Median PE'!$C$6:$R$35,Analysis!P$2,FALSE),"NA"),"NA")</f>
        <v>105.78891510773333</v>
      </c>
      <c r="Q121">
        <f>IFERROR(IF(VLOOKUP($A121,'Company Dta'!$A$4:$BB$209,Analysis!Q$3,FALSE)*VLOOKUP($C121,'Median PE'!$C$6:$R$35,Analysis!Q$2,FALSE)&gt;0,VLOOKUP($A121,'Company Dta'!$A$4:$BB$209,Analysis!Q$3,FALSE)*VLOOKUP($C121,'Median PE'!$C$6:$R$35,Analysis!Q$2,FALSE),"NA"),"NA")</f>
        <v>118.97283399299998</v>
      </c>
      <c r="R121">
        <f>IFERROR(IF(VLOOKUP($A121,'Company Dta'!$A$4:$BB$209,Analysis!R$3,FALSE)*VLOOKUP($C121,'Median PE'!$C$6:$R$35,Analysis!R$2,FALSE)&gt;0,VLOOKUP($A121,'Company Dta'!$A$4:$BB$209,Analysis!R$3,FALSE)*VLOOKUP($C121,'Median PE'!$C$6:$R$35,Analysis!R$2,FALSE),"NA"),"NA")</f>
        <v>135.00391477420001</v>
      </c>
      <c r="S121">
        <f>IFERROR(IF(VLOOKUP($A121,'Company Dta'!$A$4:$BB$209,Analysis!S$3,FALSE)*VLOOKUP($C121,'Median PE'!$C$6:$R$35,Analysis!S$2,FALSE)&gt;0,VLOOKUP($A121,'Company Dta'!$A$4:$BB$209,Analysis!S$3,FALSE)*VLOOKUP($C121,'Median PE'!$C$6:$R$35,Analysis!S$2,FALSE),"NA"),"NA")</f>
        <v>136.54047654385715</v>
      </c>
      <c r="T121">
        <f>IFERROR(IF(VLOOKUP($A121,'Company Dta'!$A$4:$BB$209,Analysis!T$3,FALSE)*VLOOKUP($C121,'Median PE'!$C$6:$R$35,Analysis!T$2,FALSE)&gt;0,VLOOKUP($A121,'Company Dta'!$A$4:$BB$209,Analysis!T$3,FALSE)*VLOOKUP($C121,'Median PE'!$C$6:$R$35,Analysis!T$2,FALSE),"NA"),"NA")</f>
        <v>174.5220292326</v>
      </c>
      <c r="U121">
        <f>IFERROR(IF(VLOOKUP($A121,'Company Dta'!$A$4:$BB$209,Analysis!U$3,FALSE)*VLOOKUP($C121,'Median PE'!$C$6:$R$35,Analysis!U$2,FALSE)&gt;0,VLOOKUP($A121,'Company Dta'!$A$4:$BB$209,Analysis!U$3,FALSE)*VLOOKUP($C121,'Median PE'!$C$6:$R$35,Analysis!U$2,FALSE),"NA"),"NA")</f>
        <v>185.20355990062856</v>
      </c>
      <c r="V121">
        <f>IFERROR(IF(VLOOKUP($A121,'Company Dta'!$A$4:$BB$209,Analysis!V$3,FALSE)*VLOOKUP($C121,'Median PE'!$C$6:$R$35,Analysis!V$2,FALSE)&gt;0,VLOOKUP($A121,'Company Dta'!$A$4:$BB$209,Analysis!V$3,FALSE)*VLOOKUP($C121,'Median PE'!$C$6:$R$35,Analysis!V$2,FALSE),"NA"),"NA")</f>
        <v>155.4535355305143</v>
      </c>
      <c r="W121">
        <f>IFERROR(IF(VLOOKUP($A121,'Company Dta'!$A$4:$BB$209,Analysis!W$3,FALSE)*VLOOKUP($C121,'Median PE'!$C$6:$R$35,Analysis!W$2,FALSE)&gt;0,VLOOKUP($A121,'Company Dta'!$A$4:$BB$209,Analysis!W$3,FALSE)*VLOOKUP($C121,'Median PE'!$C$6:$R$35,Analysis!W$2,FALSE),"NA"),"NA")</f>
        <v>158.00253056008569</v>
      </c>
      <c r="X121">
        <f>IFERROR(IF(VLOOKUP($A121,'Company Dta'!$A$4:$BB$209,Analysis!X$3,FALSE)*VLOOKUP($C121,'Median PE'!$C$6:$R$35,Analysis!X$2,FALSE)&gt;0,VLOOKUP($A121,'Company Dta'!$A$4:$BB$209,Analysis!X$3,FALSE)*VLOOKUP($C121,'Median PE'!$C$6:$R$35,Analysis!X$2,FALSE),"NA"),"NA")</f>
        <v>148.66991557534288</v>
      </c>
      <c r="Y121">
        <f>IFERROR(VLOOKUP($A121,'Company Dta'!$A$5:$BB$209,Analysis!Y$3,FALSE),"NA")</f>
        <v>49.049999999999997</v>
      </c>
      <c r="Z121">
        <f>IFERROR(VLOOKUP($A121,'Company Dta'!$A$5:$BB$209,Analysis!Z$3,FALSE),"NA")</f>
        <v>59.009999999999998</v>
      </c>
      <c r="AA121">
        <f>IFERROR(VLOOKUP($A121,'Company Dta'!$A$5:$BB$209,Analysis!AA$3,FALSE),"NA")</f>
        <v>66.400000000000006</v>
      </c>
      <c r="AB121">
        <f>IFERROR(VLOOKUP($A121,'Company Dta'!$A$5:$BB$209,Analysis!AB$3,FALSE),"NA")</f>
        <v>75.609999999999999</v>
      </c>
      <c r="AC121">
        <f>IFERROR(VLOOKUP($A121,'Company Dta'!$A$5:$BB$209,Analysis!AC$3,FALSE),"NA")</f>
        <v>72.849999999999994</v>
      </c>
      <c r="AD121">
        <f>IFERROR(VLOOKUP($A121,'Company Dta'!$A$5:$BB$209,Analysis!AD$3,FALSE),"NA")</f>
        <v>73.049999999999997</v>
      </c>
      <c r="AE121">
        <f>IFERROR(VLOOKUP($A121,'Company Dta'!$A$5:$BB$209,Analysis!AE$3,FALSE),"NA")</f>
        <v>63.329999999999998</v>
      </c>
      <c r="AF121">
        <f>IFERROR(VLOOKUP($A121,'Company Dta'!$A$5:$BB$209,Analysis!AF$3,FALSE),"NA")</f>
        <v>81.609999999999999</v>
      </c>
      <c r="AG121">
        <f>IFERROR(VLOOKUP($A121,'Company Dta'!$A$5:$BB$209,Analysis!AG$3,FALSE),"NA")</f>
        <v>91.920000000000002</v>
      </c>
      <c r="AH121">
        <f>IFERROR(VLOOKUP($A121,'Company Dta'!$A$5:$BB$209,Analysis!AH$3,FALSE),"NA")</f>
        <v>100.73</v>
      </c>
      <c r="AI121">
        <f>IFERROR(VLOOKUP($A121,'Company Dta'!$A$5:$BB$209,Analysis!AI$3,FALSE),"NA")</f>
        <v>108.56</v>
      </c>
      <c r="AJ121">
        <f>IFERROR(VLOOKUP($A121,'Company Dta'!$A$5:$BB$209,Analysis!AJ$3,FALSE),"NA")</f>
        <v>138.86000000000001</v>
      </c>
      <c r="AK121">
        <f>IFERROR(VLOOKUP($A121,'Company Dta'!$A$5:$BB$209,Analysis!AK$3,FALSE),"NA")</f>
        <v>128.08000000000001</v>
      </c>
      <c r="AL121">
        <f>IFERROR(VLOOKUP($A121,'Company Dta'!$A$5:$BB$209,Analysis!AL$3,FALSE),"NA")</f>
        <v>130.66</v>
      </c>
      <c r="AM121">
        <f>IFERROR(VLOOKUP($A121,'Company Dta'!$A$5:$BB$209,Analysis!AM$3,FALSE),"NA")</f>
        <v>134.16</v>
      </c>
    </row>
    <row r="122" spans="1:39" ht="14.4">
      <c r="A122" t="s">
        <v>556</v>
      </c>
      <c r="B122" t="s">
        <v>557</v>
      </c>
      <c r="C122">
        <v>45102010</v>
      </c>
      <c r="D122" t="s">
        <v>9044</v>
      </c>
      <c r="E122">
        <v>8700</v>
      </c>
      <c r="F122">
        <v>37.36910898</v>
      </c>
      <c r="G122">
        <v>451020</v>
      </c>
      <c r="H122">
        <v>45</v>
      </c>
      <c r="I122">
        <v>45102010</v>
      </c>
      <c r="J122">
        <f>IFERROR(IF(VLOOKUP($A122,'Company Dta'!$A$4:$BB$209,Analysis!J$3,FALSE)*VLOOKUP($C122,'Median PE'!$C$6:$R$35,Analysis!J$2,FALSE)&gt;0,VLOOKUP($A122,'Company Dta'!$A$4:$BB$209,Analysis!J$3,FALSE)*VLOOKUP($C122,'Median PE'!$C$6:$R$35,Analysis!J$2,FALSE),"NA"),"NA")</f>
        <v>21.644299866239997</v>
      </c>
      <c r="K122">
        <f>IFERROR(IF(VLOOKUP($A122,'Company Dta'!$A$4:$BB$209,Analysis!K$3,FALSE)*VLOOKUP($C122,'Median PE'!$C$6:$R$35,Analysis!K$2,FALSE)&gt;0,VLOOKUP($A122,'Company Dta'!$A$4:$BB$209,Analysis!K$3,FALSE)*VLOOKUP($C122,'Median PE'!$C$6:$R$35,Analysis!K$2,FALSE),"NA"),"NA")</f>
        <v>25.757680025059997</v>
      </c>
      <c r="L122">
        <f>IFERROR(IF(VLOOKUP($A122,'Company Dta'!$A$4:$BB$209,Analysis!L$3,FALSE)*VLOOKUP($C122,'Median PE'!$C$6:$R$35,Analysis!L$2,FALSE)&gt;0,VLOOKUP($A122,'Company Dta'!$A$4:$BB$209,Analysis!L$3,FALSE)*VLOOKUP($C122,'Median PE'!$C$6:$R$35,Analysis!L$2,FALSE),"NA"),"NA")</f>
        <v>31.255072233083332</v>
      </c>
      <c r="M122">
        <f>IFERROR(IF(VLOOKUP($A122,'Company Dta'!$A$4:$BB$209,Analysis!M$3,FALSE)*VLOOKUP($C122,'Median PE'!$C$6:$R$35,Analysis!M$2,FALSE)&gt;0,VLOOKUP($A122,'Company Dta'!$A$4:$BB$209,Analysis!M$3,FALSE)*VLOOKUP($C122,'Median PE'!$C$6:$R$35,Analysis!M$2,FALSE),"NA"),"NA")</f>
        <v>43.328559418266657</v>
      </c>
      <c r="N122">
        <f>IFERROR(IF(VLOOKUP($A122,'Company Dta'!$A$4:$BB$209,Analysis!N$3,FALSE)*VLOOKUP($C122,'Median PE'!$C$6:$R$35,Analysis!N$2,FALSE)&gt;0,VLOOKUP($A122,'Company Dta'!$A$4:$BB$209,Analysis!N$3,FALSE)*VLOOKUP($C122,'Median PE'!$C$6:$R$35,Analysis!N$2,FALSE),"NA"),"NA")</f>
        <v>49.263324627999992</v>
      </c>
      <c r="O122">
        <f>IFERROR(IF(VLOOKUP($A122,'Company Dta'!$A$4:$BB$209,Analysis!O$3,FALSE)*VLOOKUP($C122,'Median PE'!$C$6:$R$35,Analysis!O$2,FALSE)&gt;0,VLOOKUP($A122,'Company Dta'!$A$4:$BB$209,Analysis!O$3,FALSE)*VLOOKUP($C122,'Median PE'!$C$6:$R$35,Analysis!O$2,FALSE),"NA"),"NA")</f>
        <v>61.282886510628579</v>
      </c>
      <c r="P122">
        <f>IFERROR(IF(VLOOKUP($A122,'Company Dta'!$A$4:$BB$209,Analysis!P$3,FALSE)*VLOOKUP($C122,'Median PE'!$C$6:$R$35,Analysis!P$2,FALSE)&gt;0,VLOOKUP($A122,'Company Dta'!$A$4:$BB$209,Analysis!P$3,FALSE)*VLOOKUP($C122,'Median PE'!$C$6:$R$35,Analysis!P$2,FALSE),"NA"),"NA")</f>
        <v>61.445354166899996</v>
      </c>
      <c r="Q122">
        <f>IFERROR(IF(VLOOKUP($A122,'Company Dta'!$A$4:$BB$209,Analysis!Q$3,FALSE)*VLOOKUP($C122,'Median PE'!$C$6:$R$35,Analysis!Q$2,FALSE)&gt;0,VLOOKUP($A122,'Company Dta'!$A$4:$BB$209,Analysis!Q$3,FALSE)*VLOOKUP($C122,'Median PE'!$C$6:$R$35,Analysis!Q$2,FALSE),"NA"),"NA")</f>
        <v>1.6001144674666665</v>
      </c>
      <c r="R122">
        <f>IFERROR(IF(VLOOKUP($A122,'Company Dta'!$A$4:$BB$209,Analysis!R$3,FALSE)*VLOOKUP($C122,'Median PE'!$C$6:$R$35,Analysis!R$2,FALSE)&gt;0,VLOOKUP($A122,'Company Dta'!$A$4:$BB$209,Analysis!R$3,FALSE)*VLOOKUP($C122,'Median PE'!$C$6:$R$35,Analysis!R$2,FALSE),"NA"),"NA")</f>
        <v>45.401601184900002</v>
      </c>
      <c r="S122">
        <f>IFERROR(IF(VLOOKUP($A122,'Company Dta'!$A$4:$BB$209,Analysis!S$3,FALSE)*VLOOKUP($C122,'Median PE'!$C$6:$R$35,Analysis!S$2,FALSE)&gt;0,VLOOKUP($A122,'Company Dta'!$A$4:$BB$209,Analysis!S$3,FALSE)*VLOOKUP($C122,'Median PE'!$C$6:$R$35,Analysis!S$2,FALSE),"NA"),"NA")</f>
        <v>95.871606246400006</v>
      </c>
      <c r="T122">
        <f>IFERROR(IF(VLOOKUP($A122,'Company Dta'!$A$4:$BB$209,Analysis!T$3,FALSE)*VLOOKUP($C122,'Median PE'!$C$6:$R$35,Analysis!T$2,FALSE)&gt;0,VLOOKUP($A122,'Company Dta'!$A$4:$BB$209,Analysis!T$3,FALSE)*VLOOKUP($C122,'Median PE'!$C$6:$R$35,Analysis!T$2,FALSE),"NA"),"NA")</f>
        <v>161.22122480845715</v>
      </c>
      <c r="U122">
        <f>IFERROR(IF(VLOOKUP($A122,'Company Dta'!$A$4:$BB$209,Analysis!U$3,FALSE)*VLOOKUP($C122,'Median PE'!$C$6:$R$35,Analysis!U$2,FALSE)&gt;0,VLOOKUP($A122,'Company Dta'!$A$4:$BB$209,Analysis!U$3,FALSE)*VLOOKUP($C122,'Median PE'!$C$6:$R$35,Analysis!U$2,FALSE),"NA"),"NA")</f>
        <v>471.4941904220143</v>
      </c>
      <c r="V122">
        <f>IFERROR(IF(VLOOKUP($A122,'Company Dta'!$A$4:$BB$209,Analysis!V$3,FALSE)*VLOOKUP($C122,'Median PE'!$C$6:$R$35,Analysis!V$2,FALSE)&gt;0,VLOOKUP($A122,'Company Dta'!$A$4:$BB$209,Analysis!V$3,FALSE)*VLOOKUP($C122,'Median PE'!$C$6:$R$35,Analysis!V$2,FALSE),"NA"),"NA")</f>
        <v>377.14855129782859</v>
      </c>
      <c r="W122">
        <f>IFERROR(IF(VLOOKUP($A122,'Company Dta'!$A$4:$BB$209,Analysis!W$3,FALSE)*VLOOKUP($C122,'Median PE'!$C$6:$R$35,Analysis!W$2,FALSE)&gt;0,VLOOKUP($A122,'Company Dta'!$A$4:$BB$209,Analysis!W$3,FALSE)*VLOOKUP($C122,'Median PE'!$C$6:$R$35,Analysis!W$2,FALSE),"NA"),"NA")</f>
        <v>377.35109340537144</v>
      </c>
      <c r="X122">
        <f>IFERROR(IF(VLOOKUP($A122,'Company Dta'!$A$4:$BB$209,Analysis!X$3,FALSE)*VLOOKUP($C122,'Median PE'!$C$6:$R$35,Analysis!X$2,FALSE)&gt;0,VLOOKUP($A122,'Company Dta'!$A$4:$BB$209,Analysis!X$3,FALSE)*VLOOKUP($C122,'Median PE'!$C$6:$R$35,Analysis!X$2,FALSE),"NA"),"NA")</f>
        <v>502.32258978285711</v>
      </c>
      <c r="Y122">
        <f>IFERROR(VLOOKUP($A122,'Company Dta'!$A$5:$BB$209,Analysis!Y$3,FALSE),"NA")</f>
        <v>33.200000000000003</v>
      </c>
      <c r="Z122">
        <f>IFERROR(VLOOKUP($A122,'Company Dta'!$A$5:$BB$209,Analysis!Z$3,FALSE),"NA")</f>
        <v>34.770000000000003</v>
      </c>
      <c r="AA122">
        <f>IFERROR(VLOOKUP($A122,'Company Dta'!$A$5:$BB$209,Analysis!AA$3,FALSE),"NA")</f>
        <v>46.020000000000003</v>
      </c>
      <c r="AB122">
        <f>IFERROR(VLOOKUP($A122,'Company Dta'!$A$5:$BB$209,Analysis!AB$3,FALSE),"NA")</f>
        <v>71.049999999999997</v>
      </c>
      <c r="AC122">
        <f>IFERROR(VLOOKUP($A122,'Company Dta'!$A$5:$BB$209,Analysis!AC$3,FALSE),"NA")</f>
        <v>84.209999999999994</v>
      </c>
      <c r="AD122">
        <f>IFERROR(VLOOKUP($A122,'Company Dta'!$A$5:$BB$209,Analysis!AD$3,FALSE),"NA")</f>
        <v>90.700000000000003</v>
      </c>
      <c r="AE122">
        <f>IFERROR(VLOOKUP($A122,'Company Dta'!$A$5:$BB$209,Analysis!AE$3,FALSE),"NA")</f>
        <v>101.06999999999999</v>
      </c>
      <c r="AF122">
        <f>IFERROR(VLOOKUP($A122,'Company Dta'!$A$5:$BB$209,Analysis!AF$3,FALSE),"NA")</f>
        <v>123.15000000000001</v>
      </c>
      <c r="AG122">
        <f>IFERROR(VLOOKUP($A122,'Company Dta'!$A$5:$BB$209,Analysis!AG$3,FALSE),"NA")</f>
        <v>127.84</v>
      </c>
      <c r="AH122">
        <f>IFERROR(VLOOKUP($A122,'Company Dta'!$A$5:$BB$209,Analysis!AH$3,FALSE),"NA")</f>
        <v>154.09999999999999</v>
      </c>
      <c r="AI122">
        <f>IFERROR(VLOOKUP($A122,'Company Dta'!$A$5:$BB$209,Analysis!AI$3,FALSE),"NA")</f>
        <v>160.19</v>
      </c>
      <c r="AJ122">
        <f>IFERROR(VLOOKUP($A122,'Company Dta'!$A$5:$BB$209,Analysis!AJ$3,FALSE),"NA")</f>
        <v>334.31999999999999</v>
      </c>
      <c r="AK122">
        <f>IFERROR(VLOOKUP($A122,'Company Dta'!$A$5:$BB$209,Analysis!AK$3,FALSE),"NA")</f>
        <v>336.13999999999999</v>
      </c>
      <c r="AL122">
        <f>IFERROR(VLOOKUP($A122,'Company Dta'!$A$5:$BB$209,Analysis!AL$3,FALSE),"NA")</f>
        <v>451.11000000000001</v>
      </c>
      <c r="AM122">
        <f>IFERROR(VLOOKUP($A122,'Company Dta'!$A$5:$BB$209,Analysis!AM$3,FALSE),"NA")</f>
        <v>484.47000000000003</v>
      </c>
    </row>
    <row r="123" spans="1:39" ht="14.4">
      <c r="A123" t="s">
        <v>570</v>
      </c>
      <c r="B123" t="s">
        <v>571</v>
      </c>
      <c r="C123">
        <v>35101010</v>
      </c>
      <c r="D123" t="s">
        <v>9016</v>
      </c>
      <c r="E123">
        <v>3845</v>
      </c>
      <c r="F123">
        <v>35.718331139999997</v>
      </c>
      <c r="G123">
        <v>351010</v>
      </c>
      <c r="H123">
        <v>35</v>
      </c>
      <c r="I123">
        <v>35101010</v>
      </c>
      <c r="J123" t="str">
        <f>IFERROR(IF(VLOOKUP($A123,'Company Dta'!$A$4:$BB$209,Analysis!J$3,FALSE)*VLOOKUP($C123,'Median PE'!$C$6:$R$35,Analysis!J$2,FALSE)&gt;0,VLOOKUP($A123,'Company Dta'!$A$4:$BB$209,Analysis!J$3,FALSE)*VLOOKUP($C123,'Median PE'!$C$6:$R$35,Analysis!J$2,FALSE),"NA"),"NA")</f>
        <v>NA</v>
      </c>
      <c r="K123" t="str">
        <f>IFERROR(IF(VLOOKUP($A123,'Company Dta'!$A$4:$BB$209,Analysis!K$3,FALSE)*VLOOKUP($C123,'Median PE'!$C$6:$R$35,Analysis!K$2,FALSE)&gt;0,VLOOKUP($A123,'Company Dta'!$A$4:$BB$209,Analysis!K$3,FALSE)*VLOOKUP($C123,'Median PE'!$C$6:$R$35,Analysis!K$2,FALSE),"NA"),"NA")</f>
        <v>NA</v>
      </c>
      <c r="L123" t="str">
        <f>IFERROR(IF(VLOOKUP($A123,'Company Dta'!$A$4:$BB$209,Analysis!L$3,FALSE)*VLOOKUP($C123,'Median PE'!$C$6:$R$35,Analysis!L$2,FALSE)&gt;0,VLOOKUP($A123,'Company Dta'!$A$4:$BB$209,Analysis!L$3,FALSE)*VLOOKUP($C123,'Median PE'!$C$6:$R$35,Analysis!L$2,FALSE),"NA"),"NA")</f>
        <v>NA</v>
      </c>
      <c r="M123" t="str">
        <f>IFERROR(IF(VLOOKUP($A123,'Company Dta'!$A$4:$BB$209,Analysis!M$3,FALSE)*VLOOKUP($C123,'Median PE'!$C$6:$R$35,Analysis!M$2,FALSE)&gt;0,VLOOKUP($A123,'Company Dta'!$A$4:$BB$209,Analysis!M$3,FALSE)*VLOOKUP($C123,'Median PE'!$C$6:$R$35,Analysis!M$2,FALSE),"NA"),"NA")</f>
        <v>NA</v>
      </c>
      <c r="N123" t="str">
        <f>IFERROR(IF(VLOOKUP($A123,'Company Dta'!$A$4:$BB$209,Analysis!N$3,FALSE)*VLOOKUP($C123,'Median PE'!$C$6:$R$35,Analysis!N$2,FALSE)&gt;0,VLOOKUP($A123,'Company Dta'!$A$4:$BB$209,Analysis!N$3,FALSE)*VLOOKUP($C123,'Median PE'!$C$6:$R$35,Analysis!N$2,FALSE),"NA"),"NA")</f>
        <v>NA</v>
      </c>
      <c r="O123" t="str">
        <f>IFERROR(IF(VLOOKUP($A123,'Company Dta'!$A$4:$BB$209,Analysis!O$3,FALSE)*VLOOKUP($C123,'Median PE'!$C$6:$R$35,Analysis!O$2,FALSE)&gt;0,VLOOKUP($A123,'Company Dta'!$A$4:$BB$209,Analysis!O$3,FALSE)*VLOOKUP($C123,'Median PE'!$C$6:$R$35,Analysis!O$2,FALSE),"NA"),"NA")</f>
        <v>NA</v>
      </c>
      <c r="P123" t="str">
        <f>IFERROR(IF(VLOOKUP($A123,'Company Dta'!$A$4:$BB$209,Analysis!P$3,FALSE)*VLOOKUP($C123,'Median PE'!$C$6:$R$35,Analysis!P$2,FALSE)&gt;0,VLOOKUP($A123,'Company Dta'!$A$4:$BB$209,Analysis!P$3,FALSE)*VLOOKUP($C123,'Median PE'!$C$6:$R$35,Analysis!P$2,FALSE),"NA"),"NA")</f>
        <v>NA</v>
      </c>
      <c r="Q123" t="str">
        <f>IFERROR(IF(VLOOKUP($A123,'Company Dta'!$A$4:$BB$209,Analysis!Q$3,FALSE)*VLOOKUP($C123,'Median PE'!$C$6:$R$35,Analysis!Q$2,FALSE)&gt;0,VLOOKUP($A123,'Company Dta'!$A$4:$BB$209,Analysis!Q$3,FALSE)*VLOOKUP($C123,'Median PE'!$C$6:$R$35,Analysis!Q$2,FALSE),"NA"),"NA")</f>
        <v>NA</v>
      </c>
      <c r="R123" t="str">
        <f>IFERROR(IF(VLOOKUP($A123,'Company Dta'!$A$4:$BB$209,Analysis!R$3,FALSE)*VLOOKUP($C123,'Median PE'!$C$6:$R$35,Analysis!R$2,FALSE)&gt;0,VLOOKUP($A123,'Company Dta'!$A$4:$BB$209,Analysis!R$3,FALSE)*VLOOKUP($C123,'Median PE'!$C$6:$R$35,Analysis!R$2,FALSE),"NA"),"NA")</f>
        <v>NA</v>
      </c>
      <c r="S123" t="str">
        <f>IFERROR(IF(VLOOKUP($A123,'Company Dta'!$A$4:$BB$209,Analysis!S$3,FALSE)*VLOOKUP($C123,'Median PE'!$C$6:$R$35,Analysis!S$2,FALSE)&gt;0,VLOOKUP($A123,'Company Dta'!$A$4:$BB$209,Analysis!S$3,FALSE)*VLOOKUP($C123,'Median PE'!$C$6:$R$35,Analysis!S$2,FALSE),"NA"),"NA")</f>
        <v>NA</v>
      </c>
      <c r="T123">
        <f>IFERROR(IF(VLOOKUP($A123,'Company Dta'!$A$4:$BB$209,Analysis!T$3,FALSE)*VLOOKUP($C123,'Median PE'!$C$6:$R$35,Analysis!T$2,FALSE)&gt;0,VLOOKUP($A123,'Company Dta'!$A$4:$BB$209,Analysis!T$3,FALSE)*VLOOKUP($C123,'Median PE'!$C$6:$R$35,Analysis!T$2,FALSE),"NA"),"NA")</f>
        <v>2176.5841821822</v>
      </c>
      <c r="U123">
        <f>IFERROR(IF(VLOOKUP($A123,'Company Dta'!$A$4:$BB$209,Analysis!U$3,FALSE)*VLOOKUP($C123,'Median PE'!$C$6:$R$35,Analysis!U$2,FALSE)&gt;0,VLOOKUP($A123,'Company Dta'!$A$4:$BB$209,Analysis!U$3,FALSE)*VLOOKUP($C123,'Median PE'!$C$6:$R$35,Analysis!U$2,FALSE),"NA"),"NA")</f>
        <v>260.88340127633336</v>
      </c>
      <c r="V123">
        <f>IFERROR(IF(VLOOKUP($A123,'Company Dta'!$A$4:$BB$209,Analysis!V$3,FALSE)*VLOOKUP($C123,'Median PE'!$C$6:$R$35,Analysis!V$2,FALSE)&gt;0,VLOOKUP($A123,'Company Dta'!$A$4:$BB$209,Analysis!V$3,FALSE)*VLOOKUP($C123,'Median PE'!$C$6:$R$35,Analysis!V$2,FALSE),"NA"),"NA")</f>
        <v>199.02407860935713</v>
      </c>
      <c r="W123">
        <f>IFERROR(IF(VLOOKUP($A123,'Company Dta'!$A$4:$BB$209,Analysis!W$3,FALSE)*VLOOKUP($C123,'Median PE'!$C$6:$R$35,Analysis!W$2,FALSE)&gt;0,VLOOKUP($A123,'Company Dta'!$A$4:$BB$209,Analysis!W$3,FALSE)*VLOOKUP($C123,'Median PE'!$C$6:$R$35,Analysis!W$2,FALSE),"NA"),"NA")</f>
        <v>129.5057627216143</v>
      </c>
      <c r="X123">
        <f>IFERROR(IF(VLOOKUP($A123,'Company Dta'!$A$4:$BB$209,Analysis!X$3,FALSE)*VLOOKUP($C123,'Median PE'!$C$6:$R$35,Analysis!X$2,FALSE)&gt;0,VLOOKUP($A123,'Company Dta'!$A$4:$BB$209,Analysis!X$3,FALSE)*VLOOKUP($C123,'Median PE'!$C$6:$R$35,Analysis!X$2,FALSE),"NA"),"NA")</f>
        <v>174.41308423780001</v>
      </c>
      <c r="Y123" t="str">
        <f>IFERROR(VLOOKUP($A123,'Company Dta'!$A$5:$BB$209,Analysis!Y$3,FALSE),"NA")</f>
        <v>NA</v>
      </c>
      <c r="Z123" t="str">
        <f>IFERROR(VLOOKUP($A123,'Company Dta'!$A$5:$BB$209,Analysis!Z$3,FALSE),"NA")</f>
        <v>NA</v>
      </c>
      <c r="AA123" t="str">
        <f>IFERROR(VLOOKUP($A123,'Company Dta'!$A$5:$BB$209,Analysis!AA$3,FALSE),"NA")</f>
        <v>NA</v>
      </c>
      <c r="AB123" t="str">
        <f>IFERROR(VLOOKUP($A123,'Company Dta'!$A$5:$BB$209,Analysis!AB$3,FALSE),"NA")</f>
        <v>NA</v>
      </c>
      <c r="AC123" t="str">
        <f>IFERROR(VLOOKUP($A123,'Company Dta'!$A$5:$BB$209,Analysis!AC$3,FALSE),"NA")</f>
        <v>NA</v>
      </c>
      <c r="AD123" t="str">
        <f>IFERROR(VLOOKUP($A123,'Company Dta'!$A$5:$BB$209,Analysis!AD$3,FALSE),"NA")</f>
        <v>NA</v>
      </c>
      <c r="AE123" t="str">
        <f>IFERROR(VLOOKUP($A123,'Company Dta'!$A$5:$BB$209,Analysis!AE$3,FALSE),"NA")</f>
        <v>NA</v>
      </c>
      <c r="AF123" t="str">
        <f>IFERROR(VLOOKUP($A123,'Company Dta'!$A$5:$BB$209,Analysis!AF$3,FALSE),"NA")</f>
        <v>NA</v>
      </c>
      <c r="AG123" t="str">
        <f>IFERROR(VLOOKUP($A123,'Company Dta'!$A$5:$BB$209,Analysis!AG$3,FALSE),"NA")</f>
        <v>NA</v>
      </c>
      <c r="AH123" t="str">
        <f>IFERROR(VLOOKUP($A123,'Company Dta'!$A$5:$BB$209,Analysis!AH$3,FALSE),"NA")</f>
        <v>NA</v>
      </c>
      <c r="AI123" t="str">
        <f>IFERROR(VLOOKUP($A123,'Company Dta'!$A$5:$BB$209,Analysis!AI$3,FALSE),"NA")</f>
        <v>NA</v>
      </c>
      <c r="AJ123" t="str">
        <f>IFERROR(VLOOKUP($A123,'Company Dta'!$A$5:$BB$209,Analysis!AJ$3,FALSE),"NA")</f>
        <v>NA</v>
      </c>
      <c r="AK123">
        <f>IFERROR(VLOOKUP($A123,'Company Dta'!$A$5:$BB$209,Analysis!AK$3,FALSE),"NA")</f>
        <v>58.380000000000003</v>
      </c>
      <c r="AL123">
        <f>IFERROR(VLOOKUP($A123,'Company Dta'!$A$5:$BB$209,Analysis!AL$3,FALSE),"NA")</f>
        <v>77.319999999999993</v>
      </c>
      <c r="AM123">
        <f>IFERROR(VLOOKUP($A123,'Company Dta'!$A$5:$BB$209,Analysis!AM$3,FALSE),"NA")</f>
        <v>78.180000000000007</v>
      </c>
    </row>
    <row r="124" spans="1:39" ht="14.4">
      <c r="A124" t="s">
        <v>572</v>
      </c>
      <c r="B124" t="s">
        <v>573</v>
      </c>
      <c r="C124">
        <v>25503030</v>
      </c>
      <c r="D124" t="s">
        <v>8997</v>
      </c>
      <c r="E124">
        <v>5961</v>
      </c>
      <c r="F124">
        <v>35.696772860000003</v>
      </c>
      <c r="G124">
        <v>255030</v>
      </c>
      <c r="H124">
        <v>25</v>
      </c>
      <c r="I124">
        <v>25503030</v>
      </c>
      <c r="J124" t="str">
        <f>IFERROR(IF(VLOOKUP($A124,'Company Dta'!$A$4:$BB$209,Analysis!J$3,FALSE)*VLOOKUP($C124,'Median PE'!$C$6:$R$35,Analysis!J$2,FALSE)&gt;0,VLOOKUP($A124,'Company Dta'!$A$4:$BB$209,Analysis!J$3,FALSE)*VLOOKUP($C124,'Median PE'!$C$6:$R$35,Analysis!J$2,FALSE),"NA"),"NA")</f>
        <v>NA</v>
      </c>
      <c r="K124" t="str">
        <f>IFERROR(IF(VLOOKUP($A124,'Company Dta'!$A$4:$BB$209,Analysis!K$3,FALSE)*VLOOKUP($C124,'Median PE'!$C$6:$R$35,Analysis!K$2,FALSE)&gt;0,VLOOKUP($A124,'Company Dta'!$A$4:$BB$209,Analysis!K$3,FALSE)*VLOOKUP($C124,'Median PE'!$C$6:$R$35,Analysis!K$2,FALSE),"NA"),"NA")</f>
        <v>NA</v>
      </c>
      <c r="L124" t="str">
        <f>IFERROR(IF(VLOOKUP($A124,'Company Dta'!$A$4:$BB$209,Analysis!L$3,FALSE)*VLOOKUP($C124,'Median PE'!$C$6:$R$35,Analysis!L$2,FALSE)&gt;0,VLOOKUP($A124,'Company Dta'!$A$4:$BB$209,Analysis!L$3,FALSE)*VLOOKUP($C124,'Median PE'!$C$6:$R$35,Analysis!L$2,FALSE),"NA"),"NA")</f>
        <v>NA</v>
      </c>
      <c r="M124" t="str">
        <f>IFERROR(IF(VLOOKUP($A124,'Company Dta'!$A$4:$BB$209,Analysis!M$3,FALSE)*VLOOKUP($C124,'Median PE'!$C$6:$R$35,Analysis!M$2,FALSE)&gt;0,VLOOKUP($A124,'Company Dta'!$A$4:$BB$209,Analysis!M$3,FALSE)*VLOOKUP($C124,'Median PE'!$C$6:$R$35,Analysis!M$2,FALSE),"NA"),"NA")</f>
        <v>NA</v>
      </c>
      <c r="N124" t="str">
        <f>IFERROR(IF(VLOOKUP($A124,'Company Dta'!$A$4:$BB$209,Analysis!N$3,FALSE)*VLOOKUP($C124,'Median PE'!$C$6:$R$35,Analysis!N$2,FALSE)&gt;0,VLOOKUP($A124,'Company Dta'!$A$4:$BB$209,Analysis!N$3,FALSE)*VLOOKUP($C124,'Median PE'!$C$6:$R$35,Analysis!N$2,FALSE),"NA"),"NA")</f>
        <v>NA</v>
      </c>
      <c r="O124" t="str">
        <f>IFERROR(IF(VLOOKUP($A124,'Company Dta'!$A$4:$BB$209,Analysis!O$3,FALSE)*VLOOKUP($C124,'Median PE'!$C$6:$R$35,Analysis!O$2,FALSE)&gt;0,VLOOKUP($A124,'Company Dta'!$A$4:$BB$209,Analysis!O$3,FALSE)*VLOOKUP($C124,'Median PE'!$C$6:$R$35,Analysis!O$2,FALSE),"NA"),"NA")</f>
        <v>NA</v>
      </c>
      <c r="P124" t="str">
        <f>IFERROR(IF(VLOOKUP($A124,'Company Dta'!$A$4:$BB$209,Analysis!P$3,FALSE)*VLOOKUP($C124,'Median PE'!$C$6:$R$35,Analysis!P$2,FALSE)&gt;0,VLOOKUP($A124,'Company Dta'!$A$4:$BB$209,Analysis!P$3,FALSE)*VLOOKUP($C124,'Median PE'!$C$6:$R$35,Analysis!P$2,FALSE),"NA"),"NA")</f>
        <v>NA</v>
      </c>
      <c r="Q124" t="str">
        <f>IFERROR(IF(VLOOKUP($A124,'Company Dta'!$A$4:$BB$209,Analysis!Q$3,FALSE)*VLOOKUP($C124,'Median PE'!$C$6:$R$35,Analysis!Q$2,FALSE)&gt;0,VLOOKUP($A124,'Company Dta'!$A$4:$BB$209,Analysis!Q$3,FALSE)*VLOOKUP($C124,'Median PE'!$C$6:$R$35,Analysis!Q$2,FALSE),"NA"),"NA")</f>
        <v>NA</v>
      </c>
      <c r="R124" t="str">
        <f>IFERROR(IF(VLOOKUP($A124,'Company Dta'!$A$4:$BB$209,Analysis!R$3,FALSE)*VLOOKUP($C124,'Median PE'!$C$6:$R$35,Analysis!R$2,FALSE)&gt;0,VLOOKUP($A124,'Company Dta'!$A$4:$BB$209,Analysis!R$3,FALSE)*VLOOKUP($C124,'Median PE'!$C$6:$R$35,Analysis!R$2,FALSE),"NA"),"NA")</f>
        <v>NA</v>
      </c>
      <c r="S124" t="str">
        <f>IFERROR(IF(VLOOKUP($A124,'Company Dta'!$A$4:$BB$209,Analysis!S$3,FALSE)*VLOOKUP($C124,'Median PE'!$C$6:$R$35,Analysis!S$2,FALSE)&gt;0,VLOOKUP($A124,'Company Dta'!$A$4:$BB$209,Analysis!S$3,FALSE)*VLOOKUP($C124,'Median PE'!$C$6:$R$35,Analysis!S$2,FALSE),"NA"),"NA")</f>
        <v>NA</v>
      </c>
      <c r="T124" t="str">
        <f>IFERROR(IF(VLOOKUP($A124,'Company Dta'!$A$4:$BB$209,Analysis!T$3,FALSE)*VLOOKUP($C124,'Median PE'!$C$6:$R$35,Analysis!T$2,FALSE)&gt;0,VLOOKUP($A124,'Company Dta'!$A$4:$BB$209,Analysis!T$3,FALSE)*VLOOKUP($C124,'Median PE'!$C$6:$R$35,Analysis!T$2,FALSE),"NA"),"NA")</f>
        <v>NA</v>
      </c>
      <c r="U124" t="str">
        <f>IFERROR(IF(VLOOKUP($A124,'Company Dta'!$A$4:$BB$209,Analysis!U$3,FALSE)*VLOOKUP($C124,'Median PE'!$C$6:$R$35,Analysis!U$2,FALSE)&gt;0,VLOOKUP($A124,'Company Dta'!$A$4:$BB$209,Analysis!U$3,FALSE)*VLOOKUP($C124,'Median PE'!$C$6:$R$35,Analysis!U$2,FALSE),"NA"),"NA")</f>
        <v>NA</v>
      </c>
      <c r="V124" t="str">
        <f>IFERROR(IF(VLOOKUP($A124,'Company Dta'!$A$4:$BB$209,Analysis!V$3,FALSE)*VLOOKUP($C124,'Median PE'!$C$6:$R$35,Analysis!V$2,FALSE)&gt;0,VLOOKUP($A124,'Company Dta'!$A$4:$BB$209,Analysis!V$3,FALSE)*VLOOKUP($C124,'Median PE'!$C$6:$R$35,Analysis!V$2,FALSE),"NA"),"NA")</f>
        <v>NA</v>
      </c>
      <c r="W124">
        <f>IFERROR(IF(VLOOKUP($A124,'Company Dta'!$A$4:$BB$209,Analysis!W$3,FALSE)*VLOOKUP($C124,'Median PE'!$C$6:$R$35,Analysis!W$2,FALSE)&gt;0,VLOOKUP($A124,'Company Dta'!$A$4:$BB$209,Analysis!W$3,FALSE)*VLOOKUP($C124,'Median PE'!$C$6:$R$35,Analysis!W$2,FALSE),"NA"),"NA")</f>
        <v>25.225614618374998</v>
      </c>
      <c r="X124">
        <f>IFERROR(IF(VLOOKUP($A124,'Company Dta'!$A$4:$BB$209,Analysis!X$3,FALSE)*VLOOKUP($C124,'Median PE'!$C$6:$R$35,Analysis!X$2,FALSE)&gt;0,VLOOKUP($A124,'Company Dta'!$A$4:$BB$209,Analysis!X$3,FALSE)*VLOOKUP($C124,'Median PE'!$C$6:$R$35,Analysis!X$2,FALSE),"NA"),"NA")</f>
        <v>1.9080115151039996</v>
      </c>
      <c r="Y124" t="str">
        <f>IFERROR(VLOOKUP($A124,'Company Dta'!$A$5:$BB$209,Analysis!Y$3,FALSE),"NA")</f>
        <v>NA</v>
      </c>
      <c r="Z124" t="str">
        <f>IFERROR(VLOOKUP($A124,'Company Dta'!$A$5:$BB$209,Analysis!Z$3,FALSE),"NA")</f>
        <v>NA</v>
      </c>
      <c r="AA124" t="str">
        <f>IFERROR(VLOOKUP($A124,'Company Dta'!$A$5:$BB$209,Analysis!AA$3,FALSE),"NA")</f>
        <v>NA</v>
      </c>
      <c r="AB124" t="str">
        <f>IFERROR(VLOOKUP($A124,'Company Dta'!$A$5:$BB$209,Analysis!AB$3,FALSE),"NA")</f>
        <v>NA</v>
      </c>
      <c r="AC124" t="str">
        <f>IFERROR(VLOOKUP($A124,'Company Dta'!$A$5:$BB$209,Analysis!AC$3,FALSE),"NA")</f>
        <v>NA</v>
      </c>
      <c r="AD124" t="str">
        <f>IFERROR(VLOOKUP($A124,'Company Dta'!$A$5:$BB$209,Analysis!AD$3,FALSE),"NA")</f>
        <v>NA</v>
      </c>
      <c r="AE124" t="str">
        <f>IFERROR(VLOOKUP($A124,'Company Dta'!$A$5:$BB$209,Analysis!AE$3,FALSE),"NA")</f>
        <v>NA</v>
      </c>
      <c r="AF124" t="str">
        <f>IFERROR(VLOOKUP($A124,'Company Dta'!$A$5:$BB$209,Analysis!AF$3,FALSE),"NA")</f>
        <v>NA</v>
      </c>
      <c r="AG124" t="str">
        <f>IFERROR(VLOOKUP($A124,'Company Dta'!$A$5:$BB$209,Analysis!AG$3,FALSE),"NA")</f>
        <v>NA</v>
      </c>
      <c r="AH124" t="str">
        <f>IFERROR(VLOOKUP($A124,'Company Dta'!$A$5:$BB$209,Analysis!AH$3,FALSE),"NA")</f>
        <v>NA</v>
      </c>
      <c r="AI124" t="str">
        <f>IFERROR(VLOOKUP($A124,'Company Dta'!$A$5:$BB$209,Analysis!AI$3,FALSE),"NA")</f>
        <v>NA</v>
      </c>
      <c r="AJ124">
        <f>IFERROR(VLOOKUP($A124,'Company Dta'!$A$5:$BB$209,Analysis!AJ$3,FALSE),"NA")</f>
        <v>29.379999999999999</v>
      </c>
      <c r="AK124">
        <f>IFERROR(VLOOKUP($A124,'Company Dta'!$A$5:$BB$209,Analysis!AK$3,FALSE),"NA")</f>
        <v>14.710000000000001</v>
      </c>
      <c r="AL124">
        <f>IFERROR(VLOOKUP($A124,'Company Dta'!$A$5:$BB$209,Analysis!AL$3,FALSE),"NA")</f>
        <v>16.190000000000001</v>
      </c>
      <c r="AM124">
        <f>IFERROR(VLOOKUP($A124,'Company Dta'!$A$5:$BB$209,Analysis!AM$3,FALSE),"NA")</f>
        <v>21.98</v>
      </c>
    </row>
    <row r="125" spans="1:39" ht="14.4">
      <c r="A125" t="s">
        <v>574</v>
      </c>
      <c r="B125" t="s">
        <v>575</v>
      </c>
      <c r="C125">
        <v>35203010</v>
      </c>
      <c r="D125" t="s">
        <v>9025</v>
      </c>
      <c r="E125">
        <v>8731</v>
      </c>
      <c r="F125">
        <v>35.666563189999998</v>
      </c>
      <c r="G125">
        <v>352030</v>
      </c>
      <c r="H125">
        <v>35</v>
      </c>
      <c r="I125">
        <v>35203010</v>
      </c>
      <c r="J125" t="str">
        <f>IFERROR(IF(VLOOKUP($A125,'Company Dta'!$A$4:$BB$209,Analysis!J$3,FALSE)*VLOOKUP($C125,'Median PE'!$C$6:$R$35,Analysis!J$2,FALSE)&gt;0,VLOOKUP($A125,'Company Dta'!$A$4:$BB$209,Analysis!J$3,FALSE)*VLOOKUP($C125,'Median PE'!$C$6:$R$35,Analysis!J$2,FALSE),"NA"),"NA")</f>
        <v>NA</v>
      </c>
      <c r="K125">
        <f>IFERROR(IF(VLOOKUP($A125,'Company Dta'!$A$4:$BB$209,Analysis!K$3,FALSE)*VLOOKUP($C125,'Median PE'!$C$6:$R$35,Analysis!K$2,FALSE)&gt;0,VLOOKUP($A125,'Company Dta'!$A$4:$BB$209,Analysis!K$3,FALSE)*VLOOKUP($C125,'Median PE'!$C$6:$R$35,Analysis!K$2,FALSE),"NA"),"NA")</f>
        <v>28.741591321199998</v>
      </c>
      <c r="L125">
        <f>IFERROR(IF(VLOOKUP($A125,'Company Dta'!$A$4:$BB$209,Analysis!L$3,FALSE)*VLOOKUP($C125,'Median PE'!$C$6:$R$35,Analysis!L$2,FALSE)&gt;0,VLOOKUP($A125,'Company Dta'!$A$4:$BB$209,Analysis!L$3,FALSE)*VLOOKUP($C125,'Median PE'!$C$6:$R$35,Analysis!L$2,FALSE),"NA"),"NA")</f>
        <v>25.475998948599997</v>
      </c>
      <c r="M125">
        <f>IFERROR(IF(VLOOKUP($A125,'Company Dta'!$A$4:$BB$209,Analysis!M$3,FALSE)*VLOOKUP($C125,'Median PE'!$C$6:$R$35,Analysis!M$2,FALSE)&gt;0,VLOOKUP($A125,'Company Dta'!$A$4:$BB$209,Analysis!M$3,FALSE)*VLOOKUP($C125,'Median PE'!$C$6:$R$35,Analysis!M$2,FALSE),"NA"),"NA")</f>
        <v>44.994917450400003</v>
      </c>
      <c r="N125">
        <f>IFERROR(IF(VLOOKUP($A125,'Company Dta'!$A$4:$BB$209,Analysis!N$3,FALSE)*VLOOKUP($C125,'Median PE'!$C$6:$R$35,Analysis!N$2,FALSE)&gt;0,VLOOKUP($A125,'Company Dta'!$A$4:$BB$209,Analysis!N$3,FALSE)*VLOOKUP($C125,'Median PE'!$C$6:$R$35,Analysis!N$2,FALSE),"NA"),"NA")</f>
        <v>69.331526216228582</v>
      </c>
      <c r="O125">
        <f>IFERROR(IF(VLOOKUP($A125,'Company Dta'!$A$4:$BB$209,Analysis!O$3,FALSE)*VLOOKUP($C125,'Median PE'!$C$6:$R$35,Analysis!O$2,FALSE)&gt;0,VLOOKUP($A125,'Company Dta'!$A$4:$BB$209,Analysis!O$3,FALSE)*VLOOKUP($C125,'Median PE'!$C$6:$R$35,Analysis!O$2,FALSE),"NA"),"NA")</f>
        <v>89.265675901599991</v>
      </c>
      <c r="P125">
        <f>IFERROR(IF(VLOOKUP($A125,'Company Dta'!$A$4:$BB$209,Analysis!P$3,FALSE)*VLOOKUP($C125,'Median PE'!$C$6:$R$35,Analysis!P$2,FALSE)&gt;0,VLOOKUP($A125,'Company Dta'!$A$4:$BB$209,Analysis!P$3,FALSE)*VLOOKUP($C125,'Median PE'!$C$6:$R$35,Analysis!P$2,FALSE),"NA"),"NA")</f>
        <v>30.016697909657143</v>
      </c>
      <c r="Q125">
        <f>IFERROR(IF(VLOOKUP($A125,'Company Dta'!$A$4:$BB$209,Analysis!Q$3,FALSE)*VLOOKUP($C125,'Median PE'!$C$6:$R$35,Analysis!Q$2,FALSE)&gt;0,VLOOKUP($A125,'Company Dta'!$A$4:$BB$209,Analysis!Q$3,FALSE)*VLOOKUP($C125,'Median PE'!$C$6:$R$35,Analysis!Q$2,FALSE),"NA"),"NA")</f>
        <v>197.85326408399996</v>
      </c>
      <c r="R125">
        <f>IFERROR(IF(VLOOKUP($A125,'Company Dta'!$A$4:$BB$209,Analysis!R$3,FALSE)*VLOOKUP($C125,'Median PE'!$C$6:$R$35,Analysis!R$2,FALSE)&gt;0,VLOOKUP($A125,'Company Dta'!$A$4:$BB$209,Analysis!R$3,FALSE)*VLOOKUP($C125,'Median PE'!$C$6:$R$35,Analysis!R$2,FALSE),"NA"),"NA")</f>
        <v>55.020835422799991</v>
      </c>
      <c r="S125">
        <f>IFERROR(IF(VLOOKUP($A125,'Company Dta'!$A$4:$BB$209,Analysis!S$3,FALSE)*VLOOKUP($C125,'Median PE'!$C$6:$R$35,Analysis!S$2,FALSE)&gt;0,VLOOKUP($A125,'Company Dta'!$A$4:$BB$209,Analysis!S$3,FALSE)*VLOOKUP($C125,'Median PE'!$C$6:$R$35,Analysis!S$2,FALSE),"NA"),"NA")</f>
        <v>50.552118475885706</v>
      </c>
      <c r="T125">
        <f>IFERROR(IF(VLOOKUP($A125,'Company Dta'!$A$4:$BB$209,Analysis!T$3,FALSE)*VLOOKUP($C125,'Median PE'!$C$6:$R$35,Analysis!T$2,FALSE)&gt;0,VLOOKUP($A125,'Company Dta'!$A$4:$BB$209,Analysis!T$3,FALSE)*VLOOKUP($C125,'Median PE'!$C$6:$R$35,Analysis!T$2,FALSE),"NA"),"NA")</f>
        <v>79.418879760628556</v>
      </c>
      <c r="U125">
        <f>IFERROR(IF(VLOOKUP($A125,'Company Dta'!$A$4:$BB$209,Analysis!U$3,FALSE)*VLOOKUP($C125,'Median PE'!$C$6:$R$35,Analysis!U$2,FALSE)&gt;0,VLOOKUP($A125,'Company Dta'!$A$4:$BB$209,Analysis!U$3,FALSE)*VLOOKUP($C125,'Median PE'!$C$6:$R$35,Analysis!U$2,FALSE),"NA"),"NA")</f>
        <v>218.68202976557137</v>
      </c>
      <c r="V125">
        <f>IFERROR(IF(VLOOKUP($A125,'Company Dta'!$A$4:$BB$209,Analysis!V$3,FALSE)*VLOOKUP($C125,'Median PE'!$C$6:$R$35,Analysis!V$2,FALSE)&gt;0,VLOOKUP($A125,'Company Dta'!$A$4:$BB$209,Analysis!V$3,FALSE)*VLOOKUP($C125,'Median PE'!$C$6:$R$35,Analysis!V$2,FALSE),"NA"),"NA")</f>
        <v>185.99594369274286</v>
      </c>
      <c r="W125">
        <f>IFERROR(IF(VLOOKUP($A125,'Company Dta'!$A$4:$BB$209,Analysis!W$3,FALSE)*VLOOKUP($C125,'Median PE'!$C$6:$R$35,Analysis!W$2,FALSE)&gt;0,VLOOKUP($A125,'Company Dta'!$A$4:$BB$209,Analysis!W$3,FALSE)*VLOOKUP($C125,'Median PE'!$C$6:$R$35,Analysis!W$2,FALSE),"NA"),"NA")</f>
        <v>254.50485394358574</v>
      </c>
      <c r="X125">
        <f>IFERROR(IF(VLOOKUP($A125,'Company Dta'!$A$4:$BB$209,Analysis!X$3,FALSE)*VLOOKUP($C125,'Median PE'!$C$6:$R$35,Analysis!X$2,FALSE)&gt;0,VLOOKUP($A125,'Company Dta'!$A$4:$BB$209,Analysis!X$3,FALSE)*VLOOKUP($C125,'Median PE'!$C$6:$R$35,Analysis!X$2,FALSE),"NA"),"NA")</f>
        <v>262.42495877739998</v>
      </c>
      <c r="Y125" t="str">
        <f>IFERROR(VLOOKUP($A125,'Company Dta'!$A$5:$BB$209,Analysis!Y$3,FALSE),"NA")</f>
        <v>NA</v>
      </c>
      <c r="Z125" t="str">
        <f>IFERROR(VLOOKUP($A125,'Company Dta'!$A$5:$BB$209,Analysis!Z$3,FALSE),"NA")</f>
        <v>NA</v>
      </c>
      <c r="AA125" t="str">
        <f>IFERROR(VLOOKUP($A125,'Company Dta'!$A$5:$BB$209,Analysis!AA$3,FALSE),"NA")</f>
        <v>NA</v>
      </c>
      <c r="AB125">
        <f>IFERROR(VLOOKUP($A125,'Company Dta'!$A$5:$BB$209,Analysis!AB$3,FALSE),"NA")</f>
        <v>46.340000000000003</v>
      </c>
      <c r="AC125">
        <f>IFERROR(VLOOKUP($A125,'Company Dta'!$A$5:$BB$209,Analysis!AC$3,FALSE),"NA")</f>
        <v>58.869999999999997</v>
      </c>
      <c r="AD125">
        <f>IFERROR(VLOOKUP($A125,'Company Dta'!$A$5:$BB$209,Analysis!AD$3,FALSE),"NA")</f>
        <v>68.659999999999997</v>
      </c>
      <c r="AE125">
        <f>IFERROR(VLOOKUP($A125,'Company Dta'!$A$5:$BB$209,Analysis!AE$3,FALSE),"NA")</f>
        <v>76.049999999999997</v>
      </c>
      <c r="AF125">
        <f>IFERROR(VLOOKUP($A125,'Company Dta'!$A$5:$BB$209,Analysis!AF$3,FALSE),"NA")</f>
        <v>97.900000000000006</v>
      </c>
      <c r="AG125">
        <f>IFERROR(VLOOKUP($A125,'Company Dta'!$A$5:$BB$209,Analysis!AG$3,FALSE),"NA")</f>
        <v>116.17</v>
      </c>
      <c r="AH125">
        <f>IFERROR(VLOOKUP($A125,'Company Dta'!$A$5:$BB$209,Analysis!AH$3,FALSE),"NA")</f>
        <v>154.50999999999999</v>
      </c>
      <c r="AI125">
        <f>IFERROR(VLOOKUP($A125,'Company Dta'!$A$5:$BB$209,Analysis!AI$3,FALSE),"NA")</f>
        <v>179.16999999999999</v>
      </c>
      <c r="AJ125">
        <f>IFERROR(VLOOKUP($A125,'Company Dta'!$A$5:$BB$209,Analysis!AJ$3,FALSE),"NA")</f>
        <v>282.13999999999999</v>
      </c>
      <c r="AK125">
        <f>IFERROR(VLOOKUP($A125,'Company Dta'!$A$5:$BB$209,Analysis!AK$3,FALSE),"NA")</f>
        <v>204.88999999999999</v>
      </c>
      <c r="AL125">
        <f>IFERROR(VLOOKUP($A125,'Company Dta'!$A$5:$BB$209,Analysis!AL$3,FALSE),"NA")</f>
        <v>231.38</v>
      </c>
      <c r="AM125">
        <f>IFERROR(VLOOKUP($A125,'Company Dta'!$A$5:$BB$209,Analysis!AM$3,FALSE),"NA")</f>
        <v>196.50999999999999</v>
      </c>
    </row>
    <row r="126" spans="1:39" ht="14.4">
      <c r="A126" t="s">
        <v>576</v>
      </c>
      <c r="B126" t="s">
        <v>577</v>
      </c>
      <c r="C126">
        <v>30201030</v>
      </c>
      <c r="D126" t="s">
        <v>9010</v>
      </c>
      <c r="E126">
        <v>2086</v>
      </c>
      <c r="F126">
        <v>35.361173319999999</v>
      </c>
      <c r="G126">
        <v>302010</v>
      </c>
      <c r="H126">
        <v>30</v>
      </c>
      <c r="I126">
        <v>30201030</v>
      </c>
      <c r="J126">
        <f>IFERROR(IF(VLOOKUP($A126,'Company Dta'!$A$4:$BB$209,Analysis!J$3,FALSE)*VLOOKUP($C126,'Median PE'!$C$6:$R$35,Analysis!J$2,FALSE)&gt;0,VLOOKUP($A126,'Company Dta'!$A$4:$BB$209,Analysis!J$3,FALSE)*VLOOKUP($C126,'Median PE'!$C$6:$R$35,Analysis!J$2,FALSE),"NA"),"NA")</f>
        <v>28.923242985350004</v>
      </c>
      <c r="K126">
        <f>IFERROR(IF(VLOOKUP($A126,'Company Dta'!$A$4:$BB$209,Analysis!K$3,FALSE)*VLOOKUP($C126,'Median PE'!$C$6:$R$35,Analysis!K$2,FALSE)&gt;0,VLOOKUP($A126,'Company Dta'!$A$4:$BB$209,Analysis!K$3,FALSE)*VLOOKUP($C126,'Median PE'!$C$6:$R$35,Analysis!K$2,FALSE),"NA"),"NA")</f>
        <v>42.515015060400003</v>
      </c>
      <c r="L126">
        <f>IFERROR(IF(VLOOKUP($A126,'Company Dta'!$A$4:$BB$209,Analysis!L$3,FALSE)*VLOOKUP($C126,'Median PE'!$C$6:$R$35,Analysis!L$2,FALSE)&gt;0,VLOOKUP($A126,'Company Dta'!$A$4:$BB$209,Analysis!L$3,FALSE)*VLOOKUP($C126,'Median PE'!$C$6:$R$35,Analysis!L$2,FALSE),"NA"),"NA")</f>
        <v>43.892819951250011</v>
      </c>
      <c r="M126">
        <f>IFERROR(IF(VLOOKUP($A126,'Company Dta'!$A$4:$BB$209,Analysis!M$3,FALSE)*VLOOKUP($C126,'Median PE'!$C$6:$R$35,Analysis!M$2,FALSE)&gt;0,VLOOKUP($A126,'Company Dta'!$A$4:$BB$209,Analysis!M$3,FALSE)*VLOOKUP($C126,'Median PE'!$C$6:$R$35,Analysis!M$2,FALSE),"NA"),"NA")</f>
        <v>66.335170414066667</v>
      </c>
      <c r="N126">
        <f>IFERROR(IF(VLOOKUP($A126,'Company Dta'!$A$4:$BB$209,Analysis!N$3,FALSE)*VLOOKUP($C126,'Median PE'!$C$6:$R$35,Analysis!N$2,FALSE)&gt;0,VLOOKUP($A126,'Company Dta'!$A$4:$BB$209,Analysis!N$3,FALSE)*VLOOKUP($C126,'Median PE'!$C$6:$R$35,Analysis!N$2,FALSE),"NA"),"NA")</f>
        <v>87.396465928299989</v>
      </c>
      <c r="O126">
        <f>IFERROR(IF(VLOOKUP($A126,'Company Dta'!$A$4:$BB$209,Analysis!O$3,FALSE)*VLOOKUP($C126,'Median PE'!$C$6:$R$35,Analysis!O$2,FALSE)&gt;0,VLOOKUP($A126,'Company Dta'!$A$4:$BB$209,Analysis!O$3,FALSE)*VLOOKUP($C126,'Median PE'!$C$6:$R$35,Analysis!O$2,FALSE),"NA"),"NA")</f>
        <v>78.03884995704</v>
      </c>
      <c r="P126">
        <f>IFERROR(IF(VLOOKUP($A126,'Company Dta'!$A$4:$BB$209,Analysis!P$3,FALSE)*VLOOKUP($C126,'Median PE'!$C$6:$R$35,Analysis!P$2,FALSE)&gt;0,VLOOKUP($A126,'Company Dta'!$A$4:$BB$209,Analysis!P$3,FALSE)*VLOOKUP($C126,'Median PE'!$C$6:$R$35,Analysis!P$2,FALSE),"NA"),"NA")</f>
        <v>43.015375386000002</v>
      </c>
      <c r="Q126">
        <f>IFERROR(IF(VLOOKUP($A126,'Company Dta'!$A$4:$BB$209,Analysis!Q$3,FALSE)*VLOOKUP($C126,'Median PE'!$C$6:$R$35,Analysis!Q$2,FALSE)&gt;0,VLOOKUP($A126,'Company Dta'!$A$4:$BB$209,Analysis!Q$3,FALSE)*VLOOKUP($C126,'Median PE'!$C$6:$R$35,Analysis!Q$2,FALSE),"NA"),"NA")</f>
        <v>96.08291699119998</v>
      </c>
      <c r="R126">
        <f>IFERROR(IF(VLOOKUP($A126,'Company Dta'!$A$4:$BB$209,Analysis!R$3,FALSE)*VLOOKUP($C126,'Median PE'!$C$6:$R$35,Analysis!R$2,FALSE)&gt;0,VLOOKUP($A126,'Company Dta'!$A$4:$BB$209,Analysis!R$3,FALSE)*VLOOKUP($C126,'Median PE'!$C$6:$R$35,Analysis!R$2,FALSE),"NA"),"NA")</f>
        <v>56.740740332444993</v>
      </c>
      <c r="S126">
        <f>IFERROR(IF(VLOOKUP($A126,'Company Dta'!$A$4:$BB$209,Analysis!S$3,FALSE)*VLOOKUP($C126,'Median PE'!$C$6:$R$35,Analysis!S$2,FALSE)&gt;0,VLOOKUP($A126,'Company Dta'!$A$4:$BB$209,Analysis!S$3,FALSE)*VLOOKUP($C126,'Median PE'!$C$6:$R$35,Analysis!S$2,FALSE),"NA"),"NA")</f>
        <v>71.13298374</v>
      </c>
      <c r="T126">
        <f>IFERROR(IF(VLOOKUP($A126,'Company Dta'!$A$4:$BB$209,Analysis!T$3,FALSE)*VLOOKUP($C126,'Median PE'!$C$6:$R$35,Analysis!T$2,FALSE)&gt;0,VLOOKUP($A126,'Company Dta'!$A$4:$BB$209,Analysis!T$3,FALSE)*VLOOKUP($C126,'Median PE'!$C$6:$R$35,Analysis!T$2,FALSE),"NA"),"NA")</f>
        <v>39.655678449333337</v>
      </c>
      <c r="U126">
        <f>IFERROR(IF(VLOOKUP($A126,'Company Dta'!$A$4:$BB$209,Analysis!U$3,FALSE)*VLOOKUP($C126,'Median PE'!$C$6:$R$35,Analysis!U$2,FALSE)&gt;0,VLOOKUP($A126,'Company Dta'!$A$4:$BB$209,Analysis!U$3,FALSE)*VLOOKUP($C126,'Median PE'!$C$6:$R$35,Analysis!U$2,FALSE),"NA"),"NA")</f>
        <v>70.815958894916676</v>
      </c>
      <c r="V126">
        <f>IFERROR(IF(VLOOKUP($A126,'Company Dta'!$A$4:$BB$209,Analysis!V$3,FALSE)*VLOOKUP($C126,'Median PE'!$C$6:$R$35,Analysis!V$2,FALSE)&gt;0,VLOOKUP($A126,'Company Dta'!$A$4:$BB$209,Analysis!V$3,FALSE)*VLOOKUP($C126,'Median PE'!$C$6:$R$35,Analysis!V$2,FALSE),"NA"),"NA")</f>
        <v>126.35429423634287</v>
      </c>
      <c r="W126">
        <f>IFERROR(IF(VLOOKUP($A126,'Company Dta'!$A$4:$BB$209,Analysis!W$3,FALSE)*VLOOKUP($C126,'Median PE'!$C$6:$R$35,Analysis!W$2,FALSE)&gt;0,VLOOKUP($A126,'Company Dta'!$A$4:$BB$209,Analysis!W$3,FALSE)*VLOOKUP($C126,'Median PE'!$C$6:$R$35,Analysis!W$2,FALSE),"NA"),"NA")</f>
        <v>89.83492149278571</v>
      </c>
      <c r="X126">
        <f>IFERROR(IF(VLOOKUP($A126,'Company Dta'!$A$4:$BB$209,Analysis!X$3,FALSE)*VLOOKUP($C126,'Median PE'!$C$6:$R$35,Analysis!X$2,FALSE)&gt;0,VLOOKUP($A126,'Company Dta'!$A$4:$BB$209,Analysis!X$3,FALSE)*VLOOKUP($C126,'Median PE'!$C$6:$R$35,Analysis!X$2,FALSE),"NA"),"NA")</f>
        <v>82.486697012500002</v>
      </c>
      <c r="Y126">
        <f>IFERROR(VLOOKUP($A126,'Company Dta'!$A$5:$BB$209,Analysis!Y$3,FALSE),"NA")</f>
        <v>25.030000000000001</v>
      </c>
      <c r="Z126">
        <f>IFERROR(VLOOKUP($A126,'Company Dta'!$A$5:$BB$209,Analysis!Z$3,FALSE),"NA")</f>
        <v>25.780000000000001</v>
      </c>
      <c r="AA126">
        <f>IFERROR(VLOOKUP($A126,'Company Dta'!$A$5:$BB$209,Analysis!AA$3,FALSE),"NA")</f>
        <v>31.73</v>
      </c>
      <c r="AB126">
        <f>IFERROR(VLOOKUP($A126,'Company Dta'!$A$5:$BB$209,Analysis!AB$3,FALSE),"NA")</f>
        <v>44.130000000000003</v>
      </c>
      <c r="AC126">
        <f>IFERROR(VLOOKUP($A126,'Company Dta'!$A$5:$BB$209,Analysis!AC$3,FALSE),"NA")</f>
        <v>44.219999999999999</v>
      </c>
      <c r="AD126">
        <f>IFERROR(VLOOKUP($A126,'Company Dta'!$A$5:$BB$209,Analysis!AD$3,FALSE),"NA")</f>
        <v>49.240000000000002</v>
      </c>
      <c r="AE126">
        <f>IFERROR(VLOOKUP($A126,'Company Dta'!$A$5:$BB$209,Analysis!AE$3,FALSE),"NA")</f>
        <v>31.399999999999999</v>
      </c>
      <c r="AF126">
        <f>IFERROR(VLOOKUP($A126,'Company Dta'!$A$5:$BB$209,Analysis!AF$3,FALSE),"NA")</f>
        <v>39.850000000000001</v>
      </c>
      <c r="AG126">
        <f>IFERROR(VLOOKUP($A126,'Company Dta'!$A$5:$BB$209,Analysis!AG$3,FALSE),"NA")</f>
        <v>45.850000000000001</v>
      </c>
      <c r="AH126">
        <f>IFERROR(VLOOKUP($A126,'Company Dta'!$A$5:$BB$209,Analysis!AH$3,FALSE),"NA")</f>
        <v>50.880000000000003</v>
      </c>
      <c r="AI126">
        <f>IFERROR(VLOOKUP($A126,'Company Dta'!$A$5:$BB$209,Analysis!AI$3,FALSE),"NA")</f>
        <v>49.829999999999998</v>
      </c>
      <c r="AJ126">
        <f>IFERROR(VLOOKUP($A126,'Company Dta'!$A$5:$BB$209,Analysis!AJ$3,FALSE),"NA")</f>
        <v>55.93</v>
      </c>
      <c r="AK126">
        <f>IFERROR(VLOOKUP($A126,'Company Dta'!$A$5:$BB$209,Analysis!AK$3,FALSE),"NA")</f>
        <v>55.32</v>
      </c>
      <c r="AL126">
        <f>IFERROR(VLOOKUP($A126,'Company Dta'!$A$5:$BB$209,Analysis!AL$3,FALSE),"NA")</f>
        <v>66.739999999999995</v>
      </c>
      <c r="AM126">
        <f>IFERROR(VLOOKUP($A126,'Company Dta'!$A$5:$BB$209,Analysis!AM$3,FALSE),"NA")</f>
        <v>76.810000000000002</v>
      </c>
    </row>
    <row r="127" spans="1:39" ht="14.4">
      <c r="A127" t="s">
        <v>580</v>
      </c>
      <c r="B127" t="s">
        <v>581</v>
      </c>
      <c r="C127">
        <v>10102010</v>
      </c>
      <c r="D127" t="s">
        <v>8928</v>
      </c>
      <c r="E127">
        <v>2911</v>
      </c>
      <c r="F127">
        <v>35.188562849999997</v>
      </c>
      <c r="G127">
        <v>101020</v>
      </c>
      <c r="H127">
        <v>10</v>
      </c>
      <c r="I127">
        <v>10102010</v>
      </c>
      <c r="J127">
        <f>IFERROR(IF(VLOOKUP($A127,'Company Dta'!$A$4:$BB$209,Analysis!J$3,FALSE)*VLOOKUP($C127,'Median PE'!$C$6:$R$35,Analysis!J$2,FALSE)&gt;0,VLOOKUP($A127,'Company Dta'!$A$4:$BB$209,Analysis!J$3,FALSE)*VLOOKUP($C127,'Median PE'!$C$6:$R$35,Analysis!J$2,FALSE),"NA"),"NA")</f>
        <v>75.189861627935997</v>
      </c>
      <c r="K127">
        <f>IFERROR(IF(VLOOKUP($A127,'Company Dta'!$A$4:$BB$209,Analysis!K$3,FALSE)*VLOOKUP($C127,'Median PE'!$C$6:$R$35,Analysis!K$2,FALSE)&gt;0,VLOOKUP($A127,'Company Dta'!$A$4:$BB$209,Analysis!K$3,FALSE)*VLOOKUP($C127,'Median PE'!$C$6:$R$35,Analysis!K$2,FALSE),"NA"),"NA")</f>
        <v>82.593915718416667</v>
      </c>
      <c r="L127">
        <f>IFERROR(IF(VLOOKUP($A127,'Company Dta'!$A$4:$BB$209,Analysis!L$3,FALSE)*VLOOKUP($C127,'Median PE'!$C$6:$R$35,Analysis!L$2,FALSE)&gt;0,VLOOKUP($A127,'Company Dta'!$A$4:$BB$209,Analysis!L$3,FALSE)*VLOOKUP($C127,'Median PE'!$C$6:$R$35,Analysis!L$2,FALSE),"NA"),"NA")</f>
        <v>87.398434201200004</v>
      </c>
      <c r="M127">
        <f>IFERROR(IF(VLOOKUP($A127,'Company Dta'!$A$4:$BB$209,Analysis!M$3,FALSE)*VLOOKUP($C127,'Median PE'!$C$6:$R$35,Analysis!M$2,FALSE)&gt;0,VLOOKUP($A127,'Company Dta'!$A$4:$BB$209,Analysis!M$3,FALSE)*VLOOKUP($C127,'Median PE'!$C$6:$R$35,Analysis!M$2,FALSE),"NA"),"NA")</f>
        <v>55.998459244866659</v>
      </c>
      <c r="N127">
        <f>IFERROR(IF(VLOOKUP($A127,'Company Dta'!$A$4:$BB$209,Analysis!N$3,FALSE)*VLOOKUP($C127,'Median PE'!$C$6:$R$35,Analysis!N$2,FALSE)&gt;0,VLOOKUP($A127,'Company Dta'!$A$4:$BB$209,Analysis!N$3,FALSE)*VLOOKUP($C127,'Median PE'!$C$6:$R$35,Analysis!N$2,FALSE),"NA"),"NA")</f>
        <v>173.49239467216</v>
      </c>
      <c r="O127">
        <f>IFERROR(IF(VLOOKUP($A127,'Company Dta'!$A$4:$BB$209,Analysis!O$3,FALSE)*VLOOKUP($C127,'Median PE'!$C$6:$R$35,Analysis!O$2,FALSE)&gt;0,VLOOKUP($A127,'Company Dta'!$A$4:$BB$209,Analysis!O$3,FALSE)*VLOOKUP($C127,'Median PE'!$C$6:$R$35,Analysis!O$2,FALSE),"NA"),"NA")</f>
        <v>15.8143121773</v>
      </c>
      <c r="P127">
        <f>IFERROR(IF(VLOOKUP($A127,'Company Dta'!$A$4:$BB$209,Analysis!P$3,FALSE)*VLOOKUP($C127,'Median PE'!$C$6:$R$35,Analysis!P$2,FALSE)&gt;0,VLOOKUP($A127,'Company Dta'!$A$4:$BB$209,Analysis!P$3,FALSE)*VLOOKUP($C127,'Median PE'!$C$6:$R$35,Analysis!P$2,FALSE),"NA"),"NA")</f>
        <v>39.624098501799992</v>
      </c>
      <c r="Q127">
        <f>IFERROR(IF(VLOOKUP($A127,'Company Dta'!$A$4:$BB$209,Analysis!Q$3,FALSE)*VLOOKUP($C127,'Median PE'!$C$6:$R$35,Analysis!Q$2,FALSE)&gt;0,VLOOKUP($A127,'Company Dta'!$A$4:$BB$209,Analysis!Q$3,FALSE)*VLOOKUP($C127,'Median PE'!$C$6:$R$35,Analysis!Q$2,FALSE),"NA"),"NA")</f>
        <v>90.496626519899991</v>
      </c>
      <c r="R127">
        <f>IFERROR(IF(VLOOKUP($A127,'Company Dta'!$A$4:$BB$209,Analysis!R$3,FALSE)*VLOOKUP($C127,'Median PE'!$C$6:$R$35,Analysis!R$2,FALSE)&gt;0,VLOOKUP($A127,'Company Dta'!$A$4:$BB$209,Analysis!R$3,FALSE)*VLOOKUP($C127,'Median PE'!$C$6:$R$35,Analysis!R$2,FALSE),"NA"),"NA")</f>
        <v>71.953844629333332</v>
      </c>
      <c r="S127">
        <f>IFERROR(IF(VLOOKUP($A127,'Company Dta'!$A$4:$BB$209,Analysis!S$3,FALSE)*VLOOKUP($C127,'Median PE'!$C$6:$R$35,Analysis!S$2,FALSE)&gt;0,VLOOKUP($A127,'Company Dta'!$A$4:$BB$209,Analysis!S$3,FALSE)*VLOOKUP($C127,'Median PE'!$C$6:$R$35,Analysis!S$2,FALSE),"NA"),"NA")</f>
        <v>120.80609258170003</v>
      </c>
      <c r="T127" t="str">
        <f>IFERROR(IF(VLOOKUP($A127,'Company Dta'!$A$4:$BB$209,Analysis!T$3,FALSE)*VLOOKUP($C127,'Median PE'!$C$6:$R$35,Analysis!T$2,FALSE)&gt;0,VLOOKUP($A127,'Company Dta'!$A$4:$BB$209,Analysis!T$3,FALSE)*VLOOKUP($C127,'Median PE'!$C$6:$R$35,Analysis!T$2,FALSE),"NA"),"NA")</f>
        <v>NA</v>
      </c>
      <c r="U127">
        <f>IFERROR(IF(VLOOKUP($A127,'Company Dta'!$A$4:$BB$209,Analysis!U$3,FALSE)*VLOOKUP($C127,'Median PE'!$C$6:$R$35,Analysis!U$2,FALSE)&gt;0,VLOOKUP($A127,'Company Dta'!$A$4:$BB$209,Analysis!U$3,FALSE)*VLOOKUP($C127,'Median PE'!$C$6:$R$35,Analysis!U$2,FALSE),"NA"),"NA")</f>
        <v>58.342661250624992</v>
      </c>
      <c r="V127">
        <f>IFERROR(IF(VLOOKUP($A127,'Company Dta'!$A$4:$BB$209,Analysis!V$3,FALSE)*VLOOKUP($C127,'Median PE'!$C$6:$R$35,Analysis!V$2,FALSE)&gt;0,VLOOKUP($A127,'Company Dta'!$A$4:$BB$209,Analysis!V$3,FALSE)*VLOOKUP($C127,'Median PE'!$C$6:$R$35,Analysis!V$2,FALSE),"NA"),"NA")</f>
        <v>72.340332742750007</v>
      </c>
      <c r="W127">
        <f>IFERROR(IF(VLOOKUP($A127,'Company Dta'!$A$4:$BB$209,Analysis!W$3,FALSE)*VLOOKUP($C127,'Median PE'!$C$6:$R$35,Analysis!W$2,FALSE)&gt;0,VLOOKUP($A127,'Company Dta'!$A$4:$BB$209,Analysis!W$3,FALSE)*VLOOKUP($C127,'Median PE'!$C$6:$R$35,Analysis!W$2,FALSE),"NA"),"NA")</f>
        <v>56.962647646202861</v>
      </c>
      <c r="X127">
        <f>IFERROR(IF(VLOOKUP($A127,'Company Dta'!$A$4:$BB$209,Analysis!X$3,FALSE)*VLOOKUP($C127,'Median PE'!$C$6:$R$35,Analysis!X$2,FALSE)&gt;0,VLOOKUP($A127,'Company Dta'!$A$4:$BB$209,Analysis!X$3,FALSE)*VLOOKUP($C127,'Median PE'!$C$6:$R$35,Analysis!X$2,FALSE),"NA"),"NA")</f>
        <v>67.876539277873334</v>
      </c>
      <c r="Y127" t="str">
        <f>IFERROR(VLOOKUP($A127,'Company Dta'!$A$5:$BB$209,Analysis!Y$3,FALSE),"NA")</f>
        <v>NA</v>
      </c>
      <c r="Z127" t="str">
        <f>IFERROR(VLOOKUP($A127,'Company Dta'!$A$5:$BB$209,Analysis!Z$3,FALSE),"NA")</f>
        <v>NA</v>
      </c>
      <c r="AA127" t="str">
        <f>IFERROR(VLOOKUP($A127,'Company Dta'!$A$5:$BB$209,Analysis!AA$3,FALSE),"NA")</f>
        <v>NA</v>
      </c>
      <c r="AB127" t="str">
        <f>IFERROR(VLOOKUP($A127,'Company Dta'!$A$5:$BB$209,Analysis!AB$3,FALSE),"NA")</f>
        <v>NA</v>
      </c>
      <c r="AC127" t="str">
        <f>IFERROR(VLOOKUP($A127,'Company Dta'!$A$5:$BB$209,Analysis!AC$3,FALSE),"NA")</f>
        <v>NA</v>
      </c>
      <c r="AD127" t="str">
        <f>IFERROR(VLOOKUP($A127,'Company Dta'!$A$5:$BB$209,Analysis!AD$3,FALSE),"NA")</f>
        <v>NA</v>
      </c>
      <c r="AE127" t="str">
        <f>IFERROR(VLOOKUP($A127,'Company Dta'!$A$5:$BB$209,Analysis!AE$3,FALSE),"NA")</f>
        <v>NA</v>
      </c>
      <c r="AF127" t="str">
        <f>IFERROR(VLOOKUP($A127,'Company Dta'!$A$5:$BB$209,Analysis!AF$3,FALSE),"NA")</f>
        <v>NA</v>
      </c>
      <c r="AG127" t="str">
        <f>IFERROR(VLOOKUP($A127,'Company Dta'!$A$5:$BB$209,Analysis!AG$3,FALSE),"NA")</f>
        <v>NA</v>
      </c>
      <c r="AH127" t="str">
        <f>IFERROR(VLOOKUP($A127,'Company Dta'!$A$5:$BB$209,Analysis!AH$3,FALSE),"NA")</f>
        <v>NA</v>
      </c>
      <c r="AI127" t="str">
        <f>IFERROR(VLOOKUP($A127,'Company Dta'!$A$5:$BB$209,Analysis!AI$3,FALSE),"NA")</f>
        <v>NA</v>
      </c>
      <c r="AJ127" t="str">
        <f>IFERROR(VLOOKUP($A127,'Company Dta'!$A$5:$BB$209,Analysis!AJ$3,FALSE),"NA")</f>
        <v>NA</v>
      </c>
      <c r="AK127">
        <f>IFERROR(VLOOKUP($A127,'Company Dta'!$A$5:$BB$209,Analysis!AK$3,FALSE),"NA")</f>
        <v>56.950000000000003</v>
      </c>
      <c r="AL127">
        <f>IFERROR(VLOOKUP($A127,'Company Dta'!$A$5:$BB$209,Analysis!AL$3,FALSE),"NA")</f>
        <v>65.799999999999997</v>
      </c>
      <c r="AM127">
        <f>IFERROR(VLOOKUP($A127,'Company Dta'!$A$5:$BB$209,Analysis!AM$3,FALSE),"NA")</f>
        <v>62.649999999999999</v>
      </c>
    </row>
    <row r="128" spans="1:39" ht="14.4">
      <c r="A128" t="s">
        <v>602</v>
      </c>
      <c r="B128" t="s">
        <v>603</v>
      </c>
      <c r="C128">
        <v>20106010</v>
      </c>
      <c r="D128" t="s">
        <v>8956</v>
      </c>
      <c r="E128">
        <v>3743</v>
      </c>
      <c r="F128">
        <v>32.588625100000002</v>
      </c>
      <c r="G128">
        <v>201060</v>
      </c>
      <c r="H128">
        <v>20</v>
      </c>
      <c r="I128">
        <v>20106010</v>
      </c>
      <c r="J128">
        <f>IFERROR(IF(VLOOKUP($A128,'Company Dta'!$A$4:$BB$209,Analysis!J$3,FALSE)*VLOOKUP($C128,'Median PE'!$C$6:$R$35,Analysis!J$2,FALSE)&gt;0,VLOOKUP($A128,'Company Dta'!$A$4:$BB$209,Analysis!J$3,FALSE)*VLOOKUP($C128,'Median PE'!$C$6:$R$35,Analysis!J$2,FALSE),"NA"),"NA")</f>
        <v>58.363542590976003</v>
      </c>
      <c r="K128">
        <f>IFERROR(IF(VLOOKUP($A128,'Company Dta'!$A$4:$BB$209,Analysis!K$3,FALSE)*VLOOKUP($C128,'Median PE'!$C$6:$R$35,Analysis!K$2,FALSE)&gt;0,VLOOKUP($A128,'Company Dta'!$A$4:$BB$209,Analysis!K$3,FALSE)*VLOOKUP($C128,'Median PE'!$C$6:$R$35,Analysis!K$2,FALSE),"NA"),"NA")</f>
        <v>43.271752003037996</v>
      </c>
      <c r="L128">
        <f>IFERROR(IF(VLOOKUP($A128,'Company Dta'!$A$4:$BB$209,Analysis!L$3,FALSE)*VLOOKUP($C128,'Median PE'!$C$6:$R$35,Analysis!L$2,FALSE)&gt;0,VLOOKUP($A128,'Company Dta'!$A$4:$BB$209,Analysis!L$3,FALSE)*VLOOKUP($C128,'Median PE'!$C$6:$R$35,Analysis!L$2,FALSE),"NA"),"NA")</f>
        <v>63.692452397425015</v>
      </c>
      <c r="M128">
        <f>IFERROR(IF(VLOOKUP($A128,'Company Dta'!$A$4:$BB$209,Analysis!M$3,FALSE)*VLOOKUP($C128,'Median PE'!$C$6:$R$35,Analysis!M$2,FALSE)&gt;0,VLOOKUP($A128,'Company Dta'!$A$4:$BB$209,Analysis!M$3,FALSE)*VLOOKUP($C128,'Median PE'!$C$6:$R$35,Analysis!M$2,FALSE),"NA"),"NA")</f>
        <v>54.857926335819997</v>
      </c>
      <c r="N128">
        <f>IFERROR(IF(VLOOKUP($A128,'Company Dta'!$A$4:$BB$209,Analysis!N$3,FALSE)*VLOOKUP($C128,'Median PE'!$C$6:$R$35,Analysis!N$2,FALSE)&gt;0,VLOOKUP($A128,'Company Dta'!$A$4:$BB$209,Analysis!N$3,FALSE)*VLOOKUP($C128,'Median PE'!$C$6:$R$35,Analysis!N$2,FALSE),"NA"),"NA")</f>
        <v>66.914447717885722</v>
      </c>
      <c r="O128">
        <f>IFERROR(IF(VLOOKUP($A128,'Company Dta'!$A$4:$BB$209,Analysis!O$3,FALSE)*VLOOKUP($C128,'Median PE'!$C$6:$R$35,Analysis!O$2,FALSE)&gt;0,VLOOKUP($A128,'Company Dta'!$A$4:$BB$209,Analysis!O$3,FALSE)*VLOOKUP($C128,'Median PE'!$C$6:$R$35,Analysis!O$2,FALSE),"NA"),"NA")</f>
        <v>66.154799559428568</v>
      </c>
      <c r="P128">
        <f>IFERROR(IF(VLOOKUP($A128,'Company Dta'!$A$4:$BB$209,Analysis!P$3,FALSE)*VLOOKUP($C128,'Median PE'!$C$6:$R$35,Analysis!P$2,FALSE)&gt;0,VLOOKUP($A128,'Company Dta'!$A$4:$BB$209,Analysis!P$3,FALSE)*VLOOKUP($C128,'Median PE'!$C$6:$R$35,Analysis!P$2,FALSE),"NA"),"NA")</f>
        <v>86.480674533499993</v>
      </c>
      <c r="Q128">
        <f>IFERROR(IF(VLOOKUP($A128,'Company Dta'!$A$4:$BB$209,Analysis!Q$3,FALSE)*VLOOKUP($C128,'Median PE'!$C$6:$R$35,Analysis!Q$2,FALSE)&gt;0,VLOOKUP($A128,'Company Dta'!$A$4:$BB$209,Analysis!Q$3,FALSE)*VLOOKUP($C128,'Median PE'!$C$6:$R$35,Analysis!Q$2,FALSE),"NA"),"NA")</f>
        <v>99.542839995885728</v>
      </c>
      <c r="R128">
        <f>IFERROR(IF(VLOOKUP($A128,'Company Dta'!$A$4:$BB$209,Analysis!R$3,FALSE)*VLOOKUP($C128,'Median PE'!$C$6:$R$35,Analysis!R$2,FALSE)&gt;0,VLOOKUP($A128,'Company Dta'!$A$4:$BB$209,Analysis!R$3,FALSE)*VLOOKUP($C128,'Median PE'!$C$6:$R$35,Analysis!R$2,FALSE),"NA"),"NA")</f>
        <v>37.729830783407145</v>
      </c>
      <c r="S128">
        <f>IFERROR(IF(VLOOKUP($A128,'Company Dta'!$A$4:$BB$209,Analysis!S$3,FALSE)*VLOOKUP($C128,'Median PE'!$C$6:$R$35,Analysis!S$2,FALSE)&gt;0,VLOOKUP($A128,'Company Dta'!$A$4:$BB$209,Analysis!S$3,FALSE)*VLOOKUP($C128,'Median PE'!$C$6:$R$35,Analysis!S$2,FALSE),"NA"),"NA")</f>
        <v>31.43762131577143</v>
      </c>
      <c r="T128">
        <f>IFERROR(IF(VLOOKUP($A128,'Company Dta'!$A$4:$BB$209,Analysis!T$3,FALSE)*VLOOKUP($C128,'Median PE'!$C$6:$R$35,Analysis!T$2,FALSE)&gt;0,VLOOKUP($A128,'Company Dta'!$A$4:$BB$209,Analysis!T$3,FALSE)*VLOOKUP($C128,'Median PE'!$C$6:$R$35,Analysis!T$2,FALSE),"NA"),"NA")</f>
        <v>51.152572476100005</v>
      </c>
      <c r="U128">
        <f>IFERROR(IF(VLOOKUP($A128,'Company Dta'!$A$4:$BB$209,Analysis!U$3,FALSE)*VLOOKUP($C128,'Median PE'!$C$6:$R$35,Analysis!U$2,FALSE)&gt;0,VLOOKUP($A128,'Company Dta'!$A$4:$BB$209,Analysis!U$3,FALSE)*VLOOKUP($C128,'Median PE'!$C$6:$R$35,Analysis!U$2,FALSE),"NA"),"NA")</f>
        <v>55.820463476057135</v>
      </c>
      <c r="V128">
        <f>IFERROR(IF(VLOOKUP($A128,'Company Dta'!$A$4:$BB$209,Analysis!V$3,FALSE)*VLOOKUP($C128,'Median PE'!$C$6:$R$35,Analysis!V$2,FALSE)&gt;0,VLOOKUP($A128,'Company Dta'!$A$4:$BB$209,Analysis!V$3,FALSE)*VLOOKUP($C128,'Median PE'!$C$6:$R$35,Analysis!V$2,FALSE),"NA"),"NA")</f>
        <v>69.168224164697151</v>
      </c>
      <c r="W128">
        <f>IFERROR(IF(VLOOKUP($A128,'Company Dta'!$A$4:$BB$209,Analysis!W$3,FALSE)*VLOOKUP($C128,'Median PE'!$C$6:$R$35,Analysis!W$2,FALSE)&gt;0,VLOOKUP($A128,'Company Dta'!$A$4:$BB$209,Analysis!W$3,FALSE)*VLOOKUP($C128,'Median PE'!$C$6:$R$35,Analysis!W$2,FALSE),"NA"),"NA")</f>
        <v>97.167450235920001</v>
      </c>
      <c r="X128">
        <f>IFERROR(IF(VLOOKUP($A128,'Company Dta'!$A$4:$BB$209,Analysis!X$3,FALSE)*VLOOKUP($C128,'Median PE'!$C$6:$R$35,Analysis!X$2,FALSE)&gt;0,VLOOKUP($A128,'Company Dta'!$A$4:$BB$209,Analysis!X$3,FALSE)*VLOOKUP($C128,'Median PE'!$C$6:$R$35,Analysis!X$2,FALSE),"NA"),"NA")</f>
        <v>105.16653868877714</v>
      </c>
      <c r="Y128">
        <f>IFERROR(VLOOKUP($A128,'Company Dta'!$A$5:$BB$209,Analysis!Y$3,FALSE),"NA")</f>
        <v>52.890000000000001</v>
      </c>
      <c r="Z128">
        <f>IFERROR(VLOOKUP($A128,'Company Dta'!$A$5:$BB$209,Analysis!Z$3,FALSE),"NA")</f>
        <v>69.950000000000003</v>
      </c>
      <c r="AA128">
        <f>IFERROR(VLOOKUP($A128,'Company Dta'!$A$5:$BB$209,Analysis!AA$3,FALSE),"NA")</f>
        <v>87.540000000000006</v>
      </c>
      <c r="AB128">
        <f>IFERROR(VLOOKUP($A128,'Company Dta'!$A$5:$BB$209,Analysis!AB$3,FALSE),"NA")</f>
        <v>74.269999999999996</v>
      </c>
      <c r="AC128">
        <f>IFERROR(VLOOKUP($A128,'Company Dta'!$A$5:$BB$209,Analysis!AC$3,FALSE),"NA")</f>
        <v>86.890000000000001</v>
      </c>
      <c r="AD128">
        <f>IFERROR(VLOOKUP($A128,'Company Dta'!$A$5:$BB$209,Analysis!AD$3,FALSE),"NA")</f>
        <v>71.120000000000005</v>
      </c>
      <c r="AE128">
        <f>IFERROR(VLOOKUP($A128,'Company Dta'!$A$5:$BB$209,Analysis!AE$3,FALSE),"NA")</f>
        <v>83.019999999999996</v>
      </c>
      <c r="AF128">
        <f>IFERROR(VLOOKUP($A128,'Company Dta'!$A$5:$BB$209,Analysis!AF$3,FALSE),"NA")</f>
        <v>81.430000000000007</v>
      </c>
      <c r="AG128">
        <f>IFERROR(VLOOKUP($A128,'Company Dta'!$A$5:$BB$209,Analysis!AG$3,FALSE),"NA")</f>
        <v>70.25</v>
      </c>
      <c r="AH128">
        <f>IFERROR(VLOOKUP($A128,'Company Dta'!$A$5:$BB$209,Analysis!AH$3,FALSE),"NA")</f>
        <v>77.799999999999997</v>
      </c>
      <c r="AI128">
        <f>IFERROR(VLOOKUP($A128,'Company Dta'!$A$5:$BB$209,Analysis!AI$3,FALSE),"NA")</f>
        <v>73.200000000000003</v>
      </c>
      <c r="AJ128">
        <f>IFERROR(VLOOKUP($A128,'Company Dta'!$A$5:$BB$209,Analysis!AJ$3,FALSE),"NA")</f>
        <v>92.109999999999999</v>
      </c>
      <c r="AK128">
        <f>IFERROR(VLOOKUP($A128,'Company Dta'!$A$5:$BB$209,Analysis!AK$3,FALSE),"NA")</f>
        <v>99.810000000000002</v>
      </c>
      <c r="AL128">
        <f>IFERROR(VLOOKUP($A128,'Company Dta'!$A$5:$BB$209,Analysis!AL$3,FALSE),"NA")</f>
        <v>126.90000000000001</v>
      </c>
      <c r="AM128">
        <f>IFERROR(VLOOKUP($A128,'Company Dta'!$A$5:$BB$209,Analysis!AM$3,FALSE),"NA")</f>
        <v>189.59</v>
      </c>
    </row>
    <row r="129" spans="1:39" ht="14.4">
      <c r="A129" t="s">
        <v>618</v>
      </c>
      <c r="B129" t="s">
        <v>619</v>
      </c>
      <c r="C129">
        <v>40203020</v>
      </c>
      <c r="D129" t="s">
        <v>9035</v>
      </c>
      <c r="E129">
        <v>6211</v>
      </c>
      <c r="F129">
        <v>31.69430985</v>
      </c>
      <c r="G129">
        <v>402030</v>
      </c>
      <c r="H129">
        <v>40</v>
      </c>
      <c r="I129">
        <v>40203020</v>
      </c>
      <c r="J129">
        <f>IFERROR(IF(VLOOKUP($A129,'Company Dta'!$A$4:$BB$209,Analysis!J$3,FALSE)*VLOOKUP($C129,'Median PE'!$C$6:$R$35,Analysis!J$2,FALSE)&gt;0,VLOOKUP($A129,'Company Dta'!$A$4:$BB$209,Analysis!J$3,FALSE)*VLOOKUP($C129,'Median PE'!$C$6:$R$35,Analysis!J$2,FALSE),"NA"),"NA")</f>
        <v>39.344954794425</v>
      </c>
      <c r="K129">
        <f>IFERROR(IF(VLOOKUP($A129,'Company Dta'!$A$4:$BB$209,Analysis!K$3,FALSE)*VLOOKUP($C129,'Median PE'!$C$6:$R$35,Analysis!K$2,FALSE)&gt;0,VLOOKUP($A129,'Company Dta'!$A$4:$BB$209,Analysis!K$3,FALSE)*VLOOKUP($C129,'Median PE'!$C$6:$R$35,Analysis!K$2,FALSE),"NA"),"NA")</f>
        <v>34.25146161755</v>
      </c>
      <c r="L129">
        <f>IFERROR(IF(VLOOKUP($A129,'Company Dta'!$A$4:$BB$209,Analysis!L$3,FALSE)*VLOOKUP($C129,'Median PE'!$C$6:$R$35,Analysis!L$2,FALSE)&gt;0,VLOOKUP($A129,'Company Dta'!$A$4:$BB$209,Analysis!L$3,FALSE)*VLOOKUP($C129,'Median PE'!$C$6:$R$35,Analysis!L$2,FALSE),"NA"),"NA")</f>
        <v>36.642430043560005</v>
      </c>
      <c r="M129">
        <f>IFERROR(IF(VLOOKUP($A129,'Company Dta'!$A$4:$BB$209,Analysis!M$3,FALSE)*VLOOKUP($C129,'Median PE'!$C$6:$R$35,Analysis!M$2,FALSE)&gt;0,VLOOKUP($A129,'Company Dta'!$A$4:$BB$209,Analysis!M$3,FALSE)*VLOOKUP($C129,'Median PE'!$C$6:$R$35,Analysis!M$2,FALSE),"NA"),"NA")</f>
        <v>63.976979785600008</v>
      </c>
      <c r="N129">
        <f>IFERROR(IF(VLOOKUP($A129,'Company Dta'!$A$4:$BB$209,Analysis!N$3,FALSE)*VLOOKUP($C129,'Median PE'!$C$6:$R$35,Analysis!N$2,FALSE)&gt;0,VLOOKUP($A129,'Company Dta'!$A$4:$BB$209,Analysis!N$3,FALSE)*VLOOKUP($C129,'Median PE'!$C$6:$R$35,Analysis!N$2,FALSE),"NA"),"NA")</f>
        <v>81.875213321133344</v>
      </c>
      <c r="O129">
        <f>IFERROR(IF(VLOOKUP($A129,'Company Dta'!$A$4:$BB$209,Analysis!O$3,FALSE)*VLOOKUP($C129,'Median PE'!$C$6:$R$35,Analysis!O$2,FALSE)&gt;0,VLOOKUP($A129,'Company Dta'!$A$4:$BB$209,Analysis!O$3,FALSE)*VLOOKUP($C129,'Median PE'!$C$6:$R$35,Analysis!O$2,FALSE),"NA"),"NA")</f>
        <v>88.662989159966671</v>
      </c>
      <c r="P129">
        <f>IFERROR(IF(VLOOKUP($A129,'Company Dta'!$A$4:$BB$209,Analysis!P$3,FALSE)*VLOOKUP($C129,'Median PE'!$C$6:$R$35,Analysis!P$2,FALSE)&gt;0,VLOOKUP($A129,'Company Dta'!$A$4:$BB$209,Analysis!P$3,FALSE)*VLOOKUP($C129,'Median PE'!$C$6:$R$35,Analysis!P$2,FALSE),"NA"),"NA")</f>
        <v>75.442306037083327</v>
      </c>
      <c r="Q129">
        <f>IFERROR(IF(VLOOKUP($A129,'Company Dta'!$A$4:$BB$209,Analysis!Q$3,FALSE)*VLOOKUP($C129,'Median PE'!$C$6:$R$35,Analysis!Q$2,FALSE)&gt;0,VLOOKUP($A129,'Company Dta'!$A$4:$BB$209,Analysis!Q$3,FALSE)*VLOOKUP($C129,'Median PE'!$C$6:$R$35,Analysis!Q$2,FALSE),"NA"),"NA")</f>
        <v>126.50460774585</v>
      </c>
      <c r="R129">
        <f>IFERROR(IF(VLOOKUP($A129,'Company Dta'!$A$4:$BB$209,Analysis!R$3,FALSE)*VLOOKUP($C129,'Median PE'!$C$6:$R$35,Analysis!R$2,FALSE)&gt;0,VLOOKUP($A129,'Company Dta'!$A$4:$BB$209,Analysis!R$3,FALSE)*VLOOKUP($C129,'Median PE'!$C$6:$R$35,Analysis!R$2,FALSE),"NA"),"NA")</f>
        <v>78.054593970291677</v>
      </c>
      <c r="S129">
        <f>IFERROR(IF(VLOOKUP($A129,'Company Dta'!$A$4:$BB$209,Analysis!S$3,FALSE)*VLOOKUP($C129,'Median PE'!$C$6:$R$35,Analysis!S$2,FALSE)&gt;0,VLOOKUP($A129,'Company Dta'!$A$4:$BB$209,Analysis!S$3,FALSE)*VLOOKUP($C129,'Median PE'!$C$6:$R$35,Analysis!S$2,FALSE),"NA"),"NA")</f>
        <v>104.213447996235</v>
      </c>
      <c r="T129">
        <f>IFERROR(IF(VLOOKUP($A129,'Company Dta'!$A$4:$BB$209,Analysis!T$3,FALSE)*VLOOKUP($C129,'Median PE'!$C$6:$R$35,Analysis!T$2,FALSE)&gt;0,VLOOKUP($A129,'Company Dta'!$A$4:$BB$209,Analysis!T$3,FALSE)*VLOOKUP($C129,'Median PE'!$C$6:$R$35,Analysis!T$2,FALSE),"NA"),"NA")</f>
        <v>102.66141107860003</v>
      </c>
      <c r="U129">
        <f>IFERROR(IF(VLOOKUP($A129,'Company Dta'!$A$4:$BB$209,Analysis!U$3,FALSE)*VLOOKUP($C129,'Median PE'!$C$6:$R$35,Analysis!U$2,FALSE)&gt;0,VLOOKUP($A129,'Company Dta'!$A$4:$BB$209,Analysis!U$3,FALSE)*VLOOKUP($C129,'Median PE'!$C$6:$R$35,Analysis!U$2,FALSE),"NA"),"NA")</f>
        <v>128.69614060043</v>
      </c>
      <c r="V129">
        <f>IFERROR(IF(VLOOKUP($A129,'Company Dta'!$A$4:$BB$209,Analysis!V$3,FALSE)*VLOOKUP($C129,'Median PE'!$C$6:$R$35,Analysis!V$2,FALSE)&gt;0,VLOOKUP($A129,'Company Dta'!$A$4:$BB$209,Analysis!V$3,FALSE)*VLOOKUP($C129,'Median PE'!$C$6:$R$35,Analysis!V$2,FALSE),"NA"),"NA")</f>
        <v>121.47881312323334</v>
      </c>
      <c r="W129">
        <f>IFERROR(IF(VLOOKUP($A129,'Company Dta'!$A$4:$BB$209,Analysis!W$3,FALSE)*VLOOKUP($C129,'Median PE'!$C$6:$R$35,Analysis!W$2,FALSE)&gt;0,VLOOKUP($A129,'Company Dta'!$A$4:$BB$209,Analysis!W$3,FALSE)*VLOOKUP($C129,'Median PE'!$C$6:$R$35,Analysis!W$2,FALSE),"NA"),"NA")</f>
        <v>142.38936657446666</v>
      </c>
      <c r="X129">
        <f>IFERROR(IF(VLOOKUP($A129,'Company Dta'!$A$4:$BB$209,Analysis!X$3,FALSE)*VLOOKUP($C129,'Median PE'!$C$6:$R$35,Analysis!X$2,FALSE)&gt;0,VLOOKUP($A129,'Company Dta'!$A$4:$BB$209,Analysis!X$3,FALSE)*VLOOKUP($C129,'Median PE'!$C$6:$R$35,Analysis!X$2,FALSE),"NA"),"NA")</f>
        <v>198.64901249414282</v>
      </c>
      <c r="Y129">
        <f>IFERROR(VLOOKUP($A129,'Company Dta'!$A$5:$BB$209,Analysis!Y$3,FALSE),"NA")</f>
        <v>32.700000000000003</v>
      </c>
      <c r="Z129">
        <f>IFERROR(VLOOKUP($A129,'Company Dta'!$A$5:$BB$209,Analysis!Z$3,FALSE),"NA")</f>
        <v>30.960000000000001</v>
      </c>
      <c r="AA129">
        <f>IFERROR(VLOOKUP($A129,'Company Dta'!$A$5:$BB$209,Analysis!AA$3,FALSE),"NA")</f>
        <v>38.530000000000001</v>
      </c>
      <c r="AB129">
        <f>IFERROR(VLOOKUP($A129,'Company Dta'!$A$5:$BB$209,Analysis!AB$3,FALSE),"NA")</f>
        <v>52.189999999999998</v>
      </c>
      <c r="AC129">
        <f>IFERROR(VLOOKUP($A129,'Company Dta'!$A$5:$BB$209,Analysis!AC$3,FALSE),"NA")</f>
        <v>57.289999999999999</v>
      </c>
      <c r="AD129">
        <f>IFERROR(VLOOKUP($A129,'Company Dta'!$A$5:$BB$209,Analysis!AD$3,FALSE),"NA")</f>
        <v>57.969999999999999</v>
      </c>
      <c r="AE129">
        <f>IFERROR(VLOOKUP($A129,'Company Dta'!$A$5:$BB$209,Analysis!AE$3,FALSE),"NA")</f>
        <v>69.269999999999996</v>
      </c>
      <c r="AF129">
        <f>IFERROR(VLOOKUP($A129,'Company Dta'!$A$5:$BB$209,Analysis!AF$3,FALSE),"NA")</f>
        <v>89.299999999999997</v>
      </c>
      <c r="AG129">
        <f>IFERROR(VLOOKUP($A129,'Company Dta'!$A$5:$BB$209,Analysis!AG$3,FALSE),"NA")</f>
        <v>74.409999999999997</v>
      </c>
      <c r="AH129">
        <f>IFERROR(VLOOKUP($A129,'Company Dta'!$A$5:$BB$209,Analysis!AH$3,FALSE),"NA")</f>
        <v>89.459999999999994</v>
      </c>
      <c r="AI129">
        <f>IFERROR(VLOOKUP($A129,'Company Dta'!$A$5:$BB$209,Analysis!AI$3,FALSE),"NA")</f>
        <v>95.670000000000002</v>
      </c>
      <c r="AJ129">
        <f>IFERROR(VLOOKUP($A129,'Company Dta'!$A$5:$BB$209,Analysis!AJ$3,FALSE),"NA")</f>
        <v>100.40000000000001</v>
      </c>
      <c r="AK129">
        <f>IFERROR(VLOOKUP($A129,'Company Dta'!$A$5:$BB$209,Analysis!AK$3,FALSE),"NA")</f>
        <v>106.84999999999999</v>
      </c>
      <c r="AL129">
        <f>IFERROR(VLOOKUP($A129,'Company Dta'!$A$5:$BB$209,Analysis!AL$3,FALSE),"NA")</f>
        <v>111.5</v>
      </c>
      <c r="AM129">
        <f>IFERROR(VLOOKUP($A129,'Company Dta'!$A$5:$BB$209,Analysis!AM$3,FALSE),"NA")</f>
        <v>155.33000000000001</v>
      </c>
    </row>
    <row r="130" spans="1:39" ht="14.4">
      <c r="A130" t="s">
        <v>640</v>
      </c>
      <c r="B130" t="s">
        <v>641</v>
      </c>
      <c r="C130">
        <v>45202030</v>
      </c>
      <c r="D130" t="s">
        <v>9049</v>
      </c>
      <c r="E130">
        <v>3570</v>
      </c>
      <c r="F130">
        <v>30.600348740000001</v>
      </c>
      <c r="G130">
        <v>452020</v>
      </c>
      <c r="H130">
        <v>45</v>
      </c>
      <c r="I130">
        <v>45202030</v>
      </c>
      <c r="J130">
        <f>IFERROR(IF(VLOOKUP($A130,'Company Dta'!$A$4:$BB$209,Analysis!J$3,FALSE)*VLOOKUP($C130,'Median PE'!$C$6:$R$35,Analysis!J$2,FALSE)&gt;0,VLOOKUP($A130,'Company Dta'!$A$4:$BB$209,Analysis!J$3,FALSE)*VLOOKUP($C130,'Median PE'!$C$6:$R$35,Analysis!J$2,FALSE),"NA"),"NA")</f>
        <v>39.855341457360005</v>
      </c>
      <c r="K130">
        <f>IFERROR(IF(VLOOKUP($A130,'Company Dta'!$A$4:$BB$209,Analysis!K$3,FALSE)*VLOOKUP($C130,'Median PE'!$C$6:$R$35,Analysis!K$2,FALSE)&gt;0,VLOOKUP($A130,'Company Dta'!$A$4:$BB$209,Analysis!K$3,FALSE)*VLOOKUP($C130,'Median PE'!$C$6:$R$35,Analysis!K$2,FALSE),"NA"),"NA")</f>
        <v>39.385651214750006</v>
      </c>
      <c r="L130" t="str">
        <f>IFERROR(IF(VLOOKUP($A130,'Company Dta'!$A$4:$BB$209,Analysis!L$3,FALSE)*VLOOKUP($C130,'Median PE'!$C$6:$R$35,Analysis!L$2,FALSE)&gt;0,VLOOKUP($A130,'Company Dta'!$A$4:$BB$209,Analysis!L$3,FALSE)*VLOOKUP($C130,'Median PE'!$C$6:$R$35,Analysis!L$2,FALSE),"NA"),"NA")</f>
        <v>NA</v>
      </c>
      <c r="M130">
        <f>IFERROR(IF(VLOOKUP($A130,'Company Dta'!$A$4:$BB$209,Analysis!M$3,FALSE)*VLOOKUP($C130,'Median PE'!$C$6:$R$35,Analysis!M$2,FALSE)&gt;0,VLOOKUP($A130,'Company Dta'!$A$4:$BB$209,Analysis!M$3,FALSE)*VLOOKUP($C130,'Median PE'!$C$6:$R$35,Analysis!M$2,FALSE),"NA"),"NA")</f>
        <v>37.694711386949997</v>
      </c>
      <c r="N130">
        <f>IFERROR(IF(VLOOKUP($A130,'Company Dta'!$A$4:$BB$209,Analysis!N$3,FALSE)*VLOOKUP($C130,'Median PE'!$C$6:$R$35,Analysis!N$2,FALSE)&gt;0,VLOOKUP($A130,'Company Dta'!$A$4:$BB$209,Analysis!N$3,FALSE)*VLOOKUP($C130,'Median PE'!$C$6:$R$35,Analysis!N$2,FALSE),"NA"),"NA")</f>
        <v>41.732812691749999</v>
      </c>
      <c r="O130">
        <f>IFERROR(IF(VLOOKUP($A130,'Company Dta'!$A$4:$BB$209,Analysis!O$3,FALSE)*VLOOKUP($C130,'Median PE'!$C$6:$R$35,Analysis!O$2,FALSE)&gt;0,VLOOKUP($A130,'Company Dta'!$A$4:$BB$209,Analysis!O$3,FALSE)*VLOOKUP($C130,'Median PE'!$C$6:$R$35,Analysis!O$2,FALSE),"NA"),"NA")</f>
        <v>21.891629072256002</v>
      </c>
      <c r="P130">
        <f>IFERROR(IF(VLOOKUP($A130,'Company Dta'!$A$4:$BB$209,Analysis!P$3,FALSE)*VLOOKUP($C130,'Median PE'!$C$6:$R$35,Analysis!P$2,FALSE)&gt;0,VLOOKUP($A130,'Company Dta'!$A$4:$BB$209,Analysis!P$3,FALSE)*VLOOKUP($C130,'Median PE'!$C$6:$R$35,Analysis!P$2,FALSE),"NA"),"NA")</f>
        <v>43.33704042382</v>
      </c>
      <c r="Q130">
        <f>IFERROR(IF(VLOOKUP($A130,'Company Dta'!$A$4:$BB$209,Analysis!Q$3,FALSE)*VLOOKUP($C130,'Median PE'!$C$6:$R$35,Analysis!Q$2,FALSE)&gt;0,VLOOKUP($A130,'Company Dta'!$A$4:$BB$209,Analysis!Q$3,FALSE)*VLOOKUP($C130,'Median PE'!$C$6:$R$35,Analysis!Q$2,FALSE),"NA"),"NA")</f>
        <v>52.249710340239993</v>
      </c>
      <c r="R130">
        <f>IFERROR(IF(VLOOKUP($A130,'Company Dta'!$A$4:$BB$209,Analysis!R$3,FALSE)*VLOOKUP($C130,'Median PE'!$C$6:$R$35,Analysis!R$2,FALSE)&gt;0,VLOOKUP($A130,'Company Dta'!$A$4:$BB$209,Analysis!R$3,FALSE)*VLOOKUP($C130,'Median PE'!$C$6:$R$35,Analysis!R$2,FALSE),"NA"),"NA")</f>
        <v>36.898755982343999</v>
      </c>
      <c r="S130">
        <f>IFERROR(IF(VLOOKUP($A130,'Company Dta'!$A$4:$BB$209,Analysis!S$3,FALSE)*VLOOKUP($C130,'Median PE'!$C$6:$R$35,Analysis!S$2,FALSE)&gt;0,VLOOKUP($A130,'Company Dta'!$A$4:$BB$209,Analysis!S$3,FALSE)*VLOOKUP($C130,'Median PE'!$C$6:$R$35,Analysis!S$2,FALSE),"NA"),"NA")</f>
        <v>29.879337785687998</v>
      </c>
      <c r="T130">
        <f>IFERROR(IF(VLOOKUP($A130,'Company Dta'!$A$4:$BB$209,Analysis!T$3,FALSE)*VLOOKUP($C130,'Median PE'!$C$6:$R$35,Analysis!T$2,FALSE)&gt;0,VLOOKUP($A130,'Company Dta'!$A$4:$BB$209,Analysis!T$3,FALSE)*VLOOKUP($C130,'Median PE'!$C$6:$R$35,Analysis!T$2,FALSE),"NA"),"NA")</f>
        <v>43.258811139999999</v>
      </c>
      <c r="U130">
        <f>IFERROR(IF(VLOOKUP($A130,'Company Dta'!$A$4:$BB$209,Analysis!U$3,FALSE)*VLOOKUP($C130,'Median PE'!$C$6:$R$35,Analysis!U$2,FALSE)&gt;0,VLOOKUP($A130,'Company Dta'!$A$4:$BB$209,Analysis!U$3,FALSE)*VLOOKUP($C130,'Median PE'!$C$6:$R$35,Analysis!U$2,FALSE),"NA"),"NA")</f>
        <v>87.436137825313338</v>
      </c>
      <c r="V130">
        <f>IFERROR(IF(VLOOKUP($A130,'Company Dta'!$A$4:$BB$209,Analysis!V$3,FALSE)*VLOOKUP($C130,'Median PE'!$C$6:$R$35,Analysis!V$2,FALSE)&gt;0,VLOOKUP($A130,'Company Dta'!$A$4:$BB$209,Analysis!V$3,FALSE)*VLOOKUP($C130,'Median PE'!$C$6:$R$35,Analysis!V$2,FALSE),"NA"),"NA")</f>
        <v>83.87224698296572</v>
      </c>
      <c r="W130">
        <f>IFERROR(IF(VLOOKUP($A130,'Company Dta'!$A$4:$BB$209,Analysis!W$3,FALSE)*VLOOKUP($C130,'Median PE'!$C$6:$R$35,Analysis!W$2,FALSE)&gt;0,VLOOKUP($A130,'Company Dta'!$A$4:$BB$209,Analysis!W$3,FALSE)*VLOOKUP($C130,'Median PE'!$C$6:$R$35,Analysis!W$2,FALSE),"NA"),"NA")</f>
        <v>167.49485395255999</v>
      </c>
      <c r="X130">
        <f>IFERROR(IF(VLOOKUP($A130,'Company Dta'!$A$4:$BB$209,Analysis!X$3,FALSE)*VLOOKUP($C130,'Median PE'!$C$6:$R$35,Analysis!X$2,FALSE)&gt;0,VLOOKUP($A130,'Company Dta'!$A$4:$BB$209,Analysis!X$3,FALSE)*VLOOKUP($C130,'Median PE'!$C$6:$R$35,Analysis!X$2,FALSE),"NA"),"NA")</f>
        <v>156.75694791851666</v>
      </c>
      <c r="Y130">
        <f>IFERROR(VLOOKUP($A130,'Company Dta'!$A$5:$BB$209,Analysis!Y$3,FALSE),"NA")</f>
        <v>42.100000000000001</v>
      </c>
      <c r="Z130">
        <f>IFERROR(VLOOKUP($A130,'Company Dta'!$A$5:$BB$209,Analysis!Z$3,FALSE),"NA")</f>
        <v>25.760000000000002</v>
      </c>
      <c r="AA130">
        <f>IFERROR(VLOOKUP($A130,'Company Dta'!$A$5:$BB$209,Analysis!AA$3,FALSE),"NA")</f>
        <v>14.25</v>
      </c>
      <c r="AB130">
        <f>IFERROR(VLOOKUP($A130,'Company Dta'!$A$5:$BB$209,Analysis!AB$3,FALSE),"NA")</f>
        <v>27.98</v>
      </c>
      <c r="AC130">
        <f>IFERROR(VLOOKUP($A130,'Company Dta'!$A$5:$BB$209,Analysis!AC$3,FALSE),"NA")</f>
        <v>40.130000000000003</v>
      </c>
      <c r="AD130">
        <f>IFERROR(VLOOKUP($A130,'Company Dta'!$A$5:$BB$209,Analysis!AD$3,FALSE),"NA")</f>
        <v>11.84</v>
      </c>
      <c r="AE130">
        <f>IFERROR(VLOOKUP($A130,'Company Dta'!$A$5:$BB$209,Analysis!AE$3,FALSE),"NA")</f>
        <v>14.84</v>
      </c>
      <c r="AF130">
        <f>IFERROR(VLOOKUP($A130,'Company Dta'!$A$5:$BB$209,Analysis!AF$3,FALSE),"NA")</f>
        <v>21.010000000000002</v>
      </c>
      <c r="AG130">
        <f>IFERROR(VLOOKUP($A130,'Company Dta'!$A$5:$BB$209,Analysis!AG$3,FALSE),"NA")</f>
        <v>20.460000000000001</v>
      </c>
      <c r="AH130">
        <f>IFERROR(VLOOKUP($A130,'Company Dta'!$A$5:$BB$209,Analysis!AH$3,FALSE),"NA")</f>
        <v>20.550000000000001</v>
      </c>
      <c r="AI130">
        <f>IFERROR(VLOOKUP($A130,'Company Dta'!$A$5:$BB$209,Analysis!AI$3,FALSE),"NA")</f>
        <v>24.59</v>
      </c>
      <c r="AJ130">
        <f>IFERROR(VLOOKUP($A130,'Company Dta'!$A$5:$BB$209,Analysis!AJ$3,FALSE),"NA")</f>
        <v>37.670000000000002</v>
      </c>
      <c r="AK130">
        <f>IFERROR(VLOOKUP($A130,'Company Dta'!$A$5:$BB$209,Analysis!AK$3,FALSE),"NA")</f>
        <v>26.870000000000001</v>
      </c>
      <c r="AL130">
        <f>IFERROR(VLOOKUP($A130,'Company Dta'!$A$5:$BB$209,Analysis!AL$3,FALSE),"NA")</f>
        <v>30.09</v>
      </c>
      <c r="AM130">
        <f>IFERROR(VLOOKUP($A130,'Company Dta'!$A$5:$BB$209,Analysis!AM$3,FALSE),"NA")</f>
        <v>32.630000000000003</v>
      </c>
    </row>
    <row r="131" spans="1:39" ht="14.4">
      <c r="A131" t="s">
        <v>642</v>
      </c>
      <c r="B131" t="s">
        <v>643</v>
      </c>
      <c r="C131">
        <v>35102030</v>
      </c>
      <c r="D131" t="s">
        <v>9021</v>
      </c>
      <c r="E131">
        <v>6324</v>
      </c>
      <c r="F131">
        <v>30.584721699999999</v>
      </c>
      <c r="G131">
        <v>351020</v>
      </c>
      <c r="H131">
        <v>35</v>
      </c>
      <c r="I131">
        <v>35102030</v>
      </c>
      <c r="J131">
        <f>IFERROR(IF(VLOOKUP($A131,'Company Dta'!$A$4:$BB$209,Analysis!J$3,FALSE)*VLOOKUP($C131,'Median PE'!$C$6:$R$35,Analysis!J$2,FALSE)&gt;0,VLOOKUP($A131,'Company Dta'!$A$4:$BB$209,Analysis!J$3,FALSE)*VLOOKUP($C131,'Median PE'!$C$6:$R$35,Analysis!J$2,FALSE),"NA"),"NA")</f>
        <v>19.930018346192</v>
      </c>
      <c r="K131">
        <f>IFERROR(IF(VLOOKUP($A131,'Company Dta'!$A$4:$BB$209,Analysis!K$3,FALSE)*VLOOKUP($C131,'Median PE'!$C$6:$R$35,Analysis!K$2,FALSE)&gt;0,VLOOKUP($A131,'Company Dta'!$A$4:$BB$209,Analysis!K$3,FALSE)*VLOOKUP($C131,'Median PE'!$C$6:$R$35,Analysis!K$2,FALSE),"NA"),"NA")</f>
        <v>41.766145971695998</v>
      </c>
      <c r="L131">
        <f>IFERROR(IF(VLOOKUP($A131,'Company Dta'!$A$4:$BB$209,Analysis!L$3,FALSE)*VLOOKUP($C131,'Median PE'!$C$6:$R$35,Analysis!L$2,FALSE)&gt;0,VLOOKUP($A131,'Company Dta'!$A$4:$BB$209,Analysis!L$3,FALSE)*VLOOKUP($C131,'Median PE'!$C$6:$R$35,Analysis!L$2,FALSE),"NA"),"NA")</f>
        <v>1.1682353944874999</v>
      </c>
      <c r="M131">
        <f>IFERROR(IF(VLOOKUP($A131,'Company Dta'!$A$4:$BB$209,Analysis!M$3,FALSE)*VLOOKUP($C131,'Median PE'!$C$6:$R$35,Analysis!M$2,FALSE)&gt;0,VLOOKUP($A131,'Company Dta'!$A$4:$BB$209,Analysis!M$3,FALSE)*VLOOKUP($C131,'Median PE'!$C$6:$R$35,Analysis!M$2,FALSE),"NA"),"NA")</f>
        <v>52.399258103639994</v>
      </c>
      <c r="N131">
        <f>IFERROR(IF(VLOOKUP($A131,'Company Dta'!$A$4:$BB$209,Analysis!N$3,FALSE)*VLOOKUP($C131,'Median PE'!$C$6:$R$35,Analysis!N$2,FALSE)&gt;0,VLOOKUP($A131,'Company Dta'!$A$4:$BB$209,Analysis!N$3,FALSE)*VLOOKUP($C131,'Median PE'!$C$6:$R$35,Analysis!N$2,FALSE),"NA"),"NA")</f>
        <v>187.31262674249999</v>
      </c>
      <c r="O131">
        <f>IFERROR(IF(VLOOKUP($A131,'Company Dta'!$A$4:$BB$209,Analysis!O$3,FALSE)*VLOOKUP($C131,'Median PE'!$C$6:$R$35,Analysis!O$2,FALSE)&gt;0,VLOOKUP($A131,'Company Dta'!$A$4:$BB$209,Analysis!O$3,FALSE)*VLOOKUP($C131,'Median PE'!$C$6:$R$35,Analysis!O$2,FALSE),"NA"),"NA")</f>
        <v>91.815743572799988</v>
      </c>
      <c r="P131">
        <f>IFERROR(IF(VLOOKUP($A131,'Company Dta'!$A$4:$BB$209,Analysis!P$3,FALSE)*VLOOKUP($C131,'Median PE'!$C$6:$R$35,Analysis!P$2,FALSE)&gt;0,VLOOKUP($A131,'Company Dta'!$A$4:$BB$209,Analysis!P$3,FALSE)*VLOOKUP($C131,'Median PE'!$C$6:$R$35,Analysis!P$2,FALSE),"NA"),"NA")</f>
        <v>145.98039915305</v>
      </c>
      <c r="Q131">
        <f>IFERROR(IF(VLOOKUP($A131,'Company Dta'!$A$4:$BB$209,Analysis!Q$3,FALSE)*VLOOKUP($C131,'Median PE'!$C$6:$R$35,Analysis!Q$2,FALSE)&gt;0,VLOOKUP($A131,'Company Dta'!$A$4:$BB$209,Analysis!Q$3,FALSE)*VLOOKUP($C131,'Median PE'!$C$6:$R$35,Analysis!Q$2,FALSE),"NA"),"NA")</f>
        <v>124.85691988322002</v>
      </c>
      <c r="R131">
        <f>IFERROR(IF(VLOOKUP($A131,'Company Dta'!$A$4:$BB$209,Analysis!R$3,FALSE)*VLOOKUP($C131,'Median PE'!$C$6:$R$35,Analysis!R$2,FALSE)&gt;0,VLOOKUP($A131,'Company Dta'!$A$4:$BB$209,Analysis!R$3,FALSE)*VLOOKUP($C131,'Median PE'!$C$6:$R$35,Analysis!R$2,FALSE),"NA"),"NA")</f>
        <v>112.96181415106666</v>
      </c>
      <c r="S131">
        <f>IFERROR(IF(VLOOKUP($A131,'Company Dta'!$A$4:$BB$209,Analysis!S$3,FALSE)*VLOOKUP($C131,'Median PE'!$C$6:$R$35,Analysis!S$2,FALSE)&gt;0,VLOOKUP($A131,'Company Dta'!$A$4:$BB$209,Analysis!S$3,FALSE)*VLOOKUP($C131,'Median PE'!$C$6:$R$35,Analysis!S$2,FALSE),"NA"),"NA")</f>
        <v>112.33950455919999</v>
      </c>
      <c r="T131">
        <f>IFERROR(IF(VLOOKUP($A131,'Company Dta'!$A$4:$BB$209,Analysis!T$3,FALSE)*VLOOKUP($C131,'Median PE'!$C$6:$R$35,Analysis!T$2,FALSE)&gt;0,VLOOKUP($A131,'Company Dta'!$A$4:$BB$209,Analysis!T$3,FALSE)*VLOOKUP($C131,'Median PE'!$C$6:$R$35,Analysis!T$2,FALSE),"NA"),"NA")</f>
        <v>58.733000295840007</v>
      </c>
      <c r="U131">
        <f>IFERROR(IF(VLOOKUP($A131,'Company Dta'!$A$4:$BB$209,Analysis!U$3,FALSE)*VLOOKUP($C131,'Median PE'!$C$6:$R$35,Analysis!U$2,FALSE)&gt;0,VLOOKUP($A131,'Company Dta'!$A$4:$BB$209,Analysis!U$3,FALSE)*VLOOKUP($C131,'Median PE'!$C$6:$R$35,Analysis!U$2,FALSE),"NA"),"NA")</f>
        <v>59.915115459359995</v>
      </c>
      <c r="V131">
        <f>IFERROR(IF(VLOOKUP($A131,'Company Dta'!$A$4:$BB$209,Analysis!V$3,FALSE)*VLOOKUP($C131,'Median PE'!$C$6:$R$35,Analysis!V$2,FALSE)&gt;0,VLOOKUP($A131,'Company Dta'!$A$4:$BB$209,Analysis!V$3,FALSE)*VLOOKUP($C131,'Median PE'!$C$6:$R$35,Analysis!V$2,FALSE),"NA"),"NA")</f>
        <v>55.018070849159997</v>
      </c>
      <c r="W131">
        <f>IFERROR(IF(VLOOKUP($A131,'Company Dta'!$A$4:$BB$209,Analysis!W$3,FALSE)*VLOOKUP($C131,'Median PE'!$C$6:$R$35,Analysis!W$2,FALSE)&gt;0,VLOOKUP($A131,'Company Dta'!$A$4:$BB$209,Analysis!W$3,FALSE)*VLOOKUP($C131,'Median PE'!$C$6:$R$35,Analysis!W$2,FALSE),"NA"),"NA")</f>
        <v>166.22786758875</v>
      </c>
      <c r="X131">
        <f>IFERROR(IF(VLOOKUP($A131,'Company Dta'!$A$4:$BB$209,Analysis!X$3,FALSE)*VLOOKUP($C131,'Median PE'!$C$6:$R$35,Analysis!X$2,FALSE)&gt;0,VLOOKUP($A131,'Company Dta'!$A$4:$BB$209,Analysis!X$3,FALSE)*VLOOKUP($C131,'Median PE'!$C$6:$R$35,Analysis!X$2,FALSE),"NA"),"NA")</f>
        <v>193.80485153659001</v>
      </c>
      <c r="Y131">
        <f>IFERROR(VLOOKUP($A131,'Company Dta'!$A$5:$BB$209,Analysis!Y$3,FALSE),"NA")</f>
        <v>25.34</v>
      </c>
      <c r="Z131">
        <f>IFERROR(VLOOKUP($A131,'Company Dta'!$A$5:$BB$209,Analysis!Z$3,FALSE),"NA")</f>
        <v>39.590000000000003</v>
      </c>
      <c r="AA131">
        <f>IFERROR(VLOOKUP($A131,'Company Dta'!$A$5:$BB$209,Analysis!AA$3,FALSE),"NA")</f>
        <v>41</v>
      </c>
      <c r="AB131">
        <f>IFERROR(VLOOKUP($A131,'Company Dta'!$A$5:$BB$209,Analysis!AB$3,FALSE),"NA")</f>
        <v>58.950000000000003</v>
      </c>
      <c r="AC131">
        <f>IFERROR(VLOOKUP($A131,'Company Dta'!$A$5:$BB$209,Analysis!AC$3,FALSE),"NA")</f>
        <v>103.84999999999999</v>
      </c>
      <c r="AD131">
        <f>IFERROR(VLOOKUP($A131,'Company Dta'!$A$5:$BB$209,Analysis!AD$3,FALSE),"NA")</f>
        <v>65.810000000000002</v>
      </c>
      <c r="AE131">
        <f>IFERROR(VLOOKUP($A131,'Company Dta'!$A$5:$BB$209,Analysis!AE$3,FALSE),"NA")</f>
        <v>56.509999999999998</v>
      </c>
      <c r="AF131">
        <f>IFERROR(VLOOKUP($A131,'Company Dta'!$A$5:$BB$209,Analysis!AF$3,FALSE),"NA")</f>
        <v>100.88</v>
      </c>
      <c r="AG131">
        <f>IFERROR(VLOOKUP($A131,'Company Dta'!$A$5:$BB$209,Analysis!AG$3,FALSE),"NA")</f>
        <v>115.3</v>
      </c>
      <c r="AH131">
        <f>IFERROR(VLOOKUP($A131,'Company Dta'!$A$5:$BB$209,Analysis!AH$3,FALSE),"NA")</f>
        <v>62.869999999999997</v>
      </c>
      <c r="AI131">
        <f>IFERROR(VLOOKUP($A131,'Company Dta'!$A$5:$BB$209,Analysis!AI$3,FALSE),"NA")</f>
        <v>60.030000000000001</v>
      </c>
      <c r="AJ131">
        <f>IFERROR(VLOOKUP($A131,'Company Dta'!$A$5:$BB$209,Analysis!AJ$3,FALSE),"NA")</f>
        <v>82.400000000000006</v>
      </c>
      <c r="AK131">
        <f>IFERROR(VLOOKUP($A131,'Company Dta'!$A$5:$BB$209,Analysis!AK$3,FALSE),"NA")</f>
        <v>82.010000000000005</v>
      </c>
      <c r="AL131">
        <f>IFERROR(VLOOKUP($A131,'Company Dta'!$A$5:$BB$209,Analysis!AL$3,FALSE),"NA")</f>
        <v>74.209999999999994</v>
      </c>
      <c r="AM131">
        <f>IFERROR(VLOOKUP($A131,'Company Dta'!$A$5:$BB$209,Analysis!AM$3,FALSE),"NA")</f>
        <v>60.579999999999998</v>
      </c>
    </row>
    <row r="132" spans="1:39" ht="14.4">
      <c r="A132" t="s">
        <v>644</v>
      </c>
      <c r="B132" t="s">
        <v>645</v>
      </c>
      <c r="C132">
        <v>35102030</v>
      </c>
      <c r="D132" t="s">
        <v>9021</v>
      </c>
      <c r="E132">
        <v>6324</v>
      </c>
      <c r="F132">
        <v>30.549476009999999</v>
      </c>
      <c r="G132">
        <v>351020</v>
      </c>
      <c r="H132">
        <v>35</v>
      </c>
      <c r="I132">
        <v>35102030</v>
      </c>
      <c r="J132">
        <f>IFERROR(IF(VLOOKUP($A132,'Company Dta'!$A$4:$BB$209,Analysis!J$3,FALSE)*VLOOKUP($C132,'Median PE'!$C$6:$R$35,Analysis!J$2,FALSE)&gt;0,VLOOKUP($A132,'Company Dta'!$A$4:$BB$209,Analysis!J$3,FALSE)*VLOOKUP($C132,'Median PE'!$C$6:$R$35,Analysis!J$2,FALSE),"NA"),"NA")</f>
        <v>68.588946116947994</v>
      </c>
      <c r="K132">
        <f>IFERROR(IF(VLOOKUP($A132,'Company Dta'!$A$4:$BB$209,Analysis!K$3,FALSE)*VLOOKUP($C132,'Median PE'!$C$6:$R$35,Analysis!K$2,FALSE)&gt;0,VLOOKUP($A132,'Company Dta'!$A$4:$BB$209,Analysis!K$3,FALSE)*VLOOKUP($C132,'Median PE'!$C$6:$R$35,Analysis!K$2,FALSE),"NA"),"NA")</f>
        <v>166.67056364176801</v>
      </c>
      <c r="L132">
        <f>IFERROR(IF(VLOOKUP($A132,'Company Dta'!$A$4:$BB$209,Analysis!L$3,FALSE)*VLOOKUP($C132,'Median PE'!$C$6:$R$35,Analysis!L$2,FALSE)&gt;0,VLOOKUP($A132,'Company Dta'!$A$4:$BB$209,Analysis!L$3,FALSE)*VLOOKUP($C132,'Median PE'!$C$6:$R$35,Analysis!L$2,FALSE),"NA"),"NA")</f>
        <v>290.89061322738746</v>
      </c>
      <c r="M132">
        <f>IFERROR(IF(VLOOKUP($A132,'Company Dta'!$A$4:$BB$209,Analysis!M$3,FALSE)*VLOOKUP($C132,'Median PE'!$C$6:$R$35,Analysis!M$2,FALSE)&gt;0,VLOOKUP($A132,'Company Dta'!$A$4:$BB$209,Analysis!M$3,FALSE)*VLOOKUP($C132,'Median PE'!$C$6:$R$35,Analysis!M$2,FALSE),"NA"),"NA")</f>
        <v>137.77083848337998</v>
      </c>
      <c r="N132">
        <f>IFERROR(IF(VLOOKUP($A132,'Company Dta'!$A$4:$BB$209,Analysis!N$3,FALSE)*VLOOKUP($C132,'Median PE'!$C$6:$R$35,Analysis!N$2,FALSE)&gt;0,VLOOKUP($A132,'Company Dta'!$A$4:$BB$209,Analysis!N$3,FALSE)*VLOOKUP($C132,'Median PE'!$C$6:$R$35,Analysis!N$2,FALSE),"NA"),"NA")</f>
        <v>306.36020729439997</v>
      </c>
      <c r="O132">
        <f>IFERROR(IF(VLOOKUP($A132,'Company Dta'!$A$4:$BB$209,Analysis!O$3,FALSE)*VLOOKUP($C132,'Median PE'!$C$6:$R$35,Analysis!O$2,FALSE)&gt;0,VLOOKUP($A132,'Company Dta'!$A$4:$BB$209,Analysis!O$3,FALSE)*VLOOKUP($C132,'Median PE'!$C$6:$R$35,Analysis!O$2,FALSE),"NA"),"NA")</f>
        <v>269.0711374147333</v>
      </c>
      <c r="P132">
        <f>IFERROR(IF(VLOOKUP($A132,'Company Dta'!$A$4:$BB$209,Analysis!P$3,FALSE)*VLOOKUP($C132,'Median PE'!$C$6:$R$35,Analysis!P$2,FALSE)&gt;0,VLOOKUP($A132,'Company Dta'!$A$4:$BB$209,Analysis!P$3,FALSE)*VLOOKUP($C132,'Median PE'!$C$6:$R$35,Analysis!P$2,FALSE),"NA"),"NA")</f>
        <v>173.21872435945002</v>
      </c>
      <c r="Q132">
        <f>IFERROR(IF(VLOOKUP($A132,'Company Dta'!$A$4:$BB$209,Analysis!Q$3,FALSE)*VLOOKUP($C132,'Median PE'!$C$6:$R$35,Analysis!Q$2,FALSE)&gt;0,VLOOKUP($A132,'Company Dta'!$A$4:$BB$209,Analysis!Q$3,FALSE)*VLOOKUP($C132,'Median PE'!$C$6:$R$35,Analysis!Q$2,FALSE),"NA"),"NA")</f>
        <v>447.51488768377999</v>
      </c>
      <c r="R132">
        <f>IFERROR(IF(VLOOKUP($A132,'Company Dta'!$A$4:$BB$209,Analysis!R$3,FALSE)*VLOOKUP($C132,'Median PE'!$C$6:$R$35,Analysis!R$2,FALSE)&gt;0,VLOOKUP($A132,'Company Dta'!$A$4:$BB$209,Analysis!R$3,FALSE)*VLOOKUP($C132,'Median PE'!$C$6:$R$35,Analysis!R$2,FALSE),"NA"),"NA")</f>
        <v>303.89726992853332</v>
      </c>
      <c r="S132">
        <f>IFERROR(IF(VLOOKUP($A132,'Company Dta'!$A$4:$BB$209,Analysis!S$3,FALSE)*VLOOKUP($C132,'Median PE'!$C$6:$R$35,Analysis!S$2,FALSE)&gt;0,VLOOKUP($A132,'Company Dta'!$A$4:$BB$209,Analysis!S$3,FALSE)*VLOOKUP($C132,'Median PE'!$C$6:$R$35,Analysis!S$2,FALSE),"NA"),"NA")</f>
        <v>719.11593682800003</v>
      </c>
      <c r="T132">
        <f>IFERROR(IF(VLOOKUP($A132,'Company Dta'!$A$4:$BB$209,Analysis!T$3,FALSE)*VLOOKUP($C132,'Median PE'!$C$6:$R$35,Analysis!T$2,FALSE)&gt;0,VLOOKUP($A132,'Company Dta'!$A$4:$BB$209,Analysis!T$3,FALSE)*VLOOKUP($C132,'Median PE'!$C$6:$R$35,Analysis!T$2,FALSE),"NA"),"NA")</f>
        <v>476.45264022041999</v>
      </c>
      <c r="U132">
        <f>IFERROR(IF(VLOOKUP($A132,'Company Dta'!$A$4:$BB$209,Analysis!U$3,FALSE)*VLOOKUP($C132,'Median PE'!$C$6:$R$35,Analysis!U$2,FALSE)&gt;0,VLOOKUP($A132,'Company Dta'!$A$4:$BB$209,Analysis!U$3,FALSE)*VLOOKUP($C132,'Median PE'!$C$6:$R$35,Analysis!U$2,FALSE),"NA"),"NA")</f>
        <v>595.73494187004007</v>
      </c>
      <c r="V132">
        <f>IFERROR(IF(VLOOKUP($A132,'Company Dta'!$A$4:$BB$209,Analysis!V$3,FALSE)*VLOOKUP($C132,'Median PE'!$C$6:$R$35,Analysis!V$2,FALSE)&gt;0,VLOOKUP($A132,'Company Dta'!$A$4:$BB$209,Analysis!V$3,FALSE)*VLOOKUP($C132,'Median PE'!$C$6:$R$35,Analysis!V$2,FALSE),"NA"),"NA")</f>
        <v>586.85942239103997</v>
      </c>
      <c r="W132">
        <f>IFERROR(IF(VLOOKUP($A132,'Company Dta'!$A$4:$BB$209,Analysis!W$3,FALSE)*VLOOKUP($C132,'Median PE'!$C$6:$R$35,Analysis!W$2,FALSE)&gt;0,VLOOKUP($A132,'Company Dta'!$A$4:$BB$209,Analysis!W$3,FALSE)*VLOOKUP($C132,'Median PE'!$C$6:$R$35,Analysis!W$2,FALSE),"NA"),"NA")</f>
        <v>671.62774783333339</v>
      </c>
      <c r="X132">
        <f>IFERROR(IF(VLOOKUP($A132,'Company Dta'!$A$4:$BB$209,Analysis!X$3,FALSE)*VLOOKUP($C132,'Median PE'!$C$6:$R$35,Analysis!X$2,FALSE)&gt;0,VLOOKUP($A132,'Company Dta'!$A$4:$BB$209,Analysis!X$3,FALSE)*VLOOKUP($C132,'Median PE'!$C$6:$R$35,Analysis!X$2,FALSE),"NA"),"NA")</f>
        <v>306.52494743822007</v>
      </c>
      <c r="Y132">
        <f>IFERROR(VLOOKUP($A132,'Company Dta'!$A$5:$BB$209,Analysis!Y$3,FALSE),"NA")</f>
        <v>54.740000000000002</v>
      </c>
      <c r="Z132">
        <f>IFERROR(VLOOKUP($A132,'Company Dta'!$A$5:$BB$209,Analysis!Z$3,FALSE),"NA")</f>
        <v>87.609999999999999</v>
      </c>
      <c r="AA132">
        <f>IFERROR(VLOOKUP($A132,'Company Dta'!$A$5:$BB$209,Analysis!AA$3,FALSE),"NA")</f>
        <v>68.629999999999995</v>
      </c>
      <c r="AB132">
        <f>IFERROR(VLOOKUP($A132,'Company Dta'!$A$5:$BB$209,Analysis!AB$3,FALSE),"NA")</f>
        <v>103.22</v>
      </c>
      <c r="AC132">
        <f>IFERROR(VLOOKUP($A132,'Company Dta'!$A$5:$BB$209,Analysis!AC$3,FALSE),"NA")</f>
        <v>143.63</v>
      </c>
      <c r="AD132">
        <f>IFERROR(VLOOKUP($A132,'Company Dta'!$A$5:$BB$209,Analysis!AD$3,FALSE),"NA")</f>
        <v>178.50999999999999</v>
      </c>
      <c r="AE132">
        <f>IFERROR(VLOOKUP($A132,'Company Dta'!$A$5:$BB$209,Analysis!AE$3,FALSE),"NA")</f>
        <v>204.03</v>
      </c>
      <c r="AF132">
        <f>IFERROR(VLOOKUP($A132,'Company Dta'!$A$5:$BB$209,Analysis!AF$3,FALSE),"NA")</f>
        <v>248.06999999999999</v>
      </c>
      <c r="AG132">
        <f>IFERROR(VLOOKUP($A132,'Company Dta'!$A$5:$BB$209,Analysis!AG$3,FALSE),"NA")</f>
        <v>286.48000000000002</v>
      </c>
      <c r="AH132">
        <f>IFERROR(VLOOKUP($A132,'Company Dta'!$A$5:$BB$209,Analysis!AH$3,FALSE),"NA")</f>
        <v>366.51999999999998</v>
      </c>
      <c r="AI132">
        <f>IFERROR(VLOOKUP($A132,'Company Dta'!$A$5:$BB$209,Analysis!AI$3,FALSE),"NA")</f>
        <v>410.26999999999998</v>
      </c>
      <c r="AJ132">
        <f>IFERROR(VLOOKUP($A132,'Company Dta'!$A$5:$BB$209,Analysis!AJ$3,FALSE),"NA")</f>
        <v>463.86000000000001</v>
      </c>
      <c r="AK132">
        <f>IFERROR(VLOOKUP($A132,'Company Dta'!$A$5:$BB$209,Analysis!AK$3,FALSE),"NA")</f>
        <v>512.19000000000005</v>
      </c>
      <c r="AL132">
        <f>IFERROR(VLOOKUP($A132,'Company Dta'!$A$5:$BB$209,Analysis!AL$3,FALSE),"NA")</f>
        <v>457.81</v>
      </c>
      <c r="AM132">
        <f>IFERROR(VLOOKUP($A132,'Company Dta'!$A$5:$BB$209,Analysis!AM$3,FALSE),"NA")</f>
        <v>253.71000000000001</v>
      </c>
    </row>
    <row r="133" spans="1:39" ht="14.4">
      <c r="A133" t="s">
        <v>648</v>
      </c>
      <c r="B133" t="s">
        <v>649</v>
      </c>
      <c r="C133">
        <v>35201010</v>
      </c>
      <c r="D133" t="s">
        <v>9023</v>
      </c>
      <c r="E133">
        <v>2836</v>
      </c>
      <c r="F133">
        <v>30.35051911</v>
      </c>
      <c r="G133">
        <v>352010</v>
      </c>
      <c r="H133">
        <v>35</v>
      </c>
      <c r="I133">
        <v>35201010</v>
      </c>
      <c r="J133" t="str">
        <f>IFERROR(IF(VLOOKUP($A133,'Company Dta'!$A$4:$BB$209,Analysis!J$3,FALSE)*VLOOKUP($C133,'Median PE'!$C$6:$R$35,Analysis!J$2,FALSE)&gt;0,VLOOKUP($A133,'Company Dta'!$A$4:$BB$209,Analysis!J$3,FALSE)*VLOOKUP($C133,'Median PE'!$C$6:$R$35,Analysis!J$2,FALSE),"NA"),"NA")</f>
        <v>NA</v>
      </c>
      <c r="K133" t="str">
        <f>IFERROR(IF(VLOOKUP($A133,'Company Dta'!$A$4:$BB$209,Analysis!K$3,FALSE)*VLOOKUP($C133,'Median PE'!$C$6:$R$35,Analysis!K$2,FALSE)&gt;0,VLOOKUP($A133,'Company Dta'!$A$4:$BB$209,Analysis!K$3,FALSE)*VLOOKUP($C133,'Median PE'!$C$6:$R$35,Analysis!K$2,FALSE),"NA"),"NA")</f>
        <v>NA</v>
      </c>
      <c r="L133" t="str">
        <f>IFERROR(IF(VLOOKUP($A133,'Company Dta'!$A$4:$BB$209,Analysis!L$3,FALSE)*VLOOKUP($C133,'Median PE'!$C$6:$R$35,Analysis!L$2,FALSE)&gt;0,VLOOKUP($A133,'Company Dta'!$A$4:$BB$209,Analysis!L$3,FALSE)*VLOOKUP($C133,'Median PE'!$C$6:$R$35,Analysis!L$2,FALSE),"NA"),"NA")</f>
        <v>NA</v>
      </c>
      <c r="M133" t="str">
        <f>IFERROR(IF(VLOOKUP($A133,'Company Dta'!$A$4:$BB$209,Analysis!M$3,FALSE)*VLOOKUP($C133,'Median PE'!$C$6:$R$35,Analysis!M$2,FALSE)&gt;0,VLOOKUP($A133,'Company Dta'!$A$4:$BB$209,Analysis!M$3,FALSE)*VLOOKUP($C133,'Median PE'!$C$6:$R$35,Analysis!M$2,FALSE),"NA"),"NA")</f>
        <v>NA</v>
      </c>
      <c r="N133" t="str">
        <f>IFERROR(IF(VLOOKUP($A133,'Company Dta'!$A$4:$BB$209,Analysis!N$3,FALSE)*VLOOKUP($C133,'Median PE'!$C$6:$R$35,Analysis!N$2,FALSE)&gt;0,VLOOKUP($A133,'Company Dta'!$A$4:$BB$209,Analysis!N$3,FALSE)*VLOOKUP($C133,'Median PE'!$C$6:$R$35,Analysis!N$2,FALSE),"NA"),"NA")</f>
        <v>NA</v>
      </c>
      <c r="O133" t="str">
        <f>IFERROR(IF(VLOOKUP($A133,'Company Dta'!$A$4:$BB$209,Analysis!O$3,FALSE)*VLOOKUP($C133,'Median PE'!$C$6:$R$35,Analysis!O$2,FALSE)&gt;0,VLOOKUP($A133,'Company Dta'!$A$4:$BB$209,Analysis!O$3,FALSE)*VLOOKUP($C133,'Median PE'!$C$6:$R$35,Analysis!O$2,FALSE),"NA"),"NA")</f>
        <v>NA</v>
      </c>
      <c r="P133" t="str">
        <f>IFERROR(IF(VLOOKUP($A133,'Company Dta'!$A$4:$BB$209,Analysis!P$3,FALSE)*VLOOKUP($C133,'Median PE'!$C$6:$R$35,Analysis!P$2,FALSE)&gt;0,VLOOKUP($A133,'Company Dta'!$A$4:$BB$209,Analysis!P$3,FALSE)*VLOOKUP($C133,'Median PE'!$C$6:$R$35,Analysis!P$2,FALSE),"NA"),"NA")</f>
        <v>NA</v>
      </c>
      <c r="Q133" t="str">
        <f>IFERROR(IF(VLOOKUP($A133,'Company Dta'!$A$4:$BB$209,Analysis!Q$3,FALSE)*VLOOKUP($C133,'Median PE'!$C$6:$R$35,Analysis!Q$2,FALSE)&gt;0,VLOOKUP($A133,'Company Dta'!$A$4:$BB$209,Analysis!Q$3,FALSE)*VLOOKUP($C133,'Median PE'!$C$6:$R$35,Analysis!Q$2,FALSE),"NA"),"NA")</f>
        <v>NA</v>
      </c>
      <c r="R133" t="str">
        <f>IFERROR(IF(VLOOKUP($A133,'Company Dta'!$A$4:$BB$209,Analysis!R$3,FALSE)*VLOOKUP($C133,'Median PE'!$C$6:$R$35,Analysis!R$2,FALSE)&gt;0,VLOOKUP($A133,'Company Dta'!$A$4:$BB$209,Analysis!R$3,FALSE)*VLOOKUP($C133,'Median PE'!$C$6:$R$35,Analysis!R$2,FALSE),"NA"),"NA")</f>
        <v>NA</v>
      </c>
      <c r="S133" t="str">
        <f>IFERROR(IF(VLOOKUP($A133,'Company Dta'!$A$4:$BB$209,Analysis!S$3,FALSE)*VLOOKUP($C133,'Median PE'!$C$6:$R$35,Analysis!S$2,FALSE)&gt;0,VLOOKUP($A133,'Company Dta'!$A$4:$BB$209,Analysis!S$3,FALSE)*VLOOKUP($C133,'Median PE'!$C$6:$R$35,Analysis!S$2,FALSE),"NA"),"NA")</f>
        <v>NA</v>
      </c>
      <c r="T133" t="str">
        <f>IFERROR(IF(VLOOKUP($A133,'Company Dta'!$A$4:$BB$209,Analysis!T$3,FALSE)*VLOOKUP($C133,'Median PE'!$C$6:$R$35,Analysis!T$2,FALSE)&gt;0,VLOOKUP($A133,'Company Dta'!$A$4:$BB$209,Analysis!T$3,FALSE)*VLOOKUP($C133,'Median PE'!$C$6:$R$35,Analysis!T$2,FALSE),"NA"),"NA")</f>
        <v>NA</v>
      </c>
      <c r="U133" t="str">
        <f>IFERROR(IF(VLOOKUP($A133,'Company Dta'!$A$4:$BB$209,Analysis!U$3,FALSE)*VLOOKUP($C133,'Median PE'!$C$6:$R$35,Analysis!U$2,FALSE)&gt;0,VLOOKUP($A133,'Company Dta'!$A$4:$BB$209,Analysis!U$3,FALSE)*VLOOKUP($C133,'Median PE'!$C$6:$R$35,Analysis!U$2,FALSE),"NA"),"NA")</f>
        <v>NA</v>
      </c>
      <c r="V133" t="str">
        <f>IFERROR(IF(VLOOKUP($A133,'Company Dta'!$A$4:$BB$209,Analysis!V$3,FALSE)*VLOOKUP($C133,'Median PE'!$C$6:$R$35,Analysis!V$2,FALSE)&gt;0,VLOOKUP($A133,'Company Dta'!$A$4:$BB$209,Analysis!V$3,FALSE)*VLOOKUP($C133,'Median PE'!$C$6:$R$35,Analysis!V$2,FALSE),"NA"),"NA")</f>
        <v>NA</v>
      </c>
      <c r="W133" t="str">
        <f>IFERROR(IF(VLOOKUP($A133,'Company Dta'!$A$4:$BB$209,Analysis!W$3,FALSE)*VLOOKUP($C133,'Median PE'!$C$6:$R$35,Analysis!W$2,FALSE)&gt;0,VLOOKUP($A133,'Company Dta'!$A$4:$BB$209,Analysis!W$3,FALSE)*VLOOKUP($C133,'Median PE'!$C$6:$R$35,Analysis!W$2,FALSE),"NA"),"NA")</f>
        <v>NA</v>
      </c>
      <c r="X133" t="str">
        <f>IFERROR(IF(VLOOKUP($A133,'Company Dta'!$A$4:$BB$209,Analysis!X$3,FALSE)*VLOOKUP($C133,'Median PE'!$C$6:$R$35,Analysis!X$2,FALSE)&gt;0,VLOOKUP($A133,'Company Dta'!$A$4:$BB$209,Analysis!X$3,FALSE)*VLOOKUP($C133,'Median PE'!$C$6:$R$35,Analysis!X$2,FALSE),"NA"),"NA")</f>
        <v>NA</v>
      </c>
      <c r="Y133">
        <f>IFERROR(VLOOKUP($A133,'Company Dta'!$A$5:$BB$209,Analysis!Y$3,FALSE),"NA")</f>
        <v>9.8599999999999994</v>
      </c>
      <c r="Z133">
        <f>IFERROR(VLOOKUP($A133,'Company Dta'!$A$5:$BB$209,Analysis!Z$3,FALSE),"NA")</f>
        <v>8.1500000000000004</v>
      </c>
      <c r="AA133">
        <f>IFERROR(VLOOKUP($A133,'Company Dta'!$A$5:$BB$209,Analysis!AA$3,FALSE),"NA")</f>
        <v>18.25</v>
      </c>
      <c r="AB133">
        <f>IFERROR(VLOOKUP($A133,'Company Dta'!$A$5:$BB$209,Analysis!AB$3,FALSE),"NA")</f>
        <v>64.299999999999997</v>
      </c>
      <c r="AC133">
        <f>IFERROR(VLOOKUP($A133,'Company Dta'!$A$5:$BB$209,Analysis!AC$3,FALSE),"NA")</f>
        <v>97</v>
      </c>
      <c r="AD133">
        <f>IFERROR(VLOOKUP($A133,'Company Dta'!$A$5:$BB$209,Analysis!AD$3,FALSE),"NA")</f>
        <v>94.140000000000001</v>
      </c>
      <c r="AE133">
        <f>IFERROR(VLOOKUP($A133,'Company Dta'!$A$5:$BB$209,Analysis!AE$3,FALSE),"NA")</f>
        <v>37.439999999999998</v>
      </c>
      <c r="AF133">
        <f>IFERROR(VLOOKUP($A133,'Company Dta'!$A$5:$BB$209,Analysis!AF$3,FALSE),"NA")</f>
        <v>127.05</v>
      </c>
      <c r="AG133">
        <f>IFERROR(VLOOKUP($A133,'Company Dta'!$A$5:$BB$209,Analysis!AG$3,FALSE),"NA")</f>
        <v>72.909999999999997</v>
      </c>
      <c r="AH133">
        <f>IFERROR(VLOOKUP($A133,'Company Dta'!$A$5:$BB$209,Analysis!AH$3,FALSE),"NA")</f>
        <v>115.17</v>
      </c>
      <c r="AI133">
        <f>IFERROR(VLOOKUP($A133,'Company Dta'!$A$5:$BB$209,Analysis!AI$3,FALSE),"NA")</f>
        <v>129.97</v>
      </c>
      <c r="AJ133">
        <f>IFERROR(VLOOKUP($A133,'Company Dta'!$A$5:$BB$209,Analysis!AJ$3,FALSE),"NA")</f>
        <v>169.58000000000001</v>
      </c>
      <c r="AK133">
        <f>IFERROR(VLOOKUP($A133,'Company Dta'!$A$5:$BB$209,Analysis!AK$3,FALSE),"NA")</f>
        <v>237.65000000000001</v>
      </c>
      <c r="AL133">
        <f>IFERROR(VLOOKUP($A133,'Company Dta'!$A$5:$BB$209,Analysis!AL$3,FALSE),"NA")</f>
        <v>191.41</v>
      </c>
      <c r="AM133">
        <f>IFERROR(VLOOKUP($A133,'Company Dta'!$A$5:$BB$209,Analysis!AM$3,FALSE),"NA")</f>
        <v>235.31</v>
      </c>
    </row>
    <row r="134" spans="1:39" ht="14.4">
      <c r="A134" t="s">
        <v>650</v>
      </c>
      <c r="B134" t="s">
        <v>651</v>
      </c>
      <c r="C134">
        <v>50202010</v>
      </c>
      <c r="D134" t="s">
        <v>9063</v>
      </c>
      <c r="E134">
        <v>7900</v>
      </c>
      <c r="F134">
        <v>29.8625705</v>
      </c>
      <c r="G134">
        <v>502020</v>
      </c>
      <c r="H134">
        <v>50</v>
      </c>
      <c r="I134">
        <v>50202010</v>
      </c>
      <c r="J134" t="str">
        <f>IFERROR(IF(VLOOKUP($A134,'Company Dta'!$A$4:$BB$209,Analysis!J$3,FALSE)*VLOOKUP($C134,'Median PE'!$C$6:$R$35,Analysis!J$2,FALSE)&gt;0,VLOOKUP($A134,'Company Dta'!$A$4:$BB$209,Analysis!J$3,FALSE)*VLOOKUP($C134,'Median PE'!$C$6:$R$35,Analysis!J$2,FALSE),"NA"),"NA")</f>
        <v>NA</v>
      </c>
      <c r="K134" t="str">
        <f>IFERROR(IF(VLOOKUP($A134,'Company Dta'!$A$4:$BB$209,Analysis!K$3,FALSE)*VLOOKUP($C134,'Median PE'!$C$6:$R$35,Analysis!K$2,FALSE)&gt;0,VLOOKUP($A134,'Company Dta'!$A$4:$BB$209,Analysis!K$3,FALSE)*VLOOKUP($C134,'Median PE'!$C$6:$R$35,Analysis!K$2,FALSE),"NA"),"NA")</f>
        <v>NA</v>
      </c>
      <c r="L134" t="str">
        <f>IFERROR(IF(VLOOKUP($A134,'Company Dta'!$A$4:$BB$209,Analysis!L$3,FALSE)*VLOOKUP($C134,'Median PE'!$C$6:$R$35,Analysis!L$2,FALSE)&gt;0,VLOOKUP($A134,'Company Dta'!$A$4:$BB$209,Analysis!L$3,FALSE)*VLOOKUP($C134,'Median PE'!$C$6:$R$35,Analysis!L$2,FALSE),"NA"),"NA")</f>
        <v>NA</v>
      </c>
      <c r="M134" t="str">
        <f>IFERROR(IF(VLOOKUP($A134,'Company Dta'!$A$4:$BB$209,Analysis!M$3,FALSE)*VLOOKUP($C134,'Median PE'!$C$6:$R$35,Analysis!M$2,FALSE)&gt;0,VLOOKUP($A134,'Company Dta'!$A$4:$BB$209,Analysis!M$3,FALSE)*VLOOKUP($C134,'Median PE'!$C$6:$R$35,Analysis!M$2,FALSE),"NA"),"NA")</f>
        <v>NA</v>
      </c>
      <c r="N134" t="str">
        <f>IFERROR(IF(VLOOKUP($A134,'Company Dta'!$A$4:$BB$209,Analysis!N$3,FALSE)*VLOOKUP($C134,'Median PE'!$C$6:$R$35,Analysis!N$2,FALSE)&gt;0,VLOOKUP($A134,'Company Dta'!$A$4:$BB$209,Analysis!N$3,FALSE)*VLOOKUP($C134,'Median PE'!$C$6:$R$35,Analysis!N$2,FALSE),"NA"),"NA")</f>
        <v>NA</v>
      </c>
      <c r="O134" t="str">
        <f>IFERROR(IF(VLOOKUP($A134,'Company Dta'!$A$4:$BB$209,Analysis!O$3,FALSE)*VLOOKUP($C134,'Median PE'!$C$6:$R$35,Analysis!O$2,FALSE)&gt;0,VLOOKUP($A134,'Company Dta'!$A$4:$BB$209,Analysis!O$3,FALSE)*VLOOKUP($C134,'Median PE'!$C$6:$R$35,Analysis!O$2,FALSE),"NA"),"NA")</f>
        <v>NA</v>
      </c>
      <c r="P134" t="str">
        <f>IFERROR(IF(VLOOKUP($A134,'Company Dta'!$A$4:$BB$209,Analysis!P$3,FALSE)*VLOOKUP($C134,'Median PE'!$C$6:$R$35,Analysis!P$2,FALSE)&gt;0,VLOOKUP($A134,'Company Dta'!$A$4:$BB$209,Analysis!P$3,FALSE)*VLOOKUP($C134,'Median PE'!$C$6:$R$35,Analysis!P$2,FALSE),"NA"),"NA")</f>
        <v>NA</v>
      </c>
      <c r="Q134" t="str">
        <f>IFERROR(IF(VLOOKUP($A134,'Company Dta'!$A$4:$BB$209,Analysis!Q$3,FALSE)*VLOOKUP($C134,'Median PE'!$C$6:$R$35,Analysis!Q$2,FALSE)&gt;0,VLOOKUP($A134,'Company Dta'!$A$4:$BB$209,Analysis!Q$3,FALSE)*VLOOKUP($C134,'Median PE'!$C$6:$R$35,Analysis!Q$2,FALSE),"NA"),"NA")</f>
        <v>NA</v>
      </c>
      <c r="R134" t="str">
        <f>IFERROR(IF(VLOOKUP($A134,'Company Dta'!$A$4:$BB$209,Analysis!R$3,FALSE)*VLOOKUP($C134,'Median PE'!$C$6:$R$35,Analysis!R$2,FALSE)&gt;0,VLOOKUP($A134,'Company Dta'!$A$4:$BB$209,Analysis!R$3,FALSE)*VLOOKUP($C134,'Median PE'!$C$6:$R$35,Analysis!R$2,FALSE),"NA"),"NA")</f>
        <v>NA</v>
      </c>
      <c r="S134" t="str">
        <f>IFERROR(IF(VLOOKUP($A134,'Company Dta'!$A$4:$BB$209,Analysis!S$3,FALSE)*VLOOKUP($C134,'Median PE'!$C$6:$R$35,Analysis!S$2,FALSE)&gt;0,VLOOKUP($A134,'Company Dta'!$A$4:$BB$209,Analysis!S$3,FALSE)*VLOOKUP($C134,'Median PE'!$C$6:$R$35,Analysis!S$2,FALSE),"NA"),"NA")</f>
        <v>NA</v>
      </c>
      <c r="T134" t="str">
        <f>IFERROR(IF(VLOOKUP($A134,'Company Dta'!$A$4:$BB$209,Analysis!T$3,FALSE)*VLOOKUP($C134,'Median PE'!$C$6:$R$35,Analysis!T$2,FALSE)&gt;0,VLOOKUP($A134,'Company Dta'!$A$4:$BB$209,Analysis!T$3,FALSE)*VLOOKUP($C134,'Median PE'!$C$6:$R$35,Analysis!T$2,FALSE),"NA"),"NA")</f>
        <v>NA</v>
      </c>
      <c r="U134" t="str">
        <f>IFERROR(IF(VLOOKUP($A134,'Company Dta'!$A$4:$BB$209,Analysis!U$3,FALSE)*VLOOKUP($C134,'Median PE'!$C$6:$R$35,Analysis!U$2,FALSE)&gt;0,VLOOKUP($A134,'Company Dta'!$A$4:$BB$209,Analysis!U$3,FALSE)*VLOOKUP($C134,'Median PE'!$C$6:$R$35,Analysis!U$2,FALSE),"NA"),"NA")</f>
        <v>NA</v>
      </c>
      <c r="V134">
        <f>IFERROR(IF(VLOOKUP($A134,'Company Dta'!$A$4:$BB$209,Analysis!V$3,FALSE)*VLOOKUP($C134,'Median PE'!$C$6:$R$35,Analysis!V$2,FALSE)&gt;0,VLOOKUP($A134,'Company Dta'!$A$4:$BB$209,Analysis!V$3,FALSE)*VLOOKUP($C134,'Median PE'!$C$6:$R$35,Analysis!V$2,FALSE),"NA"),"NA")</f>
        <v>31.595853740800003</v>
      </c>
      <c r="W134">
        <f>IFERROR(IF(VLOOKUP($A134,'Company Dta'!$A$4:$BB$209,Analysis!W$3,FALSE)*VLOOKUP($C134,'Median PE'!$C$6:$R$35,Analysis!W$2,FALSE)&gt;0,VLOOKUP($A134,'Company Dta'!$A$4:$BB$209,Analysis!W$3,FALSE)*VLOOKUP($C134,'Median PE'!$C$6:$R$35,Analysis!W$2,FALSE),"NA"),"NA")</f>
        <v>96.108291200324999</v>
      </c>
      <c r="X134">
        <f>IFERROR(IF(VLOOKUP($A134,'Company Dta'!$A$4:$BB$209,Analysis!X$3,FALSE)*VLOOKUP($C134,'Median PE'!$C$6:$R$35,Analysis!X$2,FALSE)&gt;0,VLOOKUP($A134,'Company Dta'!$A$4:$BB$209,Analysis!X$3,FALSE)*VLOOKUP($C134,'Median PE'!$C$6:$R$35,Analysis!X$2,FALSE),"NA"),"NA")</f>
        <v>145.06518401995001</v>
      </c>
      <c r="Y134">
        <f>IFERROR(VLOOKUP($A134,'Company Dta'!$A$5:$BB$209,Analysis!Y$3,FALSE),"NA")</f>
        <v>11.42</v>
      </c>
      <c r="Z134">
        <f>IFERROR(VLOOKUP($A134,'Company Dta'!$A$5:$BB$209,Analysis!Z$3,FALSE),"NA")</f>
        <v>8.3100000000000005</v>
      </c>
      <c r="AA134">
        <f>IFERROR(VLOOKUP($A134,'Company Dta'!$A$5:$BB$209,Analysis!AA$3,FALSE),"NA")</f>
        <v>9.3100000000000005</v>
      </c>
      <c r="AB134">
        <f>IFERROR(VLOOKUP($A134,'Company Dta'!$A$5:$BB$209,Analysis!AB$3,FALSE),"NA")</f>
        <v>19.760000000000002</v>
      </c>
      <c r="AC134">
        <f>IFERROR(VLOOKUP($A134,'Company Dta'!$A$5:$BB$209,Analysis!AC$3,FALSE),"NA")</f>
        <v>26.109999999999999</v>
      </c>
      <c r="AD134">
        <f>IFERROR(VLOOKUP($A134,'Company Dta'!$A$5:$BB$209,Analysis!AD$3,FALSE),"NA")</f>
        <v>24.57</v>
      </c>
      <c r="AE134">
        <f>IFERROR(VLOOKUP($A134,'Company Dta'!$A$5:$BB$209,Analysis!AE$3,FALSE),"NA")</f>
        <v>26.600000000000001</v>
      </c>
      <c r="AF134">
        <f>IFERROR(VLOOKUP($A134,'Company Dta'!$A$5:$BB$209,Analysis!AF$3,FALSE),"NA")</f>
        <v>42.57</v>
      </c>
      <c r="AG134">
        <f>IFERROR(VLOOKUP($A134,'Company Dta'!$A$5:$BB$209,Analysis!AG$3,FALSE),"NA")</f>
        <v>49.25</v>
      </c>
      <c r="AH134">
        <f>IFERROR(VLOOKUP($A134,'Company Dta'!$A$5:$BB$209,Analysis!AH$3,FALSE),"NA")</f>
        <v>71.469999999999999</v>
      </c>
      <c r="AI134">
        <f>IFERROR(VLOOKUP($A134,'Company Dta'!$A$5:$BB$209,Analysis!AI$3,FALSE),"NA")</f>
        <v>73.480000000000004</v>
      </c>
      <c r="AJ134">
        <f>IFERROR(VLOOKUP($A134,'Company Dta'!$A$5:$BB$209,Analysis!AJ$3,FALSE),"NA")</f>
        <v>119.69</v>
      </c>
      <c r="AK134">
        <f>IFERROR(VLOOKUP($A134,'Company Dta'!$A$5:$BB$209,Analysis!AK$3,FALSE),"NA")</f>
        <v>69.739999999999995</v>
      </c>
      <c r="AL134">
        <f>IFERROR(VLOOKUP($A134,'Company Dta'!$A$5:$BB$209,Analysis!AL$3,FALSE),"NA")</f>
        <v>93.599999999999994</v>
      </c>
      <c r="AM134">
        <f>IFERROR(VLOOKUP($A134,'Company Dta'!$A$5:$BB$209,Analysis!AM$3,FALSE),"NA")</f>
        <v>129.5</v>
      </c>
    </row>
    <row r="135" spans="1:39" ht="14.4">
      <c r="A135" t="s">
        <v>654</v>
      </c>
      <c r="B135" t="s">
        <v>655</v>
      </c>
      <c r="C135">
        <v>25503030</v>
      </c>
      <c r="D135" t="s">
        <v>8997</v>
      </c>
      <c r="E135">
        <v>5961</v>
      </c>
      <c r="F135">
        <v>29.674050000000001</v>
      </c>
      <c r="G135">
        <v>255030</v>
      </c>
      <c r="H135">
        <v>25</v>
      </c>
      <c r="I135">
        <v>25503030</v>
      </c>
      <c r="J135">
        <f>IFERROR(IF(VLOOKUP($A135,'Company Dta'!$A$4:$BB$209,Analysis!J$3,FALSE)*VLOOKUP($C135,'Median PE'!$C$6:$R$35,Analysis!J$2,FALSE)&gt;0,VLOOKUP($A135,'Company Dta'!$A$4:$BB$209,Analysis!J$3,FALSE)*VLOOKUP($C135,'Median PE'!$C$6:$R$35,Analysis!J$2,FALSE),"NA"),"NA")</f>
        <v>65.318922429333327</v>
      </c>
      <c r="K135">
        <f>IFERROR(IF(VLOOKUP($A135,'Company Dta'!$A$4:$BB$209,Analysis!K$3,FALSE)*VLOOKUP($C135,'Median PE'!$C$6:$R$35,Analysis!K$2,FALSE)&gt;0,VLOOKUP($A135,'Company Dta'!$A$4:$BB$209,Analysis!K$3,FALSE)*VLOOKUP($C135,'Median PE'!$C$6:$R$35,Analysis!K$2,FALSE),"NA"),"NA")</f>
        <v>151.41833975799997</v>
      </c>
      <c r="L135">
        <f>IFERROR(IF(VLOOKUP($A135,'Company Dta'!$A$4:$BB$209,Analysis!L$3,FALSE)*VLOOKUP($C135,'Median PE'!$C$6:$R$35,Analysis!L$2,FALSE)&gt;0,VLOOKUP($A135,'Company Dta'!$A$4:$BB$209,Analysis!L$3,FALSE)*VLOOKUP($C135,'Median PE'!$C$6:$R$35,Analysis!L$2,FALSE),"NA"),"NA")</f>
        <v>59.480263035850001</v>
      </c>
      <c r="M135">
        <f>IFERROR(IF(VLOOKUP($A135,'Company Dta'!$A$4:$BB$209,Analysis!M$3,FALSE)*VLOOKUP($C135,'Median PE'!$C$6:$R$35,Analysis!M$2,FALSE)&gt;0,VLOOKUP($A135,'Company Dta'!$A$4:$BB$209,Analysis!M$3,FALSE)*VLOOKUP($C135,'Median PE'!$C$6:$R$35,Analysis!M$2,FALSE),"NA"),"NA")</f>
        <v>71.602086462199992</v>
      </c>
      <c r="N135">
        <f>IFERROR(IF(VLOOKUP($A135,'Company Dta'!$A$4:$BB$209,Analysis!N$3,FALSE)*VLOOKUP($C135,'Median PE'!$C$6:$R$35,Analysis!N$2,FALSE)&gt;0,VLOOKUP($A135,'Company Dta'!$A$4:$BB$209,Analysis!N$3,FALSE)*VLOOKUP($C135,'Median PE'!$C$6:$R$35,Analysis!N$2,FALSE),"NA"),"NA")</f>
        <v>3.1330061348</v>
      </c>
      <c r="O135">
        <f>IFERROR(IF(VLOOKUP($A135,'Company Dta'!$A$4:$BB$209,Analysis!O$3,FALSE)*VLOOKUP($C135,'Median PE'!$C$6:$R$35,Analysis!O$2,FALSE)&gt;0,VLOOKUP($A135,'Company Dta'!$A$4:$BB$209,Analysis!O$3,FALSE)*VLOOKUP($C135,'Median PE'!$C$6:$R$35,Analysis!O$2,FALSE),"NA"),"NA")</f>
        <v>47.565583338499998</v>
      </c>
      <c r="P135">
        <f>IFERROR(IF(VLOOKUP($A135,'Company Dta'!$A$4:$BB$209,Analysis!P$3,FALSE)*VLOOKUP($C135,'Median PE'!$C$6:$R$35,Analysis!P$2,FALSE)&gt;0,VLOOKUP($A135,'Company Dta'!$A$4:$BB$209,Analysis!P$3,FALSE)*VLOOKUP($C135,'Median PE'!$C$6:$R$35,Analysis!P$2,FALSE),"NA"),"NA")</f>
        <v>440.77684427428323</v>
      </c>
      <c r="Q135" t="str">
        <f>IFERROR(IF(VLOOKUP($A135,'Company Dta'!$A$4:$BB$209,Analysis!Q$3,FALSE)*VLOOKUP($C135,'Median PE'!$C$6:$R$35,Analysis!Q$2,FALSE)&gt;0,VLOOKUP($A135,'Company Dta'!$A$4:$BB$209,Analysis!Q$3,FALSE)*VLOOKUP($C135,'Median PE'!$C$6:$R$35,Analysis!Q$2,FALSE),"NA"),"NA")</f>
        <v>NA</v>
      </c>
      <c r="R135">
        <f>IFERROR(IF(VLOOKUP($A135,'Company Dta'!$A$4:$BB$209,Analysis!R$3,FALSE)*VLOOKUP($C135,'Median PE'!$C$6:$R$35,Analysis!R$2,FALSE)&gt;0,VLOOKUP($A135,'Company Dta'!$A$4:$BB$209,Analysis!R$3,FALSE)*VLOOKUP($C135,'Median PE'!$C$6:$R$35,Analysis!R$2,FALSE),"NA"),"NA")</f>
        <v>109.11999255975</v>
      </c>
      <c r="S135">
        <f>IFERROR(IF(VLOOKUP($A135,'Company Dta'!$A$4:$BB$209,Analysis!S$3,FALSE)*VLOOKUP($C135,'Median PE'!$C$6:$R$35,Analysis!S$2,FALSE)&gt;0,VLOOKUP($A135,'Company Dta'!$A$4:$BB$209,Analysis!S$3,FALSE)*VLOOKUP($C135,'Median PE'!$C$6:$R$35,Analysis!S$2,FALSE),"NA"),"NA")</f>
        <v>88.782780669366659</v>
      </c>
      <c r="T135">
        <f>IFERROR(IF(VLOOKUP($A135,'Company Dta'!$A$4:$BB$209,Analysis!T$3,FALSE)*VLOOKUP($C135,'Median PE'!$C$6:$R$35,Analysis!T$2,FALSE)&gt;0,VLOOKUP($A135,'Company Dta'!$A$4:$BB$209,Analysis!T$3,FALSE)*VLOOKUP($C135,'Median PE'!$C$6:$R$35,Analysis!T$2,FALSE),"NA"),"NA")</f>
        <v>269.09198869918998</v>
      </c>
      <c r="U135">
        <f>IFERROR(IF(VLOOKUP($A135,'Company Dta'!$A$4:$BB$209,Analysis!U$3,FALSE)*VLOOKUP($C135,'Median PE'!$C$6:$R$35,Analysis!U$2,FALSE)&gt;0,VLOOKUP($A135,'Company Dta'!$A$4:$BB$209,Analysis!U$3,FALSE)*VLOOKUP($C135,'Median PE'!$C$6:$R$35,Analysis!U$2,FALSE),"NA"),"NA")</f>
        <v>838.55376782926658</v>
      </c>
      <c r="V135" t="str">
        <f>IFERROR(IF(VLOOKUP($A135,'Company Dta'!$A$4:$BB$209,Analysis!V$3,FALSE)*VLOOKUP($C135,'Median PE'!$C$6:$R$35,Analysis!V$2,FALSE)&gt;0,VLOOKUP($A135,'Company Dta'!$A$4:$BB$209,Analysis!V$3,FALSE)*VLOOKUP($C135,'Median PE'!$C$6:$R$35,Analysis!V$2,FALSE),"NA"),"NA")</f>
        <v>NA</v>
      </c>
      <c r="W135">
        <f>IFERROR(IF(VLOOKUP($A135,'Company Dta'!$A$4:$BB$209,Analysis!W$3,FALSE)*VLOOKUP($C135,'Median PE'!$C$6:$R$35,Analysis!W$2,FALSE)&gt;0,VLOOKUP($A135,'Company Dta'!$A$4:$BB$209,Analysis!W$3,FALSE)*VLOOKUP($C135,'Median PE'!$C$6:$R$35,Analysis!W$2,FALSE),"NA"),"NA")</f>
        <v>174.561253159155</v>
      </c>
      <c r="X135">
        <f>IFERROR(IF(VLOOKUP($A135,'Company Dta'!$A$4:$BB$209,Analysis!X$3,FALSE)*VLOOKUP($C135,'Median PE'!$C$6:$R$35,Analysis!X$2,FALSE)&gt;0,VLOOKUP($A135,'Company Dta'!$A$4:$BB$209,Analysis!X$3,FALSE)*VLOOKUP($C135,'Median PE'!$C$6:$R$35,Analysis!X$2,FALSE),"NA"),"NA")</f>
        <v>93.969567118871979</v>
      </c>
      <c r="Y135">
        <f>IFERROR(VLOOKUP($A135,'Company Dta'!$A$5:$BB$209,Analysis!Y$3,FALSE),"NA")</f>
        <v>27.829999999999998</v>
      </c>
      <c r="Z135">
        <f>IFERROR(VLOOKUP($A135,'Company Dta'!$A$5:$BB$209,Analysis!Z$3,FALSE),"NA")</f>
        <v>30.329999999999998</v>
      </c>
      <c r="AA135">
        <f>IFERROR(VLOOKUP($A135,'Company Dta'!$A$5:$BB$209,Analysis!AA$3,FALSE),"NA")</f>
        <v>50.997700000000002</v>
      </c>
      <c r="AB135">
        <f>IFERROR(VLOOKUP($A135,'Company Dta'!$A$5:$BB$209,Analysis!AB$3,FALSE),"NA")</f>
        <v>54.865000000000002</v>
      </c>
      <c r="AC135">
        <f>IFERROR(VLOOKUP($A135,'Company Dta'!$A$5:$BB$209,Analysis!AC$3,FALSE),"NA")</f>
        <v>56.119999999999997</v>
      </c>
      <c r="AD135">
        <f>IFERROR(VLOOKUP($A135,'Company Dta'!$A$5:$BB$209,Analysis!AD$3,FALSE),"NA")</f>
        <v>27.48</v>
      </c>
      <c r="AE135">
        <f>IFERROR(VLOOKUP($A135,'Company Dta'!$A$5:$BB$209,Analysis!AE$3,FALSE),"NA")</f>
        <v>29.690000000000001</v>
      </c>
      <c r="AF135">
        <f>IFERROR(VLOOKUP($A135,'Company Dta'!$A$5:$BB$209,Analysis!AF$3,FALSE),"NA")</f>
        <v>37.740000000000002</v>
      </c>
      <c r="AG135">
        <f>IFERROR(VLOOKUP($A135,'Company Dta'!$A$5:$BB$209,Analysis!AG$3,FALSE),"NA")</f>
        <v>28.07</v>
      </c>
      <c r="AH135">
        <f>IFERROR(VLOOKUP($A135,'Company Dta'!$A$5:$BB$209,Analysis!AH$3,FALSE),"NA")</f>
        <v>36.109999999999999</v>
      </c>
      <c r="AI135">
        <f>IFERROR(VLOOKUP($A135,'Company Dta'!$A$5:$BB$209,Analysis!AI$3,FALSE),"NA")</f>
        <v>50.25</v>
      </c>
      <c r="AJ135">
        <f>IFERROR(VLOOKUP($A135,'Company Dta'!$A$5:$BB$209,Analysis!AJ$3,FALSE),"NA")</f>
        <v>66.5</v>
      </c>
      <c r="AK135">
        <f>IFERROR(VLOOKUP($A135,'Company Dta'!$A$5:$BB$209,Analysis!AK$3,FALSE),"NA")</f>
        <v>41.469999999999999</v>
      </c>
      <c r="AL135">
        <f>IFERROR(VLOOKUP($A135,'Company Dta'!$A$5:$BB$209,Analysis!AL$3,FALSE),"NA")</f>
        <v>43.619999999999997</v>
      </c>
      <c r="AM135">
        <f>IFERROR(VLOOKUP($A135,'Company Dta'!$A$5:$BB$209,Analysis!AM$3,FALSE),"NA")</f>
        <v>61.950000000000003</v>
      </c>
    </row>
    <row r="136" spans="1:39" ht="14.4">
      <c r="A136" t="s">
        <v>668</v>
      </c>
      <c r="B136" t="s">
        <v>669</v>
      </c>
      <c r="C136">
        <v>40201060</v>
      </c>
      <c r="D136" t="s">
        <v>9032</v>
      </c>
      <c r="E136">
        <v>7374</v>
      </c>
      <c r="F136">
        <v>28.518709699999999</v>
      </c>
      <c r="G136">
        <v>402010</v>
      </c>
      <c r="H136">
        <v>40</v>
      </c>
      <c r="I136">
        <v>40201060</v>
      </c>
      <c r="J136">
        <f>IFERROR(IF(VLOOKUP($A136,'Company Dta'!$A$4:$BB$209,Analysis!J$3,FALSE)*VLOOKUP($C136,'Median PE'!$C$6:$R$35,Analysis!J$2,FALSE)&gt;0,VLOOKUP($A136,'Company Dta'!$A$4:$BB$209,Analysis!J$3,FALSE)*VLOOKUP($C136,'Median PE'!$C$6:$R$35,Analysis!J$2,FALSE),"NA"),"NA")</f>
        <v>50.080368017333335</v>
      </c>
      <c r="K136">
        <f>IFERROR(IF(VLOOKUP($A136,'Company Dta'!$A$4:$BB$209,Analysis!K$3,FALSE)*VLOOKUP($C136,'Median PE'!$C$6:$R$35,Analysis!K$2,FALSE)&gt;0,VLOOKUP($A136,'Company Dta'!$A$4:$BB$209,Analysis!K$3,FALSE)*VLOOKUP($C136,'Median PE'!$C$6:$R$35,Analysis!K$2,FALSE),"NA"),"NA")</f>
        <v>46.227977389250007</v>
      </c>
      <c r="L136">
        <f>IFERROR(IF(VLOOKUP($A136,'Company Dta'!$A$4:$BB$209,Analysis!L$3,FALSE)*VLOOKUP($C136,'Median PE'!$C$6:$R$35,Analysis!L$2,FALSE)&gt;0,VLOOKUP($A136,'Company Dta'!$A$4:$BB$209,Analysis!L$3,FALSE)*VLOOKUP($C136,'Median PE'!$C$6:$R$35,Analysis!L$2,FALSE),"NA"),"NA")</f>
        <v>68.227509414399989</v>
      </c>
      <c r="M136">
        <f>IFERROR(IF(VLOOKUP($A136,'Company Dta'!$A$4:$BB$209,Analysis!M$3,FALSE)*VLOOKUP($C136,'Median PE'!$C$6:$R$35,Analysis!M$2,FALSE)&gt;0,VLOOKUP($A136,'Company Dta'!$A$4:$BB$209,Analysis!M$3,FALSE)*VLOOKUP($C136,'Median PE'!$C$6:$R$35,Analysis!M$2,FALSE),"NA"),"NA")</f>
        <v>96.766096075766683</v>
      </c>
      <c r="N136">
        <f>IFERROR(IF(VLOOKUP($A136,'Company Dta'!$A$4:$BB$209,Analysis!N$3,FALSE)*VLOOKUP($C136,'Median PE'!$C$6:$R$35,Analysis!N$2,FALSE)&gt;0,VLOOKUP($A136,'Company Dta'!$A$4:$BB$209,Analysis!N$3,FALSE)*VLOOKUP($C136,'Median PE'!$C$6:$R$35,Analysis!N$2,FALSE),"NA"),"NA")</f>
        <v>111.98354069853336</v>
      </c>
      <c r="O136">
        <f>IFERROR(IF(VLOOKUP($A136,'Company Dta'!$A$4:$BB$209,Analysis!O$3,FALSE)*VLOOKUP($C136,'Median PE'!$C$6:$R$35,Analysis!O$2,FALSE)&gt;0,VLOOKUP($A136,'Company Dta'!$A$4:$BB$209,Analysis!O$3,FALSE)*VLOOKUP($C136,'Median PE'!$C$6:$R$35,Analysis!O$2,FALSE),"NA"),"NA")</f>
        <v>64.79270580617144</v>
      </c>
      <c r="P136">
        <f>IFERROR(IF(VLOOKUP($A136,'Company Dta'!$A$4:$BB$209,Analysis!P$3,FALSE)*VLOOKUP($C136,'Median PE'!$C$6:$R$35,Analysis!P$2,FALSE)&gt;0,VLOOKUP($A136,'Company Dta'!$A$4:$BB$209,Analysis!P$3,FALSE)*VLOOKUP($C136,'Median PE'!$C$6:$R$35,Analysis!P$2,FALSE),"NA"),"NA")</f>
        <v>39.438927034757143</v>
      </c>
      <c r="Q136">
        <f>IFERROR(IF(VLOOKUP($A136,'Company Dta'!$A$4:$BB$209,Analysis!Q$3,FALSE)*VLOOKUP($C136,'Median PE'!$C$6:$R$35,Analysis!Q$2,FALSE)&gt;0,VLOOKUP($A136,'Company Dta'!$A$4:$BB$209,Analysis!Q$3,FALSE)*VLOOKUP($C136,'Median PE'!$C$6:$R$35,Analysis!Q$2,FALSE),"NA"),"NA")</f>
        <v>101.70774546659999</v>
      </c>
      <c r="R136">
        <f>IFERROR(IF(VLOOKUP($A136,'Company Dta'!$A$4:$BB$209,Analysis!R$3,FALSE)*VLOOKUP($C136,'Median PE'!$C$6:$R$35,Analysis!R$2,FALSE)&gt;0,VLOOKUP($A136,'Company Dta'!$A$4:$BB$209,Analysis!R$3,FALSE)*VLOOKUP($C136,'Median PE'!$C$6:$R$35,Analysis!R$2,FALSE),"NA"),"NA")</f>
        <v>95.719987193714275</v>
      </c>
      <c r="S136">
        <f>IFERROR(IF(VLOOKUP($A136,'Company Dta'!$A$4:$BB$209,Analysis!S$3,FALSE)*VLOOKUP($C136,'Median PE'!$C$6:$R$35,Analysis!S$2,FALSE)&gt;0,VLOOKUP($A136,'Company Dta'!$A$4:$BB$209,Analysis!S$3,FALSE)*VLOOKUP($C136,'Median PE'!$C$6:$R$35,Analysis!S$2,FALSE),"NA"),"NA")</f>
        <v>110.25556436519999</v>
      </c>
      <c r="T136">
        <f>IFERROR(IF(VLOOKUP($A136,'Company Dta'!$A$4:$BB$209,Analysis!T$3,FALSE)*VLOOKUP($C136,'Median PE'!$C$6:$R$35,Analysis!T$2,FALSE)&gt;0,VLOOKUP($A136,'Company Dta'!$A$4:$BB$209,Analysis!T$3,FALSE)*VLOOKUP($C136,'Median PE'!$C$6:$R$35,Analysis!T$2,FALSE),"NA"),"NA")</f>
        <v>127.50494586375001</v>
      </c>
      <c r="U136">
        <f>IFERROR(IF(VLOOKUP($A136,'Company Dta'!$A$4:$BB$209,Analysis!U$3,FALSE)*VLOOKUP($C136,'Median PE'!$C$6:$R$35,Analysis!U$2,FALSE)&gt;0,VLOOKUP($A136,'Company Dta'!$A$4:$BB$209,Analysis!U$3,FALSE)*VLOOKUP($C136,'Median PE'!$C$6:$R$35,Analysis!U$2,FALSE),"NA"),"NA")</f>
        <v>193.47310985259998</v>
      </c>
      <c r="V136">
        <f>IFERROR(IF(VLOOKUP($A136,'Company Dta'!$A$4:$BB$209,Analysis!V$3,FALSE)*VLOOKUP($C136,'Median PE'!$C$6:$R$35,Analysis!V$2,FALSE)&gt;0,VLOOKUP($A136,'Company Dta'!$A$4:$BB$209,Analysis!V$3,FALSE)*VLOOKUP($C136,'Median PE'!$C$6:$R$35,Analysis!V$2,FALSE),"NA"),"NA")</f>
        <v>11.073533731200001</v>
      </c>
      <c r="W136">
        <f>IFERROR(IF(VLOOKUP($A136,'Company Dta'!$A$4:$BB$209,Analysis!W$3,FALSE)*VLOOKUP($C136,'Median PE'!$C$6:$R$35,Analysis!W$2,FALSE)&gt;0,VLOOKUP($A136,'Company Dta'!$A$4:$BB$209,Analysis!W$3,FALSE)*VLOOKUP($C136,'Median PE'!$C$6:$R$35,Analysis!W$2,FALSE),"NA"),"NA")</f>
        <v>103.83851029109999</v>
      </c>
      <c r="X136">
        <f>IFERROR(IF(VLOOKUP($A136,'Company Dta'!$A$4:$BB$209,Analysis!X$3,FALSE)*VLOOKUP($C136,'Median PE'!$C$6:$R$35,Analysis!X$2,FALSE)&gt;0,VLOOKUP($A136,'Company Dta'!$A$4:$BB$209,Analysis!X$3,FALSE)*VLOOKUP($C136,'Median PE'!$C$6:$R$35,Analysis!X$2,FALSE),"NA"),"NA")</f>
        <v>178.92759575680003</v>
      </c>
      <c r="Y136">
        <f>IFERROR(VLOOKUP($A136,'Company Dta'!$A$5:$BB$209,Analysis!Y$3,FALSE),"NA")</f>
        <v>46.210000000000001</v>
      </c>
      <c r="Z136">
        <f>IFERROR(VLOOKUP($A136,'Company Dta'!$A$5:$BB$209,Analysis!Z$3,FALSE),"NA")</f>
        <v>47.380000000000003</v>
      </c>
      <c r="AA136">
        <f>IFERROR(VLOOKUP($A136,'Company Dta'!$A$5:$BB$209,Analysis!AA$3,FALSE),"NA")</f>
        <v>45.299999999999997</v>
      </c>
      <c r="AB136">
        <f>IFERROR(VLOOKUP($A136,'Company Dta'!$A$5:$BB$209,Analysis!AB$3,FALSE),"NA")</f>
        <v>64.989999999999995</v>
      </c>
      <c r="AC136">
        <f>IFERROR(VLOOKUP($A136,'Company Dta'!$A$5:$BB$209,Analysis!AC$3,FALSE),"NA")</f>
        <v>80.730000000000004</v>
      </c>
      <c r="AD136">
        <f>IFERROR(VLOOKUP($A136,'Company Dta'!$A$5:$BB$209,Analysis!AD$3,FALSE),"NA")</f>
        <v>64.510000000000005</v>
      </c>
      <c r="AE136">
        <f>IFERROR(VLOOKUP($A136,'Company Dta'!$A$5:$BB$209,Analysis!AE$3,FALSE),"NA")</f>
        <v>69.409999999999997</v>
      </c>
      <c r="AF136">
        <f>IFERROR(VLOOKUP($A136,'Company Dta'!$A$5:$BB$209,Analysis!AF$3,FALSE),"NA")</f>
        <v>100.23999999999999</v>
      </c>
      <c r="AG136">
        <f>IFERROR(VLOOKUP($A136,'Company Dta'!$A$5:$BB$209,Analysis!AG$3,FALSE),"NA")</f>
        <v>103.13</v>
      </c>
      <c r="AH136">
        <f>IFERROR(VLOOKUP($A136,'Company Dta'!$A$5:$BB$209,Analysis!AH$3,FALSE),"NA")</f>
        <v>182.56</v>
      </c>
      <c r="AI136">
        <f>IFERROR(VLOOKUP($A136,'Company Dta'!$A$5:$BB$209,Analysis!AI$3,FALSE),"NA")</f>
        <v>215.41999999999999</v>
      </c>
      <c r="AJ136">
        <f>IFERROR(VLOOKUP($A136,'Company Dta'!$A$5:$BB$209,Analysis!AJ$3,FALSE),"NA")</f>
        <v>135.18000000000001</v>
      </c>
      <c r="AK136">
        <f>IFERROR(VLOOKUP($A136,'Company Dta'!$A$5:$BB$209,Analysis!AK$3,FALSE),"NA")</f>
        <v>99.319999999999993</v>
      </c>
      <c r="AL136">
        <f>IFERROR(VLOOKUP($A136,'Company Dta'!$A$5:$BB$209,Analysis!AL$3,FALSE),"NA")</f>
        <v>127</v>
      </c>
      <c r="AM136">
        <f>IFERROR(VLOOKUP($A136,'Company Dta'!$A$5:$BB$209,Analysis!AM$3,FALSE),"NA")</f>
        <v>112.06</v>
      </c>
    </row>
    <row r="137" spans="1:39" ht="14.4">
      <c r="A137" t="s">
        <v>670</v>
      </c>
      <c r="B137" t="s">
        <v>671</v>
      </c>
      <c r="C137">
        <v>40203020</v>
      </c>
      <c r="D137" t="s">
        <v>9035</v>
      </c>
      <c r="E137">
        <v>6211</v>
      </c>
      <c r="F137">
        <v>28.45035738</v>
      </c>
      <c r="G137">
        <v>402030</v>
      </c>
      <c r="H137">
        <v>40</v>
      </c>
      <c r="I137">
        <v>40203020</v>
      </c>
      <c r="J137" t="str">
        <f>IFERROR(IF(VLOOKUP($A137,'Company Dta'!$A$4:$BB$209,Analysis!J$3,FALSE)*VLOOKUP($C137,'Median PE'!$C$6:$R$35,Analysis!J$2,FALSE)&gt;0,VLOOKUP($A137,'Company Dta'!$A$4:$BB$209,Analysis!J$3,FALSE)*VLOOKUP($C137,'Median PE'!$C$6:$R$35,Analysis!J$2,FALSE),"NA"),"NA")</f>
        <v>NA</v>
      </c>
      <c r="K137" t="str">
        <f>IFERROR(IF(VLOOKUP($A137,'Company Dta'!$A$4:$BB$209,Analysis!K$3,FALSE)*VLOOKUP($C137,'Median PE'!$C$6:$R$35,Analysis!K$2,FALSE)&gt;0,VLOOKUP($A137,'Company Dta'!$A$4:$BB$209,Analysis!K$3,FALSE)*VLOOKUP($C137,'Median PE'!$C$6:$R$35,Analysis!K$2,FALSE),"NA"),"NA")</f>
        <v>NA</v>
      </c>
      <c r="L137" t="str">
        <f>IFERROR(IF(VLOOKUP($A137,'Company Dta'!$A$4:$BB$209,Analysis!L$3,FALSE)*VLOOKUP($C137,'Median PE'!$C$6:$R$35,Analysis!L$2,FALSE)&gt;0,VLOOKUP($A137,'Company Dta'!$A$4:$BB$209,Analysis!L$3,FALSE)*VLOOKUP($C137,'Median PE'!$C$6:$R$35,Analysis!L$2,FALSE),"NA"),"NA")</f>
        <v>NA</v>
      </c>
      <c r="M137" t="str">
        <f>IFERROR(IF(VLOOKUP($A137,'Company Dta'!$A$4:$BB$209,Analysis!M$3,FALSE)*VLOOKUP($C137,'Median PE'!$C$6:$R$35,Analysis!M$2,FALSE)&gt;0,VLOOKUP($A137,'Company Dta'!$A$4:$BB$209,Analysis!M$3,FALSE)*VLOOKUP($C137,'Median PE'!$C$6:$R$35,Analysis!M$2,FALSE),"NA"),"NA")</f>
        <v>NA</v>
      </c>
      <c r="N137" t="str">
        <f>IFERROR(IF(VLOOKUP($A137,'Company Dta'!$A$4:$BB$209,Analysis!N$3,FALSE)*VLOOKUP($C137,'Median PE'!$C$6:$R$35,Analysis!N$2,FALSE)&gt;0,VLOOKUP($A137,'Company Dta'!$A$4:$BB$209,Analysis!N$3,FALSE)*VLOOKUP($C137,'Median PE'!$C$6:$R$35,Analysis!N$2,FALSE),"NA"),"NA")</f>
        <v>NA</v>
      </c>
      <c r="O137" t="str">
        <f>IFERROR(IF(VLOOKUP($A137,'Company Dta'!$A$4:$BB$209,Analysis!O$3,FALSE)*VLOOKUP($C137,'Median PE'!$C$6:$R$35,Analysis!O$2,FALSE)&gt;0,VLOOKUP($A137,'Company Dta'!$A$4:$BB$209,Analysis!O$3,FALSE)*VLOOKUP($C137,'Median PE'!$C$6:$R$35,Analysis!O$2,FALSE),"NA"),"NA")</f>
        <v>NA</v>
      </c>
      <c r="P137" t="str">
        <f>IFERROR(IF(VLOOKUP($A137,'Company Dta'!$A$4:$BB$209,Analysis!P$3,FALSE)*VLOOKUP($C137,'Median PE'!$C$6:$R$35,Analysis!P$2,FALSE)&gt;0,VLOOKUP($A137,'Company Dta'!$A$4:$BB$209,Analysis!P$3,FALSE)*VLOOKUP($C137,'Median PE'!$C$6:$R$35,Analysis!P$2,FALSE),"NA"),"NA")</f>
        <v>NA</v>
      </c>
      <c r="Q137" t="str">
        <f>IFERROR(IF(VLOOKUP($A137,'Company Dta'!$A$4:$BB$209,Analysis!Q$3,FALSE)*VLOOKUP($C137,'Median PE'!$C$6:$R$35,Analysis!Q$2,FALSE)&gt;0,VLOOKUP($A137,'Company Dta'!$A$4:$BB$209,Analysis!Q$3,FALSE)*VLOOKUP($C137,'Median PE'!$C$6:$R$35,Analysis!Q$2,FALSE),"NA"),"NA")</f>
        <v>NA</v>
      </c>
      <c r="R137" t="str">
        <f>IFERROR(IF(VLOOKUP($A137,'Company Dta'!$A$4:$BB$209,Analysis!R$3,FALSE)*VLOOKUP($C137,'Median PE'!$C$6:$R$35,Analysis!R$2,FALSE)&gt;0,VLOOKUP($A137,'Company Dta'!$A$4:$BB$209,Analysis!R$3,FALSE)*VLOOKUP($C137,'Median PE'!$C$6:$R$35,Analysis!R$2,FALSE),"NA"),"NA")</f>
        <v>NA</v>
      </c>
      <c r="S137" t="str">
        <f>IFERROR(IF(VLOOKUP($A137,'Company Dta'!$A$4:$BB$209,Analysis!S$3,FALSE)*VLOOKUP($C137,'Median PE'!$C$6:$R$35,Analysis!S$2,FALSE)&gt;0,VLOOKUP($A137,'Company Dta'!$A$4:$BB$209,Analysis!S$3,FALSE)*VLOOKUP($C137,'Median PE'!$C$6:$R$35,Analysis!S$2,FALSE),"NA"),"NA")</f>
        <v>NA</v>
      </c>
      <c r="T137" t="str">
        <f>IFERROR(IF(VLOOKUP($A137,'Company Dta'!$A$4:$BB$209,Analysis!T$3,FALSE)*VLOOKUP($C137,'Median PE'!$C$6:$R$35,Analysis!T$2,FALSE)&gt;0,VLOOKUP($A137,'Company Dta'!$A$4:$BB$209,Analysis!T$3,FALSE)*VLOOKUP($C137,'Median PE'!$C$6:$R$35,Analysis!T$2,FALSE),"NA"),"NA")</f>
        <v>NA</v>
      </c>
      <c r="U137" t="str">
        <f>IFERROR(IF(VLOOKUP($A137,'Company Dta'!$A$4:$BB$209,Analysis!U$3,FALSE)*VLOOKUP($C137,'Median PE'!$C$6:$R$35,Analysis!U$2,FALSE)&gt;0,VLOOKUP($A137,'Company Dta'!$A$4:$BB$209,Analysis!U$3,FALSE)*VLOOKUP($C137,'Median PE'!$C$6:$R$35,Analysis!U$2,FALSE),"NA"),"NA")</f>
        <v>NA</v>
      </c>
      <c r="V137" t="str">
        <f>IFERROR(IF(VLOOKUP($A137,'Company Dta'!$A$4:$BB$209,Analysis!V$3,FALSE)*VLOOKUP($C137,'Median PE'!$C$6:$R$35,Analysis!V$2,FALSE)&gt;0,VLOOKUP($A137,'Company Dta'!$A$4:$BB$209,Analysis!V$3,FALSE)*VLOOKUP($C137,'Median PE'!$C$6:$R$35,Analysis!V$2,FALSE),"NA"),"NA")</f>
        <v>NA</v>
      </c>
      <c r="W137" t="str">
        <f>IFERROR(IF(VLOOKUP($A137,'Company Dta'!$A$4:$BB$209,Analysis!W$3,FALSE)*VLOOKUP($C137,'Median PE'!$C$6:$R$35,Analysis!W$2,FALSE)&gt;0,VLOOKUP($A137,'Company Dta'!$A$4:$BB$209,Analysis!W$3,FALSE)*VLOOKUP($C137,'Median PE'!$C$6:$R$35,Analysis!W$2,FALSE),"NA"),"NA")</f>
        <v>NA</v>
      </c>
      <c r="X137">
        <f>IFERROR(IF(VLOOKUP($A137,'Company Dta'!$A$4:$BB$209,Analysis!X$3,FALSE)*VLOOKUP($C137,'Median PE'!$C$6:$R$35,Analysis!X$2,FALSE)&gt;0,VLOOKUP($A137,'Company Dta'!$A$4:$BB$209,Analysis!X$3,FALSE)*VLOOKUP($C137,'Median PE'!$C$6:$R$35,Analysis!X$2,FALSE),"NA"),"NA")</f>
        <v>31.947676236171429</v>
      </c>
      <c r="Y137" t="str">
        <f>IFERROR(VLOOKUP($A137,'Company Dta'!$A$5:$BB$209,Analysis!Y$3,FALSE),"NA")</f>
        <v>NA</v>
      </c>
      <c r="Z137" t="str">
        <f>IFERROR(VLOOKUP($A137,'Company Dta'!$A$5:$BB$209,Analysis!Z$3,FALSE),"NA")</f>
        <v>NA</v>
      </c>
      <c r="AA137" t="str">
        <f>IFERROR(VLOOKUP($A137,'Company Dta'!$A$5:$BB$209,Analysis!AA$3,FALSE),"NA")</f>
        <v>NA</v>
      </c>
      <c r="AB137" t="str">
        <f>IFERROR(VLOOKUP($A137,'Company Dta'!$A$5:$BB$209,Analysis!AB$3,FALSE),"NA")</f>
        <v>NA</v>
      </c>
      <c r="AC137" t="str">
        <f>IFERROR(VLOOKUP($A137,'Company Dta'!$A$5:$BB$209,Analysis!AC$3,FALSE),"NA")</f>
        <v>NA</v>
      </c>
      <c r="AD137" t="str">
        <f>IFERROR(VLOOKUP($A137,'Company Dta'!$A$5:$BB$209,Analysis!AD$3,FALSE),"NA")</f>
        <v>NA</v>
      </c>
      <c r="AE137" t="str">
        <f>IFERROR(VLOOKUP($A137,'Company Dta'!$A$5:$BB$209,Analysis!AE$3,FALSE),"NA")</f>
        <v>NA</v>
      </c>
      <c r="AF137" t="str">
        <f>IFERROR(VLOOKUP($A137,'Company Dta'!$A$5:$BB$209,Analysis!AF$3,FALSE),"NA")</f>
        <v>NA</v>
      </c>
      <c r="AG137" t="str">
        <f>IFERROR(VLOOKUP($A137,'Company Dta'!$A$5:$BB$209,Analysis!AG$3,FALSE),"NA")</f>
        <v>NA</v>
      </c>
      <c r="AH137" t="str">
        <f>IFERROR(VLOOKUP($A137,'Company Dta'!$A$5:$BB$209,Analysis!AH$3,FALSE),"NA")</f>
        <v>NA</v>
      </c>
      <c r="AI137" t="str">
        <f>IFERROR(VLOOKUP($A137,'Company Dta'!$A$5:$BB$209,Analysis!AI$3,FALSE),"NA")</f>
        <v>NA</v>
      </c>
      <c r="AJ137">
        <f>IFERROR(VLOOKUP($A137,'Company Dta'!$A$5:$BB$209,Analysis!AJ$3,FALSE),"NA")</f>
        <v>17.760000000000002</v>
      </c>
      <c r="AK137">
        <f>IFERROR(VLOOKUP($A137,'Company Dta'!$A$5:$BB$209,Analysis!AK$3,FALSE),"NA")</f>
        <v>8.1400000000000006</v>
      </c>
      <c r="AL137">
        <f>IFERROR(VLOOKUP($A137,'Company Dta'!$A$5:$BB$209,Analysis!AL$3,FALSE),"NA")</f>
        <v>12.74</v>
      </c>
      <c r="AM137">
        <f>IFERROR(VLOOKUP($A137,'Company Dta'!$A$5:$BB$209,Analysis!AM$3,FALSE),"NA")</f>
        <v>37.259999999999998</v>
      </c>
    </row>
    <row r="138" spans="1:39" ht="14.4">
      <c r="A138" t="s">
        <v>678</v>
      </c>
      <c r="B138" t="s">
        <v>679</v>
      </c>
      <c r="C138">
        <v>45202030</v>
      </c>
      <c r="D138" t="s">
        <v>9049</v>
      </c>
      <c r="E138">
        <v>3571</v>
      </c>
      <c r="F138">
        <v>28.0823809</v>
      </c>
      <c r="G138">
        <v>452020</v>
      </c>
      <c r="H138">
        <v>45</v>
      </c>
      <c r="I138">
        <v>45202030</v>
      </c>
      <c r="J138" t="str">
        <f>IFERROR(IF(VLOOKUP($A138,'Company Dta'!$A$4:$BB$209,Analysis!J$3,FALSE)*VLOOKUP($C138,'Median PE'!$C$6:$R$35,Analysis!J$2,FALSE)&gt;0,VLOOKUP($A138,'Company Dta'!$A$4:$BB$209,Analysis!J$3,FALSE)*VLOOKUP($C138,'Median PE'!$C$6:$R$35,Analysis!J$2,FALSE),"NA"),"NA")</f>
        <v>NA</v>
      </c>
      <c r="K138" t="str">
        <f>IFERROR(IF(VLOOKUP($A138,'Company Dta'!$A$4:$BB$209,Analysis!K$3,FALSE)*VLOOKUP($C138,'Median PE'!$C$6:$R$35,Analysis!K$2,FALSE)&gt;0,VLOOKUP($A138,'Company Dta'!$A$4:$BB$209,Analysis!K$3,FALSE)*VLOOKUP($C138,'Median PE'!$C$6:$R$35,Analysis!K$2,FALSE),"NA"),"NA")</f>
        <v>NA</v>
      </c>
      <c r="L138" t="str">
        <f>IFERROR(IF(VLOOKUP($A138,'Company Dta'!$A$4:$BB$209,Analysis!L$3,FALSE)*VLOOKUP($C138,'Median PE'!$C$6:$R$35,Analysis!L$2,FALSE)&gt;0,VLOOKUP($A138,'Company Dta'!$A$4:$BB$209,Analysis!L$3,FALSE)*VLOOKUP($C138,'Median PE'!$C$6:$R$35,Analysis!L$2,FALSE),"NA"),"NA")</f>
        <v>NA</v>
      </c>
      <c r="M138">
        <f>IFERROR(IF(VLOOKUP($A138,'Company Dta'!$A$4:$BB$209,Analysis!M$3,FALSE)*VLOOKUP($C138,'Median PE'!$C$6:$R$35,Analysis!M$2,FALSE)&gt;0,VLOOKUP($A138,'Company Dta'!$A$4:$BB$209,Analysis!M$3,FALSE)*VLOOKUP($C138,'Median PE'!$C$6:$R$35,Analysis!M$2,FALSE),"NA"),"NA")</f>
        <v>15.826023864749999</v>
      </c>
      <c r="N138">
        <f>IFERROR(IF(VLOOKUP($A138,'Company Dta'!$A$4:$BB$209,Analysis!N$3,FALSE)*VLOOKUP($C138,'Median PE'!$C$6:$R$35,Analysis!N$2,FALSE)&gt;0,VLOOKUP($A138,'Company Dta'!$A$4:$BB$209,Analysis!N$3,FALSE)*VLOOKUP($C138,'Median PE'!$C$6:$R$35,Analysis!N$2,FALSE),"NA"),"NA")</f>
        <v>14.017127926999999</v>
      </c>
      <c r="O138">
        <f>IFERROR(IF(VLOOKUP($A138,'Company Dta'!$A$4:$BB$209,Analysis!O$3,FALSE)*VLOOKUP($C138,'Median PE'!$C$6:$R$35,Analysis!O$2,FALSE)&gt;0,VLOOKUP($A138,'Company Dta'!$A$4:$BB$209,Analysis!O$3,FALSE)*VLOOKUP($C138,'Median PE'!$C$6:$R$35,Analysis!O$2,FALSE),"NA"),"NA")</f>
        <v>11.916814212720002</v>
      </c>
      <c r="P138">
        <f>IFERROR(IF(VLOOKUP($A138,'Company Dta'!$A$4:$BB$209,Analysis!P$3,FALSE)*VLOOKUP($C138,'Median PE'!$C$6:$R$35,Analysis!P$2,FALSE)&gt;0,VLOOKUP($A138,'Company Dta'!$A$4:$BB$209,Analysis!P$3,FALSE)*VLOOKUP($C138,'Median PE'!$C$6:$R$35,Analysis!P$2,FALSE),"NA"),"NA")</f>
        <v>55.156233266679997</v>
      </c>
      <c r="Q138">
        <f>IFERROR(IF(VLOOKUP($A138,'Company Dta'!$A$4:$BB$209,Analysis!Q$3,FALSE)*VLOOKUP($C138,'Median PE'!$C$6:$R$35,Analysis!Q$2,FALSE)&gt;0,VLOOKUP($A138,'Company Dta'!$A$4:$BB$209,Analysis!Q$3,FALSE)*VLOOKUP($C138,'Median PE'!$C$6:$R$35,Analysis!Q$2,FALSE),"NA"),"NA")</f>
        <v>7.4138102509799992</v>
      </c>
      <c r="R138">
        <f>IFERROR(IF(VLOOKUP($A138,'Company Dta'!$A$4:$BB$209,Analysis!R$3,FALSE)*VLOOKUP($C138,'Median PE'!$C$6:$R$35,Analysis!R$2,FALSE)&gt;0,VLOOKUP($A138,'Company Dta'!$A$4:$BB$209,Analysis!R$3,FALSE)*VLOOKUP($C138,'Median PE'!$C$6:$R$35,Analysis!R$2,FALSE),"NA"),"NA")</f>
        <v>13.921923269412</v>
      </c>
      <c r="S138">
        <f>IFERROR(IF(VLOOKUP($A138,'Company Dta'!$A$4:$BB$209,Analysis!S$3,FALSE)*VLOOKUP($C138,'Median PE'!$C$6:$R$35,Analysis!S$2,FALSE)&gt;0,VLOOKUP($A138,'Company Dta'!$A$4:$BB$209,Analysis!S$3,FALSE)*VLOOKUP($C138,'Median PE'!$C$6:$R$35,Analysis!S$2,FALSE),"NA"),"NA")</f>
        <v>11.114536277768002</v>
      </c>
      <c r="T138" t="str">
        <f>IFERROR(IF(VLOOKUP($A138,'Company Dta'!$A$4:$BB$209,Analysis!T$3,FALSE)*VLOOKUP($C138,'Median PE'!$C$6:$R$35,Analysis!T$2,FALSE)&gt;0,VLOOKUP($A138,'Company Dta'!$A$4:$BB$209,Analysis!T$3,FALSE)*VLOOKUP($C138,'Median PE'!$C$6:$R$35,Analysis!T$2,FALSE),"NA"),"NA")</f>
        <v>NA</v>
      </c>
      <c r="U138">
        <f>IFERROR(IF(VLOOKUP($A138,'Company Dta'!$A$4:$BB$209,Analysis!U$3,FALSE)*VLOOKUP($C138,'Median PE'!$C$6:$R$35,Analysis!U$2,FALSE)&gt;0,VLOOKUP($A138,'Company Dta'!$A$4:$BB$209,Analysis!U$3,FALSE)*VLOOKUP($C138,'Median PE'!$C$6:$R$35,Analysis!U$2,FALSE),"NA"),"NA")</f>
        <v>42.323683975480002</v>
      </c>
      <c r="V138">
        <f>IFERROR(IF(VLOOKUP($A138,'Company Dta'!$A$4:$BB$209,Analysis!V$3,FALSE)*VLOOKUP($C138,'Median PE'!$C$6:$R$35,Analysis!V$2,FALSE)&gt;0,VLOOKUP($A138,'Company Dta'!$A$4:$BB$209,Analysis!V$3,FALSE)*VLOOKUP($C138,'Median PE'!$C$6:$R$35,Analysis!V$2,FALSE),"NA"),"NA")</f>
        <v>18.575732553274289</v>
      </c>
      <c r="W138">
        <f>IFERROR(IF(VLOOKUP($A138,'Company Dta'!$A$4:$BB$209,Analysis!W$3,FALSE)*VLOOKUP($C138,'Median PE'!$C$6:$R$35,Analysis!W$2,FALSE)&gt;0,VLOOKUP($A138,'Company Dta'!$A$4:$BB$209,Analysis!W$3,FALSE)*VLOOKUP($C138,'Median PE'!$C$6:$R$35,Analysis!W$2,FALSE),"NA"),"NA")</f>
        <v>79.123335916240009</v>
      </c>
      <c r="X138">
        <f>IFERROR(IF(VLOOKUP($A138,'Company Dta'!$A$4:$BB$209,Analysis!X$3,FALSE)*VLOOKUP($C138,'Median PE'!$C$6:$R$35,Analysis!X$2,FALSE)&gt;0,VLOOKUP($A138,'Company Dta'!$A$4:$BB$209,Analysis!X$3,FALSE)*VLOOKUP($C138,'Median PE'!$C$6:$R$35,Analysis!X$2,FALSE),"NA"),"NA")</f>
        <v>107.66580408638332</v>
      </c>
      <c r="Y138" t="str">
        <f>IFERROR(VLOOKUP($A138,'Company Dta'!$A$5:$BB$209,Analysis!Y$3,FALSE),"NA")</f>
        <v>NA</v>
      </c>
      <c r="Z138" t="str">
        <f>IFERROR(VLOOKUP($A138,'Company Dta'!$A$5:$BB$209,Analysis!Z$3,FALSE),"NA")</f>
        <v>NA</v>
      </c>
      <c r="AA138" t="str">
        <f>IFERROR(VLOOKUP($A138,'Company Dta'!$A$5:$BB$209,Analysis!AA$3,FALSE),"NA")</f>
        <v>NA</v>
      </c>
      <c r="AB138" t="str">
        <f>IFERROR(VLOOKUP($A138,'Company Dta'!$A$5:$BB$209,Analysis!AB$3,FALSE),"NA")</f>
        <v>NA</v>
      </c>
      <c r="AC138" t="str">
        <f>IFERROR(VLOOKUP($A138,'Company Dta'!$A$5:$BB$209,Analysis!AC$3,FALSE),"NA")</f>
        <v>NA</v>
      </c>
      <c r="AD138">
        <f>IFERROR(VLOOKUP($A138,'Company Dta'!$A$5:$BB$209,Analysis!AD$3,FALSE),"NA")</f>
        <v>15.199999999999999</v>
      </c>
      <c r="AE138">
        <f>IFERROR(VLOOKUP($A138,'Company Dta'!$A$5:$BB$209,Analysis!AE$3,FALSE),"NA")</f>
        <v>23.140000000000001</v>
      </c>
      <c r="AF138">
        <f>IFERROR(VLOOKUP($A138,'Company Dta'!$A$5:$BB$209,Analysis!AF$3,FALSE),"NA")</f>
        <v>14.359999999999999</v>
      </c>
      <c r="AG138">
        <f>IFERROR(VLOOKUP($A138,'Company Dta'!$A$5:$BB$209,Analysis!AG$3,FALSE),"NA")</f>
        <v>13.210000000000001</v>
      </c>
      <c r="AH138">
        <f>IFERROR(VLOOKUP($A138,'Company Dta'!$A$5:$BB$209,Analysis!AH$3,FALSE),"NA")</f>
        <v>15.859999999999999</v>
      </c>
      <c r="AI138">
        <f>IFERROR(VLOOKUP($A138,'Company Dta'!$A$5:$BB$209,Analysis!AI$3,FALSE),"NA")</f>
        <v>11.85</v>
      </c>
      <c r="AJ138">
        <f>IFERROR(VLOOKUP($A138,'Company Dta'!$A$5:$BB$209,Analysis!AJ$3,FALSE),"NA")</f>
        <v>15.77</v>
      </c>
      <c r="AK138">
        <f>IFERROR(VLOOKUP($A138,'Company Dta'!$A$5:$BB$209,Analysis!AK$3,FALSE),"NA")</f>
        <v>15.960000000000001</v>
      </c>
      <c r="AL138">
        <f>IFERROR(VLOOKUP($A138,'Company Dta'!$A$5:$BB$209,Analysis!AL$3,FALSE),"NA")</f>
        <v>16.98</v>
      </c>
      <c r="AM138">
        <f>IFERROR(VLOOKUP($A138,'Company Dta'!$A$5:$BB$209,Analysis!AM$3,FALSE),"NA")</f>
        <v>21.350000000000001</v>
      </c>
    </row>
    <row r="139" spans="1:39" ht="14.4">
      <c r="A139" t="s">
        <v>692</v>
      </c>
      <c r="B139" t="s">
        <v>693</v>
      </c>
      <c r="C139">
        <v>45103020</v>
      </c>
      <c r="D139" t="s">
        <v>9047</v>
      </c>
      <c r="E139">
        <v>7370</v>
      </c>
      <c r="F139">
        <v>27.67760015</v>
      </c>
      <c r="G139">
        <v>451030</v>
      </c>
      <c r="H139">
        <v>45</v>
      </c>
      <c r="I139">
        <v>45103020</v>
      </c>
      <c r="J139" t="str">
        <f>IFERROR(IF(VLOOKUP($A139,'Company Dta'!$A$4:$BB$209,Analysis!J$3,FALSE)*VLOOKUP($C139,'Median PE'!$C$6:$R$35,Analysis!J$2,FALSE)&gt;0,VLOOKUP($A139,'Company Dta'!$A$4:$BB$209,Analysis!J$3,FALSE)*VLOOKUP($C139,'Median PE'!$C$6:$R$35,Analysis!J$2,FALSE),"NA"),"NA")</f>
        <v>NA</v>
      </c>
      <c r="K139" t="str">
        <f>IFERROR(IF(VLOOKUP($A139,'Company Dta'!$A$4:$BB$209,Analysis!K$3,FALSE)*VLOOKUP($C139,'Median PE'!$C$6:$R$35,Analysis!K$2,FALSE)&gt;0,VLOOKUP($A139,'Company Dta'!$A$4:$BB$209,Analysis!K$3,FALSE)*VLOOKUP($C139,'Median PE'!$C$6:$R$35,Analysis!K$2,FALSE),"NA"),"NA")</f>
        <v>NA</v>
      </c>
      <c r="L139" t="str">
        <f>IFERROR(IF(VLOOKUP($A139,'Company Dta'!$A$4:$BB$209,Analysis!L$3,FALSE)*VLOOKUP($C139,'Median PE'!$C$6:$R$35,Analysis!L$2,FALSE)&gt;0,VLOOKUP($A139,'Company Dta'!$A$4:$BB$209,Analysis!L$3,FALSE)*VLOOKUP($C139,'Median PE'!$C$6:$R$35,Analysis!L$2,FALSE),"NA"),"NA")</f>
        <v>NA</v>
      </c>
      <c r="M139" t="str">
        <f>IFERROR(IF(VLOOKUP($A139,'Company Dta'!$A$4:$BB$209,Analysis!M$3,FALSE)*VLOOKUP($C139,'Median PE'!$C$6:$R$35,Analysis!M$2,FALSE)&gt;0,VLOOKUP($A139,'Company Dta'!$A$4:$BB$209,Analysis!M$3,FALSE)*VLOOKUP($C139,'Median PE'!$C$6:$R$35,Analysis!M$2,FALSE),"NA"),"NA")</f>
        <v>NA</v>
      </c>
      <c r="N139" t="str">
        <f>IFERROR(IF(VLOOKUP($A139,'Company Dta'!$A$4:$BB$209,Analysis!N$3,FALSE)*VLOOKUP($C139,'Median PE'!$C$6:$R$35,Analysis!N$2,FALSE)&gt;0,VLOOKUP($A139,'Company Dta'!$A$4:$BB$209,Analysis!N$3,FALSE)*VLOOKUP($C139,'Median PE'!$C$6:$R$35,Analysis!N$2,FALSE),"NA"),"NA")</f>
        <v>NA</v>
      </c>
      <c r="O139" t="str">
        <f>IFERROR(IF(VLOOKUP($A139,'Company Dta'!$A$4:$BB$209,Analysis!O$3,FALSE)*VLOOKUP($C139,'Median PE'!$C$6:$R$35,Analysis!O$2,FALSE)&gt;0,VLOOKUP($A139,'Company Dta'!$A$4:$BB$209,Analysis!O$3,FALSE)*VLOOKUP($C139,'Median PE'!$C$6:$R$35,Analysis!O$2,FALSE),"NA"),"NA")</f>
        <v>NA</v>
      </c>
      <c r="P139" t="str">
        <f>IFERROR(IF(VLOOKUP($A139,'Company Dta'!$A$4:$BB$209,Analysis!P$3,FALSE)*VLOOKUP($C139,'Median PE'!$C$6:$R$35,Analysis!P$2,FALSE)&gt;0,VLOOKUP($A139,'Company Dta'!$A$4:$BB$209,Analysis!P$3,FALSE)*VLOOKUP($C139,'Median PE'!$C$6:$R$35,Analysis!P$2,FALSE),"NA"),"NA")</f>
        <v>NA</v>
      </c>
      <c r="Q139" t="str">
        <f>IFERROR(IF(VLOOKUP($A139,'Company Dta'!$A$4:$BB$209,Analysis!Q$3,FALSE)*VLOOKUP($C139,'Median PE'!$C$6:$R$35,Analysis!Q$2,FALSE)&gt;0,VLOOKUP($A139,'Company Dta'!$A$4:$BB$209,Analysis!Q$3,FALSE)*VLOOKUP($C139,'Median PE'!$C$6:$R$35,Analysis!Q$2,FALSE),"NA"),"NA")</f>
        <v>NA</v>
      </c>
      <c r="R139" t="str">
        <f>IFERROR(IF(VLOOKUP($A139,'Company Dta'!$A$4:$BB$209,Analysis!R$3,FALSE)*VLOOKUP($C139,'Median PE'!$C$6:$R$35,Analysis!R$2,FALSE)&gt;0,VLOOKUP($A139,'Company Dta'!$A$4:$BB$209,Analysis!R$3,FALSE)*VLOOKUP($C139,'Median PE'!$C$6:$R$35,Analysis!R$2,FALSE),"NA"),"NA")</f>
        <v>NA</v>
      </c>
      <c r="S139" t="str">
        <f>IFERROR(IF(VLOOKUP($A139,'Company Dta'!$A$4:$BB$209,Analysis!S$3,FALSE)*VLOOKUP($C139,'Median PE'!$C$6:$R$35,Analysis!S$2,FALSE)&gt;0,VLOOKUP($A139,'Company Dta'!$A$4:$BB$209,Analysis!S$3,FALSE)*VLOOKUP($C139,'Median PE'!$C$6:$R$35,Analysis!S$2,FALSE),"NA"),"NA")</f>
        <v>NA</v>
      </c>
      <c r="T139" t="str">
        <f>IFERROR(IF(VLOOKUP($A139,'Company Dta'!$A$4:$BB$209,Analysis!T$3,FALSE)*VLOOKUP($C139,'Median PE'!$C$6:$R$35,Analysis!T$2,FALSE)&gt;0,VLOOKUP($A139,'Company Dta'!$A$4:$BB$209,Analysis!T$3,FALSE)*VLOOKUP($C139,'Median PE'!$C$6:$R$35,Analysis!T$2,FALSE),"NA"),"NA")</f>
        <v>NA</v>
      </c>
      <c r="U139" t="str">
        <f>IFERROR(IF(VLOOKUP($A139,'Company Dta'!$A$4:$BB$209,Analysis!U$3,FALSE)*VLOOKUP($C139,'Median PE'!$C$6:$R$35,Analysis!U$2,FALSE)&gt;0,VLOOKUP($A139,'Company Dta'!$A$4:$BB$209,Analysis!U$3,FALSE)*VLOOKUP($C139,'Median PE'!$C$6:$R$35,Analysis!U$2,FALSE),"NA"),"NA")</f>
        <v>NA</v>
      </c>
      <c r="V139" t="str">
        <f>IFERROR(IF(VLOOKUP($A139,'Company Dta'!$A$4:$BB$209,Analysis!V$3,FALSE)*VLOOKUP($C139,'Median PE'!$C$6:$R$35,Analysis!V$2,FALSE)&gt;0,VLOOKUP($A139,'Company Dta'!$A$4:$BB$209,Analysis!V$3,FALSE)*VLOOKUP($C139,'Median PE'!$C$6:$R$35,Analysis!V$2,FALSE),"NA"),"NA")</f>
        <v>NA</v>
      </c>
      <c r="W139" t="str">
        <f>IFERROR(IF(VLOOKUP($A139,'Company Dta'!$A$4:$BB$209,Analysis!W$3,FALSE)*VLOOKUP($C139,'Median PE'!$C$6:$R$35,Analysis!W$2,FALSE)&gt;0,VLOOKUP($A139,'Company Dta'!$A$4:$BB$209,Analysis!W$3,FALSE)*VLOOKUP($C139,'Median PE'!$C$6:$R$35,Analysis!W$2,FALSE),"NA"),"NA")</f>
        <v>NA</v>
      </c>
      <c r="X139" t="str">
        <f>IFERROR(IF(VLOOKUP($A139,'Company Dta'!$A$4:$BB$209,Analysis!X$3,FALSE)*VLOOKUP($C139,'Median PE'!$C$6:$R$35,Analysis!X$2,FALSE)&gt;0,VLOOKUP($A139,'Company Dta'!$A$4:$BB$209,Analysis!X$3,FALSE)*VLOOKUP($C139,'Median PE'!$C$6:$R$35,Analysis!X$2,FALSE),"NA"),"NA")</f>
        <v>NA</v>
      </c>
      <c r="Y139" t="str">
        <f>IFERROR(VLOOKUP($A139,'Company Dta'!$A$5:$BB$209,Analysis!Y$3,FALSE),"NA")</f>
        <v>NA</v>
      </c>
      <c r="Z139" t="str">
        <f>IFERROR(VLOOKUP($A139,'Company Dta'!$A$5:$BB$209,Analysis!Z$3,FALSE),"NA")</f>
        <v>NA</v>
      </c>
      <c r="AA139" t="str">
        <f>IFERROR(VLOOKUP($A139,'Company Dta'!$A$5:$BB$209,Analysis!AA$3,FALSE),"NA")</f>
        <v>NA</v>
      </c>
      <c r="AB139" t="str">
        <f>IFERROR(VLOOKUP($A139,'Company Dta'!$A$5:$BB$209,Analysis!AB$3,FALSE),"NA")</f>
        <v>NA</v>
      </c>
      <c r="AC139" t="str">
        <f>IFERROR(VLOOKUP($A139,'Company Dta'!$A$5:$BB$209,Analysis!AC$3,FALSE),"NA")</f>
        <v>NA</v>
      </c>
      <c r="AD139" t="str">
        <f>IFERROR(VLOOKUP($A139,'Company Dta'!$A$5:$BB$209,Analysis!AD$3,FALSE),"NA")</f>
        <v>NA</v>
      </c>
      <c r="AE139" t="str">
        <f>IFERROR(VLOOKUP($A139,'Company Dta'!$A$5:$BB$209,Analysis!AE$3,FALSE),"NA")</f>
        <v>NA</v>
      </c>
      <c r="AF139" t="str">
        <f>IFERROR(VLOOKUP($A139,'Company Dta'!$A$5:$BB$209,Analysis!AF$3,FALSE),"NA")</f>
        <v>NA</v>
      </c>
      <c r="AG139">
        <f>IFERROR(VLOOKUP($A139,'Company Dta'!$A$5:$BB$209,Analysis!AG$3,FALSE),"NA")</f>
        <v>39.210000000000001</v>
      </c>
      <c r="AH139">
        <f>IFERROR(VLOOKUP($A139,'Company Dta'!$A$5:$BB$209,Analysis!AH$3,FALSE),"NA")</f>
        <v>46.5</v>
      </c>
      <c r="AI139">
        <f>IFERROR(VLOOKUP($A139,'Company Dta'!$A$5:$BB$209,Analysis!AI$3,FALSE),"NA")</f>
        <v>199.71000000000001</v>
      </c>
      <c r="AJ139">
        <f>IFERROR(VLOOKUP($A139,'Company Dta'!$A$5:$BB$209,Analysis!AJ$3,FALSE),"NA")</f>
        <v>321.32999999999998</v>
      </c>
      <c r="AK139">
        <f>IFERROR(VLOOKUP($A139,'Company Dta'!$A$5:$BB$209,Analysis!AK$3,FALSE),"NA")</f>
        <v>111.90000000000001</v>
      </c>
      <c r="AL139">
        <f>IFERROR(VLOOKUP($A139,'Company Dta'!$A$5:$BB$209,Analysis!AL$3,FALSE),"NA")</f>
        <v>221.56</v>
      </c>
      <c r="AM139">
        <f>IFERROR(VLOOKUP($A139,'Company Dta'!$A$5:$BB$209,Analysis!AM$3,FALSE),"NA")</f>
        <v>180.41</v>
      </c>
    </row>
    <row r="140" spans="1:39" ht="14.4">
      <c r="A140" t="s">
        <v>712</v>
      </c>
      <c r="B140" t="s">
        <v>713</v>
      </c>
      <c r="C140">
        <v>50202010</v>
      </c>
      <c r="D140" t="s">
        <v>9063</v>
      </c>
      <c r="E140">
        <v>4841</v>
      </c>
      <c r="F140">
        <v>25.929954049999999</v>
      </c>
      <c r="G140">
        <v>502020</v>
      </c>
      <c r="H140">
        <v>50</v>
      </c>
      <c r="I140">
        <v>50202010</v>
      </c>
      <c r="J140">
        <f>IFERROR(IF(VLOOKUP($A140,'Company Dta'!$A$4:$BB$209,Analysis!J$3,FALSE)*VLOOKUP($C140,'Median PE'!$C$6:$R$35,Analysis!J$2,FALSE)&gt;0,VLOOKUP($A140,'Company Dta'!$A$4:$BB$209,Analysis!J$3,FALSE)*VLOOKUP($C140,'Median PE'!$C$6:$R$35,Analysis!J$2,FALSE),"NA"),"NA")</f>
        <v>47.624065888400004</v>
      </c>
      <c r="K140">
        <f>IFERROR(IF(VLOOKUP($A140,'Company Dta'!$A$4:$BB$209,Analysis!K$3,FALSE)*VLOOKUP($C140,'Median PE'!$C$6:$R$35,Analysis!K$2,FALSE)&gt;0,VLOOKUP($A140,'Company Dta'!$A$4:$BB$209,Analysis!K$3,FALSE)*VLOOKUP($C140,'Median PE'!$C$6:$R$35,Analysis!K$2,FALSE),"NA"),"NA")</f>
        <v>52.088238636</v>
      </c>
      <c r="L140">
        <f>IFERROR(IF(VLOOKUP($A140,'Company Dta'!$A$4:$BB$209,Analysis!L$3,FALSE)*VLOOKUP($C140,'Median PE'!$C$6:$R$35,Analysis!L$2,FALSE)&gt;0,VLOOKUP($A140,'Company Dta'!$A$4:$BB$209,Analysis!L$3,FALSE)*VLOOKUP($C140,'Median PE'!$C$6:$R$35,Analysis!L$2,FALSE),"NA"),"NA")</f>
        <v>49.839598355200003</v>
      </c>
      <c r="M140">
        <f>IFERROR(IF(VLOOKUP($A140,'Company Dta'!$A$4:$BB$209,Analysis!M$3,FALSE)*VLOOKUP($C140,'Median PE'!$C$6:$R$35,Analysis!M$2,FALSE)&gt;0,VLOOKUP($A140,'Company Dta'!$A$4:$BB$209,Analysis!M$3,FALSE)*VLOOKUP($C140,'Median PE'!$C$6:$R$35,Analysis!M$2,FALSE),"NA"),"NA")</f>
        <v>249.53821748460004</v>
      </c>
      <c r="N140">
        <f>IFERROR(IF(VLOOKUP($A140,'Company Dta'!$A$4:$BB$209,Analysis!N$3,FALSE)*VLOOKUP($C140,'Median PE'!$C$6:$R$35,Analysis!N$2,FALSE)&gt;0,VLOOKUP($A140,'Company Dta'!$A$4:$BB$209,Analysis!N$3,FALSE)*VLOOKUP($C140,'Median PE'!$C$6:$R$35,Analysis!N$2,FALSE),"NA"),"NA")</f>
        <v>67.473317034266671</v>
      </c>
      <c r="O140">
        <f>IFERROR(IF(VLOOKUP($A140,'Company Dta'!$A$4:$BB$209,Analysis!O$3,FALSE)*VLOOKUP($C140,'Median PE'!$C$6:$R$35,Analysis!O$2,FALSE)&gt;0,VLOOKUP($A140,'Company Dta'!$A$4:$BB$209,Analysis!O$3,FALSE)*VLOOKUP($C140,'Median PE'!$C$6:$R$35,Analysis!O$2,FALSE),"NA"),"NA")</f>
        <v>49.549312925933336</v>
      </c>
      <c r="P140">
        <f>IFERROR(IF(VLOOKUP($A140,'Company Dta'!$A$4:$BB$209,Analysis!P$3,FALSE)*VLOOKUP($C140,'Median PE'!$C$6:$R$35,Analysis!P$2,FALSE)&gt;0,VLOOKUP($A140,'Company Dta'!$A$4:$BB$209,Analysis!P$3,FALSE)*VLOOKUP($C140,'Median PE'!$C$6:$R$35,Analysis!P$2,FALSE),"NA"),"NA")</f>
        <v>40.222612661349999</v>
      </c>
      <c r="Q140" t="str">
        <f>IFERROR(IF(VLOOKUP($A140,'Company Dta'!$A$4:$BB$209,Analysis!Q$3,FALSE)*VLOOKUP($C140,'Median PE'!$C$6:$R$35,Analysis!Q$2,FALSE)&gt;0,VLOOKUP($A140,'Company Dta'!$A$4:$BB$209,Analysis!Q$3,FALSE)*VLOOKUP($C140,'Median PE'!$C$6:$R$35,Analysis!Q$2,FALSE),"NA"),"NA")</f>
        <v>NA</v>
      </c>
      <c r="R140">
        <f>IFERROR(IF(VLOOKUP($A140,'Company Dta'!$A$4:$BB$209,Analysis!R$3,FALSE)*VLOOKUP($C140,'Median PE'!$C$6:$R$35,Analysis!R$2,FALSE)&gt;0,VLOOKUP($A140,'Company Dta'!$A$4:$BB$209,Analysis!R$3,FALSE)*VLOOKUP($C140,'Median PE'!$C$6:$R$35,Analysis!R$2,FALSE),"NA"),"NA")</f>
        <v>44.82124148114999</v>
      </c>
      <c r="S140">
        <f>IFERROR(IF(VLOOKUP($A140,'Company Dta'!$A$4:$BB$209,Analysis!S$3,FALSE)*VLOOKUP($C140,'Median PE'!$C$6:$R$35,Analysis!S$2,FALSE)&gt;0,VLOOKUP($A140,'Company Dta'!$A$4:$BB$209,Analysis!S$3,FALSE)*VLOOKUP($C140,'Median PE'!$C$6:$R$35,Analysis!S$2,FALSE),"NA"),"NA")</f>
        <v>135.22577479199998</v>
      </c>
      <c r="T140">
        <f>IFERROR(IF(VLOOKUP($A140,'Company Dta'!$A$4:$BB$209,Analysis!T$3,FALSE)*VLOOKUP($C140,'Median PE'!$C$6:$R$35,Analysis!T$2,FALSE)&gt;0,VLOOKUP($A140,'Company Dta'!$A$4:$BB$209,Analysis!T$3,FALSE)*VLOOKUP($C140,'Median PE'!$C$6:$R$35,Analysis!T$2,FALSE),"NA"),"NA")</f>
        <v>82.271406175666655</v>
      </c>
      <c r="U140">
        <f>IFERROR(IF(VLOOKUP($A140,'Company Dta'!$A$4:$BB$209,Analysis!U$3,FALSE)*VLOOKUP($C140,'Median PE'!$C$6:$R$35,Analysis!U$2,FALSE)&gt;0,VLOOKUP($A140,'Company Dta'!$A$4:$BB$209,Analysis!U$3,FALSE)*VLOOKUP($C140,'Median PE'!$C$6:$R$35,Analysis!U$2,FALSE),"NA"),"NA")</f>
        <v>90.317978504599992</v>
      </c>
      <c r="V140" t="str">
        <f>IFERROR(IF(VLOOKUP($A140,'Company Dta'!$A$4:$BB$209,Analysis!V$3,FALSE)*VLOOKUP($C140,'Median PE'!$C$6:$R$35,Analysis!V$2,FALSE)&gt;0,VLOOKUP($A140,'Company Dta'!$A$4:$BB$209,Analysis!V$3,FALSE)*VLOOKUP($C140,'Median PE'!$C$6:$R$35,Analysis!V$2,FALSE),"NA"),"NA")</f>
        <v>NA</v>
      </c>
      <c r="W140" t="str">
        <f>IFERROR(IF(VLOOKUP($A140,'Company Dta'!$A$4:$BB$209,Analysis!W$3,FALSE)*VLOOKUP($C140,'Median PE'!$C$6:$R$35,Analysis!W$2,FALSE)&gt;0,VLOOKUP($A140,'Company Dta'!$A$4:$BB$209,Analysis!W$3,FALSE)*VLOOKUP($C140,'Median PE'!$C$6:$R$35,Analysis!W$2,FALSE),"NA"),"NA")</f>
        <v>NA</v>
      </c>
      <c r="X140" t="str">
        <f>IFERROR(IF(VLOOKUP($A140,'Company Dta'!$A$4:$BB$209,Analysis!X$3,FALSE)*VLOOKUP($C140,'Median PE'!$C$6:$R$35,Analysis!X$2,FALSE)&gt;0,VLOOKUP($A140,'Company Dta'!$A$4:$BB$209,Analysis!X$3,FALSE)*VLOOKUP($C140,'Median PE'!$C$6:$R$35,Analysis!X$2,FALSE),"NA"),"NA")</f>
        <v>NA</v>
      </c>
      <c r="Y140">
        <f>IFERROR(VLOOKUP($A140,'Company Dta'!$A$5:$BB$209,Analysis!Y$3,FALSE),"NA")</f>
        <v>41.700000000000003</v>
      </c>
      <c r="Z140">
        <f>IFERROR(VLOOKUP($A140,'Company Dta'!$A$5:$BB$209,Analysis!Z$3,FALSE),"NA")</f>
        <v>40.969999999999999</v>
      </c>
      <c r="AA140">
        <f>IFERROR(VLOOKUP($A140,'Company Dta'!$A$5:$BB$209,Analysis!AA$3,FALSE),"NA")</f>
        <v>63.479999999999997</v>
      </c>
      <c r="AB140">
        <f>IFERROR(VLOOKUP($A140,'Company Dta'!$A$5:$BB$209,Analysis!AB$3,FALSE),"NA")</f>
        <v>90.420000000000002</v>
      </c>
      <c r="AC140">
        <f>IFERROR(VLOOKUP($A140,'Company Dta'!$A$5:$BB$209,Analysis!AC$3,FALSE),"NA")</f>
        <v>34.450000000000003</v>
      </c>
      <c r="AD140">
        <f>IFERROR(VLOOKUP($A140,'Company Dta'!$A$5:$BB$209,Analysis!AD$3,FALSE),"NA")</f>
        <v>26.68</v>
      </c>
      <c r="AE140">
        <f>IFERROR(VLOOKUP($A140,'Company Dta'!$A$5:$BB$209,Analysis!AE$3,FALSE),"NA")</f>
        <v>27.41</v>
      </c>
      <c r="AF140">
        <f>IFERROR(VLOOKUP($A140,'Company Dta'!$A$5:$BB$209,Analysis!AF$3,FALSE),"NA")</f>
        <v>22.379999999999999</v>
      </c>
      <c r="AG140">
        <f>IFERROR(VLOOKUP($A140,'Company Dta'!$A$5:$BB$209,Analysis!AG$3,FALSE),"NA")</f>
        <v>24.739999999999998</v>
      </c>
      <c r="AH140">
        <f>IFERROR(VLOOKUP($A140,'Company Dta'!$A$5:$BB$209,Analysis!AH$3,FALSE),"NA")</f>
        <v>32.740000000000002</v>
      </c>
      <c r="AI140">
        <f>IFERROR(VLOOKUP($A140,'Company Dta'!$A$5:$BB$209,Analysis!AI$3,FALSE),"NA")</f>
        <v>30.09</v>
      </c>
      <c r="AJ140">
        <f>IFERROR(VLOOKUP($A140,'Company Dta'!$A$5:$BB$209,Analysis!AJ$3,FALSE),"NA")</f>
        <v>23.539999999999999</v>
      </c>
      <c r="AK140">
        <f>IFERROR(VLOOKUP($A140,'Company Dta'!$A$5:$BB$209,Analysis!AK$3,FALSE),"NA")</f>
        <v>9.4800000000000004</v>
      </c>
      <c r="AL140">
        <f>IFERROR(VLOOKUP($A140,'Company Dta'!$A$5:$BB$209,Analysis!AL$3,FALSE),"NA")</f>
        <v>11.380000000000001</v>
      </c>
      <c r="AM140">
        <f>IFERROR(VLOOKUP($A140,'Company Dta'!$A$5:$BB$209,Analysis!AM$3,FALSE),"NA")</f>
        <v>10.57</v>
      </c>
    </row>
    <row r="141" spans="1:39" ht="14.4">
      <c r="A141" t="s">
        <v>714</v>
      </c>
      <c r="B141" t="s">
        <v>715</v>
      </c>
      <c r="C141">
        <v>35203010</v>
      </c>
      <c r="D141" t="s">
        <v>9025</v>
      </c>
      <c r="E141">
        <v>3826</v>
      </c>
      <c r="F141">
        <v>25.8233201</v>
      </c>
      <c r="G141">
        <v>352030</v>
      </c>
      <c r="H141">
        <v>35</v>
      </c>
      <c r="I141">
        <v>35203010</v>
      </c>
      <c r="J141">
        <f>IFERROR(IF(VLOOKUP($A141,'Company Dta'!$A$4:$BB$209,Analysis!J$3,FALSE)*VLOOKUP($C141,'Median PE'!$C$6:$R$35,Analysis!J$2,FALSE)&gt;0,VLOOKUP($A141,'Company Dta'!$A$4:$BB$209,Analysis!J$3,FALSE)*VLOOKUP($C141,'Median PE'!$C$6:$R$35,Analysis!J$2,FALSE),"NA"),"NA")</f>
        <v>140.85136690800002</v>
      </c>
      <c r="K141">
        <f>IFERROR(IF(VLOOKUP($A141,'Company Dta'!$A$4:$BB$209,Analysis!K$3,FALSE)*VLOOKUP($C141,'Median PE'!$C$6:$R$35,Analysis!K$2,FALSE)&gt;0,VLOOKUP($A141,'Company Dta'!$A$4:$BB$209,Analysis!K$3,FALSE)*VLOOKUP($C141,'Median PE'!$C$6:$R$35,Analysis!K$2,FALSE),"NA"),"NA")</f>
        <v>125.51514082290002</v>
      </c>
      <c r="L141">
        <f>IFERROR(IF(VLOOKUP($A141,'Company Dta'!$A$4:$BB$209,Analysis!L$3,FALSE)*VLOOKUP($C141,'Median PE'!$C$6:$R$35,Analysis!L$2,FALSE)&gt;0,VLOOKUP($A141,'Company Dta'!$A$4:$BB$209,Analysis!L$3,FALSE)*VLOOKUP($C141,'Median PE'!$C$6:$R$35,Analysis!L$2,FALSE),"NA"),"NA")</f>
        <v>168.73234086246669</v>
      </c>
      <c r="M141">
        <f>IFERROR(IF(VLOOKUP($A141,'Company Dta'!$A$4:$BB$209,Analysis!M$3,FALSE)*VLOOKUP($C141,'Median PE'!$C$6:$R$35,Analysis!M$2,FALSE)&gt;0,VLOOKUP($A141,'Company Dta'!$A$4:$BB$209,Analysis!M$3,FALSE)*VLOOKUP($C141,'Median PE'!$C$6:$R$35,Analysis!M$2,FALSE),"NA"),"NA")</f>
        <v>257.55711368160001</v>
      </c>
      <c r="N141">
        <f>IFERROR(IF(VLOOKUP($A141,'Company Dta'!$A$4:$BB$209,Analysis!N$3,FALSE)*VLOOKUP($C141,'Median PE'!$C$6:$R$35,Analysis!N$2,FALSE)&gt;0,VLOOKUP($A141,'Company Dta'!$A$4:$BB$209,Analysis!N$3,FALSE)*VLOOKUP($C141,'Median PE'!$C$6:$R$35,Analysis!N$2,FALSE),"NA"),"NA")</f>
        <v>291.6002426153143</v>
      </c>
      <c r="O141">
        <f>IFERROR(IF(VLOOKUP($A141,'Company Dta'!$A$4:$BB$209,Analysis!O$3,FALSE)*VLOOKUP($C141,'Median PE'!$C$6:$R$35,Analysis!O$2,FALSE)&gt;0,VLOOKUP($A141,'Company Dta'!$A$4:$BB$209,Analysis!O$3,FALSE)*VLOOKUP($C141,'Median PE'!$C$6:$R$35,Analysis!O$2,FALSE),"NA"),"NA")</f>
        <v>361.69988157531424</v>
      </c>
      <c r="P141">
        <f>IFERROR(IF(VLOOKUP($A141,'Company Dta'!$A$4:$BB$209,Analysis!P$3,FALSE)*VLOOKUP($C141,'Median PE'!$C$6:$R$35,Analysis!P$2,FALSE)&gt;0,VLOOKUP($A141,'Company Dta'!$A$4:$BB$209,Analysis!P$3,FALSE)*VLOOKUP($C141,'Median PE'!$C$6:$R$35,Analysis!P$2,FALSE),"NA"),"NA")</f>
        <v>561.62821615174289</v>
      </c>
      <c r="Q141">
        <f>IFERROR(IF(VLOOKUP($A141,'Company Dta'!$A$4:$BB$209,Analysis!Q$3,FALSE)*VLOOKUP($C141,'Median PE'!$C$6:$R$35,Analysis!Q$2,FALSE)&gt;0,VLOOKUP($A141,'Company Dta'!$A$4:$BB$209,Analysis!Q$3,FALSE)*VLOOKUP($C141,'Median PE'!$C$6:$R$35,Analysis!Q$2,FALSE),"NA"),"NA")</f>
        <v>479.15484363199994</v>
      </c>
      <c r="R141">
        <f>IFERROR(IF(VLOOKUP($A141,'Company Dta'!$A$4:$BB$209,Analysis!R$3,FALSE)*VLOOKUP($C141,'Median PE'!$C$6:$R$35,Analysis!R$2,FALSE)&gt;0,VLOOKUP($A141,'Company Dta'!$A$4:$BB$209,Analysis!R$3,FALSE)*VLOOKUP($C141,'Median PE'!$C$6:$R$35,Analysis!R$2,FALSE),"NA"),"NA")</f>
        <v>882.10823242359982</v>
      </c>
      <c r="S141">
        <f>IFERROR(IF(VLOOKUP($A141,'Company Dta'!$A$4:$BB$209,Analysis!S$3,FALSE)*VLOOKUP($C141,'Median PE'!$C$6:$R$35,Analysis!S$2,FALSE)&gt;0,VLOOKUP($A141,'Company Dta'!$A$4:$BB$209,Analysis!S$3,FALSE)*VLOOKUP($C141,'Median PE'!$C$6:$R$35,Analysis!S$2,FALSE),"NA"),"NA")</f>
        <v>1183.2355230761998</v>
      </c>
      <c r="T141">
        <f>IFERROR(IF(VLOOKUP($A141,'Company Dta'!$A$4:$BB$209,Analysis!T$3,FALSE)*VLOOKUP($C141,'Median PE'!$C$6:$R$35,Analysis!T$2,FALSE)&gt;0,VLOOKUP($A141,'Company Dta'!$A$4:$BB$209,Analysis!T$3,FALSE)*VLOOKUP($C141,'Median PE'!$C$6:$R$35,Analysis!T$2,FALSE),"NA"),"NA")</f>
        <v>1383.443562823257</v>
      </c>
      <c r="U141">
        <f>IFERROR(IF(VLOOKUP($A141,'Company Dta'!$A$4:$BB$209,Analysis!U$3,FALSE)*VLOOKUP($C141,'Median PE'!$C$6:$R$35,Analysis!U$2,FALSE)&gt;0,VLOOKUP($A141,'Company Dta'!$A$4:$BB$209,Analysis!U$3,FALSE)*VLOOKUP($C141,'Median PE'!$C$6:$R$35,Analysis!U$2,FALSE),"NA"),"NA")</f>
        <v>1448.1609971142282</v>
      </c>
      <c r="V141">
        <f>IFERROR(IF(VLOOKUP($A141,'Company Dta'!$A$4:$BB$209,Analysis!V$3,FALSE)*VLOOKUP($C141,'Median PE'!$C$6:$R$35,Analysis!V$2,FALSE)&gt;0,VLOOKUP($A141,'Company Dta'!$A$4:$BB$209,Analysis!V$3,FALSE)*VLOOKUP($C141,'Median PE'!$C$6:$R$35,Analysis!V$2,FALSE),"NA"),"NA")</f>
        <v>1248.9692652514427</v>
      </c>
      <c r="W141">
        <f>IFERROR(IF(VLOOKUP($A141,'Company Dta'!$A$4:$BB$209,Analysis!W$3,FALSE)*VLOOKUP($C141,'Median PE'!$C$6:$R$35,Analysis!W$2,FALSE)&gt;0,VLOOKUP($A141,'Company Dta'!$A$4:$BB$209,Analysis!W$3,FALSE)*VLOOKUP($C141,'Median PE'!$C$6:$R$35,Analysis!W$2,FALSE),"NA"),"NA")</f>
        <v>1253.3229432887144</v>
      </c>
      <c r="X141">
        <f>IFERROR(IF(VLOOKUP($A141,'Company Dta'!$A$4:$BB$209,Analysis!X$3,FALSE)*VLOOKUP($C141,'Median PE'!$C$6:$R$35,Analysis!X$2,FALSE)&gt;0,VLOOKUP($A141,'Company Dta'!$A$4:$BB$209,Analysis!X$3,FALSE)*VLOOKUP($C141,'Median PE'!$C$6:$R$35,Analysis!X$2,FALSE),"NA"),"NA")</f>
        <v>1418.2860255419425</v>
      </c>
      <c r="Y141">
        <f>IFERROR(VLOOKUP($A141,'Company Dta'!$A$5:$BB$209,Analysis!Y$3,FALSE),"NA")</f>
        <v>151.21000000000001</v>
      </c>
      <c r="Z141">
        <f>IFERROR(VLOOKUP($A141,'Company Dta'!$A$5:$BB$209,Analysis!Z$3,FALSE),"NA")</f>
        <v>147.71000000000001</v>
      </c>
      <c r="AA141">
        <f>IFERROR(VLOOKUP($A141,'Company Dta'!$A$5:$BB$209,Analysis!AA$3,FALSE),"NA")</f>
        <v>193.30000000000001</v>
      </c>
      <c r="AB141">
        <f>IFERROR(VLOOKUP($A141,'Company Dta'!$A$5:$BB$209,Analysis!AB$3,FALSE),"NA")</f>
        <v>242.59</v>
      </c>
      <c r="AC141">
        <f>IFERROR(VLOOKUP($A141,'Company Dta'!$A$5:$BB$209,Analysis!AC$3,FALSE),"NA")</f>
        <v>302.45999999999998</v>
      </c>
      <c r="AD141">
        <f>IFERROR(VLOOKUP($A141,'Company Dta'!$A$5:$BB$209,Analysis!AD$3,FALSE),"NA")</f>
        <v>339.13</v>
      </c>
      <c r="AE141">
        <f>IFERROR(VLOOKUP($A141,'Company Dta'!$A$5:$BB$209,Analysis!AE$3,FALSE),"NA")</f>
        <v>418.56</v>
      </c>
      <c r="AF141">
        <f>IFERROR(VLOOKUP($A141,'Company Dta'!$A$5:$BB$209,Analysis!AF$3,FALSE),"NA")</f>
        <v>619.51999999999998</v>
      </c>
      <c r="AG141">
        <f>IFERROR(VLOOKUP($A141,'Company Dta'!$A$5:$BB$209,Analysis!AG$3,FALSE),"NA")</f>
        <v>565.58000000000004</v>
      </c>
      <c r="AH141">
        <f>IFERROR(VLOOKUP($A141,'Company Dta'!$A$5:$BB$209,Analysis!AH$3,FALSE),"NA")</f>
        <v>793.27999999999997</v>
      </c>
      <c r="AI141">
        <f>IFERROR(VLOOKUP($A141,'Company Dta'!$A$5:$BB$209,Analysis!AI$3,FALSE),"NA")</f>
        <v>1139.6800000000001</v>
      </c>
      <c r="AJ141">
        <f>IFERROR(VLOOKUP($A141,'Company Dta'!$A$5:$BB$209,Analysis!AJ$3,FALSE),"NA")</f>
        <v>1697.21</v>
      </c>
      <c r="AK141">
        <f>IFERROR(VLOOKUP($A141,'Company Dta'!$A$5:$BB$209,Analysis!AK$3,FALSE),"NA")</f>
        <v>1445.45</v>
      </c>
      <c r="AL141">
        <f>IFERROR(VLOOKUP($A141,'Company Dta'!$A$5:$BB$209,Analysis!AL$3,FALSE),"NA")</f>
        <v>1212.96</v>
      </c>
      <c r="AM141">
        <f>IFERROR(VLOOKUP($A141,'Company Dta'!$A$5:$BB$209,Analysis!AM$3,FALSE),"NA")</f>
        <v>1223.6800000000001</v>
      </c>
    </row>
    <row r="142" spans="1:39" ht="14.4">
      <c r="A142" t="s">
        <v>720</v>
      </c>
      <c r="B142" t="s">
        <v>721</v>
      </c>
      <c r="C142">
        <v>30301010</v>
      </c>
      <c r="D142" t="s">
        <v>9014</v>
      </c>
      <c r="E142">
        <v>2840</v>
      </c>
      <c r="F142">
        <v>25.653740580000001</v>
      </c>
      <c r="G142">
        <v>303010</v>
      </c>
      <c r="H142">
        <v>30</v>
      </c>
      <c r="I142">
        <v>30301010</v>
      </c>
      <c r="J142">
        <f>IFERROR(IF(VLOOKUP($A142,'Company Dta'!$A$4:$BB$209,Analysis!J$3,FALSE)*VLOOKUP($C142,'Median PE'!$C$6:$R$35,Analysis!J$2,FALSE)&gt;0,VLOOKUP($A142,'Company Dta'!$A$4:$BB$209,Analysis!J$3,FALSE)*VLOOKUP($C142,'Median PE'!$C$6:$R$35,Analysis!J$2,FALSE),"NA"),"NA")</f>
        <v>62.831523375000003</v>
      </c>
      <c r="K142">
        <f>IFERROR(IF(VLOOKUP($A142,'Company Dta'!$A$4:$BB$209,Analysis!K$3,FALSE)*VLOOKUP($C142,'Median PE'!$C$6:$R$35,Analysis!K$2,FALSE)&gt;0,VLOOKUP($A142,'Company Dta'!$A$4:$BB$209,Analysis!K$3,FALSE)*VLOOKUP($C142,'Median PE'!$C$6:$R$35,Analysis!K$2,FALSE),"NA"),"NA")</f>
        <v>39.268891175</v>
      </c>
      <c r="L142">
        <f>IFERROR(IF(VLOOKUP($A142,'Company Dta'!$A$4:$BB$209,Analysis!L$3,FALSE)*VLOOKUP($C142,'Median PE'!$C$6:$R$35,Analysis!L$2,FALSE)&gt;0,VLOOKUP($A142,'Company Dta'!$A$4:$BB$209,Analysis!L$3,FALSE)*VLOOKUP($C142,'Median PE'!$C$6:$R$35,Analysis!L$2,FALSE),"NA"),"NA")</f>
        <v>48.645224638500004</v>
      </c>
      <c r="M142">
        <f>IFERROR(IF(VLOOKUP($A142,'Company Dta'!$A$4:$BB$209,Analysis!M$3,FALSE)*VLOOKUP($C142,'Median PE'!$C$6:$R$35,Analysis!M$2,FALSE)&gt;0,VLOOKUP($A142,'Company Dta'!$A$4:$BB$209,Analysis!M$3,FALSE)*VLOOKUP($C142,'Median PE'!$C$6:$R$35,Analysis!M$2,FALSE),"NA"),"NA")</f>
        <v>66.080901713249986</v>
      </c>
      <c r="N142">
        <f>IFERROR(IF(VLOOKUP($A142,'Company Dta'!$A$4:$BB$209,Analysis!N$3,FALSE)*VLOOKUP($C142,'Median PE'!$C$6:$R$35,Analysis!N$2,FALSE)&gt;0,VLOOKUP($A142,'Company Dta'!$A$4:$BB$209,Analysis!N$3,FALSE)*VLOOKUP($C142,'Median PE'!$C$6:$R$35,Analysis!N$2,FALSE),"NA"),"NA")</f>
        <v>80.816380252650006</v>
      </c>
      <c r="O142">
        <f>IFERROR(IF(VLOOKUP($A142,'Company Dta'!$A$4:$BB$209,Analysis!O$3,FALSE)*VLOOKUP($C142,'Median PE'!$C$6:$R$35,Analysis!O$2,FALSE)&gt;0,VLOOKUP($A142,'Company Dta'!$A$4:$BB$209,Analysis!O$3,FALSE)*VLOOKUP($C142,'Median PE'!$C$6:$R$35,Analysis!O$2,FALSE),"NA"),"NA")</f>
        <v>108.1931741898333</v>
      </c>
      <c r="P142">
        <f>IFERROR(IF(VLOOKUP($A142,'Company Dta'!$A$4:$BB$209,Analysis!P$3,FALSE)*VLOOKUP($C142,'Median PE'!$C$6:$R$35,Analysis!P$2,FALSE)&gt;0,VLOOKUP($A142,'Company Dta'!$A$4:$BB$209,Analysis!P$3,FALSE)*VLOOKUP($C142,'Median PE'!$C$6:$R$35,Analysis!P$2,FALSE),"NA"),"NA")</f>
        <v>43.066801878333337</v>
      </c>
      <c r="Q142">
        <f>IFERROR(IF(VLOOKUP($A142,'Company Dta'!$A$4:$BB$209,Analysis!Q$3,FALSE)*VLOOKUP($C142,'Median PE'!$C$6:$R$35,Analysis!Q$2,FALSE)&gt;0,VLOOKUP($A142,'Company Dta'!$A$4:$BB$209,Analysis!Q$3,FALSE)*VLOOKUP($C142,'Median PE'!$C$6:$R$35,Analysis!Q$2,FALSE),"NA"),"NA")</f>
        <v>70.232366981999988</v>
      </c>
      <c r="R142">
        <f>IFERROR(IF(VLOOKUP($A142,'Company Dta'!$A$4:$BB$209,Analysis!R$3,FALSE)*VLOOKUP($C142,'Median PE'!$C$6:$R$35,Analysis!R$2,FALSE)&gt;0,VLOOKUP($A142,'Company Dta'!$A$4:$BB$209,Analysis!R$3,FALSE)*VLOOKUP($C142,'Median PE'!$C$6:$R$35,Analysis!R$2,FALSE),"NA"),"NA")</f>
        <v>63.579206693216655</v>
      </c>
      <c r="S142">
        <f>IFERROR(IF(VLOOKUP($A142,'Company Dta'!$A$4:$BB$209,Analysis!S$3,FALSE)*VLOOKUP($C142,'Median PE'!$C$6:$R$35,Analysis!S$2,FALSE)&gt;0,VLOOKUP($A142,'Company Dta'!$A$4:$BB$209,Analysis!S$3,FALSE)*VLOOKUP($C142,'Median PE'!$C$6:$R$35,Analysis!S$2,FALSE),"NA"),"NA")</f>
        <v>95.905972590866668</v>
      </c>
      <c r="T142">
        <f>IFERROR(IF(VLOOKUP($A142,'Company Dta'!$A$4:$BB$209,Analysis!T$3,FALSE)*VLOOKUP($C142,'Median PE'!$C$6:$R$35,Analysis!T$2,FALSE)&gt;0,VLOOKUP($A142,'Company Dta'!$A$4:$BB$209,Analysis!T$3,FALSE)*VLOOKUP($C142,'Median PE'!$C$6:$R$35,Analysis!T$2,FALSE),"NA"),"NA")</f>
        <v>92.686337024914295</v>
      </c>
      <c r="U142">
        <f>IFERROR(IF(VLOOKUP($A142,'Company Dta'!$A$4:$BB$209,Analysis!U$3,FALSE)*VLOOKUP($C142,'Median PE'!$C$6:$R$35,Analysis!U$2,FALSE)&gt;0,VLOOKUP($A142,'Company Dta'!$A$4:$BB$209,Analysis!U$3,FALSE)*VLOOKUP($C142,'Median PE'!$C$6:$R$35,Analysis!U$2,FALSE),"NA"),"NA")</f>
        <v>104.57800236074286</v>
      </c>
      <c r="V142">
        <f>IFERROR(IF(VLOOKUP($A142,'Company Dta'!$A$4:$BB$209,Analysis!V$3,FALSE)*VLOOKUP($C142,'Median PE'!$C$6:$R$35,Analysis!V$2,FALSE)&gt;0,VLOOKUP($A142,'Company Dta'!$A$4:$BB$209,Analysis!V$3,FALSE)*VLOOKUP($C142,'Median PE'!$C$6:$R$35,Analysis!V$2,FALSE),"NA"),"NA")</f>
        <v>55.124951241600002</v>
      </c>
      <c r="W142">
        <f>IFERROR(IF(VLOOKUP($A142,'Company Dta'!$A$4:$BB$209,Analysis!W$3,FALSE)*VLOOKUP($C142,'Median PE'!$C$6:$R$35,Analysis!W$2,FALSE)&gt;0,VLOOKUP($A142,'Company Dta'!$A$4:$BB$209,Analysis!W$3,FALSE)*VLOOKUP($C142,'Median PE'!$C$6:$R$35,Analysis!W$2,FALSE),"NA"),"NA")</f>
        <v>128.60651776564285</v>
      </c>
      <c r="X142">
        <f>IFERROR(IF(VLOOKUP($A142,'Company Dta'!$A$4:$BB$209,Analysis!X$3,FALSE)*VLOOKUP($C142,'Median PE'!$C$6:$R$35,Analysis!X$2,FALSE)&gt;0,VLOOKUP($A142,'Company Dta'!$A$4:$BB$209,Analysis!X$3,FALSE)*VLOOKUP($C142,'Median PE'!$C$6:$R$35,Analysis!X$2,FALSE),"NA"),"NA")</f>
        <v>85.022714211814289</v>
      </c>
      <c r="Y142">
        <f>IFERROR(VLOOKUP($A142,'Company Dta'!$A$5:$BB$209,Analysis!Y$3,FALSE),"NA")</f>
        <v>69.019999999999996</v>
      </c>
      <c r="Z142">
        <f>IFERROR(VLOOKUP($A142,'Company Dta'!$A$5:$BB$209,Analysis!Z$3,FALSE),"NA")</f>
        <v>45.759999999999998</v>
      </c>
      <c r="AA142">
        <f>IFERROR(VLOOKUP($A142,'Company Dta'!$A$5:$BB$209,Analysis!AA$3,FALSE),"NA")</f>
        <v>53.57</v>
      </c>
      <c r="AB142">
        <f>IFERROR(VLOOKUP($A142,'Company Dta'!$A$5:$BB$209,Analysis!AB$3,FALSE),"NA")</f>
        <v>66.280000000000001</v>
      </c>
      <c r="AC142">
        <f>IFERROR(VLOOKUP($A142,'Company Dta'!$A$5:$BB$209,Analysis!AC$3,FALSE),"NA")</f>
        <v>78.810000000000002</v>
      </c>
      <c r="AD142">
        <f>IFERROR(VLOOKUP($A142,'Company Dta'!$A$5:$BB$209,Analysis!AD$3,FALSE),"NA")</f>
        <v>84.879999999999995</v>
      </c>
      <c r="AE142">
        <f>IFERROR(VLOOKUP($A142,'Company Dta'!$A$5:$BB$209,Analysis!AE$3,FALSE),"NA")</f>
        <v>44.189999999999998</v>
      </c>
      <c r="AF142">
        <f>IFERROR(VLOOKUP($A142,'Company Dta'!$A$5:$BB$209,Analysis!AF$3,FALSE),"NA")</f>
        <v>50.170000000000002</v>
      </c>
      <c r="AG142">
        <f>IFERROR(VLOOKUP($A142,'Company Dta'!$A$5:$BB$209,Analysis!AG$3,FALSE),"NA")</f>
        <v>65.760000000000005</v>
      </c>
      <c r="AH142">
        <f>IFERROR(VLOOKUP($A142,'Company Dta'!$A$5:$BB$209,Analysis!AH$3,FALSE),"NA")</f>
        <v>70.340000000000003</v>
      </c>
      <c r="AI142">
        <f>IFERROR(VLOOKUP($A142,'Company Dta'!$A$5:$BB$209,Analysis!AI$3,FALSE),"NA")</f>
        <v>87.230000000000004</v>
      </c>
      <c r="AJ142">
        <f>IFERROR(VLOOKUP($A142,'Company Dta'!$A$5:$BB$209,Analysis!AJ$3,FALSE),"NA")</f>
        <v>102.5</v>
      </c>
      <c r="AK142">
        <f>IFERROR(VLOOKUP($A142,'Company Dta'!$A$5:$BB$209,Analysis!AK$3,FALSE),"NA")</f>
        <v>80.609999999999999</v>
      </c>
      <c r="AL142">
        <f>IFERROR(VLOOKUP($A142,'Company Dta'!$A$5:$BB$209,Analysis!AL$3,FALSE),"NA")</f>
        <v>94.560000000000002</v>
      </c>
      <c r="AM142">
        <f>IFERROR(VLOOKUP($A142,'Company Dta'!$A$5:$BB$209,Analysis!AM$3,FALSE),"NA")</f>
        <v>104.70999999999999</v>
      </c>
    </row>
    <row r="143" spans="1:39" ht="14.4">
      <c r="A143" t="s">
        <v>730</v>
      </c>
      <c r="B143" t="s">
        <v>731</v>
      </c>
      <c r="C143">
        <v>40202010</v>
      </c>
      <c r="D143" t="s">
        <v>9033</v>
      </c>
      <c r="E143">
        <v>6141</v>
      </c>
      <c r="F143">
        <v>25.307359999999999</v>
      </c>
      <c r="G143">
        <v>402020</v>
      </c>
      <c r="H143">
        <v>40</v>
      </c>
      <c r="I143">
        <v>40202010</v>
      </c>
      <c r="J143" t="str">
        <f>IFERROR(IF(VLOOKUP($A143,'Company Dta'!$A$4:$BB$209,Analysis!J$3,FALSE)*VLOOKUP($C143,'Median PE'!$C$6:$R$35,Analysis!J$2,FALSE)&gt;0,VLOOKUP($A143,'Company Dta'!$A$4:$BB$209,Analysis!J$3,FALSE)*VLOOKUP($C143,'Median PE'!$C$6:$R$35,Analysis!J$2,FALSE),"NA"),"NA")</f>
        <v>NA</v>
      </c>
      <c r="K143" t="str">
        <f>IFERROR(IF(VLOOKUP($A143,'Company Dta'!$A$4:$BB$209,Analysis!K$3,FALSE)*VLOOKUP($C143,'Median PE'!$C$6:$R$35,Analysis!K$2,FALSE)&gt;0,VLOOKUP($A143,'Company Dta'!$A$4:$BB$209,Analysis!K$3,FALSE)*VLOOKUP($C143,'Median PE'!$C$6:$R$35,Analysis!K$2,FALSE),"NA"),"NA")</f>
        <v>NA</v>
      </c>
      <c r="L143">
        <f>IFERROR(IF(VLOOKUP($A143,'Company Dta'!$A$4:$BB$209,Analysis!L$3,FALSE)*VLOOKUP($C143,'Median PE'!$C$6:$R$35,Analysis!L$2,FALSE)&gt;0,VLOOKUP($A143,'Company Dta'!$A$4:$BB$209,Analysis!L$3,FALSE)*VLOOKUP($C143,'Median PE'!$C$6:$R$35,Analysis!L$2,FALSE),"NA"),"NA")</f>
        <v>27.900457924949997</v>
      </c>
      <c r="M143">
        <f>IFERROR(IF(VLOOKUP($A143,'Company Dta'!$A$4:$BB$209,Analysis!M$3,FALSE)*VLOOKUP($C143,'Median PE'!$C$6:$R$35,Analysis!M$2,FALSE)&gt;0,VLOOKUP($A143,'Company Dta'!$A$4:$BB$209,Analysis!M$3,FALSE)*VLOOKUP($C143,'Median PE'!$C$6:$R$35,Analysis!M$2,FALSE),"NA"),"NA")</f>
        <v>32.431180241599989</v>
      </c>
      <c r="N143">
        <f>IFERROR(IF(VLOOKUP($A143,'Company Dta'!$A$4:$BB$209,Analysis!N$3,FALSE)*VLOOKUP($C143,'Median PE'!$C$6:$R$35,Analysis!N$2,FALSE)&gt;0,VLOOKUP($A143,'Company Dta'!$A$4:$BB$209,Analysis!N$3,FALSE)*VLOOKUP($C143,'Median PE'!$C$6:$R$35,Analysis!N$2,FALSE),"NA"),"NA")</f>
        <v>33.322246873280008</v>
      </c>
      <c r="O143">
        <f>IFERROR(IF(VLOOKUP($A143,'Company Dta'!$A$4:$BB$209,Analysis!O$3,FALSE)*VLOOKUP($C143,'Median PE'!$C$6:$R$35,Analysis!O$2,FALSE)&gt;0,VLOOKUP($A143,'Company Dta'!$A$4:$BB$209,Analysis!O$3,FALSE)*VLOOKUP($C143,'Median PE'!$C$6:$R$35,Analysis!O$2,FALSE),"NA"),"NA")</f>
        <v>30.414928388875001</v>
      </c>
      <c r="P143">
        <f>IFERROR(IF(VLOOKUP($A143,'Company Dta'!$A$4:$BB$209,Analysis!P$3,FALSE)*VLOOKUP($C143,'Median PE'!$C$6:$R$35,Analysis!P$2,FALSE)&gt;0,VLOOKUP($A143,'Company Dta'!$A$4:$BB$209,Analysis!P$3,FALSE)*VLOOKUP($C143,'Median PE'!$C$6:$R$35,Analysis!P$2,FALSE),"NA"),"NA")</f>
        <v>32.789668180256001</v>
      </c>
      <c r="Q143">
        <f>IFERROR(IF(VLOOKUP($A143,'Company Dta'!$A$4:$BB$209,Analysis!Q$3,FALSE)*VLOOKUP($C143,'Median PE'!$C$6:$R$35,Analysis!Q$2,FALSE)&gt;0,VLOOKUP($A143,'Company Dta'!$A$4:$BB$209,Analysis!Q$3,FALSE)*VLOOKUP($C143,'Median PE'!$C$6:$R$35,Analysis!Q$2,FALSE),"NA"),"NA")</f>
        <v>51.503024066999998</v>
      </c>
      <c r="R143">
        <f>IFERROR(IF(VLOOKUP($A143,'Company Dta'!$A$4:$BB$209,Analysis!R$3,FALSE)*VLOOKUP($C143,'Median PE'!$C$6:$R$35,Analysis!R$2,FALSE)&gt;0,VLOOKUP($A143,'Company Dta'!$A$4:$BB$209,Analysis!R$3,FALSE)*VLOOKUP($C143,'Median PE'!$C$6:$R$35,Analysis!R$2,FALSE),"NA"),"NA")</f>
        <v>29.898300784792003</v>
      </c>
      <c r="S143">
        <f>IFERROR(IF(VLOOKUP($A143,'Company Dta'!$A$4:$BB$209,Analysis!S$3,FALSE)*VLOOKUP($C143,'Median PE'!$C$6:$R$35,Analysis!S$2,FALSE)&gt;0,VLOOKUP($A143,'Company Dta'!$A$4:$BB$209,Analysis!S$3,FALSE)*VLOOKUP($C143,'Median PE'!$C$6:$R$35,Analysis!S$2,FALSE),"NA"),"NA")</f>
        <v>53.101726459895993</v>
      </c>
      <c r="T143">
        <f>IFERROR(IF(VLOOKUP($A143,'Company Dta'!$A$4:$BB$209,Analysis!T$3,FALSE)*VLOOKUP($C143,'Median PE'!$C$6:$R$35,Analysis!T$2,FALSE)&gt;0,VLOOKUP($A143,'Company Dta'!$A$4:$BB$209,Analysis!T$3,FALSE)*VLOOKUP($C143,'Median PE'!$C$6:$R$35,Analysis!T$2,FALSE),"NA"),"NA")</f>
        <v>47.204443511720001</v>
      </c>
      <c r="U143">
        <f>IFERROR(IF(VLOOKUP($A143,'Company Dta'!$A$4:$BB$209,Analysis!U$3,FALSE)*VLOOKUP($C143,'Median PE'!$C$6:$R$35,Analysis!U$2,FALSE)&gt;0,VLOOKUP($A143,'Company Dta'!$A$4:$BB$209,Analysis!U$3,FALSE)*VLOOKUP($C143,'Median PE'!$C$6:$R$35,Analysis!U$2,FALSE),"NA"),"NA")</f>
        <v>59.169740744539993</v>
      </c>
      <c r="V143">
        <f>IFERROR(IF(VLOOKUP($A143,'Company Dta'!$A$4:$BB$209,Analysis!V$3,FALSE)*VLOOKUP($C143,'Median PE'!$C$6:$R$35,Analysis!V$2,FALSE)&gt;0,VLOOKUP($A143,'Company Dta'!$A$4:$BB$209,Analysis!V$3,FALSE)*VLOOKUP($C143,'Median PE'!$C$6:$R$35,Analysis!V$2,FALSE),"NA"),"NA")</f>
        <v>47.999348969525002</v>
      </c>
      <c r="W143">
        <f>IFERROR(IF(VLOOKUP($A143,'Company Dta'!$A$4:$BB$209,Analysis!W$3,FALSE)*VLOOKUP($C143,'Median PE'!$C$6:$R$35,Analysis!W$2,FALSE)&gt;0,VLOOKUP($A143,'Company Dta'!$A$4:$BB$209,Analysis!W$3,FALSE)*VLOOKUP($C143,'Median PE'!$C$6:$R$35,Analysis!W$2,FALSE),"NA"),"NA")</f>
        <v>57.817459741665004</v>
      </c>
      <c r="X143">
        <f>IFERROR(IF(VLOOKUP($A143,'Company Dta'!$A$4:$BB$209,Analysis!X$3,FALSE)*VLOOKUP($C143,'Median PE'!$C$6:$R$35,Analysis!X$2,FALSE)&gt;0,VLOOKUP($A143,'Company Dta'!$A$4:$BB$209,Analysis!X$3,FALSE)*VLOOKUP($C143,'Median PE'!$C$6:$R$35,Analysis!X$2,FALSE),"NA"),"NA")</f>
        <v>149.73687030940718</v>
      </c>
      <c r="Y143" t="str">
        <f>IFERROR(VLOOKUP($A143,'Company Dta'!$A$5:$BB$209,Analysis!Y$3,FALSE),"NA")</f>
        <v>NA</v>
      </c>
      <c r="Z143" t="str">
        <f>IFERROR(VLOOKUP($A143,'Company Dta'!$A$5:$BB$209,Analysis!Z$3,FALSE),"NA")</f>
        <v>NA</v>
      </c>
      <c r="AA143" t="str">
        <f>IFERROR(VLOOKUP($A143,'Company Dta'!$A$5:$BB$209,Analysis!AA$3,FALSE),"NA")</f>
        <v>NA</v>
      </c>
      <c r="AB143" t="str">
        <f>IFERROR(VLOOKUP($A143,'Company Dta'!$A$5:$BB$209,Analysis!AB$3,FALSE),"NA")</f>
        <v>NA</v>
      </c>
      <c r="AC143">
        <f>IFERROR(VLOOKUP($A143,'Company Dta'!$A$5:$BB$209,Analysis!AC$3,FALSE),"NA")</f>
        <v>29.75</v>
      </c>
      <c r="AD143">
        <f>IFERROR(VLOOKUP($A143,'Company Dta'!$A$5:$BB$209,Analysis!AD$3,FALSE),"NA")</f>
        <v>30.41</v>
      </c>
      <c r="AE143">
        <f>IFERROR(VLOOKUP($A143,'Company Dta'!$A$5:$BB$209,Analysis!AE$3,FALSE),"NA")</f>
        <v>36.270000000000003</v>
      </c>
      <c r="AF143">
        <f>IFERROR(VLOOKUP($A143,'Company Dta'!$A$5:$BB$209,Analysis!AF$3,FALSE),"NA")</f>
        <v>38.609999999999999</v>
      </c>
      <c r="AG143">
        <f>IFERROR(VLOOKUP($A143,'Company Dta'!$A$5:$BB$209,Analysis!AG$3,FALSE),"NA")</f>
        <v>23.460000000000001</v>
      </c>
      <c r="AH143">
        <f>IFERROR(VLOOKUP($A143,'Company Dta'!$A$5:$BB$209,Analysis!AH$3,FALSE),"NA")</f>
        <v>36.009999999999998</v>
      </c>
      <c r="AI143">
        <f>IFERROR(VLOOKUP($A143,'Company Dta'!$A$5:$BB$209,Analysis!AI$3,FALSE),"NA")</f>
        <v>34.710000000000001</v>
      </c>
      <c r="AJ143">
        <f>IFERROR(VLOOKUP($A143,'Company Dta'!$A$5:$BB$209,Analysis!AJ$3,FALSE),"NA")</f>
        <v>46.390000000000001</v>
      </c>
      <c r="AK143">
        <f>IFERROR(VLOOKUP($A143,'Company Dta'!$A$5:$BB$209,Analysis!AK$3,FALSE),"NA")</f>
        <v>32.859999999999999</v>
      </c>
      <c r="AL143">
        <f>IFERROR(VLOOKUP($A143,'Company Dta'!$A$5:$BB$209,Analysis!AL$3,FALSE),"NA")</f>
        <v>38.189999999999998</v>
      </c>
      <c r="AM143">
        <f>IFERROR(VLOOKUP($A143,'Company Dta'!$A$5:$BB$209,Analysis!AM$3,FALSE),"NA")</f>
        <v>65</v>
      </c>
    </row>
    <row r="144" spans="1:39" ht="14.4">
      <c r="A144" t="s">
        <v>744</v>
      </c>
      <c r="B144" t="s">
        <v>745</v>
      </c>
      <c r="C144">
        <v>40203020</v>
      </c>
      <c r="D144" t="s">
        <v>9035</v>
      </c>
      <c r="E144">
        <v>6211</v>
      </c>
      <c r="F144">
        <v>24.449069550000001</v>
      </c>
      <c r="G144">
        <v>402030</v>
      </c>
      <c r="H144">
        <v>40</v>
      </c>
      <c r="I144">
        <v>40203020</v>
      </c>
      <c r="J144" t="str">
        <f>IFERROR(IF(VLOOKUP($A144,'Company Dta'!$A$4:$BB$209,Analysis!J$3,FALSE)*VLOOKUP($C144,'Median PE'!$C$6:$R$35,Analysis!J$2,FALSE)&gt;0,VLOOKUP($A144,'Company Dta'!$A$4:$BB$209,Analysis!J$3,FALSE)*VLOOKUP($C144,'Median PE'!$C$6:$R$35,Analysis!J$2,FALSE),"NA"),"NA")</f>
        <v>NA</v>
      </c>
      <c r="K144">
        <f>IFERROR(IF(VLOOKUP($A144,'Company Dta'!$A$4:$BB$209,Analysis!K$3,FALSE)*VLOOKUP($C144,'Median PE'!$C$6:$R$35,Analysis!K$2,FALSE)&gt;0,VLOOKUP($A144,'Company Dta'!$A$4:$BB$209,Analysis!K$3,FALSE)*VLOOKUP($C144,'Median PE'!$C$6:$R$35,Analysis!K$2,FALSE),"NA"),"NA")</f>
        <v>23.459905217500001</v>
      </c>
      <c r="L144">
        <f>IFERROR(IF(VLOOKUP($A144,'Company Dta'!$A$4:$BB$209,Analysis!L$3,FALSE)*VLOOKUP($C144,'Median PE'!$C$6:$R$35,Analysis!L$2,FALSE)&gt;0,VLOOKUP($A144,'Company Dta'!$A$4:$BB$209,Analysis!L$3,FALSE)*VLOOKUP($C144,'Median PE'!$C$6:$R$35,Analysis!L$2,FALSE),"NA"),"NA")</f>
        <v>22.818240527126001</v>
      </c>
      <c r="M144">
        <f>IFERROR(IF(VLOOKUP($A144,'Company Dta'!$A$4:$BB$209,Analysis!M$3,FALSE)*VLOOKUP($C144,'Median PE'!$C$6:$R$35,Analysis!M$2,FALSE)&gt;0,VLOOKUP($A144,'Company Dta'!$A$4:$BB$209,Analysis!M$3,FALSE)*VLOOKUP($C144,'Median PE'!$C$6:$R$35,Analysis!M$2,FALSE),"NA"),"NA")</f>
        <v>42.651319857066667</v>
      </c>
      <c r="N144">
        <f>IFERROR(IF(VLOOKUP($A144,'Company Dta'!$A$4:$BB$209,Analysis!N$3,FALSE)*VLOOKUP($C144,'Median PE'!$C$6:$R$35,Analysis!N$2,FALSE)&gt;0,VLOOKUP($A144,'Company Dta'!$A$4:$BB$209,Analysis!N$3,FALSE)*VLOOKUP($C144,'Median PE'!$C$6:$R$35,Analysis!N$2,FALSE),"NA"),"NA")</f>
        <v>43.157115455416672</v>
      </c>
      <c r="O144">
        <f>IFERROR(IF(VLOOKUP($A144,'Company Dta'!$A$4:$BB$209,Analysis!O$3,FALSE)*VLOOKUP($C144,'Median PE'!$C$6:$R$35,Analysis!O$2,FALSE)&gt;0,VLOOKUP($A144,'Company Dta'!$A$4:$BB$209,Analysis!O$3,FALSE)*VLOOKUP($C144,'Median PE'!$C$6:$R$35,Analysis!O$2,FALSE),"NA"),"NA")</f>
        <v>44.977726279400002</v>
      </c>
      <c r="P144">
        <f>IFERROR(IF(VLOOKUP($A144,'Company Dta'!$A$4:$BB$209,Analysis!P$3,FALSE)*VLOOKUP($C144,'Median PE'!$C$6:$R$35,Analysis!P$2,FALSE)&gt;0,VLOOKUP($A144,'Company Dta'!$A$4:$BB$209,Analysis!P$3,FALSE)*VLOOKUP($C144,'Median PE'!$C$6:$R$35,Analysis!P$2,FALSE),"NA"),"NA")</f>
        <v>44.025236125749998</v>
      </c>
      <c r="Q144">
        <f>IFERROR(IF(VLOOKUP($A144,'Company Dta'!$A$4:$BB$209,Analysis!Q$3,FALSE)*VLOOKUP($C144,'Median PE'!$C$6:$R$35,Analysis!Q$2,FALSE)&gt;0,VLOOKUP($A144,'Company Dta'!$A$4:$BB$209,Analysis!Q$3,FALSE)*VLOOKUP($C144,'Median PE'!$C$6:$R$35,Analysis!Q$2,FALSE),"NA"),"NA")</f>
        <v>75.669037889549998</v>
      </c>
      <c r="R144">
        <f>IFERROR(IF(VLOOKUP($A144,'Company Dta'!$A$4:$BB$209,Analysis!R$3,FALSE)*VLOOKUP($C144,'Median PE'!$C$6:$R$35,Analysis!R$2,FALSE)&gt;0,VLOOKUP($A144,'Company Dta'!$A$4:$BB$209,Analysis!R$3,FALSE)*VLOOKUP($C144,'Median PE'!$C$6:$R$35,Analysis!R$2,FALSE),"NA"),"NA")</f>
        <v>65.837353174941668</v>
      </c>
      <c r="S144">
        <f>IFERROR(IF(VLOOKUP($A144,'Company Dta'!$A$4:$BB$209,Analysis!S$3,FALSE)*VLOOKUP($C144,'Median PE'!$C$6:$R$35,Analysis!S$2,FALSE)&gt;0,VLOOKUP($A144,'Company Dta'!$A$4:$BB$209,Analysis!S$3,FALSE)*VLOOKUP($C144,'Median PE'!$C$6:$R$35,Analysis!S$2,FALSE),"NA"),"NA")</f>
        <v>96.219389921210009</v>
      </c>
      <c r="T144">
        <f>IFERROR(IF(VLOOKUP($A144,'Company Dta'!$A$4:$BB$209,Analysis!T$3,FALSE)*VLOOKUP($C144,'Median PE'!$C$6:$R$35,Analysis!T$2,FALSE)&gt;0,VLOOKUP($A144,'Company Dta'!$A$4:$BB$209,Analysis!T$3,FALSE)*VLOOKUP($C144,'Median PE'!$C$6:$R$35,Analysis!T$2,FALSE),"NA"),"NA")</f>
        <v>103.18968592120002</v>
      </c>
      <c r="U144">
        <f>IFERROR(IF(VLOOKUP($A144,'Company Dta'!$A$4:$BB$209,Analysis!U$3,FALSE)*VLOOKUP($C144,'Median PE'!$C$6:$R$35,Analysis!U$2,FALSE)&gt;0,VLOOKUP($A144,'Company Dta'!$A$4:$BB$209,Analysis!U$3,FALSE)*VLOOKUP($C144,'Median PE'!$C$6:$R$35,Analysis!U$2,FALSE),"NA"),"NA")</f>
        <v>109.28495800609666</v>
      </c>
      <c r="V144">
        <f>IFERROR(IF(VLOOKUP($A144,'Company Dta'!$A$4:$BB$209,Analysis!V$3,FALSE)*VLOOKUP($C144,'Median PE'!$C$6:$R$35,Analysis!V$2,FALSE)&gt;0,VLOOKUP($A144,'Company Dta'!$A$4:$BB$209,Analysis!V$3,FALSE)*VLOOKUP($C144,'Median PE'!$C$6:$R$35,Analysis!V$2,FALSE),"NA"),"NA")</f>
        <v>180.99995078533334</v>
      </c>
      <c r="W144">
        <f>IFERROR(IF(VLOOKUP($A144,'Company Dta'!$A$4:$BB$209,Analysis!W$3,FALSE)*VLOOKUP($C144,'Median PE'!$C$6:$R$35,Analysis!W$2,FALSE)&gt;0,VLOOKUP($A144,'Company Dta'!$A$4:$BB$209,Analysis!W$3,FALSE)*VLOOKUP($C144,'Median PE'!$C$6:$R$35,Analysis!W$2,FALSE),"NA"),"NA")</f>
        <v>244.58098223393333</v>
      </c>
      <c r="X144">
        <f>IFERROR(IF(VLOOKUP($A144,'Company Dta'!$A$4:$BB$209,Analysis!X$3,FALSE)*VLOOKUP($C144,'Median PE'!$C$6:$R$35,Analysis!X$2,FALSE)&gt;0,VLOOKUP($A144,'Company Dta'!$A$4:$BB$209,Analysis!X$3,FALSE)*VLOOKUP($C144,'Median PE'!$C$6:$R$35,Analysis!X$2,FALSE),"NA"),"NA")</f>
        <v>287.32429332915711</v>
      </c>
      <c r="Y144">
        <f>IFERROR(VLOOKUP($A144,'Company Dta'!$A$5:$BB$209,Analysis!Y$3,FALSE),"NA")</f>
        <v>36.369999999999997</v>
      </c>
      <c r="Z144">
        <f>IFERROR(VLOOKUP($A144,'Company Dta'!$A$5:$BB$209,Analysis!Z$3,FALSE),"NA")</f>
        <v>30.539999999999999</v>
      </c>
      <c r="AA144">
        <f>IFERROR(VLOOKUP($A144,'Company Dta'!$A$5:$BB$209,Analysis!AA$3,FALSE),"NA")</f>
        <v>28.16</v>
      </c>
      <c r="AB144">
        <f>IFERROR(VLOOKUP($A144,'Company Dta'!$A$5:$BB$209,Analysis!AB$3,FALSE),"NA")</f>
        <v>47.049999999999997</v>
      </c>
      <c r="AC144">
        <f>IFERROR(VLOOKUP($A144,'Company Dta'!$A$5:$BB$209,Analysis!AC$3,FALSE),"NA")</f>
        <v>44.549999999999997</v>
      </c>
      <c r="AD144">
        <f>IFERROR(VLOOKUP($A144,'Company Dta'!$A$5:$BB$209,Analysis!AD$3,FALSE),"NA")</f>
        <v>42.649999999999999</v>
      </c>
      <c r="AE144">
        <f>IFERROR(VLOOKUP($A144,'Company Dta'!$A$5:$BB$209,Analysis!AE$3,FALSE),"NA")</f>
        <v>35.210000000000001</v>
      </c>
      <c r="AF144">
        <f>IFERROR(VLOOKUP($A144,'Company Dta'!$A$5:$BB$209,Analysis!AF$3,FALSE),"NA")</f>
        <v>57.140000000000001</v>
      </c>
      <c r="AG144">
        <f>IFERROR(VLOOKUP($A144,'Company Dta'!$A$5:$BB$209,Analysis!AG$3,FALSE),"NA")</f>
        <v>61.079999999999998</v>
      </c>
      <c r="AH144">
        <f>IFERROR(VLOOKUP($A144,'Company Dta'!$A$5:$BB$209,Analysis!AH$3,FALSE),"NA")</f>
        <v>92.25</v>
      </c>
      <c r="AI144">
        <f>IFERROR(VLOOKUP($A144,'Company Dta'!$A$5:$BB$209,Analysis!AI$3,FALSE),"NA")</f>
        <v>104.22</v>
      </c>
      <c r="AJ144">
        <f>IFERROR(VLOOKUP($A144,'Company Dta'!$A$5:$BB$209,Analysis!AJ$3,FALSE),"NA")</f>
        <v>160.09</v>
      </c>
      <c r="AK144">
        <f>IFERROR(VLOOKUP($A144,'Company Dta'!$A$5:$BB$209,Analysis!AK$3,FALSE),"NA")</f>
        <v>216.16999999999999</v>
      </c>
      <c r="AL144">
        <f>IFERROR(VLOOKUP($A144,'Company Dta'!$A$5:$BB$209,Analysis!AL$3,FALSE),"NA")</f>
        <v>227.62</v>
      </c>
      <c r="AM144">
        <f>IFERROR(VLOOKUP($A144,'Company Dta'!$A$5:$BB$209,Analysis!AM$3,FALSE),"NA")</f>
        <v>326.50999999999999</v>
      </c>
    </row>
    <row r="145" spans="1:39" ht="14.4">
      <c r="A145" t="s">
        <v>760</v>
      </c>
      <c r="B145" t="s">
        <v>761</v>
      </c>
      <c r="C145">
        <v>35203010</v>
      </c>
      <c r="D145" t="s">
        <v>9025</v>
      </c>
      <c r="E145">
        <v>3060</v>
      </c>
      <c r="F145">
        <v>23.72255032</v>
      </c>
      <c r="G145">
        <v>352030</v>
      </c>
      <c r="H145">
        <v>35</v>
      </c>
      <c r="I145">
        <v>35203010</v>
      </c>
      <c r="J145">
        <f>IFERROR(IF(VLOOKUP($A145,'Company Dta'!$A$4:$BB$209,Analysis!J$3,FALSE)*VLOOKUP($C145,'Median PE'!$C$6:$R$35,Analysis!J$2,FALSE)&gt;0,VLOOKUP($A145,'Company Dta'!$A$4:$BB$209,Analysis!J$3,FALSE)*VLOOKUP($C145,'Median PE'!$C$6:$R$35,Analysis!J$2,FALSE),"NA"),"NA")</f>
        <v>39.148394625900004</v>
      </c>
      <c r="K145">
        <f>IFERROR(IF(VLOOKUP($A145,'Company Dta'!$A$4:$BB$209,Analysis!K$3,FALSE)*VLOOKUP($C145,'Median PE'!$C$6:$R$35,Analysis!K$2,FALSE)&gt;0,VLOOKUP($A145,'Company Dta'!$A$4:$BB$209,Analysis!K$3,FALSE)*VLOOKUP($C145,'Median PE'!$C$6:$R$35,Analysis!K$2,FALSE),"NA"),"NA")</f>
        <v>33.022253858400006</v>
      </c>
      <c r="L145">
        <f>IFERROR(IF(VLOOKUP($A145,'Company Dta'!$A$4:$BB$209,Analysis!L$3,FALSE)*VLOOKUP($C145,'Median PE'!$C$6:$R$35,Analysis!L$2,FALSE)&gt;0,VLOOKUP($A145,'Company Dta'!$A$4:$BB$209,Analysis!L$3,FALSE)*VLOOKUP($C145,'Median PE'!$C$6:$R$35,Analysis!L$2,FALSE),"NA"),"NA")</f>
        <v>42.459998247666661</v>
      </c>
      <c r="M145">
        <f>IFERROR(IF(VLOOKUP($A145,'Company Dta'!$A$4:$BB$209,Analysis!M$3,FALSE)*VLOOKUP($C145,'Median PE'!$C$6:$R$35,Analysis!M$2,FALSE)&gt;0,VLOOKUP($A145,'Company Dta'!$A$4:$BB$209,Analysis!M$3,FALSE)*VLOOKUP($C145,'Median PE'!$C$6:$R$35,Analysis!M$2,FALSE),"NA"),"NA")</f>
        <v>40.598862297200007</v>
      </c>
      <c r="N145">
        <f>IFERROR(IF(VLOOKUP($A145,'Company Dta'!$A$4:$BB$209,Analysis!N$3,FALSE)*VLOOKUP($C145,'Median PE'!$C$6:$R$35,Analysis!N$2,FALSE)&gt;0,VLOOKUP($A145,'Company Dta'!$A$4:$BB$209,Analysis!N$3,FALSE)*VLOOKUP($C145,'Median PE'!$C$6:$R$35,Analysis!N$2,FALSE),"NA"),"NA")</f>
        <v>44.606680470000001</v>
      </c>
      <c r="O145">
        <f>IFERROR(IF(VLOOKUP($A145,'Company Dta'!$A$4:$BB$209,Analysis!O$3,FALSE)*VLOOKUP($C145,'Median PE'!$C$6:$R$35,Analysis!O$2,FALSE)&gt;0,VLOOKUP($A145,'Company Dta'!$A$4:$BB$209,Analysis!O$3,FALSE)*VLOOKUP($C145,'Median PE'!$C$6:$R$35,Analysis!O$2,FALSE),"NA"),"NA")</f>
        <v>37.677070997428565</v>
      </c>
      <c r="P145">
        <f>IFERROR(IF(VLOOKUP($A145,'Company Dta'!$A$4:$BB$209,Analysis!P$3,FALSE)*VLOOKUP($C145,'Median PE'!$C$6:$R$35,Analysis!P$2,FALSE)&gt;0,VLOOKUP($A145,'Company Dta'!$A$4:$BB$209,Analysis!P$3,FALSE)*VLOOKUP($C145,'Median PE'!$C$6:$R$35,Analysis!P$2,FALSE),"NA"),"NA")</f>
        <v>75.436701325585716</v>
      </c>
      <c r="Q145">
        <f>IFERROR(IF(VLOOKUP($A145,'Company Dta'!$A$4:$BB$209,Analysis!Q$3,FALSE)*VLOOKUP($C145,'Median PE'!$C$6:$R$35,Analysis!Q$2,FALSE)&gt;0,VLOOKUP($A145,'Company Dta'!$A$4:$BB$209,Analysis!Q$3,FALSE)*VLOOKUP($C145,'Median PE'!$C$6:$R$35,Analysis!Q$2,FALSE),"NA"),"NA")</f>
        <v>66.960543456999986</v>
      </c>
      <c r="R145">
        <f>IFERROR(IF(VLOOKUP($A145,'Company Dta'!$A$4:$BB$209,Analysis!R$3,FALSE)*VLOOKUP($C145,'Median PE'!$C$6:$R$35,Analysis!R$2,FALSE)&gt;0,VLOOKUP($A145,'Company Dta'!$A$4:$BB$209,Analysis!R$3,FALSE)*VLOOKUP($C145,'Median PE'!$C$6:$R$35,Analysis!R$2,FALSE),"NA"),"NA")</f>
        <v>121.57829762779998</v>
      </c>
      <c r="S145">
        <f>IFERROR(IF(VLOOKUP($A145,'Company Dta'!$A$4:$BB$209,Analysis!S$3,FALSE)*VLOOKUP($C145,'Median PE'!$C$6:$R$35,Analysis!S$2,FALSE)&gt;0,VLOOKUP($A145,'Company Dta'!$A$4:$BB$209,Analysis!S$3,FALSE)*VLOOKUP($C145,'Median PE'!$C$6:$R$35,Analysis!S$2,FALSE),"NA"),"NA")</f>
        <v>169.03364615374284</v>
      </c>
      <c r="T145">
        <f>IFERROR(IF(VLOOKUP($A145,'Company Dta'!$A$4:$BB$209,Analysis!T$3,FALSE)*VLOOKUP($C145,'Median PE'!$C$6:$R$35,Analysis!T$2,FALSE)&gt;0,VLOOKUP($A145,'Company Dta'!$A$4:$BB$209,Analysis!T$3,FALSE)*VLOOKUP($C145,'Median PE'!$C$6:$R$35,Analysis!T$2,FALSE),"NA"),"NA")</f>
        <v>253.8071891650857</v>
      </c>
      <c r="U145">
        <f>IFERROR(IF(VLOOKUP($A145,'Company Dta'!$A$4:$BB$209,Analysis!U$3,FALSE)*VLOOKUP($C145,'Median PE'!$C$6:$R$35,Analysis!U$2,FALSE)&gt;0,VLOOKUP($A145,'Company Dta'!$A$4:$BB$209,Analysis!U$3,FALSE)*VLOOKUP($C145,'Median PE'!$C$6:$R$35,Analysis!U$2,FALSE),"NA"),"NA")</f>
        <v>383.02488849848561</v>
      </c>
      <c r="V145">
        <f>IFERROR(IF(VLOOKUP($A145,'Company Dta'!$A$4:$BB$209,Analysis!V$3,FALSE)*VLOOKUP($C145,'Median PE'!$C$6:$R$35,Analysis!V$2,FALSE)&gt;0,VLOOKUP($A145,'Company Dta'!$A$4:$BB$209,Analysis!V$3,FALSE)*VLOOKUP($C145,'Median PE'!$C$6:$R$35,Analysis!V$2,FALSE),"NA"),"NA")</f>
        <v>251.35465817218574</v>
      </c>
      <c r="W145">
        <f>IFERROR(IF(VLOOKUP($A145,'Company Dta'!$A$4:$BB$209,Analysis!W$3,FALSE)*VLOOKUP($C145,'Median PE'!$C$6:$R$35,Analysis!W$2,FALSE)&gt;0,VLOOKUP($A145,'Company Dta'!$A$4:$BB$209,Analysis!W$3,FALSE)*VLOOKUP($C145,'Median PE'!$C$6:$R$35,Analysis!W$2,FALSE),"NA"),"NA")</f>
        <v>275.10264047674286</v>
      </c>
      <c r="X145">
        <f>IFERROR(IF(VLOOKUP($A145,'Company Dta'!$A$4:$BB$209,Analysis!X$3,FALSE)*VLOOKUP($C145,'Median PE'!$C$6:$R$35,Analysis!X$2,FALSE)&gt;0,VLOOKUP($A145,'Company Dta'!$A$4:$BB$209,Analysis!X$3,FALSE)*VLOOKUP($C145,'Median PE'!$C$6:$R$35,Analysis!X$2,FALSE),"NA"),"NA")</f>
        <v>234.3955906836857</v>
      </c>
      <c r="Y145">
        <f>IFERROR(VLOOKUP($A145,'Company Dta'!$A$5:$BB$209,Analysis!Y$3,FALSE),"NA")</f>
        <v>41.200000000000003</v>
      </c>
      <c r="Z145">
        <f>IFERROR(VLOOKUP($A145,'Company Dta'!$A$5:$BB$209,Analysis!Z$3,FALSE),"NA")</f>
        <v>37.950000000000003</v>
      </c>
      <c r="AA145">
        <f>IFERROR(VLOOKUP($A145,'Company Dta'!$A$5:$BB$209,Analysis!AA$3,FALSE),"NA")</f>
        <v>54.75</v>
      </c>
      <c r="AB145">
        <f>IFERROR(VLOOKUP($A145,'Company Dta'!$A$5:$BB$209,Analysis!AB$3,FALSE),"NA")</f>
        <v>49.060000000000002</v>
      </c>
      <c r="AC145">
        <f>IFERROR(VLOOKUP($A145,'Company Dta'!$A$5:$BB$209,Analysis!AC$3,FALSE),"NA")</f>
        <v>53.240000000000002</v>
      </c>
      <c r="AD145">
        <f>IFERROR(VLOOKUP($A145,'Company Dta'!$A$5:$BB$209,Analysis!AD$3,FALSE),"NA")</f>
        <v>60.219999999999999</v>
      </c>
      <c r="AE145">
        <f>IFERROR(VLOOKUP($A145,'Company Dta'!$A$5:$BB$209,Analysis!AE$3,FALSE),"NA")</f>
        <v>84.829999999999998</v>
      </c>
      <c r="AF145">
        <f>IFERROR(VLOOKUP($A145,'Company Dta'!$A$5:$BB$209,Analysis!AF$3,FALSE),"NA")</f>
        <v>98.670000000000002</v>
      </c>
      <c r="AG145">
        <f>IFERROR(VLOOKUP($A145,'Company Dta'!$A$5:$BB$209,Analysis!AG$3,FALSE),"NA")</f>
        <v>98.030000000000001</v>
      </c>
      <c r="AH145">
        <f>IFERROR(VLOOKUP($A145,'Company Dta'!$A$5:$BB$209,Analysis!AH$3,FALSE),"NA")</f>
        <v>150.33000000000001</v>
      </c>
      <c r="AI145">
        <f>IFERROR(VLOOKUP($A145,'Company Dta'!$A$5:$BB$209,Analysis!AI$3,FALSE),"NA")</f>
        <v>283.31</v>
      </c>
      <c r="AJ145">
        <f>IFERROR(VLOOKUP($A145,'Company Dta'!$A$5:$BB$209,Analysis!AJ$3,FALSE),"NA")</f>
        <v>469.00999999999999</v>
      </c>
      <c r="AK145">
        <f>IFERROR(VLOOKUP($A145,'Company Dta'!$A$5:$BB$209,Analysis!AK$3,FALSE),"NA")</f>
        <v>235.34999999999999</v>
      </c>
      <c r="AL145">
        <f>IFERROR(VLOOKUP($A145,'Company Dta'!$A$5:$BB$209,Analysis!AL$3,FALSE),"NA")</f>
        <v>352.12</v>
      </c>
      <c r="AM145">
        <f>IFERROR(VLOOKUP($A145,'Company Dta'!$A$5:$BB$209,Analysis!AM$3,FALSE),"NA")</f>
        <v>327.56</v>
      </c>
    </row>
    <row r="146" spans="1:39" ht="14.4">
      <c r="A146" t="s">
        <v>766</v>
      </c>
      <c r="B146" t="s">
        <v>767</v>
      </c>
      <c r="C146">
        <v>40201060</v>
      </c>
      <c r="D146" t="s">
        <v>9032</v>
      </c>
      <c r="E146">
        <v>7389</v>
      </c>
      <c r="F146">
        <v>23.591597320000002</v>
      </c>
      <c r="G146">
        <v>402010</v>
      </c>
      <c r="H146">
        <v>40</v>
      </c>
      <c r="I146">
        <v>40201060</v>
      </c>
      <c r="J146">
        <f>IFERROR(IF(VLOOKUP($A146,'Company Dta'!$A$4:$BB$209,Analysis!J$3,FALSE)*VLOOKUP($C146,'Median PE'!$C$6:$R$35,Analysis!J$2,FALSE)&gt;0,VLOOKUP($A146,'Company Dta'!$A$4:$BB$209,Analysis!J$3,FALSE)*VLOOKUP($C146,'Median PE'!$C$6:$R$35,Analysis!J$2,FALSE),"NA"),"NA")</f>
        <v>26.388501609133336</v>
      </c>
      <c r="K146">
        <f>IFERROR(IF(VLOOKUP($A146,'Company Dta'!$A$4:$BB$209,Analysis!K$3,FALSE)*VLOOKUP($C146,'Median PE'!$C$6:$R$35,Analysis!K$2,FALSE)&gt;0,VLOOKUP($A146,'Company Dta'!$A$4:$BB$209,Analysis!K$3,FALSE)*VLOOKUP($C146,'Median PE'!$C$6:$R$35,Analysis!K$2,FALSE),"NA"),"NA")</f>
        <v>34.329637217333335</v>
      </c>
      <c r="L146">
        <f>IFERROR(IF(VLOOKUP($A146,'Company Dta'!$A$4:$BB$209,Analysis!L$3,FALSE)*VLOOKUP($C146,'Median PE'!$C$6:$R$35,Analysis!L$2,FALSE)&gt;0,VLOOKUP($A146,'Company Dta'!$A$4:$BB$209,Analysis!L$3,FALSE)*VLOOKUP($C146,'Median PE'!$C$6:$R$35,Analysis!L$2,FALSE),"NA"),"NA")</f>
        <v>62.294682508799994</v>
      </c>
      <c r="M146">
        <f>IFERROR(IF(VLOOKUP($A146,'Company Dta'!$A$4:$BB$209,Analysis!M$3,FALSE)*VLOOKUP($C146,'Median PE'!$C$6:$R$35,Analysis!M$2,FALSE)&gt;0,VLOOKUP($A146,'Company Dta'!$A$4:$BB$209,Analysis!M$3,FALSE)*VLOOKUP($C146,'Median PE'!$C$6:$R$35,Analysis!M$2,FALSE),"NA"),"NA")</f>
        <v>96.478956324800009</v>
      </c>
      <c r="N146">
        <f>IFERROR(IF(VLOOKUP($A146,'Company Dta'!$A$4:$BB$209,Analysis!N$3,FALSE)*VLOOKUP($C146,'Median PE'!$C$6:$R$35,Analysis!N$2,FALSE)&gt;0,VLOOKUP($A146,'Company Dta'!$A$4:$BB$209,Analysis!N$3,FALSE)*VLOOKUP($C146,'Median PE'!$C$6:$R$35,Analysis!N$2,FALSE),"NA"),"NA")</f>
        <v>115.24519722373336</v>
      </c>
      <c r="O146">
        <f>IFERROR(IF(VLOOKUP($A146,'Company Dta'!$A$4:$BB$209,Analysis!O$3,FALSE)*VLOOKUP($C146,'Median PE'!$C$6:$R$35,Analysis!O$2,FALSE)&gt;0,VLOOKUP($A146,'Company Dta'!$A$4:$BB$209,Analysis!O$3,FALSE)*VLOOKUP($C146,'Median PE'!$C$6:$R$35,Analysis!O$2,FALSE),"NA"),"NA")</f>
        <v>122.28035164400001</v>
      </c>
      <c r="P146">
        <f>IFERROR(IF(VLOOKUP($A146,'Company Dta'!$A$4:$BB$209,Analysis!P$3,FALSE)*VLOOKUP($C146,'Median PE'!$C$6:$R$35,Analysis!P$2,FALSE)&gt;0,VLOOKUP($A146,'Company Dta'!$A$4:$BB$209,Analysis!P$3,FALSE)*VLOOKUP($C146,'Median PE'!$C$6:$R$35,Analysis!P$2,FALSE),"NA"),"NA")</f>
        <v>175.07934898607141</v>
      </c>
      <c r="Q146">
        <f>IFERROR(IF(VLOOKUP($A146,'Company Dta'!$A$4:$BB$209,Analysis!Q$3,FALSE)*VLOOKUP($C146,'Median PE'!$C$6:$R$35,Analysis!Q$2,FALSE)&gt;0,VLOOKUP($A146,'Company Dta'!$A$4:$BB$209,Analysis!Q$3,FALSE)*VLOOKUP($C146,'Median PE'!$C$6:$R$35,Analysis!Q$2,FALSE),"NA"),"NA")</f>
        <v>267.27849390059998</v>
      </c>
      <c r="R146">
        <f>IFERROR(IF(VLOOKUP($A146,'Company Dta'!$A$4:$BB$209,Analysis!R$3,FALSE)*VLOOKUP($C146,'Median PE'!$C$6:$R$35,Analysis!R$2,FALSE)&gt;0,VLOOKUP($A146,'Company Dta'!$A$4:$BB$209,Analysis!R$3,FALSE)*VLOOKUP($C146,'Median PE'!$C$6:$R$35,Analysis!R$2,FALSE),"NA"),"NA")</f>
        <v>296.93418562557144</v>
      </c>
      <c r="S146">
        <f>IFERROR(IF(VLOOKUP($A146,'Company Dta'!$A$4:$BB$209,Analysis!S$3,FALSE)*VLOOKUP($C146,'Median PE'!$C$6:$R$35,Analysis!S$2,FALSE)&gt;0,VLOOKUP($A146,'Company Dta'!$A$4:$BB$209,Analysis!S$3,FALSE)*VLOOKUP($C146,'Median PE'!$C$6:$R$35,Analysis!S$2,FALSE),"NA"),"NA")</f>
        <v>507.37977305096655</v>
      </c>
      <c r="T146">
        <f>IFERROR(IF(VLOOKUP($A146,'Company Dta'!$A$4:$BB$209,Analysis!T$3,FALSE)*VLOOKUP($C146,'Median PE'!$C$6:$R$35,Analysis!T$2,FALSE)&gt;0,VLOOKUP($A146,'Company Dta'!$A$4:$BB$209,Analysis!T$3,FALSE)*VLOOKUP($C146,'Median PE'!$C$6:$R$35,Analysis!T$2,FALSE),"NA"),"NA")</f>
        <v>530.94367200700003</v>
      </c>
      <c r="U146">
        <f>IFERROR(IF(VLOOKUP($A146,'Company Dta'!$A$4:$BB$209,Analysis!U$3,FALSE)*VLOOKUP($C146,'Median PE'!$C$6:$R$35,Analysis!U$2,FALSE)&gt;0,VLOOKUP($A146,'Company Dta'!$A$4:$BB$209,Analysis!U$3,FALSE)*VLOOKUP($C146,'Median PE'!$C$6:$R$35,Analysis!U$2,FALSE),"NA"),"NA")</f>
        <v>587.47609952202845</v>
      </c>
      <c r="V146">
        <f>IFERROR(IF(VLOOKUP($A146,'Company Dta'!$A$4:$BB$209,Analysis!V$3,FALSE)*VLOOKUP($C146,'Median PE'!$C$6:$R$35,Analysis!V$2,FALSE)&gt;0,VLOOKUP($A146,'Company Dta'!$A$4:$BB$209,Analysis!V$3,FALSE)*VLOOKUP($C146,'Median PE'!$C$6:$R$35,Analysis!V$2,FALSE),"NA"),"NA")</f>
        <v>343.83322235375999</v>
      </c>
      <c r="W146">
        <f>IFERROR(IF(VLOOKUP($A146,'Company Dta'!$A$4:$BB$209,Analysis!W$3,FALSE)*VLOOKUP($C146,'Median PE'!$C$6:$R$35,Analysis!W$2,FALSE)&gt;0,VLOOKUP($A146,'Company Dta'!$A$4:$BB$209,Analysis!W$3,FALSE)*VLOOKUP($C146,'Median PE'!$C$6:$R$35,Analysis!W$2,FALSE),"NA"),"NA")</f>
        <v>363.57250287599993</v>
      </c>
      <c r="X146">
        <f>IFERROR(IF(VLOOKUP($A146,'Company Dta'!$A$4:$BB$209,Analysis!X$3,FALSE)*VLOOKUP($C146,'Median PE'!$C$6:$R$35,Analysis!X$2,FALSE)&gt;0,VLOOKUP($A146,'Company Dta'!$A$4:$BB$209,Analysis!X$3,FALSE)*VLOOKUP($C146,'Median PE'!$C$6:$R$35,Analysis!X$2,FALSE),"NA"),"NA")</f>
        <v>405.78222609131433</v>
      </c>
      <c r="Y146">
        <f>IFERROR(VLOOKUP($A146,'Company Dta'!$A$5:$BB$209,Analysis!Y$3,FALSE),"NA")</f>
        <v>30.920000000000002</v>
      </c>
      <c r="Z146">
        <f>IFERROR(VLOOKUP($A146,'Company Dta'!$A$5:$BB$209,Analysis!Z$3,FALSE),"NA")</f>
        <v>29.870000000000001</v>
      </c>
      <c r="AA146">
        <f>IFERROR(VLOOKUP($A146,'Company Dta'!$A$5:$BB$209,Analysis!AA$3,FALSE),"NA")</f>
        <v>53.649999999999999</v>
      </c>
      <c r="AB146">
        <f>IFERROR(VLOOKUP($A146,'Company Dta'!$A$5:$BB$209,Analysis!AB$3,FALSE),"NA")</f>
        <v>117.17</v>
      </c>
      <c r="AC146">
        <f>IFERROR(VLOOKUP($A146,'Company Dta'!$A$5:$BB$209,Analysis!AC$3,FALSE),"NA")</f>
        <v>148.71000000000001</v>
      </c>
      <c r="AD146">
        <f>IFERROR(VLOOKUP($A146,'Company Dta'!$A$5:$BB$209,Analysis!AD$3,FALSE),"NA")</f>
        <v>142.93000000000001</v>
      </c>
      <c r="AE146">
        <f>IFERROR(VLOOKUP($A146,'Company Dta'!$A$5:$BB$209,Analysis!AE$3,FALSE),"NA")</f>
        <v>141.52000000000001</v>
      </c>
      <c r="AF146">
        <f>IFERROR(VLOOKUP($A146,'Company Dta'!$A$5:$BB$209,Analysis!AF$3,FALSE),"NA")</f>
        <v>192.43000000000001</v>
      </c>
      <c r="AG146">
        <f>IFERROR(VLOOKUP($A146,'Company Dta'!$A$5:$BB$209,Analysis!AG$3,FALSE),"NA")</f>
        <v>185.72</v>
      </c>
      <c r="AH146">
        <f>IFERROR(VLOOKUP($A146,'Company Dta'!$A$5:$BB$209,Analysis!AH$3,FALSE),"NA")</f>
        <v>287.72000000000003</v>
      </c>
      <c r="AI146">
        <f>IFERROR(VLOOKUP($A146,'Company Dta'!$A$5:$BB$209,Analysis!AI$3,FALSE),"NA")</f>
        <v>272.82999999999998</v>
      </c>
      <c r="AJ146">
        <f>IFERROR(VLOOKUP($A146,'Company Dta'!$A$5:$BB$209,Analysis!AJ$3,FALSE),"NA")</f>
        <v>223.84</v>
      </c>
      <c r="AK146">
        <f>IFERROR(VLOOKUP($A146,'Company Dta'!$A$5:$BB$209,Analysis!AK$3,FALSE),"NA")</f>
        <v>183.68000000000001</v>
      </c>
      <c r="AL146">
        <f>IFERROR(VLOOKUP($A146,'Company Dta'!$A$5:$BB$209,Analysis!AL$3,FALSE),"NA")</f>
        <v>282.61000000000001</v>
      </c>
      <c r="AM146">
        <f>IFERROR(VLOOKUP($A146,'Company Dta'!$A$5:$BB$209,Analysis!AM$3,FALSE),"NA")</f>
        <v>338.42000000000002</v>
      </c>
    </row>
    <row r="147" spans="1:39" ht="14.4">
      <c r="A147" t="s">
        <v>792</v>
      </c>
      <c r="B147" t="s">
        <v>793</v>
      </c>
      <c r="C147">
        <v>35201010</v>
      </c>
      <c r="D147" t="s">
        <v>9023</v>
      </c>
      <c r="E147">
        <v>2836</v>
      </c>
      <c r="F147">
        <v>22.283349479999998</v>
      </c>
      <c r="G147">
        <v>352010</v>
      </c>
      <c r="H147">
        <v>35</v>
      </c>
      <c r="I147">
        <v>35201010</v>
      </c>
      <c r="J147">
        <f>IFERROR(IF(VLOOKUP($A147,'Company Dta'!$A$4:$BB$209,Analysis!J$3,FALSE)*VLOOKUP($C147,'Median PE'!$C$6:$R$35,Analysis!J$2,FALSE)&gt;0,VLOOKUP($A147,'Company Dta'!$A$4:$BB$209,Analysis!J$3,FALSE)*VLOOKUP($C147,'Median PE'!$C$6:$R$35,Analysis!J$2,FALSE),"NA"),"NA")</f>
        <v>51.738513219600001</v>
      </c>
      <c r="K147">
        <f>IFERROR(IF(VLOOKUP($A147,'Company Dta'!$A$4:$BB$209,Analysis!K$3,FALSE)*VLOOKUP($C147,'Median PE'!$C$6:$R$35,Analysis!K$2,FALSE)&gt;0,VLOOKUP($A147,'Company Dta'!$A$4:$BB$209,Analysis!K$3,FALSE)*VLOOKUP($C147,'Median PE'!$C$6:$R$35,Analysis!K$2,FALSE),"NA"),"NA")</f>
        <v>82.75421159039999</v>
      </c>
      <c r="L147">
        <f>IFERROR(IF(VLOOKUP($A147,'Company Dta'!$A$4:$BB$209,Analysis!L$3,FALSE)*VLOOKUP($C147,'Median PE'!$C$6:$R$35,Analysis!L$2,FALSE)&gt;0,VLOOKUP($A147,'Company Dta'!$A$4:$BB$209,Analysis!L$3,FALSE)*VLOOKUP($C147,'Median PE'!$C$6:$R$35,Analysis!L$2,FALSE),"NA"),"NA")</f>
        <v>114.18153049727999</v>
      </c>
      <c r="M147">
        <f>IFERROR(IF(VLOOKUP($A147,'Company Dta'!$A$4:$BB$209,Analysis!M$3,FALSE)*VLOOKUP($C147,'Median PE'!$C$6:$R$35,Analysis!M$2,FALSE)&gt;0,VLOOKUP($A147,'Company Dta'!$A$4:$BB$209,Analysis!M$3,FALSE)*VLOOKUP($C147,'Median PE'!$C$6:$R$35,Analysis!M$2,FALSE),"NA"),"NA")</f>
        <v>292.62427182119995</v>
      </c>
      <c r="N147">
        <f>IFERROR(IF(VLOOKUP($A147,'Company Dta'!$A$4:$BB$209,Analysis!N$3,FALSE)*VLOOKUP($C147,'Median PE'!$C$6:$R$35,Analysis!N$2,FALSE)&gt;0,VLOOKUP($A147,'Company Dta'!$A$4:$BB$209,Analysis!N$3,FALSE)*VLOOKUP($C147,'Median PE'!$C$6:$R$35,Analysis!N$2,FALSE),"NA"),"NA")</f>
        <v>636.22209826147991</v>
      </c>
      <c r="O147">
        <f>IFERROR(IF(VLOOKUP($A147,'Company Dta'!$A$4:$BB$209,Analysis!O$3,FALSE)*VLOOKUP($C147,'Median PE'!$C$6:$R$35,Analysis!O$2,FALSE)&gt;0,VLOOKUP($A147,'Company Dta'!$A$4:$BB$209,Analysis!O$3,FALSE)*VLOOKUP($C147,'Median PE'!$C$6:$R$35,Analysis!O$2,FALSE),"NA"),"NA")</f>
        <v>502.09856290505599</v>
      </c>
      <c r="P147">
        <f>IFERROR(IF(VLOOKUP($A147,'Company Dta'!$A$4:$BB$209,Analysis!P$3,FALSE)*VLOOKUP($C147,'Median PE'!$C$6:$R$35,Analysis!P$2,FALSE)&gt;0,VLOOKUP($A147,'Company Dta'!$A$4:$BB$209,Analysis!P$3,FALSE)*VLOOKUP($C147,'Median PE'!$C$6:$R$35,Analysis!P$2,FALSE),"NA"),"NA")</f>
        <v>349.29098352863201</v>
      </c>
      <c r="Q147">
        <f>IFERROR(IF(VLOOKUP($A147,'Company Dta'!$A$4:$BB$209,Analysis!Q$3,FALSE)*VLOOKUP($C147,'Median PE'!$C$6:$R$35,Analysis!Q$2,FALSE)&gt;0,VLOOKUP($A147,'Company Dta'!$A$4:$BB$209,Analysis!Q$3,FALSE)*VLOOKUP($C147,'Median PE'!$C$6:$R$35,Analysis!Q$2,FALSE),"NA"),"NA")</f>
        <v>638.80223666666654</v>
      </c>
      <c r="R147">
        <f>IFERROR(IF(VLOOKUP($A147,'Company Dta'!$A$4:$BB$209,Analysis!R$3,FALSE)*VLOOKUP($C147,'Median PE'!$C$6:$R$35,Analysis!R$2,FALSE)&gt;0,VLOOKUP($A147,'Company Dta'!$A$4:$BB$209,Analysis!R$3,FALSE)*VLOOKUP($C147,'Median PE'!$C$6:$R$35,Analysis!R$2,FALSE),"NA"),"NA")</f>
        <v>386.94807738210005</v>
      </c>
      <c r="S147">
        <f>IFERROR(IF(VLOOKUP($A147,'Company Dta'!$A$4:$BB$209,Analysis!S$3,FALSE)*VLOOKUP($C147,'Median PE'!$C$6:$R$35,Analysis!S$2,FALSE)&gt;0,VLOOKUP($A147,'Company Dta'!$A$4:$BB$209,Analysis!S$3,FALSE)*VLOOKUP($C147,'Median PE'!$C$6:$R$35,Analysis!S$2,FALSE),"NA"),"NA")</f>
        <v>676.65855483454334</v>
      </c>
      <c r="T147">
        <f>IFERROR(IF(VLOOKUP($A147,'Company Dta'!$A$4:$BB$209,Analysis!T$3,FALSE)*VLOOKUP($C147,'Median PE'!$C$6:$R$35,Analysis!T$2,FALSE)&gt;0,VLOOKUP($A147,'Company Dta'!$A$4:$BB$209,Analysis!T$3,FALSE)*VLOOKUP($C147,'Median PE'!$C$6:$R$35,Analysis!T$2,FALSE),"NA"),"NA")</f>
        <v>529.43778899632002</v>
      </c>
      <c r="U147">
        <f>IFERROR(IF(VLOOKUP($A147,'Company Dta'!$A$4:$BB$209,Analysis!U$3,FALSE)*VLOOKUP($C147,'Median PE'!$C$6:$R$35,Analysis!U$2,FALSE)&gt;0,VLOOKUP($A147,'Company Dta'!$A$4:$BB$209,Analysis!U$3,FALSE)*VLOOKUP($C147,'Median PE'!$C$6:$R$35,Analysis!U$2,FALSE),"NA"),"NA")</f>
        <v>197.29077516026669</v>
      </c>
      <c r="V147">
        <f>IFERROR(IF(VLOOKUP($A147,'Company Dta'!$A$4:$BB$209,Analysis!V$3,FALSE)*VLOOKUP($C147,'Median PE'!$C$6:$R$35,Analysis!V$2,FALSE)&gt;0,VLOOKUP($A147,'Company Dta'!$A$4:$BB$209,Analysis!V$3,FALSE)*VLOOKUP($C147,'Median PE'!$C$6:$R$35,Analysis!V$2,FALSE),"NA"),"NA")</f>
        <v>432.42789230935</v>
      </c>
      <c r="W147">
        <f>IFERROR(IF(VLOOKUP($A147,'Company Dta'!$A$4:$BB$209,Analysis!W$3,FALSE)*VLOOKUP($C147,'Median PE'!$C$6:$R$35,Analysis!W$2,FALSE)&gt;0,VLOOKUP($A147,'Company Dta'!$A$4:$BB$209,Analysis!W$3,FALSE)*VLOOKUP($C147,'Median PE'!$C$6:$R$35,Analysis!W$2,FALSE),"NA"),"NA")</f>
        <v>245.81906963296663</v>
      </c>
      <c r="X147">
        <f>IFERROR(IF(VLOOKUP($A147,'Company Dta'!$A$4:$BB$209,Analysis!X$3,FALSE)*VLOOKUP($C147,'Median PE'!$C$6:$R$35,Analysis!X$2,FALSE)&gt;0,VLOOKUP($A147,'Company Dta'!$A$4:$BB$209,Analysis!X$3,FALSE)*VLOOKUP($C147,'Median PE'!$C$6:$R$35,Analysis!X$2,FALSE),"NA"),"NA")</f>
        <v>394.33241261049994</v>
      </c>
      <c r="Y147">
        <f>IFERROR(VLOOKUP($A147,'Company Dta'!$A$5:$BB$209,Analysis!Y$3,FALSE),"NA")</f>
        <v>67.049999999999997</v>
      </c>
      <c r="Z147">
        <f>IFERROR(VLOOKUP($A147,'Company Dta'!$A$5:$BB$209,Analysis!Z$3,FALSE),"NA")</f>
        <v>110.05</v>
      </c>
      <c r="AA147">
        <f>IFERROR(VLOOKUP($A147,'Company Dta'!$A$5:$BB$209,Analysis!AA$3,FALSE),"NA")</f>
        <v>146.37</v>
      </c>
      <c r="AB147">
        <f>IFERROR(VLOOKUP($A147,'Company Dta'!$A$5:$BB$209,Analysis!AB$3,FALSE),"NA")</f>
        <v>279.572</v>
      </c>
      <c r="AC147">
        <f>IFERROR(VLOOKUP($A147,'Company Dta'!$A$5:$BB$209,Analysis!AC$3,FALSE),"NA")</f>
        <v>339.44999999999999</v>
      </c>
      <c r="AD147">
        <f>IFERROR(VLOOKUP($A147,'Company Dta'!$A$5:$BB$209,Analysis!AD$3,FALSE),"NA")</f>
        <v>306.35000000000002</v>
      </c>
      <c r="AE147">
        <f>IFERROR(VLOOKUP($A147,'Company Dta'!$A$5:$BB$209,Analysis!AE$3,FALSE),"NA")</f>
        <v>283.57999999999998</v>
      </c>
      <c r="AF147">
        <f>IFERROR(VLOOKUP($A147,'Company Dta'!$A$5:$BB$209,Analysis!AF$3,FALSE),"NA")</f>
        <v>318.56999999999999</v>
      </c>
      <c r="AG147">
        <f>IFERROR(VLOOKUP($A147,'Company Dta'!$A$5:$BB$209,Analysis!AG$3,FALSE),"NA")</f>
        <v>300.92000000000002</v>
      </c>
      <c r="AH147">
        <f>IFERROR(VLOOKUP($A147,'Company Dta'!$A$5:$BB$209,Analysis!AH$3,FALSE),"NA")</f>
        <v>296.73000000000002</v>
      </c>
      <c r="AI147">
        <f>IFERROR(VLOOKUP($A147,'Company Dta'!$A$5:$BB$209,Analysis!AI$3,FALSE),"NA")</f>
        <v>244.86000000000001</v>
      </c>
      <c r="AJ147">
        <f>IFERROR(VLOOKUP($A147,'Company Dta'!$A$5:$BB$209,Analysis!AJ$3,FALSE),"NA")</f>
        <v>239.91999999999999</v>
      </c>
      <c r="AK147">
        <f>IFERROR(VLOOKUP($A147,'Company Dta'!$A$5:$BB$209,Analysis!AK$3,FALSE),"NA")</f>
        <v>276.92000000000002</v>
      </c>
      <c r="AL147">
        <f>IFERROR(VLOOKUP($A147,'Company Dta'!$A$5:$BB$209,Analysis!AL$3,FALSE),"NA")</f>
        <v>258.76999999999998</v>
      </c>
      <c r="AM147">
        <f>IFERROR(VLOOKUP($A147,'Company Dta'!$A$5:$BB$209,Analysis!AM$3,FALSE),"NA")</f>
        <v>152.91999999999999</v>
      </c>
    </row>
    <row r="148" spans="1:39" ht="14.4">
      <c r="A148" t="s">
        <v>800</v>
      </c>
      <c r="B148" t="s">
        <v>801</v>
      </c>
      <c r="C148">
        <v>35203010</v>
      </c>
      <c r="D148" t="s">
        <v>9025</v>
      </c>
      <c r="E148">
        <v>3826</v>
      </c>
      <c r="F148">
        <v>22.027309070000001</v>
      </c>
      <c r="G148">
        <v>352030</v>
      </c>
      <c r="H148">
        <v>35</v>
      </c>
      <c r="I148">
        <v>35203010</v>
      </c>
      <c r="J148">
        <f>IFERROR(IF(VLOOKUP($A148,'Company Dta'!$A$4:$BB$209,Analysis!J$3,FALSE)*VLOOKUP($C148,'Median PE'!$C$6:$R$35,Analysis!J$2,FALSE)&gt;0,VLOOKUP($A148,'Company Dta'!$A$4:$BB$209,Analysis!J$3,FALSE)*VLOOKUP($C148,'Median PE'!$C$6:$R$35,Analysis!J$2,FALSE),"NA"),"NA")</f>
        <v>84.096551418600001</v>
      </c>
      <c r="K148">
        <f>IFERROR(IF(VLOOKUP($A148,'Company Dta'!$A$4:$BB$209,Analysis!K$3,FALSE)*VLOOKUP($C148,'Median PE'!$C$6:$R$35,Analysis!K$2,FALSE)&gt;0,VLOOKUP($A148,'Company Dta'!$A$4:$BB$209,Analysis!K$3,FALSE)*VLOOKUP($C148,'Median PE'!$C$6:$R$35,Analysis!K$2,FALSE),"NA"),"NA")</f>
        <v>71.701097498100012</v>
      </c>
      <c r="L148">
        <f>IFERROR(IF(VLOOKUP($A148,'Company Dta'!$A$4:$BB$209,Analysis!L$3,FALSE)*VLOOKUP($C148,'Median PE'!$C$6:$R$35,Analysis!L$2,FALSE)&gt;0,VLOOKUP($A148,'Company Dta'!$A$4:$BB$209,Analysis!L$3,FALSE)*VLOOKUP($C148,'Median PE'!$C$6:$R$35,Analysis!L$2,FALSE),"NA"),"NA")</f>
        <v>95.811909089300002</v>
      </c>
      <c r="M148">
        <f>IFERROR(IF(VLOOKUP($A148,'Company Dta'!$A$4:$BB$209,Analysis!M$3,FALSE)*VLOOKUP($C148,'Median PE'!$C$6:$R$35,Analysis!M$2,FALSE)&gt;0,VLOOKUP($A148,'Company Dta'!$A$4:$BB$209,Analysis!M$3,FALSE)*VLOOKUP($C148,'Median PE'!$C$6:$R$35,Analysis!M$2,FALSE),"NA"),"NA")</f>
        <v>134.467569392</v>
      </c>
      <c r="N148">
        <f>IFERROR(IF(VLOOKUP($A148,'Company Dta'!$A$4:$BB$209,Analysis!N$3,FALSE)*VLOOKUP($C148,'Median PE'!$C$6:$R$35,Analysis!N$2,FALSE)&gt;0,VLOOKUP($A148,'Company Dta'!$A$4:$BB$209,Analysis!N$3,FALSE)*VLOOKUP($C148,'Median PE'!$C$6:$R$35,Analysis!N$2,FALSE),"NA"),"NA")</f>
        <v>129.23192570451431</v>
      </c>
      <c r="O148">
        <f>IFERROR(IF(VLOOKUP($A148,'Company Dta'!$A$4:$BB$209,Analysis!O$3,FALSE)*VLOOKUP($C148,'Median PE'!$C$6:$R$35,Analysis!O$2,FALSE)&gt;0,VLOOKUP($A148,'Company Dta'!$A$4:$BB$209,Analysis!O$3,FALSE)*VLOOKUP($C148,'Median PE'!$C$6:$R$35,Analysis!O$2,FALSE),"NA"),"NA")</f>
        <v>163.7503470272857</v>
      </c>
      <c r="P148">
        <f>IFERROR(IF(VLOOKUP($A148,'Company Dta'!$A$4:$BB$209,Analysis!P$3,FALSE)*VLOOKUP($C148,'Median PE'!$C$6:$R$35,Analysis!P$2,FALSE)&gt;0,VLOOKUP($A148,'Company Dta'!$A$4:$BB$209,Analysis!P$3,FALSE)*VLOOKUP($C148,'Median PE'!$C$6:$R$35,Analysis!P$2,FALSE),"NA"),"NA")</f>
        <v>253.16714947487142</v>
      </c>
      <c r="Q148">
        <f>IFERROR(IF(VLOOKUP($A148,'Company Dta'!$A$4:$BB$209,Analysis!Q$3,FALSE)*VLOOKUP($C148,'Median PE'!$C$6:$R$35,Analysis!Q$2,FALSE)&gt;0,VLOOKUP($A148,'Company Dta'!$A$4:$BB$209,Analysis!Q$3,FALSE)*VLOOKUP($C148,'Median PE'!$C$6:$R$35,Analysis!Q$2,FALSE),"NA"),"NA")</f>
        <v>8.4121285749999988</v>
      </c>
      <c r="R148">
        <f>IFERROR(IF(VLOOKUP($A148,'Company Dta'!$A$4:$BB$209,Analysis!R$3,FALSE)*VLOOKUP($C148,'Median PE'!$C$6:$R$35,Analysis!R$2,FALSE)&gt;0,VLOOKUP($A148,'Company Dta'!$A$4:$BB$209,Analysis!R$3,FALSE)*VLOOKUP($C148,'Median PE'!$C$6:$R$35,Analysis!R$2,FALSE),"NA"),"NA")</f>
        <v>339.44305724549997</v>
      </c>
      <c r="S148">
        <f>IFERROR(IF(VLOOKUP($A148,'Company Dta'!$A$4:$BB$209,Analysis!S$3,FALSE)*VLOOKUP($C148,'Median PE'!$C$6:$R$35,Analysis!S$2,FALSE)&gt;0,VLOOKUP($A148,'Company Dta'!$A$4:$BB$209,Analysis!S$3,FALSE)*VLOOKUP($C148,'Median PE'!$C$6:$R$35,Analysis!S$2,FALSE),"NA"),"NA")</f>
        <v>457.60198912025709</v>
      </c>
      <c r="T148">
        <f>IFERROR(IF(VLOOKUP($A148,'Company Dta'!$A$4:$BB$209,Analysis!T$3,FALSE)*VLOOKUP($C148,'Median PE'!$C$6:$R$35,Analysis!T$2,FALSE)&gt;0,VLOOKUP($A148,'Company Dta'!$A$4:$BB$209,Analysis!T$3,FALSE)*VLOOKUP($C148,'Median PE'!$C$6:$R$35,Analysis!T$2,FALSE),"NA"),"NA")</f>
        <v>464.2949893698285</v>
      </c>
      <c r="U148">
        <f>IFERROR(IF(VLOOKUP($A148,'Company Dta'!$A$4:$BB$209,Analysis!U$3,FALSE)*VLOOKUP($C148,'Median PE'!$C$6:$R$35,Analysis!U$2,FALSE)&gt;0,VLOOKUP($A148,'Company Dta'!$A$4:$BB$209,Analysis!U$3,FALSE)*VLOOKUP($C148,'Median PE'!$C$6:$R$35,Analysis!U$2,FALSE),"NA"),"NA")</f>
        <v>493.47035807705703</v>
      </c>
      <c r="V148">
        <f>IFERROR(IF(VLOOKUP($A148,'Company Dta'!$A$4:$BB$209,Analysis!V$3,FALSE)*VLOOKUP($C148,'Median PE'!$C$6:$R$35,Analysis!V$2,FALSE)&gt;0,VLOOKUP($A148,'Company Dta'!$A$4:$BB$209,Analysis!V$3,FALSE)*VLOOKUP($C148,'Median PE'!$C$6:$R$35,Analysis!V$2,FALSE),"NA"),"NA")</f>
        <v>381.42175166361432</v>
      </c>
      <c r="W148">
        <f>IFERROR(IF(VLOOKUP($A148,'Company Dta'!$A$4:$BB$209,Analysis!W$3,FALSE)*VLOOKUP($C148,'Median PE'!$C$6:$R$35,Analysis!W$2,FALSE)&gt;0,VLOOKUP($A148,'Company Dta'!$A$4:$BB$209,Analysis!W$3,FALSE)*VLOOKUP($C148,'Median PE'!$C$6:$R$35,Analysis!W$2,FALSE),"NA"),"NA")</f>
        <v>378.44068816851433</v>
      </c>
      <c r="X148">
        <f>IFERROR(IF(VLOOKUP($A148,'Company Dta'!$A$4:$BB$209,Analysis!X$3,FALSE)*VLOOKUP($C148,'Median PE'!$C$6:$R$35,Analysis!X$2,FALSE)&gt;0,VLOOKUP($A148,'Company Dta'!$A$4:$BB$209,Analysis!X$3,FALSE)*VLOOKUP($C148,'Median PE'!$C$6:$R$35,Analysis!X$2,FALSE),"NA"),"NA")</f>
        <v>375.24316535459997</v>
      </c>
      <c r="Y148">
        <f>IFERROR(VLOOKUP($A148,'Company Dta'!$A$5:$BB$209,Analysis!Y$3,FALSE),"NA")</f>
        <v>77.709999999999994</v>
      </c>
      <c r="Z148">
        <f>IFERROR(VLOOKUP($A148,'Company Dta'!$A$5:$BB$209,Analysis!Z$3,FALSE),"NA")</f>
        <v>74.049999999999997</v>
      </c>
      <c r="AA148">
        <f>IFERROR(VLOOKUP($A148,'Company Dta'!$A$5:$BB$209,Analysis!AA$3,FALSE),"NA")</f>
        <v>87.120000000000005</v>
      </c>
      <c r="AB148">
        <f>IFERROR(VLOOKUP($A148,'Company Dta'!$A$5:$BB$209,Analysis!AB$3,FALSE),"NA")</f>
        <v>100</v>
      </c>
      <c r="AC148">
        <f>IFERROR(VLOOKUP($A148,'Company Dta'!$A$5:$BB$209,Analysis!AC$3,FALSE),"NA")</f>
        <v>112.72</v>
      </c>
      <c r="AD148">
        <f>IFERROR(VLOOKUP($A148,'Company Dta'!$A$5:$BB$209,Analysis!AD$3,FALSE),"NA")</f>
        <v>134.58000000000001</v>
      </c>
      <c r="AE148">
        <f>IFERROR(VLOOKUP($A148,'Company Dta'!$A$5:$BB$209,Analysis!AE$3,FALSE),"NA")</f>
        <v>134.38999999999999</v>
      </c>
      <c r="AF148">
        <f>IFERROR(VLOOKUP($A148,'Company Dta'!$A$5:$BB$209,Analysis!AF$3,FALSE),"NA")</f>
        <v>193.19</v>
      </c>
      <c r="AG148">
        <f>IFERROR(VLOOKUP($A148,'Company Dta'!$A$5:$BB$209,Analysis!AG$3,FALSE),"NA")</f>
        <v>188.65000000000001</v>
      </c>
      <c r="AH148">
        <f>IFERROR(VLOOKUP($A148,'Company Dta'!$A$5:$BB$209,Analysis!AH$3,FALSE),"NA")</f>
        <v>233.65000000000001</v>
      </c>
      <c r="AI148">
        <f>IFERROR(VLOOKUP($A148,'Company Dta'!$A$5:$BB$209,Analysis!AI$3,FALSE),"NA")</f>
        <v>247.41999999999999</v>
      </c>
      <c r="AJ148">
        <f>IFERROR(VLOOKUP($A148,'Company Dta'!$A$5:$BB$209,Analysis!AJ$3,FALSE),"NA")</f>
        <v>372.60000000000002</v>
      </c>
      <c r="AK148">
        <f>IFERROR(VLOOKUP($A148,'Company Dta'!$A$5:$BB$209,Analysis!AK$3,FALSE),"NA")</f>
        <v>342.57999999999998</v>
      </c>
      <c r="AL148">
        <f>IFERROR(VLOOKUP($A148,'Company Dta'!$A$5:$BB$209,Analysis!AL$3,FALSE),"NA")</f>
        <v>329.23000000000002</v>
      </c>
      <c r="AM148">
        <f>IFERROR(VLOOKUP($A148,'Company Dta'!$A$5:$BB$209,Analysis!AM$3,FALSE),"NA")</f>
        <v>370.98000000000002</v>
      </c>
    </row>
    <row r="149" spans="1:39" ht="14.4">
      <c r="A149" t="s">
        <v>814</v>
      </c>
      <c r="B149" t="s">
        <v>815</v>
      </c>
      <c r="C149">
        <v>10102010</v>
      </c>
      <c r="D149" t="s">
        <v>8928</v>
      </c>
      <c r="E149">
        <v>2911</v>
      </c>
      <c r="F149">
        <v>21.422575399999999</v>
      </c>
      <c r="G149">
        <v>101020</v>
      </c>
      <c r="H149">
        <v>10</v>
      </c>
      <c r="I149">
        <v>10102010</v>
      </c>
      <c r="J149" t="str">
        <f>IFERROR(IF(VLOOKUP($A149,'Company Dta'!$A$4:$BB$209,Analysis!J$3,FALSE)*VLOOKUP($C149,'Median PE'!$C$6:$R$35,Analysis!J$2,FALSE)&gt;0,VLOOKUP($A149,'Company Dta'!$A$4:$BB$209,Analysis!J$3,FALSE)*VLOOKUP($C149,'Median PE'!$C$6:$R$35,Analysis!J$2,FALSE),"NA"),"NA")</f>
        <v>NA</v>
      </c>
      <c r="K149">
        <f>IFERROR(IF(VLOOKUP($A149,'Company Dta'!$A$4:$BB$209,Analysis!K$3,FALSE)*VLOOKUP($C149,'Median PE'!$C$6:$R$35,Analysis!K$2,FALSE)&gt;0,VLOOKUP($A149,'Company Dta'!$A$4:$BB$209,Analysis!K$3,FALSE)*VLOOKUP($C149,'Median PE'!$C$6:$R$35,Analysis!K$2,FALSE),"NA"),"NA")</f>
        <v>66.972531256583338</v>
      </c>
      <c r="L149">
        <f>IFERROR(IF(VLOOKUP($A149,'Company Dta'!$A$4:$BB$209,Analysis!L$3,FALSE)*VLOOKUP($C149,'Median PE'!$C$6:$R$35,Analysis!L$2,FALSE)&gt;0,VLOOKUP($A149,'Company Dta'!$A$4:$BB$209,Analysis!L$3,FALSE)*VLOOKUP($C149,'Median PE'!$C$6:$R$35,Analysis!L$2,FALSE),"NA"),"NA")</f>
        <v>37.412301432824997</v>
      </c>
      <c r="M149">
        <f>IFERROR(IF(VLOOKUP($A149,'Company Dta'!$A$4:$BB$209,Analysis!M$3,FALSE)*VLOOKUP($C149,'Median PE'!$C$6:$R$35,Analysis!M$2,FALSE)&gt;0,VLOOKUP($A149,'Company Dta'!$A$4:$BB$209,Analysis!M$3,FALSE)*VLOOKUP($C149,'Median PE'!$C$6:$R$35,Analysis!M$2,FALSE),"NA"),"NA")</f>
        <v>79.582425734531654</v>
      </c>
      <c r="N149">
        <f>IFERROR(IF(VLOOKUP($A149,'Company Dta'!$A$4:$BB$209,Analysis!N$3,FALSE)*VLOOKUP($C149,'Median PE'!$C$6:$R$35,Analysis!N$2,FALSE)&gt;0,VLOOKUP($A149,'Company Dta'!$A$4:$BB$209,Analysis!N$3,FALSE)*VLOOKUP($C149,'Median PE'!$C$6:$R$35,Analysis!N$2,FALSE),"NA"),"NA")</f>
        <v>45.210941831940005</v>
      </c>
      <c r="O149" t="str">
        <f>IFERROR(IF(VLOOKUP($A149,'Company Dta'!$A$4:$BB$209,Analysis!O$3,FALSE)*VLOOKUP($C149,'Median PE'!$C$6:$R$35,Analysis!O$2,FALSE)&gt;0,VLOOKUP($A149,'Company Dta'!$A$4:$BB$209,Analysis!O$3,FALSE)*VLOOKUP($C149,'Median PE'!$C$6:$R$35,Analysis!O$2,FALSE),"NA"),"NA")</f>
        <v>NA</v>
      </c>
      <c r="P149">
        <f>IFERROR(IF(VLOOKUP($A149,'Company Dta'!$A$4:$BB$209,Analysis!P$3,FALSE)*VLOOKUP($C149,'Median PE'!$C$6:$R$35,Analysis!P$2,FALSE)&gt;0,VLOOKUP($A149,'Company Dta'!$A$4:$BB$209,Analysis!P$3,FALSE)*VLOOKUP($C149,'Median PE'!$C$6:$R$35,Analysis!P$2,FALSE),"NA"),"NA")</f>
        <v>1.3663482241999998</v>
      </c>
      <c r="Q149">
        <f>IFERROR(IF(VLOOKUP($A149,'Company Dta'!$A$4:$BB$209,Analysis!Q$3,FALSE)*VLOOKUP($C149,'Median PE'!$C$6:$R$35,Analysis!Q$2,FALSE)&gt;0,VLOOKUP($A149,'Company Dta'!$A$4:$BB$209,Analysis!Q$3,FALSE)*VLOOKUP($C149,'Median PE'!$C$6:$R$35,Analysis!Q$2,FALSE),"NA"),"NA")</f>
        <v>29.780040036900001</v>
      </c>
      <c r="R149">
        <f>IFERROR(IF(VLOOKUP($A149,'Company Dta'!$A$4:$BB$209,Analysis!R$3,FALSE)*VLOOKUP($C149,'Median PE'!$C$6:$R$35,Analysis!R$2,FALSE)&gt;0,VLOOKUP($A149,'Company Dta'!$A$4:$BB$209,Analysis!R$3,FALSE)*VLOOKUP($C149,'Median PE'!$C$6:$R$35,Analysis!R$2,FALSE),"NA"),"NA")</f>
        <v>35.976922314666666</v>
      </c>
      <c r="S149">
        <f>IFERROR(IF(VLOOKUP($A149,'Company Dta'!$A$4:$BB$209,Analysis!S$3,FALSE)*VLOOKUP($C149,'Median PE'!$C$6:$R$35,Analysis!S$2,FALSE)&gt;0,VLOOKUP($A149,'Company Dta'!$A$4:$BB$209,Analysis!S$3,FALSE)*VLOOKUP($C149,'Median PE'!$C$6:$R$35,Analysis!S$2,FALSE),"NA"),"NA")</f>
        <v>36.458104666600001</v>
      </c>
      <c r="T149" t="str">
        <f>IFERROR(IF(VLOOKUP($A149,'Company Dta'!$A$4:$BB$209,Analysis!T$3,FALSE)*VLOOKUP($C149,'Median PE'!$C$6:$R$35,Analysis!T$2,FALSE)&gt;0,VLOOKUP($A149,'Company Dta'!$A$4:$BB$209,Analysis!T$3,FALSE)*VLOOKUP($C149,'Median PE'!$C$6:$R$35,Analysis!T$2,FALSE),"NA"),"NA")</f>
        <v>NA</v>
      </c>
      <c r="U149">
        <f>IFERROR(IF(VLOOKUP($A149,'Company Dta'!$A$4:$BB$209,Analysis!U$3,FALSE)*VLOOKUP($C149,'Median PE'!$C$6:$R$35,Analysis!U$2,FALSE)&gt;0,VLOOKUP($A149,'Company Dta'!$A$4:$BB$209,Analysis!U$3,FALSE)*VLOOKUP($C149,'Median PE'!$C$6:$R$35,Analysis!U$2,FALSE),"NA"),"NA")</f>
        <v>25.376225475999998</v>
      </c>
      <c r="V149" t="str">
        <f>IFERROR(IF(VLOOKUP($A149,'Company Dta'!$A$4:$BB$209,Analysis!V$3,FALSE)*VLOOKUP($C149,'Median PE'!$C$6:$R$35,Analysis!V$2,FALSE)&gt;0,VLOOKUP($A149,'Company Dta'!$A$4:$BB$209,Analysis!V$3,FALSE)*VLOOKUP($C149,'Median PE'!$C$6:$R$35,Analysis!V$2,FALSE),"NA"),"NA")</f>
        <v>NA</v>
      </c>
      <c r="W149">
        <f>IFERROR(IF(VLOOKUP($A149,'Company Dta'!$A$4:$BB$209,Analysis!W$3,FALSE)*VLOOKUP($C149,'Median PE'!$C$6:$R$35,Analysis!W$2,FALSE)&gt;0,VLOOKUP($A149,'Company Dta'!$A$4:$BB$209,Analysis!W$3,FALSE)*VLOOKUP($C149,'Median PE'!$C$6:$R$35,Analysis!W$2,FALSE),"NA"),"NA")</f>
        <v>51.556702175385716</v>
      </c>
      <c r="X149">
        <f>IFERROR(IF(VLOOKUP($A149,'Company Dta'!$A$4:$BB$209,Analysis!X$3,FALSE)*VLOOKUP($C149,'Median PE'!$C$6:$R$35,Analysis!X$2,FALSE)&gt;0,VLOOKUP($A149,'Company Dta'!$A$4:$BB$209,Analysis!X$3,FALSE)*VLOOKUP($C149,'Median PE'!$C$6:$R$35,Analysis!X$2,FALSE),"NA"),"NA")</f>
        <v>1.8780070155933335</v>
      </c>
      <c r="Y149">
        <f>IFERROR(VLOOKUP($A149,'Company Dta'!$A$5:$BB$209,Analysis!Y$3,FALSE),"NA")</f>
        <v>44.170000000000002</v>
      </c>
      <c r="Z149">
        <f>IFERROR(VLOOKUP($A149,'Company Dta'!$A$5:$BB$209,Analysis!Z$3,FALSE),"NA")</f>
        <v>42.740000000000002</v>
      </c>
      <c r="AA149">
        <f>IFERROR(VLOOKUP($A149,'Company Dta'!$A$5:$BB$209,Analysis!AA$3,FALSE),"NA")</f>
        <v>41.640000000000001</v>
      </c>
      <c r="AB149">
        <f>IFERROR(VLOOKUP($A149,'Company Dta'!$A$5:$BB$209,Analysis!AB$3,FALSE),"NA")</f>
        <v>48.609999999999999</v>
      </c>
      <c r="AC149">
        <f>IFERROR(VLOOKUP($A149,'Company Dta'!$A$5:$BB$209,Analysis!AC$3,FALSE),"NA")</f>
        <v>38.119999999999997</v>
      </c>
      <c r="AD149">
        <f>IFERROR(VLOOKUP($A149,'Company Dta'!$A$5:$BB$209,Analysis!AD$3,FALSE),"NA")</f>
        <v>31.260000000000002</v>
      </c>
      <c r="AE149">
        <f>IFERROR(VLOOKUP($A149,'Company Dta'!$A$5:$BB$209,Analysis!AE$3,FALSE),"NA")</f>
        <v>37.380000000000003</v>
      </c>
      <c r="AF149">
        <f>IFERROR(VLOOKUP($A149,'Company Dta'!$A$5:$BB$209,Analysis!AF$3,FALSE),"NA")</f>
        <v>42.030000000000001</v>
      </c>
      <c r="AG149">
        <f>IFERROR(VLOOKUP($A149,'Company Dta'!$A$5:$BB$209,Analysis!AG$3,FALSE),"NA")</f>
        <v>37.920000000000002</v>
      </c>
      <c r="AH149">
        <f>IFERROR(VLOOKUP($A149,'Company Dta'!$A$5:$BB$209,Analysis!AH$3,FALSE),"NA")</f>
        <v>37.740000000000002</v>
      </c>
      <c r="AI149">
        <f>IFERROR(VLOOKUP($A149,'Company Dta'!$A$5:$BB$209,Analysis!AI$3,FALSE),"NA")</f>
        <v>20.52</v>
      </c>
      <c r="AJ149">
        <f>IFERROR(VLOOKUP($A149,'Company Dta'!$A$5:$BB$209,Analysis!AJ$3,FALSE),"NA")</f>
        <v>26.629999999999999</v>
      </c>
      <c r="AK149">
        <f>IFERROR(VLOOKUP($A149,'Company Dta'!$A$5:$BB$209,Analysis!AK$3,FALSE),"NA")</f>
        <v>34.93</v>
      </c>
      <c r="AL149">
        <f>IFERROR(VLOOKUP($A149,'Company Dta'!$A$5:$BB$209,Analysis!AL$3,FALSE),"NA")</f>
        <v>35.399999999999999</v>
      </c>
      <c r="AM149">
        <f>IFERROR(VLOOKUP($A149,'Company Dta'!$A$5:$BB$209,Analysis!AM$3,FALSE),"NA")</f>
        <v>29.559999999999999</v>
      </c>
    </row>
    <row r="150" spans="1:39" ht="14.4">
      <c r="A150" t="s">
        <v>822</v>
      </c>
      <c r="B150" t="s">
        <v>823</v>
      </c>
      <c r="C150">
        <v>25301040</v>
      </c>
      <c r="D150" t="s">
        <v>8993</v>
      </c>
      <c r="E150">
        <v>5812</v>
      </c>
      <c r="F150">
        <v>21.099287440000001</v>
      </c>
      <c r="G150">
        <v>253010</v>
      </c>
      <c r="H150">
        <v>25</v>
      </c>
      <c r="I150">
        <v>25301040</v>
      </c>
      <c r="J150">
        <f>IFERROR(IF(VLOOKUP($A150,'Company Dta'!$A$4:$BB$209,Analysis!J$3,FALSE)*VLOOKUP($C150,'Median PE'!$C$6:$R$35,Analysis!J$2,FALSE)&gt;0,VLOOKUP($A150,'Company Dta'!$A$4:$BB$209,Analysis!J$3,FALSE)*VLOOKUP($C150,'Median PE'!$C$6:$R$35,Analysis!J$2,FALSE),"NA"),"NA")</f>
        <v>30.460201005920009</v>
      </c>
      <c r="K150" t="str">
        <f>IFERROR(IF(VLOOKUP($A150,'Company Dta'!$A$4:$BB$209,Analysis!K$3,FALSE)*VLOOKUP($C150,'Median PE'!$C$6:$R$35,Analysis!K$2,FALSE)&gt;0,VLOOKUP($A150,'Company Dta'!$A$4:$BB$209,Analysis!K$3,FALSE)*VLOOKUP($C150,'Median PE'!$C$6:$R$35,Analysis!K$2,FALSE),"NA"),"NA")</f>
        <v>NA</v>
      </c>
      <c r="L150">
        <f>IFERROR(IF(VLOOKUP($A150,'Company Dta'!$A$4:$BB$209,Analysis!L$3,FALSE)*VLOOKUP($C150,'Median PE'!$C$6:$R$35,Analysis!L$2,FALSE)&gt;0,VLOOKUP($A150,'Company Dta'!$A$4:$BB$209,Analysis!L$3,FALSE)*VLOOKUP($C150,'Median PE'!$C$6:$R$35,Analysis!L$2,FALSE),"NA"),"NA")</f>
        <v>9.4972686226</v>
      </c>
      <c r="M150">
        <f>IFERROR(IF(VLOOKUP($A150,'Company Dta'!$A$4:$BB$209,Analysis!M$3,FALSE)*VLOOKUP($C150,'Median PE'!$C$6:$R$35,Analysis!M$2,FALSE)&gt;0,VLOOKUP($A150,'Company Dta'!$A$4:$BB$209,Analysis!M$3,FALSE)*VLOOKUP($C150,'Median PE'!$C$6:$R$35,Analysis!M$2,FALSE),"NA"),"NA")</f>
        <v>21.275964916699998</v>
      </c>
      <c r="N150" t="str">
        <f>IFERROR(IF(VLOOKUP($A150,'Company Dta'!$A$4:$BB$209,Analysis!N$3,FALSE)*VLOOKUP($C150,'Median PE'!$C$6:$R$35,Analysis!N$2,FALSE)&gt;0,VLOOKUP($A150,'Company Dta'!$A$4:$BB$209,Analysis!N$3,FALSE)*VLOOKUP($C150,'Median PE'!$C$6:$R$35,Analysis!N$2,FALSE),"NA"),"NA")</f>
        <v>NA</v>
      </c>
      <c r="O150">
        <f>IFERROR(IF(VLOOKUP($A150,'Company Dta'!$A$4:$BB$209,Analysis!O$3,FALSE)*VLOOKUP($C150,'Median PE'!$C$6:$R$35,Analysis!O$2,FALSE)&gt;0,VLOOKUP($A150,'Company Dta'!$A$4:$BB$209,Analysis!O$3,FALSE)*VLOOKUP($C150,'Median PE'!$C$6:$R$35,Analysis!O$2,FALSE),"NA"),"NA")</f>
        <v>18.430983683333334</v>
      </c>
      <c r="P150">
        <f>IFERROR(IF(VLOOKUP($A150,'Company Dta'!$A$4:$BB$209,Analysis!P$3,FALSE)*VLOOKUP($C150,'Median PE'!$C$6:$R$35,Analysis!P$2,FALSE)&gt;0,VLOOKUP($A150,'Company Dta'!$A$4:$BB$209,Analysis!P$3,FALSE)*VLOOKUP($C150,'Median PE'!$C$6:$R$35,Analysis!P$2,FALSE),"NA"),"NA")</f>
        <v>37.968793788666666</v>
      </c>
      <c r="Q150">
        <f>IFERROR(IF(VLOOKUP($A150,'Company Dta'!$A$4:$BB$209,Analysis!Q$3,FALSE)*VLOOKUP($C150,'Median PE'!$C$6:$R$35,Analysis!Q$2,FALSE)&gt;0,VLOOKUP($A150,'Company Dta'!$A$4:$BB$209,Analysis!Q$3,FALSE)*VLOOKUP($C150,'Median PE'!$C$6:$R$35,Analysis!Q$2,FALSE),"NA"),"NA")</f>
        <v>80.156763485999988</v>
      </c>
      <c r="R150">
        <f>IFERROR(IF(VLOOKUP($A150,'Company Dta'!$A$4:$BB$209,Analysis!R$3,FALSE)*VLOOKUP($C150,'Median PE'!$C$6:$R$35,Analysis!R$2,FALSE)&gt;0,VLOOKUP($A150,'Company Dta'!$A$4:$BB$209,Analysis!R$3,FALSE)*VLOOKUP($C150,'Median PE'!$C$6:$R$35,Analysis!R$2,FALSE),"NA"),"NA")</f>
        <v>69.660868604171426</v>
      </c>
      <c r="S150">
        <f>IFERROR(IF(VLOOKUP($A150,'Company Dta'!$A$4:$BB$209,Analysis!S$3,FALSE)*VLOOKUP($C150,'Median PE'!$C$6:$R$35,Analysis!S$2,FALSE)&gt;0,VLOOKUP($A150,'Company Dta'!$A$4:$BB$209,Analysis!S$3,FALSE)*VLOOKUP($C150,'Median PE'!$C$6:$R$35,Analysis!S$2,FALSE),"NA"),"NA")</f>
        <v>78.164475702642861</v>
      </c>
      <c r="T150">
        <f>IFERROR(IF(VLOOKUP($A150,'Company Dta'!$A$4:$BB$209,Analysis!T$3,FALSE)*VLOOKUP($C150,'Median PE'!$C$6:$R$35,Analysis!T$2,FALSE)&gt;0,VLOOKUP($A150,'Company Dta'!$A$4:$BB$209,Analysis!T$3,FALSE)*VLOOKUP($C150,'Median PE'!$C$6:$R$35,Analysis!T$2,FALSE),"NA"),"NA")</f>
        <v>94.977975092571441</v>
      </c>
      <c r="U150">
        <f>IFERROR(IF(VLOOKUP($A150,'Company Dta'!$A$4:$BB$209,Analysis!U$3,FALSE)*VLOOKUP($C150,'Median PE'!$C$6:$R$35,Analysis!U$2,FALSE)&gt;0,VLOOKUP($A150,'Company Dta'!$A$4:$BB$209,Analysis!U$3,FALSE)*VLOOKUP($C150,'Median PE'!$C$6:$R$35,Analysis!U$2,FALSE),"NA"),"NA")</f>
        <v>95.62333515022857</v>
      </c>
      <c r="V150">
        <f>IFERROR(IF(VLOOKUP($A150,'Company Dta'!$A$4:$BB$209,Analysis!V$3,FALSE)*VLOOKUP($C150,'Median PE'!$C$6:$R$35,Analysis!V$2,FALSE)&gt;0,VLOOKUP($A150,'Company Dta'!$A$4:$BB$209,Analysis!V$3,FALSE)*VLOOKUP($C150,'Median PE'!$C$6:$R$35,Analysis!V$2,FALSE),"NA"),"NA")</f>
        <v>110.55229550857143</v>
      </c>
      <c r="W150">
        <f>IFERROR(IF(VLOOKUP($A150,'Company Dta'!$A$4:$BB$209,Analysis!W$3,FALSE)*VLOOKUP($C150,'Median PE'!$C$6:$R$35,Analysis!W$2,FALSE)&gt;0,VLOOKUP($A150,'Company Dta'!$A$4:$BB$209,Analysis!W$3,FALSE)*VLOOKUP($C150,'Median PE'!$C$6:$R$35,Analysis!W$2,FALSE),"NA"),"NA")</f>
        <v>106.27719407977142</v>
      </c>
      <c r="X150">
        <f>IFERROR(IF(VLOOKUP($A150,'Company Dta'!$A$4:$BB$209,Analysis!X$3,FALSE)*VLOOKUP($C150,'Median PE'!$C$6:$R$35,Analysis!X$2,FALSE)&gt;0,VLOOKUP($A150,'Company Dta'!$A$4:$BB$209,Analysis!X$3,FALSE)*VLOOKUP($C150,'Median PE'!$C$6:$R$35,Analysis!X$2,FALSE),"NA"),"NA")</f>
        <v>90.56902902865717</v>
      </c>
      <c r="Y150" t="str">
        <f>IFERROR(VLOOKUP($A150,'Company Dta'!$A$5:$BB$209,Analysis!Y$3,FALSE),"NA")</f>
        <v>NA</v>
      </c>
      <c r="Z150" t="str">
        <f>IFERROR(VLOOKUP($A150,'Company Dta'!$A$5:$BB$209,Analysis!Z$3,FALSE),"NA")</f>
        <v>NA</v>
      </c>
      <c r="AA150">
        <f>IFERROR(VLOOKUP($A150,'Company Dta'!$A$5:$BB$209,Analysis!AA$3,FALSE),"NA")</f>
        <v>16.440000000000001</v>
      </c>
      <c r="AB150">
        <f>IFERROR(VLOOKUP($A150,'Company Dta'!$A$5:$BB$209,Analysis!AB$3,FALSE),"NA")</f>
        <v>22.859999999999999</v>
      </c>
      <c r="AC150">
        <f>IFERROR(VLOOKUP($A150,'Company Dta'!$A$5:$BB$209,Analysis!AC$3,FALSE),"NA")</f>
        <v>39.039999999999999</v>
      </c>
      <c r="AD150">
        <f>IFERROR(VLOOKUP($A150,'Company Dta'!$A$5:$BB$209,Analysis!AD$3,FALSE),"NA")</f>
        <v>37.359999999999999</v>
      </c>
      <c r="AE150">
        <f>IFERROR(VLOOKUP($A150,'Company Dta'!$A$5:$BB$209,Analysis!AE$3,FALSE),"NA")</f>
        <v>47.659999999999997</v>
      </c>
      <c r="AF150">
        <f>IFERROR(VLOOKUP($A150,'Company Dta'!$A$5:$BB$209,Analysis!AF$3,FALSE),"NA")</f>
        <v>61.479999999999997</v>
      </c>
      <c r="AG150">
        <f>IFERROR(VLOOKUP($A150,'Company Dta'!$A$5:$BB$209,Analysis!AG$3,FALSE),"NA")</f>
        <v>52.299999999999997</v>
      </c>
      <c r="AH150">
        <f>IFERROR(VLOOKUP($A150,'Company Dta'!$A$5:$BB$209,Analysis!AH$3,FALSE),"NA")</f>
        <v>63.770000000000003</v>
      </c>
      <c r="AI150">
        <f>IFERROR(VLOOKUP($A150,'Company Dta'!$A$5:$BB$209,Analysis!AI$3,FALSE),"NA")</f>
        <v>61.109999999999999</v>
      </c>
      <c r="AJ150">
        <f>IFERROR(VLOOKUP($A150,'Company Dta'!$A$5:$BB$209,Analysis!AJ$3,FALSE),"NA")</f>
        <v>60.68</v>
      </c>
      <c r="AK150">
        <f>IFERROR(VLOOKUP($A150,'Company Dta'!$A$5:$BB$209,Analysis!AK$3,FALSE),"NA")</f>
        <v>64.670000000000002</v>
      </c>
      <c r="AL150">
        <f>IFERROR(VLOOKUP($A150,'Company Dta'!$A$5:$BB$209,Analysis!AL$3,FALSE),"NA")</f>
        <v>78.129999999999995</v>
      </c>
      <c r="AM150">
        <f>IFERROR(VLOOKUP($A150,'Company Dta'!$A$5:$BB$209,Analysis!AM$3,FALSE),"NA")</f>
        <v>65.180000000000007</v>
      </c>
    </row>
    <row r="151" spans="1:39" ht="14.4">
      <c r="A151" t="s">
        <v>824</v>
      </c>
      <c r="B151" t="s">
        <v>825</v>
      </c>
      <c r="C151">
        <v>45103020</v>
      </c>
      <c r="D151" t="s">
        <v>9047</v>
      </c>
      <c r="E151">
        <v>7372</v>
      </c>
      <c r="F151">
        <v>21.0795502</v>
      </c>
      <c r="G151">
        <v>451030</v>
      </c>
      <c r="H151">
        <v>45</v>
      </c>
      <c r="I151">
        <v>45103020</v>
      </c>
      <c r="J151">
        <f>IFERROR(IF(VLOOKUP($A151,'Company Dta'!$A$4:$BB$209,Analysis!J$3,FALSE)*VLOOKUP($C151,'Median PE'!$C$6:$R$35,Analysis!J$2,FALSE)&gt;0,VLOOKUP($A151,'Company Dta'!$A$4:$BB$209,Analysis!J$3,FALSE)*VLOOKUP($C151,'Median PE'!$C$6:$R$35,Analysis!J$2,FALSE),"NA"),"NA")</f>
        <v>68.193030548999999</v>
      </c>
      <c r="K151">
        <f>IFERROR(IF(VLOOKUP($A151,'Company Dta'!$A$4:$BB$209,Analysis!K$3,FALSE)*VLOOKUP($C151,'Median PE'!$C$6:$R$35,Analysis!K$2,FALSE)&gt;0,VLOOKUP($A151,'Company Dta'!$A$4:$BB$209,Analysis!K$3,FALSE)*VLOOKUP($C151,'Median PE'!$C$6:$R$35,Analysis!K$2,FALSE),"NA"),"NA")</f>
        <v>74.278349310246668</v>
      </c>
      <c r="L151">
        <f>IFERROR(IF(VLOOKUP($A151,'Company Dta'!$A$4:$BB$209,Analysis!L$3,FALSE)*VLOOKUP($C151,'Median PE'!$C$6:$R$35,Analysis!L$2,FALSE)&gt;0,VLOOKUP($A151,'Company Dta'!$A$4:$BB$209,Analysis!L$3,FALSE)*VLOOKUP($C151,'Median PE'!$C$6:$R$35,Analysis!L$2,FALSE),"NA"),"NA")</f>
        <v>80.906118662133338</v>
      </c>
      <c r="M151">
        <f>IFERROR(IF(VLOOKUP($A151,'Company Dta'!$A$4:$BB$209,Analysis!M$3,FALSE)*VLOOKUP($C151,'Median PE'!$C$6:$R$35,Analysis!M$2,FALSE)&gt;0,VLOOKUP($A151,'Company Dta'!$A$4:$BB$209,Analysis!M$3,FALSE)*VLOOKUP($C151,'Median PE'!$C$6:$R$35,Analysis!M$2,FALSE),"NA"),"NA")</f>
        <v>117.50351282189999</v>
      </c>
      <c r="N151">
        <f>IFERROR(IF(VLOOKUP($A151,'Company Dta'!$A$4:$BB$209,Analysis!N$3,FALSE)*VLOOKUP($C151,'Median PE'!$C$6:$R$35,Analysis!N$2,FALSE)&gt;0,VLOOKUP($A151,'Company Dta'!$A$4:$BB$209,Analysis!N$3,FALSE)*VLOOKUP($C151,'Median PE'!$C$6:$R$35,Analysis!N$2,FALSE),"NA"),"NA")</f>
        <v>69.574638787500007</v>
      </c>
      <c r="O151">
        <f>IFERROR(IF(VLOOKUP($A151,'Company Dta'!$A$4:$BB$209,Analysis!O$3,FALSE)*VLOOKUP($C151,'Median PE'!$C$6:$R$35,Analysis!O$2,FALSE)&gt;0,VLOOKUP($A151,'Company Dta'!$A$4:$BB$209,Analysis!O$3,FALSE)*VLOOKUP($C151,'Median PE'!$C$6:$R$35,Analysis!O$2,FALSE),"NA"),"NA")</f>
        <v>110.7897297386</v>
      </c>
      <c r="P151">
        <f>IFERROR(IF(VLOOKUP($A151,'Company Dta'!$A$4:$BB$209,Analysis!P$3,FALSE)*VLOOKUP($C151,'Median PE'!$C$6:$R$35,Analysis!P$2,FALSE)&gt;0,VLOOKUP($A151,'Company Dta'!$A$4:$BB$209,Analysis!P$3,FALSE)*VLOOKUP($C151,'Median PE'!$C$6:$R$35,Analysis!P$2,FALSE),"NA"),"NA")</f>
        <v>302.53384122719996</v>
      </c>
      <c r="Q151">
        <f>IFERROR(IF(VLOOKUP($A151,'Company Dta'!$A$4:$BB$209,Analysis!Q$3,FALSE)*VLOOKUP($C151,'Median PE'!$C$6:$R$35,Analysis!Q$2,FALSE)&gt;0,VLOOKUP($A151,'Company Dta'!$A$4:$BB$209,Analysis!Q$3,FALSE)*VLOOKUP($C151,'Median PE'!$C$6:$R$35,Analysis!Q$2,FALSE),"NA"),"NA")</f>
        <v>127.88062731359999</v>
      </c>
      <c r="R151">
        <f>IFERROR(IF(VLOOKUP($A151,'Company Dta'!$A$4:$BB$209,Analysis!R$3,FALSE)*VLOOKUP($C151,'Median PE'!$C$6:$R$35,Analysis!R$2,FALSE)&gt;0,VLOOKUP($A151,'Company Dta'!$A$4:$BB$209,Analysis!R$3,FALSE)*VLOOKUP($C151,'Median PE'!$C$6:$R$35,Analysis!R$2,FALSE),"NA"),"NA")</f>
        <v>179.37764216950004</v>
      </c>
      <c r="S151">
        <f>IFERROR(IF(VLOOKUP($A151,'Company Dta'!$A$4:$BB$209,Analysis!S$3,FALSE)*VLOOKUP($C151,'Median PE'!$C$6:$R$35,Analysis!S$2,FALSE)&gt;0,VLOOKUP($A151,'Company Dta'!$A$4:$BB$209,Analysis!S$3,FALSE)*VLOOKUP($C151,'Median PE'!$C$6:$R$35,Analysis!S$2,FALSE),"NA"),"NA")</f>
        <v>268.06744407059995</v>
      </c>
      <c r="T151">
        <f>IFERROR(IF(VLOOKUP($A151,'Company Dta'!$A$4:$BB$209,Analysis!T$3,FALSE)*VLOOKUP($C151,'Median PE'!$C$6:$R$35,Analysis!T$2,FALSE)&gt;0,VLOOKUP($A151,'Company Dta'!$A$4:$BB$209,Analysis!T$3,FALSE)*VLOOKUP($C151,'Median PE'!$C$6:$R$35,Analysis!T$2,FALSE),"NA"),"NA")</f>
        <v>222.41956327320003</v>
      </c>
      <c r="U151">
        <f>IFERROR(IF(VLOOKUP($A151,'Company Dta'!$A$4:$BB$209,Analysis!U$3,FALSE)*VLOOKUP($C151,'Median PE'!$C$6:$R$35,Analysis!U$2,FALSE)&gt;0,VLOOKUP($A151,'Company Dta'!$A$4:$BB$209,Analysis!U$3,FALSE)*VLOOKUP($C151,'Median PE'!$C$6:$R$35,Analysis!U$2,FALSE),"NA"),"NA")</f>
        <v>324.18195013546671</v>
      </c>
      <c r="V151">
        <f>IFERROR(IF(VLOOKUP($A151,'Company Dta'!$A$4:$BB$209,Analysis!V$3,FALSE)*VLOOKUP($C151,'Median PE'!$C$6:$R$35,Analysis!V$2,FALSE)&gt;0,VLOOKUP($A151,'Company Dta'!$A$4:$BB$209,Analysis!V$3,FALSE)*VLOOKUP($C151,'Median PE'!$C$6:$R$35,Analysis!V$2,FALSE),"NA"),"NA")</f>
        <v>191.33627031679998</v>
      </c>
      <c r="W151">
        <f>IFERROR(IF(VLOOKUP($A151,'Company Dta'!$A$4:$BB$209,Analysis!W$3,FALSE)*VLOOKUP($C151,'Median PE'!$C$6:$R$35,Analysis!W$2,FALSE)&gt;0,VLOOKUP($A151,'Company Dta'!$A$4:$BB$209,Analysis!W$3,FALSE)*VLOOKUP($C151,'Median PE'!$C$6:$R$35,Analysis!W$2,FALSE),"NA"),"NA")</f>
        <v>327.24262565050003</v>
      </c>
      <c r="X151">
        <f>IFERROR(IF(VLOOKUP($A151,'Company Dta'!$A$4:$BB$209,Analysis!X$3,FALSE)*VLOOKUP($C151,'Median PE'!$C$6:$R$35,Analysis!X$2,FALSE)&gt;0,VLOOKUP($A151,'Company Dta'!$A$4:$BB$209,Analysis!X$3,FALSE)*VLOOKUP($C151,'Median PE'!$C$6:$R$35,Analysis!X$2,FALSE),"NA"),"NA")</f>
        <v>421.54261978139999</v>
      </c>
      <c r="Y151">
        <f>IFERROR(VLOOKUP($A151,'Company Dta'!$A$5:$BB$209,Analysis!Y$3,FALSE),"NA")</f>
        <v>46.259999999999998</v>
      </c>
      <c r="Z151">
        <f>IFERROR(VLOOKUP($A151,'Company Dta'!$A$5:$BB$209,Analysis!Z$3,FALSE),"NA")</f>
        <v>52.539999999999999</v>
      </c>
      <c r="AA151">
        <f>IFERROR(VLOOKUP($A151,'Company Dta'!$A$5:$BB$209,Analysis!AA$3,FALSE),"NA")</f>
        <v>47.640000000000001</v>
      </c>
      <c r="AB151">
        <f>IFERROR(VLOOKUP($A151,'Company Dta'!$A$5:$BB$209,Analysis!AB$3,FALSE),"NA")</f>
        <v>64.498999999999995</v>
      </c>
      <c r="AC151">
        <f>IFERROR(VLOOKUP($A151,'Company Dta'!$A$5:$BB$209,Analysis!AC$3,FALSE),"NA")</f>
        <v>78.569999999999993</v>
      </c>
      <c r="AD151">
        <f>IFERROR(VLOOKUP($A151,'Company Dta'!$A$5:$BB$209,Analysis!AD$3,FALSE),"NA")</f>
        <v>81.379999999999995</v>
      </c>
      <c r="AE151">
        <f>IFERROR(VLOOKUP($A151,'Company Dta'!$A$5:$BB$209,Analysis!AE$3,FALSE),"NA")</f>
        <v>84.459999999999994</v>
      </c>
      <c r="AF151">
        <f>IFERROR(VLOOKUP($A151,'Company Dta'!$A$5:$BB$209,Analysis!AF$3,FALSE),"NA")</f>
        <v>103.62</v>
      </c>
      <c r="AG151">
        <f>IFERROR(VLOOKUP($A151,'Company Dta'!$A$5:$BB$209,Analysis!AG$3,FALSE),"NA")</f>
        <v>102.65000000000001</v>
      </c>
      <c r="AH151">
        <f>IFERROR(VLOOKUP($A151,'Company Dta'!$A$5:$BB$209,Analysis!AH$3,FALSE),"NA")</f>
        <v>110.95999999999999</v>
      </c>
      <c r="AI151">
        <f>IFERROR(VLOOKUP($A151,'Company Dta'!$A$5:$BB$209,Analysis!AI$3,FALSE),"NA")</f>
        <v>132.91</v>
      </c>
      <c r="AJ151">
        <f>IFERROR(VLOOKUP($A151,'Company Dta'!$A$5:$BB$209,Analysis!AJ$3,FALSE),"NA")</f>
        <v>116.56</v>
      </c>
      <c r="AK151">
        <f>IFERROR(VLOOKUP($A151,'Company Dta'!$A$5:$BB$209,Analysis!AK$3,FALSE),"NA")</f>
        <v>126.16</v>
      </c>
      <c r="AL151">
        <f>IFERROR(VLOOKUP($A151,'Company Dta'!$A$5:$BB$209,Analysis!AL$3,FALSE),"NA")</f>
        <v>152.78999999999999</v>
      </c>
      <c r="AM151">
        <f>IFERROR(VLOOKUP($A151,'Company Dta'!$A$5:$BB$209,Analysis!AM$3,FALSE),"NA")</f>
        <v>186.69999999999999</v>
      </c>
    </row>
    <row r="152" spans="1:39" ht="14.4">
      <c r="A152" t="s">
        <v>838</v>
      </c>
      <c r="B152" t="s">
        <v>839</v>
      </c>
      <c r="C152">
        <v>45202030</v>
      </c>
      <c r="D152" t="s">
        <v>9049</v>
      </c>
      <c r="E152">
        <v>3572</v>
      </c>
      <c r="F152">
        <v>20.614568040000002</v>
      </c>
      <c r="G152">
        <v>452020</v>
      </c>
      <c r="H152">
        <v>45</v>
      </c>
      <c r="I152">
        <v>45202030</v>
      </c>
      <c r="J152">
        <f>IFERROR(IF(VLOOKUP($A152,'Company Dta'!$A$4:$BB$209,Analysis!J$3,FALSE)*VLOOKUP($C152,'Median PE'!$C$6:$R$35,Analysis!J$2,FALSE)&gt;0,VLOOKUP($A152,'Company Dta'!$A$4:$BB$209,Analysis!J$3,FALSE)*VLOOKUP($C152,'Median PE'!$C$6:$R$35,Analysis!J$2,FALSE),"NA"),"NA")</f>
        <v>64.049369875920007</v>
      </c>
      <c r="K152">
        <f>IFERROR(IF(VLOOKUP($A152,'Company Dta'!$A$4:$BB$209,Analysis!K$3,FALSE)*VLOOKUP($C152,'Median PE'!$C$6:$R$35,Analysis!K$2,FALSE)&gt;0,VLOOKUP($A152,'Company Dta'!$A$4:$BB$209,Analysis!K$3,FALSE)*VLOOKUP($C152,'Median PE'!$C$6:$R$35,Analysis!K$2,FALSE),"NA"),"NA")</f>
        <v>36.657127184812502</v>
      </c>
      <c r="L152">
        <f>IFERROR(IF(VLOOKUP($A152,'Company Dta'!$A$4:$BB$209,Analysis!L$3,FALSE)*VLOOKUP($C152,'Median PE'!$C$6:$R$35,Analysis!L$2,FALSE)&gt;0,VLOOKUP($A152,'Company Dta'!$A$4:$BB$209,Analysis!L$3,FALSE)*VLOOKUP($C152,'Median PE'!$C$6:$R$35,Analysis!L$2,FALSE),"NA"),"NA")</f>
        <v>50.881833262446662</v>
      </c>
      <c r="M152">
        <f>IFERROR(IF(VLOOKUP($A152,'Company Dta'!$A$4:$BB$209,Analysis!M$3,FALSE)*VLOOKUP($C152,'Median PE'!$C$6:$R$35,Analysis!M$2,FALSE)&gt;0,VLOOKUP($A152,'Company Dta'!$A$4:$BB$209,Analysis!M$3,FALSE)*VLOOKUP($C152,'Median PE'!$C$6:$R$35,Analysis!M$2,FALSE),"NA"),"NA")</f>
        <v>57.261431801549996</v>
      </c>
      <c r="N152">
        <f>IFERROR(IF(VLOOKUP($A152,'Company Dta'!$A$4:$BB$209,Analysis!N$3,FALSE)*VLOOKUP($C152,'Median PE'!$C$6:$R$35,Analysis!N$2,FALSE)&gt;0,VLOOKUP($A152,'Company Dta'!$A$4:$BB$209,Analysis!N$3,FALSE)*VLOOKUP($C152,'Median PE'!$C$6:$R$35,Analysis!N$2,FALSE),"NA"),"NA")</f>
        <v>106.4027438095</v>
      </c>
      <c r="O152">
        <f>IFERROR(IF(VLOOKUP($A152,'Company Dta'!$A$4:$BB$209,Analysis!O$3,FALSE)*VLOOKUP($C152,'Median PE'!$C$6:$R$35,Analysis!O$2,FALSE)&gt;0,VLOOKUP($A152,'Company Dta'!$A$4:$BB$209,Analysis!O$3,FALSE)*VLOOKUP($C152,'Median PE'!$C$6:$R$35,Analysis!O$2,FALSE),"NA"),"NA")</f>
        <v>54.552527284896001</v>
      </c>
      <c r="P152">
        <f>IFERROR(IF(VLOOKUP($A152,'Company Dta'!$A$4:$BB$209,Analysis!P$3,FALSE)*VLOOKUP($C152,'Median PE'!$C$6:$R$35,Analysis!P$2,FALSE)&gt;0,VLOOKUP($A152,'Company Dta'!$A$4:$BB$209,Analysis!P$3,FALSE)*VLOOKUP($C152,'Median PE'!$C$6:$R$35,Analysis!P$2,FALSE),"NA"),"NA")</f>
        <v>30.305622673999999</v>
      </c>
      <c r="Q152">
        <f>IFERROR(IF(VLOOKUP($A152,'Company Dta'!$A$4:$BB$209,Analysis!Q$3,FALSE)*VLOOKUP($C152,'Median PE'!$C$6:$R$35,Analysis!Q$2,FALSE)&gt;0,VLOOKUP($A152,'Company Dta'!$A$4:$BB$209,Analysis!Q$3,FALSE)*VLOOKUP($C152,'Median PE'!$C$6:$R$35,Analysis!Q$2,FALSE),"NA"),"NA")</f>
        <v>47.307170172920003</v>
      </c>
      <c r="R152">
        <f>IFERROR(IF(VLOOKUP($A152,'Company Dta'!$A$4:$BB$209,Analysis!R$3,FALSE)*VLOOKUP($C152,'Median PE'!$C$6:$R$35,Analysis!R$2,FALSE)&gt;0,VLOOKUP($A152,'Company Dta'!$A$4:$BB$209,Analysis!R$3,FALSE)*VLOOKUP($C152,'Median PE'!$C$6:$R$35,Analysis!R$2,FALSE),"NA"),"NA")</f>
        <v>24.901000969680002</v>
      </c>
      <c r="S152" t="str">
        <f>IFERROR(IF(VLOOKUP($A152,'Company Dta'!$A$4:$BB$209,Analysis!S$3,FALSE)*VLOOKUP($C152,'Median PE'!$C$6:$R$35,Analysis!S$2,FALSE)&gt;0,VLOOKUP($A152,'Company Dta'!$A$4:$BB$209,Analysis!S$3,FALSE)*VLOOKUP($C152,'Median PE'!$C$6:$R$35,Analysis!S$2,FALSE),"NA"),"NA")</f>
        <v>NA</v>
      </c>
      <c r="T152" t="str">
        <f>IFERROR(IF(VLOOKUP($A152,'Company Dta'!$A$4:$BB$209,Analysis!T$3,FALSE)*VLOOKUP($C152,'Median PE'!$C$6:$R$35,Analysis!T$2,FALSE)&gt;0,VLOOKUP($A152,'Company Dta'!$A$4:$BB$209,Analysis!T$3,FALSE)*VLOOKUP($C152,'Median PE'!$C$6:$R$35,Analysis!T$2,FALSE),"NA"),"NA")</f>
        <v>NA</v>
      </c>
      <c r="U152">
        <f>IFERROR(IF(VLOOKUP($A152,'Company Dta'!$A$4:$BB$209,Analysis!U$3,FALSE)*VLOOKUP($C152,'Median PE'!$C$6:$R$35,Analysis!U$2,FALSE)&gt;0,VLOOKUP($A152,'Company Dta'!$A$4:$BB$209,Analysis!U$3,FALSE)*VLOOKUP($C152,'Median PE'!$C$6:$R$35,Analysis!U$2,FALSE),"NA"),"NA")</f>
        <v>43.636046269293338</v>
      </c>
      <c r="V152">
        <f>IFERROR(IF(VLOOKUP($A152,'Company Dta'!$A$4:$BB$209,Analysis!V$3,FALSE)*VLOOKUP($C152,'Median PE'!$C$6:$R$35,Analysis!V$2,FALSE)&gt;0,VLOOKUP($A152,'Company Dta'!$A$4:$BB$209,Analysis!V$3,FALSE)*VLOOKUP($C152,'Median PE'!$C$6:$R$35,Analysis!V$2,FALSE),"NA"),"NA")</f>
        <v>133.68898428492858</v>
      </c>
      <c r="W152" t="str">
        <f>IFERROR(IF(VLOOKUP($A152,'Company Dta'!$A$4:$BB$209,Analysis!W$3,FALSE)*VLOOKUP($C152,'Median PE'!$C$6:$R$35,Analysis!W$2,FALSE)&gt;0,VLOOKUP($A152,'Company Dta'!$A$4:$BB$209,Analysis!W$3,FALSE)*VLOOKUP($C152,'Median PE'!$C$6:$R$35,Analysis!W$2,FALSE),"NA"),"NA")</f>
        <v>NA</v>
      </c>
      <c r="X152" t="str">
        <f>IFERROR(IF(VLOOKUP($A152,'Company Dta'!$A$4:$BB$209,Analysis!X$3,FALSE)*VLOOKUP($C152,'Median PE'!$C$6:$R$35,Analysis!X$2,FALSE)&gt;0,VLOOKUP($A152,'Company Dta'!$A$4:$BB$209,Analysis!X$3,FALSE)*VLOOKUP($C152,'Median PE'!$C$6:$R$35,Analysis!X$2,FALSE),"NA"),"NA")</f>
        <v>NA</v>
      </c>
      <c r="Y152">
        <f>IFERROR(VLOOKUP($A152,'Company Dta'!$A$5:$BB$209,Analysis!Y$3,FALSE),"NA")</f>
        <v>33.899999999999999</v>
      </c>
      <c r="Z152">
        <f>IFERROR(VLOOKUP($A152,'Company Dta'!$A$5:$BB$209,Analysis!Z$3,FALSE),"NA")</f>
        <v>30.949999999999999</v>
      </c>
      <c r="AA152">
        <f>IFERROR(VLOOKUP($A152,'Company Dta'!$A$5:$BB$209,Analysis!AA$3,FALSE),"NA")</f>
        <v>42.490000000000002</v>
      </c>
      <c r="AB152">
        <f>IFERROR(VLOOKUP($A152,'Company Dta'!$A$5:$BB$209,Analysis!AB$3,FALSE),"NA")</f>
        <v>83.900000000000006</v>
      </c>
      <c r="AC152">
        <f>IFERROR(VLOOKUP($A152,'Company Dta'!$A$5:$BB$209,Analysis!AC$3,FALSE),"NA")</f>
        <v>110.7</v>
      </c>
      <c r="AD152">
        <f>IFERROR(VLOOKUP($A152,'Company Dta'!$A$5:$BB$209,Analysis!AD$3,FALSE),"NA")</f>
        <v>60.049999999999997</v>
      </c>
      <c r="AE152">
        <f>IFERROR(VLOOKUP($A152,'Company Dta'!$A$5:$BB$209,Analysis!AE$3,FALSE),"NA")</f>
        <v>67.950000000000003</v>
      </c>
      <c r="AF152">
        <f>IFERROR(VLOOKUP($A152,'Company Dta'!$A$5:$BB$209,Analysis!AF$3,FALSE),"NA")</f>
        <v>79.530000000000001</v>
      </c>
      <c r="AG152">
        <f>IFERROR(VLOOKUP($A152,'Company Dta'!$A$5:$BB$209,Analysis!AG$3,FALSE),"NA")</f>
        <v>36.969999999999999</v>
      </c>
      <c r="AH152">
        <f>IFERROR(VLOOKUP($A152,'Company Dta'!$A$5:$BB$209,Analysis!AH$3,FALSE),"NA")</f>
        <v>63.469999999999999</v>
      </c>
      <c r="AI152">
        <f>IFERROR(VLOOKUP($A152,'Company Dta'!$A$5:$BB$209,Analysis!AI$3,FALSE),"NA")</f>
        <v>55.390000000000001</v>
      </c>
      <c r="AJ152">
        <f>IFERROR(VLOOKUP($A152,'Company Dta'!$A$5:$BB$209,Analysis!AJ$3,FALSE),"NA")</f>
        <v>65.209999999999994</v>
      </c>
      <c r="AK152">
        <f>IFERROR(VLOOKUP($A152,'Company Dta'!$A$5:$BB$209,Analysis!AK$3,FALSE),"NA")</f>
        <v>31.550000000000001</v>
      </c>
      <c r="AL152">
        <f>IFERROR(VLOOKUP($A152,'Company Dta'!$A$5:$BB$209,Analysis!AL$3,FALSE),"NA")</f>
        <v>52.369999999999997</v>
      </c>
      <c r="AM152">
        <f>IFERROR(VLOOKUP($A152,'Company Dta'!$A$5:$BB$209,Analysis!AM$3,FALSE),"NA")</f>
        <v>59.630000000000003</v>
      </c>
    </row>
    <row r="153" spans="1:39" ht="14.4">
      <c r="A153" t="s">
        <v>840</v>
      </c>
      <c r="B153" t="s">
        <v>841</v>
      </c>
      <c r="C153">
        <v>50202010</v>
      </c>
      <c r="D153" t="s">
        <v>9063</v>
      </c>
      <c r="E153">
        <v>7948</v>
      </c>
      <c r="F153">
        <v>20.597113419999999</v>
      </c>
      <c r="G153">
        <v>502020</v>
      </c>
      <c r="H153">
        <v>50</v>
      </c>
      <c r="I153">
        <v>50202010</v>
      </c>
      <c r="J153" t="str">
        <f>IFERROR(IF(VLOOKUP($A153,'Company Dta'!$A$4:$BB$209,Analysis!J$3,FALSE)*VLOOKUP($C153,'Median PE'!$C$6:$R$35,Analysis!J$2,FALSE)&gt;0,VLOOKUP($A153,'Company Dta'!$A$4:$BB$209,Analysis!J$3,FALSE)*VLOOKUP($C153,'Median PE'!$C$6:$R$35,Analysis!J$2,FALSE),"NA"),"NA")</f>
        <v>NA</v>
      </c>
      <c r="K153" t="str">
        <f>IFERROR(IF(VLOOKUP($A153,'Company Dta'!$A$4:$BB$209,Analysis!K$3,FALSE)*VLOOKUP($C153,'Median PE'!$C$6:$R$35,Analysis!K$2,FALSE)&gt;0,VLOOKUP($A153,'Company Dta'!$A$4:$BB$209,Analysis!K$3,FALSE)*VLOOKUP($C153,'Median PE'!$C$6:$R$35,Analysis!K$2,FALSE),"NA"),"NA")</f>
        <v>NA</v>
      </c>
      <c r="L153" t="str">
        <f>IFERROR(IF(VLOOKUP($A153,'Company Dta'!$A$4:$BB$209,Analysis!L$3,FALSE)*VLOOKUP($C153,'Median PE'!$C$6:$R$35,Analysis!L$2,FALSE)&gt;0,VLOOKUP($A153,'Company Dta'!$A$4:$BB$209,Analysis!L$3,FALSE)*VLOOKUP($C153,'Median PE'!$C$6:$R$35,Analysis!L$2,FALSE),"NA"),"NA")</f>
        <v>NA</v>
      </c>
      <c r="M153" t="str">
        <f>IFERROR(IF(VLOOKUP($A153,'Company Dta'!$A$4:$BB$209,Analysis!M$3,FALSE)*VLOOKUP($C153,'Median PE'!$C$6:$R$35,Analysis!M$2,FALSE)&gt;0,VLOOKUP($A153,'Company Dta'!$A$4:$BB$209,Analysis!M$3,FALSE)*VLOOKUP($C153,'Median PE'!$C$6:$R$35,Analysis!M$2,FALSE),"NA"),"NA")</f>
        <v>NA</v>
      </c>
      <c r="N153" t="str">
        <f>IFERROR(IF(VLOOKUP($A153,'Company Dta'!$A$4:$BB$209,Analysis!N$3,FALSE)*VLOOKUP($C153,'Median PE'!$C$6:$R$35,Analysis!N$2,FALSE)&gt;0,VLOOKUP($A153,'Company Dta'!$A$4:$BB$209,Analysis!N$3,FALSE)*VLOOKUP($C153,'Median PE'!$C$6:$R$35,Analysis!N$2,FALSE),"NA"),"NA")</f>
        <v>NA</v>
      </c>
      <c r="O153" t="str">
        <f>IFERROR(IF(VLOOKUP($A153,'Company Dta'!$A$4:$BB$209,Analysis!O$3,FALSE)*VLOOKUP($C153,'Median PE'!$C$6:$R$35,Analysis!O$2,FALSE)&gt;0,VLOOKUP($A153,'Company Dta'!$A$4:$BB$209,Analysis!O$3,FALSE)*VLOOKUP($C153,'Median PE'!$C$6:$R$35,Analysis!O$2,FALSE),"NA"),"NA")</f>
        <v>NA</v>
      </c>
      <c r="P153">
        <f>IFERROR(IF(VLOOKUP($A153,'Company Dta'!$A$4:$BB$209,Analysis!P$3,FALSE)*VLOOKUP($C153,'Median PE'!$C$6:$R$35,Analysis!P$2,FALSE)&gt;0,VLOOKUP($A153,'Company Dta'!$A$4:$BB$209,Analysis!P$3,FALSE)*VLOOKUP($C153,'Median PE'!$C$6:$R$35,Analysis!P$2,FALSE),"NA"),"NA")</f>
        <v>79.419138265012506</v>
      </c>
      <c r="Q153">
        <f>IFERROR(IF(VLOOKUP($A153,'Company Dta'!$A$4:$BB$209,Analysis!Q$3,FALSE)*VLOOKUP($C153,'Median PE'!$C$6:$R$35,Analysis!Q$2,FALSE)&gt;0,VLOOKUP($A153,'Company Dta'!$A$4:$BB$209,Analysis!Q$3,FALSE)*VLOOKUP($C153,'Median PE'!$C$6:$R$35,Analysis!Q$2,FALSE),"NA"),"NA")</f>
        <v>82.734802887550003</v>
      </c>
      <c r="R153" t="str">
        <f>IFERROR(IF(VLOOKUP($A153,'Company Dta'!$A$4:$BB$209,Analysis!R$3,FALSE)*VLOOKUP($C153,'Median PE'!$C$6:$R$35,Analysis!R$2,FALSE)&gt;0,VLOOKUP($A153,'Company Dta'!$A$4:$BB$209,Analysis!R$3,FALSE)*VLOOKUP($C153,'Median PE'!$C$6:$R$35,Analysis!R$2,FALSE),"NA"),"NA")</f>
        <v>NA</v>
      </c>
      <c r="S153" t="str">
        <f>IFERROR(IF(VLOOKUP($A153,'Company Dta'!$A$4:$BB$209,Analysis!S$3,FALSE)*VLOOKUP($C153,'Median PE'!$C$6:$R$35,Analysis!S$2,FALSE)&gt;0,VLOOKUP($A153,'Company Dta'!$A$4:$BB$209,Analysis!S$3,FALSE)*VLOOKUP($C153,'Median PE'!$C$6:$R$35,Analysis!S$2,FALSE),"NA"),"NA")</f>
        <v>NA</v>
      </c>
      <c r="T153" t="str">
        <f>IFERROR(IF(VLOOKUP($A153,'Company Dta'!$A$4:$BB$209,Analysis!T$3,FALSE)*VLOOKUP($C153,'Median PE'!$C$6:$R$35,Analysis!T$2,FALSE)&gt;0,VLOOKUP($A153,'Company Dta'!$A$4:$BB$209,Analysis!T$3,FALSE)*VLOOKUP($C153,'Median PE'!$C$6:$R$35,Analysis!T$2,FALSE),"NA"),"NA")</f>
        <v>NA</v>
      </c>
      <c r="U153" t="str">
        <f>IFERROR(IF(VLOOKUP($A153,'Company Dta'!$A$4:$BB$209,Analysis!U$3,FALSE)*VLOOKUP($C153,'Median PE'!$C$6:$R$35,Analysis!U$2,FALSE)&gt;0,VLOOKUP($A153,'Company Dta'!$A$4:$BB$209,Analysis!U$3,FALSE)*VLOOKUP($C153,'Median PE'!$C$6:$R$35,Analysis!U$2,FALSE),"NA"),"NA")</f>
        <v>NA</v>
      </c>
      <c r="V153">
        <f>IFERROR(IF(VLOOKUP($A153,'Company Dta'!$A$4:$BB$209,Analysis!V$3,FALSE)*VLOOKUP($C153,'Median PE'!$C$6:$R$35,Analysis!V$2,FALSE)&gt;0,VLOOKUP($A153,'Company Dta'!$A$4:$BB$209,Analysis!V$3,FALSE)*VLOOKUP($C153,'Median PE'!$C$6:$R$35,Analysis!V$2,FALSE),"NA"),"NA")</f>
        <v>106.1423211605</v>
      </c>
      <c r="W153">
        <f>IFERROR(IF(VLOOKUP($A153,'Company Dta'!$A$4:$BB$209,Analysis!W$3,FALSE)*VLOOKUP($C153,'Median PE'!$C$6:$R$35,Analysis!W$2,FALSE)&gt;0,VLOOKUP($A153,'Company Dta'!$A$4:$BB$209,Analysis!W$3,FALSE)*VLOOKUP($C153,'Median PE'!$C$6:$R$35,Analysis!W$2,FALSE),"NA"),"NA")</f>
        <v>43.494263170949992</v>
      </c>
      <c r="X153" t="str">
        <f>IFERROR(IF(VLOOKUP($A153,'Company Dta'!$A$4:$BB$209,Analysis!X$3,FALSE)*VLOOKUP($C153,'Median PE'!$C$6:$R$35,Analysis!X$2,FALSE)&gt;0,VLOOKUP($A153,'Company Dta'!$A$4:$BB$209,Analysis!X$3,FALSE)*VLOOKUP($C153,'Median PE'!$C$6:$R$35,Analysis!X$2,FALSE),"NA"),"NA")</f>
        <v>NA</v>
      </c>
      <c r="Y153" t="str">
        <f>IFERROR(VLOOKUP($A153,'Company Dta'!$A$5:$BB$209,Analysis!Y$3,FALSE),"NA")</f>
        <v>NA</v>
      </c>
      <c r="Z153" t="str">
        <f>IFERROR(VLOOKUP($A153,'Company Dta'!$A$5:$BB$209,Analysis!Z$3,FALSE),"NA")</f>
        <v>NA</v>
      </c>
      <c r="AA153" t="str">
        <f>IFERROR(VLOOKUP($A153,'Company Dta'!$A$5:$BB$209,Analysis!AA$3,FALSE),"NA")</f>
        <v>NA</v>
      </c>
      <c r="AB153" t="str">
        <f>IFERROR(VLOOKUP($A153,'Company Dta'!$A$5:$BB$209,Analysis!AB$3,FALSE),"NA")</f>
        <v>NA</v>
      </c>
      <c r="AC153" t="str">
        <f>IFERROR(VLOOKUP($A153,'Company Dta'!$A$5:$BB$209,Analysis!AC$3,FALSE),"NA")</f>
        <v>NA</v>
      </c>
      <c r="AD153" t="str">
        <f>IFERROR(VLOOKUP($A153,'Company Dta'!$A$5:$BB$209,Analysis!AD$3,FALSE),"NA")</f>
        <v>NA</v>
      </c>
      <c r="AE153">
        <f>IFERROR(VLOOKUP($A153,'Company Dta'!$A$5:$BB$209,Analysis!AE$3,FALSE),"NA")</f>
        <v>31.329999999999998</v>
      </c>
      <c r="AF153">
        <f>IFERROR(VLOOKUP($A153,'Company Dta'!$A$5:$BB$209,Analysis!AF$3,FALSE),"NA")</f>
        <v>34.159999999999997</v>
      </c>
      <c r="AG153">
        <f>IFERROR(VLOOKUP($A153,'Company Dta'!$A$5:$BB$209,Analysis!AG$3,FALSE),"NA")</f>
        <v>30.699999999999999</v>
      </c>
      <c r="AH153">
        <f>IFERROR(VLOOKUP($A153,'Company Dta'!$A$5:$BB$209,Analysis!AH$3,FALSE),"NA")</f>
        <v>45.965000000000003</v>
      </c>
      <c r="AI153">
        <f>IFERROR(VLOOKUP($A153,'Company Dta'!$A$5:$BB$209,Analysis!AI$3,FALSE),"NA")</f>
        <v>42.600000000000001</v>
      </c>
      <c r="AJ153">
        <f>IFERROR(VLOOKUP($A153,'Company Dta'!$A$5:$BB$209,Analysis!AJ$3,FALSE),"NA")</f>
        <v>63.240000000000002</v>
      </c>
      <c r="AK153">
        <f>IFERROR(VLOOKUP($A153,'Company Dta'!$A$5:$BB$209,Analysis!AK$3,FALSE),"NA")</f>
        <v>59.780000000000001</v>
      </c>
      <c r="AL153">
        <f>IFERROR(VLOOKUP($A153,'Company Dta'!$A$5:$BB$209,Analysis!AL$3,FALSE),"NA")</f>
        <v>63.130000000000003</v>
      </c>
      <c r="AM153">
        <f>IFERROR(VLOOKUP($A153,'Company Dta'!$A$5:$BB$209,Analysis!AM$3,FALSE),"NA")</f>
        <v>92.659999999999997</v>
      </c>
    </row>
    <row r="154" spans="1:39" ht="14.4">
      <c r="A154" t="s">
        <v>858</v>
      </c>
      <c r="B154" t="s">
        <v>859</v>
      </c>
      <c r="C154">
        <v>30301010</v>
      </c>
      <c r="D154" t="s">
        <v>9014</v>
      </c>
      <c r="E154">
        <v>2842</v>
      </c>
      <c r="F154">
        <v>20.10327221</v>
      </c>
      <c r="G154">
        <v>303010</v>
      </c>
      <c r="H154">
        <v>30</v>
      </c>
      <c r="I154">
        <v>30301010</v>
      </c>
      <c r="J154">
        <f>IFERROR(IF(VLOOKUP($A154,'Company Dta'!$A$4:$BB$209,Analysis!J$3,FALSE)*VLOOKUP($C154,'Median PE'!$C$6:$R$35,Analysis!J$2,FALSE)&gt;0,VLOOKUP($A154,'Company Dta'!$A$4:$BB$209,Analysis!J$3,FALSE)*VLOOKUP($C154,'Median PE'!$C$6:$R$35,Analysis!J$2,FALSE),"NA"),"NA")</f>
        <v>71.041509096000013</v>
      </c>
      <c r="K154">
        <f>IFERROR(IF(VLOOKUP($A154,'Company Dta'!$A$4:$BB$209,Analysis!K$3,FALSE)*VLOOKUP($C154,'Median PE'!$C$6:$R$35,Analysis!K$2,FALSE)&gt;0,VLOOKUP($A154,'Company Dta'!$A$4:$BB$209,Analysis!K$3,FALSE)*VLOOKUP($C154,'Median PE'!$C$6:$R$35,Analysis!K$2,FALSE),"NA"),"NA")</f>
        <v>74.462708737499995</v>
      </c>
      <c r="L154">
        <f>IFERROR(IF(VLOOKUP($A154,'Company Dta'!$A$4:$BB$209,Analysis!L$3,FALSE)*VLOOKUP($C154,'Median PE'!$C$6:$R$35,Analysis!L$2,FALSE)&gt;0,VLOOKUP($A154,'Company Dta'!$A$4:$BB$209,Analysis!L$3,FALSE)*VLOOKUP($C154,'Median PE'!$C$6:$R$35,Analysis!L$2,FALSE),"NA"),"NA")</f>
        <v>81.207742355699992</v>
      </c>
      <c r="M154">
        <f>IFERROR(IF(VLOOKUP($A154,'Company Dta'!$A$4:$BB$209,Analysis!M$3,FALSE)*VLOOKUP($C154,'Median PE'!$C$6:$R$35,Analysis!M$2,FALSE)&gt;0,VLOOKUP($A154,'Company Dta'!$A$4:$BB$209,Analysis!M$3,FALSE)*VLOOKUP($C154,'Median PE'!$C$6:$R$35,Analysis!M$2,FALSE),"NA"),"NA")</f>
        <v>101.84511733583332</v>
      </c>
      <c r="N154">
        <f>IFERROR(IF(VLOOKUP($A154,'Company Dta'!$A$4:$BB$209,Analysis!N$3,FALSE)*VLOOKUP($C154,'Median PE'!$C$6:$R$35,Analysis!N$2,FALSE)&gt;0,VLOOKUP($A154,'Company Dta'!$A$4:$BB$209,Analysis!N$3,FALSE)*VLOOKUP($C154,'Median PE'!$C$6:$R$35,Analysis!N$2,FALSE),"NA"),"NA")</f>
        <v>113.57252108595003</v>
      </c>
      <c r="O154">
        <f>IFERROR(IF(VLOOKUP($A154,'Company Dta'!$A$4:$BB$209,Analysis!O$3,FALSE)*VLOOKUP($C154,'Median PE'!$C$6:$R$35,Analysis!O$2,FALSE)&gt;0,VLOOKUP($A154,'Company Dta'!$A$4:$BB$209,Analysis!O$3,FALSE)*VLOOKUP($C154,'Median PE'!$C$6:$R$35,Analysis!O$2,FALSE),"NA"),"NA")</f>
        <v>154.00787335816665</v>
      </c>
      <c r="P154">
        <f>IFERROR(IF(VLOOKUP($A154,'Company Dta'!$A$4:$BB$209,Analysis!P$3,FALSE)*VLOOKUP($C154,'Median PE'!$C$6:$R$35,Analysis!P$2,FALSE)&gt;0,VLOOKUP($A154,'Company Dta'!$A$4:$BB$209,Analysis!P$3,FALSE)*VLOOKUP($C154,'Median PE'!$C$6:$R$35,Analysis!P$2,FALSE),"NA"),"NA")</f>
        <v>121.0792372808</v>
      </c>
      <c r="Q154">
        <f>IFERROR(IF(VLOOKUP($A154,'Company Dta'!$A$4:$BB$209,Analysis!Q$3,FALSE)*VLOOKUP($C154,'Median PE'!$C$6:$R$35,Analysis!Q$2,FALSE)&gt;0,VLOOKUP($A154,'Company Dta'!$A$4:$BB$209,Analysis!Q$3,FALSE)*VLOOKUP($C154,'Median PE'!$C$6:$R$35,Analysis!Q$2,FALSE),"NA"),"NA")</f>
        <v>129.08224690139997</v>
      </c>
      <c r="R154">
        <f>IFERROR(IF(VLOOKUP($A154,'Company Dta'!$A$4:$BB$209,Analysis!R$3,FALSE)*VLOOKUP($C154,'Median PE'!$C$6:$R$35,Analysis!R$2,FALSE)&gt;0,VLOOKUP($A154,'Company Dta'!$A$4:$BB$209,Analysis!R$3,FALSE)*VLOOKUP($C154,'Median PE'!$C$6:$R$35,Analysis!R$2,FALSE),"NA"),"NA")</f>
        <v>175.33296647556662</v>
      </c>
      <c r="S154">
        <f>IFERROR(IF(VLOOKUP($A154,'Company Dta'!$A$4:$BB$209,Analysis!S$3,FALSE)*VLOOKUP($C154,'Median PE'!$C$6:$R$35,Analysis!S$2,FALSE)&gt;0,VLOOKUP($A154,'Company Dta'!$A$4:$BB$209,Analysis!S$3,FALSE)*VLOOKUP($C154,'Median PE'!$C$6:$R$35,Analysis!S$2,FALSE),"NA"),"NA")</f>
        <v>248.41219130093333</v>
      </c>
      <c r="T154">
        <f>IFERROR(IF(VLOOKUP($A154,'Company Dta'!$A$4:$BB$209,Analysis!T$3,FALSE)*VLOOKUP($C154,'Median PE'!$C$6:$R$35,Analysis!T$2,FALSE)&gt;0,VLOOKUP($A154,'Company Dta'!$A$4:$BB$209,Analysis!T$3,FALSE)*VLOOKUP($C154,'Median PE'!$C$6:$R$35,Analysis!T$2,FALSE),"NA"),"NA")</f>
        <v>218.6446924690286</v>
      </c>
      <c r="U154">
        <f>IFERROR(IF(VLOOKUP($A154,'Company Dta'!$A$4:$BB$209,Analysis!U$3,FALSE)*VLOOKUP($C154,'Median PE'!$C$6:$R$35,Analysis!U$2,FALSE)&gt;0,VLOOKUP($A154,'Company Dta'!$A$4:$BB$209,Analysis!U$3,FALSE)*VLOOKUP($C154,'Median PE'!$C$6:$R$35,Analysis!U$2,FALSE),"NA"),"NA")</f>
        <v>175.76664252197145</v>
      </c>
      <c r="V154">
        <f>IFERROR(IF(VLOOKUP($A154,'Company Dta'!$A$4:$BB$209,Analysis!V$3,FALSE)*VLOOKUP($C154,'Median PE'!$C$6:$R$35,Analysis!V$2,FALSE)&gt;0,VLOOKUP($A154,'Company Dta'!$A$4:$BB$209,Analysis!V$3,FALSE)*VLOOKUP($C154,'Median PE'!$C$6:$R$35,Analysis!V$2,FALSE),"NA"),"NA")</f>
        <v>122.39051674474287</v>
      </c>
      <c r="W154">
        <f>IFERROR(IF(VLOOKUP($A154,'Company Dta'!$A$4:$BB$209,Analysis!W$3,FALSE)*VLOOKUP($C154,'Median PE'!$C$6:$R$35,Analysis!W$2,FALSE)&gt;0,VLOOKUP($A154,'Company Dta'!$A$4:$BB$209,Analysis!W$3,FALSE)*VLOOKUP($C154,'Median PE'!$C$6:$R$35,Analysis!W$2,FALSE),"NA"),"NA")</f>
        <v>50.599285678285717</v>
      </c>
      <c r="X154">
        <f>IFERROR(IF(VLOOKUP($A154,'Company Dta'!$A$4:$BB$209,Analysis!X$3,FALSE)*VLOOKUP($C154,'Median PE'!$C$6:$R$35,Analysis!X$2,FALSE)&gt;0,VLOOKUP($A154,'Company Dta'!$A$4:$BB$209,Analysis!X$3,FALSE)*VLOOKUP($C154,'Median PE'!$C$6:$R$35,Analysis!X$2,FALSE),"NA"),"NA")</f>
        <v>80.717766656785727</v>
      </c>
      <c r="Y154">
        <f>IFERROR(VLOOKUP($A154,'Company Dta'!$A$5:$BB$209,Analysis!Y$3,FALSE),"NA")</f>
        <v>63.280000000000001</v>
      </c>
      <c r="Z154">
        <f>IFERROR(VLOOKUP($A154,'Company Dta'!$A$5:$BB$209,Analysis!Z$3,FALSE),"NA")</f>
        <v>66.560000000000002</v>
      </c>
      <c r="AA154">
        <f>IFERROR(VLOOKUP($A154,'Company Dta'!$A$5:$BB$209,Analysis!AA$3,FALSE),"NA")</f>
        <v>73.219999999999999</v>
      </c>
      <c r="AB154">
        <f>IFERROR(VLOOKUP($A154,'Company Dta'!$A$5:$BB$209,Analysis!AB$3,FALSE),"NA")</f>
        <v>92.760000000000005</v>
      </c>
      <c r="AC154">
        <f>IFERROR(VLOOKUP($A154,'Company Dta'!$A$5:$BB$209,Analysis!AC$3,FALSE),"NA")</f>
        <v>104.20999999999999</v>
      </c>
      <c r="AD154">
        <f>IFERROR(VLOOKUP($A154,'Company Dta'!$A$5:$BB$209,Analysis!AD$3,FALSE),"NA")</f>
        <v>126.83</v>
      </c>
      <c r="AE154">
        <f>IFERROR(VLOOKUP($A154,'Company Dta'!$A$5:$BB$209,Analysis!AE$3,FALSE),"NA")</f>
        <v>120.02</v>
      </c>
      <c r="AF154">
        <f>IFERROR(VLOOKUP($A154,'Company Dta'!$A$5:$BB$209,Analysis!AF$3,FALSE),"NA")</f>
        <v>148.74000000000001</v>
      </c>
      <c r="AG154">
        <f>IFERROR(VLOOKUP($A154,'Company Dta'!$A$5:$BB$209,Analysis!AG$3,FALSE),"NA")</f>
        <v>154.13999999999999</v>
      </c>
      <c r="AH154">
        <f>IFERROR(VLOOKUP($A154,'Company Dta'!$A$5:$BB$209,Analysis!AH$3,FALSE),"NA")</f>
        <v>153.53999999999999</v>
      </c>
      <c r="AI154">
        <f>IFERROR(VLOOKUP($A154,'Company Dta'!$A$5:$BB$209,Analysis!AI$3,FALSE),"NA")</f>
        <v>201.91999999999999</v>
      </c>
      <c r="AJ154">
        <f>IFERROR(VLOOKUP($A154,'Company Dta'!$A$5:$BB$209,Analysis!AJ$3,FALSE),"NA")</f>
        <v>174.36000000000001</v>
      </c>
      <c r="AK154">
        <f>IFERROR(VLOOKUP($A154,'Company Dta'!$A$5:$BB$209,Analysis!AK$3,FALSE),"NA")</f>
        <v>140.33000000000001</v>
      </c>
      <c r="AL154">
        <f>IFERROR(VLOOKUP($A154,'Company Dta'!$A$5:$BB$209,Analysis!AL$3,FALSE),"NA")</f>
        <v>142.59</v>
      </c>
      <c r="AM154">
        <f>IFERROR(VLOOKUP($A154,'Company Dta'!$A$5:$BB$209,Analysis!AM$3,FALSE),"NA")</f>
        <v>162.41</v>
      </c>
    </row>
    <row r="155" spans="1:39" ht="14.4">
      <c r="A155" t="s">
        <v>860</v>
      </c>
      <c r="B155" t="s">
        <v>861</v>
      </c>
      <c r="C155">
        <v>45201020</v>
      </c>
      <c r="D155" t="s">
        <v>9048</v>
      </c>
      <c r="E155">
        <v>3663</v>
      </c>
      <c r="F155">
        <v>20.071806500000001</v>
      </c>
      <c r="G155">
        <v>452010</v>
      </c>
      <c r="H155">
        <v>45</v>
      </c>
      <c r="I155">
        <v>45201020</v>
      </c>
      <c r="J155" t="str">
        <f>IFERROR(IF(VLOOKUP($A155,'Company Dta'!$A$4:$BB$209,Analysis!J$3,FALSE)*VLOOKUP($C155,'Median PE'!$C$6:$R$35,Analysis!J$2,FALSE)&gt;0,VLOOKUP($A155,'Company Dta'!$A$4:$BB$209,Analysis!J$3,FALSE)*VLOOKUP($C155,'Median PE'!$C$6:$R$35,Analysis!J$2,FALSE),"NA"),"NA")</f>
        <v>NA</v>
      </c>
      <c r="K155">
        <f>IFERROR(IF(VLOOKUP($A155,'Company Dta'!$A$4:$BB$209,Analysis!K$3,FALSE)*VLOOKUP($C155,'Median PE'!$C$6:$R$35,Analysis!K$2,FALSE)&gt;0,VLOOKUP($A155,'Company Dta'!$A$4:$BB$209,Analysis!K$3,FALSE)*VLOOKUP($C155,'Median PE'!$C$6:$R$35,Analysis!K$2,FALSE),"NA"),"NA")</f>
        <v>13.80603138096</v>
      </c>
      <c r="L155">
        <f>IFERROR(IF(VLOOKUP($A155,'Company Dta'!$A$4:$BB$209,Analysis!L$3,FALSE)*VLOOKUP($C155,'Median PE'!$C$6:$R$35,Analysis!L$2,FALSE)&gt;0,VLOOKUP($A155,'Company Dta'!$A$4:$BB$209,Analysis!L$3,FALSE)*VLOOKUP($C155,'Median PE'!$C$6:$R$35,Analysis!L$2,FALSE),"NA"),"NA")</f>
        <v>28.492135524160002</v>
      </c>
      <c r="M155">
        <f>IFERROR(IF(VLOOKUP($A155,'Company Dta'!$A$4:$BB$209,Analysis!M$3,FALSE)*VLOOKUP($C155,'Median PE'!$C$6:$R$35,Analysis!M$2,FALSE)&gt;0,VLOOKUP($A155,'Company Dta'!$A$4:$BB$209,Analysis!M$3,FALSE)*VLOOKUP($C155,'Median PE'!$C$6:$R$35,Analysis!M$2,FALSE),"NA"),"NA")</f>
        <v>23.590231603339998</v>
      </c>
      <c r="N155">
        <f>IFERROR(IF(VLOOKUP($A155,'Company Dta'!$A$4:$BB$209,Analysis!N$3,FALSE)*VLOOKUP($C155,'Median PE'!$C$6:$R$35,Analysis!N$2,FALSE)&gt;0,VLOOKUP($A155,'Company Dta'!$A$4:$BB$209,Analysis!N$3,FALSE)*VLOOKUP($C155,'Median PE'!$C$6:$R$35,Analysis!N$2,FALSE),"NA"),"NA")</f>
        <v>53.431635290759992</v>
      </c>
      <c r="O155">
        <f>IFERROR(IF(VLOOKUP($A155,'Company Dta'!$A$4:$BB$209,Analysis!O$3,FALSE)*VLOOKUP($C155,'Median PE'!$C$6:$R$35,Analysis!O$2,FALSE)&gt;0,VLOOKUP($A155,'Company Dta'!$A$4:$BB$209,Analysis!O$3,FALSE)*VLOOKUP($C155,'Median PE'!$C$6:$R$35,Analysis!O$2,FALSE),"NA"),"NA")</f>
        <v>34.626843208833336</v>
      </c>
      <c r="P155">
        <f>IFERROR(IF(VLOOKUP($A155,'Company Dta'!$A$4:$BB$209,Analysis!P$3,FALSE)*VLOOKUP($C155,'Median PE'!$C$6:$R$35,Analysis!P$2,FALSE)&gt;0,VLOOKUP($A155,'Company Dta'!$A$4:$BB$209,Analysis!P$3,FALSE)*VLOOKUP($C155,'Median PE'!$C$6:$R$35,Analysis!P$2,FALSE),"NA"),"NA")</f>
        <v>69.385422687557138</v>
      </c>
      <c r="Q155">
        <f>IFERROR(IF(VLOOKUP($A155,'Company Dta'!$A$4:$BB$209,Analysis!Q$3,FALSE)*VLOOKUP($C155,'Median PE'!$C$6:$R$35,Analysis!Q$2,FALSE)&gt;0,VLOOKUP($A155,'Company Dta'!$A$4:$BB$209,Analysis!Q$3,FALSE)*VLOOKUP($C155,'Median PE'!$C$6:$R$35,Analysis!Q$2,FALSE),"NA"),"NA")</f>
        <v>75.070313563795011</v>
      </c>
      <c r="R155">
        <f>IFERROR(IF(VLOOKUP($A155,'Company Dta'!$A$4:$BB$209,Analysis!R$3,FALSE)*VLOOKUP($C155,'Median PE'!$C$6:$R$35,Analysis!R$2,FALSE)&gt;0,VLOOKUP($A155,'Company Dta'!$A$4:$BB$209,Analysis!R$3,FALSE)*VLOOKUP($C155,'Median PE'!$C$6:$R$35,Analysis!R$2,FALSE),"NA"),"NA")</f>
        <v>75.764789852399986</v>
      </c>
      <c r="S155">
        <f>IFERROR(IF(VLOOKUP($A155,'Company Dta'!$A$4:$BB$209,Analysis!S$3,FALSE)*VLOOKUP($C155,'Median PE'!$C$6:$R$35,Analysis!S$2,FALSE)&gt;0,VLOOKUP($A155,'Company Dta'!$A$4:$BB$209,Analysis!S$3,FALSE)*VLOOKUP($C155,'Median PE'!$C$6:$R$35,Analysis!S$2,FALSE),"NA"),"NA")</f>
        <v>117.95896645547143</v>
      </c>
      <c r="T155">
        <f>IFERROR(IF(VLOOKUP($A155,'Company Dta'!$A$4:$BB$209,Analysis!T$3,FALSE)*VLOOKUP($C155,'Median PE'!$C$6:$R$35,Analysis!T$2,FALSE)&gt;0,VLOOKUP($A155,'Company Dta'!$A$4:$BB$209,Analysis!T$3,FALSE)*VLOOKUP($C155,'Median PE'!$C$6:$R$35,Analysis!T$2,FALSE),"NA"),"NA")</f>
        <v>182.0137807222857</v>
      </c>
      <c r="U155">
        <f>IFERROR(IF(VLOOKUP($A155,'Company Dta'!$A$4:$BB$209,Analysis!U$3,FALSE)*VLOOKUP($C155,'Median PE'!$C$6:$R$35,Analysis!U$2,FALSE)&gt;0,VLOOKUP($A155,'Company Dta'!$A$4:$BB$209,Analysis!U$3,FALSE)*VLOOKUP($C155,'Median PE'!$C$6:$R$35,Analysis!U$2,FALSE),"NA"),"NA")</f>
        <v>371.92072390448578</v>
      </c>
      <c r="V155">
        <f>IFERROR(IF(VLOOKUP($A155,'Company Dta'!$A$4:$BB$209,Analysis!V$3,FALSE)*VLOOKUP($C155,'Median PE'!$C$6:$R$35,Analysis!V$2,FALSE)&gt;0,VLOOKUP($A155,'Company Dta'!$A$4:$BB$209,Analysis!V$3,FALSE)*VLOOKUP($C155,'Median PE'!$C$6:$R$35,Analysis!V$2,FALSE),"NA"),"NA")</f>
        <v>195.27869170397142</v>
      </c>
      <c r="W155">
        <f>IFERROR(IF(VLOOKUP($A155,'Company Dta'!$A$4:$BB$209,Analysis!W$3,FALSE)*VLOOKUP($C155,'Median PE'!$C$6:$R$35,Analysis!W$2,FALSE)&gt;0,VLOOKUP($A155,'Company Dta'!$A$4:$BB$209,Analysis!W$3,FALSE)*VLOOKUP($C155,'Median PE'!$C$6:$R$35,Analysis!W$2,FALSE),"NA"),"NA")</f>
        <v>182.13614269142857</v>
      </c>
      <c r="X155">
        <f>IFERROR(IF(VLOOKUP($A155,'Company Dta'!$A$4:$BB$209,Analysis!X$3,FALSE)*VLOOKUP($C155,'Median PE'!$C$6:$R$35,Analysis!X$2,FALSE)&gt;0,VLOOKUP($A155,'Company Dta'!$A$4:$BB$209,Analysis!X$3,FALSE)*VLOOKUP($C155,'Median PE'!$C$6:$R$35,Analysis!X$2,FALSE),"NA"),"NA")</f>
        <v>327.86448841937141</v>
      </c>
      <c r="Y155" t="str">
        <f>IFERROR(VLOOKUP($A155,'Company Dta'!$A$5:$BB$209,Analysis!Y$3,FALSE),"NA")</f>
        <v>NA</v>
      </c>
      <c r="Z155">
        <f>IFERROR(VLOOKUP($A155,'Company Dta'!$A$5:$BB$209,Analysis!Z$3,FALSE),"NA")</f>
        <v>18.23</v>
      </c>
      <c r="AA155">
        <f>IFERROR(VLOOKUP($A155,'Company Dta'!$A$5:$BB$209,Analysis!AA$3,FALSE),"NA")</f>
        <v>12.140000000000001</v>
      </c>
      <c r="AB155">
        <f>IFERROR(VLOOKUP($A155,'Company Dta'!$A$5:$BB$209,Analysis!AB$3,FALSE),"NA")</f>
        <v>45.960000000000001</v>
      </c>
      <c r="AC155">
        <f>IFERROR(VLOOKUP($A155,'Company Dta'!$A$5:$BB$209,Analysis!AC$3,FALSE),"NA")</f>
        <v>29.640000000000001</v>
      </c>
      <c r="AD155">
        <f>IFERROR(VLOOKUP($A155,'Company Dta'!$A$5:$BB$209,Analysis!AD$3,FALSE),"NA")</f>
        <v>31.690000000000001</v>
      </c>
      <c r="AE155">
        <f>IFERROR(VLOOKUP($A155,'Company Dta'!$A$5:$BB$209,Analysis!AE$3,FALSE),"NA")</f>
        <v>57.799999999999997</v>
      </c>
      <c r="AF155">
        <f>IFERROR(VLOOKUP($A155,'Company Dta'!$A$5:$BB$209,Analysis!AF$3,FALSE),"NA")</f>
        <v>71.019999999999996</v>
      </c>
      <c r="AG155">
        <f>IFERROR(VLOOKUP($A155,'Company Dta'!$A$5:$BB$209,Analysis!AG$3,FALSE),"NA")</f>
        <v>99.409999999999997</v>
      </c>
      <c r="AH155">
        <f>IFERROR(VLOOKUP($A155,'Company Dta'!$A$5:$BB$209,Analysis!AH$3,FALSE),"NA")</f>
        <v>188.97999999999999</v>
      </c>
      <c r="AI155">
        <f>IFERROR(VLOOKUP($A155,'Company Dta'!$A$5:$BB$209,Analysis!AI$3,FALSE),"NA")</f>
        <v>278.50999999999999</v>
      </c>
      <c r="AJ155">
        <f>IFERROR(VLOOKUP($A155,'Company Dta'!$A$5:$BB$209,Analysis!AJ$3,FALSE),"NA")</f>
        <v>306.69999999999999</v>
      </c>
      <c r="AK155">
        <f>IFERROR(VLOOKUP($A155,'Company Dta'!$A$5:$BB$209,Analysis!AK$3,FALSE),"NA")</f>
        <v>273.52999999999997</v>
      </c>
      <c r="AL155">
        <f>IFERROR(VLOOKUP($A155,'Company Dta'!$A$5:$BB$209,Analysis!AL$3,FALSE),"NA")</f>
        <v>139.56</v>
      </c>
      <c r="AM155">
        <f>IFERROR(VLOOKUP($A155,'Company Dta'!$A$5:$BB$209,Analysis!AM$3,FALSE),"NA")</f>
        <v>331.93000000000001</v>
      </c>
    </row>
    <row r="156" spans="1:39" ht="14.4">
      <c r="A156" t="s">
        <v>862</v>
      </c>
      <c r="B156" t="s">
        <v>863</v>
      </c>
      <c r="C156">
        <v>45202030</v>
      </c>
      <c r="D156" t="s">
        <v>9049</v>
      </c>
      <c r="E156">
        <v>3572</v>
      </c>
      <c r="F156">
        <v>20.040738910000002</v>
      </c>
      <c r="G156">
        <v>452020</v>
      </c>
      <c r="H156">
        <v>45</v>
      </c>
      <c r="I156">
        <v>45202030</v>
      </c>
      <c r="J156" t="str">
        <f>IFERROR(IF(VLOOKUP($A156,'Company Dta'!$A$4:$BB$209,Analysis!J$3,FALSE)*VLOOKUP($C156,'Median PE'!$C$6:$R$35,Analysis!J$2,FALSE)&gt;0,VLOOKUP($A156,'Company Dta'!$A$4:$BB$209,Analysis!J$3,FALSE)*VLOOKUP($C156,'Median PE'!$C$6:$R$35,Analysis!J$2,FALSE),"NA"),"NA")</f>
        <v>NA</v>
      </c>
      <c r="K156" t="str">
        <f>IFERROR(IF(VLOOKUP($A156,'Company Dta'!$A$4:$BB$209,Analysis!K$3,FALSE)*VLOOKUP($C156,'Median PE'!$C$6:$R$35,Analysis!K$2,FALSE)&gt;0,VLOOKUP($A156,'Company Dta'!$A$4:$BB$209,Analysis!K$3,FALSE)*VLOOKUP($C156,'Median PE'!$C$6:$R$35,Analysis!K$2,FALSE),"NA"),"NA")</f>
        <v>NA</v>
      </c>
      <c r="L156" t="str">
        <f>IFERROR(IF(VLOOKUP($A156,'Company Dta'!$A$4:$BB$209,Analysis!L$3,FALSE)*VLOOKUP($C156,'Median PE'!$C$6:$R$35,Analysis!L$2,FALSE)&gt;0,VLOOKUP($A156,'Company Dta'!$A$4:$BB$209,Analysis!L$3,FALSE)*VLOOKUP($C156,'Median PE'!$C$6:$R$35,Analysis!L$2,FALSE),"NA"),"NA")</f>
        <v>NA</v>
      </c>
      <c r="M156" t="str">
        <f>IFERROR(IF(VLOOKUP($A156,'Company Dta'!$A$4:$BB$209,Analysis!M$3,FALSE)*VLOOKUP($C156,'Median PE'!$C$6:$R$35,Analysis!M$2,FALSE)&gt;0,VLOOKUP($A156,'Company Dta'!$A$4:$BB$209,Analysis!M$3,FALSE)*VLOOKUP($C156,'Median PE'!$C$6:$R$35,Analysis!M$2,FALSE),"NA"),"NA")</f>
        <v>NA</v>
      </c>
      <c r="N156" t="str">
        <f>IFERROR(IF(VLOOKUP($A156,'Company Dta'!$A$4:$BB$209,Analysis!N$3,FALSE)*VLOOKUP($C156,'Median PE'!$C$6:$R$35,Analysis!N$2,FALSE)&gt;0,VLOOKUP($A156,'Company Dta'!$A$4:$BB$209,Analysis!N$3,FALSE)*VLOOKUP($C156,'Median PE'!$C$6:$R$35,Analysis!N$2,FALSE),"NA"),"NA")</f>
        <v>NA</v>
      </c>
      <c r="O156" t="str">
        <f>IFERROR(IF(VLOOKUP($A156,'Company Dta'!$A$4:$BB$209,Analysis!O$3,FALSE)*VLOOKUP($C156,'Median PE'!$C$6:$R$35,Analysis!O$2,FALSE)&gt;0,VLOOKUP($A156,'Company Dta'!$A$4:$BB$209,Analysis!O$3,FALSE)*VLOOKUP($C156,'Median PE'!$C$6:$R$35,Analysis!O$2,FALSE),"NA"),"NA")</f>
        <v>NA</v>
      </c>
      <c r="P156" t="str">
        <f>IFERROR(IF(VLOOKUP($A156,'Company Dta'!$A$4:$BB$209,Analysis!P$3,FALSE)*VLOOKUP($C156,'Median PE'!$C$6:$R$35,Analysis!P$2,FALSE)&gt;0,VLOOKUP($A156,'Company Dta'!$A$4:$BB$209,Analysis!P$3,FALSE)*VLOOKUP($C156,'Median PE'!$C$6:$R$35,Analysis!P$2,FALSE),"NA"),"NA")</f>
        <v>NA</v>
      </c>
      <c r="Q156" t="str">
        <f>IFERROR(IF(VLOOKUP($A156,'Company Dta'!$A$4:$BB$209,Analysis!Q$3,FALSE)*VLOOKUP($C156,'Median PE'!$C$6:$R$35,Analysis!Q$2,FALSE)&gt;0,VLOOKUP($A156,'Company Dta'!$A$4:$BB$209,Analysis!Q$3,FALSE)*VLOOKUP($C156,'Median PE'!$C$6:$R$35,Analysis!Q$2,FALSE),"NA"),"NA")</f>
        <v>NA</v>
      </c>
      <c r="R156" t="str">
        <f>IFERROR(IF(VLOOKUP($A156,'Company Dta'!$A$4:$BB$209,Analysis!R$3,FALSE)*VLOOKUP($C156,'Median PE'!$C$6:$R$35,Analysis!R$2,FALSE)&gt;0,VLOOKUP($A156,'Company Dta'!$A$4:$BB$209,Analysis!R$3,FALSE)*VLOOKUP($C156,'Median PE'!$C$6:$R$35,Analysis!R$2,FALSE),"NA"),"NA")</f>
        <v>NA</v>
      </c>
      <c r="S156" t="str">
        <f>IFERROR(IF(VLOOKUP($A156,'Company Dta'!$A$4:$BB$209,Analysis!S$3,FALSE)*VLOOKUP($C156,'Median PE'!$C$6:$R$35,Analysis!S$2,FALSE)&gt;0,VLOOKUP($A156,'Company Dta'!$A$4:$BB$209,Analysis!S$3,FALSE)*VLOOKUP($C156,'Median PE'!$C$6:$R$35,Analysis!S$2,FALSE),"NA"),"NA")</f>
        <v>NA</v>
      </c>
      <c r="T156" t="str">
        <f>IFERROR(IF(VLOOKUP($A156,'Company Dta'!$A$4:$BB$209,Analysis!T$3,FALSE)*VLOOKUP($C156,'Median PE'!$C$6:$R$35,Analysis!T$2,FALSE)&gt;0,VLOOKUP($A156,'Company Dta'!$A$4:$BB$209,Analysis!T$3,FALSE)*VLOOKUP($C156,'Median PE'!$C$6:$R$35,Analysis!T$2,FALSE),"NA"),"NA")</f>
        <v>NA</v>
      </c>
      <c r="U156" t="str">
        <f>IFERROR(IF(VLOOKUP($A156,'Company Dta'!$A$4:$BB$209,Analysis!U$3,FALSE)*VLOOKUP($C156,'Median PE'!$C$6:$R$35,Analysis!U$2,FALSE)&gt;0,VLOOKUP($A156,'Company Dta'!$A$4:$BB$209,Analysis!U$3,FALSE)*VLOOKUP($C156,'Median PE'!$C$6:$R$35,Analysis!U$2,FALSE),"NA"),"NA")</f>
        <v>NA</v>
      </c>
      <c r="V156">
        <f>IFERROR(IF(VLOOKUP($A156,'Company Dta'!$A$4:$BB$209,Analysis!V$3,FALSE)*VLOOKUP($C156,'Median PE'!$C$6:$R$35,Analysis!V$2,FALSE)&gt;0,VLOOKUP($A156,'Company Dta'!$A$4:$BB$209,Analysis!V$3,FALSE)*VLOOKUP($C156,'Median PE'!$C$6:$R$35,Analysis!V$2,FALSE),"NA"),"NA")</f>
        <v>6.4733613443228579</v>
      </c>
      <c r="W156">
        <f>IFERROR(IF(VLOOKUP($A156,'Company Dta'!$A$4:$BB$209,Analysis!W$3,FALSE)*VLOOKUP($C156,'Median PE'!$C$6:$R$35,Analysis!W$2,FALSE)&gt;0,VLOOKUP($A156,'Company Dta'!$A$4:$BB$209,Analysis!W$3,FALSE)*VLOOKUP($C156,'Median PE'!$C$6:$R$35,Analysis!W$2,FALSE),"NA"),"NA")</f>
        <v>9.7619700156400011</v>
      </c>
      <c r="X156">
        <f>IFERROR(IF(VLOOKUP($A156,'Company Dta'!$A$4:$BB$209,Analysis!X$3,FALSE)*VLOOKUP($C156,'Median PE'!$C$6:$R$35,Analysis!X$2,FALSE)&gt;0,VLOOKUP($A156,'Company Dta'!$A$4:$BB$209,Analysis!X$3,FALSE)*VLOOKUP($C156,'Median PE'!$C$6:$R$35,Analysis!X$2,FALSE),"NA"),"NA")</f>
        <v>17.293471122683332</v>
      </c>
      <c r="Y156" t="str">
        <f>IFERROR(VLOOKUP($A156,'Company Dta'!$A$5:$BB$209,Analysis!Y$3,FALSE),"NA")</f>
        <v>NA</v>
      </c>
      <c r="Z156" t="str">
        <f>IFERROR(VLOOKUP($A156,'Company Dta'!$A$5:$BB$209,Analysis!Z$3,FALSE),"NA")</f>
        <v>NA</v>
      </c>
      <c r="AA156" t="str">
        <f>IFERROR(VLOOKUP($A156,'Company Dta'!$A$5:$BB$209,Analysis!AA$3,FALSE),"NA")</f>
        <v>NA</v>
      </c>
      <c r="AB156" t="str">
        <f>IFERROR(VLOOKUP($A156,'Company Dta'!$A$5:$BB$209,Analysis!AB$3,FALSE),"NA")</f>
        <v>NA</v>
      </c>
      <c r="AC156" t="str">
        <f>IFERROR(VLOOKUP($A156,'Company Dta'!$A$5:$BB$209,Analysis!AC$3,FALSE),"NA")</f>
        <v>NA</v>
      </c>
      <c r="AD156">
        <f>IFERROR(VLOOKUP($A156,'Company Dta'!$A$5:$BB$209,Analysis!AD$3,FALSE),"NA")</f>
        <v>15.57</v>
      </c>
      <c r="AE156">
        <f>IFERROR(VLOOKUP($A156,'Company Dta'!$A$5:$BB$209,Analysis!AE$3,FALSE),"NA")</f>
        <v>11.31</v>
      </c>
      <c r="AF156">
        <f>IFERROR(VLOOKUP($A156,'Company Dta'!$A$5:$BB$209,Analysis!AF$3,FALSE),"NA")</f>
        <v>15.859999999999999</v>
      </c>
      <c r="AG156">
        <f>IFERROR(VLOOKUP($A156,'Company Dta'!$A$5:$BB$209,Analysis!AG$3,FALSE),"NA")</f>
        <v>16.079999999999998</v>
      </c>
      <c r="AH156">
        <f>IFERROR(VLOOKUP($A156,'Company Dta'!$A$5:$BB$209,Analysis!AH$3,FALSE),"NA")</f>
        <v>17.109999999999999</v>
      </c>
      <c r="AI156">
        <f>IFERROR(VLOOKUP($A156,'Company Dta'!$A$5:$BB$209,Analysis!AI$3,FALSE),"NA")</f>
        <v>22.609999999999999</v>
      </c>
      <c r="AJ156">
        <f>IFERROR(VLOOKUP($A156,'Company Dta'!$A$5:$BB$209,Analysis!AJ$3,FALSE),"NA")</f>
        <v>32.549999999999997</v>
      </c>
      <c r="AK156">
        <f>IFERROR(VLOOKUP($A156,'Company Dta'!$A$5:$BB$209,Analysis!AK$3,FALSE),"NA")</f>
        <v>26.760000000000002</v>
      </c>
      <c r="AL156">
        <f>IFERROR(VLOOKUP($A156,'Company Dta'!$A$5:$BB$209,Analysis!AL$3,FALSE),"NA")</f>
        <v>35.659999999999997</v>
      </c>
      <c r="AM156">
        <f>IFERROR(VLOOKUP($A156,'Company Dta'!$A$5:$BB$209,Analysis!AM$3,FALSE),"NA")</f>
        <v>61.43</v>
      </c>
    </row>
    <row r="157" spans="1:39" ht="14.4">
      <c r="A157" t="s">
        <v>876</v>
      </c>
      <c r="B157" t="s">
        <v>877</v>
      </c>
      <c r="C157">
        <v>50203010</v>
      </c>
      <c r="D157" t="s">
        <v>9065</v>
      </c>
      <c r="E157">
        <v>7370</v>
      </c>
      <c r="F157">
        <v>19.569488400000001</v>
      </c>
      <c r="G157">
        <v>502030</v>
      </c>
      <c r="H157">
        <v>50</v>
      </c>
      <c r="I157">
        <v>50203010</v>
      </c>
      <c r="J157" t="str">
        <f>IFERROR(IF(VLOOKUP($A157,'Company Dta'!$A$4:$BB$209,Analysis!J$3,FALSE)*VLOOKUP($C157,'Median PE'!$C$6:$R$35,Analysis!J$2,FALSE)&gt;0,VLOOKUP($A157,'Company Dta'!$A$4:$BB$209,Analysis!J$3,FALSE)*VLOOKUP($C157,'Median PE'!$C$6:$R$35,Analysis!J$2,FALSE),"NA"),"NA")</f>
        <v>NA</v>
      </c>
      <c r="K157" t="str">
        <f>IFERROR(IF(VLOOKUP($A157,'Company Dta'!$A$4:$BB$209,Analysis!K$3,FALSE)*VLOOKUP($C157,'Median PE'!$C$6:$R$35,Analysis!K$2,FALSE)&gt;0,VLOOKUP($A157,'Company Dta'!$A$4:$BB$209,Analysis!K$3,FALSE)*VLOOKUP($C157,'Median PE'!$C$6:$R$35,Analysis!K$2,FALSE),"NA"),"NA")</f>
        <v>NA</v>
      </c>
      <c r="L157" t="str">
        <f>IFERROR(IF(VLOOKUP($A157,'Company Dta'!$A$4:$BB$209,Analysis!L$3,FALSE)*VLOOKUP($C157,'Median PE'!$C$6:$R$35,Analysis!L$2,FALSE)&gt;0,VLOOKUP($A157,'Company Dta'!$A$4:$BB$209,Analysis!L$3,FALSE)*VLOOKUP($C157,'Median PE'!$C$6:$R$35,Analysis!L$2,FALSE),"NA"),"NA")</f>
        <v>NA</v>
      </c>
      <c r="M157" t="str">
        <f>IFERROR(IF(VLOOKUP($A157,'Company Dta'!$A$4:$BB$209,Analysis!M$3,FALSE)*VLOOKUP($C157,'Median PE'!$C$6:$R$35,Analysis!M$2,FALSE)&gt;0,VLOOKUP($A157,'Company Dta'!$A$4:$BB$209,Analysis!M$3,FALSE)*VLOOKUP($C157,'Median PE'!$C$6:$R$35,Analysis!M$2,FALSE),"NA"),"NA")</f>
        <v>NA</v>
      </c>
      <c r="N157" t="str">
        <f>IFERROR(IF(VLOOKUP($A157,'Company Dta'!$A$4:$BB$209,Analysis!N$3,FALSE)*VLOOKUP($C157,'Median PE'!$C$6:$R$35,Analysis!N$2,FALSE)&gt;0,VLOOKUP($A157,'Company Dta'!$A$4:$BB$209,Analysis!N$3,FALSE)*VLOOKUP($C157,'Median PE'!$C$6:$R$35,Analysis!N$2,FALSE),"NA"),"NA")</f>
        <v>NA</v>
      </c>
      <c r="O157" t="str">
        <f>IFERROR(IF(VLOOKUP($A157,'Company Dta'!$A$4:$BB$209,Analysis!O$3,FALSE)*VLOOKUP($C157,'Median PE'!$C$6:$R$35,Analysis!O$2,FALSE)&gt;0,VLOOKUP($A157,'Company Dta'!$A$4:$BB$209,Analysis!O$3,FALSE)*VLOOKUP($C157,'Median PE'!$C$6:$R$35,Analysis!O$2,FALSE),"NA"),"NA")</f>
        <v>NA</v>
      </c>
      <c r="P157" t="str">
        <f>IFERROR(IF(VLOOKUP($A157,'Company Dta'!$A$4:$BB$209,Analysis!P$3,FALSE)*VLOOKUP($C157,'Median PE'!$C$6:$R$35,Analysis!P$2,FALSE)&gt;0,VLOOKUP($A157,'Company Dta'!$A$4:$BB$209,Analysis!P$3,FALSE)*VLOOKUP($C157,'Median PE'!$C$6:$R$35,Analysis!P$2,FALSE),"NA"),"NA")</f>
        <v>NA</v>
      </c>
      <c r="Q157" t="str">
        <f>IFERROR(IF(VLOOKUP($A157,'Company Dta'!$A$4:$BB$209,Analysis!Q$3,FALSE)*VLOOKUP($C157,'Median PE'!$C$6:$R$35,Analysis!Q$2,FALSE)&gt;0,VLOOKUP($A157,'Company Dta'!$A$4:$BB$209,Analysis!Q$3,FALSE)*VLOOKUP($C157,'Median PE'!$C$6:$R$35,Analysis!Q$2,FALSE),"NA"),"NA")</f>
        <v>NA</v>
      </c>
      <c r="R157" t="str">
        <f>IFERROR(IF(VLOOKUP($A157,'Company Dta'!$A$4:$BB$209,Analysis!R$3,FALSE)*VLOOKUP($C157,'Median PE'!$C$6:$R$35,Analysis!R$2,FALSE)&gt;0,VLOOKUP($A157,'Company Dta'!$A$4:$BB$209,Analysis!R$3,FALSE)*VLOOKUP($C157,'Median PE'!$C$6:$R$35,Analysis!R$2,FALSE),"NA"),"NA")</f>
        <v>NA</v>
      </c>
      <c r="S157" t="str">
        <f>IFERROR(IF(VLOOKUP($A157,'Company Dta'!$A$4:$BB$209,Analysis!S$3,FALSE)*VLOOKUP($C157,'Median PE'!$C$6:$R$35,Analysis!S$2,FALSE)&gt;0,VLOOKUP($A157,'Company Dta'!$A$4:$BB$209,Analysis!S$3,FALSE)*VLOOKUP($C157,'Median PE'!$C$6:$R$35,Analysis!S$2,FALSE),"NA"),"NA")</f>
        <v>NA</v>
      </c>
      <c r="T157" t="str">
        <f>IFERROR(IF(VLOOKUP($A157,'Company Dta'!$A$4:$BB$209,Analysis!T$3,FALSE)*VLOOKUP($C157,'Median PE'!$C$6:$R$35,Analysis!T$2,FALSE)&gt;0,VLOOKUP($A157,'Company Dta'!$A$4:$BB$209,Analysis!T$3,FALSE)*VLOOKUP($C157,'Median PE'!$C$6:$R$35,Analysis!T$2,FALSE),"NA"),"NA")</f>
        <v>NA</v>
      </c>
      <c r="U157" t="str">
        <f>IFERROR(IF(VLOOKUP($A157,'Company Dta'!$A$4:$BB$209,Analysis!U$3,FALSE)*VLOOKUP($C157,'Median PE'!$C$6:$R$35,Analysis!U$2,FALSE)&gt;0,VLOOKUP($A157,'Company Dta'!$A$4:$BB$209,Analysis!U$3,FALSE)*VLOOKUP($C157,'Median PE'!$C$6:$R$35,Analysis!U$2,FALSE),"NA"),"NA")</f>
        <v>NA</v>
      </c>
      <c r="V157" t="str">
        <f>IFERROR(IF(VLOOKUP($A157,'Company Dta'!$A$4:$BB$209,Analysis!V$3,FALSE)*VLOOKUP($C157,'Median PE'!$C$6:$R$35,Analysis!V$2,FALSE)&gt;0,VLOOKUP($A157,'Company Dta'!$A$4:$BB$209,Analysis!V$3,FALSE)*VLOOKUP($C157,'Median PE'!$C$6:$R$35,Analysis!V$2,FALSE),"NA"),"NA")</f>
        <v>NA</v>
      </c>
      <c r="W157" t="str">
        <f>IFERROR(IF(VLOOKUP($A157,'Company Dta'!$A$4:$BB$209,Analysis!W$3,FALSE)*VLOOKUP($C157,'Median PE'!$C$6:$R$35,Analysis!W$2,FALSE)&gt;0,VLOOKUP($A157,'Company Dta'!$A$4:$BB$209,Analysis!W$3,FALSE)*VLOOKUP($C157,'Median PE'!$C$6:$R$35,Analysis!W$2,FALSE),"NA"),"NA")</f>
        <v>NA</v>
      </c>
      <c r="X157" t="str">
        <f>IFERROR(IF(VLOOKUP($A157,'Company Dta'!$A$4:$BB$209,Analysis!X$3,FALSE)*VLOOKUP($C157,'Median PE'!$C$6:$R$35,Analysis!X$2,FALSE)&gt;0,VLOOKUP($A157,'Company Dta'!$A$4:$BB$209,Analysis!X$3,FALSE)*VLOOKUP($C157,'Median PE'!$C$6:$R$35,Analysis!X$2,FALSE),"NA"),"NA")</f>
        <v>NA</v>
      </c>
      <c r="Y157" t="str">
        <f>IFERROR(VLOOKUP($A157,'Company Dta'!$A$5:$BB$209,Analysis!Y$3,FALSE),"NA")</f>
        <v>NA</v>
      </c>
      <c r="Z157" t="str">
        <f>IFERROR(VLOOKUP($A157,'Company Dta'!$A$5:$BB$209,Analysis!Z$3,FALSE),"NA")</f>
        <v>NA</v>
      </c>
      <c r="AA157" t="str">
        <f>IFERROR(VLOOKUP($A157,'Company Dta'!$A$5:$BB$209,Analysis!AA$3,FALSE),"NA")</f>
        <v>NA</v>
      </c>
      <c r="AB157" t="str">
        <f>IFERROR(VLOOKUP($A157,'Company Dta'!$A$5:$BB$209,Analysis!AB$3,FALSE),"NA")</f>
        <v>NA</v>
      </c>
      <c r="AC157" t="str">
        <f>IFERROR(VLOOKUP($A157,'Company Dta'!$A$5:$BB$209,Analysis!AC$3,FALSE),"NA")</f>
        <v>NA</v>
      </c>
      <c r="AD157" t="str">
        <f>IFERROR(VLOOKUP($A157,'Company Dta'!$A$5:$BB$209,Analysis!AD$3,FALSE),"NA")</f>
        <v>NA</v>
      </c>
      <c r="AE157" t="str">
        <f>IFERROR(VLOOKUP($A157,'Company Dta'!$A$5:$BB$209,Analysis!AE$3,FALSE),"NA")</f>
        <v>NA</v>
      </c>
      <c r="AF157" t="str">
        <f>IFERROR(VLOOKUP($A157,'Company Dta'!$A$5:$BB$209,Analysis!AF$3,FALSE),"NA")</f>
        <v>NA</v>
      </c>
      <c r="AG157" t="str">
        <f>IFERROR(VLOOKUP($A157,'Company Dta'!$A$5:$BB$209,Analysis!AG$3,FALSE),"NA")</f>
        <v>NA</v>
      </c>
      <c r="AH157" t="str">
        <f>IFERROR(VLOOKUP($A157,'Company Dta'!$A$5:$BB$209,Analysis!AH$3,FALSE),"NA")</f>
        <v>NA</v>
      </c>
      <c r="AI157" t="str">
        <f>IFERROR(VLOOKUP($A157,'Company Dta'!$A$5:$BB$209,Analysis!AI$3,FALSE),"NA")</f>
        <v>NA</v>
      </c>
      <c r="AJ157" t="str">
        <f>IFERROR(VLOOKUP($A157,'Company Dta'!$A$5:$BB$209,Analysis!AJ$3,FALSE),"NA")</f>
        <v>NA</v>
      </c>
      <c r="AK157" t="str">
        <f>IFERROR(VLOOKUP($A157,'Company Dta'!$A$5:$BB$209,Analysis!AK$3,FALSE),"NA")</f>
        <v>NA</v>
      </c>
      <c r="AL157" t="str">
        <f>IFERROR(VLOOKUP($A157,'Company Dta'!$A$5:$BB$209,Analysis!AL$3,FALSE),"NA")</f>
        <v>NA</v>
      </c>
      <c r="AM157">
        <f>IFERROR(VLOOKUP($A157,'Company Dta'!$A$5:$BB$209,Analysis!AM$3,FALSE),"NA")</f>
        <v>163.44</v>
      </c>
    </row>
    <row r="158" spans="1:39" ht="14.4">
      <c r="A158" t="s">
        <v>882</v>
      </c>
      <c r="B158" t="s">
        <v>883</v>
      </c>
      <c r="C158">
        <v>40203020</v>
      </c>
      <c r="D158" t="s">
        <v>9035</v>
      </c>
      <c r="E158">
        <v>6211</v>
      </c>
      <c r="F158">
        <v>19.235652930000001</v>
      </c>
      <c r="G158">
        <v>402030</v>
      </c>
      <c r="H158">
        <v>40</v>
      </c>
      <c r="I158">
        <v>40203020</v>
      </c>
      <c r="J158" t="str">
        <f>IFERROR(IF(VLOOKUP($A158,'Company Dta'!$A$4:$BB$209,Analysis!J$3,FALSE)*VLOOKUP($C158,'Median PE'!$C$6:$R$35,Analysis!J$2,FALSE)&gt;0,VLOOKUP($A158,'Company Dta'!$A$4:$BB$209,Analysis!J$3,FALSE)*VLOOKUP($C158,'Median PE'!$C$6:$R$35,Analysis!J$2,FALSE),"NA"),"NA")</f>
        <v>NA</v>
      </c>
      <c r="K158">
        <f>IFERROR(IF(VLOOKUP($A158,'Company Dta'!$A$4:$BB$209,Analysis!K$3,FALSE)*VLOOKUP($C158,'Median PE'!$C$6:$R$35,Analysis!K$2,FALSE)&gt;0,VLOOKUP($A158,'Company Dta'!$A$4:$BB$209,Analysis!K$3,FALSE)*VLOOKUP($C158,'Median PE'!$C$6:$R$35,Analysis!K$2,FALSE),"NA"),"NA")</f>
        <v>21.426713431983334</v>
      </c>
      <c r="L158">
        <f>IFERROR(IF(VLOOKUP($A158,'Company Dta'!$A$4:$BB$209,Analysis!L$3,FALSE)*VLOOKUP($C158,'Median PE'!$C$6:$R$35,Analysis!L$2,FALSE)&gt;0,VLOOKUP($A158,'Company Dta'!$A$4:$BB$209,Analysis!L$3,FALSE)*VLOOKUP($C158,'Median PE'!$C$6:$R$35,Analysis!L$2,FALSE),"NA"),"NA")</f>
        <v>14.823528517622</v>
      </c>
      <c r="M158">
        <f>IFERROR(IF(VLOOKUP($A158,'Company Dta'!$A$4:$BB$209,Analysis!M$3,FALSE)*VLOOKUP($C158,'Median PE'!$C$6:$R$35,Analysis!M$2,FALSE)&gt;0,VLOOKUP($A158,'Company Dta'!$A$4:$BB$209,Analysis!M$3,FALSE)*VLOOKUP($C158,'Median PE'!$C$6:$R$35,Analysis!M$2,FALSE),"NA"),"NA")</f>
        <v>18.102013660266667</v>
      </c>
      <c r="N158">
        <f>IFERROR(IF(VLOOKUP($A158,'Company Dta'!$A$4:$BB$209,Analysis!N$3,FALSE)*VLOOKUP($C158,'Median PE'!$C$6:$R$35,Analysis!N$2,FALSE)&gt;0,VLOOKUP($A158,'Company Dta'!$A$4:$BB$209,Analysis!N$3,FALSE)*VLOOKUP($C158,'Median PE'!$C$6:$R$35,Analysis!N$2,FALSE),"NA"),"NA")</f>
        <v>18.989130800383336</v>
      </c>
      <c r="O158">
        <f>IFERROR(IF(VLOOKUP($A158,'Company Dta'!$A$4:$BB$209,Analysis!O$3,FALSE)*VLOOKUP($C158,'Median PE'!$C$6:$R$35,Analysis!O$2,FALSE)&gt;0,VLOOKUP($A158,'Company Dta'!$A$4:$BB$209,Analysis!O$3,FALSE)*VLOOKUP($C158,'Median PE'!$C$6:$R$35,Analysis!O$2,FALSE),"NA"),"NA")</f>
        <v>20.162429021800001</v>
      </c>
      <c r="P158">
        <f>IFERROR(IF(VLOOKUP($A158,'Company Dta'!$A$4:$BB$209,Analysis!P$3,FALSE)*VLOOKUP($C158,'Median PE'!$C$6:$R$35,Analysis!P$2,FALSE)&gt;0,VLOOKUP($A158,'Company Dta'!$A$4:$BB$209,Analysis!P$3,FALSE)*VLOOKUP($C158,'Median PE'!$C$6:$R$35,Analysis!P$2,FALSE),"NA"),"NA")</f>
        <v>25.836406177083333</v>
      </c>
      <c r="Q158">
        <f>IFERROR(IF(VLOOKUP($A158,'Company Dta'!$A$4:$BB$209,Analysis!Q$3,FALSE)*VLOOKUP($C158,'Median PE'!$C$6:$R$35,Analysis!Q$2,FALSE)&gt;0,VLOOKUP($A158,'Company Dta'!$A$4:$BB$209,Analysis!Q$3,FALSE)*VLOOKUP($C158,'Median PE'!$C$6:$R$35,Analysis!Q$2,FALSE),"NA"),"NA")</f>
        <v>31.260953877150001</v>
      </c>
      <c r="R158">
        <f>IFERROR(IF(VLOOKUP($A158,'Company Dta'!$A$4:$BB$209,Analysis!R$3,FALSE)*VLOOKUP($C158,'Median PE'!$C$6:$R$35,Analysis!R$2,FALSE)&gt;0,VLOOKUP($A158,'Company Dta'!$A$4:$BB$209,Analysis!R$3,FALSE)*VLOOKUP($C158,'Median PE'!$C$6:$R$35,Analysis!R$2,FALSE),"NA"),"NA")</f>
        <v>30.950343348219999</v>
      </c>
      <c r="S158">
        <f>IFERROR(IF(VLOOKUP($A158,'Company Dta'!$A$4:$BB$209,Analysis!S$3,FALSE)*VLOOKUP($C158,'Median PE'!$C$6:$R$35,Analysis!S$2,FALSE)&gt;0,VLOOKUP($A158,'Company Dta'!$A$4:$BB$209,Analysis!S$3,FALSE)*VLOOKUP($C158,'Median PE'!$C$6:$R$35,Analysis!S$2,FALSE),"NA"),"NA")</f>
        <v>30.522767195550003</v>
      </c>
      <c r="T158">
        <f>IFERROR(IF(VLOOKUP($A158,'Company Dta'!$A$4:$BB$209,Analysis!T$3,FALSE)*VLOOKUP($C158,'Median PE'!$C$6:$R$35,Analysis!T$2,FALSE)&gt;0,VLOOKUP($A158,'Company Dta'!$A$4:$BB$209,Analysis!T$3,FALSE)*VLOOKUP($C158,'Median PE'!$C$6:$R$35,Analysis!T$2,FALSE),"NA"),"NA")</f>
        <v>42.614170636400004</v>
      </c>
      <c r="U158">
        <f>IFERROR(IF(VLOOKUP($A158,'Company Dta'!$A$4:$BB$209,Analysis!U$3,FALSE)*VLOOKUP($C158,'Median PE'!$C$6:$R$35,Analysis!U$2,FALSE)&gt;0,VLOOKUP($A158,'Company Dta'!$A$4:$BB$209,Analysis!U$3,FALSE)*VLOOKUP($C158,'Median PE'!$C$6:$R$35,Analysis!U$2,FALSE),"NA"),"NA")</f>
        <v>62.892231605640006</v>
      </c>
      <c r="V158">
        <f>IFERROR(IF(VLOOKUP($A158,'Company Dta'!$A$4:$BB$209,Analysis!V$3,FALSE)*VLOOKUP($C158,'Median PE'!$C$6:$R$35,Analysis!V$2,FALSE)&gt;0,VLOOKUP($A158,'Company Dta'!$A$4:$BB$209,Analysis!V$3,FALSE)*VLOOKUP($C158,'Median PE'!$C$6:$R$35,Analysis!V$2,FALSE),"NA"),"NA")</f>
        <v>65.264405331250003</v>
      </c>
      <c r="W158">
        <f>IFERROR(IF(VLOOKUP($A158,'Company Dta'!$A$4:$BB$209,Analysis!W$3,FALSE)*VLOOKUP($C158,'Median PE'!$C$6:$R$35,Analysis!W$2,FALSE)&gt;0,VLOOKUP($A158,'Company Dta'!$A$4:$BB$209,Analysis!W$3,FALSE)*VLOOKUP($C158,'Median PE'!$C$6:$R$35,Analysis!W$2,FALSE),"NA"),"NA")</f>
        <v>101.2983323058</v>
      </c>
      <c r="X158">
        <f>IFERROR(IF(VLOOKUP($A158,'Company Dta'!$A$4:$BB$209,Analysis!X$3,FALSE)*VLOOKUP($C158,'Median PE'!$C$6:$R$35,Analysis!X$2,FALSE)&gt;0,VLOOKUP($A158,'Company Dta'!$A$4:$BB$209,Analysis!X$3,FALSE)*VLOOKUP($C158,'Median PE'!$C$6:$R$35,Analysis!X$2,FALSE),"NA"),"NA")</f>
        <v>141.92140789529998</v>
      </c>
      <c r="Y158">
        <f>IFERROR(VLOOKUP($A158,'Company Dta'!$A$5:$BB$209,Analysis!Y$3,FALSE),"NA")</f>
        <v>17.82</v>
      </c>
      <c r="Z158">
        <f>IFERROR(VLOOKUP($A158,'Company Dta'!$A$5:$BB$209,Analysis!Z$3,FALSE),"NA")</f>
        <v>14.94</v>
      </c>
      <c r="AA158">
        <f>IFERROR(VLOOKUP($A158,'Company Dta'!$A$5:$BB$209,Analysis!AA$3,FALSE),"NA")</f>
        <v>13.6799</v>
      </c>
      <c r="AB158">
        <f>IFERROR(VLOOKUP($A158,'Company Dta'!$A$5:$BB$209,Analysis!AB$3,FALSE),"NA")</f>
        <v>24.34</v>
      </c>
      <c r="AC158">
        <f>IFERROR(VLOOKUP($A158,'Company Dta'!$A$5:$BB$209,Analysis!AC$3,FALSE),"NA")</f>
        <v>29.16</v>
      </c>
      <c r="AD158">
        <f>IFERROR(VLOOKUP($A158,'Company Dta'!$A$5:$BB$209,Analysis!AD$3,FALSE),"NA")</f>
        <v>43.600000000000001</v>
      </c>
      <c r="AE158">
        <f>IFERROR(VLOOKUP($A158,'Company Dta'!$A$5:$BB$209,Analysis!AE$3,FALSE),"NA")</f>
        <v>36.509999999999998</v>
      </c>
      <c r="AF158">
        <f>IFERROR(VLOOKUP($A158,'Company Dta'!$A$5:$BB$209,Analysis!AF$3,FALSE),"NA")</f>
        <v>59.210000000000001</v>
      </c>
      <c r="AG158">
        <f>IFERROR(VLOOKUP($A158,'Company Dta'!$A$5:$BB$209,Analysis!AG$3,FALSE),"NA")</f>
        <v>54.649999999999999</v>
      </c>
      <c r="AH158">
        <f>IFERROR(VLOOKUP($A158,'Company Dta'!$A$5:$BB$209,Analysis!AH$3,FALSE),"NA")</f>
        <v>46.619999999999997</v>
      </c>
      <c r="AI158">
        <f>IFERROR(VLOOKUP($A158,'Company Dta'!$A$5:$BB$209,Analysis!AI$3,FALSE),"NA")</f>
        <v>60.920000000000002</v>
      </c>
      <c r="AJ158">
        <f>IFERROR(VLOOKUP($A158,'Company Dta'!$A$5:$BB$209,Analysis!AJ$3,FALSE),"NA")</f>
        <v>79.420000000000002</v>
      </c>
      <c r="AK158">
        <f>IFERROR(VLOOKUP($A158,'Company Dta'!$A$5:$BB$209,Analysis!AK$3,FALSE),"NA")</f>
        <v>72.349999999999994</v>
      </c>
      <c r="AL158">
        <f>IFERROR(VLOOKUP($A158,'Company Dta'!$A$5:$BB$209,Analysis!AL$3,FALSE),"NA")</f>
        <v>82.900000000000006</v>
      </c>
      <c r="AM158">
        <f>IFERROR(VLOOKUP($A158,'Company Dta'!$A$5:$BB$209,Analysis!AM$3,FALSE),"NA")</f>
        <v>176.66999999999999</v>
      </c>
    </row>
    <row r="159" spans="1:39" ht="14.4">
      <c r="A159" t="s">
        <v>900</v>
      </c>
      <c r="B159" t="s">
        <v>901</v>
      </c>
      <c r="C159">
        <v>40202010</v>
      </c>
      <c r="D159" t="s">
        <v>9033</v>
      </c>
      <c r="E159">
        <v>6141</v>
      </c>
      <c r="F159">
        <v>18.616292309999999</v>
      </c>
      <c r="G159">
        <v>402020</v>
      </c>
      <c r="H159">
        <v>40</v>
      </c>
      <c r="I159">
        <v>40202010</v>
      </c>
      <c r="J159" t="str">
        <f>IFERROR(IF(VLOOKUP($A159,'Company Dta'!$A$4:$BB$209,Analysis!J$3,FALSE)*VLOOKUP($C159,'Median PE'!$C$6:$R$35,Analysis!J$2,FALSE)&gt;0,VLOOKUP($A159,'Company Dta'!$A$4:$BB$209,Analysis!J$3,FALSE)*VLOOKUP($C159,'Median PE'!$C$6:$R$35,Analysis!J$2,FALSE),"NA"),"NA")</f>
        <v>NA</v>
      </c>
      <c r="K159" t="str">
        <f>IFERROR(IF(VLOOKUP($A159,'Company Dta'!$A$4:$BB$209,Analysis!K$3,FALSE)*VLOOKUP($C159,'Median PE'!$C$6:$R$35,Analysis!K$2,FALSE)&gt;0,VLOOKUP($A159,'Company Dta'!$A$4:$BB$209,Analysis!K$3,FALSE)*VLOOKUP($C159,'Median PE'!$C$6:$R$35,Analysis!K$2,FALSE),"NA"),"NA")</f>
        <v>NA</v>
      </c>
      <c r="L159" t="str">
        <f>IFERROR(IF(VLOOKUP($A159,'Company Dta'!$A$4:$BB$209,Analysis!L$3,FALSE)*VLOOKUP($C159,'Median PE'!$C$6:$R$35,Analysis!L$2,FALSE)&gt;0,VLOOKUP($A159,'Company Dta'!$A$4:$BB$209,Analysis!L$3,FALSE)*VLOOKUP($C159,'Median PE'!$C$6:$R$35,Analysis!L$2,FALSE),"NA"),"NA")</f>
        <v>NA</v>
      </c>
      <c r="M159" t="str">
        <f>IFERROR(IF(VLOOKUP($A159,'Company Dta'!$A$4:$BB$209,Analysis!M$3,FALSE)*VLOOKUP($C159,'Median PE'!$C$6:$R$35,Analysis!M$2,FALSE)&gt;0,VLOOKUP($A159,'Company Dta'!$A$4:$BB$209,Analysis!M$3,FALSE)*VLOOKUP($C159,'Median PE'!$C$6:$R$35,Analysis!M$2,FALSE),"NA"),"NA")</f>
        <v>NA</v>
      </c>
      <c r="N159" t="str">
        <f>IFERROR(IF(VLOOKUP($A159,'Company Dta'!$A$4:$BB$209,Analysis!N$3,FALSE)*VLOOKUP($C159,'Median PE'!$C$6:$R$35,Analysis!N$2,FALSE)&gt;0,VLOOKUP($A159,'Company Dta'!$A$4:$BB$209,Analysis!N$3,FALSE)*VLOOKUP($C159,'Median PE'!$C$6:$R$35,Analysis!N$2,FALSE),"NA"),"NA")</f>
        <v>NA</v>
      </c>
      <c r="O159" t="str">
        <f>IFERROR(IF(VLOOKUP($A159,'Company Dta'!$A$4:$BB$209,Analysis!O$3,FALSE)*VLOOKUP($C159,'Median PE'!$C$6:$R$35,Analysis!O$2,FALSE)&gt;0,VLOOKUP($A159,'Company Dta'!$A$4:$BB$209,Analysis!O$3,FALSE)*VLOOKUP($C159,'Median PE'!$C$6:$R$35,Analysis!O$2,FALSE),"NA"),"NA")</f>
        <v>NA</v>
      </c>
      <c r="P159" t="str">
        <f>IFERROR(IF(VLOOKUP($A159,'Company Dta'!$A$4:$BB$209,Analysis!P$3,FALSE)*VLOOKUP($C159,'Median PE'!$C$6:$R$35,Analysis!P$2,FALSE)&gt;0,VLOOKUP($A159,'Company Dta'!$A$4:$BB$209,Analysis!P$3,FALSE)*VLOOKUP($C159,'Median PE'!$C$6:$R$35,Analysis!P$2,FALSE),"NA"),"NA")</f>
        <v>NA</v>
      </c>
      <c r="Q159" t="str">
        <f>IFERROR(IF(VLOOKUP($A159,'Company Dta'!$A$4:$BB$209,Analysis!Q$3,FALSE)*VLOOKUP($C159,'Median PE'!$C$6:$R$35,Analysis!Q$2,FALSE)&gt;0,VLOOKUP($A159,'Company Dta'!$A$4:$BB$209,Analysis!Q$3,FALSE)*VLOOKUP($C159,'Median PE'!$C$6:$R$35,Analysis!Q$2,FALSE),"NA"),"NA")</f>
        <v>NA</v>
      </c>
      <c r="R159" t="str">
        <f>IFERROR(IF(VLOOKUP($A159,'Company Dta'!$A$4:$BB$209,Analysis!R$3,FALSE)*VLOOKUP($C159,'Median PE'!$C$6:$R$35,Analysis!R$2,FALSE)&gt;0,VLOOKUP($A159,'Company Dta'!$A$4:$BB$209,Analysis!R$3,FALSE)*VLOOKUP($C159,'Median PE'!$C$6:$R$35,Analysis!R$2,FALSE),"NA"),"NA")</f>
        <v>NA</v>
      </c>
      <c r="S159" t="str">
        <f>IFERROR(IF(VLOOKUP($A159,'Company Dta'!$A$4:$BB$209,Analysis!S$3,FALSE)*VLOOKUP($C159,'Median PE'!$C$6:$R$35,Analysis!S$2,FALSE)&gt;0,VLOOKUP($A159,'Company Dta'!$A$4:$BB$209,Analysis!S$3,FALSE)*VLOOKUP($C159,'Median PE'!$C$6:$R$35,Analysis!S$2,FALSE),"NA"),"NA")</f>
        <v>NA</v>
      </c>
      <c r="T159" t="str">
        <f>IFERROR(IF(VLOOKUP($A159,'Company Dta'!$A$4:$BB$209,Analysis!T$3,FALSE)*VLOOKUP($C159,'Median PE'!$C$6:$R$35,Analysis!T$2,FALSE)&gt;0,VLOOKUP($A159,'Company Dta'!$A$4:$BB$209,Analysis!T$3,FALSE)*VLOOKUP($C159,'Median PE'!$C$6:$R$35,Analysis!T$2,FALSE),"NA"),"NA")</f>
        <v>NA</v>
      </c>
      <c r="U159" t="str">
        <f>IFERROR(IF(VLOOKUP($A159,'Company Dta'!$A$4:$BB$209,Analysis!U$3,FALSE)*VLOOKUP($C159,'Median PE'!$C$6:$R$35,Analysis!U$2,FALSE)&gt;0,VLOOKUP($A159,'Company Dta'!$A$4:$BB$209,Analysis!U$3,FALSE)*VLOOKUP($C159,'Median PE'!$C$6:$R$35,Analysis!U$2,FALSE),"NA"),"NA")</f>
        <v>NA</v>
      </c>
      <c r="V159">
        <f>IFERROR(IF(VLOOKUP($A159,'Company Dta'!$A$4:$BB$209,Analysis!V$3,FALSE)*VLOOKUP($C159,'Median PE'!$C$6:$R$35,Analysis!V$2,FALSE)&gt;0,VLOOKUP($A159,'Company Dta'!$A$4:$BB$209,Analysis!V$3,FALSE)*VLOOKUP($C159,'Median PE'!$C$6:$R$35,Analysis!V$2,FALSE),"NA"),"NA")</f>
        <v>50.887114679886658</v>
      </c>
      <c r="W159">
        <f>IFERROR(IF(VLOOKUP($A159,'Company Dta'!$A$4:$BB$209,Analysis!W$3,FALSE)*VLOOKUP($C159,'Median PE'!$C$6:$R$35,Analysis!W$2,FALSE)&gt;0,VLOOKUP($A159,'Company Dta'!$A$4:$BB$209,Analysis!W$3,FALSE)*VLOOKUP($C159,'Median PE'!$C$6:$R$35,Analysis!W$2,FALSE),"NA"),"NA")</f>
        <v>107.61400021281001</v>
      </c>
      <c r="X159">
        <f>IFERROR(IF(VLOOKUP($A159,'Company Dta'!$A$4:$BB$209,Analysis!X$3,FALSE)*VLOOKUP($C159,'Median PE'!$C$6:$R$35,Analysis!X$2,FALSE)&gt;0,VLOOKUP($A159,'Company Dta'!$A$4:$BB$209,Analysis!X$3,FALSE)*VLOOKUP($C159,'Median PE'!$C$6:$R$35,Analysis!X$2,FALSE),"NA"),"NA")</f>
        <v>181.26042195349288</v>
      </c>
      <c r="Y159" t="str">
        <f>IFERROR(VLOOKUP($A159,'Company Dta'!$A$5:$BB$209,Analysis!Y$3,FALSE),"NA")</f>
        <v>NA</v>
      </c>
      <c r="Z159" t="str">
        <f>IFERROR(VLOOKUP($A159,'Company Dta'!$A$5:$BB$209,Analysis!Z$3,FALSE),"NA")</f>
        <v>NA</v>
      </c>
      <c r="AA159" t="str">
        <f>IFERROR(VLOOKUP($A159,'Company Dta'!$A$5:$BB$209,Analysis!AA$3,FALSE),"NA")</f>
        <v>NA</v>
      </c>
      <c r="AB159" t="str">
        <f>IFERROR(VLOOKUP($A159,'Company Dta'!$A$5:$BB$209,Analysis!AB$3,FALSE),"NA")</f>
        <v>NA</v>
      </c>
      <c r="AC159" t="str">
        <f>IFERROR(VLOOKUP($A159,'Company Dta'!$A$5:$BB$209,Analysis!AC$3,FALSE),"NA")</f>
        <v>NA</v>
      </c>
      <c r="AD159" t="str">
        <f>IFERROR(VLOOKUP($A159,'Company Dta'!$A$5:$BB$209,Analysis!AD$3,FALSE),"NA")</f>
        <v>NA</v>
      </c>
      <c r="AE159" t="str">
        <f>IFERROR(VLOOKUP($A159,'Company Dta'!$A$5:$BB$209,Analysis!AE$3,FALSE),"NA")</f>
        <v>NA</v>
      </c>
      <c r="AF159" t="str">
        <f>IFERROR(VLOOKUP($A159,'Company Dta'!$A$5:$BB$209,Analysis!AF$3,FALSE),"NA")</f>
        <v>NA</v>
      </c>
      <c r="AG159" t="str">
        <f>IFERROR(VLOOKUP($A159,'Company Dta'!$A$5:$BB$209,Analysis!AG$3,FALSE),"NA")</f>
        <v>NA</v>
      </c>
      <c r="AH159" t="str">
        <f>IFERROR(VLOOKUP($A159,'Company Dta'!$A$5:$BB$209,Analysis!AH$3,FALSE),"NA")</f>
        <v>NA</v>
      </c>
      <c r="AI159">
        <f>IFERROR(VLOOKUP($A159,'Company Dta'!$A$5:$BB$209,Analysis!AI$3,FALSE),"NA")</f>
        <v>54.100000000000001</v>
      </c>
      <c r="AJ159">
        <f>IFERROR(VLOOKUP($A159,'Company Dta'!$A$5:$BB$209,Analysis!AJ$3,FALSE),"NA")</f>
        <v>0</v>
      </c>
      <c r="AK159">
        <f>IFERROR(VLOOKUP($A159,'Company Dta'!$A$5:$BB$209,Analysis!AK$3,FALSE),"NA")</f>
        <v>66</v>
      </c>
      <c r="AL159">
        <f>IFERROR(VLOOKUP($A159,'Company Dta'!$A$5:$BB$209,Analysis!AL$3,FALSE),"NA")</f>
        <v>92.5</v>
      </c>
      <c r="AM159">
        <f>IFERROR(VLOOKUP($A159,'Company Dta'!$A$5:$BB$209,Analysis!AM$3,FALSE),"NA")</f>
        <v>94.709999999999994</v>
      </c>
    </row>
    <row r="160" spans="1:39" ht="14.4">
      <c r="A160" t="s">
        <v>904</v>
      </c>
      <c r="B160" t="s">
        <v>905</v>
      </c>
      <c r="C160">
        <v>25503030</v>
      </c>
      <c r="D160" t="s">
        <v>8997</v>
      </c>
      <c r="E160">
        <v>5961</v>
      </c>
      <c r="F160">
        <v>18.398155549999998</v>
      </c>
      <c r="G160">
        <v>255030</v>
      </c>
      <c r="H160">
        <v>25</v>
      </c>
      <c r="I160">
        <v>25503030</v>
      </c>
      <c r="J160" t="str">
        <f>IFERROR(IF(VLOOKUP($A160,'Company Dta'!$A$4:$BB$209,Analysis!J$3,FALSE)*VLOOKUP($C160,'Median PE'!$C$6:$R$35,Analysis!J$2,FALSE)&gt;0,VLOOKUP($A160,'Company Dta'!$A$4:$BB$209,Analysis!J$3,FALSE)*VLOOKUP($C160,'Median PE'!$C$6:$R$35,Analysis!J$2,FALSE),"NA"),"NA")</f>
        <v>NA</v>
      </c>
      <c r="K160" t="str">
        <f>IFERROR(IF(VLOOKUP($A160,'Company Dta'!$A$4:$BB$209,Analysis!K$3,FALSE)*VLOOKUP($C160,'Median PE'!$C$6:$R$35,Analysis!K$2,FALSE)&gt;0,VLOOKUP($A160,'Company Dta'!$A$4:$BB$209,Analysis!K$3,FALSE)*VLOOKUP($C160,'Median PE'!$C$6:$R$35,Analysis!K$2,FALSE),"NA"),"NA")</f>
        <v>NA</v>
      </c>
      <c r="L160" t="str">
        <f>IFERROR(IF(VLOOKUP($A160,'Company Dta'!$A$4:$BB$209,Analysis!L$3,FALSE)*VLOOKUP($C160,'Median PE'!$C$6:$R$35,Analysis!L$2,FALSE)&gt;0,VLOOKUP($A160,'Company Dta'!$A$4:$BB$209,Analysis!L$3,FALSE)*VLOOKUP($C160,'Median PE'!$C$6:$R$35,Analysis!L$2,FALSE),"NA"),"NA")</f>
        <v>NA</v>
      </c>
      <c r="M160" t="str">
        <f>IFERROR(IF(VLOOKUP($A160,'Company Dta'!$A$4:$BB$209,Analysis!M$3,FALSE)*VLOOKUP($C160,'Median PE'!$C$6:$R$35,Analysis!M$2,FALSE)&gt;0,VLOOKUP($A160,'Company Dta'!$A$4:$BB$209,Analysis!M$3,FALSE)*VLOOKUP($C160,'Median PE'!$C$6:$R$35,Analysis!M$2,FALSE),"NA"),"NA")</f>
        <v>NA</v>
      </c>
      <c r="N160" t="str">
        <f>IFERROR(IF(VLOOKUP($A160,'Company Dta'!$A$4:$BB$209,Analysis!N$3,FALSE)*VLOOKUP($C160,'Median PE'!$C$6:$R$35,Analysis!N$2,FALSE)&gt;0,VLOOKUP($A160,'Company Dta'!$A$4:$BB$209,Analysis!N$3,FALSE)*VLOOKUP($C160,'Median PE'!$C$6:$R$35,Analysis!N$2,FALSE),"NA"),"NA")</f>
        <v>NA</v>
      </c>
      <c r="O160" t="str">
        <f>IFERROR(IF(VLOOKUP($A160,'Company Dta'!$A$4:$BB$209,Analysis!O$3,FALSE)*VLOOKUP($C160,'Median PE'!$C$6:$R$35,Analysis!O$2,FALSE)&gt;0,VLOOKUP($A160,'Company Dta'!$A$4:$BB$209,Analysis!O$3,FALSE)*VLOOKUP($C160,'Median PE'!$C$6:$R$35,Analysis!O$2,FALSE),"NA"),"NA")</f>
        <v>NA</v>
      </c>
      <c r="P160" t="str">
        <f>IFERROR(IF(VLOOKUP($A160,'Company Dta'!$A$4:$BB$209,Analysis!P$3,FALSE)*VLOOKUP($C160,'Median PE'!$C$6:$R$35,Analysis!P$2,FALSE)&gt;0,VLOOKUP($A160,'Company Dta'!$A$4:$BB$209,Analysis!P$3,FALSE)*VLOOKUP($C160,'Median PE'!$C$6:$R$35,Analysis!P$2,FALSE),"NA"),"NA")</f>
        <v>NA</v>
      </c>
      <c r="Q160">
        <f>IFERROR(IF(VLOOKUP($A160,'Company Dta'!$A$4:$BB$209,Analysis!Q$3,FALSE)*VLOOKUP($C160,'Median PE'!$C$6:$R$35,Analysis!Q$2,FALSE)&gt;0,VLOOKUP($A160,'Company Dta'!$A$4:$BB$209,Analysis!Q$3,FALSE)*VLOOKUP($C160,'Median PE'!$C$6:$R$35,Analysis!Q$2,FALSE),"NA"),"NA")</f>
        <v>1.9015772360000001</v>
      </c>
      <c r="R160" t="str">
        <f>IFERROR(IF(VLOOKUP($A160,'Company Dta'!$A$4:$BB$209,Analysis!R$3,FALSE)*VLOOKUP($C160,'Median PE'!$C$6:$R$35,Analysis!R$2,FALSE)&gt;0,VLOOKUP($A160,'Company Dta'!$A$4:$BB$209,Analysis!R$3,FALSE)*VLOOKUP($C160,'Median PE'!$C$6:$R$35,Analysis!R$2,FALSE),"NA"),"NA")</f>
        <v>NA</v>
      </c>
      <c r="S160">
        <f>IFERROR(IF(VLOOKUP($A160,'Company Dta'!$A$4:$BB$209,Analysis!S$3,FALSE)*VLOOKUP($C160,'Median PE'!$C$6:$R$35,Analysis!S$2,FALSE)&gt;0,VLOOKUP($A160,'Company Dta'!$A$4:$BB$209,Analysis!S$3,FALSE)*VLOOKUP($C160,'Median PE'!$C$6:$R$35,Analysis!S$2,FALSE),"NA"),"NA")</f>
        <v>50.126163248733334</v>
      </c>
      <c r="T160">
        <f>IFERROR(IF(VLOOKUP($A160,'Company Dta'!$A$4:$BB$209,Analysis!T$3,FALSE)*VLOOKUP($C160,'Median PE'!$C$6:$R$35,Analysis!T$2,FALSE)&gt;0,VLOOKUP($A160,'Company Dta'!$A$4:$BB$209,Analysis!T$3,FALSE)*VLOOKUP($C160,'Median PE'!$C$6:$R$35,Analysis!T$2,FALSE),"NA"),"NA")</f>
        <v>165.75247973105999</v>
      </c>
      <c r="U160" t="str">
        <f>IFERROR(IF(VLOOKUP($A160,'Company Dta'!$A$4:$BB$209,Analysis!U$3,FALSE)*VLOOKUP($C160,'Median PE'!$C$6:$R$35,Analysis!U$2,FALSE)&gt;0,VLOOKUP($A160,'Company Dta'!$A$4:$BB$209,Analysis!U$3,FALSE)*VLOOKUP($C160,'Median PE'!$C$6:$R$35,Analysis!U$2,FALSE),"NA"),"NA")</f>
        <v>NA</v>
      </c>
      <c r="V160">
        <f>IFERROR(IF(VLOOKUP($A160,'Company Dta'!$A$4:$BB$209,Analysis!V$3,FALSE)*VLOOKUP($C160,'Median PE'!$C$6:$R$35,Analysis!V$2,FALSE)&gt;0,VLOOKUP($A160,'Company Dta'!$A$4:$BB$209,Analysis!V$3,FALSE)*VLOOKUP($C160,'Median PE'!$C$6:$R$35,Analysis!V$2,FALSE),"NA"),"NA")</f>
        <v>54.187062076400011</v>
      </c>
      <c r="W160">
        <f>IFERROR(IF(VLOOKUP($A160,'Company Dta'!$A$4:$BB$209,Analysis!W$3,FALSE)*VLOOKUP($C160,'Median PE'!$C$6:$R$35,Analysis!W$2,FALSE)&gt;0,VLOOKUP($A160,'Company Dta'!$A$4:$BB$209,Analysis!W$3,FALSE)*VLOOKUP($C160,'Median PE'!$C$6:$R$35,Analysis!W$2,FALSE),"NA"),"NA")</f>
        <v>72.313428572674994</v>
      </c>
      <c r="X160">
        <f>IFERROR(IF(VLOOKUP($A160,'Company Dta'!$A$4:$BB$209,Analysis!X$3,FALSE)*VLOOKUP($C160,'Median PE'!$C$6:$R$35,Analysis!X$2,FALSE)&gt;0,VLOOKUP($A160,'Company Dta'!$A$4:$BB$209,Analysis!X$3,FALSE)*VLOOKUP($C160,'Median PE'!$C$6:$R$35,Analysis!X$2,FALSE),"NA"),"NA")</f>
        <v>87.768529694783993</v>
      </c>
      <c r="Y160" t="str">
        <f>IFERROR(VLOOKUP($A160,'Company Dta'!$A$5:$BB$209,Analysis!Y$3,FALSE),"NA")</f>
        <v>NA</v>
      </c>
      <c r="Z160" t="str">
        <f>IFERROR(VLOOKUP($A160,'Company Dta'!$A$5:$BB$209,Analysis!Z$3,FALSE),"NA")</f>
        <v>NA</v>
      </c>
      <c r="AA160" t="str">
        <f>IFERROR(VLOOKUP($A160,'Company Dta'!$A$5:$BB$209,Analysis!AA$3,FALSE),"NA")</f>
        <v>NA</v>
      </c>
      <c r="AB160" t="str">
        <f>IFERROR(VLOOKUP($A160,'Company Dta'!$A$5:$BB$209,Analysis!AB$3,FALSE),"NA")</f>
        <v>NA</v>
      </c>
      <c r="AC160">
        <f>IFERROR(VLOOKUP($A160,'Company Dta'!$A$5:$BB$209,Analysis!AC$3,FALSE),"NA")</f>
        <v>23.140000000000001</v>
      </c>
      <c r="AD160">
        <f>IFERROR(VLOOKUP($A160,'Company Dta'!$A$5:$BB$209,Analysis!AD$3,FALSE),"NA")</f>
        <v>32.265000000000001</v>
      </c>
      <c r="AE160">
        <f>IFERROR(VLOOKUP($A160,'Company Dta'!$A$5:$BB$209,Analysis!AE$3,FALSE),"NA")</f>
        <v>25.440000000000001</v>
      </c>
      <c r="AF160">
        <f>IFERROR(VLOOKUP($A160,'Company Dta'!$A$5:$BB$209,Analysis!AF$3,FALSE),"NA")</f>
        <v>41.420000000000002</v>
      </c>
      <c r="AG160">
        <f>IFERROR(VLOOKUP($A160,'Company Dta'!$A$5:$BB$209,Analysis!AG$3,FALSE),"NA")</f>
        <v>20.93</v>
      </c>
      <c r="AH160">
        <f>IFERROR(VLOOKUP($A160,'Company Dta'!$A$5:$BB$209,Analysis!AH$3,FALSE),"NA")</f>
        <v>35.229999999999997</v>
      </c>
      <c r="AI160">
        <f>IFERROR(VLOOKUP($A160,'Company Dta'!$A$5:$BB$209,Analysis!AI$3,FALSE),"NA")</f>
        <v>87.900000000000006</v>
      </c>
      <c r="AJ160">
        <f>IFERROR(VLOOKUP($A160,'Company Dta'!$A$5:$BB$209,Analysis!AJ$3,FALSE),"NA")</f>
        <v>70.069999999999993</v>
      </c>
      <c r="AK160">
        <f>IFERROR(VLOOKUP($A160,'Company Dta'!$A$5:$BB$209,Analysis!AK$3,FALSE),"NA")</f>
        <v>56.130000000000003</v>
      </c>
      <c r="AL160">
        <f>IFERROR(VLOOKUP($A160,'Company Dta'!$A$5:$BB$209,Analysis!AL$3,FALSE),"NA")</f>
        <v>28.890000000000001</v>
      </c>
      <c r="AM160">
        <f>IFERROR(VLOOKUP($A160,'Company Dta'!$A$5:$BB$209,Analysis!AM$3,FALSE),"NA")</f>
        <v>34.670000000000002</v>
      </c>
    </row>
    <row r="161" spans="1:39" ht="14.4">
      <c r="A161" t="s">
        <v>914</v>
      </c>
      <c r="B161" t="s">
        <v>915</v>
      </c>
      <c r="C161">
        <v>25301040</v>
      </c>
      <c r="D161" t="s">
        <v>8993</v>
      </c>
      <c r="E161">
        <v>5812</v>
      </c>
      <c r="F161">
        <v>18.29323188</v>
      </c>
      <c r="G161">
        <v>253010</v>
      </c>
      <c r="H161">
        <v>25</v>
      </c>
      <c r="I161">
        <v>25301040</v>
      </c>
      <c r="J161" t="str">
        <f>IFERROR(IF(VLOOKUP($A161,'Company Dta'!$A$4:$BB$209,Analysis!J$3,FALSE)*VLOOKUP($C161,'Median PE'!$C$6:$R$35,Analysis!J$2,FALSE)&gt;0,VLOOKUP($A161,'Company Dta'!$A$4:$BB$209,Analysis!J$3,FALSE)*VLOOKUP($C161,'Median PE'!$C$6:$R$35,Analysis!J$2,FALSE),"NA"),"NA")</f>
        <v>NA</v>
      </c>
      <c r="K161" t="str">
        <f>IFERROR(IF(VLOOKUP($A161,'Company Dta'!$A$4:$BB$209,Analysis!K$3,FALSE)*VLOOKUP($C161,'Median PE'!$C$6:$R$35,Analysis!K$2,FALSE)&gt;0,VLOOKUP($A161,'Company Dta'!$A$4:$BB$209,Analysis!K$3,FALSE)*VLOOKUP($C161,'Median PE'!$C$6:$R$35,Analysis!K$2,FALSE),"NA"),"NA")</f>
        <v>NA</v>
      </c>
      <c r="L161" t="str">
        <f>IFERROR(IF(VLOOKUP($A161,'Company Dta'!$A$4:$BB$209,Analysis!L$3,FALSE)*VLOOKUP($C161,'Median PE'!$C$6:$R$35,Analysis!L$2,FALSE)&gt;0,VLOOKUP($A161,'Company Dta'!$A$4:$BB$209,Analysis!L$3,FALSE)*VLOOKUP($C161,'Median PE'!$C$6:$R$35,Analysis!L$2,FALSE),"NA"),"NA")</f>
        <v>NA</v>
      </c>
      <c r="M161" t="str">
        <f>IFERROR(IF(VLOOKUP($A161,'Company Dta'!$A$4:$BB$209,Analysis!M$3,FALSE)*VLOOKUP($C161,'Median PE'!$C$6:$R$35,Analysis!M$2,FALSE)&gt;0,VLOOKUP($A161,'Company Dta'!$A$4:$BB$209,Analysis!M$3,FALSE)*VLOOKUP($C161,'Median PE'!$C$6:$R$35,Analysis!M$2,FALSE),"NA"),"NA")</f>
        <v>NA</v>
      </c>
      <c r="N161" t="str">
        <f>IFERROR(IF(VLOOKUP($A161,'Company Dta'!$A$4:$BB$209,Analysis!N$3,FALSE)*VLOOKUP($C161,'Median PE'!$C$6:$R$35,Analysis!N$2,FALSE)&gt;0,VLOOKUP($A161,'Company Dta'!$A$4:$BB$209,Analysis!N$3,FALSE)*VLOOKUP($C161,'Median PE'!$C$6:$R$35,Analysis!N$2,FALSE),"NA"),"NA")</f>
        <v>NA</v>
      </c>
      <c r="O161">
        <f>IFERROR(IF(VLOOKUP($A161,'Company Dta'!$A$4:$BB$209,Analysis!O$3,FALSE)*VLOOKUP($C161,'Median PE'!$C$6:$R$35,Analysis!O$2,FALSE)&gt;0,VLOOKUP($A161,'Company Dta'!$A$4:$BB$209,Analysis!O$3,FALSE)*VLOOKUP($C161,'Median PE'!$C$6:$R$35,Analysis!O$2,FALSE),"NA"),"NA")</f>
        <v>30.964052588000001</v>
      </c>
      <c r="P161">
        <f>IFERROR(IF(VLOOKUP($A161,'Company Dta'!$A$4:$BB$209,Analysis!P$3,FALSE)*VLOOKUP($C161,'Median PE'!$C$6:$R$35,Analysis!P$2,FALSE)&gt;0,VLOOKUP($A161,'Company Dta'!$A$4:$BB$209,Analysis!P$3,FALSE)*VLOOKUP($C161,'Median PE'!$C$6:$R$35,Analysis!P$2,FALSE),"NA"),"NA")</f>
        <v>34.302841284933336</v>
      </c>
      <c r="Q161">
        <f>IFERROR(IF(VLOOKUP($A161,'Company Dta'!$A$4:$BB$209,Analysis!Q$3,FALSE)*VLOOKUP($C161,'Median PE'!$C$6:$R$35,Analysis!Q$2,FALSE)&gt;0,VLOOKUP($A161,'Company Dta'!$A$4:$BB$209,Analysis!Q$3,FALSE)*VLOOKUP($C161,'Median PE'!$C$6:$R$35,Analysis!Q$2,FALSE),"NA"),"NA")</f>
        <v>31.873358708999994</v>
      </c>
      <c r="R161">
        <f>IFERROR(IF(VLOOKUP($A161,'Company Dta'!$A$4:$BB$209,Analysis!R$3,FALSE)*VLOOKUP($C161,'Median PE'!$C$6:$R$35,Analysis!R$2,FALSE)&gt;0,VLOOKUP($A161,'Company Dta'!$A$4:$BB$209,Analysis!R$3,FALSE)*VLOOKUP($C161,'Median PE'!$C$6:$R$35,Analysis!R$2,FALSE),"NA"),"NA")</f>
        <v>51.526014380771429</v>
      </c>
      <c r="S161">
        <f>IFERROR(IF(VLOOKUP($A161,'Company Dta'!$A$4:$BB$209,Analysis!S$3,FALSE)*VLOOKUP($C161,'Median PE'!$C$6:$R$35,Analysis!S$2,FALSE)&gt;0,VLOOKUP($A161,'Company Dta'!$A$4:$BB$209,Analysis!S$3,FALSE)*VLOOKUP($C161,'Median PE'!$C$6:$R$35,Analysis!S$2,FALSE),"NA"),"NA")</f>
        <v>60.684656241714293</v>
      </c>
      <c r="T161">
        <f>IFERROR(IF(VLOOKUP($A161,'Company Dta'!$A$4:$BB$209,Analysis!T$3,FALSE)*VLOOKUP($C161,'Median PE'!$C$6:$R$35,Analysis!T$2,FALSE)&gt;0,VLOOKUP($A161,'Company Dta'!$A$4:$BB$209,Analysis!T$3,FALSE)*VLOOKUP($C161,'Median PE'!$C$6:$R$35,Analysis!T$2,FALSE),"NA"),"NA")</f>
        <v>115.75440714407144</v>
      </c>
      <c r="U161">
        <f>IFERROR(IF(VLOOKUP($A161,'Company Dta'!$A$4:$BB$209,Analysis!U$3,FALSE)*VLOOKUP($C161,'Median PE'!$C$6:$R$35,Analysis!U$2,FALSE)&gt;0,VLOOKUP($A161,'Company Dta'!$A$4:$BB$209,Analysis!U$3,FALSE)*VLOOKUP($C161,'Median PE'!$C$6:$R$35,Analysis!U$2,FALSE),"NA"),"NA")</f>
        <v>81.04877477417142</v>
      </c>
      <c r="V161">
        <f>IFERROR(IF(VLOOKUP($A161,'Company Dta'!$A$4:$BB$209,Analysis!V$3,FALSE)*VLOOKUP($C161,'Median PE'!$C$6:$R$35,Analysis!V$2,FALSE)&gt;0,VLOOKUP($A161,'Company Dta'!$A$4:$BB$209,Analysis!V$3,FALSE)*VLOOKUP($C161,'Median PE'!$C$6:$R$35,Analysis!V$2,FALSE),"NA"),"NA")</f>
        <v>35.376734562742861</v>
      </c>
      <c r="W161">
        <f>IFERROR(IF(VLOOKUP($A161,'Company Dta'!$A$4:$BB$209,Analysis!W$3,FALSE)*VLOOKUP($C161,'Median PE'!$C$6:$R$35,Analysis!W$2,FALSE)&gt;0,VLOOKUP($A161,'Company Dta'!$A$4:$BB$209,Analysis!W$3,FALSE)*VLOOKUP($C161,'Median PE'!$C$6:$R$35,Analysis!W$2,FALSE),"NA"),"NA")</f>
        <v>55.682466047114282</v>
      </c>
      <c r="X161">
        <f>IFERROR(IF(VLOOKUP($A161,'Company Dta'!$A$4:$BB$209,Analysis!X$3,FALSE)*VLOOKUP($C161,'Median PE'!$C$6:$R$35,Analysis!X$2,FALSE)&gt;0,VLOOKUP($A161,'Company Dta'!$A$4:$BB$209,Analysis!X$3,FALSE)*VLOOKUP($C161,'Median PE'!$C$6:$R$35,Analysis!X$2,FALSE),"NA"),"NA")</f>
        <v>66.360326300871449</v>
      </c>
      <c r="Y161" t="str">
        <f>IFERROR(VLOOKUP($A161,'Company Dta'!$A$5:$BB$209,Analysis!Y$3,FALSE),"NA")</f>
        <v>NA</v>
      </c>
      <c r="Z161" t="str">
        <f>IFERROR(VLOOKUP($A161,'Company Dta'!$A$5:$BB$209,Analysis!Z$3,FALSE),"NA")</f>
        <v>NA</v>
      </c>
      <c r="AA161" t="str">
        <f>IFERROR(VLOOKUP($A161,'Company Dta'!$A$5:$BB$209,Analysis!AA$3,FALSE),"NA")</f>
        <v>NA</v>
      </c>
      <c r="AB161" t="str">
        <f>IFERROR(VLOOKUP($A161,'Company Dta'!$A$5:$BB$209,Analysis!AB$3,FALSE),"NA")</f>
        <v>NA</v>
      </c>
      <c r="AC161" t="str">
        <f>IFERROR(VLOOKUP($A161,'Company Dta'!$A$5:$BB$209,Analysis!AC$3,FALSE),"NA")</f>
        <v>NA</v>
      </c>
      <c r="AD161" t="str">
        <f>IFERROR(VLOOKUP($A161,'Company Dta'!$A$5:$BB$209,Analysis!AD$3,FALSE),"NA")</f>
        <v>NA</v>
      </c>
      <c r="AE161">
        <f>IFERROR(VLOOKUP($A161,'Company Dta'!$A$5:$BB$209,Analysis!AE$3,FALSE),"NA")</f>
        <v>26.120000000000001</v>
      </c>
      <c r="AF161">
        <f>IFERROR(VLOOKUP($A161,'Company Dta'!$A$5:$BB$209,Analysis!AF$3,FALSE),"NA")</f>
        <v>40.020000000000003</v>
      </c>
      <c r="AG161">
        <f>IFERROR(VLOOKUP($A161,'Company Dta'!$A$5:$BB$209,Analysis!AG$3,FALSE),"NA")</f>
        <v>33.530000000000001</v>
      </c>
      <c r="AH161">
        <f>IFERROR(VLOOKUP($A161,'Company Dta'!$A$5:$BB$209,Analysis!AH$3,FALSE),"NA")</f>
        <v>48.009999999999998</v>
      </c>
      <c r="AI161">
        <f>IFERROR(VLOOKUP($A161,'Company Dta'!$A$5:$BB$209,Analysis!AI$3,FALSE),"NA")</f>
        <v>57.090000000000003</v>
      </c>
      <c r="AJ161">
        <f>IFERROR(VLOOKUP($A161,'Company Dta'!$A$5:$BB$209,Analysis!AJ$3,FALSE),"NA")</f>
        <v>49.840000000000003</v>
      </c>
      <c r="AK161">
        <f>IFERROR(VLOOKUP($A161,'Company Dta'!$A$5:$BB$209,Analysis!AK$3,FALSE),"NA")</f>
        <v>54.649999999999999</v>
      </c>
      <c r="AL161">
        <f>IFERROR(VLOOKUP($A161,'Company Dta'!$A$5:$BB$209,Analysis!AL$3,FALSE),"NA")</f>
        <v>42.43</v>
      </c>
      <c r="AM161">
        <f>IFERROR(VLOOKUP($A161,'Company Dta'!$A$5:$BB$209,Analysis!AM$3,FALSE),"NA")</f>
        <v>48.170000000000002</v>
      </c>
    </row>
    <row r="162" spans="1:39" ht="14.4">
      <c r="A162" t="s">
        <v>918</v>
      </c>
      <c r="B162" t="s">
        <v>919</v>
      </c>
      <c r="C162">
        <v>45202030</v>
      </c>
      <c r="D162" t="s">
        <v>9049</v>
      </c>
      <c r="E162">
        <v>3572</v>
      </c>
      <c r="F162">
        <v>18.2571543</v>
      </c>
      <c r="G162">
        <v>452020</v>
      </c>
      <c r="H162">
        <v>45</v>
      </c>
      <c r="I162">
        <v>45202030</v>
      </c>
      <c r="J162">
        <f>IFERROR(IF(VLOOKUP($A162,'Company Dta'!$A$4:$BB$209,Analysis!J$3,FALSE)*VLOOKUP($C162,'Median PE'!$C$6:$R$35,Analysis!J$2,FALSE)&gt;0,VLOOKUP($A162,'Company Dta'!$A$4:$BB$209,Analysis!J$3,FALSE)*VLOOKUP($C162,'Median PE'!$C$6:$R$35,Analysis!J$2,FALSE),"NA"),"NA")</f>
        <v>33.914843408160003</v>
      </c>
      <c r="K162">
        <f>IFERROR(IF(VLOOKUP($A162,'Company Dta'!$A$4:$BB$209,Analysis!K$3,FALSE)*VLOOKUP($C162,'Median PE'!$C$6:$R$35,Analysis!K$2,FALSE)&gt;0,VLOOKUP($A162,'Company Dta'!$A$4:$BB$209,Analysis!K$3,FALSE)*VLOOKUP($C162,'Median PE'!$C$6:$R$35,Analysis!K$2,FALSE),"NA"),"NA")</f>
        <v>12.930831272312503</v>
      </c>
      <c r="L162">
        <f>IFERROR(IF(VLOOKUP($A162,'Company Dta'!$A$4:$BB$209,Analysis!L$3,FALSE)*VLOOKUP($C162,'Median PE'!$C$6:$R$35,Analysis!L$2,FALSE)&gt;0,VLOOKUP($A162,'Company Dta'!$A$4:$BB$209,Analysis!L$3,FALSE)*VLOOKUP($C162,'Median PE'!$C$6:$R$35,Analysis!L$2,FALSE),"NA"),"NA")</f>
        <v>50.185881135756667</v>
      </c>
      <c r="M162">
        <f>IFERROR(IF(VLOOKUP($A162,'Company Dta'!$A$4:$BB$209,Analysis!M$3,FALSE)*VLOOKUP($C162,'Median PE'!$C$6:$R$35,Analysis!M$2,FALSE)&gt;0,VLOOKUP($A162,'Company Dta'!$A$4:$BB$209,Analysis!M$3,FALSE)*VLOOKUP($C162,'Median PE'!$C$6:$R$35,Analysis!M$2,FALSE),"NA"),"NA")</f>
        <v>69.202886172224993</v>
      </c>
      <c r="N162">
        <f>IFERROR(IF(VLOOKUP($A162,'Company Dta'!$A$4:$BB$209,Analysis!N$3,FALSE)*VLOOKUP($C162,'Median PE'!$C$6:$R$35,Analysis!N$2,FALSE)&gt;0,VLOOKUP($A162,'Company Dta'!$A$4:$BB$209,Analysis!N$3,FALSE)*VLOOKUP($C162,'Median PE'!$C$6:$R$35,Analysis!N$2,FALSE),"NA"),"NA")</f>
        <v>71.997066170499991</v>
      </c>
      <c r="O162">
        <f>IFERROR(IF(VLOOKUP($A162,'Company Dta'!$A$4:$BB$209,Analysis!O$3,FALSE)*VLOOKUP($C162,'Median PE'!$C$6:$R$35,Analysis!O$2,FALSE)&gt;0,VLOOKUP($A162,'Company Dta'!$A$4:$BB$209,Analysis!O$3,FALSE)*VLOOKUP($C162,'Median PE'!$C$6:$R$35,Analysis!O$2,FALSE),"NA"),"NA")</f>
        <v>46.431439080672</v>
      </c>
      <c r="P162">
        <f>IFERROR(IF(VLOOKUP($A162,'Company Dta'!$A$4:$BB$209,Analysis!P$3,FALSE)*VLOOKUP($C162,'Median PE'!$C$6:$R$35,Analysis!P$2,FALSE)&gt;0,VLOOKUP($A162,'Company Dta'!$A$4:$BB$209,Analysis!P$3,FALSE)*VLOOKUP($C162,'Median PE'!$C$6:$R$35,Analysis!P$2,FALSE),"NA"),"NA")</f>
        <v>24.850610592679999</v>
      </c>
      <c r="Q162">
        <f>IFERROR(IF(VLOOKUP($A162,'Company Dta'!$A$4:$BB$209,Analysis!Q$3,FALSE)*VLOOKUP($C162,'Median PE'!$C$6:$R$35,Analysis!Q$2,FALSE)&gt;0,VLOOKUP($A162,'Company Dta'!$A$4:$BB$209,Analysis!Q$3,FALSE)*VLOOKUP($C162,'Median PE'!$C$6:$R$35,Analysis!Q$2,FALSE),"NA"),"NA")</f>
        <v>91.083954512039995</v>
      </c>
      <c r="R162">
        <f>IFERROR(IF(VLOOKUP($A162,'Company Dta'!$A$4:$BB$209,Analysis!R$3,FALSE)*VLOOKUP($C162,'Median PE'!$C$6:$R$35,Analysis!R$2,FALSE)&gt;0,VLOOKUP($A162,'Company Dta'!$A$4:$BB$209,Analysis!R$3,FALSE)*VLOOKUP($C162,'Median PE'!$C$6:$R$35,Analysis!R$2,FALSE),"NA"),"NA")</f>
        <v>45.840479057819998</v>
      </c>
      <c r="S162">
        <f>IFERROR(IF(VLOOKUP($A162,'Company Dta'!$A$4:$BB$209,Analysis!S$3,FALSE)*VLOOKUP($C162,'Median PE'!$C$6:$R$35,Analysis!S$2,FALSE)&gt;0,VLOOKUP($A162,'Company Dta'!$A$4:$BB$209,Analysis!S$3,FALSE)*VLOOKUP($C162,'Median PE'!$C$6:$R$35,Analysis!S$2,FALSE),"NA"),"NA")</f>
        <v>101.907306650704</v>
      </c>
      <c r="T162">
        <f>IFERROR(IF(VLOOKUP($A162,'Company Dta'!$A$4:$BB$209,Analysis!T$3,FALSE)*VLOOKUP($C162,'Median PE'!$C$6:$R$35,Analysis!T$2,FALSE)&gt;0,VLOOKUP($A162,'Company Dta'!$A$4:$BB$209,Analysis!T$3,FALSE)*VLOOKUP($C162,'Median PE'!$C$6:$R$35,Analysis!T$2,FALSE),"NA"),"NA")</f>
        <v>81.975447110299996</v>
      </c>
      <c r="U162">
        <f>IFERROR(IF(VLOOKUP($A162,'Company Dta'!$A$4:$BB$209,Analysis!U$3,FALSE)*VLOOKUP($C162,'Median PE'!$C$6:$R$35,Analysis!U$2,FALSE)&gt;0,VLOOKUP($A162,'Company Dta'!$A$4:$BB$209,Analysis!U$3,FALSE)*VLOOKUP($C162,'Median PE'!$C$6:$R$35,Analysis!U$2,FALSE),"NA"),"NA")</f>
        <v>87.928273685493352</v>
      </c>
      <c r="V162">
        <f>IFERROR(IF(VLOOKUP($A162,'Company Dta'!$A$4:$BB$209,Analysis!V$3,FALSE)*VLOOKUP($C162,'Median PE'!$C$6:$R$35,Analysis!V$2,FALSE)&gt;0,VLOOKUP($A162,'Company Dta'!$A$4:$BB$209,Analysis!V$3,FALSE)*VLOOKUP($C162,'Median PE'!$C$6:$R$35,Analysis!V$2,FALSE),"NA"),"NA")</f>
        <v>207.14756301833145</v>
      </c>
      <c r="W162" t="str">
        <f>IFERROR(IF(VLOOKUP($A162,'Company Dta'!$A$4:$BB$209,Analysis!W$3,FALSE)*VLOOKUP($C162,'Median PE'!$C$6:$R$35,Analysis!W$2,FALSE)&gt;0,VLOOKUP($A162,'Company Dta'!$A$4:$BB$209,Analysis!W$3,FALSE)*VLOOKUP($C162,'Median PE'!$C$6:$R$35,Analysis!W$2,FALSE),"NA"),"NA")</f>
        <v>NA</v>
      </c>
      <c r="X162">
        <f>IFERROR(IF(VLOOKUP($A162,'Company Dta'!$A$4:$BB$209,Analysis!X$3,FALSE)*VLOOKUP($C162,'Median PE'!$C$6:$R$35,Analysis!X$2,FALSE)&gt;0,VLOOKUP($A162,'Company Dta'!$A$4:$BB$209,Analysis!X$3,FALSE)*VLOOKUP($C162,'Median PE'!$C$6:$R$35,Analysis!X$2,FALSE),"NA"),"NA")</f>
        <v>88.140917334966659</v>
      </c>
      <c r="Y162">
        <f>IFERROR(VLOOKUP($A162,'Company Dta'!$A$5:$BB$209,Analysis!Y$3,FALSE),"NA")</f>
        <v>15.029999999999999</v>
      </c>
      <c r="Z162">
        <f>IFERROR(VLOOKUP($A162,'Company Dta'!$A$5:$BB$209,Analysis!Z$3,FALSE),"NA")</f>
        <v>16.399999999999999</v>
      </c>
      <c r="AA162">
        <f>IFERROR(VLOOKUP($A162,'Company Dta'!$A$5:$BB$209,Analysis!AA$3,FALSE),"NA")</f>
        <v>30.420000000000002</v>
      </c>
      <c r="AB162">
        <f>IFERROR(VLOOKUP($A162,'Company Dta'!$A$5:$BB$209,Analysis!AB$3,FALSE),"NA")</f>
        <v>56.159999999999997</v>
      </c>
      <c r="AC162">
        <f>IFERROR(VLOOKUP($A162,'Company Dta'!$A$5:$BB$209,Analysis!AC$3,FALSE),"NA")</f>
        <v>66.5</v>
      </c>
      <c r="AD162">
        <f>IFERROR(VLOOKUP($A162,'Company Dta'!$A$5:$BB$209,Analysis!AD$3,FALSE),"NA")</f>
        <v>36.659999999999997</v>
      </c>
      <c r="AE162">
        <f>IFERROR(VLOOKUP($A162,'Company Dta'!$A$5:$BB$209,Analysis!AE$3,FALSE),"NA")</f>
        <v>38.170000000000002</v>
      </c>
      <c r="AF162">
        <f>IFERROR(VLOOKUP($A162,'Company Dta'!$A$5:$BB$209,Analysis!AF$3,FALSE),"NA")</f>
        <v>41.840000000000003</v>
      </c>
      <c r="AG162">
        <f>IFERROR(VLOOKUP($A162,'Company Dta'!$A$5:$BB$209,Analysis!AG$3,FALSE),"NA")</f>
        <v>38.590000000000003</v>
      </c>
      <c r="AH162">
        <f>IFERROR(VLOOKUP($A162,'Company Dta'!$A$5:$BB$209,Analysis!AH$3,FALSE),"NA")</f>
        <v>59.5</v>
      </c>
      <c r="AI162">
        <f>IFERROR(VLOOKUP($A162,'Company Dta'!$A$5:$BB$209,Analysis!AI$3,FALSE),"NA")</f>
        <v>62.159999999999997</v>
      </c>
      <c r="AJ162">
        <f>IFERROR(VLOOKUP($A162,'Company Dta'!$A$5:$BB$209,Analysis!AJ$3,FALSE),"NA")</f>
        <v>112.98</v>
      </c>
      <c r="AK162">
        <f>IFERROR(VLOOKUP($A162,'Company Dta'!$A$5:$BB$209,Analysis!AK$3,FALSE),"NA")</f>
        <v>52.609999999999999</v>
      </c>
      <c r="AL162">
        <f>IFERROR(VLOOKUP($A162,'Company Dta'!$A$5:$BB$209,Analysis!AL$3,FALSE),"NA")</f>
        <v>85.370000000000005</v>
      </c>
      <c r="AM162">
        <f>IFERROR(VLOOKUP($A162,'Company Dta'!$A$5:$BB$209,Analysis!AM$3,FALSE),"NA")</f>
        <v>86.310000000000002</v>
      </c>
    </row>
    <row r="163" spans="1:39" ht="14.4">
      <c r="A163" t="s">
        <v>958</v>
      </c>
      <c r="B163" t="s">
        <v>959</v>
      </c>
      <c r="C163">
        <v>50203010</v>
      </c>
      <c r="D163" t="s">
        <v>9065</v>
      </c>
      <c r="E163">
        <v>7370</v>
      </c>
      <c r="F163">
        <v>17.204076000000001</v>
      </c>
      <c r="G163">
        <v>502030</v>
      </c>
      <c r="H163">
        <v>50</v>
      </c>
      <c r="I163">
        <v>50203010</v>
      </c>
      <c r="J163" t="str">
        <f>IFERROR(IF(VLOOKUP($A163,'Company Dta'!$A$4:$BB$209,Analysis!J$3,FALSE)*VLOOKUP($C163,'Median PE'!$C$6:$R$35,Analysis!J$2,FALSE)&gt;0,VLOOKUP($A163,'Company Dta'!$A$4:$BB$209,Analysis!J$3,FALSE)*VLOOKUP($C163,'Median PE'!$C$6:$R$35,Analysis!J$2,FALSE),"NA"),"NA")</f>
        <v>NA</v>
      </c>
      <c r="K163" t="str">
        <f>IFERROR(IF(VLOOKUP($A163,'Company Dta'!$A$4:$BB$209,Analysis!K$3,FALSE)*VLOOKUP($C163,'Median PE'!$C$6:$R$35,Analysis!K$2,FALSE)&gt;0,VLOOKUP($A163,'Company Dta'!$A$4:$BB$209,Analysis!K$3,FALSE)*VLOOKUP($C163,'Median PE'!$C$6:$R$35,Analysis!K$2,FALSE),"NA"),"NA")</f>
        <v>NA</v>
      </c>
      <c r="L163" t="str">
        <f>IFERROR(IF(VLOOKUP($A163,'Company Dta'!$A$4:$BB$209,Analysis!L$3,FALSE)*VLOOKUP($C163,'Median PE'!$C$6:$R$35,Analysis!L$2,FALSE)&gt;0,VLOOKUP($A163,'Company Dta'!$A$4:$BB$209,Analysis!L$3,FALSE)*VLOOKUP($C163,'Median PE'!$C$6:$R$35,Analysis!L$2,FALSE),"NA"),"NA")</f>
        <v>NA</v>
      </c>
      <c r="M163" t="str">
        <f>IFERROR(IF(VLOOKUP($A163,'Company Dta'!$A$4:$BB$209,Analysis!M$3,FALSE)*VLOOKUP($C163,'Median PE'!$C$6:$R$35,Analysis!M$2,FALSE)&gt;0,VLOOKUP($A163,'Company Dta'!$A$4:$BB$209,Analysis!M$3,FALSE)*VLOOKUP($C163,'Median PE'!$C$6:$R$35,Analysis!M$2,FALSE),"NA"),"NA")</f>
        <v>NA</v>
      </c>
      <c r="N163" t="str">
        <f>IFERROR(IF(VLOOKUP($A163,'Company Dta'!$A$4:$BB$209,Analysis!N$3,FALSE)*VLOOKUP($C163,'Median PE'!$C$6:$R$35,Analysis!N$2,FALSE)&gt;0,VLOOKUP($A163,'Company Dta'!$A$4:$BB$209,Analysis!N$3,FALSE)*VLOOKUP($C163,'Median PE'!$C$6:$R$35,Analysis!N$2,FALSE),"NA"),"NA")</f>
        <v>NA</v>
      </c>
      <c r="O163" t="str">
        <f>IFERROR(IF(VLOOKUP($A163,'Company Dta'!$A$4:$BB$209,Analysis!O$3,FALSE)*VLOOKUP($C163,'Median PE'!$C$6:$R$35,Analysis!O$2,FALSE)&gt;0,VLOOKUP($A163,'Company Dta'!$A$4:$BB$209,Analysis!O$3,FALSE)*VLOOKUP($C163,'Median PE'!$C$6:$R$35,Analysis!O$2,FALSE),"NA"),"NA")</f>
        <v>NA</v>
      </c>
      <c r="P163" t="str">
        <f>IFERROR(IF(VLOOKUP($A163,'Company Dta'!$A$4:$BB$209,Analysis!P$3,FALSE)*VLOOKUP($C163,'Median PE'!$C$6:$R$35,Analysis!P$2,FALSE)&gt;0,VLOOKUP($A163,'Company Dta'!$A$4:$BB$209,Analysis!P$3,FALSE)*VLOOKUP($C163,'Median PE'!$C$6:$R$35,Analysis!P$2,FALSE),"NA"),"NA")</f>
        <v>NA</v>
      </c>
      <c r="Q163" t="str">
        <f>IFERROR(IF(VLOOKUP($A163,'Company Dta'!$A$4:$BB$209,Analysis!Q$3,FALSE)*VLOOKUP($C163,'Median PE'!$C$6:$R$35,Analysis!Q$2,FALSE)&gt;0,VLOOKUP($A163,'Company Dta'!$A$4:$BB$209,Analysis!Q$3,FALSE)*VLOOKUP($C163,'Median PE'!$C$6:$R$35,Analysis!Q$2,FALSE),"NA"),"NA")</f>
        <v>NA</v>
      </c>
      <c r="R163" t="str">
        <f>IFERROR(IF(VLOOKUP($A163,'Company Dta'!$A$4:$BB$209,Analysis!R$3,FALSE)*VLOOKUP($C163,'Median PE'!$C$6:$R$35,Analysis!R$2,FALSE)&gt;0,VLOOKUP($A163,'Company Dta'!$A$4:$BB$209,Analysis!R$3,FALSE)*VLOOKUP($C163,'Median PE'!$C$6:$R$35,Analysis!R$2,FALSE),"NA"),"NA")</f>
        <v>NA</v>
      </c>
      <c r="S163" t="str">
        <f>IFERROR(IF(VLOOKUP($A163,'Company Dta'!$A$4:$BB$209,Analysis!S$3,FALSE)*VLOOKUP($C163,'Median PE'!$C$6:$R$35,Analysis!S$2,FALSE)&gt;0,VLOOKUP($A163,'Company Dta'!$A$4:$BB$209,Analysis!S$3,FALSE)*VLOOKUP($C163,'Median PE'!$C$6:$R$35,Analysis!S$2,FALSE),"NA"),"NA")</f>
        <v>NA</v>
      </c>
      <c r="T163" t="str">
        <f>IFERROR(IF(VLOOKUP($A163,'Company Dta'!$A$4:$BB$209,Analysis!T$3,FALSE)*VLOOKUP($C163,'Median PE'!$C$6:$R$35,Analysis!T$2,FALSE)&gt;0,VLOOKUP($A163,'Company Dta'!$A$4:$BB$209,Analysis!T$3,FALSE)*VLOOKUP($C163,'Median PE'!$C$6:$R$35,Analysis!T$2,FALSE),"NA"),"NA")</f>
        <v>NA</v>
      </c>
      <c r="U163">
        <f>IFERROR(IF(VLOOKUP($A163,'Company Dta'!$A$4:$BB$209,Analysis!U$3,FALSE)*VLOOKUP($C163,'Median PE'!$C$6:$R$35,Analysis!U$2,FALSE)&gt;0,VLOOKUP($A163,'Company Dta'!$A$4:$BB$209,Analysis!U$3,FALSE)*VLOOKUP($C163,'Median PE'!$C$6:$R$35,Analysis!U$2,FALSE),"NA"),"NA")</f>
        <v>31.219354763800006</v>
      </c>
      <c r="V163" t="str">
        <f>IFERROR(IF(VLOOKUP($A163,'Company Dta'!$A$4:$BB$209,Analysis!V$3,FALSE)*VLOOKUP($C163,'Median PE'!$C$6:$R$35,Analysis!V$2,FALSE)&gt;0,VLOOKUP($A163,'Company Dta'!$A$4:$BB$209,Analysis!V$3,FALSE)*VLOOKUP($C163,'Median PE'!$C$6:$R$35,Analysis!V$2,FALSE),"NA"),"NA")</f>
        <v>NA</v>
      </c>
      <c r="W163" t="str">
        <f>IFERROR(IF(VLOOKUP($A163,'Company Dta'!$A$4:$BB$209,Analysis!W$3,FALSE)*VLOOKUP($C163,'Median PE'!$C$6:$R$35,Analysis!W$2,FALSE)&gt;0,VLOOKUP($A163,'Company Dta'!$A$4:$BB$209,Analysis!W$3,FALSE)*VLOOKUP($C163,'Median PE'!$C$6:$R$35,Analysis!W$2,FALSE),"NA"),"NA")</f>
        <v>NA</v>
      </c>
      <c r="X163">
        <f>IFERROR(IF(VLOOKUP($A163,'Company Dta'!$A$4:$BB$209,Analysis!X$3,FALSE)*VLOOKUP($C163,'Median PE'!$C$6:$R$35,Analysis!X$2,FALSE)&gt;0,VLOOKUP($A163,'Company Dta'!$A$4:$BB$209,Analysis!X$3,FALSE)*VLOOKUP($C163,'Median PE'!$C$6:$R$35,Analysis!X$2,FALSE),"NA"),"NA")</f>
        <v>50.155058974274993</v>
      </c>
      <c r="Y163" t="str">
        <f>IFERROR(VLOOKUP($A163,'Company Dta'!$A$5:$BB$209,Analysis!Y$3,FALSE),"NA")</f>
        <v>NA</v>
      </c>
      <c r="Z163" t="str">
        <f>IFERROR(VLOOKUP($A163,'Company Dta'!$A$5:$BB$209,Analysis!Z$3,FALSE),"NA")</f>
        <v>NA</v>
      </c>
      <c r="AA163" t="str">
        <f>IFERROR(VLOOKUP($A163,'Company Dta'!$A$5:$BB$209,Analysis!AA$3,FALSE),"NA")</f>
        <v>NA</v>
      </c>
      <c r="AB163" t="str">
        <f>IFERROR(VLOOKUP($A163,'Company Dta'!$A$5:$BB$209,Analysis!AB$3,FALSE),"NA")</f>
        <v>NA</v>
      </c>
      <c r="AC163" t="str">
        <f>IFERROR(VLOOKUP($A163,'Company Dta'!$A$5:$BB$209,Analysis!AC$3,FALSE),"NA")</f>
        <v>NA</v>
      </c>
      <c r="AD163" t="str">
        <f>IFERROR(VLOOKUP($A163,'Company Dta'!$A$5:$BB$209,Analysis!AD$3,FALSE),"NA")</f>
        <v>NA</v>
      </c>
      <c r="AE163" t="str">
        <f>IFERROR(VLOOKUP($A163,'Company Dta'!$A$5:$BB$209,Analysis!AE$3,FALSE),"NA")</f>
        <v>NA</v>
      </c>
      <c r="AF163" t="str">
        <f>IFERROR(VLOOKUP($A163,'Company Dta'!$A$5:$BB$209,Analysis!AF$3,FALSE),"NA")</f>
        <v>NA</v>
      </c>
      <c r="AG163" t="str">
        <f>IFERROR(VLOOKUP($A163,'Company Dta'!$A$5:$BB$209,Analysis!AG$3,FALSE),"NA")</f>
        <v>NA</v>
      </c>
      <c r="AH163">
        <f>IFERROR(VLOOKUP($A163,'Company Dta'!$A$5:$BB$209,Analysis!AH$3,FALSE),"NA")</f>
        <v>18.640000000000001</v>
      </c>
      <c r="AI163">
        <f>IFERROR(VLOOKUP($A163,'Company Dta'!$A$5:$BB$209,Analysis!AI$3,FALSE),"NA")</f>
        <v>65.900000000000006</v>
      </c>
      <c r="AJ163">
        <f>IFERROR(VLOOKUP($A163,'Company Dta'!$A$5:$BB$209,Analysis!AJ$3,FALSE),"NA")</f>
        <v>36.350000000000001</v>
      </c>
      <c r="AK163">
        <f>IFERROR(VLOOKUP($A163,'Company Dta'!$A$5:$BB$209,Analysis!AK$3,FALSE),"NA")</f>
        <v>24.280000000000001</v>
      </c>
      <c r="AL163">
        <f>IFERROR(VLOOKUP($A163,'Company Dta'!$A$5:$BB$209,Analysis!AL$3,FALSE),"NA")</f>
        <v>37.039999999999999</v>
      </c>
      <c r="AM163">
        <f>IFERROR(VLOOKUP($A163,'Company Dta'!$A$5:$BB$209,Analysis!AM$3,FALSE),"NA")</f>
        <v>29</v>
      </c>
    </row>
    <row r="164" spans="1:39" ht="14.4">
      <c r="A164" t="s">
        <v>976</v>
      </c>
      <c r="B164" t="s">
        <v>977</v>
      </c>
      <c r="C164">
        <v>40202010</v>
      </c>
      <c r="D164" t="s">
        <v>9033</v>
      </c>
      <c r="E164">
        <v>6141</v>
      </c>
      <c r="F164">
        <v>16.711263800000001</v>
      </c>
      <c r="G164">
        <v>402020</v>
      </c>
      <c r="H164">
        <v>40</v>
      </c>
      <c r="I164">
        <v>40202010</v>
      </c>
      <c r="J164" t="str">
        <f>IFERROR(IF(VLOOKUP($A164,'Company Dta'!$A$4:$BB$209,Analysis!J$3,FALSE)*VLOOKUP($C164,'Median PE'!$C$6:$R$35,Analysis!J$2,FALSE)&gt;0,VLOOKUP($A164,'Company Dta'!$A$4:$BB$209,Analysis!J$3,FALSE)*VLOOKUP($C164,'Median PE'!$C$6:$R$35,Analysis!J$2,FALSE),"NA"),"NA")</f>
        <v>NA</v>
      </c>
      <c r="K164" t="str">
        <f>IFERROR(IF(VLOOKUP($A164,'Company Dta'!$A$4:$BB$209,Analysis!K$3,FALSE)*VLOOKUP($C164,'Median PE'!$C$6:$R$35,Analysis!K$2,FALSE)&gt;0,VLOOKUP($A164,'Company Dta'!$A$4:$BB$209,Analysis!K$3,FALSE)*VLOOKUP($C164,'Median PE'!$C$6:$R$35,Analysis!K$2,FALSE),"NA"),"NA")</f>
        <v>NA</v>
      </c>
      <c r="L164" t="str">
        <f>IFERROR(IF(VLOOKUP($A164,'Company Dta'!$A$4:$BB$209,Analysis!L$3,FALSE)*VLOOKUP($C164,'Median PE'!$C$6:$R$35,Analysis!L$2,FALSE)&gt;0,VLOOKUP($A164,'Company Dta'!$A$4:$BB$209,Analysis!L$3,FALSE)*VLOOKUP($C164,'Median PE'!$C$6:$R$35,Analysis!L$2,FALSE),"NA"),"NA")</f>
        <v>NA</v>
      </c>
      <c r="M164" t="str">
        <f>IFERROR(IF(VLOOKUP($A164,'Company Dta'!$A$4:$BB$209,Analysis!M$3,FALSE)*VLOOKUP($C164,'Median PE'!$C$6:$R$35,Analysis!M$2,FALSE)&gt;0,VLOOKUP($A164,'Company Dta'!$A$4:$BB$209,Analysis!M$3,FALSE)*VLOOKUP($C164,'Median PE'!$C$6:$R$35,Analysis!M$2,FALSE),"NA"),"NA")</f>
        <v>NA</v>
      </c>
      <c r="N164" t="str">
        <f>IFERROR(IF(VLOOKUP($A164,'Company Dta'!$A$4:$BB$209,Analysis!N$3,FALSE)*VLOOKUP($C164,'Median PE'!$C$6:$R$35,Analysis!N$2,FALSE)&gt;0,VLOOKUP($A164,'Company Dta'!$A$4:$BB$209,Analysis!N$3,FALSE)*VLOOKUP($C164,'Median PE'!$C$6:$R$35,Analysis!N$2,FALSE),"NA"),"NA")</f>
        <v>NA</v>
      </c>
      <c r="O164" t="str">
        <f>IFERROR(IF(VLOOKUP($A164,'Company Dta'!$A$4:$BB$209,Analysis!O$3,FALSE)*VLOOKUP($C164,'Median PE'!$C$6:$R$35,Analysis!O$2,FALSE)&gt;0,VLOOKUP($A164,'Company Dta'!$A$4:$BB$209,Analysis!O$3,FALSE)*VLOOKUP($C164,'Median PE'!$C$6:$R$35,Analysis!O$2,FALSE),"NA"),"NA")</f>
        <v>NA</v>
      </c>
      <c r="P164" t="str">
        <f>IFERROR(IF(VLOOKUP($A164,'Company Dta'!$A$4:$BB$209,Analysis!P$3,FALSE)*VLOOKUP($C164,'Median PE'!$C$6:$R$35,Analysis!P$2,FALSE)&gt;0,VLOOKUP($A164,'Company Dta'!$A$4:$BB$209,Analysis!P$3,FALSE)*VLOOKUP($C164,'Median PE'!$C$6:$R$35,Analysis!P$2,FALSE),"NA"),"NA")</f>
        <v>NA</v>
      </c>
      <c r="Q164" t="str">
        <f>IFERROR(IF(VLOOKUP($A164,'Company Dta'!$A$4:$BB$209,Analysis!Q$3,FALSE)*VLOOKUP($C164,'Median PE'!$C$6:$R$35,Analysis!Q$2,FALSE)&gt;0,VLOOKUP($A164,'Company Dta'!$A$4:$BB$209,Analysis!Q$3,FALSE)*VLOOKUP($C164,'Median PE'!$C$6:$R$35,Analysis!Q$2,FALSE),"NA"),"NA")</f>
        <v>NA</v>
      </c>
      <c r="R164" t="str">
        <f>IFERROR(IF(VLOOKUP($A164,'Company Dta'!$A$4:$BB$209,Analysis!R$3,FALSE)*VLOOKUP($C164,'Median PE'!$C$6:$R$35,Analysis!R$2,FALSE)&gt;0,VLOOKUP($A164,'Company Dta'!$A$4:$BB$209,Analysis!R$3,FALSE)*VLOOKUP($C164,'Median PE'!$C$6:$R$35,Analysis!R$2,FALSE),"NA"),"NA")</f>
        <v>NA</v>
      </c>
      <c r="S164" t="str">
        <f>IFERROR(IF(VLOOKUP($A164,'Company Dta'!$A$4:$BB$209,Analysis!S$3,FALSE)*VLOOKUP($C164,'Median PE'!$C$6:$R$35,Analysis!S$2,FALSE)&gt;0,VLOOKUP($A164,'Company Dta'!$A$4:$BB$209,Analysis!S$3,FALSE)*VLOOKUP($C164,'Median PE'!$C$6:$R$35,Analysis!S$2,FALSE),"NA"),"NA")</f>
        <v>NA</v>
      </c>
      <c r="T164" t="str">
        <f>IFERROR(IF(VLOOKUP($A164,'Company Dta'!$A$4:$BB$209,Analysis!T$3,FALSE)*VLOOKUP($C164,'Median PE'!$C$6:$R$35,Analysis!T$2,FALSE)&gt;0,VLOOKUP($A164,'Company Dta'!$A$4:$BB$209,Analysis!T$3,FALSE)*VLOOKUP($C164,'Median PE'!$C$6:$R$35,Analysis!T$2,FALSE),"NA"),"NA")</f>
        <v>NA</v>
      </c>
      <c r="U164" t="str">
        <f>IFERROR(IF(VLOOKUP($A164,'Company Dta'!$A$4:$BB$209,Analysis!U$3,FALSE)*VLOOKUP($C164,'Median PE'!$C$6:$R$35,Analysis!U$2,FALSE)&gt;0,VLOOKUP($A164,'Company Dta'!$A$4:$BB$209,Analysis!U$3,FALSE)*VLOOKUP($C164,'Median PE'!$C$6:$R$35,Analysis!U$2,FALSE),"NA"),"NA")</f>
        <v>NA</v>
      </c>
      <c r="V164" t="str">
        <f>IFERROR(IF(VLOOKUP($A164,'Company Dta'!$A$4:$BB$209,Analysis!V$3,FALSE)*VLOOKUP($C164,'Median PE'!$C$6:$R$35,Analysis!V$2,FALSE)&gt;0,VLOOKUP($A164,'Company Dta'!$A$4:$BB$209,Analysis!V$3,FALSE)*VLOOKUP($C164,'Median PE'!$C$6:$R$35,Analysis!V$2,FALSE),"NA"),"NA")</f>
        <v>NA</v>
      </c>
      <c r="W164" t="str">
        <f>IFERROR(IF(VLOOKUP($A164,'Company Dta'!$A$4:$BB$209,Analysis!W$3,FALSE)*VLOOKUP($C164,'Median PE'!$C$6:$R$35,Analysis!W$2,FALSE)&gt;0,VLOOKUP($A164,'Company Dta'!$A$4:$BB$209,Analysis!W$3,FALSE)*VLOOKUP($C164,'Median PE'!$C$6:$R$35,Analysis!W$2,FALSE),"NA"),"NA")</f>
        <v>NA</v>
      </c>
      <c r="X164">
        <f>IFERROR(IF(VLOOKUP($A164,'Company Dta'!$A$4:$BB$209,Analysis!X$3,FALSE)*VLOOKUP($C164,'Median PE'!$C$6:$R$35,Analysis!X$2,FALSE)&gt;0,VLOOKUP($A164,'Company Dta'!$A$4:$BB$209,Analysis!X$3,FALSE)*VLOOKUP($C164,'Median PE'!$C$6:$R$35,Analysis!X$2,FALSE),"NA"),"NA")</f>
        <v>6.8301028562185726</v>
      </c>
      <c r="Y164" t="str">
        <f>IFERROR(VLOOKUP($A164,'Company Dta'!$A$5:$BB$209,Analysis!Y$3,FALSE),"NA")</f>
        <v>NA</v>
      </c>
      <c r="Z164" t="str">
        <f>IFERROR(VLOOKUP($A164,'Company Dta'!$A$5:$BB$209,Analysis!Z$3,FALSE),"NA")</f>
        <v>NA</v>
      </c>
      <c r="AA164" t="str">
        <f>IFERROR(VLOOKUP($A164,'Company Dta'!$A$5:$BB$209,Analysis!AA$3,FALSE),"NA")</f>
        <v>NA</v>
      </c>
      <c r="AB164" t="str">
        <f>IFERROR(VLOOKUP($A164,'Company Dta'!$A$5:$BB$209,Analysis!AB$3,FALSE),"NA")</f>
        <v>NA</v>
      </c>
      <c r="AC164" t="str">
        <f>IFERROR(VLOOKUP($A164,'Company Dta'!$A$5:$BB$209,Analysis!AC$3,FALSE),"NA")</f>
        <v>NA</v>
      </c>
      <c r="AD164" t="str">
        <f>IFERROR(VLOOKUP($A164,'Company Dta'!$A$5:$BB$209,Analysis!AD$3,FALSE),"NA")</f>
        <v>NA</v>
      </c>
      <c r="AE164" t="str">
        <f>IFERROR(VLOOKUP($A164,'Company Dta'!$A$5:$BB$209,Analysis!AE$3,FALSE),"NA")</f>
        <v>NA</v>
      </c>
      <c r="AF164" t="str">
        <f>IFERROR(VLOOKUP($A164,'Company Dta'!$A$5:$BB$209,Analysis!AF$3,FALSE),"NA")</f>
        <v>NA</v>
      </c>
      <c r="AG164" t="str">
        <f>IFERROR(VLOOKUP($A164,'Company Dta'!$A$5:$BB$209,Analysis!AG$3,FALSE),"NA")</f>
        <v>NA</v>
      </c>
      <c r="AH164" t="str">
        <f>IFERROR(VLOOKUP($A164,'Company Dta'!$A$5:$BB$209,Analysis!AH$3,FALSE),"NA")</f>
        <v>NA</v>
      </c>
      <c r="AI164" t="str">
        <f>IFERROR(VLOOKUP($A164,'Company Dta'!$A$5:$BB$209,Analysis!AI$3,FALSE),"NA")</f>
        <v>NA</v>
      </c>
      <c r="AJ164">
        <f>IFERROR(VLOOKUP($A164,'Company Dta'!$A$5:$BB$209,Analysis!AJ$3,FALSE),"NA")</f>
        <v>15.81</v>
      </c>
      <c r="AK164">
        <f>IFERROR(VLOOKUP($A164,'Company Dta'!$A$5:$BB$209,Analysis!AK$3,FALSE),"NA")</f>
        <v>4.6100000000000003</v>
      </c>
      <c r="AL164">
        <f>IFERROR(VLOOKUP($A164,'Company Dta'!$A$5:$BB$209,Analysis!AL$3,FALSE),"NA")</f>
        <v>9.9499999999999993</v>
      </c>
      <c r="AM164">
        <f>IFERROR(VLOOKUP($A164,'Company Dta'!$A$5:$BB$209,Analysis!AM$3,FALSE),"NA")</f>
        <v>15.4</v>
      </c>
    </row>
    <row r="165" spans="1:39" ht="14.4">
      <c r="A165" t="s">
        <v>978</v>
      </c>
      <c r="B165" t="s">
        <v>979</v>
      </c>
      <c r="C165">
        <v>30101040</v>
      </c>
      <c r="D165" t="s">
        <v>9007</v>
      </c>
      <c r="E165">
        <v>5331</v>
      </c>
      <c r="F165">
        <v>16.674789319999999</v>
      </c>
      <c r="G165">
        <v>301010</v>
      </c>
      <c r="H165">
        <v>30</v>
      </c>
      <c r="I165">
        <v>30101040</v>
      </c>
      <c r="J165">
        <f>IFERROR(IF(VLOOKUP($A165,'Company Dta'!$A$4:$BB$209,Analysis!J$3,FALSE)*VLOOKUP($C165,'Median PE'!$C$6:$R$35,Analysis!J$2,FALSE)&gt;0,VLOOKUP($A165,'Company Dta'!$A$4:$BB$209,Analysis!J$3,FALSE)*VLOOKUP($C165,'Median PE'!$C$6:$R$35,Analysis!J$2,FALSE),"NA"),"NA")</f>
        <v>33.311243052966667</v>
      </c>
      <c r="K165">
        <f>IFERROR(IF(VLOOKUP($A165,'Company Dta'!$A$4:$BB$209,Analysis!K$3,FALSE)*VLOOKUP($C165,'Median PE'!$C$6:$R$35,Analysis!K$2,FALSE)&gt;0,VLOOKUP($A165,'Company Dta'!$A$4:$BB$209,Analysis!K$3,FALSE)*VLOOKUP($C165,'Median PE'!$C$6:$R$35,Analysis!K$2,FALSE),"NA"),"NA")</f>
        <v>45.587600584700006</v>
      </c>
      <c r="L165">
        <f>IFERROR(IF(VLOOKUP($A165,'Company Dta'!$A$4:$BB$209,Analysis!L$3,FALSE)*VLOOKUP($C165,'Median PE'!$C$6:$R$35,Analysis!L$2,FALSE)&gt;0,VLOOKUP($A165,'Company Dta'!$A$4:$BB$209,Analysis!L$3,FALSE)*VLOOKUP($C165,'Median PE'!$C$6:$R$35,Analysis!L$2,FALSE),"NA"),"NA")</f>
        <v>55.592975738500002</v>
      </c>
      <c r="M165">
        <f>IFERROR(IF(VLOOKUP($A165,'Company Dta'!$A$4:$BB$209,Analysis!M$3,FALSE)*VLOOKUP($C165,'Median PE'!$C$6:$R$35,Analysis!M$2,FALSE)&gt;0,VLOOKUP($A165,'Company Dta'!$A$4:$BB$209,Analysis!M$3,FALSE)*VLOOKUP($C165,'Median PE'!$C$6:$R$35,Analysis!M$2,FALSE),"NA"),"NA")</f>
        <v>75.959842909350002</v>
      </c>
      <c r="N165">
        <f>IFERROR(IF(VLOOKUP($A165,'Company Dta'!$A$4:$BB$209,Analysis!N$3,FALSE)*VLOOKUP($C165,'Median PE'!$C$6:$R$35,Analysis!N$2,FALSE)&gt;0,VLOOKUP($A165,'Company Dta'!$A$4:$BB$209,Analysis!N$3,FALSE)*VLOOKUP($C165,'Median PE'!$C$6:$R$35,Analysis!N$2,FALSE),"NA"),"NA")</f>
        <v>84.967548229420004</v>
      </c>
      <c r="O165">
        <f>IFERROR(IF(VLOOKUP($A165,'Company Dta'!$A$4:$BB$209,Analysis!O$3,FALSE)*VLOOKUP($C165,'Median PE'!$C$6:$R$35,Analysis!O$2,FALSE)&gt;0,VLOOKUP($A165,'Company Dta'!$A$4:$BB$209,Analysis!O$3,FALSE)*VLOOKUP($C165,'Median PE'!$C$6:$R$35,Analysis!O$2,FALSE),"NA"),"NA")</f>
        <v>108.4769465279167</v>
      </c>
      <c r="P165">
        <f>IFERROR(IF(VLOOKUP($A165,'Company Dta'!$A$4:$BB$209,Analysis!P$3,FALSE)*VLOOKUP($C165,'Median PE'!$C$6:$R$35,Analysis!P$2,FALSE)&gt;0,VLOOKUP($A165,'Company Dta'!$A$4:$BB$209,Analysis!P$3,FALSE)*VLOOKUP($C165,'Median PE'!$C$6:$R$35,Analysis!P$2,FALSE),"NA"),"NA")</f>
        <v>93.710947681850001</v>
      </c>
      <c r="Q165">
        <f>IFERROR(IF(VLOOKUP($A165,'Company Dta'!$A$4:$BB$209,Analysis!Q$3,FALSE)*VLOOKUP($C165,'Median PE'!$C$6:$R$35,Analysis!Q$2,FALSE)&gt;0,VLOOKUP($A165,'Company Dta'!$A$4:$BB$209,Analysis!Q$3,FALSE)*VLOOKUP($C165,'Median PE'!$C$6:$R$35,Analysis!Q$2,FALSE),"NA"),"NA")</f>
        <v>125.03959252361668</v>
      </c>
      <c r="R165">
        <f>IFERROR(IF(VLOOKUP($A165,'Company Dta'!$A$4:$BB$209,Analysis!R$3,FALSE)*VLOOKUP($C165,'Median PE'!$C$6:$R$35,Analysis!R$2,FALSE)&gt;0,VLOOKUP($A165,'Company Dta'!$A$4:$BB$209,Analysis!R$3,FALSE)*VLOOKUP($C165,'Median PE'!$C$6:$R$35,Analysis!R$2,FALSE),"NA"),"NA")</f>
        <v>146.85689197844999</v>
      </c>
      <c r="S165">
        <f>IFERROR(IF(VLOOKUP($A165,'Company Dta'!$A$4:$BB$209,Analysis!S$3,FALSE)*VLOOKUP($C165,'Median PE'!$C$6:$R$35,Analysis!S$2,FALSE)&gt;0,VLOOKUP($A165,'Company Dta'!$A$4:$BB$209,Analysis!S$3,FALSE)*VLOOKUP($C165,'Median PE'!$C$6:$R$35,Analysis!S$2,FALSE),"NA"),"NA")</f>
        <v>166.63653131599997</v>
      </c>
      <c r="T165">
        <f>IFERROR(IF(VLOOKUP($A165,'Company Dta'!$A$4:$BB$209,Analysis!T$3,FALSE)*VLOOKUP($C165,'Median PE'!$C$6:$R$35,Analysis!T$2,FALSE)&gt;0,VLOOKUP($A165,'Company Dta'!$A$4:$BB$209,Analysis!T$3,FALSE)*VLOOKUP($C165,'Median PE'!$C$6:$R$35,Analysis!T$2,FALSE),"NA"),"NA")</f>
        <v>272.32757187480001</v>
      </c>
      <c r="U165">
        <f>IFERROR(IF(VLOOKUP($A165,'Company Dta'!$A$4:$BB$209,Analysis!U$3,FALSE)*VLOOKUP($C165,'Median PE'!$C$6:$R$35,Analysis!U$2,FALSE)&gt;0,VLOOKUP($A165,'Company Dta'!$A$4:$BB$209,Analysis!U$3,FALSE)*VLOOKUP($C165,'Median PE'!$C$6:$R$35,Analysis!U$2,FALSE),"NA"),"NA")</f>
        <v>274.00344870779998</v>
      </c>
      <c r="V165">
        <f>IFERROR(IF(VLOOKUP($A165,'Company Dta'!$A$4:$BB$209,Analysis!V$3,FALSE)*VLOOKUP($C165,'Median PE'!$C$6:$R$35,Analysis!V$2,FALSE)&gt;0,VLOOKUP($A165,'Company Dta'!$A$4:$BB$209,Analysis!V$3,FALSE)*VLOOKUP($C165,'Median PE'!$C$6:$R$35,Analysis!V$2,FALSE),"NA"),"NA")</f>
        <v>261.0843810317142</v>
      </c>
      <c r="W165">
        <f>IFERROR(IF(VLOOKUP($A165,'Company Dta'!$A$4:$BB$209,Analysis!W$3,FALSE)*VLOOKUP($C165,'Median PE'!$C$6:$R$35,Analysis!W$2,FALSE)&gt;0,VLOOKUP($A165,'Company Dta'!$A$4:$BB$209,Analysis!W$3,FALSE)*VLOOKUP($C165,'Median PE'!$C$6:$R$35,Analysis!W$2,FALSE),"NA"),"NA")</f>
        <v>184.78636102275001</v>
      </c>
      <c r="X165">
        <f>IFERROR(IF(VLOOKUP($A165,'Company Dta'!$A$4:$BB$209,Analysis!X$3,FALSE)*VLOOKUP($C165,'Median PE'!$C$6:$R$35,Analysis!X$2,FALSE)&gt;0,VLOOKUP($A165,'Company Dta'!$A$4:$BB$209,Analysis!X$3,FALSE)*VLOOKUP($C165,'Median PE'!$C$6:$R$35,Analysis!X$2,FALSE),"NA"),"NA")</f>
        <v>140.88341578325</v>
      </c>
      <c r="Y165">
        <f>IFERROR(VLOOKUP($A165,'Company Dta'!$A$5:$BB$209,Analysis!Y$3,FALSE),"NA")</f>
        <v>30.670000000000002</v>
      </c>
      <c r="Z165">
        <f>IFERROR(VLOOKUP($A165,'Company Dta'!$A$5:$BB$209,Analysis!Z$3,FALSE),"NA")</f>
        <v>41.140000000000001</v>
      </c>
      <c r="AA165">
        <f>IFERROR(VLOOKUP($A165,'Company Dta'!$A$5:$BB$209,Analysis!AA$3,FALSE),"NA")</f>
        <v>44.090000000000003</v>
      </c>
      <c r="AB165">
        <f>IFERROR(VLOOKUP($A165,'Company Dta'!$A$5:$BB$209,Analysis!AB$3,FALSE),"NA")</f>
        <v>60.32</v>
      </c>
      <c r="AC165">
        <f>IFERROR(VLOOKUP($A165,'Company Dta'!$A$5:$BB$209,Analysis!AC$3,FALSE),"NA")</f>
        <v>70.700000000000003</v>
      </c>
      <c r="AD165">
        <f>IFERROR(VLOOKUP($A165,'Company Dta'!$A$5:$BB$209,Analysis!AD$3,FALSE),"NA")</f>
        <v>71.870000000000005</v>
      </c>
      <c r="AE165">
        <f>IFERROR(VLOOKUP($A165,'Company Dta'!$A$5:$BB$209,Analysis!AE$3,FALSE),"NA")</f>
        <v>74.069999999999993</v>
      </c>
      <c r="AF165">
        <f>IFERROR(VLOOKUP($A165,'Company Dta'!$A$5:$BB$209,Analysis!AF$3,FALSE),"NA")</f>
        <v>93.010000000000005</v>
      </c>
      <c r="AG165">
        <f>IFERROR(VLOOKUP($A165,'Company Dta'!$A$5:$BB$209,Analysis!AG$3,FALSE),"NA")</f>
        <v>108.08</v>
      </c>
      <c r="AH165">
        <f>IFERROR(VLOOKUP($A165,'Company Dta'!$A$5:$BB$209,Analysis!AH$3,FALSE),"NA")</f>
        <v>155.97999999999999</v>
      </c>
      <c r="AI165">
        <f>IFERROR(VLOOKUP($A165,'Company Dta'!$A$5:$BB$209,Analysis!AI$3,FALSE),"NA")</f>
        <v>210.30000000000001</v>
      </c>
      <c r="AJ165">
        <f>IFERROR(VLOOKUP($A165,'Company Dta'!$A$5:$BB$209,Analysis!AJ$3,FALSE),"NA")</f>
        <v>235.83000000000001</v>
      </c>
      <c r="AK165">
        <f>IFERROR(VLOOKUP($A165,'Company Dta'!$A$5:$BB$209,Analysis!AK$3,FALSE),"NA")</f>
        <v>246.25</v>
      </c>
      <c r="AL165">
        <f>IFERROR(VLOOKUP($A165,'Company Dta'!$A$5:$BB$209,Analysis!AL$3,FALSE),"NA")</f>
        <v>135.94999999999999</v>
      </c>
      <c r="AM165">
        <f>IFERROR(VLOOKUP($A165,'Company Dta'!$A$5:$BB$209,Analysis!AM$3,FALSE),"NA")</f>
        <v>75.819999999999993</v>
      </c>
    </row>
    <row r="166" spans="1:39" ht="14.4">
      <c r="A166" t="s">
        <v>980</v>
      </c>
      <c r="B166" t="s">
        <v>981</v>
      </c>
      <c r="C166">
        <v>35102030</v>
      </c>
      <c r="D166" t="s">
        <v>9021</v>
      </c>
      <c r="E166">
        <v>6324</v>
      </c>
      <c r="F166">
        <v>16.64805943</v>
      </c>
      <c r="G166">
        <v>351020</v>
      </c>
      <c r="H166">
        <v>35</v>
      </c>
      <c r="I166">
        <v>35102030</v>
      </c>
      <c r="J166">
        <f>IFERROR(IF(VLOOKUP($A166,'Company Dta'!$A$4:$BB$209,Analysis!J$3,FALSE)*VLOOKUP($C166,'Median PE'!$C$6:$R$35,Analysis!J$2,FALSE)&gt;0,VLOOKUP($A166,'Company Dta'!$A$4:$BB$209,Analysis!J$3,FALSE)*VLOOKUP($C166,'Median PE'!$C$6:$R$35,Analysis!J$2,FALSE),"NA"),"NA")</f>
        <v>20.990125705032</v>
      </c>
      <c r="K166">
        <f>IFERROR(IF(VLOOKUP($A166,'Company Dta'!$A$4:$BB$209,Analysis!K$3,FALSE)*VLOOKUP($C166,'Median PE'!$C$6:$R$35,Analysis!K$2,FALSE)&gt;0,VLOOKUP($A166,'Company Dta'!$A$4:$BB$209,Analysis!K$3,FALSE)*VLOOKUP($C166,'Median PE'!$C$6:$R$35,Analysis!K$2,FALSE),"NA"),"NA")</f>
        <v>8.8654555128599988</v>
      </c>
      <c r="L166">
        <f>IFERROR(IF(VLOOKUP($A166,'Company Dta'!$A$4:$BB$209,Analysis!L$3,FALSE)*VLOOKUP($C166,'Median PE'!$C$6:$R$35,Analysis!L$2,FALSE)&gt;0,VLOOKUP($A166,'Company Dta'!$A$4:$BB$209,Analysis!L$3,FALSE)*VLOOKUP($C166,'Median PE'!$C$6:$R$35,Analysis!L$2,FALSE),"NA"),"NA")</f>
        <v>8.1776477614124996</v>
      </c>
      <c r="M166">
        <f>IFERROR(IF(VLOOKUP($A166,'Company Dta'!$A$4:$BB$209,Analysis!M$3,FALSE)*VLOOKUP($C166,'Median PE'!$C$6:$R$35,Analysis!M$2,FALSE)&gt;0,VLOOKUP($A166,'Company Dta'!$A$4:$BB$209,Analysis!M$3,FALSE)*VLOOKUP($C166,'Median PE'!$C$6:$R$35,Analysis!M$2,FALSE),"NA"),"NA")</f>
        <v>20.139850903779994</v>
      </c>
      <c r="N166">
        <f>IFERROR(IF(VLOOKUP($A166,'Company Dta'!$A$4:$BB$209,Analysis!N$3,FALSE)*VLOOKUP($C166,'Median PE'!$C$6:$R$35,Analysis!N$2,FALSE)&gt;0,VLOOKUP($A166,'Company Dta'!$A$4:$BB$209,Analysis!N$3,FALSE)*VLOOKUP($C166,'Median PE'!$C$6:$R$35,Analysis!N$2,FALSE),"NA"),"NA")</f>
        <v>53.696286332849994</v>
      </c>
      <c r="O166">
        <f>IFERROR(IF(VLOOKUP($A166,'Company Dta'!$A$4:$BB$209,Analysis!O$3,FALSE)*VLOOKUP($C166,'Median PE'!$C$6:$R$35,Analysis!O$2,FALSE)&gt;0,VLOOKUP($A166,'Company Dta'!$A$4:$BB$209,Analysis!O$3,FALSE)*VLOOKUP($C166,'Median PE'!$C$6:$R$35,Analysis!O$2,FALSE),"NA"),"NA")</f>
        <v>82.251603617299992</v>
      </c>
      <c r="P166">
        <f>IFERROR(IF(VLOOKUP($A166,'Company Dta'!$A$4:$BB$209,Analysis!P$3,FALSE)*VLOOKUP($C166,'Median PE'!$C$6:$R$35,Analysis!P$2,FALSE)&gt;0,VLOOKUP($A166,'Company Dta'!$A$4:$BB$209,Analysis!P$3,FALSE)*VLOOKUP($C166,'Median PE'!$C$6:$R$35,Analysis!P$2,FALSE),"NA"),"NA")</f>
        <v>39.155092484200004</v>
      </c>
      <c r="Q166" t="str">
        <f>IFERROR(IF(VLOOKUP($A166,'Company Dta'!$A$4:$BB$209,Analysis!Q$3,FALSE)*VLOOKUP($C166,'Median PE'!$C$6:$R$35,Analysis!Q$2,FALSE)&gt;0,VLOOKUP($A166,'Company Dta'!$A$4:$BB$209,Analysis!Q$3,FALSE)*VLOOKUP($C166,'Median PE'!$C$6:$R$35,Analysis!Q$2,FALSE),"NA"),"NA")</f>
        <v>NA</v>
      </c>
      <c r="R166">
        <f>IFERROR(IF(VLOOKUP($A166,'Company Dta'!$A$4:$BB$209,Analysis!R$3,FALSE)*VLOOKUP($C166,'Median PE'!$C$6:$R$35,Analysis!R$2,FALSE)&gt;0,VLOOKUP($A166,'Company Dta'!$A$4:$BB$209,Analysis!R$3,FALSE)*VLOOKUP($C166,'Median PE'!$C$6:$R$35,Analysis!R$2,FALSE),"NA"),"NA")</f>
        <v>265.16036463336667</v>
      </c>
      <c r="S166">
        <f>IFERROR(IF(VLOOKUP($A166,'Company Dta'!$A$4:$BB$209,Analysis!S$3,FALSE)*VLOOKUP($C166,'Median PE'!$C$6:$R$35,Analysis!S$2,FALSE)&gt;0,VLOOKUP($A166,'Company Dta'!$A$4:$BB$209,Analysis!S$3,FALSE)*VLOOKUP($C166,'Median PE'!$C$6:$R$35,Analysis!S$2,FALSE),"NA"),"NA")</f>
        <v>410.3611838516</v>
      </c>
      <c r="T166">
        <f>IFERROR(IF(VLOOKUP($A166,'Company Dta'!$A$4:$BB$209,Analysis!T$3,FALSE)*VLOOKUP($C166,'Median PE'!$C$6:$R$35,Analysis!T$2,FALSE)&gt;0,VLOOKUP($A166,'Company Dta'!$A$4:$BB$209,Analysis!T$3,FALSE)*VLOOKUP($C166,'Median PE'!$C$6:$R$35,Analysis!T$2,FALSE),"NA"),"NA")</f>
        <v>211.40115170586003</v>
      </c>
      <c r="U166">
        <f>IFERROR(IF(VLOOKUP($A166,'Company Dta'!$A$4:$BB$209,Analysis!U$3,FALSE)*VLOOKUP($C166,'Median PE'!$C$6:$R$35,Analysis!U$2,FALSE)&gt;0,VLOOKUP($A166,'Company Dta'!$A$4:$BB$209,Analysis!U$3,FALSE)*VLOOKUP($C166,'Median PE'!$C$6:$R$35,Analysis!U$2,FALSE),"NA"),"NA")</f>
        <v>295.63379338499999</v>
      </c>
      <c r="V166">
        <f>IFERROR(IF(VLOOKUP($A166,'Company Dta'!$A$4:$BB$209,Analysis!V$3,FALSE)*VLOOKUP($C166,'Median PE'!$C$6:$R$35,Analysis!V$2,FALSE)&gt;0,VLOOKUP($A166,'Company Dta'!$A$4:$BB$209,Analysis!V$3,FALSE)*VLOOKUP($C166,'Median PE'!$C$6:$R$35,Analysis!V$2,FALSE),"NA"),"NA")</f>
        <v>360.14244444740001</v>
      </c>
      <c r="W166">
        <f>IFERROR(IF(VLOOKUP($A166,'Company Dta'!$A$4:$BB$209,Analysis!W$3,FALSE)*VLOOKUP($C166,'Median PE'!$C$6:$R$35,Analysis!W$2,FALSE)&gt;0,VLOOKUP($A166,'Company Dta'!$A$4:$BB$209,Analysis!W$3,FALSE)*VLOOKUP($C166,'Median PE'!$C$6:$R$35,Analysis!W$2,FALSE),"NA"),"NA")</f>
        <v>630.32264134158333</v>
      </c>
      <c r="X166">
        <f>IFERROR(IF(VLOOKUP($A166,'Company Dta'!$A$4:$BB$209,Analysis!X$3,FALSE)*VLOOKUP($C166,'Median PE'!$C$6:$R$35,Analysis!X$2,FALSE)&gt;0,VLOOKUP($A166,'Company Dta'!$A$4:$BB$209,Analysis!X$3,FALSE)*VLOOKUP($C166,'Median PE'!$C$6:$R$35,Analysis!X$2,FALSE),"NA"),"NA")</f>
        <v>627.17829926738011</v>
      </c>
      <c r="Y166">
        <f>IFERROR(VLOOKUP($A166,'Company Dta'!$A$5:$BB$209,Analysis!Y$3,FALSE),"NA")</f>
        <v>27.850000000000001</v>
      </c>
      <c r="Z166">
        <f>IFERROR(VLOOKUP($A166,'Company Dta'!$A$5:$BB$209,Analysis!Z$3,FALSE),"NA")</f>
        <v>22.329999999999998</v>
      </c>
      <c r="AA166">
        <f>IFERROR(VLOOKUP($A166,'Company Dta'!$A$5:$BB$209,Analysis!AA$3,FALSE),"NA")</f>
        <v>27.059999999999999</v>
      </c>
      <c r="AB166">
        <f>IFERROR(VLOOKUP($A166,'Company Dta'!$A$5:$BB$209,Analysis!AB$3,FALSE),"NA")</f>
        <v>34.75</v>
      </c>
      <c r="AC166">
        <f>IFERROR(VLOOKUP($A166,'Company Dta'!$A$5:$BB$209,Analysis!AC$3,FALSE),"NA")</f>
        <v>53.530000000000001</v>
      </c>
      <c r="AD166">
        <f>IFERROR(VLOOKUP($A166,'Company Dta'!$A$5:$BB$209,Analysis!AD$3,FALSE),"NA")</f>
        <v>60.130000000000003</v>
      </c>
      <c r="AE166">
        <f>IFERROR(VLOOKUP($A166,'Company Dta'!$A$5:$BB$209,Analysis!AE$3,FALSE),"NA")</f>
        <v>54.259999999999998</v>
      </c>
      <c r="AF166">
        <f>IFERROR(VLOOKUP($A166,'Company Dta'!$A$5:$BB$209,Analysis!AF$3,FALSE),"NA")</f>
        <v>76.680000000000007</v>
      </c>
      <c r="AG166">
        <f>IFERROR(VLOOKUP($A166,'Company Dta'!$A$5:$BB$209,Analysis!AG$3,FALSE),"NA")</f>
        <v>116.22</v>
      </c>
      <c r="AH166">
        <f>IFERROR(VLOOKUP($A166,'Company Dta'!$A$5:$BB$209,Analysis!AH$3,FALSE),"NA")</f>
        <v>135.69</v>
      </c>
      <c r="AI166">
        <f>IFERROR(VLOOKUP($A166,'Company Dta'!$A$5:$BB$209,Analysis!AI$3,FALSE),"NA")</f>
        <v>212.68000000000001</v>
      </c>
      <c r="AJ166">
        <f>IFERROR(VLOOKUP($A166,'Company Dta'!$A$5:$BB$209,Analysis!AJ$3,FALSE),"NA")</f>
        <v>318.07999999999998</v>
      </c>
      <c r="AK166">
        <f>IFERROR(VLOOKUP($A166,'Company Dta'!$A$5:$BB$209,Analysis!AK$3,FALSE),"NA")</f>
        <v>330.22000000000003</v>
      </c>
      <c r="AL166">
        <f>IFERROR(VLOOKUP($A166,'Company Dta'!$A$5:$BB$209,Analysis!AL$3,FALSE),"NA")</f>
        <v>361.31</v>
      </c>
      <c r="AM166">
        <f>IFERROR(VLOOKUP($A166,'Company Dta'!$A$5:$BB$209,Analysis!AM$3,FALSE),"NA")</f>
        <v>291.05000000000001</v>
      </c>
    </row>
    <row r="167" spans="1:39" ht="14.4">
      <c r="A167" t="s">
        <v>1008</v>
      </c>
      <c r="B167" t="s">
        <v>1009</v>
      </c>
      <c r="C167">
        <v>30101040</v>
      </c>
      <c r="D167" t="s">
        <v>9007</v>
      </c>
      <c r="E167">
        <v>5331</v>
      </c>
      <c r="F167">
        <v>16.114498080000001</v>
      </c>
      <c r="G167">
        <v>301010</v>
      </c>
      <c r="H167">
        <v>30</v>
      </c>
      <c r="I167">
        <v>30101040</v>
      </c>
      <c r="J167">
        <f>IFERROR(IF(VLOOKUP($A167,'Company Dta'!$A$4:$BB$209,Analysis!J$3,FALSE)*VLOOKUP($C167,'Median PE'!$C$6:$R$35,Analysis!J$2,FALSE)&gt;0,VLOOKUP($A167,'Company Dta'!$A$4:$BB$209,Analysis!J$3,FALSE)*VLOOKUP($C167,'Median PE'!$C$6:$R$35,Analysis!J$2,FALSE),"NA"),"NA")</f>
        <v>56.738930474833339</v>
      </c>
      <c r="K167">
        <f>IFERROR(IF(VLOOKUP($A167,'Company Dta'!$A$4:$BB$209,Analysis!K$3,FALSE)*VLOOKUP($C167,'Median PE'!$C$6:$R$35,Analysis!K$2,FALSE)&gt;0,VLOOKUP($A167,'Company Dta'!$A$4:$BB$209,Analysis!K$3,FALSE)*VLOOKUP($C167,'Median PE'!$C$6:$R$35,Analysis!K$2,FALSE),"NA"),"NA")</f>
        <v>82.755869529883341</v>
      </c>
      <c r="L167">
        <f>IFERROR(IF(VLOOKUP($A167,'Company Dta'!$A$4:$BB$209,Analysis!L$3,FALSE)*VLOOKUP($C167,'Median PE'!$C$6:$R$35,Analysis!L$2,FALSE)&gt;0,VLOOKUP($A167,'Company Dta'!$A$4:$BB$209,Analysis!L$3,FALSE)*VLOOKUP($C167,'Median PE'!$C$6:$R$35,Analysis!L$2,FALSE),"NA"),"NA")</f>
        <v>52.27690350146667</v>
      </c>
      <c r="M167">
        <f>IFERROR(IF(VLOOKUP($A167,'Company Dta'!$A$4:$BB$209,Analysis!M$3,FALSE)*VLOOKUP($C167,'Median PE'!$C$6:$R$35,Analysis!M$2,FALSE)&gt;0,VLOOKUP($A167,'Company Dta'!$A$4:$BB$209,Analysis!M$3,FALSE)*VLOOKUP($C167,'Median PE'!$C$6:$R$35,Analysis!M$2,FALSE),"NA"),"NA")</f>
        <v>65.17689990960001</v>
      </c>
      <c r="N167">
        <f>IFERROR(IF(VLOOKUP($A167,'Company Dta'!$A$4:$BB$209,Analysis!N$3,FALSE)*VLOOKUP($C167,'Median PE'!$C$6:$R$35,Analysis!N$2,FALSE)&gt;0,VLOOKUP($A167,'Company Dta'!$A$4:$BB$209,Analysis!N$3,FALSE)*VLOOKUP($C167,'Median PE'!$C$6:$R$35,Analysis!N$2,FALSE),"NA"),"NA")</f>
        <v>70.603406838200002</v>
      </c>
      <c r="O167">
        <f>IFERROR(IF(VLOOKUP($A167,'Company Dta'!$A$4:$BB$209,Analysis!O$3,FALSE)*VLOOKUP($C167,'Median PE'!$C$6:$R$35,Analysis!O$2,FALSE)&gt;0,VLOOKUP($A167,'Company Dta'!$A$4:$BB$209,Analysis!O$3,FALSE)*VLOOKUP($C167,'Median PE'!$C$6:$R$35,Analysis!O$2,FALSE),"NA"),"NA")</f>
        <v>34.602772816500007</v>
      </c>
      <c r="P167">
        <f>IFERROR(IF(VLOOKUP($A167,'Company Dta'!$A$4:$BB$209,Analysis!P$3,FALSE)*VLOOKUP($C167,'Median PE'!$C$6:$R$35,Analysis!P$2,FALSE)&gt;0,VLOOKUP($A167,'Company Dta'!$A$4:$BB$209,Analysis!P$3,FALSE)*VLOOKUP($C167,'Median PE'!$C$6:$R$35,Analysis!P$2,FALSE),"NA"),"NA")</f>
        <v>79.961034365100005</v>
      </c>
      <c r="Q167">
        <f>IFERROR(IF(VLOOKUP($A167,'Company Dta'!$A$4:$BB$209,Analysis!Q$3,FALSE)*VLOOKUP($C167,'Median PE'!$C$6:$R$35,Analysis!Q$2,FALSE)&gt;0,VLOOKUP($A167,'Company Dta'!$A$4:$BB$209,Analysis!Q$3,FALSE)*VLOOKUP($C167,'Median PE'!$C$6:$R$35,Analysis!Q$2,FALSE),"NA"),"NA")</f>
        <v>160.13063269898333</v>
      </c>
      <c r="R167" t="str">
        <f>IFERROR(IF(VLOOKUP($A167,'Company Dta'!$A$4:$BB$209,Analysis!R$3,FALSE)*VLOOKUP($C167,'Median PE'!$C$6:$R$35,Analysis!R$2,FALSE)&gt;0,VLOOKUP($A167,'Company Dta'!$A$4:$BB$209,Analysis!R$3,FALSE)*VLOOKUP($C167,'Median PE'!$C$6:$R$35,Analysis!R$2,FALSE),"NA"),"NA")</f>
        <v>NA</v>
      </c>
      <c r="S167">
        <f>IFERROR(IF(VLOOKUP($A167,'Company Dta'!$A$4:$BB$209,Analysis!S$3,FALSE)*VLOOKUP($C167,'Median PE'!$C$6:$R$35,Analysis!S$2,FALSE)&gt;0,VLOOKUP($A167,'Company Dta'!$A$4:$BB$209,Analysis!S$3,FALSE)*VLOOKUP($C167,'Median PE'!$C$6:$R$35,Analysis!S$2,FALSE),"NA"),"NA")</f>
        <v>87.082645130499998</v>
      </c>
      <c r="T167">
        <f>IFERROR(IF(VLOOKUP($A167,'Company Dta'!$A$4:$BB$209,Analysis!T$3,FALSE)*VLOOKUP($C167,'Median PE'!$C$6:$R$35,Analysis!T$2,FALSE)&gt;0,VLOOKUP($A167,'Company Dta'!$A$4:$BB$209,Analysis!T$3,FALSE)*VLOOKUP($C167,'Median PE'!$C$6:$R$35,Analysis!T$2,FALSE),"NA"),"NA")</f>
        <v>144.88237110100002</v>
      </c>
      <c r="U167">
        <f>IFERROR(IF(VLOOKUP($A167,'Company Dta'!$A$4:$BB$209,Analysis!U$3,FALSE)*VLOOKUP($C167,'Median PE'!$C$6:$R$35,Analysis!U$2,FALSE)&gt;0,VLOOKUP($A167,'Company Dta'!$A$4:$BB$209,Analysis!U$3,FALSE)*VLOOKUP($C167,'Median PE'!$C$6:$R$35,Analysis!U$2,FALSE),"NA"),"NA")</f>
        <v>156.26548697199999</v>
      </c>
      <c r="V167">
        <f>IFERROR(IF(VLOOKUP($A167,'Company Dta'!$A$4:$BB$209,Analysis!V$3,FALSE)*VLOOKUP($C167,'Median PE'!$C$6:$R$35,Analysis!V$2,FALSE)&gt;0,VLOOKUP($A167,'Company Dta'!$A$4:$BB$209,Analysis!V$3,FALSE)*VLOOKUP($C167,'Median PE'!$C$6:$R$35,Analysis!V$2,FALSE),"NA"),"NA")</f>
        <v>176.25640329949994</v>
      </c>
      <c r="W167" t="str">
        <f>IFERROR(IF(VLOOKUP($A167,'Company Dta'!$A$4:$BB$209,Analysis!W$3,FALSE)*VLOOKUP($C167,'Median PE'!$C$6:$R$35,Analysis!W$2,FALSE)&gt;0,VLOOKUP($A167,'Company Dta'!$A$4:$BB$209,Analysis!W$3,FALSE)*VLOOKUP($C167,'Median PE'!$C$6:$R$35,Analysis!W$2,FALSE),"NA"),"NA")</f>
        <v>NA</v>
      </c>
      <c r="X167" t="str">
        <f>IFERROR(IF(VLOOKUP($A167,'Company Dta'!$A$4:$BB$209,Analysis!X$3,FALSE)*VLOOKUP($C167,'Median PE'!$C$6:$R$35,Analysis!X$2,FALSE)&gt;0,VLOOKUP($A167,'Company Dta'!$A$4:$BB$209,Analysis!X$3,FALSE)*VLOOKUP($C167,'Median PE'!$C$6:$R$35,Analysis!X$2,FALSE),"NA"),"NA")</f>
        <v>NA</v>
      </c>
      <c r="Y167">
        <f>IFERROR(VLOOKUP($A167,'Company Dta'!$A$5:$BB$209,Analysis!Y$3,FALSE),"NA")</f>
        <v>56.079999999999998</v>
      </c>
      <c r="Z167">
        <f>IFERROR(VLOOKUP($A167,'Company Dta'!$A$5:$BB$209,Analysis!Z$3,FALSE),"NA")</f>
        <v>83.109999999999999</v>
      </c>
      <c r="AA167">
        <f>IFERROR(VLOOKUP($A167,'Company Dta'!$A$5:$BB$209,Analysis!AA$3,FALSE),"NA")</f>
        <v>40.560000000000002</v>
      </c>
      <c r="AB167">
        <f>IFERROR(VLOOKUP($A167,'Company Dta'!$A$5:$BB$209,Analysis!AB$3,FALSE),"NA")</f>
        <v>56.420000000000002</v>
      </c>
      <c r="AC167">
        <f>IFERROR(VLOOKUP($A167,'Company Dta'!$A$5:$BB$209,Analysis!AC$3,FALSE),"NA")</f>
        <v>70.379999999999995</v>
      </c>
      <c r="AD167">
        <f>IFERROR(VLOOKUP($A167,'Company Dta'!$A$5:$BB$209,Analysis!AD$3,FALSE),"NA")</f>
        <v>77.219999999999999</v>
      </c>
      <c r="AE167">
        <f>IFERROR(VLOOKUP($A167,'Company Dta'!$A$5:$BB$209,Analysis!AE$3,FALSE),"NA")</f>
        <v>77.180000000000007</v>
      </c>
      <c r="AF167">
        <f>IFERROR(VLOOKUP($A167,'Company Dta'!$A$5:$BB$209,Analysis!AF$3,FALSE),"NA")</f>
        <v>107.31</v>
      </c>
      <c r="AG167">
        <f>IFERROR(VLOOKUP($A167,'Company Dta'!$A$5:$BB$209,Analysis!AG$3,FALSE),"NA")</f>
        <v>90.319999999999993</v>
      </c>
      <c r="AH167">
        <f>IFERROR(VLOOKUP($A167,'Company Dta'!$A$5:$BB$209,Analysis!AH$3,FALSE),"NA")</f>
        <v>94.049999999999997</v>
      </c>
      <c r="AI167">
        <f>IFERROR(VLOOKUP($A167,'Company Dta'!$A$5:$BB$209,Analysis!AI$3,FALSE),"NA")</f>
        <v>108.04000000000001</v>
      </c>
      <c r="AJ167">
        <f>IFERROR(VLOOKUP($A167,'Company Dta'!$A$5:$BB$209,Analysis!AJ$3,FALSE),"NA")</f>
        <v>140.52000000000001</v>
      </c>
      <c r="AK167">
        <f>IFERROR(VLOOKUP($A167,'Company Dta'!$A$5:$BB$209,Analysis!AK$3,FALSE),"NA")</f>
        <v>141.44</v>
      </c>
      <c r="AL167">
        <f>IFERROR(VLOOKUP($A167,'Company Dta'!$A$5:$BB$209,Analysis!AL$3,FALSE),"NA")</f>
        <v>142.05000000000001</v>
      </c>
      <c r="AM167">
        <f>IFERROR(VLOOKUP($A167,'Company Dta'!$A$5:$BB$209,Analysis!AM$3,FALSE),"NA")</f>
        <v>74.939999999999998</v>
      </c>
    </row>
    <row r="168" spans="1:39" ht="14.4">
      <c r="A168" t="s">
        <v>1042</v>
      </c>
      <c r="B168" t="s">
        <v>1043</v>
      </c>
      <c r="C168">
        <v>50203010</v>
      </c>
      <c r="D168" t="s">
        <v>9065</v>
      </c>
      <c r="E168">
        <v>7370</v>
      </c>
      <c r="F168">
        <v>15.32631312</v>
      </c>
      <c r="G168">
        <v>502030</v>
      </c>
      <c r="H168">
        <v>50</v>
      </c>
      <c r="I168">
        <v>50203010</v>
      </c>
      <c r="J168" t="str">
        <f>IFERROR(IF(VLOOKUP($A168,'Company Dta'!$A$4:$BB$209,Analysis!J$3,FALSE)*VLOOKUP($C168,'Median PE'!$C$6:$R$35,Analysis!J$2,FALSE)&gt;0,VLOOKUP($A168,'Company Dta'!$A$4:$BB$209,Analysis!J$3,FALSE)*VLOOKUP($C168,'Median PE'!$C$6:$R$35,Analysis!J$2,FALSE),"NA"),"NA")</f>
        <v>NA</v>
      </c>
      <c r="K168" t="str">
        <f>IFERROR(IF(VLOOKUP($A168,'Company Dta'!$A$4:$BB$209,Analysis!K$3,FALSE)*VLOOKUP($C168,'Median PE'!$C$6:$R$35,Analysis!K$2,FALSE)&gt;0,VLOOKUP($A168,'Company Dta'!$A$4:$BB$209,Analysis!K$3,FALSE)*VLOOKUP($C168,'Median PE'!$C$6:$R$35,Analysis!K$2,FALSE),"NA"),"NA")</f>
        <v>NA</v>
      </c>
      <c r="L168" t="str">
        <f>IFERROR(IF(VLOOKUP($A168,'Company Dta'!$A$4:$BB$209,Analysis!L$3,FALSE)*VLOOKUP($C168,'Median PE'!$C$6:$R$35,Analysis!L$2,FALSE)&gt;0,VLOOKUP($A168,'Company Dta'!$A$4:$BB$209,Analysis!L$3,FALSE)*VLOOKUP($C168,'Median PE'!$C$6:$R$35,Analysis!L$2,FALSE),"NA"),"NA")</f>
        <v>NA</v>
      </c>
      <c r="M168" t="str">
        <f>IFERROR(IF(VLOOKUP($A168,'Company Dta'!$A$4:$BB$209,Analysis!M$3,FALSE)*VLOOKUP($C168,'Median PE'!$C$6:$R$35,Analysis!M$2,FALSE)&gt;0,VLOOKUP($A168,'Company Dta'!$A$4:$BB$209,Analysis!M$3,FALSE)*VLOOKUP($C168,'Median PE'!$C$6:$R$35,Analysis!M$2,FALSE),"NA"),"NA")</f>
        <v>NA</v>
      </c>
      <c r="N168" t="str">
        <f>IFERROR(IF(VLOOKUP($A168,'Company Dta'!$A$4:$BB$209,Analysis!N$3,FALSE)*VLOOKUP($C168,'Median PE'!$C$6:$R$35,Analysis!N$2,FALSE)&gt;0,VLOOKUP($A168,'Company Dta'!$A$4:$BB$209,Analysis!N$3,FALSE)*VLOOKUP($C168,'Median PE'!$C$6:$R$35,Analysis!N$2,FALSE),"NA"),"NA")</f>
        <v>NA</v>
      </c>
      <c r="O168" t="str">
        <f>IFERROR(IF(VLOOKUP($A168,'Company Dta'!$A$4:$BB$209,Analysis!O$3,FALSE)*VLOOKUP($C168,'Median PE'!$C$6:$R$35,Analysis!O$2,FALSE)&gt;0,VLOOKUP($A168,'Company Dta'!$A$4:$BB$209,Analysis!O$3,FALSE)*VLOOKUP($C168,'Median PE'!$C$6:$R$35,Analysis!O$2,FALSE),"NA"),"NA")</f>
        <v>NA</v>
      </c>
      <c r="P168" t="str">
        <f>IFERROR(IF(VLOOKUP($A168,'Company Dta'!$A$4:$BB$209,Analysis!P$3,FALSE)*VLOOKUP($C168,'Median PE'!$C$6:$R$35,Analysis!P$2,FALSE)&gt;0,VLOOKUP($A168,'Company Dta'!$A$4:$BB$209,Analysis!P$3,FALSE)*VLOOKUP($C168,'Median PE'!$C$6:$R$35,Analysis!P$2,FALSE),"NA"),"NA")</f>
        <v>NA</v>
      </c>
      <c r="Q168" t="str">
        <f>IFERROR(IF(VLOOKUP($A168,'Company Dta'!$A$4:$BB$209,Analysis!Q$3,FALSE)*VLOOKUP($C168,'Median PE'!$C$6:$R$35,Analysis!Q$2,FALSE)&gt;0,VLOOKUP($A168,'Company Dta'!$A$4:$BB$209,Analysis!Q$3,FALSE)*VLOOKUP($C168,'Median PE'!$C$6:$R$35,Analysis!Q$2,FALSE),"NA"),"NA")</f>
        <v>NA</v>
      </c>
      <c r="R168" t="str">
        <f>IFERROR(IF(VLOOKUP($A168,'Company Dta'!$A$4:$BB$209,Analysis!R$3,FALSE)*VLOOKUP($C168,'Median PE'!$C$6:$R$35,Analysis!R$2,FALSE)&gt;0,VLOOKUP($A168,'Company Dta'!$A$4:$BB$209,Analysis!R$3,FALSE)*VLOOKUP($C168,'Median PE'!$C$6:$R$35,Analysis!R$2,FALSE),"NA"),"NA")</f>
        <v>NA</v>
      </c>
      <c r="S168" t="str">
        <f>IFERROR(IF(VLOOKUP($A168,'Company Dta'!$A$4:$BB$209,Analysis!S$3,FALSE)*VLOOKUP($C168,'Median PE'!$C$6:$R$35,Analysis!S$2,FALSE)&gt;0,VLOOKUP($A168,'Company Dta'!$A$4:$BB$209,Analysis!S$3,FALSE)*VLOOKUP($C168,'Median PE'!$C$6:$R$35,Analysis!S$2,FALSE),"NA"),"NA")</f>
        <v>NA</v>
      </c>
      <c r="T168" t="str">
        <f>IFERROR(IF(VLOOKUP($A168,'Company Dta'!$A$4:$BB$209,Analysis!T$3,FALSE)*VLOOKUP($C168,'Median PE'!$C$6:$R$35,Analysis!T$2,FALSE)&gt;0,VLOOKUP($A168,'Company Dta'!$A$4:$BB$209,Analysis!T$3,FALSE)*VLOOKUP($C168,'Median PE'!$C$6:$R$35,Analysis!T$2,FALSE),"NA"),"NA")</f>
        <v>NA</v>
      </c>
      <c r="U168" t="str">
        <f>IFERROR(IF(VLOOKUP($A168,'Company Dta'!$A$4:$BB$209,Analysis!U$3,FALSE)*VLOOKUP($C168,'Median PE'!$C$6:$R$35,Analysis!U$2,FALSE)&gt;0,VLOOKUP($A168,'Company Dta'!$A$4:$BB$209,Analysis!U$3,FALSE)*VLOOKUP($C168,'Median PE'!$C$6:$R$35,Analysis!U$2,FALSE),"NA"),"NA")</f>
        <v>NA</v>
      </c>
      <c r="V168" t="str">
        <f>IFERROR(IF(VLOOKUP($A168,'Company Dta'!$A$4:$BB$209,Analysis!V$3,FALSE)*VLOOKUP($C168,'Median PE'!$C$6:$R$35,Analysis!V$2,FALSE)&gt;0,VLOOKUP($A168,'Company Dta'!$A$4:$BB$209,Analysis!V$3,FALSE)*VLOOKUP($C168,'Median PE'!$C$6:$R$35,Analysis!V$2,FALSE),"NA"),"NA")</f>
        <v>NA</v>
      </c>
      <c r="W168" t="str">
        <f>IFERROR(IF(VLOOKUP($A168,'Company Dta'!$A$4:$BB$209,Analysis!W$3,FALSE)*VLOOKUP($C168,'Median PE'!$C$6:$R$35,Analysis!W$2,FALSE)&gt;0,VLOOKUP($A168,'Company Dta'!$A$4:$BB$209,Analysis!W$3,FALSE)*VLOOKUP($C168,'Median PE'!$C$6:$R$35,Analysis!W$2,FALSE),"NA"),"NA")</f>
        <v>NA</v>
      </c>
      <c r="X168" t="str">
        <f>IFERROR(IF(VLOOKUP($A168,'Company Dta'!$A$4:$BB$209,Analysis!X$3,FALSE)*VLOOKUP($C168,'Median PE'!$C$6:$R$35,Analysis!X$2,FALSE)&gt;0,VLOOKUP($A168,'Company Dta'!$A$4:$BB$209,Analysis!X$3,FALSE)*VLOOKUP($C168,'Median PE'!$C$6:$R$35,Analysis!X$2,FALSE),"NA"),"NA")</f>
        <v>NA</v>
      </c>
      <c r="Y168" t="str">
        <f>IFERROR(VLOOKUP($A168,'Company Dta'!$A$5:$BB$209,Analysis!Y$3,FALSE),"NA")</f>
        <v>NA</v>
      </c>
      <c r="Z168" t="str">
        <f>IFERROR(VLOOKUP($A168,'Company Dta'!$A$5:$BB$209,Analysis!Z$3,FALSE),"NA")</f>
        <v>NA</v>
      </c>
      <c r="AA168" t="str">
        <f>IFERROR(VLOOKUP($A168,'Company Dta'!$A$5:$BB$209,Analysis!AA$3,FALSE),"NA")</f>
        <v>NA</v>
      </c>
      <c r="AB168" t="str">
        <f>IFERROR(VLOOKUP($A168,'Company Dta'!$A$5:$BB$209,Analysis!AB$3,FALSE),"NA")</f>
        <v>NA</v>
      </c>
      <c r="AC168" t="str">
        <f>IFERROR(VLOOKUP($A168,'Company Dta'!$A$5:$BB$209,Analysis!AC$3,FALSE),"NA")</f>
        <v>NA</v>
      </c>
      <c r="AD168" t="str">
        <f>IFERROR(VLOOKUP($A168,'Company Dta'!$A$5:$BB$209,Analysis!AD$3,FALSE),"NA")</f>
        <v>NA</v>
      </c>
      <c r="AE168" t="str">
        <f>IFERROR(VLOOKUP($A168,'Company Dta'!$A$5:$BB$209,Analysis!AE$3,FALSE),"NA")</f>
        <v>NA</v>
      </c>
      <c r="AF168">
        <f>IFERROR(VLOOKUP($A168,'Company Dta'!$A$5:$BB$209,Analysis!AF$3,FALSE),"NA")</f>
        <v>14.609999999999999</v>
      </c>
      <c r="AG168">
        <f>IFERROR(VLOOKUP($A168,'Company Dta'!$A$5:$BB$209,Analysis!AG$3,FALSE),"NA")</f>
        <v>5.5099999999999998</v>
      </c>
      <c r="AH168">
        <f>IFERROR(VLOOKUP($A168,'Company Dta'!$A$5:$BB$209,Analysis!AH$3,FALSE),"NA")</f>
        <v>16.329999999999998</v>
      </c>
      <c r="AI168">
        <f>IFERROR(VLOOKUP($A168,'Company Dta'!$A$5:$BB$209,Analysis!AI$3,FALSE),"NA")</f>
        <v>50.07</v>
      </c>
      <c r="AJ168">
        <f>IFERROR(VLOOKUP($A168,'Company Dta'!$A$5:$BB$209,Analysis!AJ$3,FALSE),"NA")</f>
        <v>47.030000000000001</v>
      </c>
      <c r="AK168">
        <f>IFERROR(VLOOKUP($A168,'Company Dta'!$A$5:$BB$209,Analysis!AK$3,FALSE),"NA")</f>
        <v>8.9499999999999993</v>
      </c>
      <c r="AL168">
        <f>IFERROR(VLOOKUP($A168,'Company Dta'!$A$5:$BB$209,Analysis!AL$3,FALSE),"NA")</f>
        <v>16.93</v>
      </c>
      <c r="AM168">
        <f>IFERROR(VLOOKUP($A168,'Company Dta'!$A$5:$BB$209,Analysis!AM$3,FALSE),"NA")</f>
        <v>10.77</v>
      </c>
    </row>
    <row r="169" spans="1:39" ht="14.4">
      <c r="A169" t="s">
        <v>1076</v>
      </c>
      <c r="B169" t="s">
        <v>1077</v>
      </c>
      <c r="C169">
        <v>45201020</v>
      </c>
      <c r="D169" t="s">
        <v>9048</v>
      </c>
      <c r="E169">
        <v>7373</v>
      </c>
      <c r="F169">
        <v>14.739914049999999</v>
      </c>
      <c r="G169">
        <v>452010</v>
      </c>
      <c r="H169">
        <v>45</v>
      </c>
      <c r="I169">
        <v>45201020</v>
      </c>
      <c r="J169">
        <f>IFERROR(IF(VLOOKUP($A169,'Company Dta'!$A$4:$BB$209,Analysis!J$3,FALSE)*VLOOKUP($C169,'Median PE'!$C$6:$R$35,Analysis!J$2,FALSE)&gt;0,VLOOKUP($A169,'Company Dta'!$A$4:$BB$209,Analysis!J$3,FALSE)*VLOOKUP($C169,'Median PE'!$C$6:$R$35,Analysis!J$2,FALSE),"NA"),"NA")</f>
        <v>70.161972032400001</v>
      </c>
      <c r="K169">
        <f>IFERROR(IF(VLOOKUP($A169,'Company Dta'!$A$4:$BB$209,Analysis!K$3,FALSE)*VLOOKUP($C169,'Median PE'!$C$6:$R$35,Analysis!K$2,FALSE)&gt;0,VLOOKUP($A169,'Company Dta'!$A$4:$BB$209,Analysis!K$3,FALSE)*VLOOKUP($C169,'Median PE'!$C$6:$R$35,Analysis!K$2,FALSE),"NA"),"NA")</f>
        <v>72.974737299360001</v>
      </c>
      <c r="L169">
        <f>IFERROR(IF(VLOOKUP($A169,'Company Dta'!$A$4:$BB$209,Analysis!L$3,FALSE)*VLOOKUP($C169,'Median PE'!$C$6:$R$35,Analysis!L$2,FALSE)&gt;0,VLOOKUP($A169,'Company Dta'!$A$4:$BB$209,Analysis!L$3,FALSE)*VLOOKUP($C169,'Median PE'!$C$6:$R$35,Analysis!L$2,FALSE),"NA"),"NA")</f>
        <v>87.765953177100002</v>
      </c>
      <c r="M169">
        <f>IFERROR(IF(VLOOKUP($A169,'Company Dta'!$A$4:$BB$209,Analysis!M$3,FALSE)*VLOOKUP($C169,'Median PE'!$C$6:$R$35,Analysis!M$2,FALSE)&gt;0,VLOOKUP($A169,'Company Dta'!$A$4:$BB$209,Analysis!M$3,FALSE)*VLOOKUP($C169,'Median PE'!$C$6:$R$35,Analysis!M$2,FALSE),"NA"),"NA")</f>
        <v>92.770573720999991</v>
      </c>
      <c r="N169">
        <f>IFERROR(IF(VLOOKUP($A169,'Company Dta'!$A$4:$BB$209,Analysis!N$3,FALSE)*VLOOKUP($C169,'Median PE'!$C$6:$R$35,Analysis!N$2,FALSE)&gt;0,VLOOKUP($A169,'Company Dta'!$A$4:$BB$209,Analysis!N$3,FALSE)*VLOOKUP($C169,'Median PE'!$C$6:$R$35,Analysis!N$2,FALSE),"NA"),"NA")</f>
        <v>110.93166920771998</v>
      </c>
      <c r="O169">
        <f>IFERROR(IF(VLOOKUP($A169,'Company Dta'!$A$4:$BB$209,Analysis!O$3,FALSE)*VLOOKUP($C169,'Median PE'!$C$6:$R$35,Analysis!O$2,FALSE)&gt;0,VLOOKUP($A169,'Company Dta'!$A$4:$BB$209,Analysis!O$3,FALSE)*VLOOKUP($C169,'Median PE'!$C$6:$R$35,Analysis!O$2,FALSE),"NA"),"NA")</f>
        <v>120.11932506236667</v>
      </c>
      <c r="P169">
        <f>IFERROR(IF(VLOOKUP($A169,'Company Dta'!$A$4:$BB$209,Analysis!P$3,FALSE)*VLOOKUP($C169,'Median PE'!$C$6:$R$35,Analysis!P$2,FALSE)&gt;0,VLOOKUP($A169,'Company Dta'!$A$4:$BB$209,Analysis!P$3,FALSE)*VLOOKUP($C169,'Median PE'!$C$6:$R$35,Analysis!P$2,FALSE),"NA"),"NA")</f>
        <v>149.9170980156857</v>
      </c>
      <c r="Q169">
        <f>IFERROR(IF(VLOOKUP($A169,'Company Dta'!$A$4:$BB$209,Analysis!Q$3,FALSE)*VLOOKUP($C169,'Median PE'!$C$6:$R$35,Analysis!Q$2,FALSE)&gt;0,VLOOKUP($A169,'Company Dta'!$A$4:$BB$209,Analysis!Q$3,FALSE)*VLOOKUP($C169,'Median PE'!$C$6:$R$35,Analysis!Q$2,FALSE),"NA"),"NA")</f>
        <v>157.9148990824167</v>
      </c>
      <c r="R169">
        <f>IFERROR(IF(VLOOKUP($A169,'Company Dta'!$A$4:$BB$209,Analysis!R$3,FALSE)*VLOOKUP($C169,'Median PE'!$C$6:$R$35,Analysis!R$2,FALSE)&gt;0,VLOOKUP($A169,'Company Dta'!$A$4:$BB$209,Analysis!R$3,FALSE)*VLOOKUP($C169,'Median PE'!$C$6:$R$35,Analysis!R$2,FALSE),"NA"),"NA")</f>
        <v>220.95548275679997</v>
      </c>
      <c r="S169">
        <f>IFERROR(IF(VLOOKUP($A169,'Company Dta'!$A$4:$BB$209,Analysis!S$3,FALSE)*VLOOKUP($C169,'Median PE'!$C$6:$R$35,Analysis!S$2,FALSE)&gt;0,VLOOKUP($A169,'Company Dta'!$A$4:$BB$209,Analysis!S$3,FALSE)*VLOOKUP($C169,'Median PE'!$C$6:$R$35,Analysis!S$2,FALSE),"NA"),"NA")</f>
        <v>185.17726884805714</v>
      </c>
      <c r="T169">
        <f>IFERROR(IF(VLOOKUP($A169,'Company Dta'!$A$4:$BB$209,Analysis!T$3,FALSE)*VLOOKUP($C169,'Median PE'!$C$6:$R$35,Analysis!T$2,FALSE)&gt;0,VLOOKUP($A169,'Company Dta'!$A$4:$BB$209,Analysis!T$3,FALSE)*VLOOKUP($C169,'Median PE'!$C$6:$R$35,Analysis!T$2,FALSE),"NA"),"NA")</f>
        <v>157.22224852045713</v>
      </c>
      <c r="U169">
        <f>IFERROR(IF(VLOOKUP($A169,'Company Dta'!$A$4:$BB$209,Analysis!U$3,FALSE)*VLOOKUP($C169,'Median PE'!$C$6:$R$35,Analysis!U$2,FALSE)&gt;0,VLOOKUP($A169,'Company Dta'!$A$4:$BB$209,Analysis!U$3,FALSE)*VLOOKUP($C169,'Median PE'!$C$6:$R$35,Analysis!U$2,FALSE),"NA"),"NA")</f>
        <v>203.0732786963143</v>
      </c>
      <c r="V169">
        <f>IFERROR(IF(VLOOKUP($A169,'Company Dta'!$A$4:$BB$209,Analysis!V$3,FALSE)*VLOOKUP($C169,'Median PE'!$C$6:$R$35,Analysis!V$2,FALSE)&gt;0,VLOOKUP($A169,'Company Dta'!$A$4:$BB$209,Analysis!V$3,FALSE)*VLOOKUP($C169,'Median PE'!$C$6:$R$35,Analysis!V$2,FALSE),"NA"),"NA")</f>
        <v>167.8823336508857</v>
      </c>
      <c r="W169">
        <f>IFERROR(IF(VLOOKUP($A169,'Company Dta'!$A$4:$BB$209,Analysis!W$3,FALSE)*VLOOKUP($C169,'Median PE'!$C$6:$R$35,Analysis!W$2,FALSE)&gt;0,VLOOKUP($A169,'Company Dta'!$A$4:$BB$209,Analysis!W$3,FALSE)*VLOOKUP($C169,'Median PE'!$C$6:$R$35,Analysis!W$2,FALSE),"NA"),"NA")</f>
        <v>177.00174104285713</v>
      </c>
      <c r="X169">
        <f>IFERROR(IF(VLOOKUP($A169,'Company Dta'!$A$4:$BB$209,Analysis!X$3,FALSE)*VLOOKUP($C169,'Median PE'!$C$6:$R$35,Analysis!X$2,FALSE)&gt;0,VLOOKUP($A169,'Company Dta'!$A$4:$BB$209,Analysis!X$3,FALSE)*VLOOKUP($C169,'Median PE'!$C$6:$R$35,Analysis!X$2,FALSE),"NA"),"NA")</f>
        <v>540.77821492314285</v>
      </c>
      <c r="Y169">
        <f>IFERROR(VLOOKUP($A169,'Company Dta'!$A$5:$BB$209,Analysis!Y$3,FALSE),"NA")</f>
        <v>130.16</v>
      </c>
      <c r="Z169">
        <f>IFERROR(VLOOKUP($A169,'Company Dta'!$A$5:$BB$209,Analysis!Z$3,FALSE),"NA")</f>
        <v>106.12</v>
      </c>
      <c r="AA169">
        <f>IFERROR(VLOOKUP($A169,'Company Dta'!$A$5:$BB$209,Analysis!AA$3,FALSE),"NA")</f>
        <v>97.150000000000006</v>
      </c>
      <c r="AB169">
        <f>IFERROR(VLOOKUP($A169,'Company Dta'!$A$5:$BB$209,Analysis!AB$3,FALSE),"NA")</f>
        <v>90.859999999999999</v>
      </c>
      <c r="AC169">
        <f>IFERROR(VLOOKUP($A169,'Company Dta'!$A$5:$BB$209,Analysis!AC$3,FALSE),"NA")</f>
        <v>130.465</v>
      </c>
      <c r="AD169">
        <f>IFERROR(VLOOKUP($A169,'Company Dta'!$A$5:$BB$209,Analysis!AD$3,FALSE),"NA")</f>
        <v>96.959999999999994</v>
      </c>
      <c r="AE169">
        <f>IFERROR(VLOOKUP($A169,'Company Dta'!$A$5:$BB$209,Analysis!AE$3,FALSE),"NA")</f>
        <v>144.72</v>
      </c>
      <c r="AF169">
        <f>IFERROR(VLOOKUP($A169,'Company Dta'!$A$5:$BB$209,Analysis!AF$3,FALSE),"NA")</f>
        <v>131.22</v>
      </c>
      <c r="AG169">
        <f>IFERROR(VLOOKUP($A169,'Company Dta'!$A$5:$BB$209,Analysis!AG$3,FALSE),"NA")</f>
        <v>162.03</v>
      </c>
      <c r="AH169">
        <f>IFERROR(VLOOKUP($A169,'Company Dta'!$A$5:$BB$209,Analysis!AH$3,FALSE),"NA")</f>
        <v>139.65000000000001</v>
      </c>
      <c r="AI169">
        <f>IFERROR(VLOOKUP($A169,'Company Dta'!$A$5:$BB$209,Analysis!AI$3,FALSE),"NA")</f>
        <v>175.94</v>
      </c>
      <c r="AJ169">
        <f>IFERROR(VLOOKUP($A169,'Company Dta'!$A$5:$BB$209,Analysis!AJ$3,FALSE),"NA")</f>
        <v>244.71000000000001</v>
      </c>
      <c r="AK169">
        <f>IFERROR(VLOOKUP($A169,'Company Dta'!$A$5:$BB$209,Analysis!AK$3,FALSE),"NA")</f>
        <v>143.50999999999999</v>
      </c>
      <c r="AL169">
        <f>IFERROR(VLOOKUP($A169,'Company Dta'!$A$5:$BB$209,Analysis!AL$3,FALSE),"NA")</f>
        <v>178.97999999999999</v>
      </c>
      <c r="AM169">
        <f>IFERROR(VLOOKUP($A169,'Company Dta'!$A$5:$BB$209,Analysis!AM$3,FALSE),"NA")</f>
        <v>251.47</v>
      </c>
    </row>
    <row r="170" spans="1:39" ht="14.4">
      <c r="A170" t="s">
        <v>1092</v>
      </c>
      <c r="B170" t="s">
        <v>1093</v>
      </c>
      <c r="C170">
        <v>25301040</v>
      </c>
      <c r="D170" t="s">
        <v>8993</v>
      </c>
      <c r="E170">
        <v>5812</v>
      </c>
      <c r="F170">
        <v>14.49515267</v>
      </c>
      <c r="G170">
        <v>253010</v>
      </c>
      <c r="H170">
        <v>25</v>
      </c>
      <c r="I170">
        <v>25301040</v>
      </c>
      <c r="J170">
        <f>IFERROR(IF(VLOOKUP($A170,'Company Dta'!$A$4:$BB$209,Analysis!J$3,FALSE)*VLOOKUP($C170,'Median PE'!$C$6:$R$35,Analysis!J$2,FALSE)&gt;0,VLOOKUP($A170,'Company Dta'!$A$4:$BB$209,Analysis!J$3,FALSE)*VLOOKUP($C170,'Median PE'!$C$6:$R$35,Analysis!J$2,FALSE),"NA"),"NA")</f>
        <v>32.475949601900005</v>
      </c>
      <c r="K170">
        <f>IFERROR(IF(VLOOKUP($A170,'Company Dta'!$A$4:$BB$209,Analysis!K$3,FALSE)*VLOOKUP($C170,'Median PE'!$C$6:$R$35,Analysis!K$2,FALSE)&gt;0,VLOOKUP($A170,'Company Dta'!$A$4:$BB$209,Analysis!K$3,FALSE)*VLOOKUP($C170,'Median PE'!$C$6:$R$35,Analysis!K$2,FALSE),"NA"),"NA")</f>
        <v>47.466529253819992</v>
      </c>
      <c r="L170">
        <f>IFERROR(IF(VLOOKUP($A170,'Company Dta'!$A$4:$BB$209,Analysis!L$3,FALSE)*VLOOKUP($C170,'Median PE'!$C$6:$R$35,Analysis!L$2,FALSE)&gt;0,VLOOKUP($A170,'Company Dta'!$A$4:$BB$209,Analysis!L$3,FALSE)*VLOOKUP($C170,'Median PE'!$C$6:$R$35,Analysis!L$2,FALSE),"NA"),"NA")</f>
        <v>54.969039603533325</v>
      </c>
      <c r="M170">
        <f>IFERROR(IF(VLOOKUP($A170,'Company Dta'!$A$4:$BB$209,Analysis!M$3,FALSE)*VLOOKUP($C170,'Median PE'!$C$6:$R$35,Analysis!M$2,FALSE)&gt;0,VLOOKUP($A170,'Company Dta'!$A$4:$BB$209,Analysis!M$3,FALSE)*VLOOKUP($C170,'Median PE'!$C$6:$R$35,Analysis!M$2,FALSE),"NA"),"NA")</f>
        <v>81.175989220639991</v>
      </c>
      <c r="N170">
        <f>IFERROR(IF(VLOOKUP($A170,'Company Dta'!$A$4:$BB$209,Analysis!N$3,FALSE)*VLOOKUP($C170,'Median PE'!$C$6:$R$35,Analysis!N$2,FALSE)&gt;0,VLOOKUP($A170,'Company Dta'!$A$4:$BB$209,Analysis!N$3,FALSE)*VLOOKUP($C170,'Median PE'!$C$6:$R$35,Analysis!N$2,FALSE),"NA"),"NA")</f>
        <v>92.942998159439981</v>
      </c>
      <c r="O170">
        <f>IFERROR(IF(VLOOKUP($A170,'Company Dta'!$A$4:$BB$209,Analysis!O$3,FALSE)*VLOOKUP($C170,'Median PE'!$C$6:$R$35,Analysis!O$2,FALSE)&gt;0,VLOOKUP($A170,'Company Dta'!$A$4:$BB$209,Analysis!O$3,FALSE)*VLOOKUP($C170,'Median PE'!$C$6:$R$35,Analysis!O$2,FALSE),"NA"),"NA")</f>
        <v>127.91102676233335</v>
      </c>
      <c r="P170">
        <f>IFERROR(IF(VLOOKUP($A170,'Company Dta'!$A$4:$BB$209,Analysis!P$3,FALSE)*VLOOKUP($C170,'Median PE'!$C$6:$R$35,Analysis!P$2,FALSE)&gt;0,VLOOKUP($A170,'Company Dta'!$A$4:$BB$209,Analysis!P$3,FALSE)*VLOOKUP($C170,'Median PE'!$C$6:$R$35,Analysis!P$2,FALSE),"NA"),"NA")</f>
        <v>112.59711261466666</v>
      </c>
      <c r="Q170">
        <f>IFERROR(IF(VLOOKUP($A170,'Company Dta'!$A$4:$BB$209,Analysis!Q$3,FALSE)*VLOOKUP($C170,'Median PE'!$C$6:$R$35,Analysis!Q$2,FALSE)&gt;0,VLOOKUP($A170,'Company Dta'!$A$4:$BB$209,Analysis!Q$3,FALSE)*VLOOKUP($C170,'Median PE'!$C$6:$R$35,Analysis!Q$2,FALSE),"NA"),"NA")</f>
        <v>183.98186264699996</v>
      </c>
      <c r="R170">
        <f>IFERROR(IF(VLOOKUP($A170,'Company Dta'!$A$4:$BB$209,Analysis!R$3,FALSE)*VLOOKUP($C170,'Median PE'!$C$6:$R$35,Analysis!R$2,FALSE)&gt;0,VLOOKUP($A170,'Company Dta'!$A$4:$BB$209,Analysis!R$3,FALSE)*VLOOKUP($C170,'Median PE'!$C$6:$R$35,Analysis!R$2,FALSE),"NA"),"NA")</f>
        <v>240.35878216728571</v>
      </c>
      <c r="S170">
        <f>IFERROR(IF(VLOOKUP($A170,'Company Dta'!$A$4:$BB$209,Analysis!S$3,FALSE)*VLOOKUP($C170,'Median PE'!$C$6:$R$35,Analysis!S$2,FALSE)&gt;0,VLOOKUP($A170,'Company Dta'!$A$4:$BB$209,Analysis!S$3,FALSE)*VLOOKUP($C170,'Median PE'!$C$6:$R$35,Analysis!S$2,FALSE),"NA"),"NA")</f>
        <v>315.29636612542862</v>
      </c>
      <c r="T170">
        <f>IFERROR(IF(VLOOKUP($A170,'Company Dta'!$A$4:$BB$209,Analysis!T$3,FALSE)*VLOOKUP($C170,'Median PE'!$C$6:$R$35,Analysis!T$2,FALSE)&gt;0,VLOOKUP($A170,'Company Dta'!$A$4:$BB$209,Analysis!T$3,FALSE)*VLOOKUP($C170,'Median PE'!$C$6:$R$35,Analysis!T$2,FALSE),"NA"),"NA")</f>
        <v>735.48569462310002</v>
      </c>
      <c r="U170">
        <f>IFERROR(IF(VLOOKUP($A170,'Company Dta'!$A$4:$BB$209,Analysis!U$3,FALSE)*VLOOKUP($C170,'Median PE'!$C$6:$R$35,Analysis!U$2,FALSE)&gt;0,VLOOKUP($A170,'Company Dta'!$A$4:$BB$209,Analysis!U$3,FALSE)*VLOOKUP($C170,'Median PE'!$C$6:$R$35,Analysis!U$2,FALSE),"NA"),"NA")</f>
        <v>481.31596949222853</v>
      </c>
      <c r="V170">
        <f>IFERROR(IF(VLOOKUP($A170,'Company Dta'!$A$4:$BB$209,Analysis!V$3,FALSE)*VLOOKUP($C170,'Median PE'!$C$6:$R$35,Analysis!V$2,FALSE)&gt;0,VLOOKUP($A170,'Company Dta'!$A$4:$BB$209,Analysis!V$3,FALSE)*VLOOKUP($C170,'Median PE'!$C$6:$R$35,Analysis!V$2,FALSE),"NA"),"NA")</f>
        <v>426.22161929920003</v>
      </c>
      <c r="W170">
        <f>IFERROR(IF(VLOOKUP($A170,'Company Dta'!$A$4:$BB$209,Analysis!W$3,FALSE)*VLOOKUP($C170,'Median PE'!$C$6:$R$35,Analysis!W$2,FALSE)&gt;0,VLOOKUP($A170,'Company Dta'!$A$4:$BB$209,Analysis!W$3,FALSE)*VLOOKUP($C170,'Median PE'!$C$6:$R$35,Analysis!W$2,FALSE),"NA"),"NA")</f>
        <v>414.36799606634281</v>
      </c>
      <c r="X170">
        <f>IFERROR(IF(VLOOKUP($A170,'Company Dta'!$A$4:$BB$209,Analysis!X$3,FALSE)*VLOOKUP($C170,'Median PE'!$C$6:$R$35,Analysis!X$2,FALSE)&gt;0,VLOOKUP($A170,'Company Dta'!$A$4:$BB$209,Analysis!X$3,FALSE)*VLOOKUP($C170,'Median PE'!$C$6:$R$35,Analysis!X$2,FALSE),"NA"),"NA")</f>
        <v>475.34499826675727</v>
      </c>
      <c r="Y170">
        <f>IFERROR(VLOOKUP($A170,'Company Dta'!$A$5:$BB$209,Analysis!Y$3,FALSE),"NA")</f>
        <v>15.949999999999999</v>
      </c>
      <c r="Z170">
        <f>IFERROR(VLOOKUP($A170,'Company Dta'!$A$5:$BB$209,Analysis!Z$3,FALSE),"NA")</f>
        <v>33.950000000000003</v>
      </c>
      <c r="AA170">
        <f>IFERROR(VLOOKUP($A170,'Company Dta'!$A$5:$BB$209,Analysis!AA$3,FALSE),"NA")</f>
        <v>43.549999999999997</v>
      </c>
      <c r="AB170">
        <f>IFERROR(VLOOKUP($A170,'Company Dta'!$A$5:$BB$209,Analysis!AB$3,FALSE),"NA")</f>
        <v>69.650000000000006</v>
      </c>
      <c r="AC170">
        <f>IFERROR(VLOOKUP($A170,'Company Dta'!$A$5:$BB$209,Analysis!AC$3,FALSE),"NA")</f>
        <v>94.170000000000002</v>
      </c>
      <c r="AD170">
        <f>IFERROR(VLOOKUP($A170,'Company Dta'!$A$5:$BB$209,Analysis!AD$3,FALSE),"NA")</f>
        <v>111.25</v>
      </c>
      <c r="AE170">
        <f>IFERROR(VLOOKUP($A170,'Company Dta'!$A$5:$BB$209,Analysis!AE$3,FALSE),"NA")</f>
        <v>159.24000000000001</v>
      </c>
      <c r="AF170">
        <f>IFERROR(VLOOKUP($A170,'Company Dta'!$A$5:$BB$209,Analysis!AF$3,FALSE),"NA")</f>
        <v>188.96000000000001</v>
      </c>
      <c r="AG170">
        <f>IFERROR(VLOOKUP($A170,'Company Dta'!$A$5:$BB$209,Analysis!AG$3,FALSE),"NA")</f>
        <v>247.99000000000001</v>
      </c>
      <c r="AH170">
        <f>IFERROR(VLOOKUP($A170,'Company Dta'!$A$5:$BB$209,Analysis!AH$3,FALSE),"NA")</f>
        <v>293.77999999999997</v>
      </c>
      <c r="AI170">
        <f>IFERROR(VLOOKUP($A170,'Company Dta'!$A$5:$BB$209,Analysis!AI$3,FALSE),"NA")</f>
        <v>383.45999999999998</v>
      </c>
      <c r="AJ170">
        <f>IFERROR(VLOOKUP($A170,'Company Dta'!$A$5:$BB$209,Analysis!AJ$3,FALSE),"NA")</f>
        <v>564.33000000000004</v>
      </c>
      <c r="AK170">
        <f>IFERROR(VLOOKUP($A170,'Company Dta'!$A$5:$BB$209,Analysis!AK$3,FALSE),"NA")</f>
        <v>346.39999999999998</v>
      </c>
      <c r="AL170">
        <f>IFERROR(VLOOKUP($A170,'Company Dta'!$A$5:$BB$209,Analysis!AL$3,FALSE),"NA")</f>
        <v>412.23000000000002</v>
      </c>
      <c r="AM170">
        <f>IFERROR(VLOOKUP($A170,'Company Dta'!$A$5:$BB$209,Analysis!AM$3,FALSE),"NA")</f>
        <v>419.75999999999999</v>
      </c>
    </row>
    <row r="171" spans="1:39" ht="14.4">
      <c r="A171" t="s">
        <v>1140</v>
      </c>
      <c r="B171" t="s">
        <v>1141</v>
      </c>
      <c r="C171">
        <v>25102010</v>
      </c>
      <c r="D171" t="s">
        <v>8979</v>
      </c>
      <c r="E171">
        <v>3711</v>
      </c>
      <c r="F171">
        <v>13.470838499999999</v>
      </c>
      <c r="G171">
        <v>251020</v>
      </c>
      <c r="H171">
        <v>25</v>
      </c>
      <c r="I171">
        <v>25102010</v>
      </c>
      <c r="J171" t="str">
        <f>IFERROR(IF(VLOOKUP($A171,'Company Dta'!$A$4:$BB$209,Analysis!J$3,FALSE)*VLOOKUP($C171,'Median PE'!$C$6:$R$35,Analysis!J$2,FALSE)&gt;0,VLOOKUP($A171,'Company Dta'!$A$4:$BB$209,Analysis!J$3,FALSE)*VLOOKUP($C171,'Median PE'!$C$6:$R$35,Analysis!J$2,FALSE),"NA"),"NA")</f>
        <v>NA</v>
      </c>
      <c r="K171" t="str">
        <f>IFERROR(IF(VLOOKUP($A171,'Company Dta'!$A$4:$BB$209,Analysis!K$3,FALSE)*VLOOKUP($C171,'Median PE'!$C$6:$R$35,Analysis!K$2,FALSE)&gt;0,VLOOKUP($A171,'Company Dta'!$A$4:$BB$209,Analysis!K$3,FALSE)*VLOOKUP($C171,'Median PE'!$C$6:$R$35,Analysis!K$2,FALSE),"NA"),"NA")</f>
        <v>NA</v>
      </c>
      <c r="L171" t="str">
        <f>IFERROR(IF(VLOOKUP($A171,'Company Dta'!$A$4:$BB$209,Analysis!L$3,FALSE)*VLOOKUP($C171,'Median PE'!$C$6:$R$35,Analysis!L$2,FALSE)&gt;0,VLOOKUP($A171,'Company Dta'!$A$4:$BB$209,Analysis!L$3,FALSE)*VLOOKUP($C171,'Median PE'!$C$6:$R$35,Analysis!L$2,FALSE),"NA"),"NA")</f>
        <v>NA</v>
      </c>
      <c r="M171" t="str">
        <f>IFERROR(IF(VLOOKUP($A171,'Company Dta'!$A$4:$BB$209,Analysis!M$3,FALSE)*VLOOKUP($C171,'Median PE'!$C$6:$R$35,Analysis!M$2,FALSE)&gt;0,VLOOKUP($A171,'Company Dta'!$A$4:$BB$209,Analysis!M$3,FALSE)*VLOOKUP($C171,'Median PE'!$C$6:$R$35,Analysis!M$2,FALSE),"NA"),"NA")</f>
        <v>NA</v>
      </c>
      <c r="N171" t="str">
        <f>IFERROR(IF(VLOOKUP($A171,'Company Dta'!$A$4:$BB$209,Analysis!N$3,FALSE)*VLOOKUP($C171,'Median PE'!$C$6:$R$35,Analysis!N$2,FALSE)&gt;0,VLOOKUP($A171,'Company Dta'!$A$4:$BB$209,Analysis!N$3,FALSE)*VLOOKUP($C171,'Median PE'!$C$6:$R$35,Analysis!N$2,FALSE),"NA"),"NA")</f>
        <v>NA</v>
      </c>
      <c r="O171" t="str">
        <f>IFERROR(IF(VLOOKUP($A171,'Company Dta'!$A$4:$BB$209,Analysis!O$3,FALSE)*VLOOKUP($C171,'Median PE'!$C$6:$R$35,Analysis!O$2,FALSE)&gt;0,VLOOKUP($A171,'Company Dta'!$A$4:$BB$209,Analysis!O$3,FALSE)*VLOOKUP($C171,'Median PE'!$C$6:$R$35,Analysis!O$2,FALSE),"NA"),"NA")</f>
        <v>NA</v>
      </c>
      <c r="P171" t="str">
        <f>IFERROR(IF(VLOOKUP($A171,'Company Dta'!$A$4:$BB$209,Analysis!P$3,FALSE)*VLOOKUP($C171,'Median PE'!$C$6:$R$35,Analysis!P$2,FALSE)&gt;0,VLOOKUP($A171,'Company Dta'!$A$4:$BB$209,Analysis!P$3,FALSE)*VLOOKUP($C171,'Median PE'!$C$6:$R$35,Analysis!P$2,FALSE),"NA"),"NA")</f>
        <v>NA</v>
      </c>
      <c r="Q171" t="str">
        <f>IFERROR(IF(VLOOKUP($A171,'Company Dta'!$A$4:$BB$209,Analysis!Q$3,FALSE)*VLOOKUP($C171,'Median PE'!$C$6:$R$35,Analysis!Q$2,FALSE)&gt;0,VLOOKUP($A171,'Company Dta'!$A$4:$BB$209,Analysis!Q$3,FALSE)*VLOOKUP($C171,'Median PE'!$C$6:$R$35,Analysis!Q$2,FALSE),"NA"),"NA")</f>
        <v>NA</v>
      </c>
      <c r="R171" t="str">
        <f>IFERROR(IF(VLOOKUP($A171,'Company Dta'!$A$4:$BB$209,Analysis!R$3,FALSE)*VLOOKUP($C171,'Median PE'!$C$6:$R$35,Analysis!R$2,FALSE)&gt;0,VLOOKUP($A171,'Company Dta'!$A$4:$BB$209,Analysis!R$3,FALSE)*VLOOKUP($C171,'Median PE'!$C$6:$R$35,Analysis!R$2,FALSE),"NA"),"NA")</f>
        <v>NA</v>
      </c>
      <c r="S171" t="str">
        <f>IFERROR(IF(VLOOKUP($A171,'Company Dta'!$A$4:$BB$209,Analysis!S$3,FALSE)*VLOOKUP($C171,'Median PE'!$C$6:$R$35,Analysis!S$2,FALSE)&gt;0,VLOOKUP($A171,'Company Dta'!$A$4:$BB$209,Analysis!S$3,FALSE)*VLOOKUP($C171,'Median PE'!$C$6:$R$35,Analysis!S$2,FALSE),"NA"),"NA")</f>
        <v>NA</v>
      </c>
      <c r="T171" t="str">
        <f>IFERROR(IF(VLOOKUP($A171,'Company Dta'!$A$4:$BB$209,Analysis!T$3,FALSE)*VLOOKUP($C171,'Median PE'!$C$6:$R$35,Analysis!T$2,FALSE)&gt;0,VLOOKUP($A171,'Company Dta'!$A$4:$BB$209,Analysis!T$3,FALSE)*VLOOKUP($C171,'Median PE'!$C$6:$R$35,Analysis!T$2,FALSE),"NA"),"NA")</f>
        <v>NA</v>
      </c>
      <c r="U171" t="str">
        <f>IFERROR(IF(VLOOKUP($A171,'Company Dta'!$A$4:$BB$209,Analysis!U$3,FALSE)*VLOOKUP($C171,'Median PE'!$C$6:$R$35,Analysis!U$2,FALSE)&gt;0,VLOOKUP($A171,'Company Dta'!$A$4:$BB$209,Analysis!U$3,FALSE)*VLOOKUP($C171,'Median PE'!$C$6:$R$35,Analysis!U$2,FALSE),"NA"),"NA")</f>
        <v>NA</v>
      </c>
      <c r="V171" t="str">
        <f>IFERROR(IF(VLOOKUP($A171,'Company Dta'!$A$4:$BB$209,Analysis!V$3,FALSE)*VLOOKUP($C171,'Median PE'!$C$6:$R$35,Analysis!V$2,FALSE)&gt;0,VLOOKUP($A171,'Company Dta'!$A$4:$BB$209,Analysis!V$3,FALSE)*VLOOKUP($C171,'Median PE'!$C$6:$R$35,Analysis!V$2,FALSE),"NA"),"NA")</f>
        <v>NA</v>
      </c>
      <c r="W171" t="str">
        <f>IFERROR(IF(VLOOKUP($A171,'Company Dta'!$A$4:$BB$209,Analysis!W$3,FALSE)*VLOOKUP($C171,'Median PE'!$C$6:$R$35,Analysis!W$2,FALSE)&gt;0,VLOOKUP($A171,'Company Dta'!$A$4:$BB$209,Analysis!W$3,FALSE)*VLOOKUP($C171,'Median PE'!$C$6:$R$35,Analysis!W$2,FALSE),"NA"),"NA")</f>
        <v>NA</v>
      </c>
      <c r="X171" t="str">
        <f>IFERROR(IF(VLOOKUP($A171,'Company Dta'!$A$4:$BB$209,Analysis!X$3,FALSE)*VLOOKUP($C171,'Median PE'!$C$6:$R$35,Analysis!X$2,FALSE)&gt;0,VLOOKUP($A171,'Company Dta'!$A$4:$BB$209,Analysis!X$3,FALSE)*VLOOKUP($C171,'Median PE'!$C$6:$R$35,Analysis!X$2,FALSE),"NA"),"NA")</f>
        <v>NA</v>
      </c>
      <c r="Y171" t="str">
        <f>IFERROR(VLOOKUP($A171,'Company Dta'!$A$5:$BB$209,Analysis!Y$3,FALSE),"NA")</f>
        <v>NA</v>
      </c>
      <c r="Z171" t="str">
        <f>IFERROR(VLOOKUP($A171,'Company Dta'!$A$5:$BB$209,Analysis!Z$3,FALSE),"NA")</f>
        <v>NA</v>
      </c>
      <c r="AA171" t="str">
        <f>IFERROR(VLOOKUP($A171,'Company Dta'!$A$5:$BB$209,Analysis!AA$3,FALSE),"NA")</f>
        <v>NA</v>
      </c>
      <c r="AB171" t="str">
        <f>IFERROR(VLOOKUP($A171,'Company Dta'!$A$5:$BB$209,Analysis!AB$3,FALSE),"NA")</f>
        <v>NA</v>
      </c>
      <c r="AC171" t="str">
        <f>IFERROR(VLOOKUP($A171,'Company Dta'!$A$5:$BB$209,Analysis!AC$3,FALSE),"NA")</f>
        <v>NA</v>
      </c>
      <c r="AD171" t="str">
        <f>IFERROR(VLOOKUP($A171,'Company Dta'!$A$5:$BB$209,Analysis!AD$3,FALSE),"NA")</f>
        <v>NA</v>
      </c>
      <c r="AE171" t="str">
        <f>IFERROR(VLOOKUP($A171,'Company Dta'!$A$5:$BB$209,Analysis!AE$3,FALSE),"NA")</f>
        <v>NA</v>
      </c>
      <c r="AF171" t="str">
        <f>IFERROR(VLOOKUP($A171,'Company Dta'!$A$5:$BB$209,Analysis!AF$3,FALSE),"NA")</f>
        <v>NA</v>
      </c>
      <c r="AG171" t="str">
        <f>IFERROR(VLOOKUP($A171,'Company Dta'!$A$5:$BB$209,Analysis!AG$3,FALSE),"NA")</f>
        <v>NA</v>
      </c>
      <c r="AH171" t="str">
        <f>IFERROR(VLOOKUP($A171,'Company Dta'!$A$5:$BB$209,Analysis!AH$3,FALSE),"NA")</f>
        <v>NA</v>
      </c>
      <c r="AI171" t="str">
        <f>IFERROR(VLOOKUP($A171,'Company Dta'!$A$5:$BB$209,Analysis!AI$3,FALSE),"NA")</f>
        <v>NA</v>
      </c>
      <c r="AJ171">
        <f>IFERROR(VLOOKUP($A171,'Company Dta'!$A$5:$BB$209,Analysis!AJ$3,FALSE),"NA")</f>
        <v>103.69</v>
      </c>
      <c r="AK171">
        <f>IFERROR(VLOOKUP($A171,'Company Dta'!$A$5:$BB$209,Analysis!AK$3,FALSE),"NA")</f>
        <v>18.43</v>
      </c>
      <c r="AL171">
        <f>IFERROR(VLOOKUP($A171,'Company Dta'!$A$5:$BB$209,Analysis!AL$3,FALSE),"NA")</f>
        <v>23.460000000000001</v>
      </c>
      <c r="AM171">
        <f>IFERROR(VLOOKUP($A171,'Company Dta'!$A$5:$BB$209,Analysis!AM$3,FALSE),"NA")</f>
        <v>13.300000000000001</v>
      </c>
    </row>
    <row r="172" spans="1:39" ht="14.4">
      <c r="A172" t="s">
        <v>1156</v>
      </c>
      <c r="B172" t="s">
        <v>1157</v>
      </c>
      <c r="C172">
        <v>45102010</v>
      </c>
      <c r="D172" t="s">
        <v>9044</v>
      </c>
      <c r="E172">
        <v>7370</v>
      </c>
      <c r="F172">
        <v>13.262504789999999</v>
      </c>
      <c r="G172">
        <v>451020</v>
      </c>
      <c r="H172">
        <v>45</v>
      </c>
      <c r="I172">
        <v>45102010</v>
      </c>
      <c r="J172">
        <f>IFERROR(IF(VLOOKUP($A172,'Company Dta'!$A$4:$BB$209,Analysis!J$3,FALSE)*VLOOKUP($C172,'Median PE'!$C$6:$R$35,Analysis!J$2,FALSE)&gt;0,VLOOKUP($A172,'Company Dta'!$A$4:$BB$209,Analysis!J$3,FALSE)*VLOOKUP($C172,'Median PE'!$C$6:$R$35,Analysis!J$2,FALSE),"NA"),"NA")</f>
        <v>15.556840528859999</v>
      </c>
      <c r="K172">
        <f>IFERROR(IF(VLOOKUP($A172,'Company Dta'!$A$4:$BB$209,Analysis!K$3,FALSE)*VLOOKUP($C172,'Median PE'!$C$6:$R$35,Analysis!K$2,FALSE)&gt;0,VLOOKUP($A172,'Company Dta'!$A$4:$BB$209,Analysis!K$3,FALSE)*VLOOKUP($C172,'Median PE'!$C$6:$R$35,Analysis!K$2,FALSE),"NA"),"NA")</f>
        <v>20.013161458319999</v>
      </c>
      <c r="L172">
        <f>IFERROR(IF(VLOOKUP($A172,'Company Dta'!$A$4:$BB$209,Analysis!L$3,FALSE)*VLOOKUP($C172,'Median PE'!$C$6:$R$35,Analysis!L$2,FALSE)&gt;0,VLOOKUP($A172,'Company Dta'!$A$4:$BB$209,Analysis!L$3,FALSE)*VLOOKUP($C172,'Median PE'!$C$6:$R$35,Analysis!L$2,FALSE),"NA"),"NA")</f>
        <v>21.860484047416666</v>
      </c>
      <c r="M172">
        <f>IFERROR(IF(VLOOKUP($A172,'Company Dta'!$A$4:$BB$209,Analysis!M$3,FALSE)*VLOOKUP($C172,'Median PE'!$C$6:$R$35,Analysis!M$2,FALSE)&gt;0,VLOOKUP($A172,'Company Dta'!$A$4:$BB$209,Analysis!M$3,FALSE)*VLOOKUP($C172,'Median PE'!$C$6:$R$35,Analysis!M$2,FALSE),"NA"),"NA")</f>
        <v>28.73603940693333</v>
      </c>
      <c r="N172">
        <f>IFERROR(IF(VLOOKUP($A172,'Company Dta'!$A$4:$BB$209,Analysis!N$3,FALSE)*VLOOKUP($C172,'Median PE'!$C$6:$R$35,Analysis!N$2,FALSE)&gt;0,VLOOKUP($A172,'Company Dta'!$A$4:$BB$209,Analysis!N$3,FALSE)*VLOOKUP($C172,'Median PE'!$C$6:$R$35,Analysis!N$2,FALSE),"NA"),"NA")</f>
        <v>33.974706640000001</v>
      </c>
      <c r="O172">
        <f>IFERROR(IF(VLOOKUP($A172,'Company Dta'!$A$4:$BB$209,Analysis!O$3,FALSE)*VLOOKUP($C172,'Median PE'!$C$6:$R$35,Analysis!O$2,FALSE)&gt;0,VLOOKUP($A172,'Company Dta'!$A$4:$BB$209,Analysis!O$3,FALSE)*VLOOKUP($C172,'Median PE'!$C$6:$R$35,Analysis!O$2,FALSE),"NA"),"NA")</f>
        <v>48.193337935542864</v>
      </c>
      <c r="P172">
        <f>IFERROR(IF(VLOOKUP($A172,'Company Dta'!$A$4:$BB$209,Analysis!P$3,FALSE)*VLOOKUP($C172,'Median PE'!$C$6:$R$35,Analysis!P$2,FALSE)&gt;0,VLOOKUP($A172,'Company Dta'!$A$4:$BB$209,Analysis!P$3,FALSE)*VLOOKUP($C172,'Median PE'!$C$6:$R$35,Analysis!P$2,FALSE),"NA"),"NA")</f>
        <v>49.741477182728566</v>
      </c>
      <c r="Q172">
        <f>IFERROR(IF(VLOOKUP($A172,'Company Dta'!$A$4:$BB$209,Analysis!Q$3,FALSE)*VLOOKUP($C172,'Median PE'!$C$6:$R$35,Analysis!Q$2,FALSE)&gt;0,VLOOKUP($A172,'Company Dta'!$A$4:$BB$209,Analysis!Q$3,FALSE)*VLOOKUP($C172,'Median PE'!$C$6:$R$35,Analysis!Q$2,FALSE),"NA"),"NA")</f>
        <v>52.803777426399996</v>
      </c>
      <c r="R172">
        <f>IFERROR(IF(VLOOKUP($A172,'Company Dta'!$A$4:$BB$209,Analysis!R$3,FALSE)*VLOOKUP($C172,'Median PE'!$C$6:$R$35,Analysis!R$2,FALSE)&gt;0,VLOOKUP($A172,'Company Dta'!$A$4:$BB$209,Analysis!R$3,FALSE)*VLOOKUP($C172,'Median PE'!$C$6:$R$35,Analysis!R$2,FALSE),"NA"),"NA")</f>
        <v>144.73893911577144</v>
      </c>
      <c r="S172">
        <f>IFERROR(IF(VLOOKUP($A172,'Company Dta'!$A$4:$BB$209,Analysis!S$3,FALSE)*VLOOKUP($C172,'Median PE'!$C$6:$R$35,Analysis!S$2,FALSE)&gt;0,VLOOKUP($A172,'Company Dta'!$A$4:$BB$209,Analysis!S$3,FALSE)*VLOOKUP($C172,'Median PE'!$C$6:$R$35,Analysis!S$2,FALSE),"NA"),"NA")</f>
        <v>169.64780324070003</v>
      </c>
      <c r="T172">
        <f>IFERROR(IF(VLOOKUP($A172,'Company Dta'!$A$4:$BB$209,Analysis!T$3,FALSE)*VLOOKUP($C172,'Median PE'!$C$6:$R$35,Analysis!T$2,FALSE)&gt;0,VLOOKUP($A172,'Company Dta'!$A$4:$BB$209,Analysis!T$3,FALSE)*VLOOKUP($C172,'Median PE'!$C$6:$R$35,Analysis!T$2,FALSE),"NA"),"NA")</f>
        <v>305.013128016</v>
      </c>
      <c r="U172">
        <f>IFERROR(IF(VLOOKUP($A172,'Company Dta'!$A$4:$BB$209,Analysis!U$3,FALSE)*VLOOKUP($C172,'Median PE'!$C$6:$R$35,Analysis!U$2,FALSE)&gt;0,VLOOKUP($A172,'Company Dta'!$A$4:$BB$209,Analysis!U$3,FALSE)*VLOOKUP($C172,'Median PE'!$C$6:$R$35,Analysis!U$2,FALSE),"NA"),"NA")</f>
        <v>417.22884385878569</v>
      </c>
      <c r="V172">
        <f>IFERROR(IF(VLOOKUP($A172,'Company Dta'!$A$4:$BB$209,Analysis!V$3,FALSE)*VLOOKUP($C172,'Median PE'!$C$6:$R$35,Analysis!V$2,FALSE)&gt;0,VLOOKUP($A172,'Company Dta'!$A$4:$BB$209,Analysis!V$3,FALSE)*VLOOKUP($C172,'Median PE'!$C$6:$R$35,Analysis!V$2,FALSE),"NA"),"NA")</f>
        <v>268.47221171702853</v>
      </c>
      <c r="W172">
        <f>IFERROR(IF(VLOOKUP($A172,'Company Dta'!$A$4:$BB$209,Analysis!W$3,FALSE)*VLOOKUP($C172,'Median PE'!$C$6:$R$35,Analysis!W$2,FALSE)&gt;0,VLOOKUP($A172,'Company Dta'!$A$4:$BB$209,Analysis!W$3,FALSE)*VLOOKUP($C172,'Median PE'!$C$6:$R$35,Analysis!W$2,FALSE),"NA"),"NA")</f>
        <v>240.4421226933143</v>
      </c>
      <c r="X172">
        <f>IFERROR(IF(VLOOKUP($A172,'Company Dta'!$A$4:$BB$209,Analysis!X$3,FALSE)*VLOOKUP($C172,'Median PE'!$C$6:$R$35,Analysis!X$2,FALSE)&gt;0,VLOOKUP($A172,'Company Dta'!$A$4:$BB$209,Analysis!X$3,FALSE)*VLOOKUP($C172,'Median PE'!$C$6:$R$35,Analysis!X$2,FALSE),"NA"),"NA")</f>
        <v>246.13806899359997</v>
      </c>
      <c r="Y172" t="str">
        <f>IFERROR(VLOOKUP($A172,'Company Dta'!$A$5:$BB$209,Analysis!Y$3,FALSE),"NA")</f>
        <v>NA</v>
      </c>
      <c r="Z172" t="str">
        <f>IFERROR(VLOOKUP($A172,'Company Dta'!$A$5:$BB$209,Analysis!Z$3,FALSE),"NA")</f>
        <v>NA</v>
      </c>
      <c r="AA172">
        <f>IFERROR(VLOOKUP($A172,'Company Dta'!$A$5:$BB$209,Analysis!AA$3,FALSE),"NA")</f>
        <v>18.100000000000001</v>
      </c>
      <c r="AB172">
        <f>IFERROR(VLOOKUP($A172,'Company Dta'!$A$5:$BB$209,Analysis!AB$3,FALSE),"NA")</f>
        <v>34.939999999999998</v>
      </c>
      <c r="AC172">
        <f>IFERROR(VLOOKUP($A172,'Company Dta'!$A$5:$BB$209,Analysis!AC$3,FALSE),"NA")</f>
        <v>47.75</v>
      </c>
      <c r="AD172">
        <f>IFERROR(VLOOKUP($A172,'Company Dta'!$A$5:$BB$209,Analysis!AD$3,FALSE),"NA")</f>
        <v>78.620000000000005</v>
      </c>
      <c r="AE172">
        <f>IFERROR(VLOOKUP($A172,'Company Dta'!$A$5:$BB$209,Analysis!AE$3,FALSE),"NA")</f>
        <v>64.310000000000002</v>
      </c>
      <c r="AF172">
        <f>IFERROR(VLOOKUP($A172,'Company Dta'!$A$5:$BB$209,Analysis!AF$3,FALSE),"NA")</f>
        <v>107.43000000000001</v>
      </c>
      <c r="AG172">
        <f>IFERROR(VLOOKUP($A172,'Company Dta'!$A$5:$BB$209,Analysis!AG$3,FALSE),"NA")</f>
        <v>116.01000000000001</v>
      </c>
      <c r="AH172">
        <f>IFERROR(VLOOKUP($A172,'Company Dta'!$A$5:$BB$209,Analysis!AH$3,FALSE),"NA")</f>
        <v>212.16</v>
      </c>
      <c r="AI172">
        <f>IFERROR(VLOOKUP($A172,'Company Dta'!$A$5:$BB$209,Analysis!AI$3,FALSE),"NA")</f>
        <v>358.35000000000002</v>
      </c>
      <c r="AJ172">
        <f>IFERROR(VLOOKUP($A172,'Company Dta'!$A$5:$BB$209,Analysis!AJ$3,FALSE),"NA")</f>
        <v>668.45000000000005</v>
      </c>
      <c r="AK172">
        <f>IFERROR(VLOOKUP($A172,'Company Dta'!$A$5:$BB$209,Analysis!AK$3,FALSE),"NA")</f>
        <v>327.74000000000001</v>
      </c>
      <c r="AL172">
        <f>IFERROR(VLOOKUP($A172,'Company Dta'!$A$5:$BB$209,Analysis!AL$3,FALSE),"NA")</f>
        <v>297.33999999999997</v>
      </c>
      <c r="AM172">
        <f>IFERROR(VLOOKUP($A172,'Company Dta'!$A$5:$BB$209,Analysis!AM$3,FALSE),"NA")</f>
        <v>233.81999999999999</v>
      </c>
    </row>
    <row r="173" spans="1:39" ht="14.4">
      <c r="A173" t="s">
        <v>1174</v>
      </c>
      <c r="B173" t="s">
        <v>1175</v>
      </c>
      <c r="C173">
        <v>10102010</v>
      </c>
      <c r="D173" t="s">
        <v>8928</v>
      </c>
      <c r="E173">
        <v>2911</v>
      </c>
      <c r="F173">
        <v>12.946419199999999</v>
      </c>
      <c r="G173">
        <v>101020</v>
      </c>
      <c r="H173">
        <v>10</v>
      </c>
      <c r="I173">
        <v>10102010</v>
      </c>
      <c r="J173">
        <f>IFERROR(IF(VLOOKUP($A173,'Company Dta'!$A$4:$BB$209,Analysis!J$3,FALSE)*VLOOKUP($C173,'Median PE'!$C$6:$R$35,Analysis!J$2,FALSE)&gt;0,VLOOKUP($A173,'Company Dta'!$A$4:$BB$209,Analysis!J$3,FALSE)*VLOOKUP($C173,'Median PE'!$C$6:$R$35,Analysis!J$2,FALSE),"NA"),"NA")</f>
        <v>44.586670995834005</v>
      </c>
      <c r="K173">
        <f>IFERROR(IF(VLOOKUP($A173,'Company Dta'!$A$4:$BB$209,Analysis!K$3,FALSE)*VLOOKUP($C173,'Median PE'!$C$6:$R$35,Analysis!K$2,FALSE)&gt;0,VLOOKUP($A173,'Company Dta'!$A$4:$BB$209,Analysis!K$3,FALSE)*VLOOKUP($C173,'Median PE'!$C$6:$R$35,Analysis!K$2,FALSE),"NA"),"NA")</f>
        <v>25.592480926833336</v>
      </c>
      <c r="L173">
        <f>IFERROR(IF(VLOOKUP($A173,'Company Dta'!$A$4:$BB$209,Analysis!L$3,FALSE)*VLOOKUP($C173,'Median PE'!$C$6:$R$35,Analysis!L$2,FALSE)&gt;0,VLOOKUP($A173,'Company Dta'!$A$4:$BB$209,Analysis!L$3,FALSE)*VLOOKUP($C173,'Median PE'!$C$6:$R$35,Analysis!L$2,FALSE),"NA"),"NA")</f>
        <v>17.520912516749998</v>
      </c>
      <c r="M173">
        <f>IFERROR(IF(VLOOKUP($A173,'Company Dta'!$A$4:$BB$209,Analysis!M$3,FALSE)*VLOOKUP($C173,'Median PE'!$C$6:$R$35,Analysis!M$2,FALSE)&gt;0,VLOOKUP($A173,'Company Dta'!$A$4:$BB$209,Analysis!M$3,FALSE)*VLOOKUP($C173,'Median PE'!$C$6:$R$35,Analysis!M$2,FALSE),"NA"),"NA")</f>
        <v>18.307188599283329</v>
      </c>
      <c r="N173" t="str">
        <f>IFERROR(IF(VLOOKUP($A173,'Company Dta'!$A$4:$BB$209,Analysis!N$3,FALSE)*VLOOKUP($C173,'Median PE'!$C$6:$R$35,Analysis!N$2,FALSE)&gt;0,VLOOKUP($A173,'Company Dta'!$A$4:$BB$209,Analysis!N$3,FALSE)*VLOOKUP($C173,'Median PE'!$C$6:$R$35,Analysis!N$2,FALSE),"NA"),"NA")</f>
        <v>NA</v>
      </c>
      <c r="O173" t="str">
        <f>IFERROR(IF(VLOOKUP($A173,'Company Dta'!$A$4:$BB$209,Analysis!O$3,FALSE)*VLOOKUP($C173,'Median PE'!$C$6:$R$35,Analysis!O$2,FALSE)&gt;0,VLOOKUP($A173,'Company Dta'!$A$4:$BB$209,Analysis!O$3,FALSE)*VLOOKUP($C173,'Median PE'!$C$6:$R$35,Analysis!O$2,FALSE),"NA"),"NA")</f>
        <v>NA</v>
      </c>
      <c r="P173" t="str">
        <f>IFERROR(IF(VLOOKUP($A173,'Company Dta'!$A$4:$BB$209,Analysis!P$3,FALSE)*VLOOKUP($C173,'Median PE'!$C$6:$R$35,Analysis!P$2,FALSE)&gt;0,VLOOKUP($A173,'Company Dta'!$A$4:$BB$209,Analysis!P$3,FALSE)*VLOOKUP($C173,'Median PE'!$C$6:$R$35,Analysis!P$2,FALSE),"NA"),"NA")</f>
        <v>NA</v>
      </c>
      <c r="Q173" t="str">
        <f>IFERROR(IF(VLOOKUP($A173,'Company Dta'!$A$4:$BB$209,Analysis!Q$3,FALSE)*VLOOKUP($C173,'Median PE'!$C$6:$R$35,Analysis!Q$2,FALSE)&gt;0,VLOOKUP($A173,'Company Dta'!$A$4:$BB$209,Analysis!Q$3,FALSE)*VLOOKUP($C173,'Median PE'!$C$6:$R$35,Analysis!Q$2,FALSE),"NA"),"NA")</f>
        <v>NA</v>
      </c>
      <c r="R173">
        <f>IFERROR(IF(VLOOKUP($A173,'Company Dta'!$A$4:$BB$209,Analysis!R$3,FALSE)*VLOOKUP($C173,'Median PE'!$C$6:$R$35,Analysis!R$2,FALSE)&gt;0,VLOOKUP($A173,'Company Dta'!$A$4:$BB$209,Analysis!R$3,FALSE)*VLOOKUP($C173,'Median PE'!$C$6:$R$35,Analysis!R$2,FALSE),"NA"),"NA")</f>
        <v>14.133790909333333</v>
      </c>
      <c r="S173">
        <f>IFERROR(IF(VLOOKUP($A173,'Company Dta'!$A$4:$BB$209,Analysis!S$3,FALSE)*VLOOKUP($C173,'Median PE'!$C$6:$R$35,Analysis!S$2,FALSE)&gt;0,VLOOKUP($A173,'Company Dta'!$A$4:$BB$209,Analysis!S$3,FALSE)*VLOOKUP($C173,'Median PE'!$C$6:$R$35,Analysis!S$2,FALSE),"NA"),"NA")</f>
        <v>48.198850237200013</v>
      </c>
      <c r="T173">
        <f>IFERROR(IF(VLOOKUP($A173,'Company Dta'!$A$4:$BB$209,Analysis!T$3,FALSE)*VLOOKUP($C173,'Median PE'!$C$6:$R$35,Analysis!T$2,FALSE)&gt;0,VLOOKUP($A173,'Company Dta'!$A$4:$BB$209,Analysis!T$3,FALSE)*VLOOKUP($C173,'Median PE'!$C$6:$R$35,Analysis!T$2,FALSE),"NA"),"NA")</f>
        <v>11.230000000199999</v>
      </c>
      <c r="U173">
        <f>IFERROR(IF(VLOOKUP($A173,'Company Dta'!$A$4:$BB$209,Analysis!U$3,FALSE)*VLOOKUP($C173,'Median PE'!$C$6:$R$35,Analysis!U$2,FALSE)&gt;0,VLOOKUP($A173,'Company Dta'!$A$4:$BB$209,Analysis!U$3,FALSE)*VLOOKUP($C173,'Median PE'!$C$6:$R$35,Analysis!U$2,FALSE),"NA"),"NA")</f>
        <v>34.439163145999991</v>
      </c>
      <c r="V173">
        <f>IFERROR(IF(VLOOKUP($A173,'Company Dta'!$A$4:$BB$209,Analysis!V$3,FALSE)*VLOOKUP($C173,'Median PE'!$C$6:$R$35,Analysis!V$2,FALSE)&gt;0,VLOOKUP($A173,'Company Dta'!$A$4:$BB$209,Analysis!V$3,FALSE)*VLOOKUP($C173,'Median PE'!$C$6:$R$35,Analysis!V$2,FALSE),"NA"),"NA")</f>
        <v>35.60005867025</v>
      </c>
      <c r="W173">
        <f>IFERROR(IF(VLOOKUP($A173,'Company Dta'!$A$4:$BB$209,Analysis!W$3,FALSE)*VLOOKUP($C173,'Median PE'!$C$6:$R$35,Analysis!W$2,FALSE)&gt;0,VLOOKUP($A173,'Company Dta'!$A$4:$BB$209,Analysis!W$3,FALSE)*VLOOKUP($C173,'Median PE'!$C$6:$R$35,Analysis!W$2,FALSE),"NA"),"NA")</f>
        <v>38.242058700965714</v>
      </c>
      <c r="X173">
        <f>IFERROR(IF(VLOOKUP($A173,'Company Dta'!$A$4:$BB$209,Analysis!X$3,FALSE)*VLOOKUP($C173,'Median PE'!$C$6:$R$35,Analysis!X$2,FALSE)&gt;0,VLOOKUP($A173,'Company Dta'!$A$4:$BB$209,Analysis!X$3,FALSE)*VLOOKUP($C173,'Median PE'!$C$6:$R$35,Analysis!X$2,FALSE),"NA"),"NA")</f>
        <v>15.560629557773332</v>
      </c>
      <c r="Y173">
        <f>IFERROR(VLOOKUP($A173,'Company Dta'!$A$5:$BB$209,Analysis!Y$3,FALSE),"NA")</f>
        <v>37.840000000000003</v>
      </c>
      <c r="Z173">
        <f>IFERROR(VLOOKUP($A173,'Company Dta'!$A$5:$BB$209,Analysis!Z$3,FALSE),"NA")</f>
        <v>24.850000000000001</v>
      </c>
      <c r="AA173">
        <f>IFERROR(VLOOKUP($A173,'Company Dta'!$A$5:$BB$209,Analysis!AA$3,FALSE),"NA")</f>
        <v>19.469999999999999</v>
      </c>
      <c r="AB173">
        <f>IFERROR(VLOOKUP($A173,'Company Dta'!$A$5:$BB$209,Analysis!AB$3,FALSE),"NA")</f>
        <v>13.779999999999999</v>
      </c>
      <c r="AC173">
        <f>IFERROR(VLOOKUP($A173,'Company Dta'!$A$5:$BB$209,Analysis!AC$3,FALSE),"NA")</f>
        <v>7.2999999999999998</v>
      </c>
      <c r="AD173">
        <f>IFERROR(VLOOKUP($A173,'Company Dta'!$A$5:$BB$209,Analysis!AD$3,FALSE),"NA")</f>
        <v>4.2999999999999998</v>
      </c>
      <c r="AE173">
        <f>IFERROR(VLOOKUP($A173,'Company Dta'!$A$5:$BB$209,Analysis!AE$3,FALSE),"NA")</f>
        <v>10.109999999999999</v>
      </c>
      <c r="AF173">
        <f>IFERROR(VLOOKUP($A173,'Company Dta'!$A$5:$BB$209,Analysis!AF$3,FALSE),"NA")</f>
        <v>10.289999999999999</v>
      </c>
      <c r="AG173">
        <f>IFERROR(VLOOKUP($A173,'Company Dta'!$A$5:$BB$209,Analysis!AG$3,FALSE),"NA")</f>
        <v>13.01</v>
      </c>
      <c r="AH173">
        <f>IFERROR(VLOOKUP($A173,'Company Dta'!$A$5:$BB$209,Analysis!AH$3,FALSE),"NA")</f>
        <v>15.94</v>
      </c>
      <c r="AI173">
        <f>IFERROR(VLOOKUP($A173,'Company Dta'!$A$5:$BB$209,Analysis!AI$3,FALSE),"NA")</f>
        <v>11.23</v>
      </c>
      <c r="AJ173">
        <f>IFERROR(VLOOKUP($A173,'Company Dta'!$A$5:$BB$209,Analysis!AJ$3,FALSE),"NA")</f>
        <v>10.98</v>
      </c>
      <c r="AK173">
        <f>IFERROR(VLOOKUP($A173,'Company Dta'!$A$5:$BB$209,Analysis!AK$3,FALSE),"NA")</f>
        <v>10.65</v>
      </c>
      <c r="AL173">
        <f>IFERROR(VLOOKUP($A173,'Company Dta'!$A$5:$BB$209,Analysis!AL$3,FALSE),"NA")</f>
        <v>15.970000000000001</v>
      </c>
      <c r="AM173">
        <f>IFERROR(VLOOKUP($A173,'Company Dta'!$A$5:$BB$209,Analysis!AM$3,FALSE),"NA")</f>
        <v>12.859999999999999</v>
      </c>
    </row>
    <row r="174" spans="1:39" ht="14.4">
      <c r="A174" t="s">
        <v>1202</v>
      </c>
      <c r="B174" t="s">
        <v>1203</v>
      </c>
      <c r="C174">
        <v>45201020</v>
      </c>
      <c r="D174" t="s">
        <v>9048</v>
      </c>
      <c r="E174">
        <v>3576</v>
      </c>
      <c r="F174">
        <v>12.399283049999999</v>
      </c>
      <c r="G174">
        <v>452010</v>
      </c>
      <c r="H174">
        <v>45</v>
      </c>
      <c r="I174">
        <v>45201020</v>
      </c>
      <c r="J174">
        <f>IFERROR(IF(VLOOKUP($A174,'Company Dta'!$A$4:$BB$209,Analysis!J$3,FALSE)*VLOOKUP($C174,'Median PE'!$C$6:$R$35,Analysis!J$2,FALSE)&gt;0,VLOOKUP($A174,'Company Dta'!$A$4:$BB$209,Analysis!J$3,FALSE)*VLOOKUP($C174,'Median PE'!$C$6:$R$35,Analysis!J$2,FALSE),"NA"),"NA")</f>
        <v>43.379713891000002</v>
      </c>
      <c r="K174">
        <f>IFERROR(IF(VLOOKUP($A174,'Company Dta'!$A$4:$BB$209,Analysis!K$3,FALSE)*VLOOKUP($C174,'Median PE'!$C$6:$R$35,Analysis!K$2,FALSE)&gt;0,VLOOKUP($A174,'Company Dta'!$A$4:$BB$209,Analysis!K$3,FALSE)*VLOOKUP($C174,'Median PE'!$C$6:$R$35,Analysis!K$2,FALSE),"NA"),"NA")</f>
        <v>19.47636569814</v>
      </c>
      <c r="L174">
        <f>IFERROR(IF(VLOOKUP($A174,'Company Dta'!$A$4:$BB$209,Analysis!L$3,FALSE)*VLOOKUP($C174,'Median PE'!$C$6:$R$35,Analysis!L$2,FALSE)&gt;0,VLOOKUP($A174,'Company Dta'!$A$4:$BB$209,Analysis!L$3,FALSE)*VLOOKUP($C174,'Median PE'!$C$6:$R$35,Analysis!L$2,FALSE),"NA"),"NA")</f>
        <v>8.9037923512999999</v>
      </c>
      <c r="M174">
        <f>IFERROR(IF(VLOOKUP($A174,'Company Dta'!$A$4:$BB$209,Analysis!M$3,FALSE)*VLOOKUP($C174,'Median PE'!$C$6:$R$35,Analysis!M$2,FALSE)&gt;0,VLOOKUP($A174,'Company Dta'!$A$4:$BB$209,Analysis!M$3,FALSE)*VLOOKUP($C174,'Median PE'!$C$6:$R$35,Analysis!M$2,FALSE),"NA"),"NA")</f>
        <v>22.795055257159998</v>
      </c>
      <c r="N174" t="str">
        <f>IFERROR(IF(VLOOKUP($A174,'Company Dta'!$A$4:$BB$209,Analysis!N$3,FALSE)*VLOOKUP($C174,'Median PE'!$C$6:$R$35,Analysis!N$2,FALSE)&gt;0,VLOOKUP($A174,'Company Dta'!$A$4:$BB$209,Analysis!N$3,FALSE)*VLOOKUP($C174,'Median PE'!$C$6:$R$35,Analysis!N$2,FALSE),"NA"),"NA")</f>
        <v>NA</v>
      </c>
      <c r="O174">
        <f>IFERROR(IF(VLOOKUP($A174,'Company Dta'!$A$4:$BB$209,Analysis!O$3,FALSE)*VLOOKUP($C174,'Median PE'!$C$6:$R$35,Analysis!O$2,FALSE)&gt;0,VLOOKUP($A174,'Company Dta'!$A$4:$BB$209,Analysis!O$3,FALSE)*VLOOKUP($C174,'Median PE'!$C$6:$R$35,Analysis!O$2,FALSE),"NA"),"NA")</f>
        <v>37.970124622100002</v>
      </c>
      <c r="P174">
        <f>IFERROR(IF(VLOOKUP($A174,'Company Dta'!$A$4:$BB$209,Analysis!P$3,FALSE)*VLOOKUP($C174,'Median PE'!$C$6:$R$35,Analysis!P$2,FALSE)&gt;0,VLOOKUP($A174,'Company Dta'!$A$4:$BB$209,Analysis!P$3,FALSE)*VLOOKUP($C174,'Median PE'!$C$6:$R$35,Analysis!P$2,FALSE),"NA"),"NA")</f>
        <v>42.63441635018571</v>
      </c>
      <c r="Q174">
        <f>IFERROR(IF(VLOOKUP($A174,'Company Dta'!$A$4:$BB$209,Analysis!Q$3,FALSE)*VLOOKUP($C174,'Median PE'!$C$6:$R$35,Analysis!Q$2,FALSE)&gt;0,VLOOKUP($A174,'Company Dta'!$A$4:$BB$209,Analysis!Q$3,FALSE)*VLOOKUP($C174,'Median PE'!$C$6:$R$35,Analysis!Q$2,FALSE),"NA"),"NA")</f>
        <v>19.435679887066669</v>
      </c>
      <c r="R174">
        <f>IFERROR(IF(VLOOKUP($A174,'Company Dta'!$A$4:$BB$209,Analysis!R$3,FALSE)*VLOOKUP($C174,'Median PE'!$C$6:$R$35,Analysis!R$2,FALSE)&gt;0,VLOOKUP($A174,'Company Dta'!$A$4:$BB$209,Analysis!R$3,FALSE)*VLOOKUP($C174,'Median PE'!$C$6:$R$35,Analysis!R$2,FALSE),"NA"),"NA")</f>
        <v>48.296280383999999</v>
      </c>
      <c r="S174">
        <f>IFERROR(IF(VLOOKUP($A174,'Company Dta'!$A$4:$BB$209,Analysis!S$3,FALSE)*VLOOKUP($C174,'Median PE'!$C$6:$R$35,Analysis!S$2,FALSE)&gt;0,VLOOKUP($A174,'Company Dta'!$A$4:$BB$209,Analysis!S$3,FALSE)*VLOOKUP($C174,'Median PE'!$C$6:$R$35,Analysis!S$2,FALSE),"NA"),"NA")</f>
        <v>25.893431660957145</v>
      </c>
      <c r="T174">
        <f>IFERROR(IF(VLOOKUP($A174,'Company Dta'!$A$4:$BB$209,Analysis!T$3,FALSE)*VLOOKUP($C174,'Median PE'!$C$6:$R$35,Analysis!T$2,FALSE)&gt;0,VLOOKUP($A174,'Company Dta'!$A$4:$BB$209,Analysis!T$3,FALSE)*VLOOKUP($C174,'Median PE'!$C$6:$R$35,Analysis!T$2,FALSE),"NA"),"NA")</f>
        <v>24.1638984752</v>
      </c>
      <c r="U174">
        <f>IFERROR(IF(VLOOKUP($A174,'Company Dta'!$A$4:$BB$209,Analysis!U$3,FALSE)*VLOOKUP($C174,'Median PE'!$C$6:$R$35,Analysis!U$2,FALSE)&gt;0,VLOOKUP($A174,'Company Dta'!$A$4:$BB$209,Analysis!U$3,FALSE)*VLOOKUP($C174,'Median PE'!$C$6:$R$35,Analysis!U$2,FALSE),"NA"),"NA")</f>
        <v>28.901814945542863</v>
      </c>
      <c r="V174">
        <f>IFERROR(IF(VLOOKUP($A174,'Company Dta'!$A$4:$BB$209,Analysis!V$3,FALSE)*VLOOKUP($C174,'Median PE'!$C$6:$R$35,Analysis!V$2,FALSE)&gt;0,VLOOKUP($A174,'Company Dta'!$A$4:$BB$209,Analysis!V$3,FALSE)*VLOOKUP($C174,'Median PE'!$C$6:$R$35,Analysis!V$2,FALSE),"NA"),"NA")</f>
        <v>45.554409320828569</v>
      </c>
      <c r="W174">
        <f>IFERROR(IF(VLOOKUP($A174,'Company Dta'!$A$4:$BB$209,Analysis!W$3,FALSE)*VLOOKUP($C174,'Median PE'!$C$6:$R$35,Analysis!W$2,FALSE)&gt;0,VLOOKUP($A174,'Company Dta'!$A$4:$BB$209,Analysis!W$3,FALSE)*VLOOKUP($C174,'Median PE'!$C$6:$R$35,Analysis!W$2,FALSE),"NA"),"NA")</f>
        <v>25.672008242857142</v>
      </c>
      <c r="X174">
        <f>IFERROR(IF(VLOOKUP($A174,'Company Dta'!$A$4:$BB$209,Analysis!X$3,FALSE)*VLOOKUP($C174,'Median PE'!$C$6:$R$35,Analysis!X$2,FALSE)&gt;0,VLOOKUP($A174,'Company Dta'!$A$4:$BB$209,Analysis!X$3,FALSE)*VLOOKUP($C174,'Median PE'!$C$6:$R$35,Analysis!X$2,FALSE),"NA"),"NA")</f>
        <v>48.698352338628567</v>
      </c>
      <c r="Y174">
        <f>IFERROR(VLOOKUP($A174,'Company Dta'!$A$5:$BB$209,Analysis!Y$3,FALSE),"NA")</f>
        <v>36.920000000000002</v>
      </c>
      <c r="Z174">
        <f>IFERROR(VLOOKUP($A174,'Company Dta'!$A$5:$BB$209,Analysis!Z$3,FALSE),"NA")</f>
        <v>20.41</v>
      </c>
      <c r="AA174">
        <f>IFERROR(VLOOKUP($A174,'Company Dta'!$A$5:$BB$209,Analysis!AA$3,FALSE),"NA")</f>
        <v>19.670000000000002</v>
      </c>
      <c r="AB174">
        <f>IFERROR(VLOOKUP($A174,'Company Dta'!$A$5:$BB$209,Analysis!AB$3,FALSE),"NA")</f>
        <v>22.57</v>
      </c>
      <c r="AC174">
        <f>IFERROR(VLOOKUP($A174,'Company Dta'!$A$5:$BB$209,Analysis!AC$3,FALSE),"NA")</f>
        <v>22.32</v>
      </c>
      <c r="AD174">
        <f>IFERROR(VLOOKUP($A174,'Company Dta'!$A$5:$BB$209,Analysis!AD$3,FALSE),"NA")</f>
        <v>27.600000000000001</v>
      </c>
      <c r="AE174">
        <f>IFERROR(VLOOKUP($A174,'Company Dta'!$A$5:$BB$209,Analysis!AE$3,FALSE),"NA")</f>
        <v>28.260000000000002</v>
      </c>
      <c r="AF174">
        <f>IFERROR(VLOOKUP($A174,'Company Dta'!$A$5:$BB$209,Analysis!AF$3,FALSE),"NA")</f>
        <v>28.5</v>
      </c>
      <c r="AG174">
        <f>IFERROR(VLOOKUP($A174,'Company Dta'!$A$5:$BB$209,Analysis!AG$3,FALSE),"NA")</f>
        <v>26.91</v>
      </c>
      <c r="AH174">
        <f>IFERROR(VLOOKUP($A174,'Company Dta'!$A$5:$BB$209,Analysis!AH$3,FALSE),"NA")</f>
        <v>24.629999999999999</v>
      </c>
      <c r="AI174">
        <f>IFERROR(VLOOKUP($A174,'Company Dta'!$A$5:$BB$209,Analysis!AI$3,FALSE),"NA")</f>
        <v>22.510000000000002</v>
      </c>
      <c r="AJ174">
        <f>IFERROR(VLOOKUP($A174,'Company Dta'!$A$5:$BB$209,Analysis!AJ$3,FALSE),"NA")</f>
        <v>35.710000000000001</v>
      </c>
      <c r="AK174">
        <f>IFERROR(VLOOKUP($A174,'Company Dta'!$A$5:$BB$209,Analysis!AK$3,FALSE),"NA")</f>
        <v>31.960000000000001</v>
      </c>
      <c r="AL174">
        <f>IFERROR(VLOOKUP($A174,'Company Dta'!$A$5:$BB$209,Analysis!AL$3,FALSE),"NA")</f>
        <v>29.48</v>
      </c>
      <c r="AM174">
        <f>IFERROR(VLOOKUP($A174,'Company Dta'!$A$5:$BB$209,Analysis!AM$3,FALSE),"NA")</f>
        <v>37.450000000000003</v>
      </c>
    </row>
    <row r="175" spans="1:39" ht="14.4">
      <c r="A175" t="s">
        <v>1222</v>
      </c>
      <c r="B175" t="s">
        <v>1223</v>
      </c>
      <c r="C175">
        <v>45201020</v>
      </c>
      <c r="D175" t="s">
        <v>9048</v>
      </c>
      <c r="E175">
        <v>3661</v>
      </c>
      <c r="F175">
        <v>12.052857960000001</v>
      </c>
      <c r="G175">
        <v>452010</v>
      </c>
      <c r="H175">
        <v>45</v>
      </c>
      <c r="I175">
        <v>45201020</v>
      </c>
      <c r="J175" t="str">
        <f>IFERROR(IF(VLOOKUP($A175,'Company Dta'!$A$4:$BB$209,Analysis!J$3,FALSE)*VLOOKUP($C175,'Median PE'!$C$6:$R$35,Analysis!J$2,FALSE)&gt;0,VLOOKUP($A175,'Company Dta'!$A$4:$BB$209,Analysis!J$3,FALSE)*VLOOKUP($C175,'Median PE'!$C$6:$R$35,Analysis!J$2,FALSE),"NA"),"NA")</f>
        <v>NA</v>
      </c>
      <c r="K175" t="str">
        <f>IFERROR(IF(VLOOKUP($A175,'Company Dta'!$A$4:$BB$209,Analysis!K$3,FALSE)*VLOOKUP($C175,'Median PE'!$C$6:$R$35,Analysis!K$2,FALSE)&gt;0,VLOOKUP($A175,'Company Dta'!$A$4:$BB$209,Analysis!K$3,FALSE)*VLOOKUP($C175,'Median PE'!$C$6:$R$35,Analysis!K$2,FALSE),"NA"),"NA")</f>
        <v>NA</v>
      </c>
      <c r="L175" t="str">
        <f>IFERROR(IF(VLOOKUP($A175,'Company Dta'!$A$4:$BB$209,Analysis!L$3,FALSE)*VLOOKUP($C175,'Median PE'!$C$6:$R$35,Analysis!L$2,FALSE)&gt;0,VLOOKUP($A175,'Company Dta'!$A$4:$BB$209,Analysis!L$3,FALSE)*VLOOKUP($C175,'Median PE'!$C$6:$R$35,Analysis!L$2,FALSE),"NA"),"NA")</f>
        <v>NA</v>
      </c>
      <c r="M175" t="str">
        <f>IFERROR(IF(VLOOKUP($A175,'Company Dta'!$A$4:$BB$209,Analysis!M$3,FALSE)*VLOOKUP($C175,'Median PE'!$C$6:$R$35,Analysis!M$2,FALSE)&gt;0,VLOOKUP($A175,'Company Dta'!$A$4:$BB$209,Analysis!M$3,FALSE)*VLOOKUP($C175,'Median PE'!$C$6:$R$35,Analysis!M$2,FALSE),"NA"),"NA")</f>
        <v>NA</v>
      </c>
      <c r="N175" t="str">
        <f>IFERROR(IF(VLOOKUP($A175,'Company Dta'!$A$4:$BB$209,Analysis!N$3,FALSE)*VLOOKUP($C175,'Median PE'!$C$6:$R$35,Analysis!N$2,FALSE)&gt;0,VLOOKUP($A175,'Company Dta'!$A$4:$BB$209,Analysis!N$3,FALSE)*VLOOKUP($C175,'Median PE'!$C$6:$R$35,Analysis!N$2,FALSE),"NA"),"NA")</f>
        <v>NA</v>
      </c>
      <c r="O175">
        <f>IFERROR(IF(VLOOKUP($A175,'Company Dta'!$A$4:$BB$209,Analysis!O$3,FALSE)*VLOOKUP($C175,'Median PE'!$C$6:$R$35,Analysis!O$2,FALSE)&gt;0,VLOOKUP($A175,'Company Dta'!$A$4:$BB$209,Analysis!O$3,FALSE)*VLOOKUP($C175,'Median PE'!$C$6:$R$35,Analysis!O$2,FALSE),"NA"),"NA")</f>
        <v>2.3880581523333335</v>
      </c>
      <c r="P175">
        <f>IFERROR(IF(VLOOKUP($A175,'Company Dta'!$A$4:$BB$209,Analysis!P$3,FALSE)*VLOOKUP($C175,'Median PE'!$C$6:$R$35,Analysis!P$2,FALSE)&gt;0,VLOOKUP($A175,'Company Dta'!$A$4:$BB$209,Analysis!P$3,FALSE)*VLOOKUP($C175,'Median PE'!$C$6:$R$35,Analysis!P$2,FALSE),"NA"),"NA")</f>
        <v>14.21147211672857</v>
      </c>
      <c r="Q175">
        <f>IFERROR(IF(VLOOKUP($A175,'Company Dta'!$A$4:$BB$209,Analysis!Q$3,FALSE)*VLOOKUP($C175,'Median PE'!$C$6:$R$35,Analysis!Q$2,FALSE)&gt;0,VLOOKUP($A175,'Company Dta'!$A$4:$BB$209,Analysis!Q$3,FALSE)*VLOOKUP($C175,'Median PE'!$C$6:$R$35,Analysis!Q$2,FALSE),"NA"),"NA")</f>
        <v>182.93833693701504</v>
      </c>
      <c r="R175" t="str">
        <f>IFERROR(IF(VLOOKUP($A175,'Company Dta'!$A$4:$BB$209,Analysis!R$3,FALSE)*VLOOKUP($C175,'Median PE'!$C$6:$R$35,Analysis!R$2,FALSE)&gt;0,VLOOKUP($A175,'Company Dta'!$A$4:$BB$209,Analysis!R$3,FALSE)*VLOOKUP($C175,'Median PE'!$C$6:$R$35,Analysis!R$2,FALSE),"NA"),"NA")</f>
        <v>NA</v>
      </c>
      <c r="S175">
        <f>IFERROR(IF(VLOOKUP($A175,'Company Dta'!$A$4:$BB$209,Analysis!S$3,FALSE)*VLOOKUP($C175,'Median PE'!$C$6:$R$35,Analysis!S$2,FALSE)&gt;0,VLOOKUP($A175,'Company Dta'!$A$4:$BB$209,Analysis!S$3,FALSE)*VLOOKUP($C175,'Median PE'!$C$6:$R$35,Analysis!S$2,FALSE),"NA"),"NA")</f>
        <v>42.109520175900002</v>
      </c>
      <c r="T175">
        <f>IFERROR(IF(VLOOKUP($A175,'Company Dta'!$A$4:$BB$209,Analysis!T$3,FALSE)*VLOOKUP($C175,'Median PE'!$C$6:$R$35,Analysis!T$2,FALSE)&gt;0,VLOOKUP($A175,'Company Dta'!$A$4:$BB$209,Analysis!T$3,FALSE)*VLOOKUP($C175,'Median PE'!$C$6:$R$35,Analysis!T$2,FALSE),"NA"),"NA")</f>
        <v>72.805512288914287</v>
      </c>
      <c r="U175">
        <f>IFERROR(IF(VLOOKUP($A175,'Company Dta'!$A$4:$BB$209,Analysis!U$3,FALSE)*VLOOKUP($C175,'Median PE'!$C$6:$R$35,Analysis!U$2,FALSE)&gt;0,VLOOKUP($A175,'Company Dta'!$A$4:$BB$209,Analysis!U$3,FALSE)*VLOOKUP($C175,'Median PE'!$C$6:$R$35,Analysis!U$2,FALSE),"NA"),"NA")</f>
        <v>121.31156536352859</v>
      </c>
      <c r="V175">
        <f>IFERROR(IF(VLOOKUP($A175,'Company Dta'!$A$4:$BB$209,Analysis!V$3,FALSE)*VLOOKUP($C175,'Median PE'!$C$6:$R$35,Analysis!V$2,FALSE)&gt;0,VLOOKUP($A175,'Company Dta'!$A$4:$BB$209,Analysis!V$3,FALSE)*VLOOKUP($C175,'Median PE'!$C$6:$R$35,Analysis!V$2,FALSE),"NA"),"NA")</f>
        <v>31.856230294285712</v>
      </c>
      <c r="W175">
        <f>IFERROR(IF(VLOOKUP($A175,'Company Dta'!$A$4:$BB$209,Analysis!W$3,FALSE)*VLOOKUP($C175,'Median PE'!$C$6:$R$35,Analysis!W$2,FALSE)&gt;0,VLOOKUP($A175,'Company Dta'!$A$4:$BB$209,Analysis!W$3,FALSE)*VLOOKUP($C175,'Median PE'!$C$6:$R$35,Analysis!W$2,FALSE),"NA"),"NA")</f>
        <v>46.209614837142858</v>
      </c>
      <c r="X175">
        <f>IFERROR(IF(VLOOKUP($A175,'Company Dta'!$A$4:$BB$209,Analysis!X$3,FALSE)*VLOOKUP($C175,'Median PE'!$C$6:$R$35,Analysis!X$2,FALSE)&gt;0,VLOOKUP($A175,'Company Dta'!$A$4:$BB$209,Analysis!X$3,FALSE)*VLOOKUP($C175,'Median PE'!$C$6:$R$35,Analysis!X$2,FALSE),"NA"),"NA")</f>
        <v>32.843074833028567</v>
      </c>
      <c r="Y175">
        <f>IFERROR(VLOOKUP($A175,'Company Dta'!$A$5:$BB$209,Analysis!Y$3,FALSE),"NA")</f>
        <v>21.050000000000001</v>
      </c>
      <c r="Z175">
        <f>IFERROR(VLOOKUP($A175,'Company Dta'!$A$5:$BB$209,Analysis!Z$3,FALSE),"NA")</f>
        <v>12.1</v>
      </c>
      <c r="AA175">
        <f>IFERROR(VLOOKUP($A175,'Company Dta'!$A$5:$BB$209,Analysis!AA$3,FALSE),"NA")</f>
        <v>15.699999999999999</v>
      </c>
      <c r="AB175">
        <f>IFERROR(VLOOKUP($A175,'Company Dta'!$A$5:$BB$209,Analysis!AB$3,FALSE),"NA")</f>
        <v>23.93</v>
      </c>
      <c r="AC175">
        <f>IFERROR(VLOOKUP($A175,'Company Dta'!$A$5:$BB$209,Analysis!AC$3,FALSE),"NA")</f>
        <v>19.41</v>
      </c>
      <c r="AD175">
        <f>IFERROR(VLOOKUP($A175,'Company Dta'!$A$5:$BB$209,Analysis!AD$3,FALSE),"NA")</f>
        <v>20.690000000000001</v>
      </c>
      <c r="AE175">
        <f>IFERROR(VLOOKUP($A175,'Company Dta'!$A$5:$BB$209,Analysis!AE$3,FALSE),"NA")</f>
        <v>24.41</v>
      </c>
      <c r="AF175">
        <f>IFERROR(VLOOKUP($A175,'Company Dta'!$A$5:$BB$209,Analysis!AF$3,FALSE),"NA")</f>
        <v>20.93</v>
      </c>
      <c r="AG175">
        <f>IFERROR(VLOOKUP($A175,'Company Dta'!$A$5:$BB$209,Analysis!AG$3,FALSE),"NA")</f>
        <v>33.909999999999997</v>
      </c>
      <c r="AH175">
        <f>IFERROR(VLOOKUP($A175,'Company Dta'!$A$5:$BB$209,Analysis!AH$3,FALSE),"NA")</f>
        <v>42.689999999999998</v>
      </c>
      <c r="AI175">
        <f>IFERROR(VLOOKUP($A175,'Company Dta'!$A$5:$BB$209,Analysis!AI$3,FALSE),"NA")</f>
        <v>52.850000000000001</v>
      </c>
      <c r="AJ175">
        <f>IFERROR(VLOOKUP($A175,'Company Dta'!$A$5:$BB$209,Analysis!AJ$3,FALSE),"NA")</f>
        <v>76.969999999999999</v>
      </c>
      <c r="AK175">
        <f>IFERROR(VLOOKUP($A175,'Company Dta'!$A$5:$BB$209,Analysis!AK$3,FALSE),"NA")</f>
        <v>50.979999999999997</v>
      </c>
      <c r="AL175">
        <f>IFERROR(VLOOKUP($A175,'Company Dta'!$A$5:$BB$209,Analysis!AL$3,FALSE),"NA")</f>
        <v>45.009999999999998</v>
      </c>
      <c r="AM175">
        <f>IFERROR(VLOOKUP($A175,'Company Dta'!$A$5:$BB$209,Analysis!AM$3,FALSE),"NA")</f>
        <v>84.810000000000002</v>
      </c>
    </row>
    <row r="176" spans="1:39" ht="14.4">
      <c r="A176" t="s">
        <v>1242</v>
      </c>
      <c r="B176" t="s">
        <v>1243</v>
      </c>
      <c r="C176">
        <v>30101040</v>
      </c>
      <c r="D176" t="s">
        <v>9007</v>
      </c>
      <c r="E176">
        <v>5399</v>
      </c>
      <c r="F176">
        <v>11.8025989</v>
      </c>
      <c r="G176">
        <v>301010</v>
      </c>
      <c r="H176">
        <v>30</v>
      </c>
      <c r="I176">
        <v>30101040</v>
      </c>
      <c r="J176" t="str">
        <f>IFERROR(IF(VLOOKUP($A176,'Company Dta'!$A$4:$BB$209,Analysis!J$3,FALSE)*VLOOKUP($C176,'Median PE'!$C$6:$R$35,Analysis!J$2,FALSE)&gt;0,VLOOKUP($A176,'Company Dta'!$A$4:$BB$209,Analysis!J$3,FALSE)*VLOOKUP($C176,'Median PE'!$C$6:$R$35,Analysis!J$2,FALSE),"NA"),"NA")</f>
        <v>NA</v>
      </c>
      <c r="K176" t="str">
        <f>IFERROR(IF(VLOOKUP($A176,'Company Dta'!$A$4:$BB$209,Analysis!K$3,FALSE)*VLOOKUP($C176,'Median PE'!$C$6:$R$35,Analysis!K$2,FALSE)&gt;0,VLOOKUP($A176,'Company Dta'!$A$4:$BB$209,Analysis!K$3,FALSE)*VLOOKUP($C176,'Median PE'!$C$6:$R$35,Analysis!K$2,FALSE),"NA"),"NA")</f>
        <v>NA</v>
      </c>
      <c r="L176" t="str">
        <f>IFERROR(IF(VLOOKUP($A176,'Company Dta'!$A$4:$BB$209,Analysis!L$3,FALSE)*VLOOKUP($C176,'Median PE'!$C$6:$R$35,Analysis!L$2,FALSE)&gt;0,VLOOKUP($A176,'Company Dta'!$A$4:$BB$209,Analysis!L$3,FALSE)*VLOOKUP($C176,'Median PE'!$C$6:$R$35,Analysis!L$2,FALSE),"NA"),"NA")</f>
        <v>NA</v>
      </c>
      <c r="M176" t="str">
        <f>IFERROR(IF(VLOOKUP($A176,'Company Dta'!$A$4:$BB$209,Analysis!M$3,FALSE)*VLOOKUP($C176,'Median PE'!$C$6:$R$35,Analysis!M$2,FALSE)&gt;0,VLOOKUP($A176,'Company Dta'!$A$4:$BB$209,Analysis!M$3,FALSE)*VLOOKUP($C176,'Median PE'!$C$6:$R$35,Analysis!M$2,FALSE),"NA"),"NA")</f>
        <v>NA</v>
      </c>
      <c r="N176" t="str">
        <f>IFERROR(IF(VLOOKUP($A176,'Company Dta'!$A$4:$BB$209,Analysis!N$3,FALSE)*VLOOKUP($C176,'Median PE'!$C$6:$R$35,Analysis!N$2,FALSE)&gt;0,VLOOKUP($A176,'Company Dta'!$A$4:$BB$209,Analysis!N$3,FALSE)*VLOOKUP($C176,'Median PE'!$C$6:$R$35,Analysis!N$2,FALSE),"NA"),"NA")</f>
        <v>NA</v>
      </c>
      <c r="O176" t="str">
        <f>IFERROR(IF(VLOOKUP($A176,'Company Dta'!$A$4:$BB$209,Analysis!O$3,FALSE)*VLOOKUP($C176,'Median PE'!$C$6:$R$35,Analysis!O$2,FALSE)&gt;0,VLOOKUP($A176,'Company Dta'!$A$4:$BB$209,Analysis!O$3,FALSE)*VLOOKUP($C176,'Median PE'!$C$6:$R$35,Analysis!O$2,FALSE),"NA"),"NA")</f>
        <v>NA</v>
      </c>
      <c r="P176" t="str">
        <f>IFERROR(IF(VLOOKUP($A176,'Company Dta'!$A$4:$BB$209,Analysis!P$3,FALSE)*VLOOKUP($C176,'Median PE'!$C$6:$R$35,Analysis!P$2,FALSE)&gt;0,VLOOKUP($A176,'Company Dta'!$A$4:$BB$209,Analysis!P$3,FALSE)*VLOOKUP($C176,'Median PE'!$C$6:$R$35,Analysis!P$2,FALSE),"NA"),"NA")</f>
        <v>NA</v>
      </c>
      <c r="Q176">
        <f>IFERROR(IF(VLOOKUP($A176,'Company Dta'!$A$4:$BB$209,Analysis!Q$3,FALSE)*VLOOKUP($C176,'Median PE'!$C$6:$R$35,Analysis!Q$2,FALSE)&gt;0,VLOOKUP($A176,'Company Dta'!$A$4:$BB$209,Analysis!Q$3,FALSE)*VLOOKUP($C176,'Median PE'!$C$6:$R$35,Analysis!Q$2,FALSE),"NA"),"NA")</f>
        <v>8.6617124483500003</v>
      </c>
      <c r="R176">
        <f>IFERROR(IF(VLOOKUP($A176,'Company Dta'!$A$4:$BB$209,Analysis!R$3,FALSE)*VLOOKUP($C176,'Median PE'!$C$6:$R$35,Analysis!R$2,FALSE)&gt;0,VLOOKUP($A176,'Company Dta'!$A$4:$BB$209,Analysis!R$3,FALSE)*VLOOKUP($C176,'Median PE'!$C$6:$R$35,Analysis!R$2,FALSE),"NA"),"NA")</f>
        <v>23.369187165749999</v>
      </c>
      <c r="S176">
        <f>IFERROR(IF(VLOOKUP($A176,'Company Dta'!$A$4:$BB$209,Analysis!S$3,FALSE)*VLOOKUP($C176,'Median PE'!$C$6:$R$35,Analysis!S$2,FALSE)&gt;0,VLOOKUP($A176,'Company Dta'!$A$4:$BB$209,Analysis!S$3,FALSE)*VLOOKUP($C176,'Median PE'!$C$6:$R$35,Analysis!S$2,FALSE),"NA"),"NA")</f>
        <v>33.879415252499996</v>
      </c>
      <c r="T176">
        <f>IFERROR(IF(VLOOKUP($A176,'Company Dta'!$A$4:$BB$209,Analysis!T$3,FALSE)*VLOOKUP($C176,'Median PE'!$C$6:$R$35,Analysis!T$2,FALSE)&gt;0,VLOOKUP($A176,'Company Dta'!$A$4:$BB$209,Analysis!T$3,FALSE)*VLOOKUP($C176,'Median PE'!$C$6:$R$35,Analysis!T$2,FALSE),"NA"),"NA")</f>
        <v>77.697979546200003</v>
      </c>
      <c r="U176">
        <f>IFERROR(IF(VLOOKUP($A176,'Company Dta'!$A$4:$BB$209,Analysis!U$3,FALSE)*VLOOKUP($C176,'Median PE'!$C$6:$R$35,Analysis!U$2,FALSE)&gt;0,VLOOKUP($A176,'Company Dta'!$A$4:$BB$209,Analysis!U$3,FALSE)*VLOOKUP($C176,'Median PE'!$C$6:$R$35,Analysis!U$2,FALSE),"NA"),"NA")</f>
        <v>83.251785300599991</v>
      </c>
      <c r="V176">
        <f>IFERROR(IF(VLOOKUP($A176,'Company Dta'!$A$4:$BB$209,Analysis!V$3,FALSE)*VLOOKUP($C176,'Median PE'!$C$6:$R$35,Analysis!V$2,FALSE)&gt;0,VLOOKUP($A176,'Company Dta'!$A$4:$BB$209,Analysis!V$3,FALSE)*VLOOKUP($C176,'Median PE'!$C$6:$R$35,Analysis!V$2,FALSE),"NA"),"NA")</f>
        <v>91.917347629142824</v>
      </c>
      <c r="W176">
        <f>IFERROR(IF(VLOOKUP($A176,'Company Dta'!$A$4:$BB$209,Analysis!W$3,FALSE)*VLOOKUP($C176,'Median PE'!$C$6:$R$35,Analysis!W$2,FALSE)&gt;0,VLOOKUP($A176,'Company Dta'!$A$4:$BB$209,Analysis!W$3,FALSE)*VLOOKUP($C176,'Median PE'!$C$6:$R$35,Analysis!W$2,FALSE),"NA"),"NA")</f>
        <v>94.963057055400014</v>
      </c>
      <c r="X176">
        <f>IFERROR(IF(VLOOKUP($A176,'Company Dta'!$A$4:$BB$209,Analysis!X$3,FALSE)*VLOOKUP($C176,'Median PE'!$C$6:$R$35,Analysis!X$2,FALSE)&gt;0,VLOOKUP($A176,'Company Dta'!$A$4:$BB$209,Analysis!X$3,FALSE)*VLOOKUP($C176,'Median PE'!$C$6:$R$35,Analysis!X$2,FALSE),"NA"),"NA")</f>
        <v>110.28056029999999</v>
      </c>
      <c r="Y176" t="str">
        <f>IFERROR(VLOOKUP($A176,'Company Dta'!$A$5:$BB$209,Analysis!Y$3,FALSE),"NA")</f>
        <v>NA</v>
      </c>
      <c r="Z176" t="str">
        <f>IFERROR(VLOOKUP($A176,'Company Dta'!$A$5:$BB$209,Analysis!Z$3,FALSE),"NA")</f>
        <v>NA</v>
      </c>
      <c r="AA176" t="str">
        <f>IFERROR(VLOOKUP($A176,'Company Dta'!$A$5:$BB$209,Analysis!AA$3,FALSE),"NA")</f>
        <v>NA</v>
      </c>
      <c r="AB176" t="str">
        <f>IFERROR(VLOOKUP($A176,'Company Dta'!$A$5:$BB$209,Analysis!AB$3,FALSE),"NA")</f>
        <v>NA</v>
      </c>
      <c r="AC176" t="str">
        <f>IFERROR(VLOOKUP($A176,'Company Dta'!$A$5:$BB$209,Analysis!AC$3,FALSE),"NA")</f>
        <v>NA</v>
      </c>
      <c r="AD176" t="str">
        <f>IFERROR(VLOOKUP($A176,'Company Dta'!$A$5:$BB$209,Analysis!AD$3,FALSE),"NA")</f>
        <v>NA</v>
      </c>
      <c r="AE176" t="str">
        <f>IFERROR(VLOOKUP($A176,'Company Dta'!$A$5:$BB$209,Analysis!AE$3,FALSE),"NA")</f>
        <v>NA</v>
      </c>
      <c r="AF176" t="str">
        <f>IFERROR(VLOOKUP($A176,'Company Dta'!$A$5:$BB$209,Analysis!AF$3,FALSE),"NA")</f>
        <v>NA</v>
      </c>
      <c r="AG176">
        <f>IFERROR(VLOOKUP($A176,'Company Dta'!$A$5:$BB$209,Analysis!AG$3,FALSE),"NA")</f>
        <v>22.16</v>
      </c>
      <c r="AH176">
        <f>IFERROR(VLOOKUP($A176,'Company Dta'!$A$5:$BB$209,Analysis!AH$3,FALSE),"NA")</f>
        <v>22.739999999999998</v>
      </c>
      <c r="AI176">
        <f>IFERROR(VLOOKUP($A176,'Company Dta'!$A$5:$BB$209,Analysis!AI$3,FALSE),"NA")</f>
        <v>37.280000000000001</v>
      </c>
      <c r="AJ176">
        <f>IFERROR(VLOOKUP($A176,'Company Dta'!$A$5:$BB$209,Analysis!AJ$3,FALSE),"NA")</f>
        <v>66.969999999999999</v>
      </c>
      <c r="AK176">
        <f>IFERROR(VLOOKUP($A176,'Company Dta'!$A$5:$BB$209,Analysis!AK$3,FALSE),"NA")</f>
        <v>66.159999999999997</v>
      </c>
      <c r="AL176">
        <f>IFERROR(VLOOKUP($A176,'Company Dta'!$A$5:$BB$209,Analysis!AL$3,FALSE),"NA")</f>
        <v>66.659999999999997</v>
      </c>
      <c r="AM176">
        <f>IFERROR(VLOOKUP($A176,'Company Dta'!$A$5:$BB$209,Analysis!AM$3,FALSE),"NA")</f>
        <v>89.349999999999994</v>
      </c>
    </row>
    <row r="177" spans="1:39" ht="14.4">
      <c r="A177" t="s">
        <v>1258</v>
      </c>
      <c r="B177" t="s">
        <v>1259</v>
      </c>
      <c r="C177">
        <v>50202010</v>
      </c>
      <c r="D177" t="s">
        <v>9063</v>
      </c>
      <c r="E177">
        <v>7900</v>
      </c>
      <c r="F177">
        <v>11.53975833</v>
      </c>
      <c r="G177">
        <v>502020</v>
      </c>
      <c r="H177">
        <v>50</v>
      </c>
      <c r="I177">
        <v>50202010</v>
      </c>
      <c r="J177">
        <f>IFERROR(IF(VLOOKUP($A177,'Company Dta'!$A$4:$BB$209,Analysis!J$3,FALSE)*VLOOKUP($C177,'Median PE'!$C$6:$R$35,Analysis!J$2,FALSE)&gt;0,VLOOKUP($A177,'Company Dta'!$A$4:$BB$209,Analysis!J$3,FALSE)*VLOOKUP($C177,'Median PE'!$C$6:$R$35,Analysis!J$2,FALSE),"NA"),"NA")</f>
        <v>22.245451829450001</v>
      </c>
      <c r="K177">
        <f>IFERROR(IF(VLOOKUP($A177,'Company Dta'!$A$4:$BB$209,Analysis!K$3,FALSE)*VLOOKUP($C177,'Median PE'!$C$6:$R$35,Analysis!K$2,FALSE)&gt;0,VLOOKUP($A177,'Company Dta'!$A$4:$BB$209,Analysis!K$3,FALSE)*VLOOKUP($C177,'Median PE'!$C$6:$R$35,Analysis!K$2,FALSE),"NA"),"NA")</f>
        <v>6.1389709821000009</v>
      </c>
      <c r="L177">
        <f>IFERROR(IF(VLOOKUP($A177,'Company Dta'!$A$4:$BB$209,Analysis!L$3,FALSE)*VLOOKUP($C177,'Median PE'!$C$6:$R$35,Analysis!L$2,FALSE)&gt;0,VLOOKUP($A177,'Company Dta'!$A$4:$BB$209,Analysis!L$3,FALSE)*VLOOKUP($C177,'Median PE'!$C$6:$R$35,Analysis!L$2,FALSE),"NA"),"NA")</f>
        <v>8.4405771408000003</v>
      </c>
      <c r="M177">
        <f>IFERROR(IF(VLOOKUP($A177,'Company Dta'!$A$4:$BB$209,Analysis!M$3,FALSE)*VLOOKUP($C177,'Median PE'!$C$6:$R$35,Analysis!M$2,FALSE)&gt;0,VLOOKUP($A177,'Company Dta'!$A$4:$BB$209,Analysis!M$3,FALSE)*VLOOKUP($C177,'Median PE'!$C$6:$R$35,Analysis!M$2,FALSE),"NA"),"NA")</f>
        <v>3.3607840738666672</v>
      </c>
      <c r="N177" t="str">
        <f>IFERROR(IF(VLOOKUP($A177,'Company Dta'!$A$4:$BB$209,Analysis!N$3,FALSE)*VLOOKUP($C177,'Median PE'!$C$6:$R$35,Analysis!N$2,FALSE)&gt;0,VLOOKUP($A177,'Company Dta'!$A$4:$BB$209,Analysis!N$3,FALSE)*VLOOKUP($C177,'Median PE'!$C$6:$R$35,Analysis!N$2,FALSE),"NA"),"NA")</f>
        <v>NA</v>
      </c>
      <c r="O177">
        <f>IFERROR(IF(VLOOKUP($A177,'Company Dta'!$A$4:$BB$209,Analysis!O$3,FALSE)*VLOOKUP($C177,'Median PE'!$C$6:$R$35,Analysis!O$2,FALSE)&gt;0,VLOOKUP($A177,'Company Dta'!$A$4:$BB$209,Analysis!O$3,FALSE)*VLOOKUP($C177,'Median PE'!$C$6:$R$35,Analysis!O$2,FALSE),"NA"),"NA")</f>
        <v>10.035303883733333</v>
      </c>
      <c r="P177">
        <f>IFERROR(IF(VLOOKUP($A177,'Company Dta'!$A$4:$BB$209,Analysis!P$3,FALSE)*VLOOKUP($C177,'Median PE'!$C$6:$R$35,Analysis!P$2,FALSE)&gt;0,VLOOKUP($A177,'Company Dta'!$A$4:$BB$209,Analysis!P$3,FALSE)*VLOOKUP($C177,'Median PE'!$C$6:$R$35,Analysis!P$2,FALSE),"NA"),"NA")</f>
        <v>9.02956610765</v>
      </c>
      <c r="Q177">
        <f>IFERROR(IF(VLOOKUP($A177,'Company Dta'!$A$4:$BB$209,Analysis!Q$3,FALSE)*VLOOKUP($C177,'Median PE'!$C$6:$R$35,Analysis!Q$2,FALSE)&gt;0,VLOOKUP($A177,'Company Dta'!$A$4:$BB$209,Analysis!Q$3,FALSE)*VLOOKUP($C177,'Median PE'!$C$6:$R$35,Analysis!Q$2,FALSE),"NA"),"NA")</f>
        <v>28.717865465100001</v>
      </c>
      <c r="R177">
        <f>IFERROR(IF(VLOOKUP($A177,'Company Dta'!$A$4:$BB$209,Analysis!R$3,FALSE)*VLOOKUP($C177,'Median PE'!$C$6:$R$35,Analysis!R$2,FALSE)&gt;0,VLOOKUP($A177,'Company Dta'!$A$4:$BB$209,Analysis!R$3,FALSE)*VLOOKUP($C177,'Median PE'!$C$6:$R$35,Analysis!R$2,FALSE),"NA"),"NA")</f>
        <v>58.3718493708</v>
      </c>
      <c r="S177">
        <f>IFERROR(IF(VLOOKUP($A177,'Company Dta'!$A$4:$BB$209,Analysis!S$3,FALSE)*VLOOKUP($C177,'Median PE'!$C$6:$R$35,Analysis!S$2,FALSE)&gt;0,VLOOKUP($A177,'Company Dta'!$A$4:$BB$209,Analysis!S$3,FALSE)*VLOOKUP($C177,'Median PE'!$C$6:$R$35,Analysis!S$2,FALSE),"NA"),"NA")</f>
        <v>39.910384921249992</v>
      </c>
      <c r="T177">
        <f>IFERROR(IF(VLOOKUP($A177,'Company Dta'!$A$4:$BB$209,Analysis!T$3,FALSE)*VLOOKUP($C177,'Median PE'!$C$6:$R$35,Analysis!T$2,FALSE)&gt;0,VLOOKUP($A177,'Company Dta'!$A$4:$BB$209,Analysis!T$3,FALSE)*VLOOKUP($C177,'Median PE'!$C$6:$R$35,Analysis!T$2,FALSE),"NA"),"NA")</f>
        <v>70.90795228399999</v>
      </c>
      <c r="U177">
        <f>IFERROR(IF(VLOOKUP($A177,'Company Dta'!$A$4:$BB$209,Analysis!U$3,FALSE)*VLOOKUP($C177,'Median PE'!$C$6:$R$35,Analysis!U$2,FALSE)&gt;0,VLOOKUP($A177,'Company Dta'!$A$4:$BB$209,Analysis!U$3,FALSE)*VLOOKUP($C177,'Median PE'!$C$6:$R$35,Analysis!U$2,FALSE),"NA"),"NA")</f>
        <v>122.57439939909997</v>
      </c>
      <c r="V177">
        <f>IFERROR(IF(VLOOKUP($A177,'Company Dta'!$A$4:$BB$209,Analysis!V$3,FALSE)*VLOOKUP($C177,'Median PE'!$C$6:$R$35,Analysis!V$2,FALSE)&gt;0,VLOOKUP($A177,'Company Dta'!$A$4:$BB$209,Analysis!V$3,FALSE)*VLOOKUP($C177,'Median PE'!$C$6:$R$35,Analysis!V$2,FALSE),"NA"),"NA")</f>
        <v>113.05391416630002</v>
      </c>
      <c r="W177" t="str">
        <f>IFERROR(IF(VLOOKUP($A177,'Company Dta'!$A$4:$BB$209,Analysis!W$3,FALSE)*VLOOKUP($C177,'Median PE'!$C$6:$R$35,Analysis!W$2,FALSE)&gt;0,VLOOKUP($A177,'Company Dta'!$A$4:$BB$209,Analysis!W$3,FALSE)*VLOOKUP($C177,'Median PE'!$C$6:$R$35,Analysis!W$2,FALSE),"NA"),"NA")</f>
        <v>NA</v>
      </c>
      <c r="X177">
        <f>IFERROR(IF(VLOOKUP($A177,'Company Dta'!$A$4:$BB$209,Analysis!X$3,FALSE)*VLOOKUP($C177,'Median PE'!$C$6:$R$35,Analysis!X$2,FALSE)&gt;0,VLOOKUP($A177,'Company Dta'!$A$4:$BB$209,Analysis!X$3,FALSE)*VLOOKUP($C177,'Median PE'!$C$6:$R$35,Analysis!X$2,FALSE),"NA"),"NA")</f>
        <v>1.0588699563500001</v>
      </c>
      <c r="Y177">
        <f>IFERROR(VLOOKUP($A177,'Company Dta'!$A$5:$BB$209,Analysis!Y$3,FALSE),"NA")</f>
        <v>14.24</v>
      </c>
      <c r="Z177">
        <f>IFERROR(VLOOKUP($A177,'Company Dta'!$A$5:$BB$209,Analysis!Z$3,FALSE),"NA")</f>
        <v>9.3200000000000003</v>
      </c>
      <c r="AA177">
        <f>IFERROR(VLOOKUP($A177,'Company Dta'!$A$5:$BB$209,Analysis!AA$3,FALSE),"NA")</f>
        <v>7.8899999999999997</v>
      </c>
      <c r="AB177">
        <f>IFERROR(VLOOKUP($A177,'Company Dta'!$A$5:$BB$209,Analysis!AB$3,FALSE),"NA")</f>
        <v>16.579999999999998</v>
      </c>
      <c r="AC177">
        <f>IFERROR(VLOOKUP($A177,'Company Dta'!$A$5:$BB$209,Analysis!AC$3,FALSE),"NA")</f>
        <v>12.34</v>
      </c>
      <c r="AD177">
        <f>IFERROR(VLOOKUP($A177,'Company Dta'!$A$5:$BB$209,Analysis!AD$3,FALSE),"NA")</f>
        <v>17.84</v>
      </c>
      <c r="AE177">
        <f>IFERROR(VLOOKUP($A177,'Company Dta'!$A$5:$BB$209,Analysis!AE$3,FALSE),"NA")</f>
        <v>18.399999999999999</v>
      </c>
      <c r="AF177">
        <f>IFERROR(VLOOKUP($A177,'Company Dta'!$A$5:$BB$209,Analysis!AF$3,FALSE),"NA")</f>
        <v>30.579999999999998</v>
      </c>
      <c r="AG177">
        <f>IFERROR(VLOOKUP($A177,'Company Dta'!$A$5:$BB$209,Analysis!AG$3,FALSE),"NA")</f>
        <v>74.719999999999999</v>
      </c>
      <c r="AH177">
        <f>IFERROR(VLOOKUP($A177,'Company Dta'!$A$5:$BB$209,Analysis!AH$3,FALSE),"NA")</f>
        <v>64.870000000000005</v>
      </c>
      <c r="AI177">
        <f>IFERROR(VLOOKUP($A177,'Company Dta'!$A$5:$BB$209,Analysis!AI$3,FALSE),"NA")</f>
        <v>48.049999999999997</v>
      </c>
      <c r="AJ177">
        <f>IFERROR(VLOOKUP($A177,'Company Dta'!$A$5:$BB$209,Analysis!AJ$3,FALSE),"NA")</f>
        <v>49.340000000000003</v>
      </c>
      <c r="AK177">
        <f>IFERROR(VLOOKUP($A177,'Company Dta'!$A$5:$BB$209,Analysis!AK$3,FALSE),"NA")</f>
        <v>68.519999999999996</v>
      </c>
      <c r="AL177">
        <f>IFERROR(VLOOKUP($A177,'Company Dta'!$A$5:$BB$209,Analysis!AL$3,FALSE),"NA")</f>
        <v>81.579999999999998</v>
      </c>
      <c r="AM177">
        <f>IFERROR(VLOOKUP($A177,'Company Dta'!$A$5:$BB$209,Analysis!AM$3,FALSE),"NA")</f>
        <v>142.11000000000001</v>
      </c>
    </row>
    <row r="178" spans="1:39" ht="14.4">
      <c r="A178" t="s">
        <v>1286</v>
      </c>
      <c r="B178" t="s">
        <v>1287</v>
      </c>
      <c r="C178">
        <v>10102010</v>
      </c>
      <c r="D178" t="s">
        <v>8928</v>
      </c>
      <c r="E178">
        <v>2911</v>
      </c>
      <c r="F178">
        <v>11.274742</v>
      </c>
      <c r="G178">
        <v>101020</v>
      </c>
      <c r="H178">
        <v>10</v>
      </c>
      <c r="I178">
        <v>10102010</v>
      </c>
      <c r="J178">
        <f>IFERROR(IF(VLOOKUP($A178,'Company Dta'!$A$4:$BB$209,Analysis!J$3,FALSE)*VLOOKUP($C178,'Median PE'!$C$6:$R$35,Analysis!J$2,FALSE)&gt;0,VLOOKUP($A178,'Company Dta'!$A$4:$BB$209,Analysis!J$3,FALSE)*VLOOKUP($C178,'Median PE'!$C$6:$R$35,Analysis!J$2,FALSE),"NA"),"NA")</f>
        <v>71.636682191250003</v>
      </c>
      <c r="K178">
        <f>IFERROR(IF(VLOOKUP($A178,'Company Dta'!$A$4:$BB$209,Analysis!K$3,FALSE)*VLOOKUP($C178,'Median PE'!$C$6:$R$35,Analysis!K$2,FALSE)&gt;0,VLOOKUP($A178,'Company Dta'!$A$4:$BB$209,Analysis!K$3,FALSE)*VLOOKUP($C178,'Median PE'!$C$6:$R$35,Analysis!K$2,FALSE),"NA"),"NA")</f>
        <v>58.663284202416662</v>
      </c>
      <c r="L178">
        <f>IFERROR(IF(VLOOKUP($A178,'Company Dta'!$A$4:$BB$209,Analysis!L$3,FALSE)*VLOOKUP($C178,'Median PE'!$C$6:$R$35,Analysis!L$2,FALSE)&gt;0,VLOOKUP($A178,'Company Dta'!$A$4:$BB$209,Analysis!L$3,FALSE)*VLOOKUP($C178,'Median PE'!$C$6:$R$35,Analysis!L$2,FALSE),"NA"),"NA")</f>
        <v>64.105926973050003</v>
      </c>
      <c r="M178">
        <f>IFERROR(IF(VLOOKUP($A178,'Company Dta'!$A$4:$BB$209,Analysis!M$3,FALSE)*VLOOKUP($C178,'Median PE'!$C$6:$R$35,Analysis!M$2,FALSE)&gt;0,VLOOKUP($A178,'Company Dta'!$A$4:$BB$209,Analysis!M$3,FALSE)*VLOOKUP($C178,'Median PE'!$C$6:$R$35,Analysis!M$2,FALSE),"NA"),"NA")</f>
        <v>55.244633831954985</v>
      </c>
      <c r="N178">
        <f>IFERROR(IF(VLOOKUP($A178,'Company Dta'!$A$4:$BB$209,Analysis!N$3,FALSE)*VLOOKUP($C178,'Median PE'!$C$6:$R$35,Analysis!N$2,FALSE)&gt;0,VLOOKUP($A178,'Company Dta'!$A$4:$BB$209,Analysis!N$3,FALSE)*VLOOKUP($C178,'Median PE'!$C$6:$R$35,Analysis!N$2,FALSE),"NA"),"NA")</f>
        <v>68.367765697080017</v>
      </c>
      <c r="O178">
        <f>IFERROR(IF(VLOOKUP($A178,'Company Dta'!$A$4:$BB$209,Analysis!O$3,FALSE)*VLOOKUP($C178,'Median PE'!$C$6:$R$35,Analysis!O$2,FALSE)&gt;0,VLOOKUP($A178,'Company Dta'!$A$4:$BB$209,Analysis!O$3,FALSE)*VLOOKUP($C178,'Median PE'!$C$6:$R$35,Analysis!O$2,FALSE),"NA"),"NA")</f>
        <v>55.998220168800003</v>
      </c>
      <c r="P178">
        <f>IFERROR(IF(VLOOKUP($A178,'Company Dta'!$A$4:$BB$209,Analysis!P$3,FALSE)*VLOOKUP($C178,'Median PE'!$C$6:$R$35,Analysis!P$2,FALSE)&gt;0,VLOOKUP($A178,'Company Dta'!$A$4:$BB$209,Analysis!P$3,FALSE)*VLOOKUP($C178,'Median PE'!$C$6:$R$35,Analysis!P$2,FALSE),"NA"),"NA")</f>
        <v>85.738351068549974</v>
      </c>
      <c r="Q178">
        <f>IFERROR(IF(VLOOKUP($A178,'Company Dta'!$A$4:$BB$209,Analysis!Q$3,FALSE)*VLOOKUP($C178,'Median PE'!$C$6:$R$35,Analysis!Q$2,FALSE)&gt;0,VLOOKUP($A178,'Company Dta'!$A$4:$BB$209,Analysis!Q$3,FALSE)*VLOOKUP($C178,'Median PE'!$C$6:$R$35,Analysis!Q$2,FALSE),"NA"),"NA")</f>
        <v>96.568285168199992</v>
      </c>
      <c r="R178">
        <f>IFERROR(IF(VLOOKUP($A178,'Company Dta'!$A$4:$BB$209,Analysis!R$3,FALSE)*VLOOKUP($C178,'Median PE'!$C$6:$R$35,Analysis!R$2,FALSE)&gt;0,VLOOKUP($A178,'Company Dta'!$A$4:$BB$209,Analysis!R$3,FALSE)*VLOOKUP($C178,'Median PE'!$C$6:$R$35,Analysis!R$2,FALSE),"NA"),"NA")</f>
        <v>54.479339505066669</v>
      </c>
      <c r="S178">
        <f>IFERROR(IF(VLOOKUP($A178,'Company Dta'!$A$4:$BB$209,Analysis!S$3,FALSE)*VLOOKUP($C178,'Median PE'!$C$6:$R$35,Analysis!S$2,FALSE)&gt;0,VLOOKUP($A178,'Company Dta'!$A$4:$BB$209,Analysis!S$3,FALSE)*VLOOKUP($C178,'Median PE'!$C$6:$R$35,Analysis!S$2,FALSE),"NA"),"NA")</f>
        <v>128.83923428790001</v>
      </c>
      <c r="T178" t="str">
        <f>IFERROR(IF(VLOOKUP($A178,'Company Dta'!$A$4:$BB$209,Analysis!T$3,FALSE)*VLOOKUP($C178,'Median PE'!$C$6:$R$35,Analysis!T$2,FALSE)&gt;0,VLOOKUP($A178,'Company Dta'!$A$4:$BB$209,Analysis!T$3,FALSE)*VLOOKUP($C178,'Median PE'!$C$6:$R$35,Analysis!T$2,FALSE),"NA"),"NA")</f>
        <v>NA</v>
      </c>
      <c r="U178">
        <f>IFERROR(IF(VLOOKUP($A178,'Company Dta'!$A$4:$BB$209,Analysis!U$3,FALSE)*VLOOKUP($C178,'Median PE'!$C$6:$R$35,Analysis!U$2,FALSE)&gt;0,VLOOKUP($A178,'Company Dta'!$A$4:$BB$209,Analysis!U$3,FALSE)*VLOOKUP($C178,'Median PE'!$C$6:$R$35,Analysis!U$2,FALSE),"NA"),"NA")</f>
        <v>67.065738757999981</v>
      </c>
      <c r="V178">
        <f>IFERROR(IF(VLOOKUP($A178,'Company Dta'!$A$4:$BB$209,Analysis!V$3,FALSE)*VLOOKUP($C178,'Median PE'!$C$6:$R$35,Analysis!V$2,FALSE)&gt;0,VLOOKUP($A178,'Company Dta'!$A$4:$BB$209,Analysis!V$3,FALSE)*VLOOKUP($C178,'Median PE'!$C$6:$R$35,Analysis!V$2,FALSE),"NA"),"NA")</f>
        <v>49.726060598125002</v>
      </c>
      <c r="W178">
        <f>IFERROR(IF(VLOOKUP($A178,'Company Dta'!$A$4:$BB$209,Analysis!W$3,FALSE)*VLOOKUP($C178,'Median PE'!$C$6:$R$35,Analysis!W$2,FALSE)&gt;0,VLOOKUP($A178,'Company Dta'!$A$4:$BB$209,Analysis!W$3,FALSE)*VLOOKUP($C178,'Median PE'!$C$6:$R$35,Analysis!W$2,FALSE),"NA"),"NA")</f>
        <v>86.79545783700857</v>
      </c>
      <c r="X178">
        <f>IFERROR(IF(VLOOKUP($A178,'Company Dta'!$A$4:$BB$209,Analysis!X$3,FALSE)*VLOOKUP($C178,'Median PE'!$C$6:$R$35,Analysis!X$2,FALSE)&gt;0,VLOOKUP($A178,'Company Dta'!$A$4:$BB$209,Analysis!X$3,FALSE)*VLOOKUP($C178,'Median PE'!$C$6:$R$35,Analysis!X$2,FALSE),"NA"),"NA")</f>
        <v>89.741906673710005</v>
      </c>
      <c r="Y178">
        <f>IFERROR(VLOOKUP($A178,'Company Dta'!$A$5:$BB$209,Analysis!Y$3,FALSE),"NA")</f>
        <v>53.479999999999997</v>
      </c>
      <c r="Z178">
        <f>IFERROR(VLOOKUP($A178,'Company Dta'!$A$5:$BB$209,Analysis!Z$3,FALSE),"NA")</f>
        <v>51.109999999999999</v>
      </c>
      <c r="AA178">
        <f>IFERROR(VLOOKUP($A178,'Company Dta'!$A$5:$BB$209,Analysis!AA$3,FALSE),"NA")</f>
        <v>52.009999999999998</v>
      </c>
      <c r="AB178">
        <f>IFERROR(VLOOKUP($A178,'Company Dta'!$A$5:$BB$209,Analysis!AB$3,FALSE),"NA")</f>
        <v>61.270000000000003</v>
      </c>
      <c r="AC178">
        <f>IFERROR(VLOOKUP($A178,'Company Dta'!$A$5:$BB$209,Analysis!AC$3,FALSE),"NA")</f>
        <v>51.200000000000003</v>
      </c>
      <c r="AD178">
        <f>IFERROR(VLOOKUP($A178,'Company Dta'!$A$5:$BB$209,Analysis!AD$3,FALSE),"NA")</f>
        <v>44.950000000000003</v>
      </c>
      <c r="AE178">
        <f>IFERROR(VLOOKUP($A178,'Company Dta'!$A$5:$BB$209,Analysis!AE$3,FALSE),"NA")</f>
        <v>50.969999999999999</v>
      </c>
      <c r="AF178">
        <f>IFERROR(VLOOKUP($A178,'Company Dta'!$A$5:$BB$209,Analysis!AF$3,FALSE),"NA")</f>
        <v>55.280000000000001</v>
      </c>
      <c r="AG178">
        <f>IFERROR(VLOOKUP($A178,'Company Dta'!$A$5:$BB$209,Analysis!AG$3,FALSE),"NA")</f>
        <v>52.18</v>
      </c>
      <c r="AH178">
        <f>IFERROR(VLOOKUP($A178,'Company Dta'!$A$5:$BB$209,Analysis!AH$3,FALSE),"NA")</f>
        <v>55.299999999999997</v>
      </c>
      <c r="AI178">
        <f>IFERROR(VLOOKUP($A178,'Company Dta'!$A$5:$BB$209,Analysis!AI$3,FALSE),"NA")</f>
        <v>41.909999999999997</v>
      </c>
      <c r="AJ178">
        <f>IFERROR(VLOOKUP($A178,'Company Dta'!$A$5:$BB$209,Analysis!AJ$3,FALSE),"NA")</f>
        <v>49.460000000000001</v>
      </c>
      <c r="AK178">
        <f>IFERROR(VLOOKUP($A178,'Company Dta'!$A$5:$BB$209,Analysis!AK$3,FALSE),"NA")</f>
        <v>62.079999999999998</v>
      </c>
      <c r="AL178">
        <f>IFERROR(VLOOKUP($A178,'Company Dta'!$A$5:$BB$209,Analysis!AL$3,FALSE),"NA")</f>
        <v>67.379999999999995</v>
      </c>
      <c r="AM178">
        <f>IFERROR(VLOOKUP($A178,'Company Dta'!$A$5:$BB$209,Analysis!AM$3,FALSE),"NA")</f>
        <v>54.5</v>
      </c>
    </row>
    <row r="179" spans="1:39" ht="14.4">
      <c r="A179" t="s">
        <v>1300</v>
      </c>
      <c r="B179" t="s">
        <v>1301</v>
      </c>
      <c r="C179">
        <v>40202010</v>
      </c>
      <c r="D179" t="s">
        <v>9033</v>
      </c>
      <c r="E179">
        <v>6172</v>
      </c>
      <c r="F179">
        <v>10.97278715</v>
      </c>
      <c r="G179">
        <v>402020</v>
      </c>
      <c r="H179">
        <v>40</v>
      </c>
      <c r="I179">
        <v>40202010</v>
      </c>
      <c r="J179" t="str">
        <f>IFERROR(IF(VLOOKUP($A179,'Company Dta'!$A$4:$BB$209,Analysis!J$3,FALSE)*VLOOKUP($C179,'Median PE'!$C$6:$R$35,Analysis!J$2,FALSE)&gt;0,VLOOKUP($A179,'Company Dta'!$A$4:$BB$209,Analysis!J$3,FALSE)*VLOOKUP($C179,'Median PE'!$C$6:$R$35,Analysis!J$2,FALSE),"NA"),"NA")</f>
        <v>NA</v>
      </c>
      <c r="K179" t="str">
        <f>IFERROR(IF(VLOOKUP($A179,'Company Dta'!$A$4:$BB$209,Analysis!K$3,FALSE)*VLOOKUP($C179,'Median PE'!$C$6:$R$35,Analysis!K$2,FALSE)&gt;0,VLOOKUP($A179,'Company Dta'!$A$4:$BB$209,Analysis!K$3,FALSE)*VLOOKUP($C179,'Median PE'!$C$6:$R$35,Analysis!K$2,FALSE),"NA"),"NA")</f>
        <v>NA</v>
      </c>
      <c r="L179">
        <f>IFERROR(IF(VLOOKUP($A179,'Company Dta'!$A$4:$BB$209,Analysis!L$3,FALSE)*VLOOKUP($C179,'Median PE'!$C$6:$R$35,Analysis!L$2,FALSE)&gt;0,VLOOKUP($A179,'Company Dta'!$A$4:$BB$209,Analysis!L$3,FALSE)*VLOOKUP($C179,'Median PE'!$C$6:$R$35,Analysis!L$2,FALSE),"NA"),"NA")</f>
        <v>3238.6413905039999</v>
      </c>
      <c r="M179" t="str">
        <f>IFERROR(IF(VLOOKUP($A179,'Company Dta'!$A$4:$BB$209,Analysis!M$3,FALSE)*VLOOKUP($C179,'Median PE'!$C$6:$R$35,Analysis!M$2,FALSE)&gt;0,VLOOKUP($A179,'Company Dta'!$A$4:$BB$209,Analysis!M$3,FALSE)*VLOOKUP($C179,'Median PE'!$C$6:$R$35,Analysis!M$2,FALSE),"NA"),"NA")</f>
        <v>NA</v>
      </c>
      <c r="N179">
        <f>IFERROR(IF(VLOOKUP($A179,'Company Dta'!$A$4:$BB$209,Analysis!N$3,FALSE)*VLOOKUP($C179,'Median PE'!$C$6:$R$35,Analysis!N$2,FALSE)&gt;0,VLOOKUP($A179,'Company Dta'!$A$4:$BB$209,Analysis!N$3,FALSE)*VLOOKUP($C179,'Median PE'!$C$6:$R$35,Analysis!N$2,FALSE),"NA"),"NA")</f>
        <v>24.007760542560003</v>
      </c>
      <c r="O179" t="str">
        <f>IFERROR(IF(VLOOKUP($A179,'Company Dta'!$A$4:$BB$209,Analysis!O$3,FALSE)*VLOOKUP($C179,'Median PE'!$C$6:$R$35,Analysis!O$2,FALSE)&gt;0,VLOOKUP($A179,'Company Dta'!$A$4:$BB$209,Analysis!O$3,FALSE)*VLOOKUP($C179,'Median PE'!$C$6:$R$35,Analysis!O$2,FALSE),"NA"),"NA")</f>
        <v>NA</v>
      </c>
      <c r="P179">
        <f>IFERROR(IF(VLOOKUP($A179,'Company Dta'!$A$4:$BB$209,Analysis!P$3,FALSE)*VLOOKUP($C179,'Median PE'!$C$6:$R$35,Analysis!P$2,FALSE)&gt;0,VLOOKUP($A179,'Company Dta'!$A$4:$BB$209,Analysis!P$3,FALSE)*VLOOKUP($C179,'Median PE'!$C$6:$R$35,Analysis!P$2,FALSE),"NA"),"NA")</f>
        <v>26.013943390239998</v>
      </c>
      <c r="Q179">
        <f>IFERROR(IF(VLOOKUP($A179,'Company Dta'!$A$4:$BB$209,Analysis!Q$3,FALSE)*VLOOKUP($C179,'Median PE'!$C$6:$R$35,Analysis!Q$2,FALSE)&gt;0,VLOOKUP($A179,'Company Dta'!$A$4:$BB$209,Analysis!Q$3,FALSE)*VLOOKUP($C179,'Median PE'!$C$6:$R$35,Analysis!Q$2,FALSE),"NA"),"NA")</f>
        <v>43.415772353999998</v>
      </c>
      <c r="R179">
        <f>IFERROR(IF(VLOOKUP($A179,'Company Dta'!$A$4:$BB$209,Analysis!R$3,FALSE)*VLOOKUP($C179,'Median PE'!$C$6:$R$35,Analysis!R$2,FALSE)&gt;0,VLOOKUP($A179,'Company Dta'!$A$4:$BB$209,Analysis!R$3,FALSE)*VLOOKUP($C179,'Median PE'!$C$6:$R$35,Analysis!R$2,FALSE),"NA"),"NA")</f>
        <v>23.582884308860002</v>
      </c>
      <c r="S179">
        <f>IFERROR(IF(VLOOKUP($A179,'Company Dta'!$A$4:$BB$209,Analysis!S$3,FALSE)*VLOOKUP($C179,'Median PE'!$C$6:$R$35,Analysis!S$2,FALSE)&gt;0,VLOOKUP($A179,'Company Dta'!$A$4:$BB$209,Analysis!S$3,FALSE)*VLOOKUP($C179,'Median PE'!$C$6:$R$35,Analysis!S$2,FALSE),"NA"),"NA")</f>
        <v>41.449908783443995</v>
      </c>
      <c r="T179">
        <f>IFERROR(IF(VLOOKUP($A179,'Company Dta'!$A$4:$BB$209,Analysis!T$3,FALSE)*VLOOKUP($C179,'Median PE'!$C$6:$R$35,Analysis!T$2,FALSE)&gt;0,VLOOKUP($A179,'Company Dta'!$A$4:$BB$209,Analysis!T$3,FALSE)*VLOOKUP($C179,'Median PE'!$C$6:$R$35,Analysis!T$2,FALSE),"NA"),"NA")</f>
        <v>59.889338023679997</v>
      </c>
      <c r="U179">
        <f>IFERROR(IF(VLOOKUP($A179,'Company Dta'!$A$4:$BB$209,Analysis!U$3,FALSE)*VLOOKUP($C179,'Median PE'!$C$6:$R$35,Analysis!U$2,FALSE)&gt;0,VLOOKUP($A179,'Company Dta'!$A$4:$BB$209,Analysis!U$3,FALSE)*VLOOKUP($C179,'Median PE'!$C$6:$R$35,Analysis!U$2,FALSE),"NA"),"NA")</f>
        <v>66.263660615820001</v>
      </c>
      <c r="V179">
        <f>IFERROR(IF(VLOOKUP($A179,'Company Dta'!$A$4:$BB$209,Analysis!V$3,FALSE)*VLOOKUP($C179,'Median PE'!$C$6:$R$35,Analysis!V$2,FALSE)&gt;0,VLOOKUP($A179,'Company Dta'!$A$4:$BB$209,Analysis!V$3,FALSE)*VLOOKUP($C179,'Median PE'!$C$6:$R$35,Analysis!V$2,FALSE),"NA"),"NA")</f>
        <v>39.258004116538331</v>
      </c>
      <c r="W179">
        <f>IFERROR(IF(VLOOKUP($A179,'Company Dta'!$A$4:$BB$209,Analysis!W$3,FALSE)*VLOOKUP($C179,'Median PE'!$C$6:$R$35,Analysis!W$2,FALSE)&gt;0,VLOOKUP($A179,'Company Dta'!$A$4:$BB$209,Analysis!W$3,FALSE)*VLOOKUP($C179,'Median PE'!$C$6:$R$35,Analysis!W$2,FALSE),"NA"),"NA")</f>
        <v>33.19769364743</v>
      </c>
      <c r="X179">
        <f>IFERROR(IF(VLOOKUP($A179,'Company Dta'!$A$4:$BB$209,Analysis!X$3,FALSE)*VLOOKUP($C179,'Median PE'!$C$6:$R$35,Analysis!X$2,FALSE)&gt;0,VLOOKUP($A179,'Company Dta'!$A$4:$BB$209,Analysis!X$3,FALSE)*VLOOKUP($C179,'Median PE'!$C$6:$R$35,Analysis!X$2,FALSE),"NA"),"NA")</f>
        <v>31.523551644085721</v>
      </c>
      <c r="Y179" t="str">
        <f>IFERROR(VLOOKUP($A179,'Company Dta'!$A$5:$BB$209,Analysis!Y$3,FALSE),"NA")</f>
        <v>NA</v>
      </c>
      <c r="Z179" t="str">
        <f>IFERROR(VLOOKUP($A179,'Company Dta'!$A$5:$BB$209,Analysis!Z$3,FALSE),"NA")</f>
        <v>NA</v>
      </c>
      <c r="AA179" t="str">
        <f>IFERROR(VLOOKUP($A179,'Company Dta'!$A$5:$BB$209,Analysis!AA$3,FALSE),"NA")</f>
        <v>NA</v>
      </c>
      <c r="AB179" t="str">
        <f>IFERROR(VLOOKUP($A179,'Company Dta'!$A$5:$BB$209,Analysis!AB$3,FALSE),"NA")</f>
        <v>NA</v>
      </c>
      <c r="AC179">
        <f>IFERROR(VLOOKUP($A179,'Company Dta'!$A$5:$BB$209,Analysis!AC$3,FALSE),"NA")</f>
        <v>23.620000000000001</v>
      </c>
      <c r="AD179">
        <f>IFERROR(VLOOKUP($A179,'Company Dta'!$A$5:$BB$209,Analysis!AD$3,FALSE),"NA")</f>
        <v>18.640000000000001</v>
      </c>
      <c r="AE179">
        <f>IFERROR(VLOOKUP($A179,'Company Dta'!$A$5:$BB$209,Analysis!AE$3,FALSE),"NA")</f>
        <v>19.02</v>
      </c>
      <c r="AF179">
        <f>IFERROR(VLOOKUP($A179,'Company Dta'!$A$5:$BB$209,Analysis!AF$3,FALSE),"NA")</f>
        <v>29.16</v>
      </c>
      <c r="AG179">
        <f>IFERROR(VLOOKUP($A179,'Company Dta'!$A$5:$BB$209,Analysis!AG$3,FALSE),"NA")</f>
        <v>22.66</v>
      </c>
      <c r="AH179">
        <f>IFERROR(VLOOKUP($A179,'Company Dta'!$A$5:$BB$209,Analysis!AH$3,FALSE),"NA")</f>
        <v>30.559999999999999</v>
      </c>
      <c r="AI179">
        <f>IFERROR(VLOOKUP($A179,'Company Dta'!$A$5:$BB$209,Analysis!AI$3,FALSE),"NA")</f>
        <v>35.659999999999997</v>
      </c>
      <c r="AJ179">
        <f>IFERROR(VLOOKUP($A179,'Company Dta'!$A$5:$BB$209,Analysis!AJ$3,FALSE),"NA")</f>
        <v>47.609999999999999</v>
      </c>
      <c r="AK179">
        <f>IFERROR(VLOOKUP($A179,'Company Dta'!$A$5:$BB$209,Analysis!AK$3,FALSE),"NA")</f>
        <v>24.449999999999999</v>
      </c>
      <c r="AL179">
        <f>IFERROR(VLOOKUP($A179,'Company Dta'!$A$5:$BB$209,Analysis!AL$3,FALSE),"NA")</f>
        <v>34.920000000000002</v>
      </c>
      <c r="AM179">
        <f>IFERROR(VLOOKUP($A179,'Company Dta'!$A$5:$BB$209,Analysis!AM$3,FALSE),"NA")</f>
        <v>36.009999999999998</v>
      </c>
    </row>
    <row r="180" spans="1:39" ht="14.4">
      <c r="A180" t="s">
        <v>1324</v>
      </c>
      <c r="B180" t="s">
        <v>1325</v>
      </c>
      <c r="C180">
        <v>25504030</v>
      </c>
      <c r="D180" t="s">
        <v>9000</v>
      </c>
      <c r="E180">
        <v>5211</v>
      </c>
      <c r="F180">
        <v>10.690930699999999</v>
      </c>
      <c r="G180">
        <v>255040</v>
      </c>
      <c r="H180">
        <v>25</v>
      </c>
      <c r="I180">
        <v>25504030</v>
      </c>
      <c r="J180" t="str">
        <f>IFERROR(IF(VLOOKUP($A180,'Company Dta'!$A$4:$BB$209,Analysis!J$3,FALSE)*VLOOKUP($C180,'Median PE'!$C$6:$R$35,Analysis!J$2,FALSE)&gt;0,VLOOKUP($A180,'Company Dta'!$A$4:$BB$209,Analysis!J$3,FALSE)*VLOOKUP($C180,'Median PE'!$C$6:$R$35,Analysis!J$2,FALSE),"NA"),"NA")</f>
        <v>NA</v>
      </c>
      <c r="K180" t="str">
        <f>IFERROR(IF(VLOOKUP($A180,'Company Dta'!$A$4:$BB$209,Analysis!K$3,FALSE)*VLOOKUP($C180,'Median PE'!$C$6:$R$35,Analysis!K$2,FALSE)&gt;0,VLOOKUP($A180,'Company Dta'!$A$4:$BB$209,Analysis!K$3,FALSE)*VLOOKUP($C180,'Median PE'!$C$6:$R$35,Analysis!K$2,FALSE),"NA"),"NA")</f>
        <v>NA</v>
      </c>
      <c r="L180" t="str">
        <f>IFERROR(IF(VLOOKUP($A180,'Company Dta'!$A$4:$BB$209,Analysis!L$3,FALSE)*VLOOKUP($C180,'Median PE'!$C$6:$R$35,Analysis!L$2,FALSE)&gt;0,VLOOKUP($A180,'Company Dta'!$A$4:$BB$209,Analysis!L$3,FALSE)*VLOOKUP($C180,'Median PE'!$C$6:$R$35,Analysis!L$2,FALSE),"NA"),"NA")</f>
        <v>NA</v>
      </c>
      <c r="M180" t="str">
        <f>IFERROR(IF(VLOOKUP($A180,'Company Dta'!$A$4:$BB$209,Analysis!M$3,FALSE)*VLOOKUP($C180,'Median PE'!$C$6:$R$35,Analysis!M$2,FALSE)&gt;0,VLOOKUP($A180,'Company Dta'!$A$4:$BB$209,Analysis!M$3,FALSE)*VLOOKUP($C180,'Median PE'!$C$6:$R$35,Analysis!M$2,FALSE),"NA"),"NA")</f>
        <v>NA</v>
      </c>
      <c r="N180" t="str">
        <f>IFERROR(IF(VLOOKUP($A180,'Company Dta'!$A$4:$BB$209,Analysis!N$3,FALSE)*VLOOKUP($C180,'Median PE'!$C$6:$R$35,Analysis!N$2,FALSE)&gt;0,VLOOKUP($A180,'Company Dta'!$A$4:$BB$209,Analysis!N$3,FALSE)*VLOOKUP($C180,'Median PE'!$C$6:$R$35,Analysis!N$2,FALSE),"NA"),"NA")</f>
        <v>NA</v>
      </c>
      <c r="O180">
        <f>IFERROR(IF(VLOOKUP($A180,'Company Dta'!$A$4:$BB$209,Analysis!O$3,FALSE)*VLOOKUP($C180,'Median PE'!$C$6:$R$35,Analysis!O$2,FALSE)&gt;0,VLOOKUP($A180,'Company Dta'!$A$4:$BB$209,Analysis!O$3,FALSE)*VLOOKUP($C180,'Median PE'!$C$6:$R$35,Analysis!O$2,FALSE),"NA"),"NA")</f>
        <v>9.4480485642000005</v>
      </c>
      <c r="P180">
        <f>IFERROR(IF(VLOOKUP($A180,'Company Dta'!$A$4:$BB$209,Analysis!P$3,FALSE)*VLOOKUP($C180,'Median PE'!$C$6:$R$35,Analysis!P$2,FALSE)&gt;0,VLOOKUP($A180,'Company Dta'!$A$4:$BB$209,Analysis!P$3,FALSE)*VLOOKUP($C180,'Median PE'!$C$6:$R$35,Analysis!P$2,FALSE),"NA"),"NA")</f>
        <v>14.0196950212</v>
      </c>
      <c r="Q180">
        <f>IFERROR(IF(VLOOKUP($A180,'Company Dta'!$A$4:$BB$209,Analysis!Q$3,FALSE)*VLOOKUP($C180,'Median PE'!$C$6:$R$35,Analysis!Q$2,FALSE)&gt;0,VLOOKUP($A180,'Company Dta'!$A$4:$BB$209,Analysis!Q$3,FALSE)*VLOOKUP($C180,'Median PE'!$C$6:$R$35,Analysis!Q$2,FALSE),"NA"),"NA")</f>
        <v>36.251340740250001</v>
      </c>
      <c r="R180">
        <f>IFERROR(IF(VLOOKUP($A180,'Company Dta'!$A$4:$BB$209,Analysis!R$3,FALSE)*VLOOKUP($C180,'Median PE'!$C$6:$R$35,Analysis!R$2,FALSE)&gt;0,VLOOKUP($A180,'Company Dta'!$A$4:$BB$209,Analysis!R$3,FALSE)*VLOOKUP($C180,'Median PE'!$C$6:$R$35,Analysis!R$2,FALSE),"NA"),"NA")</f>
        <v>27.809476356750004</v>
      </c>
      <c r="S180">
        <f>IFERROR(IF(VLOOKUP($A180,'Company Dta'!$A$4:$BB$209,Analysis!S$3,FALSE)*VLOOKUP($C180,'Median PE'!$C$6:$R$35,Analysis!S$2,FALSE)&gt;0,VLOOKUP($A180,'Company Dta'!$A$4:$BB$209,Analysis!S$3,FALSE)*VLOOKUP($C180,'Median PE'!$C$6:$R$35,Analysis!S$2,FALSE),"NA"),"NA")</f>
        <v>57.745546459199993</v>
      </c>
      <c r="T180">
        <f>IFERROR(IF(VLOOKUP($A180,'Company Dta'!$A$4:$BB$209,Analysis!T$3,FALSE)*VLOOKUP($C180,'Median PE'!$C$6:$R$35,Analysis!T$2,FALSE)&gt;0,VLOOKUP($A180,'Company Dta'!$A$4:$BB$209,Analysis!T$3,FALSE)*VLOOKUP($C180,'Median PE'!$C$6:$R$35,Analysis!T$2,FALSE),"NA"),"NA")</f>
        <v>73.212262798400005</v>
      </c>
      <c r="U180">
        <f>IFERROR(IF(VLOOKUP($A180,'Company Dta'!$A$4:$BB$209,Analysis!U$3,FALSE)*VLOOKUP($C180,'Median PE'!$C$6:$R$35,Analysis!U$2,FALSE)&gt;0,VLOOKUP($A180,'Company Dta'!$A$4:$BB$209,Analysis!U$3,FALSE)*VLOOKUP($C180,'Median PE'!$C$6:$R$35,Analysis!U$2,FALSE),"NA"),"NA")</f>
        <v>84.941202360079998</v>
      </c>
      <c r="V180">
        <f>IFERROR(IF(VLOOKUP($A180,'Company Dta'!$A$4:$BB$209,Analysis!V$3,FALSE)*VLOOKUP($C180,'Median PE'!$C$6:$R$35,Analysis!V$2,FALSE)&gt;0,VLOOKUP($A180,'Company Dta'!$A$4:$BB$209,Analysis!V$3,FALSE)*VLOOKUP($C180,'Median PE'!$C$6:$R$35,Analysis!V$2,FALSE),"NA"),"NA")</f>
        <v>45.925778603879991</v>
      </c>
      <c r="W180">
        <f>IFERROR(IF(VLOOKUP($A180,'Company Dta'!$A$4:$BB$209,Analysis!W$3,FALSE)*VLOOKUP($C180,'Median PE'!$C$6:$R$35,Analysis!W$2,FALSE)&gt;0,VLOOKUP($A180,'Company Dta'!$A$4:$BB$209,Analysis!W$3,FALSE)*VLOOKUP($C180,'Median PE'!$C$6:$R$35,Analysis!W$2,FALSE),"NA"),"NA")</f>
        <v>58.856887047863992</v>
      </c>
      <c r="X180">
        <f>IFERROR(IF(VLOOKUP($A180,'Company Dta'!$A$4:$BB$209,Analysis!X$3,FALSE)*VLOOKUP($C180,'Median PE'!$C$6:$R$35,Analysis!X$2,FALSE)&gt;0,VLOOKUP($A180,'Company Dta'!$A$4:$BB$209,Analysis!X$3,FALSE)*VLOOKUP($C180,'Median PE'!$C$6:$R$35,Analysis!X$2,FALSE),"NA"),"NA")</f>
        <v>94.808079301399999</v>
      </c>
      <c r="Y180" t="str">
        <f>IFERROR(VLOOKUP($A180,'Company Dta'!$A$5:$BB$209,Analysis!Y$3,FALSE),"NA")</f>
        <v>NA</v>
      </c>
      <c r="Z180" t="str">
        <f>IFERROR(VLOOKUP($A180,'Company Dta'!$A$5:$BB$209,Analysis!Z$3,FALSE),"NA")</f>
        <v>NA</v>
      </c>
      <c r="AA180" t="str">
        <f>IFERROR(VLOOKUP($A180,'Company Dta'!$A$5:$BB$209,Analysis!AA$3,FALSE),"NA")</f>
        <v>NA</v>
      </c>
      <c r="AB180" t="str">
        <f>IFERROR(VLOOKUP($A180,'Company Dta'!$A$5:$BB$209,Analysis!AB$3,FALSE),"NA")</f>
        <v>NA</v>
      </c>
      <c r="AC180" t="str">
        <f>IFERROR(VLOOKUP($A180,'Company Dta'!$A$5:$BB$209,Analysis!AC$3,FALSE),"NA")</f>
        <v>NA</v>
      </c>
      <c r="AD180" t="str">
        <f>IFERROR(VLOOKUP($A180,'Company Dta'!$A$5:$BB$209,Analysis!AD$3,FALSE),"NA")</f>
        <v>NA</v>
      </c>
      <c r="AE180" t="str">
        <f>IFERROR(VLOOKUP($A180,'Company Dta'!$A$5:$BB$209,Analysis!AE$3,FALSE),"NA")</f>
        <v>NA</v>
      </c>
      <c r="AF180">
        <f>IFERROR(VLOOKUP($A180,'Company Dta'!$A$5:$BB$209,Analysis!AF$3,FALSE),"NA")</f>
        <v>48.68</v>
      </c>
      <c r="AG180">
        <f>IFERROR(VLOOKUP($A180,'Company Dta'!$A$5:$BB$209,Analysis!AG$3,FALSE),"NA")</f>
        <v>25.899999999999999</v>
      </c>
      <c r="AH180">
        <f>IFERROR(VLOOKUP($A180,'Company Dta'!$A$5:$BB$209,Analysis!AH$3,FALSE),"NA")</f>
        <v>50.810000000000002</v>
      </c>
      <c r="AI180">
        <f>IFERROR(VLOOKUP($A180,'Company Dta'!$A$5:$BB$209,Analysis!AI$3,FALSE),"NA")</f>
        <v>92.849999999999994</v>
      </c>
      <c r="AJ180">
        <f>IFERROR(VLOOKUP($A180,'Company Dta'!$A$5:$BB$209,Analysis!AJ$3,FALSE),"NA")</f>
        <v>130.00999999999999</v>
      </c>
      <c r="AK180">
        <f>IFERROR(VLOOKUP($A180,'Company Dta'!$A$5:$BB$209,Analysis!AK$3,FALSE),"NA")</f>
        <v>69.629999999999995</v>
      </c>
      <c r="AL180">
        <f>IFERROR(VLOOKUP($A180,'Company Dta'!$A$5:$BB$209,Analysis!AL$3,FALSE),"NA")</f>
        <v>111.56</v>
      </c>
      <c r="AM180">
        <f>IFERROR(VLOOKUP($A180,'Company Dta'!$A$5:$BB$209,Analysis!AM$3,FALSE),"NA")</f>
        <v>99.700000000000003</v>
      </c>
    </row>
    <row r="181" spans="1:39" ht="14.4">
      <c r="A181" t="s">
        <v>1402</v>
      </c>
      <c r="B181" t="s">
        <v>1403</v>
      </c>
      <c r="C181">
        <v>30201030</v>
      </c>
      <c r="D181" t="s">
        <v>9010</v>
      </c>
      <c r="E181">
        <v>2086</v>
      </c>
      <c r="F181">
        <v>9.7724823619999999</v>
      </c>
      <c r="G181">
        <v>302010</v>
      </c>
      <c r="H181">
        <v>30</v>
      </c>
      <c r="I181">
        <v>30201030</v>
      </c>
      <c r="J181">
        <f>IFERROR(IF(VLOOKUP($A181,'Company Dta'!$A$4:$BB$209,Analysis!J$3,FALSE)*VLOOKUP($C181,'Median PE'!$C$6:$R$35,Analysis!J$2,FALSE)&gt;0,VLOOKUP($A181,'Company Dta'!$A$4:$BB$209,Analysis!J$3,FALSE)*VLOOKUP($C181,'Median PE'!$C$6:$R$35,Analysis!J$2,FALSE),"NA"),"NA")</f>
        <v>61.797748673616674</v>
      </c>
      <c r="K181">
        <f>IFERROR(IF(VLOOKUP($A181,'Company Dta'!$A$4:$BB$209,Analysis!K$3,FALSE)*VLOOKUP($C181,'Median PE'!$C$6:$R$35,Analysis!K$2,FALSE)&gt;0,VLOOKUP($A181,'Company Dta'!$A$4:$BB$209,Analysis!K$3,FALSE)*VLOOKUP($C181,'Median PE'!$C$6:$R$35,Analysis!K$2,FALSE),"NA"),"NA")</f>
        <v>57.367422068399996</v>
      </c>
      <c r="L181">
        <f>IFERROR(IF(VLOOKUP($A181,'Company Dta'!$A$4:$BB$209,Analysis!L$3,FALSE)*VLOOKUP($C181,'Median PE'!$C$6:$R$35,Analysis!L$2,FALSE)&gt;0,VLOOKUP($A181,'Company Dta'!$A$4:$BB$209,Analysis!L$3,FALSE)*VLOOKUP($C181,'Median PE'!$C$6:$R$35,Analysis!L$2,FALSE),"NA"),"NA")</f>
        <v>57.353284736300012</v>
      </c>
      <c r="M181">
        <f>IFERROR(IF(VLOOKUP($A181,'Company Dta'!$A$4:$BB$209,Analysis!M$3,FALSE)*VLOOKUP($C181,'Median PE'!$C$6:$R$35,Analysis!M$2,FALSE)&gt;0,VLOOKUP($A181,'Company Dta'!$A$4:$BB$209,Analysis!M$3,FALSE)*VLOOKUP($C181,'Median PE'!$C$6:$R$35,Analysis!M$2,FALSE),"NA"),"NA")</f>
        <v>81.015904849966674</v>
      </c>
      <c r="N181">
        <f>IFERROR(IF(VLOOKUP($A181,'Company Dta'!$A$4:$BB$209,Analysis!N$3,FALSE)*VLOOKUP($C181,'Median PE'!$C$6:$R$35,Analysis!N$2,FALSE)&gt;0,VLOOKUP($A181,'Company Dta'!$A$4:$BB$209,Analysis!N$3,FALSE)*VLOOKUP($C181,'Median PE'!$C$6:$R$35,Analysis!N$2,FALSE),"NA"),"NA")</f>
        <v>111.98710653170001</v>
      </c>
      <c r="O181">
        <f>IFERROR(IF(VLOOKUP($A181,'Company Dta'!$A$4:$BB$209,Analysis!O$3,FALSE)*VLOOKUP($C181,'Median PE'!$C$6:$R$35,Analysis!O$2,FALSE)&gt;0,VLOOKUP($A181,'Company Dta'!$A$4:$BB$209,Analysis!O$3,FALSE)*VLOOKUP($C181,'Median PE'!$C$6:$R$35,Analysis!O$2,FALSE),"NA"),"NA")</f>
        <v>194.48264575908001</v>
      </c>
      <c r="P181">
        <f>IFERROR(IF(VLOOKUP($A181,'Company Dta'!$A$4:$BB$209,Analysis!P$3,FALSE)*VLOOKUP($C181,'Median PE'!$C$6:$R$35,Analysis!P$2,FALSE)&gt;0,VLOOKUP($A181,'Company Dta'!$A$4:$BB$209,Analysis!P$3,FALSE)*VLOOKUP($C181,'Median PE'!$C$6:$R$35,Analysis!P$2,FALSE),"NA"),"NA")</f>
        <v>153.70827471264002</v>
      </c>
      <c r="Q181">
        <f>IFERROR(IF(VLOOKUP($A181,'Company Dta'!$A$4:$BB$209,Analysis!Q$3,FALSE)*VLOOKUP($C181,'Median PE'!$C$6:$R$35,Analysis!Q$2,FALSE)&gt;0,VLOOKUP($A181,'Company Dta'!$A$4:$BB$209,Analysis!Q$3,FALSE)*VLOOKUP($C181,'Median PE'!$C$6:$R$35,Analysis!Q$2,FALSE),"NA"),"NA")</f>
        <v>582.14943824080001</v>
      </c>
      <c r="R181" t="str">
        <f>IFERROR(IF(VLOOKUP($A181,'Company Dta'!$A$4:$BB$209,Analysis!R$3,FALSE)*VLOOKUP($C181,'Median PE'!$C$6:$R$35,Analysis!R$2,FALSE)&gt;0,VLOOKUP($A181,'Company Dta'!$A$4:$BB$209,Analysis!R$3,FALSE)*VLOOKUP($C181,'Median PE'!$C$6:$R$35,Analysis!R$2,FALSE),"NA"),"NA")</f>
        <v>NA</v>
      </c>
      <c r="S181">
        <f>IFERROR(IF(VLOOKUP($A181,'Company Dta'!$A$4:$BB$209,Analysis!S$3,FALSE)*VLOOKUP($C181,'Median PE'!$C$6:$R$35,Analysis!S$2,FALSE)&gt;0,VLOOKUP($A181,'Company Dta'!$A$4:$BB$209,Analysis!S$3,FALSE)*VLOOKUP($C181,'Median PE'!$C$6:$R$35,Analysis!S$2,FALSE),"NA"),"NA")</f>
        <v>33.104196279</v>
      </c>
      <c r="T181">
        <f>IFERROR(IF(VLOOKUP($A181,'Company Dta'!$A$4:$BB$209,Analysis!T$3,FALSE)*VLOOKUP($C181,'Median PE'!$C$6:$R$35,Analysis!T$2,FALSE)&gt;0,VLOOKUP($A181,'Company Dta'!$A$4:$BB$209,Analysis!T$3,FALSE)*VLOOKUP($C181,'Median PE'!$C$6:$R$35,Analysis!T$2,FALSE),"NA"),"NA")</f>
        <v>553.96863788000007</v>
      </c>
      <c r="U181">
        <f>IFERROR(IF(VLOOKUP($A181,'Company Dta'!$A$4:$BB$209,Analysis!U$3,FALSE)*VLOOKUP($C181,'Median PE'!$C$6:$R$35,Analysis!U$2,FALSE)&gt;0,VLOOKUP($A181,'Company Dta'!$A$4:$BB$209,Analysis!U$3,FALSE)*VLOOKUP($C181,'Median PE'!$C$6:$R$35,Analysis!U$2,FALSE),"NA"),"NA")</f>
        <v>583.00322077978342</v>
      </c>
      <c r="V181">
        <f>IFERROR(IF(VLOOKUP($A181,'Company Dta'!$A$4:$BB$209,Analysis!V$3,FALSE)*VLOOKUP($C181,'Median PE'!$C$6:$R$35,Analysis!V$2,FALSE)&gt;0,VLOOKUP($A181,'Company Dta'!$A$4:$BB$209,Analysis!V$3,FALSE)*VLOOKUP($C181,'Median PE'!$C$6:$R$35,Analysis!V$2,FALSE),"NA"),"NA")</f>
        <v>1641.8879029461145</v>
      </c>
      <c r="W181">
        <f>IFERROR(IF(VLOOKUP($A181,'Company Dta'!$A$4:$BB$209,Analysis!W$3,FALSE)*VLOOKUP($C181,'Median PE'!$C$6:$R$35,Analysis!W$2,FALSE)&gt;0,VLOOKUP($A181,'Company Dta'!$A$4:$BB$209,Analysis!W$3,FALSE)*VLOOKUP($C181,'Median PE'!$C$6:$R$35,Analysis!W$2,FALSE),"NA"),"NA")</f>
        <v>974.07042057514286</v>
      </c>
      <c r="X181">
        <f>IFERROR(IF(VLOOKUP($A181,'Company Dta'!$A$4:$BB$209,Analysis!X$3,FALSE)*VLOOKUP($C181,'Median PE'!$C$6:$R$35,Analysis!X$2,FALSE)&gt;0,VLOOKUP($A181,'Company Dta'!$A$4:$BB$209,Analysis!X$3,FALSE)*VLOOKUP($C181,'Median PE'!$C$6:$R$35,Analysis!X$2,FALSE),"NA"),"NA")</f>
        <v>1808.5014385750001</v>
      </c>
      <c r="Y181">
        <f>IFERROR(VLOOKUP($A181,'Company Dta'!$A$5:$BB$209,Analysis!Y$3,FALSE),"NA")</f>
        <v>55.579999999999998</v>
      </c>
      <c r="Z181">
        <f>IFERROR(VLOOKUP($A181,'Company Dta'!$A$5:$BB$209,Analysis!Z$3,FALSE),"NA")</f>
        <v>58.549999999999997</v>
      </c>
      <c r="AA181">
        <f>IFERROR(VLOOKUP($A181,'Company Dta'!$A$5:$BB$209,Analysis!AA$3,FALSE),"NA")</f>
        <v>66.5</v>
      </c>
      <c r="AB181">
        <f>IFERROR(VLOOKUP($A181,'Company Dta'!$A$5:$BB$209,Analysis!AB$3,FALSE),"NA")</f>
        <v>73.189999999999998</v>
      </c>
      <c r="AC181">
        <f>IFERROR(VLOOKUP($A181,'Company Dta'!$A$5:$BB$209,Analysis!AC$3,FALSE),"NA")</f>
        <v>88.030000000000001</v>
      </c>
      <c r="AD181">
        <f>IFERROR(VLOOKUP($A181,'Company Dta'!$A$5:$BB$209,Analysis!AD$3,FALSE),"NA")</f>
        <v>182.50999999999999</v>
      </c>
      <c r="AE181">
        <f>IFERROR(VLOOKUP($A181,'Company Dta'!$A$5:$BB$209,Analysis!AE$3,FALSE),"NA")</f>
        <v>178.84999999999999</v>
      </c>
      <c r="AF181">
        <f>IFERROR(VLOOKUP($A181,'Company Dta'!$A$5:$BB$209,Analysis!AF$3,FALSE),"NA")</f>
        <v>215.25999999999999</v>
      </c>
      <c r="AG181">
        <f>IFERROR(VLOOKUP($A181,'Company Dta'!$A$5:$BB$209,Analysis!AG$3,FALSE),"NA")</f>
        <v>177.38</v>
      </c>
      <c r="AH181">
        <f>IFERROR(VLOOKUP($A181,'Company Dta'!$A$5:$BB$209,Analysis!AH$3,FALSE),"NA")</f>
        <v>284.05000000000001</v>
      </c>
      <c r="AI181">
        <f>IFERROR(VLOOKUP($A181,'Company Dta'!$A$5:$BB$209,Analysis!AI$3,FALSE),"NA")</f>
        <v>266.26999999999998</v>
      </c>
      <c r="AJ181">
        <f>IFERROR(VLOOKUP($A181,'Company Dta'!$A$5:$BB$209,Analysis!AJ$3,FALSE),"NA")</f>
        <v>619.19000000000005</v>
      </c>
      <c r="AK181">
        <f>IFERROR(VLOOKUP($A181,'Company Dta'!$A$5:$BB$209,Analysis!AK$3,FALSE),"NA")</f>
        <v>512.36000000000001</v>
      </c>
      <c r="AL181">
        <f>IFERROR(VLOOKUP($A181,'Company Dta'!$A$5:$BB$209,Analysis!AL$3,FALSE),"NA")</f>
        <v>928.39999999999998</v>
      </c>
      <c r="AM181">
        <f>IFERROR(VLOOKUP($A181,'Company Dta'!$A$5:$BB$209,Analysis!AM$3,FALSE),"NA")</f>
        <v>1259.99</v>
      </c>
    </row>
    <row r="182" spans="1:39" ht="14.4">
      <c r="A182" t="s">
        <v>1412</v>
      </c>
      <c r="B182" t="s">
        <v>1413</v>
      </c>
      <c r="C182">
        <v>30201030</v>
      </c>
      <c r="D182" t="s">
        <v>9010</v>
      </c>
      <c r="E182">
        <v>2086</v>
      </c>
      <c r="F182">
        <v>9.6863036900000008</v>
      </c>
      <c r="G182">
        <v>302010</v>
      </c>
      <c r="H182">
        <v>30</v>
      </c>
      <c r="I182">
        <v>30201030</v>
      </c>
      <c r="J182">
        <f>IFERROR(IF(VLOOKUP($A182,'Company Dta'!$A$4:$BB$209,Analysis!J$3,FALSE)*VLOOKUP($C182,'Median PE'!$C$6:$R$35,Analysis!J$2,FALSE)&gt;0,VLOOKUP($A182,'Company Dta'!$A$4:$BB$209,Analysis!J$3,FALSE)*VLOOKUP($C182,'Median PE'!$C$6:$R$35,Analysis!J$2,FALSE),"NA"),"NA")</f>
        <v>9.9571820113500014</v>
      </c>
      <c r="K182">
        <f>IFERROR(IF(VLOOKUP($A182,'Company Dta'!$A$4:$BB$209,Analysis!K$3,FALSE)*VLOOKUP($C182,'Median PE'!$C$6:$R$35,Analysis!K$2,FALSE)&gt;0,VLOOKUP($A182,'Company Dta'!$A$4:$BB$209,Analysis!K$3,FALSE)*VLOOKUP($C182,'Median PE'!$C$6:$R$35,Analysis!K$2,FALSE),"NA"),"NA")</f>
        <v>7.4262035040000001</v>
      </c>
      <c r="L182">
        <f>IFERROR(IF(VLOOKUP($A182,'Company Dta'!$A$4:$BB$209,Analysis!L$3,FALSE)*VLOOKUP($C182,'Median PE'!$C$6:$R$35,Analysis!L$2,FALSE)&gt;0,VLOOKUP($A182,'Company Dta'!$A$4:$BB$209,Analysis!L$3,FALSE)*VLOOKUP($C182,'Median PE'!$C$6:$R$35,Analysis!L$2,FALSE),"NA"),"NA")</f>
        <v>9.7539599891666686</v>
      </c>
      <c r="M182">
        <f>IFERROR(IF(VLOOKUP($A182,'Company Dta'!$A$4:$BB$209,Analysis!M$3,FALSE)*VLOOKUP($C182,'Median PE'!$C$6:$R$35,Analysis!M$2,FALSE)&gt;0,VLOOKUP($A182,'Company Dta'!$A$4:$BB$209,Analysis!M$3,FALSE)*VLOOKUP($C182,'Median PE'!$C$6:$R$35,Analysis!M$2,FALSE),"NA"),"NA")</f>
        <v>4.8935781453000002</v>
      </c>
      <c r="N182">
        <f>IFERROR(IF(VLOOKUP($A182,'Company Dta'!$A$4:$BB$209,Analysis!N$3,FALSE)*VLOOKUP($C182,'Median PE'!$C$6:$R$35,Analysis!N$2,FALSE)&gt;0,VLOOKUP($A182,'Company Dta'!$A$4:$BB$209,Analysis!N$3,FALSE)*VLOOKUP($C182,'Median PE'!$C$6:$R$35,Analysis!N$2,FALSE),"NA"),"NA")</f>
        <v>3.3230595410000001</v>
      </c>
      <c r="O182" t="str">
        <f>IFERROR(IF(VLOOKUP($A182,'Company Dta'!$A$4:$BB$209,Analysis!O$3,FALSE)*VLOOKUP($C182,'Median PE'!$C$6:$R$35,Analysis!O$2,FALSE)&gt;0,VLOOKUP($A182,'Company Dta'!$A$4:$BB$209,Analysis!O$3,FALSE)*VLOOKUP($C182,'Median PE'!$C$6:$R$35,Analysis!O$2,FALSE),"NA"),"NA")</f>
        <v>NA</v>
      </c>
      <c r="P182" t="str">
        <f>IFERROR(IF(VLOOKUP($A182,'Company Dta'!$A$4:$BB$209,Analysis!P$3,FALSE)*VLOOKUP($C182,'Median PE'!$C$6:$R$35,Analysis!P$2,FALSE)&gt;0,VLOOKUP($A182,'Company Dta'!$A$4:$BB$209,Analysis!P$3,FALSE)*VLOOKUP($C182,'Median PE'!$C$6:$R$35,Analysis!P$2,FALSE),"NA"),"NA")</f>
        <v>NA</v>
      </c>
      <c r="Q182" t="str">
        <f>IFERROR(IF(VLOOKUP($A182,'Company Dta'!$A$4:$BB$209,Analysis!Q$3,FALSE)*VLOOKUP($C182,'Median PE'!$C$6:$R$35,Analysis!Q$2,FALSE)&gt;0,VLOOKUP($A182,'Company Dta'!$A$4:$BB$209,Analysis!Q$3,FALSE)*VLOOKUP($C182,'Median PE'!$C$6:$R$35,Analysis!Q$2,FALSE),"NA"),"NA")</f>
        <v>NA</v>
      </c>
      <c r="R182">
        <f>IFERROR(IF(VLOOKUP($A182,'Company Dta'!$A$4:$BB$209,Analysis!R$3,FALSE)*VLOOKUP($C182,'Median PE'!$C$6:$R$35,Analysis!R$2,FALSE)&gt;0,VLOOKUP($A182,'Company Dta'!$A$4:$BB$209,Analysis!R$3,FALSE)*VLOOKUP($C182,'Median PE'!$C$6:$R$35,Analysis!R$2,FALSE),"NA"),"NA")</f>
        <v>72.191270563814996</v>
      </c>
      <c r="S182">
        <f>IFERROR(IF(VLOOKUP($A182,'Company Dta'!$A$4:$BB$209,Analysis!S$3,FALSE)*VLOOKUP($C182,'Median PE'!$C$6:$R$35,Analysis!S$2,FALSE)&gt;0,VLOOKUP($A182,'Company Dta'!$A$4:$BB$209,Analysis!S$3,FALSE)*VLOOKUP($C182,'Median PE'!$C$6:$R$35,Analysis!S$2,FALSE),"NA"),"NA")</f>
        <v>0.54717679799999996</v>
      </c>
      <c r="T182" t="str">
        <f>IFERROR(IF(VLOOKUP($A182,'Company Dta'!$A$4:$BB$209,Analysis!T$3,FALSE)*VLOOKUP($C182,'Median PE'!$C$6:$R$35,Analysis!T$2,FALSE)&gt;0,VLOOKUP($A182,'Company Dta'!$A$4:$BB$209,Analysis!T$3,FALSE)*VLOOKUP($C182,'Median PE'!$C$6:$R$35,Analysis!T$2,FALSE),"NA"),"NA")</f>
        <v>NA</v>
      </c>
      <c r="U182" t="str">
        <f>IFERROR(IF(VLOOKUP($A182,'Company Dta'!$A$4:$BB$209,Analysis!U$3,FALSE)*VLOOKUP($C182,'Median PE'!$C$6:$R$35,Analysis!U$2,FALSE)&gt;0,VLOOKUP($A182,'Company Dta'!$A$4:$BB$209,Analysis!U$3,FALSE)*VLOOKUP($C182,'Median PE'!$C$6:$R$35,Analysis!U$2,FALSE),"NA"),"NA")</f>
        <v>NA</v>
      </c>
      <c r="V182">
        <f>IFERROR(IF(VLOOKUP($A182,'Company Dta'!$A$4:$BB$209,Analysis!V$3,FALSE)*VLOOKUP($C182,'Median PE'!$C$6:$R$35,Analysis!V$2,FALSE)&gt;0,VLOOKUP($A182,'Company Dta'!$A$4:$BB$209,Analysis!V$3,FALSE)*VLOOKUP($C182,'Median PE'!$C$6:$R$35,Analysis!V$2,FALSE),"NA"),"NA")</f>
        <v>6.4612991370857147</v>
      </c>
      <c r="W182">
        <f>IFERROR(IF(VLOOKUP($A182,'Company Dta'!$A$4:$BB$209,Analysis!W$3,FALSE)*VLOOKUP($C182,'Median PE'!$C$6:$R$35,Analysis!W$2,FALSE)&gt;0,VLOOKUP($A182,'Company Dta'!$A$4:$BB$209,Analysis!W$3,FALSE)*VLOOKUP($C182,'Median PE'!$C$6:$R$35,Analysis!W$2,FALSE),"NA"),"NA")</f>
        <v>33.156030875142861</v>
      </c>
      <c r="X182" t="str">
        <f>IFERROR(IF(VLOOKUP($A182,'Company Dta'!$A$4:$BB$209,Analysis!X$3,FALSE)*VLOOKUP($C182,'Median PE'!$C$6:$R$35,Analysis!X$2,FALSE)&gt;0,VLOOKUP($A182,'Company Dta'!$A$4:$BB$209,Analysis!X$3,FALSE)*VLOOKUP($C182,'Median PE'!$C$6:$R$35,Analysis!X$2,FALSE),"NA"),"NA")</f>
        <v>NA</v>
      </c>
      <c r="Y182">
        <f>IFERROR(VLOOKUP($A182,'Company Dta'!$A$5:$BB$209,Analysis!Y$3,FALSE),"NA")</f>
        <v>9.0099999999999998</v>
      </c>
      <c r="Z182">
        <f>IFERROR(VLOOKUP($A182,'Company Dta'!$A$5:$BB$209,Analysis!Z$3,FALSE),"NA")</f>
        <v>6.2599999999999998</v>
      </c>
      <c r="AA182">
        <f>IFERROR(VLOOKUP($A182,'Company Dta'!$A$5:$BB$209,Analysis!AA$3,FALSE),"NA")</f>
        <v>8.0299999999999994</v>
      </c>
      <c r="AB182">
        <f>IFERROR(VLOOKUP($A182,'Company Dta'!$A$5:$BB$209,Analysis!AB$3,FALSE),"NA")</f>
        <v>8.0600000000000005</v>
      </c>
      <c r="AC182">
        <f>IFERROR(VLOOKUP($A182,'Company Dta'!$A$5:$BB$209,Analysis!AC$3,FALSE),"NA")</f>
        <v>6.8799999999999999</v>
      </c>
      <c r="AD182">
        <f>IFERROR(VLOOKUP($A182,'Company Dta'!$A$5:$BB$209,Analysis!AD$3,FALSE),"NA")</f>
        <v>10.99</v>
      </c>
      <c r="AE182">
        <f>IFERROR(VLOOKUP($A182,'Company Dta'!$A$5:$BB$209,Analysis!AE$3,FALSE),"NA")</f>
        <v>11.33</v>
      </c>
      <c r="AF182">
        <f>IFERROR(VLOOKUP($A182,'Company Dta'!$A$5:$BB$209,Analysis!AF$3,FALSE),"NA")</f>
        <v>16.66</v>
      </c>
      <c r="AG182">
        <f>IFERROR(VLOOKUP($A182,'Company Dta'!$A$5:$BB$209,Analysis!AG$3,FALSE),"NA")</f>
        <v>13.94</v>
      </c>
      <c r="AH182">
        <f>IFERROR(VLOOKUP($A182,'Company Dta'!$A$5:$BB$209,Analysis!AH$3,FALSE),"NA")</f>
        <v>13.68</v>
      </c>
      <c r="AI182">
        <f>IFERROR(VLOOKUP($A182,'Company Dta'!$A$5:$BB$209,Analysis!AI$3,FALSE),"NA")</f>
        <v>15.68</v>
      </c>
      <c r="AJ182">
        <f>IFERROR(VLOOKUP($A182,'Company Dta'!$A$5:$BB$209,Analysis!AJ$3,FALSE),"NA")</f>
        <v>17.629999999999999</v>
      </c>
      <c r="AK182">
        <f>IFERROR(VLOOKUP($A182,'Company Dta'!$A$5:$BB$209,Analysis!AK$3,FALSE),"NA")</f>
        <v>15.539999999999999</v>
      </c>
      <c r="AL182">
        <f>IFERROR(VLOOKUP($A182,'Company Dta'!$A$5:$BB$209,Analysis!AL$3,FALSE),"NA")</f>
        <v>15.050000000000001</v>
      </c>
      <c r="AM182">
        <f>IFERROR(VLOOKUP($A182,'Company Dta'!$A$5:$BB$209,Analysis!AM$3,FALSE),"NA")</f>
        <v>30.77</v>
      </c>
    </row>
    <row r="183" spans="1:39" ht="14.4">
      <c r="A183" t="s">
        <v>1418</v>
      </c>
      <c r="B183" t="s">
        <v>1419</v>
      </c>
      <c r="C183">
        <v>45102010</v>
      </c>
      <c r="D183" t="s">
        <v>9044</v>
      </c>
      <c r="E183">
        <v>7370</v>
      </c>
      <c r="F183">
        <v>9.6054096599999994</v>
      </c>
      <c r="G183">
        <v>451020</v>
      </c>
      <c r="H183">
        <v>45</v>
      </c>
      <c r="I183">
        <v>45102010</v>
      </c>
      <c r="J183">
        <f>IFERROR(IF(VLOOKUP($A183,'Company Dta'!$A$4:$BB$209,Analysis!J$3,FALSE)*VLOOKUP($C183,'Median PE'!$C$6:$R$35,Analysis!J$2,FALSE)&gt;0,VLOOKUP($A183,'Company Dta'!$A$4:$BB$209,Analysis!J$3,FALSE)*VLOOKUP($C183,'Median PE'!$C$6:$R$35,Analysis!J$2,FALSE),"NA"),"NA")</f>
        <v>38.102986222859997</v>
      </c>
      <c r="K183">
        <f>IFERROR(IF(VLOOKUP($A183,'Company Dta'!$A$4:$BB$209,Analysis!K$3,FALSE)*VLOOKUP($C183,'Median PE'!$C$6:$R$35,Analysis!K$2,FALSE)&gt;0,VLOOKUP($A183,'Company Dta'!$A$4:$BB$209,Analysis!K$3,FALSE)*VLOOKUP($C183,'Median PE'!$C$6:$R$35,Analysis!K$2,FALSE),"NA"),"NA")</f>
        <v>34.467111400439997</v>
      </c>
      <c r="L183">
        <f>IFERROR(IF(VLOOKUP($A183,'Company Dta'!$A$4:$BB$209,Analysis!L$3,FALSE)*VLOOKUP($C183,'Median PE'!$C$6:$R$35,Analysis!L$2,FALSE)&gt;0,VLOOKUP($A183,'Company Dta'!$A$4:$BB$209,Analysis!L$3,FALSE)*VLOOKUP($C183,'Median PE'!$C$6:$R$35,Analysis!L$2,FALSE),"NA"),"NA")</f>
        <v>41.733651363250004</v>
      </c>
      <c r="M183">
        <f>IFERROR(IF(VLOOKUP($A183,'Company Dta'!$A$4:$BB$209,Analysis!M$3,FALSE)*VLOOKUP($C183,'Median PE'!$C$6:$R$35,Analysis!M$2,FALSE)&gt;0,VLOOKUP($A183,'Company Dta'!$A$4:$BB$209,Analysis!M$3,FALSE)*VLOOKUP($C183,'Median PE'!$C$6:$R$35,Analysis!M$2,FALSE),"NA"),"NA")</f>
        <v>56.79857789026665</v>
      </c>
      <c r="N183">
        <f>IFERROR(IF(VLOOKUP($A183,'Company Dta'!$A$4:$BB$209,Analysis!N$3,FALSE)*VLOOKUP($C183,'Median PE'!$C$6:$R$35,Analysis!N$2,FALSE)&gt;0,VLOOKUP($A183,'Company Dta'!$A$4:$BB$209,Analysis!N$3,FALSE)*VLOOKUP($C183,'Median PE'!$C$6:$R$35,Analysis!N$2,FALSE),"NA"),"NA")</f>
        <v>63.581236712000006</v>
      </c>
      <c r="O183">
        <f>IFERROR(IF(VLOOKUP($A183,'Company Dta'!$A$4:$BB$209,Analysis!O$3,FALSE)*VLOOKUP($C183,'Median PE'!$C$6:$R$35,Analysis!O$2,FALSE)&gt;0,VLOOKUP($A183,'Company Dta'!$A$4:$BB$209,Analysis!O$3,FALSE)*VLOOKUP($C183,'Median PE'!$C$6:$R$35,Analysis!O$2,FALSE),"NA"),"NA")</f>
        <v>84.784575997714299</v>
      </c>
      <c r="P183">
        <f>IFERROR(IF(VLOOKUP($A183,'Company Dta'!$A$4:$BB$209,Analysis!P$3,FALSE)*VLOOKUP($C183,'Median PE'!$C$6:$R$35,Analysis!P$2,FALSE)&gt;0,VLOOKUP($A183,'Company Dta'!$A$4:$BB$209,Analysis!P$3,FALSE)*VLOOKUP($C183,'Median PE'!$C$6:$R$35,Analysis!P$2,FALSE),"NA"),"NA")</f>
        <v>72.085242334328569</v>
      </c>
      <c r="Q183">
        <f>IFERROR(IF(VLOOKUP($A183,'Company Dta'!$A$4:$BB$209,Analysis!Q$3,FALSE)*VLOOKUP($C183,'Median PE'!$C$6:$R$35,Analysis!Q$2,FALSE)&gt;0,VLOOKUP($A183,'Company Dta'!$A$4:$BB$209,Analysis!Q$3,FALSE)*VLOOKUP($C183,'Median PE'!$C$6:$R$35,Analysis!Q$2,FALSE),"NA"),"NA")</f>
        <v>118.40847059253332</v>
      </c>
      <c r="R183">
        <f>IFERROR(IF(VLOOKUP($A183,'Company Dta'!$A$4:$BB$209,Analysis!R$3,FALSE)*VLOOKUP($C183,'Median PE'!$C$6:$R$35,Analysis!R$2,FALSE)&gt;0,VLOOKUP($A183,'Company Dta'!$A$4:$BB$209,Analysis!R$3,FALSE)*VLOOKUP($C183,'Median PE'!$C$6:$R$35,Analysis!R$2,FALSE),"NA"),"NA")</f>
        <v>84.317259343385714</v>
      </c>
      <c r="S183">
        <f>IFERROR(IF(VLOOKUP($A183,'Company Dta'!$A$4:$BB$209,Analysis!S$3,FALSE)*VLOOKUP($C183,'Median PE'!$C$6:$R$35,Analysis!S$2,FALSE)&gt;0,VLOOKUP($A183,'Company Dta'!$A$4:$BB$209,Analysis!S$3,FALSE)*VLOOKUP($C183,'Median PE'!$C$6:$R$35,Analysis!S$2,FALSE),"NA"),"NA")</f>
        <v>129.95096627930002</v>
      </c>
      <c r="T183">
        <f>IFERROR(IF(VLOOKUP($A183,'Company Dta'!$A$4:$BB$209,Analysis!T$3,FALSE)*VLOOKUP($C183,'Median PE'!$C$6:$R$35,Analysis!T$2,FALSE)&gt;0,VLOOKUP($A183,'Company Dta'!$A$4:$BB$209,Analysis!T$3,FALSE)*VLOOKUP($C183,'Median PE'!$C$6:$R$35,Analysis!T$2,FALSE),"NA"),"NA")</f>
        <v>202.07119731060001</v>
      </c>
      <c r="U183">
        <f>IFERROR(IF(VLOOKUP($A183,'Company Dta'!$A$4:$BB$209,Analysis!U$3,FALSE)*VLOOKUP($C183,'Median PE'!$C$6:$R$35,Analysis!U$2,FALSE)&gt;0,VLOOKUP($A183,'Company Dta'!$A$4:$BB$209,Analysis!U$3,FALSE)*VLOOKUP($C183,'Median PE'!$C$6:$R$35,Analysis!U$2,FALSE),"NA"),"NA")</f>
        <v>272.35060727960001</v>
      </c>
      <c r="V183">
        <f>IFERROR(IF(VLOOKUP($A183,'Company Dta'!$A$4:$BB$209,Analysis!V$3,FALSE)*VLOOKUP($C183,'Median PE'!$C$6:$R$35,Analysis!V$2,FALSE)&gt;0,VLOOKUP($A183,'Company Dta'!$A$4:$BB$209,Analysis!V$3,FALSE)*VLOOKUP($C183,'Median PE'!$C$6:$R$35,Analysis!V$2,FALSE),"NA"),"NA")</f>
        <v>168.12646262674286</v>
      </c>
      <c r="W183">
        <f>IFERROR(IF(VLOOKUP($A183,'Company Dta'!$A$4:$BB$209,Analysis!W$3,FALSE)*VLOOKUP($C183,'Median PE'!$C$6:$R$35,Analysis!W$2,FALSE)&gt;0,VLOOKUP($A183,'Company Dta'!$A$4:$BB$209,Analysis!W$3,FALSE)*VLOOKUP($C183,'Median PE'!$C$6:$R$35,Analysis!W$2,FALSE),"NA"),"NA")</f>
        <v>152.91574091968573</v>
      </c>
      <c r="X183">
        <f>IFERROR(IF(VLOOKUP($A183,'Company Dta'!$A$4:$BB$209,Analysis!X$3,FALSE)*VLOOKUP($C183,'Median PE'!$C$6:$R$35,Analysis!X$2,FALSE)&gt;0,VLOOKUP($A183,'Company Dta'!$A$4:$BB$209,Analysis!X$3,FALSE)*VLOOKUP($C183,'Median PE'!$C$6:$R$35,Analysis!X$2,FALSE),"NA"),"NA")</f>
        <v>133.42943791107143</v>
      </c>
      <c r="Y183">
        <f>IFERROR(VLOOKUP($A183,'Company Dta'!$A$5:$BB$209,Analysis!Y$3,FALSE),"NA")</f>
        <v>27.469999999999999</v>
      </c>
      <c r="Z183">
        <f>IFERROR(VLOOKUP($A183,'Company Dta'!$A$5:$BB$209,Analysis!Z$3,FALSE),"NA")</f>
        <v>28.530000000000001</v>
      </c>
      <c r="AA183">
        <f>IFERROR(VLOOKUP($A183,'Company Dta'!$A$5:$BB$209,Analysis!AA$3,FALSE),"NA")</f>
        <v>33.990000000000002</v>
      </c>
      <c r="AB183">
        <f>IFERROR(VLOOKUP($A183,'Company Dta'!$A$5:$BB$209,Analysis!AB$3,FALSE),"NA")</f>
        <v>41.240000000000002</v>
      </c>
      <c r="AC183">
        <f>IFERROR(VLOOKUP($A183,'Company Dta'!$A$5:$BB$209,Analysis!AC$3,FALSE),"NA")</f>
        <v>46.655000000000001</v>
      </c>
      <c r="AD183">
        <f>IFERROR(VLOOKUP($A183,'Company Dta'!$A$5:$BB$209,Analysis!AD$3,FALSE),"NA")</f>
        <v>54.57</v>
      </c>
      <c r="AE183">
        <f>IFERROR(VLOOKUP($A183,'Company Dta'!$A$5:$BB$209,Analysis!AE$3,FALSE),"NA")</f>
        <v>58.25</v>
      </c>
      <c r="AF183">
        <f>IFERROR(VLOOKUP($A183,'Company Dta'!$A$5:$BB$209,Analysis!AF$3,FALSE),"NA")</f>
        <v>65.480000000000004</v>
      </c>
      <c r="AG183">
        <f>IFERROR(VLOOKUP($A183,'Company Dta'!$A$5:$BB$209,Analysis!AG$3,FALSE),"NA")</f>
        <v>58.579999999999998</v>
      </c>
      <c r="AH183">
        <f>IFERROR(VLOOKUP($A183,'Company Dta'!$A$5:$BB$209,Analysis!AH$3,FALSE),"NA")</f>
        <v>72.189999999999998</v>
      </c>
      <c r="AI183">
        <f>IFERROR(VLOOKUP($A183,'Company Dta'!$A$5:$BB$209,Analysis!AI$3,FALSE),"NA")</f>
        <v>70.930000000000007</v>
      </c>
      <c r="AJ183">
        <f>IFERROR(VLOOKUP($A183,'Company Dta'!$A$5:$BB$209,Analysis!AJ$3,FALSE),"NA")</f>
        <v>74.840000000000003</v>
      </c>
      <c r="AK183">
        <f>IFERROR(VLOOKUP($A183,'Company Dta'!$A$5:$BB$209,Analysis!AK$3,FALSE),"NA")</f>
        <v>90.900000000000006</v>
      </c>
      <c r="AL183">
        <f>IFERROR(VLOOKUP($A183,'Company Dta'!$A$5:$BB$209,Analysis!AL$3,FALSE),"NA")</f>
        <v>87.890000000000001</v>
      </c>
      <c r="AM183">
        <f>IFERROR(VLOOKUP($A183,'Company Dta'!$A$5:$BB$209,Analysis!AM$3,FALSE),"NA")</f>
        <v>85.140000000000001</v>
      </c>
    </row>
    <row r="184" spans="1:39" ht="14.4">
      <c r="A184" t="s">
        <v>1438</v>
      </c>
      <c r="B184" t="s">
        <v>1439</v>
      </c>
      <c r="C184">
        <v>25102010</v>
      </c>
      <c r="D184" t="s">
        <v>8979</v>
      </c>
      <c r="E184">
        <v>3711</v>
      </c>
      <c r="F184">
        <v>9.4222689600000002</v>
      </c>
      <c r="G184">
        <v>251020</v>
      </c>
      <c r="H184">
        <v>25</v>
      </c>
      <c r="I184">
        <v>25102010</v>
      </c>
      <c r="J184" t="str">
        <f>IFERROR(IF(VLOOKUP($A184,'Company Dta'!$A$4:$BB$209,Analysis!J$3,FALSE)*VLOOKUP($C184,'Median PE'!$C$6:$R$35,Analysis!J$2,FALSE)&gt;0,VLOOKUP($A184,'Company Dta'!$A$4:$BB$209,Analysis!J$3,FALSE)*VLOOKUP($C184,'Median PE'!$C$6:$R$35,Analysis!J$2,FALSE),"NA"),"NA")</f>
        <v>NA</v>
      </c>
      <c r="K184" t="str">
        <f>IFERROR(IF(VLOOKUP($A184,'Company Dta'!$A$4:$BB$209,Analysis!K$3,FALSE)*VLOOKUP($C184,'Median PE'!$C$6:$R$35,Analysis!K$2,FALSE)&gt;0,VLOOKUP($A184,'Company Dta'!$A$4:$BB$209,Analysis!K$3,FALSE)*VLOOKUP($C184,'Median PE'!$C$6:$R$35,Analysis!K$2,FALSE),"NA"),"NA")</f>
        <v>NA</v>
      </c>
      <c r="L184" t="str">
        <f>IFERROR(IF(VLOOKUP($A184,'Company Dta'!$A$4:$BB$209,Analysis!L$3,FALSE)*VLOOKUP($C184,'Median PE'!$C$6:$R$35,Analysis!L$2,FALSE)&gt;0,VLOOKUP($A184,'Company Dta'!$A$4:$BB$209,Analysis!L$3,FALSE)*VLOOKUP($C184,'Median PE'!$C$6:$R$35,Analysis!L$2,FALSE),"NA"),"NA")</f>
        <v>NA</v>
      </c>
      <c r="M184" t="str">
        <f>IFERROR(IF(VLOOKUP($A184,'Company Dta'!$A$4:$BB$209,Analysis!M$3,FALSE)*VLOOKUP($C184,'Median PE'!$C$6:$R$35,Analysis!M$2,FALSE)&gt;0,VLOOKUP($A184,'Company Dta'!$A$4:$BB$209,Analysis!M$3,FALSE)*VLOOKUP($C184,'Median PE'!$C$6:$R$35,Analysis!M$2,FALSE),"NA"),"NA")</f>
        <v>NA</v>
      </c>
      <c r="N184" t="str">
        <f>IFERROR(IF(VLOOKUP($A184,'Company Dta'!$A$4:$BB$209,Analysis!N$3,FALSE)*VLOOKUP($C184,'Median PE'!$C$6:$R$35,Analysis!N$2,FALSE)&gt;0,VLOOKUP($A184,'Company Dta'!$A$4:$BB$209,Analysis!N$3,FALSE)*VLOOKUP($C184,'Median PE'!$C$6:$R$35,Analysis!N$2,FALSE),"NA"),"NA")</f>
        <v>NA</v>
      </c>
      <c r="O184" t="str">
        <f>IFERROR(IF(VLOOKUP($A184,'Company Dta'!$A$4:$BB$209,Analysis!O$3,FALSE)*VLOOKUP($C184,'Median PE'!$C$6:$R$35,Analysis!O$2,FALSE)&gt;0,VLOOKUP($A184,'Company Dta'!$A$4:$BB$209,Analysis!O$3,FALSE)*VLOOKUP($C184,'Median PE'!$C$6:$R$35,Analysis!O$2,FALSE),"NA"),"NA")</f>
        <v>NA</v>
      </c>
      <c r="P184" t="str">
        <f>IFERROR(IF(VLOOKUP($A184,'Company Dta'!$A$4:$BB$209,Analysis!P$3,FALSE)*VLOOKUP($C184,'Median PE'!$C$6:$R$35,Analysis!P$2,FALSE)&gt;0,VLOOKUP($A184,'Company Dta'!$A$4:$BB$209,Analysis!P$3,FALSE)*VLOOKUP($C184,'Median PE'!$C$6:$R$35,Analysis!P$2,FALSE),"NA"),"NA")</f>
        <v>NA</v>
      </c>
      <c r="Q184" t="str">
        <f>IFERROR(IF(VLOOKUP($A184,'Company Dta'!$A$4:$BB$209,Analysis!Q$3,FALSE)*VLOOKUP($C184,'Median PE'!$C$6:$R$35,Analysis!Q$2,FALSE)&gt;0,VLOOKUP($A184,'Company Dta'!$A$4:$BB$209,Analysis!Q$3,FALSE)*VLOOKUP($C184,'Median PE'!$C$6:$R$35,Analysis!Q$2,FALSE),"NA"),"NA")</f>
        <v>NA</v>
      </c>
      <c r="R184" t="str">
        <f>IFERROR(IF(VLOOKUP($A184,'Company Dta'!$A$4:$BB$209,Analysis!R$3,FALSE)*VLOOKUP($C184,'Median PE'!$C$6:$R$35,Analysis!R$2,FALSE)&gt;0,VLOOKUP($A184,'Company Dta'!$A$4:$BB$209,Analysis!R$3,FALSE)*VLOOKUP($C184,'Median PE'!$C$6:$R$35,Analysis!R$2,FALSE),"NA"),"NA")</f>
        <v>NA</v>
      </c>
      <c r="S184" t="str">
        <f>IFERROR(IF(VLOOKUP($A184,'Company Dta'!$A$4:$BB$209,Analysis!S$3,FALSE)*VLOOKUP($C184,'Median PE'!$C$6:$R$35,Analysis!S$2,FALSE)&gt;0,VLOOKUP($A184,'Company Dta'!$A$4:$BB$209,Analysis!S$3,FALSE)*VLOOKUP($C184,'Median PE'!$C$6:$R$35,Analysis!S$2,FALSE),"NA"),"NA")</f>
        <v>NA</v>
      </c>
      <c r="T184" t="str">
        <f>IFERROR(IF(VLOOKUP($A184,'Company Dta'!$A$4:$BB$209,Analysis!T$3,FALSE)*VLOOKUP($C184,'Median PE'!$C$6:$R$35,Analysis!T$2,FALSE)&gt;0,VLOOKUP($A184,'Company Dta'!$A$4:$BB$209,Analysis!T$3,FALSE)*VLOOKUP($C184,'Median PE'!$C$6:$R$35,Analysis!T$2,FALSE),"NA"),"NA")</f>
        <v>NA</v>
      </c>
      <c r="U184" t="str">
        <f>IFERROR(IF(VLOOKUP($A184,'Company Dta'!$A$4:$BB$209,Analysis!U$3,FALSE)*VLOOKUP($C184,'Median PE'!$C$6:$R$35,Analysis!U$2,FALSE)&gt;0,VLOOKUP($A184,'Company Dta'!$A$4:$BB$209,Analysis!U$3,FALSE)*VLOOKUP($C184,'Median PE'!$C$6:$R$35,Analysis!U$2,FALSE),"NA"),"NA")</f>
        <v>NA</v>
      </c>
      <c r="V184" t="str">
        <f>IFERROR(IF(VLOOKUP($A184,'Company Dta'!$A$4:$BB$209,Analysis!V$3,FALSE)*VLOOKUP($C184,'Median PE'!$C$6:$R$35,Analysis!V$2,FALSE)&gt;0,VLOOKUP($A184,'Company Dta'!$A$4:$BB$209,Analysis!V$3,FALSE)*VLOOKUP($C184,'Median PE'!$C$6:$R$35,Analysis!V$2,FALSE),"NA"),"NA")</f>
        <v>NA</v>
      </c>
      <c r="W184" t="str">
        <f>IFERROR(IF(VLOOKUP($A184,'Company Dta'!$A$4:$BB$209,Analysis!W$3,FALSE)*VLOOKUP($C184,'Median PE'!$C$6:$R$35,Analysis!W$2,FALSE)&gt;0,VLOOKUP($A184,'Company Dta'!$A$4:$BB$209,Analysis!W$3,FALSE)*VLOOKUP($C184,'Median PE'!$C$6:$R$35,Analysis!W$2,FALSE),"NA"),"NA")</f>
        <v>NA</v>
      </c>
      <c r="X184" t="str">
        <f>IFERROR(IF(VLOOKUP($A184,'Company Dta'!$A$4:$BB$209,Analysis!X$3,FALSE)*VLOOKUP($C184,'Median PE'!$C$6:$R$35,Analysis!X$2,FALSE)&gt;0,VLOOKUP($A184,'Company Dta'!$A$4:$BB$209,Analysis!X$3,FALSE)*VLOOKUP($C184,'Median PE'!$C$6:$R$35,Analysis!X$2,FALSE),"NA"),"NA")</f>
        <v>NA</v>
      </c>
      <c r="Y184" t="str">
        <f>IFERROR(VLOOKUP($A184,'Company Dta'!$A$5:$BB$209,Analysis!Y$3,FALSE),"NA")</f>
        <v>NA</v>
      </c>
      <c r="Z184" t="str">
        <f>IFERROR(VLOOKUP($A184,'Company Dta'!$A$5:$BB$209,Analysis!Z$3,FALSE),"NA")</f>
        <v>NA</v>
      </c>
      <c r="AA184" t="str">
        <f>IFERROR(VLOOKUP($A184,'Company Dta'!$A$5:$BB$209,Analysis!AA$3,FALSE),"NA")</f>
        <v>NA</v>
      </c>
      <c r="AB184" t="str">
        <f>IFERROR(VLOOKUP($A184,'Company Dta'!$A$5:$BB$209,Analysis!AB$3,FALSE),"NA")</f>
        <v>NA</v>
      </c>
      <c r="AC184" t="str">
        <f>IFERROR(VLOOKUP($A184,'Company Dta'!$A$5:$BB$209,Analysis!AC$3,FALSE),"NA")</f>
        <v>NA</v>
      </c>
      <c r="AD184" t="str">
        <f>IFERROR(VLOOKUP($A184,'Company Dta'!$A$5:$BB$209,Analysis!AD$3,FALSE),"NA")</f>
        <v>NA</v>
      </c>
      <c r="AE184" t="str">
        <f>IFERROR(VLOOKUP($A184,'Company Dta'!$A$5:$BB$209,Analysis!AE$3,FALSE),"NA")</f>
        <v>NA</v>
      </c>
      <c r="AF184" t="str">
        <f>IFERROR(VLOOKUP($A184,'Company Dta'!$A$5:$BB$209,Analysis!AF$3,FALSE),"NA")</f>
        <v>NA</v>
      </c>
      <c r="AG184" t="str">
        <f>IFERROR(VLOOKUP($A184,'Company Dta'!$A$5:$BB$209,Analysis!AG$3,FALSE),"NA")</f>
        <v>NA</v>
      </c>
      <c r="AH184" t="str">
        <f>IFERROR(VLOOKUP($A184,'Company Dta'!$A$5:$BB$209,Analysis!AH$3,FALSE),"NA")</f>
        <v>NA</v>
      </c>
      <c r="AI184" t="str">
        <f>IFERROR(VLOOKUP($A184,'Company Dta'!$A$5:$BB$209,Analysis!AI$3,FALSE),"NA")</f>
        <v>NA</v>
      </c>
      <c r="AJ184">
        <f>IFERROR(VLOOKUP($A184,'Company Dta'!$A$5:$BB$209,Analysis!AJ$3,FALSE),"NA")</f>
        <v>9.6899999999999995</v>
      </c>
      <c r="AK184">
        <f>IFERROR(VLOOKUP($A184,'Company Dta'!$A$5:$BB$209,Analysis!AK$3,FALSE),"NA")</f>
        <v>10.0001</v>
      </c>
      <c r="AL184">
        <f>IFERROR(VLOOKUP($A184,'Company Dta'!$A$5:$BB$209,Analysis!AL$3,FALSE),"NA")</f>
        <v>8.3699999999999992</v>
      </c>
      <c r="AM184">
        <f>IFERROR(VLOOKUP($A184,'Company Dta'!$A$5:$BB$209,Analysis!AM$3,FALSE),"NA")</f>
        <v>4.0300000000000002</v>
      </c>
    </row>
    <row r="185" spans="1:39" ht="14.4">
      <c r="A185" t="s">
        <v>1446</v>
      </c>
      <c r="B185" t="s">
        <v>1447</v>
      </c>
      <c r="C185">
        <v>20106010</v>
      </c>
      <c r="D185" t="s">
        <v>8956</v>
      </c>
      <c r="E185">
        <v>3714</v>
      </c>
      <c r="F185">
        <v>9.3604813799999995</v>
      </c>
      <c r="G185">
        <v>201060</v>
      </c>
      <c r="H185">
        <v>20</v>
      </c>
      <c r="I185">
        <v>20106010</v>
      </c>
      <c r="J185">
        <f>IFERROR(IF(VLOOKUP($A185,'Company Dta'!$A$4:$BB$209,Analysis!J$3,FALSE)*VLOOKUP($C185,'Median PE'!$C$6:$R$35,Analysis!J$2,FALSE)&gt;0,VLOOKUP($A185,'Company Dta'!$A$4:$BB$209,Analysis!J$3,FALSE)*VLOOKUP($C185,'Median PE'!$C$6:$R$35,Analysis!J$2,FALSE),"NA"),"NA")</f>
        <v>3.6477214119360002</v>
      </c>
      <c r="K185">
        <f>IFERROR(IF(VLOOKUP($A185,'Company Dta'!$A$4:$BB$209,Analysis!K$3,FALSE)*VLOOKUP($C185,'Median PE'!$C$6:$R$35,Analysis!K$2,FALSE)&gt;0,VLOOKUP($A185,'Company Dta'!$A$4:$BB$209,Analysis!K$3,FALSE)*VLOOKUP($C185,'Median PE'!$C$6:$R$35,Analysis!K$2,FALSE),"NA"),"NA")</f>
        <v>6.9037553053279996</v>
      </c>
      <c r="L185">
        <f>IFERROR(IF(VLOOKUP($A185,'Company Dta'!$A$4:$BB$209,Analysis!L$3,FALSE)*VLOOKUP($C185,'Median PE'!$C$6:$R$35,Analysis!L$2,FALSE)&gt;0,VLOOKUP($A185,'Company Dta'!$A$4:$BB$209,Analysis!L$3,FALSE)*VLOOKUP($C185,'Median PE'!$C$6:$R$35,Analysis!L$2,FALSE),"NA"),"NA")</f>
        <v>33.871130754700005</v>
      </c>
      <c r="M185">
        <f>IFERROR(IF(VLOOKUP($A185,'Company Dta'!$A$4:$BB$209,Analysis!M$3,FALSE)*VLOOKUP($C185,'Median PE'!$C$6:$R$35,Analysis!M$2,FALSE)&gt;0,VLOOKUP($A185,'Company Dta'!$A$4:$BB$209,Analysis!M$3,FALSE)*VLOOKUP($C185,'Median PE'!$C$6:$R$35,Analysis!M$2,FALSE),"NA"),"NA")</f>
        <v>16.03819773273143</v>
      </c>
      <c r="N185">
        <f>IFERROR(IF(VLOOKUP($A185,'Company Dta'!$A$4:$BB$209,Analysis!N$3,FALSE)*VLOOKUP($C185,'Median PE'!$C$6:$R$35,Analysis!N$2,FALSE)&gt;0,VLOOKUP($A185,'Company Dta'!$A$4:$BB$209,Analysis!N$3,FALSE)*VLOOKUP($C185,'Median PE'!$C$6:$R$35,Analysis!N$2,FALSE),"NA"),"NA")</f>
        <v>23.105817582142862</v>
      </c>
      <c r="O185">
        <f>IFERROR(IF(VLOOKUP($A185,'Company Dta'!$A$4:$BB$209,Analysis!O$3,FALSE)*VLOOKUP($C185,'Median PE'!$C$6:$R$35,Analysis!O$2,FALSE)&gt;0,VLOOKUP($A185,'Company Dta'!$A$4:$BB$209,Analysis!O$3,FALSE)*VLOOKUP($C185,'Median PE'!$C$6:$R$35,Analysis!O$2,FALSE),"NA"),"NA")</f>
        <v>16.619376474685716</v>
      </c>
      <c r="P185">
        <f>IFERROR(IF(VLOOKUP($A185,'Company Dta'!$A$4:$BB$209,Analysis!P$3,FALSE)*VLOOKUP($C185,'Median PE'!$C$6:$R$35,Analysis!P$2,FALSE)&gt;0,VLOOKUP($A185,'Company Dta'!$A$4:$BB$209,Analysis!P$3,FALSE)*VLOOKUP($C185,'Median PE'!$C$6:$R$35,Analysis!P$2,FALSE),"NA"),"NA")</f>
        <v>32.883370256749998</v>
      </c>
      <c r="Q185">
        <f>IFERROR(IF(VLOOKUP($A185,'Company Dta'!$A$4:$BB$209,Analysis!Q$3,FALSE)*VLOOKUP($C185,'Median PE'!$C$6:$R$35,Analysis!Q$2,FALSE)&gt;0,VLOOKUP($A185,'Company Dta'!$A$4:$BB$209,Analysis!Q$3,FALSE)*VLOOKUP($C185,'Median PE'!$C$6:$R$35,Analysis!Q$2,FALSE),"NA"),"NA")</f>
        <v>122.96468470080001</v>
      </c>
      <c r="R185">
        <f>IFERROR(IF(VLOOKUP($A185,'Company Dta'!$A$4:$BB$209,Analysis!R$3,FALSE)*VLOOKUP($C185,'Median PE'!$C$6:$R$35,Analysis!R$2,FALSE)&gt;0,VLOOKUP($A185,'Company Dta'!$A$4:$BB$209,Analysis!R$3,FALSE)*VLOOKUP($C185,'Median PE'!$C$6:$R$35,Analysis!R$2,FALSE),"NA"),"NA")</f>
        <v>59.130685621208578</v>
      </c>
      <c r="S185">
        <f>IFERROR(IF(VLOOKUP($A185,'Company Dta'!$A$4:$BB$209,Analysis!S$3,FALSE)*VLOOKUP($C185,'Median PE'!$C$6:$R$35,Analysis!S$2,FALSE)&gt;0,VLOOKUP($A185,'Company Dta'!$A$4:$BB$209,Analysis!S$3,FALSE)*VLOOKUP($C185,'Median PE'!$C$6:$R$35,Analysis!S$2,FALSE),"NA"),"NA")</f>
        <v>83.89060905458571</v>
      </c>
      <c r="T185">
        <f>IFERROR(IF(VLOOKUP($A185,'Company Dta'!$A$4:$BB$209,Analysis!T$3,FALSE)*VLOOKUP($C185,'Median PE'!$C$6:$R$35,Analysis!T$2,FALSE)&gt;0,VLOOKUP($A185,'Company Dta'!$A$4:$BB$209,Analysis!T$3,FALSE)*VLOOKUP($C185,'Median PE'!$C$6:$R$35,Analysis!T$2,FALSE),"NA"),"NA")</f>
        <v>61.760248796028584</v>
      </c>
      <c r="U185">
        <f>IFERROR(IF(VLOOKUP($A185,'Company Dta'!$A$4:$BB$209,Analysis!U$3,FALSE)*VLOOKUP($C185,'Median PE'!$C$6:$R$35,Analysis!U$2,FALSE)&gt;0,VLOOKUP($A185,'Company Dta'!$A$4:$BB$209,Analysis!U$3,FALSE)*VLOOKUP($C185,'Median PE'!$C$6:$R$35,Analysis!U$2,FALSE),"NA"),"NA")</f>
        <v>77.884633160849987</v>
      </c>
      <c r="V185">
        <f>IFERROR(IF(VLOOKUP($A185,'Company Dta'!$A$4:$BB$209,Analysis!V$3,FALSE)*VLOOKUP($C185,'Median PE'!$C$6:$R$35,Analysis!V$2,FALSE)&gt;0,VLOOKUP($A185,'Company Dta'!$A$4:$BB$209,Analysis!V$3,FALSE)*VLOOKUP($C185,'Median PE'!$C$6:$R$35,Analysis!V$2,FALSE),"NA"),"NA")</f>
        <v>110.54921376612</v>
      </c>
      <c r="W185">
        <f>IFERROR(IF(VLOOKUP($A185,'Company Dta'!$A$4:$BB$209,Analysis!W$3,FALSE)*VLOOKUP($C185,'Median PE'!$C$6:$R$35,Analysis!W$2,FALSE)&gt;0,VLOOKUP($A185,'Company Dta'!$A$4:$BB$209,Analysis!W$3,FALSE)*VLOOKUP($C185,'Median PE'!$C$6:$R$35,Analysis!W$2,FALSE),"NA"),"NA")</f>
        <v>158.72828515360001</v>
      </c>
      <c r="X185">
        <f>IFERROR(IF(VLOOKUP($A185,'Company Dta'!$A$4:$BB$209,Analysis!X$3,FALSE)*VLOOKUP($C185,'Median PE'!$C$6:$R$35,Analysis!X$2,FALSE)&gt;0,VLOOKUP($A185,'Company Dta'!$A$4:$BB$209,Analysis!X$3,FALSE)*VLOOKUP($C185,'Median PE'!$C$6:$R$35,Analysis!X$2,FALSE),"NA"),"NA")</f>
        <v>144.69104909002286</v>
      </c>
      <c r="Y185" t="str">
        <f>IFERROR(VLOOKUP($A185,'Company Dta'!$A$5:$BB$209,Analysis!Y$3,FALSE),"NA")</f>
        <v>NA</v>
      </c>
      <c r="Z185" t="str">
        <f>IFERROR(VLOOKUP($A185,'Company Dta'!$A$5:$BB$209,Analysis!Z$3,FALSE),"NA")</f>
        <v>NA</v>
      </c>
      <c r="AA185">
        <f>IFERROR(VLOOKUP($A185,'Company Dta'!$A$5:$BB$209,Analysis!AA$3,FALSE),"NA")</f>
        <v>20.420000000000002</v>
      </c>
      <c r="AB185">
        <f>IFERROR(VLOOKUP($A185,'Company Dta'!$A$5:$BB$209,Analysis!AB$3,FALSE),"NA")</f>
        <v>27.609999999999999</v>
      </c>
      <c r="AC185">
        <f>IFERROR(VLOOKUP($A185,'Company Dta'!$A$5:$BB$209,Analysis!AC$3,FALSE),"NA")</f>
        <v>33.899999999999999</v>
      </c>
      <c r="AD185">
        <f>IFERROR(VLOOKUP($A185,'Company Dta'!$A$5:$BB$209,Analysis!AD$3,FALSE),"NA")</f>
        <v>25.890000000000001</v>
      </c>
      <c r="AE185">
        <f>IFERROR(VLOOKUP($A185,'Company Dta'!$A$5:$BB$209,Analysis!AE$3,FALSE),"NA")</f>
        <v>33.689999999999998</v>
      </c>
      <c r="AF185">
        <f>IFERROR(VLOOKUP($A185,'Company Dta'!$A$5:$BB$209,Analysis!AF$3,FALSE),"NA")</f>
        <v>43.07</v>
      </c>
      <c r="AG185">
        <f>IFERROR(VLOOKUP($A185,'Company Dta'!$A$5:$BB$209,Analysis!AG$3,FALSE),"NA")</f>
        <v>43.909999999999997</v>
      </c>
      <c r="AH185">
        <f>IFERROR(VLOOKUP($A185,'Company Dta'!$A$5:$BB$209,Analysis!AH$3,FALSE),"NA")</f>
        <v>48.32</v>
      </c>
      <c r="AI185">
        <f>IFERROR(VLOOKUP($A185,'Company Dta'!$A$5:$BB$209,Analysis!AI$3,FALSE),"NA")</f>
        <v>43.130000000000003</v>
      </c>
      <c r="AJ185">
        <f>IFERROR(VLOOKUP($A185,'Company Dta'!$A$5:$BB$209,Analysis!AJ$3,FALSE),"NA")</f>
        <v>36.350000000000001</v>
      </c>
      <c r="AK185">
        <f>IFERROR(VLOOKUP($A185,'Company Dta'!$A$5:$BB$209,Analysis!AK$3,FALSE),"NA")</f>
        <v>41.600000000000001</v>
      </c>
      <c r="AL185">
        <f>IFERROR(VLOOKUP($A185,'Company Dta'!$A$5:$BB$209,Analysis!AL$3,FALSE),"NA")</f>
        <v>58.149999999999999</v>
      </c>
      <c r="AM185">
        <f>IFERROR(VLOOKUP($A185,'Company Dta'!$A$5:$BB$209,Analysis!AM$3,FALSE),"NA")</f>
        <v>108.06</v>
      </c>
    </row>
    <row r="186" spans="1:39" ht="14.4">
      <c r="A186" t="s">
        <v>1452</v>
      </c>
      <c r="B186" t="s">
        <v>1453</v>
      </c>
      <c r="C186">
        <v>45102010</v>
      </c>
      <c r="D186" t="s">
        <v>9044</v>
      </c>
      <c r="E186">
        <v>7370</v>
      </c>
      <c r="F186">
        <v>9.2717352200000001</v>
      </c>
      <c r="G186">
        <v>451020</v>
      </c>
      <c r="H186">
        <v>45</v>
      </c>
      <c r="I186">
        <v>45102010</v>
      </c>
      <c r="J186" t="str">
        <f>IFERROR(IF(VLOOKUP($A186,'Company Dta'!$A$4:$BB$209,Analysis!J$3,FALSE)*VLOOKUP($C186,'Median PE'!$C$6:$R$35,Analysis!J$2,FALSE)&gt;0,VLOOKUP($A186,'Company Dta'!$A$4:$BB$209,Analysis!J$3,FALSE)*VLOOKUP($C186,'Median PE'!$C$6:$R$35,Analysis!J$2,FALSE),"NA"),"NA")</f>
        <v>NA</v>
      </c>
      <c r="K186" t="str">
        <f>IFERROR(IF(VLOOKUP($A186,'Company Dta'!$A$4:$BB$209,Analysis!K$3,FALSE)*VLOOKUP($C186,'Median PE'!$C$6:$R$35,Analysis!K$2,FALSE)&gt;0,VLOOKUP($A186,'Company Dta'!$A$4:$BB$209,Analysis!K$3,FALSE)*VLOOKUP($C186,'Median PE'!$C$6:$R$35,Analysis!K$2,FALSE),"NA"),"NA")</f>
        <v>NA</v>
      </c>
      <c r="L186" t="str">
        <f>IFERROR(IF(VLOOKUP($A186,'Company Dta'!$A$4:$BB$209,Analysis!L$3,FALSE)*VLOOKUP($C186,'Median PE'!$C$6:$R$35,Analysis!L$2,FALSE)&gt;0,VLOOKUP($A186,'Company Dta'!$A$4:$BB$209,Analysis!L$3,FALSE)*VLOOKUP($C186,'Median PE'!$C$6:$R$35,Analysis!L$2,FALSE),"NA"),"NA")</f>
        <v>NA</v>
      </c>
      <c r="M186">
        <f>IFERROR(IF(VLOOKUP($A186,'Company Dta'!$A$4:$BB$209,Analysis!M$3,FALSE)*VLOOKUP($C186,'Median PE'!$C$6:$R$35,Analysis!M$2,FALSE)&gt;0,VLOOKUP($A186,'Company Dta'!$A$4:$BB$209,Analysis!M$3,FALSE)*VLOOKUP($C186,'Median PE'!$C$6:$R$35,Analysis!M$2,FALSE),"NA"),"NA")</f>
        <v>9.4290129303999972</v>
      </c>
      <c r="N186">
        <f>IFERROR(IF(VLOOKUP($A186,'Company Dta'!$A$4:$BB$209,Analysis!N$3,FALSE)*VLOOKUP($C186,'Median PE'!$C$6:$R$35,Analysis!N$2,FALSE)&gt;0,VLOOKUP($A186,'Company Dta'!$A$4:$BB$209,Analysis!N$3,FALSE)*VLOOKUP($C186,'Median PE'!$C$6:$R$35,Analysis!N$2,FALSE),"NA"),"NA")</f>
        <v>18.200735699999999</v>
      </c>
      <c r="O186">
        <f>IFERROR(IF(VLOOKUP($A186,'Company Dta'!$A$4:$BB$209,Analysis!O$3,FALSE)*VLOOKUP($C186,'Median PE'!$C$6:$R$35,Analysis!O$2,FALSE)&gt;0,VLOOKUP($A186,'Company Dta'!$A$4:$BB$209,Analysis!O$3,FALSE)*VLOOKUP($C186,'Median PE'!$C$6:$R$35,Analysis!O$2,FALSE),"NA"),"NA")</f>
        <v>26.774076630857145</v>
      </c>
      <c r="P186">
        <f>IFERROR(IF(VLOOKUP($A186,'Company Dta'!$A$4:$BB$209,Analysis!P$3,FALSE)*VLOOKUP($C186,'Median PE'!$C$6:$R$35,Analysis!P$2,FALSE)&gt;0,VLOOKUP($A186,'Company Dta'!$A$4:$BB$209,Analysis!P$3,FALSE)*VLOOKUP($C186,'Median PE'!$C$6:$R$35,Analysis!P$2,FALSE),"NA"),"NA")</f>
        <v>26.865717622757142</v>
      </c>
      <c r="Q186">
        <f>IFERROR(IF(VLOOKUP($A186,'Company Dta'!$A$4:$BB$209,Analysis!Q$3,FALSE)*VLOOKUP($C186,'Median PE'!$C$6:$R$35,Analysis!Q$2,FALSE)&gt;0,VLOOKUP($A186,'Company Dta'!$A$4:$BB$209,Analysis!Q$3,FALSE)*VLOOKUP($C186,'Median PE'!$C$6:$R$35,Analysis!Q$2,FALSE),"NA"),"NA")</f>
        <v>33.602403816799992</v>
      </c>
      <c r="R186">
        <f>IFERROR(IF(VLOOKUP($A186,'Company Dta'!$A$4:$BB$209,Analysis!R$3,FALSE)*VLOOKUP($C186,'Median PE'!$C$6:$R$35,Analysis!R$2,FALSE)&gt;0,VLOOKUP($A186,'Company Dta'!$A$4:$BB$209,Analysis!R$3,FALSE)*VLOOKUP($C186,'Median PE'!$C$6:$R$35,Analysis!R$2,FALSE),"NA"),"NA")</f>
        <v>48.132524564442853</v>
      </c>
      <c r="S186">
        <f>IFERROR(IF(VLOOKUP($A186,'Company Dta'!$A$4:$BB$209,Analysis!S$3,FALSE)*VLOOKUP($C186,'Median PE'!$C$6:$R$35,Analysis!S$2,FALSE)&gt;0,VLOOKUP($A186,'Company Dta'!$A$4:$BB$209,Analysis!S$3,FALSE)*VLOOKUP($C186,'Median PE'!$C$6:$R$35,Analysis!S$2,FALSE),"NA"),"NA")</f>
        <v>53.5532800517</v>
      </c>
      <c r="T186">
        <f>IFERROR(IF(VLOOKUP($A186,'Company Dta'!$A$4:$BB$209,Analysis!T$3,FALSE)*VLOOKUP($C186,'Median PE'!$C$6:$R$35,Analysis!T$2,FALSE)&gt;0,VLOOKUP($A186,'Company Dta'!$A$4:$BB$209,Analysis!T$3,FALSE)*VLOOKUP($C186,'Median PE'!$C$6:$R$35,Analysis!T$2,FALSE),"NA"),"NA")</f>
        <v>74.619283103914299</v>
      </c>
      <c r="U186">
        <f>IFERROR(IF(VLOOKUP($A186,'Company Dta'!$A$4:$BB$209,Analysis!U$3,FALSE)*VLOOKUP($C186,'Median PE'!$C$6:$R$35,Analysis!U$2,FALSE)&gt;0,VLOOKUP($A186,'Company Dta'!$A$4:$BB$209,Analysis!U$3,FALSE)*VLOOKUP($C186,'Median PE'!$C$6:$R$35,Analysis!U$2,FALSE),"NA"),"NA")</f>
        <v>116.72168883411427</v>
      </c>
      <c r="V186">
        <f>IFERROR(IF(VLOOKUP($A186,'Company Dta'!$A$4:$BB$209,Analysis!V$3,FALSE)*VLOOKUP($C186,'Median PE'!$C$6:$R$35,Analysis!V$2,FALSE)&gt;0,VLOOKUP($A186,'Company Dta'!$A$4:$BB$209,Analysis!V$3,FALSE)*VLOOKUP($C186,'Median PE'!$C$6:$R$35,Analysis!V$2,FALSE),"NA"),"NA")</f>
        <v>131.39613182765714</v>
      </c>
      <c r="W186">
        <f>IFERROR(IF(VLOOKUP($A186,'Company Dta'!$A$4:$BB$209,Analysis!W$3,FALSE)*VLOOKUP($C186,'Median PE'!$C$6:$R$35,Analysis!W$2,FALSE)&gt;0,VLOOKUP($A186,'Company Dta'!$A$4:$BB$209,Analysis!W$3,FALSE)*VLOOKUP($C186,'Median PE'!$C$6:$R$35,Analysis!W$2,FALSE),"NA"),"NA")</f>
        <v>123.96732671440002</v>
      </c>
      <c r="X186">
        <f>IFERROR(IF(VLOOKUP($A186,'Company Dta'!$A$4:$BB$209,Analysis!X$3,FALSE)*VLOOKUP($C186,'Median PE'!$C$6:$R$35,Analysis!X$2,FALSE)&gt;0,VLOOKUP($A186,'Company Dta'!$A$4:$BB$209,Analysis!X$3,FALSE)*VLOOKUP($C186,'Median PE'!$C$6:$R$35,Analysis!X$2,FALSE),"NA"),"NA")</f>
        <v>116.79000212451429</v>
      </c>
      <c r="Y186" t="str">
        <f>IFERROR(VLOOKUP($A186,'Company Dta'!$A$5:$BB$209,Analysis!Y$3,FALSE),"NA")</f>
        <v>NA</v>
      </c>
      <c r="Z186" t="str">
        <f>IFERROR(VLOOKUP($A186,'Company Dta'!$A$5:$BB$209,Analysis!Z$3,FALSE),"NA")</f>
        <v>NA</v>
      </c>
      <c r="AA186" t="str">
        <f>IFERROR(VLOOKUP($A186,'Company Dta'!$A$5:$BB$209,Analysis!AA$3,FALSE),"NA")</f>
        <v>NA</v>
      </c>
      <c r="AB186" t="str">
        <f>IFERROR(VLOOKUP($A186,'Company Dta'!$A$5:$BB$209,Analysis!AB$3,FALSE),"NA")</f>
        <v>NA</v>
      </c>
      <c r="AC186">
        <f>IFERROR(VLOOKUP($A186,'Company Dta'!$A$5:$BB$209,Analysis!AC$3,FALSE),"NA")</f>
        <v>15.619999999999999</v>
      </c>
      <c r="AD186">
        <f>IFERROR(VLOOKUP($A186,'Company Dta'!$A$5:$BB$209,Analysis!AD$3,FALSE),"NA")</f>
        <v>37.509999999999998</v>
      </c>
      <c r="AE186">
        <f>IFERROR(VLOOKUP($A186,'Company Dta'!$A$5:$BB$209,Analysis!AE$3,FALSE),"NA")</f>
        <v>33.350000000000001</v>
      </c>
      <c r="AF186">
        <f>IFERROR(VLOOKUP($A186,'Company Dta'!$A$5:$BB$209,Analysis!AF$3,FALSE),"NA")</f>
        <v>46.460000000000001</v>
      </c>
      <c r="AG186">
        <f>IFERROR(VLOOKUP($A186,'Company Dta'!$A$5:$BB$209,Analysis!AG$3,FALSE),"NA")</f>
        <v>56.32</v>
      </c>
      <c r="AH186">
        <f>IFERROR(VLOOKUP($A186,'Company Dta'!$A$5:$BB$209,Analysis!AH$3,FALSE),"NA")</f>
        <v>106.05</v>
      </c>
      <c r="AI186">
        <f>IFERROR(VLOOKUP($A186,'Company Dta'!$A$5:$BB$209,Analysis!AI$3,FALSE),"NA")</f>
        <v>217.61000000000001</v>
      </c>
      <c r="AJ186">
        <f>IFERROR(VLOOKUP($A186,'Company Dta'!$A$5:$BB$209,Analysis!AJ$3,FALSE),"NA")</f>
        <v>314.08999999999997</v>
      </c>
      <c r="AK186">
        <f>IFERROR(VLOOKUP($A186,'Company Dta'!$A$5:$BB$209,Analysis!AK$3,FALSE),"NA")</f>
        <v>168.16</v>
      </c>
      <c r="AL186">
        <f>IFERROR(VLOOKUP($A186,'Company Dta'!$A$5:$BB$209,Analysis!AL$3,FALSE),"NA")</f>
        <v>237.97999999999999</v>
      </c>
      <c r="AM186">
        <f>IFERROR(VLOOKUP($A186,'Company Dta'!$A$5:$BB$209,Analysis!AM$3,FALSE),"NA")</f>
        <v>214.41999999999999</v>
      </c>
    </row>
    <row r="187" spans="1:39" ht="14.4">
      <c r="A187" t="s">
        <v>1472</v>
      </c>
      <c r="B187" t="s">
        <v>1473</v>
      </c>
      <c r="C187">
        <v>25503030</v>
      </c>
      <c r="D187" t="s">
        <v>8997</v>
      </c>
      <c r="E187">
        <v>5961</v>
      </c>
      <c r="F187">
        <v>9.0687207099999991</v>
      </c>
      <c r="G187">
        <v>255030</v>
      </c>
      <c r="H187">
        <v>25</v>
      </c>
      <c r="I187">
        <v>25503030</v>
      </c>
      <c r="J187" t="str">
        <f>IFERROR(IF(VLOOKUP($A187,'Company Dta'!$A$4:$BB$209,Analysis!J$3,FALSE)*VLOOKUP($C187,'Median PE'!$C$6:$R$35,Analysis!J$2,FALSE)&gt;0,VLOOKUP($A187,'Company Dta'!$A$4:$BB$209,Analysis!J$3,FALSE)*VLOOKUP($C187,'Median PE'!$C$6:$R$35,Analysis!J$2,FALSE),"NA"),"NA")</f>
        <v>NA</v>
      </c>
      <c r="K187" t="str">
        <f>IFERROR(IF(VLOOKUP($A187,'Company Dta'!$A$4:$BB$209,Analysis!K$3,FALSE)*VLOOKUP($C187,'Median PE'!$C$6:$R$35,Analysis!K$2,FALSE)&gt;0,VLOOKUP($A187,'Company Dta'!$A$4:$BB$209,Analysis!K$3,FALSE)*VLOOKUP($C187,'Median PE'!$C$6:$R$35,Analysis!K$2,FALSE),"NA"),"NA")</f>
        <v>NA</v>
      </c>
      <c r="L187" t="str">
        <f>IFERROR(IF(VLOOKUP($A187,'Company Dta'!$A$4:$BB$209,Analysis!L$3,FALSE)*VLOOKUP($C187,'Median PE'!$C$6:$R$35,Analysis!L$2,FALSE)&gt;0,VLOOKUP($A187,'Company Dta'!$A$4:$BB$209,Analysis!L$3,FALSE)*VLOOKUP($C187,'Median PE'!$C$6:$R$35,Analysis!L$2,FALSE),"NA"),"NA")</f>
        <v>NA</v>
      </c>
      <c r="M187" t="str">
        <f>IFERROR(IF(VLOOKUP($A187,'Company Dta'!$A$4:$BB$209,Analysis!M$3,FALSE)*VLOOKUP($C187,'Median PE'!$C$6:$R$35,Analysis!M$2,FALSE)&gt;0,VLOOKUP($A187,'Company Dta'!$A$4:$BB$209,Analysis!M$3,FALSE)*VLOOKUP($C187,'Median PE'!$C$6:$R$35,Analysis!M$2,FALSE),"NA"),"NA")</f>
        <v>NA</v>
      </c>
      <c r="N187" t="str">
        <f>IFERROR(IF(VLOOKUP($A187,'Company Dta'!$A$4:$BB$209,Analysis!N$3,FALSE)*VLOOKUP($C187,'Median PE'!$C$6:$R$35,Analysis!N$2,FALSE)&gt;0,VLOOKUP($A187,'Company Dta'!$A$4:$BB$209,Analysis!N$3,FALSE)*VLOOKUP($C187,'Median PE'!$C$6:$R$35,Analysis!N$2,FALSE),"NA"),"NA")</f>
        <v>NA</v>
      </c>
      <c r="O187" t="str">
        <f>IFERROR(IF(VLOOKUP($A187,'Company Dta'!$A$4:$BB$209,Analysis!O$3,FALSE)*VLOOKUP($C187,'Median PE'!$C$6:$R$35,Analysis!O$2,FALSE)&gt;0,VLOOKUP($A187,'Company Dta'!$A$4:$BB$209,Analysis!O$3,FALSE)*VLOOKUP($C187,'Median PE'!$C$6:$R$35,Analysis!O$2,FALSE),"NA"),"NA")</f>
        <v>NA</v>
      </c>
      <c r="P187" t="str">
        <f>IFERROR(IF(VLOOKUP($A187,'Company Dta'!$A$4:$BB$209,Analysis!P$3,FALSE)*VLOOKUP($C187,'Median PE'!$C$6:$R$35,Analysis!P$2,FALSE)&gt;0,VLOOKUP($A187,'Company Dta'!$A$4:$BB$209,Analysis!P$3,FALSE)*VLOOKUP($C187,'Median PE'!$C$6:$R$35,Analysis!P$2,FALSE),"NA"),"NA")</f>
        <v>NA</v>
      </c>
      <c r="Q187" t="str">
        <f>IFERROR(IF(VLOOKUP($A187,'Company Dta'!$A$4:$BB$209,Analysis!Q$3,FALSE)*VLOOKUP($C187,'Median PE'!$C$6:$R$35,Analysis!Q$2,FALSE)&gt;0,VLOOKUP($A187,'Company Dta'!$A$4:$BB$209,Analysis!Q$3,FALSE)*VLOOKUP($C187,'Median PE'!$C$6:$R$35,Analysis!Q$2,FALSE),"NA"),"NA")</f>
        <v>NA</v>
      </c>
      <c r="R187" t="str">
        <f>IFERROR(IF(VLOOKUP($A187,'Company Dta'!$A$4:$BB$209,Analysis!R$3,FALSE)*VLOOKUP($C187,'Median PE'!$C$6:$R$35,Analysis!R$2,FALSE)&gt;0,VLOOKUP($A187,'Company Dta'!$A$4:$BB$209,Analysis!R$3,FALSE)*VLOOKUP($C187,'Median PE'!$C$6:$R$35,Analysis!R$2,FALSE),"NA"),"NA")</f>
        <v>NA</v>
      </c>
      <c r="S187" t="str">
        <f>IFERROR(IF(VLOOKUP($A187,'Company Dta'!$A$4:$BB$209,Analysis!S$3,FALSE)*VLOOKUP($C187,'Median PE'!$C$6:$R$35,Analysis!S$2,FALSE)&gt;0,VLOOKUP($A187,'Company Dta'!$A$4:$BB$209,Analysis!S$3,FALSE)*VLOOKUP($C187,'Median PE'!$C$6:$R$35,Analysis!S$2,FALSE),"NA"),"NA")</f>
        <v>NA</v>
      </c>
      <c r="T187">
        <f>IFERROR(IF(VLOOKUP($A187,'Company Dta'!$A$4:$BB$209,Analysis!T$3,FALSE)*VLOOKUP($C187,'Median PE'!$C$6:$R$35,Analysis!T$2,FALSE)&gt;0,VLOOKUP($A187,'Company Dta'!$A$4:$BB$209,Analysis!T$3,FALSE)*VLOOKUP($C187,'Median PE'!$C$6:$R$35,Analysis!T$2,FALSE),"NA"),"NA")</f>
        <v>1.02316345513</v>
      </c>
      <c r="U187" t="str">
        <f>IFERROR(IF(VLOOKUP($A187,'Company Dta'!$A$4:$BB$209,Analysis!U$3,FALSE)*VLOOKUP($C187,'Median PE'!$C$6:$R$35,Analysis!U$2,FALSE)&gt;0,VLOOKUP($A187,'Company Dta'!$A$4:$BB$209,Analysis!U$3,FALSE)*VLOOKUP($C187,'Median PE'!$C$6:$R$35,Analysis!U$2,FALSE),"NA"),"NA")</f>
        <v>NA</v>
      </c>
      <c r="V187" t="str">
        <f>IFERROR(IF(VLOOKUP($A187,'Company Dta'!$A$4:$BB$209,Analysis!V$3,FALSE)*VLOOKUP($C187,'Median PE'!$C$6:$R$35,Analysis!V$2,FALSE)&gt;0,VLOOKUP($A187,'Company Dta'!$A$4:$BB$209,Analysis!V$3,FALSE)*VLOOKUP($C187,'Median PE'!$C$6:$R$35,Analysis!V$2,FALSE),"NA"),"NA")</f>
        <v>NA</v>
      </c>
      <c r="W187" t="str">
        <f>IFERROR(IF(VLOOKUP($A187,'Company Dta'!$A$4:$BB$209,Analysis!W$3,FALSE)*VLOOKUP($C187,'Median PE'!$C$6:$R$35,Analysis!W$2,FALSE)&gt;0,VLOOKUP($A187,'Company Dta'!$A$4:$BB$209,Analysis!W$3,FALSE)*VLOOKUP($C187,'Median PE'!$C$6:$R$35,Analysis!W$2,FALSE),"NA"),"NA")</f>
        <v>NA</v>
      </c>
      <c r="X187" t="str">
        <f>IFERROR(IF(VLOOKUP($A187,'Company Dta'!$A$4:$BB$209,Analysis!X$3,FALSE)*VLOOKUP($C187,'Median PE'!$C$6:$R$35,Analysis!X$2,FALSE)&gt;0,VLOOKUP($A187,'Company Dta'!$A$4:$BB$209,Analysis!X$3,FALSE)*VLOOKUP($C187,'Median PE'!$C$6:$R$35,Analysis!X$2,FALSE),"NA"),"NA")</f>
        <v>NA</v>
      </c>
      <c r="Y187" t="str">
        <f>IFERROR(VLOOKUP($A187,'Company Dta'!$A$5:$BB$209,Analysis!Y$3,FALSE),"NA")</f>
        <v>NA</v>
      </c>
      <c r="Z187" t="str">
        <f>IFERROR(VLOOKUP($A187,'Company Dta'!$A$5:$BB$209,Analysis!Z$3,FALSE),"NA")</f>
        <v>NA</v>
      </c>
      <c r="AA187" t="str">
        <f>IFERROR(VLOOKUP($A187,'Company Dta'!$A$5:$BB$209,Analysis!AA$3,FALSE),"NA")</f>
        <v>NA</v>
      </c>
      <c r="AB187" t="str">
        <f>IFERROR(VLOOKUP($A187,'Company Dta'!$A$5:$BB$209,Analysis!AB$3,FALSE),"NA")</f>
        <v>NA</v>
      </c>
      <c r="AC187" t="str">
        <f>IFERROR(VLOOKUP($A187,'Company Dta'!$A$5:$BB$209,Analysis!AC$3,FALSE),"NA")</f>
        <v>NA</v>
      </c>
      <c r="AD187" t="str">
        <f>IFERROR(VLOOKUP($A187,'Company Dta'!$A$5:$BB$209,Analysis!AD$3,FALSE),"NA")</f>
        <v>NA</v>
      </c>
      <c r="AE187" t="str">
        <f>IFERROR(VLOOKUP($A187,'Company Dta'!$A$5:$BB$209,Analysis!AE$3,FALSE),"NA")</f>
        <v>NA</v>
      </c>
      <c r="AF187" t="str">
        <f>IFERROR(VLOOKUP($A187,'Company Dta'!$A$5:$BB$209,Analysis!AF$3,FALSE),"NA")</f>
        <v>NA</v>
      </c>
      <c r="AG187" t="str">
        <f>IFERROR(VLOOKUP($A187,'Company Dta'!$A$5:$BB$209,Analysis!AG$3,FALSE),"NA")</f>
        <v>NA</v>
      </c>
      <c r="AH187" t="str">
        <f>IFERROR(VLOOKUP($A187,'Company Dta'!$A$5:$BB$209,Analysis!AH$3,FALSE),"NA")</f>
        <v>NA</v>
      </c>
      <c r="AI187" t="str">
        <f>IFERROR(VLOOKUP($A187,'Company Dta'!$A$5:$BB$209,Analysis!AI$3,FALSE),"NA")</f>
        <v>NA</v>
      </c>
      <c r="AJ187">
        <f>IFERROR(VLOOKUP($A187,'Company Dta'!$A$5:$BB$209,Analysis!AJ$3,FALSE),"NA")</f>
        <v>63.390000000000001</v>
      </c>
      <c r="AK187">
        <f>IFERROR(VLOOKUP($A187,'Company Dta'!$A$5:$BB$209,Analysis!AK$3,FALSE),"NA")</f>
        <v>20.640000000000001</v>
      </c>
      <c r="AL187">
        <f>IFERROR(VLOOKUP($A187,'Company Dta'!$A$5:$BB$209,Analysis!AL$3,FALSE),"NA")</f>
        <v>39.630000000000003</v>
      </c>
      <c r="AM187">
        <f>IFERROR(VLOOKUP($A187,'Company Dta'!$A$5:$BB$209,Analysis!AM$3,FALSE),"NA")</f>
        <v>54.530000000000001</v>
      </c>
    </row>
    <row r="188" spans="1:39" ht="14.4">
      <c r="A188" t="s">
        <v>1546</v>
      </c>
      <c r="B188" t="s">
        <v>1547</v>
      </c>
      <c r="C188">
        <v>35102030</v>
      </c>
      <c r="D188" t="s">
        <v>9021</v>
      </c>
      <c r="E188">
        <v>6324</v>
      </c>
      <c r="F188">
        <v>8.31531485</v>
      </c>
      <c r="G188">
        <v>351020</v>
      </c>
      <c r="H188">
        <v>35</v>
      </c>
      <c r="I188">
        <v>35102030</v>
      </c>
      <c r="J188" t="str">
        <f>IFERROR(IF(VLOOKUP($A188,'Company Dta'!$A$4:$BB$209,Analysis!J$3,FALSE)*VLOOKUP($C188,'Median PE'!$C$6:$R$35,Analysis!J$2,FALSE)&gt;0,VLOOKUP($A188,'Company Dta'!$A$4:$BB$209,Analysis!J$3,FALSE)*VLOOKUP($C188,'Median PE'!$C$6:$R$35,Analysis!J$2,FALSE),"NA"),"NA")</f>
        <v>NA</v>
      </c>
      <c r="K188" t="str">
        <f>IFERROR(IF(VLOOKUP($A188,'Company Dta'!$A$4:$BB$209,Analysis!K$3,FALSE)*VLOOKUP($C188,'Median PE'!$C$6:$R$35,Analysis!K$2,FALSE)&gt;0,VLOOKUP($A188,'Company Dta'!$A$4:$BB$209,Analysis!K$3,FALSE)*VLOOKUP($C188,'Median PE'!$C$6:$R$35,Analysis!K$2,FALSE),"NA"),"NA")</f>
        <v>NA</v>
      </c>
      <c r="L188">
        <f>IFERROR(IF(VLOOKUP($A188,'Company Dta'!$A$4:$BB$209,Analysis!L$3,FALSE)*VLOOKUP($C188,'Median PE'!$C$6:$R$35,Analysis!L$2,FALSE)&gt;0,VLOOKUP($A188,'Company Dta'!$A$4:$BB$209,Analysis!L$3,FALSE)*VLOOKUP($C188,'Median PE'!$C$6:$R$35,Analysis!L$2,FALSE),"NA"),"NA")</f>
        <v>8.9564713577375006</v>
      </c>
      <c r="M188">
        <f>IFERROR(IF(VLOOKUP($A188,'Company Dta'!$A$4:$BB$209,Analysis!M$3,FALSE)*VLOOKUP($C188,'Median PE'!$C$6:$R$35,Analysis!M$2,FALSE)&gt;0,VLOOKUP($A188,'Company Dta'!$A$4:$BB$209,Analysis!M$3,FALSE)*VLOOKUP($C188,'Median PE'!$C$6:$R$35,Analysis!M$2,FALSE),"NA"),"NA")</f>
        <v>0.53468630717999988</v>
      </c>
      <c r="N188">
        <f>IFERROR(IF(VLOOKUP($A188,'Company Dta'!$A$4:$BB$209,Analysis!N$3,FALSE)*VLOOKUP($C188,'Median PE'!$C$6:$R$35,Analysis!N$2,FALSE)&gt;0,VLOOKUP($A188,'Company Dta'!$A$4:$BB$209,Analysis!N$3,FALSE)*VLOOKUP($C188,'Median PE'!$C$6:$R$35,Analysis!N$2,FALSE),"NA"),"NA")</f>
        <v>7.9087553513499991</v>
      </c>
      <c r="O188">
        <f>IFERROR(IF(VLOOKUP($A188,'Company Dta'!$A$4:$BB$209,Analysis!O$3,FALSE)*VLOOKUP($C188,'Median PE'!$C$6:$R$35,Analysis!O$2,FALSE)&gt;0,VLOOKUP($A188,'Company Dta'!$A$4:$BB$209,Analysis!O$3,FALSE)*VLOOKUP($C188,'Median PE'!$C$6:$R$35,Analysis!O$2,FALSE),"NA"),"NA")</f>
        <v>8.9265306251333332</v>
      </c>
      <c r="P188">
        <f>IFERROR(IF(VLOOKUP($A188,'Company Dta'!$A$4:$BB$209,Analysis!P$3,FALSE)*VLOOKUP($C188,'Median PE'!$C$6:$R$35,Analysis!P$2,FALSE)&gt;0,VLOOKUP($A188,'Company Dta'!$A$4:$BB$209,Analysis!P$3,FALSE)*VLOOKUP($C188,'Median PE'!$C$6:$R$35,Analysis!P$2,FALSE),"NA"),"NA")</f>
        <v>18.7263485794</v>
      </c>
      <c r="Q188">
        <f>IFERROR(IF(VLOOKUP($A188,'Company Dta'!$A$4:$BB$209,Analysis!Q$3,FALSE)*VLOOKUP($C188,'Median PE'!$C$6:$R$35,Analysis!Q$2,FALSE)&gt;0,VLOOKUP($A188,'Company Dta'!$A$4:$BB$209,Analysis!Q$3,FALSE)*VLOOKUP($C188,'Median PE'!$C$6:$R$35,Analysis!Q$2,FALSE),"NA"),"NA")</f>
        <v>20.498897294260001</v>
      </c>
      <c r="R188">
        <f>IFERROR(IF(VLOOKUP($A188,'Company Dta'!$A$4:$BB$209,Analysis!R$3,FALSE)*VLOOKUP($C188,'Median PE'!$C$6:$R$35,Analysis!R$2,FALSE)&gt;0,VLOOKUP($A188,'Company Dta'!$A$4:$BB$209,Analysis!R$3,FALSE)*VLOOKUP($C188,'Median PE'!$C$6:$R$35,Analysis!R$2,FALSE),"NA"),"NA")</f>
        <v>29.240115609899998</v>
      </c>
      <c r="S188">
        <f>IFERROR(IF(VLOOKUP($A188,'Company Dta'!$A$4:$BB$209,Analysis!S$3,FALSE)*VLOOKUP($C188,'Median PE'!$C$6:$R$35,Analysis!S$2,FALSE)&gt;0,VLOOKUP($A188,'Company Dta'!$A$4:$BB$209,Analysis!S$3,FALSE)*VLOOKUP($C188,'Median PE'!$C$6:$R$35,Analysis!S$2,FALSE),"NA"),"NA")</f>
        <v>20.750609122399997</v>
      </c>
      <c r="T188">
        <f>IFERROR(IF(VLOOKUP($A188,'Company Dta'!$A$4:$BB$209,Analysis!T$3,FALSE)*VLOOKUP($C188,'Median PE'!$C$6:$R$35,Analysis!T$2,FALSE)&gt;0,VLOOKUP($A188,'Company Dta'!$A$4:$BB$209,Analysis!T$3,FALSE)*VLOOKUP($C188,'Median PE'!$C$6:$R$35,Analysis!T$2,FALSE),"NA"),"NA")</f>
        <v>2.25896154984</v>
      </c>
      <c r="U188" t="str">
        <f>IFERROR(IF(VLOOKUP($A188,'Company Dta'!$A$4:$BB$209,Analysis!U$3,FALSE)*VLOOKUP($C188,'Median PE'!$C$6:$R$35,Analysis!U$2,FALSE)&gt;0,VLOOKUP($A188,'Company Dta'!$A$4:$BB$209,Analysis!U$3,FALSE)*VLOOKUP($C188,'Median PE'!$C$6:$R$35,Analysis!U$2,FALSE),"NA"),"NA")</f>
        <v>NA</v>
      </c>
      <c r="V188" t="str">
        <f>IFERROR(IF(VLOOKUP($A188,'Company Dta'!$A$4:$BB$209,Analysis!V$3,FALSE)*VLOOKUP($C188,'Median PE'!$C$6:$R$35,Analysis!V$2,FALSE)&gt;0,VLOOKUP($A188,'Company Dta'!$A$4:$BB$209,Analysis!V$3,FALSE)*VLOOKUP($C188,'Median PE'!$C$6:$R$35,Analysis!V$2,FALSE),"NA"),"NA")</f>
        <v>NA</v>
      </c>
      <c r="W188">
        <f>IFERROR(IF(VLOOKUP($A188,'Company Dta'!$A$4:$BB$209,Analysis!W$3,FALSE)*VLOOKUP($C188,'Median PE'!$C$6:$R$35,Analysis!W$2,FALSE)&gt;0,VLOOKUP($A188,'Company Dta'!$A$4:$BB$209,Analysis!W$3,FALSE)*VLOOKUP($C188,'Median PE'!$C$6:$R$35,Analysis!W$2,FALSE),"NA"),"NA")</f>
        <v>21.492087930666667</v>
      </c>
      <c r="X188">
        <f>IFERROR(IF(VLOOKUP($A188,'Company Dta'!$A$4:$BB$209,Analysis!X$3,FALSE)*VLOOKUP($C188,'Median PE'!$C$6:$R$35,Analysis!X$2,FALSE)&gt;0,VLOOKUP($A188,'Company Dta'!$A$4:$BB$209,Analysis!X$3,FALSE)*VLOOKUP($C188,'Median PE'!$C$6:$R$35,Analysis!X$2,FALSE),"NA"),"NA")</f>
        <v>33.478175622010006</v>
      </c>
      <c r="Y188" t="str">
        <f>IFERROR(VLOOKUP($A188,'Company Dta'!$A$5:$BB$209,Analysis!Y$3,FALSE),"NA")</f>
        <v>NA</v>
      </c>
      <c r="Z188" t="str">
        <f>IFERROR(VLOOKUP($A188,'Company Dta'!$A$5:$BB$209,Analysis!Z$3,FALSE),"NA")</f>
        <v>NA</v>
      </c>
      <c r="AA188" t="str">
        <f>IFERROR(VLOOKUP($A188,'Company Dta'!$A$5:$BB$209,Analysis!AA$3,FALSE),"NA")</f>
        <v>NA</v>
      </c>
      <c r="AB188" t="str">
        <f>IFERROR(VLOOKUP($A188,'Company Dta'!$A$5:$BB$209,Analysis!AB$3,FALSE),"NA")</f>
        <v>NA</v>
      </c>
      <c r="AC188">
        <f>IFERROR(VLOOKUP($A188,'Company Dta'!$A$5:$BB$209,Analysis!AC$3,FALSE),"NA")</f>
        <v>25.449999999999999</v>
      </c>
      <c r="AD188">
        <f>IFERROR(VLOOKUP($A188,'Company Dta'!$A$5:$BB$209,Analysis!AD$3,FALSE),"NA")</f>
        <v>25.07</v>
      </c>
      <c r="AE188">
        <f>IFERROR(VLOOKUP($A188,'Company Dta'!$A$5:$BB$209,Analysis!AE$3,FALSE),"NA")</f>
        <v>40.520000000000003</v>
      </c>
      <c r="AF188">
        <f>IFERROR(VLOOKUP($A188,'Company Dta'!$A$5:$BB$209,Analysis!AF$3,FALSE),"NA")</f>
        <v>46.659999999999997</v>
      </c>
      <c r="AG188">
        <f>IFERROR(VLOOKUP($A188,'Company Dta'!$A$5:$BB$209,Analysis!AG$3,FALSE),"NA")</f>
        <v>59.649999999999999</v>
      </c>
      <c r="AH188">
        <f>IFERROR(VLOOKUP($A188,'Company Dta'!$A$5:$BB$209,Analysis!AH$3,FALSE),"NA")</f>
        <v>74.069999999999993</v>
      </c>
      <c r="AI188">
        <f>IFERROR(VLOOKUP($A188,'Company Dta'!$A$5:$BB$209,Analysis!AI$3,FALSE),"NA")</f>
        <v>69.709999999999994</v>
      </c>
      <c r="AJ188">
        <f>IFERROR(VLOOKUP($A188,'Company Dta'!$A$5:$BB$209,Analysis!AJ$3,FALSE),"NA")</f>
        <v>44.240000000000002</v>
      </c>
      <c r="AK188">
        <f>IFERROR(VLOOKUP($A188,'Company Dta'!$A$5:$BB$209,Analysis!AK$3,FALSE),"NA")</f>
        <v>61.640000000000001</v>
      </c>
      <c r="AL188">
        <f>IFERROR(VLOOKUP($A188,'Company Dta'!$A$5:$BB$209,Analysis!AL$3,FALSE),"NA")</f>
        <v>66.299999999999997</v>
      </c>
      <c r="AM188">
        <f>IFERROR(VLOOKUP($A188,'Company Dta'!$A$5:$BB$209,Analysis!AM$3,FALSE),"NA")</f>
        <v>95.950000000000003</v>
      </c>
    </row>
    <row r="189" spans="1:39" ht="14.4">
      <c r="A189" t="s">
        <v>1564</v>
      </c>
      <c r="B189" t="s">
        <v>1565</v>
      </c>
      <c r="C189">
        <v>50203010</v>
      </c>
      <c r="D189" t="s">
        <v>9065</v>
      </c>
      <c r="E189">
        <v>7370</v>
      </c>
      <c r="F189">
        <v>8.2131866099999993</v>
      </c>
      <c r="G189">
        <v>502030</v>
      </c>
      <c r="H189">
        <v>50</v>
      </c>
      <c r="I189">
        <v>50203010</v>
      </c>
      <c r="J189">
        <f>IFERROR(IF(VLOOKUP($A189,'Company Dta'!$A$4:$BB$209,Analysis!J$3,FALSE)*VLOOKUP($C189,'Median PE'!$C$6:$R$35,Analysis!J$2,FALSE)&gt;0,VLOOKUP($A189,'Company Dta'!$A$4:$BB$209,Analysis!J$3,FALSE)*VLOOKUP($C189,'Median PE'!$C$6:$R$35,Analysis!J$2,FALSE),"NA"),"NA")</f>
        <v>24.847759404450002</v>
      </c>
      <c r="K189">
        <f>IFERROR(IF(VLOOKUP($A189,'Company Dta'!$A$4:$BB$209,Analysis!K$3,FALSE)*VLOOKUP($C189,'Median PE'!$C$6:$R$35,Analysis!K$2,FALSE)&gt;0,VLOOKUP($A189,'Company Dta'!$A$4:$BB$209,Analysis!K$3,FALSE)*VLOOKUP($C189,'Median PE'!$C$6:$R$35,Analysis!K$2,FALSE),"NA"),"NA")</f>
        <v>41.375856855500004</v>
      </c>
      <c r="L189">
        <f>IFERROR(IF(VLOOKUP($A189,'Company Dta'!$A$4:$BB$209,Analysis!L$3,FALSE)*VLOOKUP($C189,'Median PE'!$C$6:$R$35,Analysis!L$2,FALSE)&gt;0,VLOOKUP($A189,'Company Dta'!$A$4:$BB$209,Analysis!L$3,FALSE)*VLOOKUP($C189,'Median PE'!$C$6:$R$35,Analysis!L$2,FALSE),"NA"),"NA")</f>
        <v>42.339969351450002</v>
      </c>
      <c r="M189">
        <f>IFERROR(IF(VLOOKUP($A189,'Company Dta'!$A$4:$BB$209,Analysis!M$3,FALSE)*VLOOKUP($C189,'Median PE'!$C$6:$R$35,Analysis!M$2,FALSE)&gt;0,VLOOKUP($A189,'Company Dta'!$A$4:$BB$209,Analysis!M$3,FALSE)*VLOOKUP($C189,'Median PE'!$C$6:$R$35,Analysis!M$2,FALSE),"NA"),"NA")</f>
        <v>155.00292094070002</v>
      </c>
      <c r="N189">
        <f>IFERROR(IF(VLOOKUP($A189,'Company Dta'!$A$4:$BB$209,Analysis!N$3,FALSE)*VLOOKUP($C189,'Median PE'!$C$6:$R$35,Analysis!N$2,FALSE)&gt;0,VLOOKUP($A189,'Company Dta'!$A$4:$BB$209,Analysis!N$3,FALSE)*VLOOKUP($C189,'Median PE'!$C$6:$R$35,Analysis!N$2,FALSE),"NA"),"NA")</f>
        <v>170.2928283576</v>
      </c>
      <c r="O189">
        <f>IFERROR(IF(VLOOKUP($A189,'Company Dta'!$A$4:$BB$209,Analysis!O$3,FALSE)*VLOOKUP($C189,'Median PE'!$C$6:$R$35,Analysis!O$2,FALSE)&gt;0,VLOOKUP($A189,'Company Dta'!$A$4:$BB$209,Analysis!O$3,FALSE)*VLOOKUP($C189,'Median PE'!$C$6:$R$35,Analysis!O$2,FALSE),"NA"),"NA")</f>
        <v>71.086568839999998</v>
      </c>
      <c r="P189" t="str">
        <f>IFERROR(IF(VLOOKUP($A189,'Company Dta'!$A$4:$BB$209,Analysis!P$3,FALSE)*VLOOKUP($C189,'Median PE'!$C$6:$R$35,Analysis!P$2,FALSE)&gt;0,VLOOKUP($A189,'Company Dta'!$A$4:$BB$209,Analysis!P$3,FALSE)*VLOOKUP($C189,'Median PE'!$C$6:$R$35,Analysis!P$2,FALSE),"NA"),"NA")</f>
        <v>NA</v>
      </c>
      <c r="Q189">
        <f>IFERROR(IF(VLOOKUP($A189,'Company Dta'!$A$4:$BB$209,Analysis!Q$3,FALSE)*VLOOKUP($C189,'Median PE'!$C$6:$R$35,Analysis!Q$2,FALSE)&gt;0,VLOOKUP($A189,'Company Dta'!$A$4:$BB$209,Analysis!Q$3,FALSE)*VLOOKUP($C189,'Median PE'!$C$6:$R$35,Analysis!Q$2,FALSE),"NA"),"NA")</f>
        <v>137.49626427160001</v>
      </c>
      <c r="R189">
        <f>IFERROR(IF(VLOOKUP($A189,'Company Dta'!$A$4:$BB$209,Analysis!R$3,FALSE)*VLOOKUP($C189,'Median PE'!$C$6:$R$35,Analysis!R$2,FALSE)&gt;0,VLOOKUP($A189,'Company Dta'!$A$4:$BB$209,Analysis!R$3,FALSE)*VLOOKUP($C189,'Median PE'!$C$6:$R$35,Analysis!R$2,FALSE),"NA"),"NA")</f>
        <v>151.580074792</v>
      </c>
      <c r="S189">
        <f>IFERROR(IF(VLOOKUP($A189,'Company Dta'!$A$4:$BB$209,Analysis!S$3,FALSE)*VLOOKUP($C189,'Median PE'!$C$6:$R$35,Analysis!S$2,FALSE)&gt;0,VLOOKUP($A189,'Company Dta'!$A$4:$BB$209,Analysis!S$3,FALSE)*VLOOKUP($C189,'Median PE'!$C$6:$R$35,Analysis!S$2,FALSE),"NA"),"NA")</f>
        <v>171.785980335</v>
      </c>
      <c r="T189">
        <f>IFERROR(IF(VLOOKUP($A189,'Company Dta'!$A$4:$BB$209,Analysis!T$3,FALSE)*VLOOKUP($C189,'Median PE'!$C$6:$R$35,Analysis!T$2,FALSE)&gt;0,VLOOKUP($A189,'Company Dta'!$A$4:$BB$209,Analysis!T$3,FALSE)*VLOOKUP($C189,'Median PE'!$C$6:$R$35,Analysis!T$2,FALSE),"NA"),"NA")</f>
        <v>13.95906568595</v>
      </c>
      <c r="U189">
        <f>IFERROR(IF(VLOOKUP($A189,'Company Dta'!$A$4:$BB$209,Analysis!U$3,FALSE)*VLOOKUP($C189,'Median PE'!$C$6:$R$35,Analysis!U$2,FALSE)&gt;0,VLOOKUP($A189,'Company Dta'!$A$4:$BB$209,Analysis!U$3,FALSE)*VLOOKUP($C189,'Median PE'!$C$6:$R$35,Analysis!U$2,FALSE),"NA"),"NA")</f>
        <v>63.117391152900012</v>
      </c>
      <c r="V189">
        <f>IFERROR(IF(VLOOKUP($A189,'Company Dta'!$A$4:$BB$209,Analysis!V$3,FALSE)*VLOOKUP($C189,'Median PE'!$C$6:$R$35,Analysis!V$2,FALSE)&gt;0,VLOOKUP($A189,'Company Dta'!$A$4:$BB$209,Analysis!V$3,FALSE)*VLOOKUP($C189,'Median PE'!$C$6:$R$35,Analysis!V$2,FALSE),"NA"),"NA")</f>
        <v>27.6179722424</v>
      </c>
      <c r="W189">
        <f>IFERROR(IF(VLOOKUP($A189,'Company Dta'!$A$4:$BB$209,Analysis!W$3,FALSE)*VLOOKUP($C189,'Median PE'!$C$6:$R$35,Analysis!W$2,FALSE)&gt;0,VLOOKUP($A189,'Company Dta'!$A$4:$BB$209,Analysis!W$3,FALSE)*VLOOKUP($C189,'Median PE'!$C$6:$R$35,Analysis!W$2,FALSE),"NA"),"NA")</f>
        <v>48.242379388199993</v>
      </c>
      <c r="X189">
        <f>IFERROR(IF(VLOOKUP($A189,'Company Dta'!$A$4:$BB$209,Analysis!X$3,FALSE)*VLOOKUP($C189,'Median PE'!$C$6:$R$35,Analysis!X$2,FALSE)&gt;0,VLOOKUP($A189,'Company Dta'!$A$4:$BB$209,Analysis!X$3,FALSE)*VLOOKUP($C189,'Median PE'!$C$6:$R$35,Analysis!X$2,FALSE),"NA"),"NA")</f>
        <v>37.945025890649994</v>
      </c>
      <c r="Y189">
        <f>IFERROR(VLOOKUP($A189,'Company Dta'!$A$5:$BB$209,Analysis!Y$3,FALSE),"NA")</f>
        <v>28.699999999999999</v>
      </c>
      <c r="Z189">
        <f>IFERROR(VLOOKUP($A189,'Company Dta'!$A$5:$BB$209,Analysis!Z$3,FALSE),"NA")</f>
        <v>42.600000000000001</v>
      </c>
      <c r="AA189">
        <f>IFERROR(VLOOKUP($A189,'Company Dta'!$A$5:$BB$209,Analysis!AA$3,FALSE),"NA")</f>
        <v>47.241999999999997</v>
      </c>
      <c r="AB189">
        <f>IFERROR(VLOOKUP($A189,'Company Dta'!$A$5:$BB$209,Analysis!AB$3,FALSE),"NA")</f>
        <v>68.650999999999996</v>
      </c>
      <c r="AC189">
        <f>IFERROR(VLOOKUP($A189,'Company Dta'!$A$5:$BB$209,Analysis!AC$3,FALSE),"NA")</f>
        <v>60.789999999999999</v>
      </c>
      <c r="AD189">
        <f>IFERROR(VLOOKUP($A189,'Company Dta'!$A$5:$BB$209,Analysis!AD$3,FALSE),"NA")</f>
        <v>60.049999999999997</v>
      </c>
      <c r="AE189">
        <f>IFERROR(VLOOKUP($A189,'Company Dta'!$A$5:$BB$209,Analysis!AE$3,FALSE),"NA")</f>
        <v>64.790000000000006</v>
      </c>
      <c r="AF189">
        <f>IFERROR(VLOOKUP($A189,'Company Dta'!$A$5:$BB$209,Analysis!AF$3,FALSE),"NA")</f>
        <v>122.28</v>
      </c>
      <c r="AG189">
        <f>IFERROR(VLOOKUP($A189,'Company Dta'!$A$5:$BB$209,Analysis!AG$3,FALSE),"NA")</f>
        <v>183.03999999999999</v>
      </c>
      <c r="AH189">
        <f>IFERROR(VLOOKUP($A189,'Company Dta'!$A$5:$BB$209,Analysis!AH$3,FALSE),"NA")</f>
        <v>249.11000000000001</v>
      </c>
      <c r="AI189">
        <f>IFERROR(VLOOKUP($A189,'Company Dta'!$A$5:$BB$209,Analysis!AI$3,FALSE),"NA")</f>
        <v>151.19</v>
      </c>
      <c r="AJ189">
        <f>IFERROR(VLOOKUP($A189,'Company Dta'!$A$5:$BB$209,Analysis!AJ$3,FALSE),"NA")</f>
        <v>132.25</v>
      </c>
      <c r="AK189">
        <f>IFERROR(VLOOKUP($A189,'Company Dta'!$A$5:$BB$209,Analysis!AK$3,FALSE),"NA")</f>
        <v>41.490000000000002</v>
      </c>
      <c r="AL189">
        <f>IFERROR(VLOOKUP($A189,'Company Dta'!$A$5:$BB$209,Analysis!AL$3,FALSE),"NA")</f>
        <v>36.5</v>
      </c>
      <c r="AM189">
        <f>IFERROR(VLOOKUP($A189,'Company Dta'!$A$5:$BB$209,Analysis!AM$3,FALSE),"NA")</f>
        <v>32.710000000000001</v>
      </c>
    </row>
    <row r="190" spans="1:39" ht="14.4">
      <c r="A190" t="s">
        <v>1660</v>
      </c>
      <c r="B190" t="s">
        <v>1661</v>
      </c>
      <c r="C190">
        <v>50203010</v>
      </c>
      <c r="D190" t="s">
        <v>9065</v>
      </c>
      <c r="E190">
        <v>7370</v>
      </c>
      <c r="F190">
        <v>7.3971083999999996</v>
      </c>
      <c r="G190">
        <v>502030</v>
      </c>
      <c r="H190">
        <v>50</v>
      </c>
      <c r="I190">
        <v>50203010</v>
      </c>
      <c r="J190" t="str">
        <f>IFERROR(IF(VLOOKUP($A190,'Company Dta'!$A$4:$BB$209,Analysis!J$3,FALSE)*VLOOKUP($C190,'Median PE'!$C$6:$R$35,Analysis!J$2,FALSE)&gt;0,VLOOKUP($A190,'Company Dta'!$A$4:$BB$209,Analysis!J$3,FALSE)*VLOOKUP($C190,'Median PE'!$C$6:$R$35,Analysis!J$2,FALSE),"NA"),"NA")</f>
        <v>NA</v>
      </c>
      <c r="K190" t="str">
        <f>IFERROR(IF(VLOOKUP($A190,'Company Dta'!$A$4:$BB$209,Analysis!K$3,FALSE)*VLOOKUP($C190,'Median PE'!$C$6:$R$35,Analysis!K$2,FALSE)&gt;0,VLOOKUP($A190,'Company Dta'!$A$4:$BB$209,Analysis!K$3,FALSE)*VLOOKUP($C190,'Median PE'!$C$6:$R$35,Analysis!K$2,FALSE),"NA"),"NA")</f>
        <v>NA</v>
      </c>
      <c r="L190" t="str">
        <f>IFERROR(IF(VLOOKUP($A190,'Company Dta'!$A$4:$BB$209,Analysis!L$3,FALSE)*VLOOKUP($C190,'Median PE'!$C$6:$R$35,Analysis!L$2,FALSE)&gt;0,VLOOKUP($A190,'Company Dta'!$A$4:$BB$209,Analysis!L$3,FALSE)*VLOOKUP($C190,'Median PE'!$C$6:$R$35,Analysis!L$2,FALSE),"NA"),"NA")</f>
        <v>NA</v>
      </c>
      <c r="M190" t="str">
        <f>IFERROR(IF(VLOOKUP($A190,'Company Dta'!$A$4:$BB$209,Analysis!M$3,FALSE)*VLOOKUP($C190,'Median PE'!$C$6:$R$35,Analysis!M$2,FALSE)&gt;0,VLOOKUP($A190,'Company Dta'!$A$4:$BB$209,Analysis!M$3,FALSE)*VLOOKUP($C190,'Median PE'!$C$6:$R$35,Analysis!M$2,FALSE),"NA"),"NA")</f>
        <v>NA</v>
      </c>
      <c r="N190" t="str">
        <f>IFERROR(IF(VLOOKUP($A190,'Company Dta'!$A$4:$BB$209,Analysis!N$3,FALSE)*VLOOKUP($C190,'Median PE'!$C$6:$R$35,Analysis!N$2,FALSE)&gt;0,VLOOKUP($A190,'Company Dta'!$A$4:$BB$209,Analysis!N$3,FALSE)*VLOOKUP($C190,'Median PE'!$C$6:$R$35,Analysis!N$2,FALSE),"NA"),"NA")</f>
        <v>NA</v>
      </c>
      <c r="O190" t="str">
        <f>IFERROR(IF(VLOOKUP($A190,'Company Dta'!$A$4:$BB$209,Analysis!O$3,FALSE)*VLOOKUP($C190,'Median PE'!$C$6:$R$35,Analysis!O$2,FALSE)&gt;0,VLOOKUP($A190,'Company Dta'!$A$4:$BB$209,Analysis!O$3,FALSE)*VLOOKUP($C190,'Median PE'!$C$6:$R$35,Analysis!O$2,FALSE),"NA"),"NA")</f>
        <v>NA</v>
      </c>
      <c r="P190" t="str">
        <f>IFERROR(IF(VLOOKUP($A190,'Company Dta'!$A$4:$BB$209,Analysis!P$3,FALSE)*VLOOKUP($C190,'Median PE'!$C$6:$R$35,Analysis!P$2,FALSE)&gt;0,VLOOKUP($A190,'Company Dta'!$A$4:$BB$209,Analysis!P$3,FALSE)*VLOOKUP($C190,'Median PE'!$C$6:$R$35,Analysis!P$2,FALSE),"NA"),"NA")</f>
        <v>NA</v>
      </c>
      <c r="Q190" t="str">
        <f>IFERROR(IF(VLOOKUP($A190,'Company Dta'!$A$4:$BB$209,Analysis!Q$3,FALSE)*VLOOKUP($C190,'Median PE'!$C$6:$R$35,Analysis!Q$2,FALSE)&gt;0,VLOOKUP($A190,'Company Dta'!$A$4:$BB$209,Analysis!Q$3,FALSE)*VLOOKUP($C190,'Median PE'!$C$6:$R$35,Analysis!Q$2,FALSE),"NA"),"NA")</f>
        <v>NA</v>
      </c>
      <c r="R190" t="str">
        <f>IFERROR(IF(VLOOKUP($A190,'Company Dta'!$A$4:$BB$209,Analysis!R$3,FALSE)*VLOOKUP($C190,'Median PE'!$C$6:$R$35,Analysis!R$2,FALSE)&gt;0,VLOOKUP($A190,'Company Dta'!$A$4:$BB$209,Analysis!R$3,FALSE)*VLOOKUP($C190,'Median PE'!$C$6:$R$35,Analysis!R$2,FALSE),"NA"),"NA")</f>
        <v>NA</v>
      </c>
      <c r="S190" t="str">
        <f>IFERROR(IF(VLOOKUP($A190,'Company Dta'!$A$4:$BB$209,Analysis!S$3,FALSE)*VLOOKUP($C190,'Median PE'!$C$6:$R$35,Analysis!S$2,FALSE)&gt;0,VLOOKUP($A190,'Company Dta'!$A$4:$BB$209,Analysis!S$3,FALSE)*VLOOKUP($C190,'Median PE'!$C$6:$R$35,Analysis!S$2,FALSE),"NA"),"NA")</f>
        <v>NA</v>
      </c>
      <c r="T190" t="str">
        <f>IFERROR(IF(VLOOKUP($A190,'Company Dta'!$A$4:$BB$209,Analysis!T$3,FALSE)*VLOOKUP($C190,'Median PE'!$C$6:$R$35,Analysis!T$2,FALSE)&gt;0,VLOOKUP($A190,'Company Dta'!$A$4:$BB$209,Analysis!T$3,FALSE)*VLOOKUP($C190,'Median PE'!$C$6:$R$35,Analysis!T$2,FALSE),"NA"),"NA")</f>
        <v>NA</v>
      </c>
      <c r="U190" t="str">
        <f>IFERROR(IF(VLOOKUP($A190,'Company Dta'!$A$4:$BB$209,Analysis!U$3,FALSE)*VLOOKUP($C190,'Median PE'!$C$6:$R$35,Analysis!U$2,FALSE)&gt;0,VLOOKUP($A190,'Company Dta'!$A$4:$BB$209,Analysis!U$3,FALSE)*VLOOKUP($C190,'Median PE'!$C$6:$R$35,Analysis!U$2,FALSE),"NA"),"NA")</f>
        <v>NA</v>
      </c>
      <c r="V190" t="str">
        <f>IFERROR(IF(VLOOKUP($A190,'Company Dta'!$A$4:$BB$209,Analysis!V$3,FALSE)*VLOOKUP($C190,'Median PE'!$C$6:$R$35,Analysis!V$2,FALSE)&gt;0,VLOOKUP($A190,'Company Dta'!$A$4:$BB$209,Analysis!V$3,FALSE)*VLOOKUP($C190,'Median PE'!$C$6:$R$35,Analysis!V$2,FALSE),"NA"),"NA")</f>
        <v>NA</v>
      </c>
      <c r="W190" t="str">
        <f>IFERROR(IF(VLOOKUP($A190,'Company Dta'!$A$4:$BB$209,Analysis!W$3,FALSE)*VLOOKUP($C190,'Median PE'!$C$6:$R$35,Analysis!W$2,FALSE)&gt;0,VLOOKUP($A190,'Company Dta'!$A$4:$BB$209,Analysis!W$3,FALSE)*VLOOKUP($C190,'Median PE'!$C$6:$R$35,Analysis!W$2,FALSE),"NA"),"NA")</f>
        <v>NA</v>
      </c>
      <c r="X190" t="str">
        <f>IFERROR(IF(VLOOKUP($A190,'Company Dta'!$A$4:$BB$209,Analysis!X$3,FALSE)*VLOOKUP($C190,'Median PE'!$C$6:$R$35,Analysis!X$2,FALSE)&gt;0,VLOOKUP($A190,'Company Dta'!$A$4:$BB$209,Analysis!X$3,FALSE)*VLOOKUP($C190,'Median PE'!$C$6:$R$35,Analysis!X$2,FALSE),"NA"),"NA")</f>
        <v>NA</v>
      </c>
      <c r="Y190" t="str">
        <f>IFERROR(VLOOKUP($A190,'Company Dta'!$A$5:$BB$209,Analysis!Y$3,FALSE),"NA")</f>
        <v>NA</v>
      </c>
      <c r="Z190" t="str">
        <f>IFERROR(VLOOKUP($A190,'Company Dta'!$A$5:$BB$209,Analysis!Z$3,FALSE),"NA")</f>
        <v>NA</v>
      </c>
      <c r="AA190" t="str">
        <f>IFERROR(VLOOKUP($A190,'Company Dta'!$A$5:$BB$209,Analysis!AA$3,FALSE),"NA")</f>
        <v>NA</v>
      </c>
      <c r="AB190" t="str">
        <f>IFERROR(VLOOKUP($A190,'Company Dta'!$A$5:$BB$209,Analysis!AB$3,FALSE),"NA")</f>
        <v>NA</v>
      </c>
      <c r="AC190" t="str">
        <f>IFERROR(VLOOKUP($A190,'Company Dta'!$A$5:$BB$209,Analysis!AC$3,FALSE),"NA")</f>
        <v>NA</v>
      </c>
      <c r="AD190" t="str">
        <f>IFERROR(VLOOKUP($A190,'Company Dta'!$A$5:$BB$209,Analysis!AD$3,FALSE),"NA")</f>
        <v>NA</v>
      </c>
      <c r="AE190" t="str">
        <f>IFERROR(VLOOKUP($A190,'Company Dta'!$A$5:$BB$209,Analysis!AE$3,FALSE),"NA")</f>
        <v>NA</v>
      </c>
      <c r="AF190" t="str">
        <f>IFERROR(VLOOKUP($A190,'Company Dta'!$A$5:$BB$209,Analysis!AF$3,FALSE),"NA")</f>
        <v>NA</v>
      </c>
      <c r="AG190" t="str">
        <f>IFERROR(VLOOKUP($A190,'Company Dta'!$A$5:$BB$209,Analysis!AG$3,FALSE),"NA")</f>
        <v>NA</v>
      </c>
      <c r="AH190" t="str">
        <f>IFERROR(VLOOKUP($A190,'Company Dta'!$A$5:$BB$209,Analysis!AH$3,FALSE),"NA")</f>
        <v>NA</v>
      </c>
      <c r="AI190" t="str">
        <f>IFERROR(VLOOKUP($A190,'Company Dta'!$A$5:$BB$209,Analysis!AI$3,FALSE),"NA")</f>
        <v>NA</v>
      </c>
      <c r="AJ190">
        <f>IFERROR(VLOOKUP($A190,'Company Dta'!$A$5:$BB$209,Analysis!AJ$3,FALSE),"NA")</f>
        <v>51.43</v>
      </c>
      <c r="AK190">
        <f>IFERROR(VLOOKUP($A190,'Company Dta'!$A$5:$BB$209,Analysis!AK$3,FALSE),"NA")</f>
        <v>15</v>
      </c>
      <c r="AL190">
        <f>IFERROR(VLOOKUP($A190,'Company Dta'!$A$5:$BB$209,Analysis!AL$3,FALSE),"NA")</f>
        <v>17.5</v>
      </c>
      <c r="AM190">
        <f>IFERROR(VLOOKUP($A190,'Company Dta'!$A$5:$BB$209,Analysis!AM$3,FALSE),"NA")</f>
        <v>34.100000000000001</v>
      </c>
    </row>
    <row r="191" spans="1:39" ht="14.4">
      <c r="A191" t="s">
        <v>1709</v>
      </c>
      <c r="B191" t="s">
        <v>1710</v>
      </c>
      <c r="C191">
        <v>30203010</v>
      </c>
      <c r="D191" t="s">
        <v>9013</v>
      </c>
      <c r="E191">
        <v>2111</v>
      </c>
      <c r="F191">
        <v>7.0591552000000002</v>
      </c>
      <c r="G191">
        <v>302030</v>
      </c>
      <c r="H191">
        <v>30</v>
      </c>
      <c r="I191">
        <v>30203010</v>
      </c>
      <c r="J191">
        <f>IFERROR(IF(VLOOKUP($A191,'Company Dta'!$A$4:$BB$209,Analysis!J$3,FALSE)*VLOOKUP($C191,'Median PE'!$C$6:$R$35,Analysis!J$2,FALSE)&gt;0,VLOOKUP($A191,'Company Dta'!$A$4:$BB$209,Analysis!J$3,FALSE)*VLOOKUP($C191,'Median PE'!$C$6:$R$35,Analysis!J$2,FALSE),"NA"),"NA")</f>
        <v>67.577065148166668</v>
      </c>
      <c r="K191">
        <f>IFERROR(IF(VLOOKUP($A191,'Company Dta'!$A$4:$BB$209,Analysis!K$3,FALSE)*VLOOKUP($C191,'Median PE'!$C$6:$R$35,Analysis!K$2,FALSE)&gt;0,VLOOKUP($A191,'Company Dta'!$A$4:$BB$209,Analysis!K$3,FALSE)*VLOOKUP($C191,'Median PE'!$C$6:$R$35,Analysis!K$2,FALSE),"NA"),"NA")</f>
        <v>87.014817073833314</v>
      </c>
      <c r="L191">
        <f>IFERROR(IF(VLOOKUP($A191,'Company Dta'!$A$4:$BB$209,Analysis!L$3,FALSE)*VLOOKUP($C191,'Median PE'!$C$6:$R$35,Analysis!L$2,FALSE)&gt;0,VLOOKUP($A191,'Company Dta'!$A$4:$BB$209,Analysis!L$3,FALSE)*VLOOKUP($C191,'Median PE'!$C$6:$R$35,Analysis!L$2,FALSE),"NA"),"NA")</f>
        <v>100.92698297286665</v>
      </c>
      <c r="M191">
        <f>IFERROR(IF(VLOOKUP($A191,'Company Dta'!$A$4:$BB$209,Analysis!M$3,FALSE)*VLOOKUP($C191,'Median PE'!$C$6:$R$35,Analysis!M$2,FALSE)&gt;0,VLOOKUP($A191,'Company Dta'!$A$4:$BB$209,Analysis!M$3,FALSE)*VLOOKUP($C191,'Median PE'!$C$6:$R$35,Analysis!M$2,FALSE),"NA"),"NA")</f>
        <v>111.63275030760002</v>
      </c>
      <c r="N191">
        <f>IFERROR(IF(VLOOKUP($A191,'Company Dta'!$A$4:$BB$209,Analysis!N$3,FALSE)*VLOOKUP($C191,'Median PE'!$C$6:$R$35,Analysis!N$2,FALSE)&gt;0,VLOOKUP($A191,'Company Dta'!$A$4:$BB$209,Analysis!N$3,FALSE)*VLOOKUP($C191,'Median PE'!$C$6:$R$35,Analysis!N$2,FALSE),"NA"),"NA")</f>
        <v>98.838368234800015</v>
      </c>
      <c r="O191">
        <f>IFERROR(IF(VLOOKUP($A191,'Company Dta'!$A$4:$BB$209,Analysis!O$3,FALSE)*VLOOKUP($C191,'Median PE'!$C$6:$R$35,Analysis!O$2,FALSE)&gt;0,VLOOKUP($A191,'Company Dta'!$A$4:$BB$209,Analysis!O$3,FALSE)*VLOOKUP($C191,'Median PE'!$C$6:$R$35,Analysis!O$2,FALSE),"NA"),"NA")</f>
        <v>131.31544704266665</v>
      </c>
      <c r="P191">
        <f>IFERROR(IF(VLOOKUP($A191,'Company Dta'!$A$4:$BB$209,Analysis!P$3,FALSE)*VLOOKUP($C191,'Median PE'!$C$6:$R$35,Analysis!P$2,FALSE)&gt;0,VLOOKUP($A191,'Company Dta'!$A$4:$BB$209,Analysis!P$3,FALSE)*VLOOKUP($C191,'Median PE'!$C$6:$R$35,Analysis!P$2,FALSE),"NA"),"NA")</f>
        <v>86.831026312819986</v>
      </c>
      <c r="Q191">
        <f>IFERROR(IF(VLOOKUP($A191,'Company Dta'!$A$4:$BB$209,Analysis!Q$3,FALSE)*VLOOKUP($C191,'Median PE'!$C$6:$R$35,Analysis!Q$2,FALSE)&gt;0,VLOOKUP($A191,'Company Dta'!$A$4:$BB$209,Analysis!Q$3,FALSE)*VLOOKUP($C191,'Median PE'!$C$6:$R$35,Analysis!Q$2,FALSE),"NA"),"NA")</f>
        <v>394.30593131163999</v>
      </c>
      <c r="R191">
        <f>IFERROR(IF(VLOOKUP($A191,'Company Dta'!$A$4:$BB$209,Analysis!R$3,FALSE)*VLOOKUP($C191,'Median PE'!$C$6:$R$35,Analysis!R$2,FALSE)&gt;0,VLOOKUP($A191,'Company Dta'!$A$4:$BB$209,Analysis!R$3,FALSE)*VLOOKUP($C191,'Median PE'!$C$6:$R$35,Analysis!R$2,FALSE),"NA"),"NA")</f>
        <v>48.021413078712506</v>
      </c>
      <c r="S191">
        <f>IFERROR(IF(VLOOKUP($A191,'Company Dta'!$A$4:$BB$209,Analysis!S$3,FALSE)*VLOOKUP($C191,'Median PE'!$C$6:$R$35,Analysis!S$2,FALSE)&gt;0,VLOOKUP($A191,'Company Dta'!$A$4:$BB$209,Analysis!S$3,FALSE)*VLOOKUP($C191,'Median PE'!$C$6:$R$35,Analysis!S$2,FALSE),"NA"),"NA")</f>
        <v>80.051006947999994</v>
      </c>
      <c r="T191">
        <f>IFERROR(IF(VLOOKUP($A191,'Company Dta'!$A$4:$BB$209,Analysis!T$3,FALSE)*VLOOKUP($C191,'Median PE'!$C$6:$R$35,Analysis!T$2,FALSE)&gt;0,VLOOKUP($A191,'Company Dta'!$A$4:$BB$209,Analysis!T$3,FALSE)*VLOOKUP($C191,'Median PE'!$C$6:$R$35,Analysis!T$2,FALSE),"NA"),"NA")</f>
        <v>65.444882843437497</v>
      </c>
      <c r="U191">
        <f>IFERROR(IF(VLOOKUP($A191,'Company Dta'!$A$4:$BB$209,Analysis!U$3,FALSE)*VLOOKUP($C191,'Median PE'!$C$6:$R$35,Analysis!U$2,FALSE)&gt;0,VLOOKUP($A191,'Company Dta'!$A$4:$BB$209,Analysis!U$3,FALSE)*VLOOKUP($C191,'Median PE'!$C$6:$R$35,Analysis!U$2,FALSE),"NA"),"NA")</f>
        <v>74.369426079999997</v>
      </c>
      <c r="V191">
        <f>IFERROR(IF(VLOOKUP($A191,'Company Dta'!$A$4:$BB$209,Analysis!V$3,FALSE)*VLOOKUP($C191,'Median PE'!$C$6:$R$35,Analysis!V$2,FALSE)&gt;0,VLOOKUP($A191,'Company Dta'!$A$4:$BB$209,Analysis!V$3,FALSE)*VLOOKUP($C191,'Median PE'!$C$6:$R$35,Analysis!V$2,FALSE),"NA"),"NA")</f>
        <v>64.260379912960005</v>
      </c>
      <c r="W191" t="str">
        <f>IFERROR(IF(VLOOKUP($A191,'Company Dta'!$A$4:$BB$209,Analysis!W$3,FALSE)*VLOOKUP($C191,'Median PE'!$C$6:$R$35,Analysis!W$2,FALSE)&gt;0,VLOOKUP($A191,'Company Dta'!$A$4:$BB$209,Analysis!W$3,FALSE)*VLOOKUP($C191,'Median PE'!$C$6:$R$35,Analysis!W$2,FALSE),"NA"),"NA")</f>
        <v>NA</v>
      </c>
      <c r="X191">
        <f>IFERROR(IF(VLOOKUP($A191,'Company Dta'!$A$4:$BB$209,Analysis!X$3,FALSE)*VLOOKUP($C191,'Median PE'!$C$6:$R$35,Analysis!X$2,FALSE)&gt;0,VLOOKUP($A191,'Company Dta'!$A$4:$BB$209,Analysis!X$3,FALSE)*VLOOKUP($C191,'Median PE'!$C$6:$R$35,Analysis!X$2,FALSE),"NA"),"NA")</f>
        <v>40.823914601759995</v>
      </c>
      <c r="Y191">
        <f>IFERROR(VLOOKUP($A191,'Company Dta'!$A$5:$BB$209,Analysis!Y$3,FALSE),"NA")</f>
        <v>77.700000000000003</v>
      </c>
      <c r="Z191">
        <f>IFERROR(VLOOKUP($A191,'Company Dta'!$A$5:$BB$209,Analysis!Z$3,FALSE),"NA")</f>
        <v>94.879999999999995</v>
      </c>
      <c r="AA191">
        <f>IFERROR(VLOOKUP($A191,'Company Dta'!$A$5:$BB$209,Analysis!AA$3,FALSE),"NA")</f>
        <v>101.25</v>
      </c>
      <c r="AB191">
        <f>IFERROR(VLOOKUP($A191,'Company Dta'!$A$5:$BB$209,Analysis!AB$3,FALSE),"NA")</f>
        <v>107.42</v>
      </c>
      <c r="AC191">
        <f>IFERROR(VLOOKUP($A191,'Company Dta'!$A$5:$BB$209,Analysis!AC$3,FALSE),"NA")</f>
        <v>107.81999999999999</v>
      </c>
      <c r="AD191">
        <f>IFERROR(VLOOKUP($A191,'Company Dta'!$A$5:$BB$209,Analysis!AD$3,FALSE),"NA")</f>
        <v>110.45</v>
      </c>
      <c r="AE191">
        <f>IFERROR(VLOOKUP($A191,'Company Dta'!$A$5:$BB$209,Analysis!AE$3,FALSE),"NA")</f>
        <v>112.67</v>
      </c>
      <c r="AF191">
        <f>IFERROR(VLOOKUP($A191,'Company Dta'!$A$5:$BB$209,Analysis!AF$3,FALSE),"NA")</f>
        <v>66.989999999999995</v>
      </c>
      <c r="AG191">
        <f>IFERROR(VLOOKUP($A191,'Company Dta'!$A$5:$BB$209,Analysis!AG$3,FALSE),"NA")</f>
        <v>31.859999999999999</v>
      </c>
      <c r="AH191">
        <f>IFERROR(VLOOKUP($A191,'Company Dta'!$A$5:$BB$209,Analysis!AH$3,FALSE),"NA")</f>
        <v>42.460000000000001</v>
      </c>
      <c r="AI191">
        <f>IFERROR(VLOOKUP($A191,'Company Dta'!$A$5:$BB$209,Analysis!AI$3,FALSE),"NA")</f>
        <v>37.490000000000002</v>
      </c>
      <c r="AJ191">
        <f>IFERROR(VLOOKUP($A191,'Company Dta'!$A$5:$BB$209,Analysis!AJ$3,FALSE),"NA")</f>
        <v>37.409999999999997</v>
      </c>
      <c r="AK191">
        <f>IFERROR(VLOOKUP($A191,'Company Dta'!$A$5:$BB$209,Analysis!AK$3,FALSE),"NA")</f>
        <v>39.979999999999997</v>
      </c>
      <c r="AL191">
        <f>IFERROR(VLOOKUP($A191,'Company Dta'!$A$5:$BB$209,Analysis!AL$3,FALSE),"NA")</f>
        <v>29.289999999999999</v>
      </c>
      <c r="AM191">
        <f>IFERROR(VLOOKUP($A191,'Company Dta'!$A$5:$BB$209,Analysis!AM$3,FALSE),"NA")</f>
        <v>36.32</v>
      </c>
    </row>
    <row r="192" spans="1:39" ht="14.4">
      <c r="A192" t="s">
        <v>1837</v>
      </c>
      <c r="B192" t="s">
        <v>1838</v>
      </c>
      <c r="C192">
        <v>20106010</v>
      </c>
      <c r="D192" t="s">
        <v>8956</v>
      </c>
      <c r="E192">
        <v>3711</v>
      </c>
      <c r="F192">
        <v>6.1857295499999996</v>
      </c>
      <c r="G192">
        <v>201060</v>
      </c>
      <c r="H192">
        <v>20</v>
      </c>
      <c r="I192">
        <v>20106010</v>
      </c>
      <c r="J192">
        <f>IFERROR(IF(VLOOKUP($A192,'Company Dta'!$A$4:$BB$209,Analysis!J$3,FALSE)*VLOOKUP($C192,'Median PE'!$C$6:$R$35,Analysis!J$2,FALSE)&gt;0,VLOOKUP($A192,'Company Dta'!$A$4:$BB$209,Analysis!J$3,FALSE)*VLOOKUP($C192,'Median PE'!$C$6:$R$35,Analysis!J$2,FALSE),"NA"),"NA")</f>
        <v>198.11686918577399</v>
      </c>
      <c r="K192">
        <f>IFERROR(IF(VLOOKUP($A192,'Company Dta'!$A$4:$BB$209,Analysis!K$3,FALSE)*VLOOKUP($C192,'Median PE'!$C$6:$R$35,Analysis!K$2,FALSE)&gt;0,VLOOKUP($A192,'Company Dta'!$A$4:$BB$209,Analysis!K$3,FALSE)*VLOOKUP($C192,'Median PE'!$C$6:$R$35,Analysis!K$2,FALSE),"NA"),"NA")</f>
        <v>36.861122076661999</v>
      </c>
      <c r="L192">
        <f>IFERROR(IF(VLOOKUP($A192,'Company Dta'!$A$4:$BB$209,Analysis!L$3,FALSE)*VLOOKUP($C192,'Median PE'!$C$6:$R$35,Analysis!L$2,FALSE)&gt;0,VLOOKUP($A192,'Company Dta'!$A$4:$BB$209,Analysis!L$3,FALSE)*VLOOKUP($C192,'Median PE'!$C$6:$R$35,Analysis!L$2,FALSE),"NA"),"NA")</f>
        <v>30.803093548658335</v>
      </c>
      <c r="M192">
        <f>IFERROR(IF(VLOOKUP($A192,'Company Dta'!$A$4:$BB$209,Analysis!M$3,FALSE)*VLOOKUP($C192,'Median PE'!$C$6:$R$35,Analysis!M$2,FALSE)&gt;0,VLOOKUP($A192,'Company Dta'!$A$4:$BB$209,Analysis!M$3,FALSE)*VLOOKUP($C192,'Median PE'!$C$6:$R$35,Analysis!M$2,FALSE),"NA"),"NA")</f>
        <v>64.699547671814287</v>
      </c>
      <c r="N192">
        <f>IFERROR(IF(VLOOKUP($A192,'Company Dta'!$A$4:$BB$209,Analysis!N$3,FALSE)*VLOOKUP($C192,'Median PE'!$C$6:$R$35,Analysis!N$2,FALSE)&gt;0,VLOOKUP($A192,'Company Dta'!$A$4:$BB$209,Analysis!N$3,FALSE)*VLOOKUP($C192,'Median PE'!$C$6:$R$35,Analysis!N$2,FALSE),"NA"),"NA")</f>
        <v>66.729601177228574</v>
      </c>
      <c r="O192">
        <f>IFERROR(IF(VLOOKUP($A192,'Company Dta'!$A$4:$BB$209,Analysis!O$3,FALSE)*VLOOKUP($C192,'Median PE'!$C$6:$R$35,Analysis!O$2,FALSE)&gt;0,VLOOKUP($A192,'Company Dta'!$A$4:$BB$209,Analysis!O$3,FALSE)*VLOOKUP($C192,'Median PE'!$C$6:$R$35,Analysis!O$2,FALSE),"NA"),"NA")</f>
        <v>46.792419200571423</v>
      </c>
      <c r="P192">
        <f>IFERROR(IF(VLOOKUP($A192,'Company Dta'!$A$4:$BB$209,Analysis!P$3,FALSE)*VLOOKUP($C192,'Median PE'!$C$6:$R$35,Analysis!P$2,FALSE)&gt;0,VLOOKUP($A192,'Company Dta'!$A$4:$BB$209,Analysis!P$3,FALSE)*VLOOKUP($C192,'Median PE'!$C$6:$R$35,Analysis!P$2,FALSE),"NA"),"NA")</f>
        <v>75.346934997749997</v>
      </c>
      <c r="Q192">
        <f>IFERROR(IF(VLOOKUP($A192,'Company Dta'!$A$4:$BB$209,Analysis!Q$3,FALSE)*VLOOKUP($C192,'Median PE'!$C$6:$R$35,Analysis!Q$2,FALSE)&gt;0,VLOOKUP($A192,'Company Dta'!$A$4:$BB$209,Analysis!Q$3,FALSE)*VLOOKUP($C192,'Median PE'!$C$6:$R$35,Analysis!Q$2,FALSE),"NA"),"NA")</f>
        <v>137.96930396488574</v>
      </c>
      <c r="R192">
        <f>IFERROR(IF(VLOOKUP($A192,'Company Dta'!$A$4:$BB$209,Analysis!R$3,FALSE)*VLOOKUP($C192,'Median PE'!$C$6:$R$35,Analysis!R$2,FALSE)&gt;0,VLOOKUP($A192,'Company Dta'!$A$4:$BB$209,Analysis!R$3,FALSE)*VLOOKUP($C192,'Median PE'!$C$6:$R$35,Analysis!R$2,FALSE),"NA"),"NA")</f>
        <v>77.810044468075716</v>
      </c>
      <c r="S192">
        <f>IFERROR(IF(VLOOKUP($A192,'Company Dta'!$A$4:$BB$209,Analysis!S$3,FALSE)*VLOOKUP($C192,'Median PE'!$C$6:$R$35,Analysis!S$2,FALSE)&gt;0,VLOOKUP($A192,'Company Dta'!$A$4:$BB$209,Analysis!S$3,FALSE)*VLOOKUP($C192,'Median PE'!$C$6:$R$35,Analysis!S$2,FALSE),"NA"),"NA")</f>
        <v>140.27329945787145</v>
      </c>
      <c r="T192">
        <f>IFERROR(IF(VLOOKUP($A192,'Company Dta'!$A$4:$BB$209,Analysis!T$3,FALSE)*VLOOKUP($C192,'Median PE'!$C$6:$R$35,Analysis!T$2,FALSE)&gt;0,VLOOKUP($A192,'Company Dta'!$A$4:$BB$209,Analysis!T$3,FALSE)*VLOOKUP($C192,'Median PE'!$C$6:$R$35,Analysis!T$2,FALSE),"NA"),"NA")</f>
        <v>111.26273828902858</v>
      </c>
      <c r="U192">
        <f>IFERROR(IF(VLOOKUP($A192,'Company Dta'!$A$4:$BB$209,Analysis!U$3,FALSE)*VLOOKUP($C192,'Median PE'!$C$6:$R$35,Analysis!U$2,FALSE)&gt;0,VLOOKUP($A192,'Company Dta'!$A$4:$BB$209,Analysis!U$3,FALSE)*VLOOKUP($C192,'Median PE'!$C$6:$R$35,Analysis!U$2,FALSE),"NA"),"NA")</f>
        <v>128.80194781806426</v>
      </c>
      <c r="V192">
        <f>IFERROR(IF(VLOOKUP($A192,'Company Dta'!$A$4:$BB$209,Analysis!V$3,FALSE)*VLOOKUP($C192,'Median PE'!$C$6:$R$35,Analysis!V$2,FALSE)&gt;0,VLOOKUP($A192,'Company Dta'!$A$4:$BB$209,Analysis!V$3,FALSE)*VLOOKUP($C192,'Median PE'!$C$6:$R$35,Analysis!V$2,FALSE),"NA"),"NA")</f>
        <v>52.575846691662861</v>
      </c>
      <c r="W192">
        <f>IFERROR(IF(VLOOKUP($A192,'Company Dta'!$A$4:$BB$209,Analysis!W$3,FALSE)*VLOOKUP($C192,'Median PE'!$C$6:$R$35,Analysis!W$2,FALSE)&gt;0,VLOOKUP($A192,'Company Dta'!$A$4:$BB$209,Analysis!W$3,FALSE)*VLOOKUP($C192,'Median PE'!$C$6:$R$35,Analysis!W$2,FALSE),"NA"),"NA")</f>
        <v>194.76389583712</v>
      </c>
      <c r="X192">
        <f>IFERROR(IF(VLOOKUP($A192,'Company Dta'!$A$4:$BB$209,Analysis!X$3,FALSE)*VLOOKUP($C192,'Median PE'!$C$6:$R$35,Analysis!X$2,FALSE)&gt;0,VLOOKUP($A192,'Company Dta'!$A$4:$BB$209,Analysis!X$3,FALSE)*VLOOKUP($C192,'Median PE'!$C$6:$R$35,Analysis!X$2,FALSE),"NA"),"NA")</f>
        <v>180.21087341537142</v>
      </c>
      <c r="Y192">
        <f>IFERROR(VLOOKUP($A192,'Company Dta'!$A$5:$BB$209,Analysis!Y$3,FALSE),"NA")</f>
        <v>35.240000000000002</v>
      </c>
      <c r="Z192">
        <f>IFERROR(VLOOKUP($A192,'Company Dta'!$A$5:$BB$209,Analysis!Z$3,FALSE),"NA")</f>
        <v>21.379999999999999</v>
      </c>
      <c r="AA192">
        <f>IFERROR(VLOOKUP($A192,'Company Dta'!$A$5:$BB$209,Analysis!AA$3,FALSE),"NA")</f>
        <v>29.649999999999999</v>
      </c>
      <c r="AB192">
        <f>IFERROR(VLOOKUP($A192,'Company Dta'!$A$5:$BB$209,Analysis!AB$3,FALSE),"NA")</f>
        <v>50.380000000000003</v>
      </c>
      <c r="AC192">
        <f>IFERROR(VLOOKUP($A192,'Company Dta'!$A$5:$BB$209,Analysis!AC$3,FALSE),"NA")</f>
        <v>48.649999999999999</v>
      </c>
      <c r="AD192">
        <f>IFERROR(VLOOKUP($A192,'Company Dta'!$A$5:$BB$209,Analysis!AD$3,FALSE),"NA")</f>
        <v>39.039999999999999</v>
      </c>
      <c r="AE192">
        <f>IFERROR(VLOOKUP($A192,'Company Dta'!$A$5:$BB$209,Analysis!AE$3,FALSE),"NA")</f>
        <v>64.609999999999999</v>
      </c>
      <c r="AF192">
        <f>IFERROR(VLOOKUP($A192,'Company Dta'!$A$5:$BB$209,Analysis!AF$3,FALSE),"NA")</f>
        <v>90.890000000000001</v>
      </c>
      <c r="AG192">
        <f>IFERROR(VLOOKUP($A192,'Company Dta'!$A$5:$BB$209,Analysis!AG$3,FALSE),"NA")</f>
        <v>61.310000000000002</v>
      </c>
      <c r="AH192">
        <f>IFERROR(VLOOKUP($A192,'Company Dta'!$A$5:$BB$209,Analysis!AH$3,FALSE),"NA")</f>
        <v>94.650000000000006</v>
      </c>
      <c r="AI192">
        <f>IFERROR(VLOOKUP($A192,'Company Dta'!$A$5:$BB$209,Analysis!AI$3,FALSE),"NA")</f>
        <v>86.069999999999993</v>
      </c>
      <c r="AJ192">
        <f>IFERROR(VLOOKUP($A192,'Company Dta'!$A$5:$BB$209,Analysis!AJ$3,FALSE),"NA")</f>
        <v>112.70999999999999</v>
      </c>
      <c r="AK192">
        <f>IFERROR(VLOOKUP($A192,'Company Dta'!$A$5:$BB$209,Analysis!AK$3,FALSE),"NA")</f>
        <v>88.189999999999998</v>
      </c>
      <c r="AL192">
        <f>IFERROR(VLOOKUP($A192,'Company Dta'!$A$5:$BB$209,Analysis!AL$3,FALSE),"NA")</f>
        <v>108.41</v>
      </c>
      <c r="AM192">
        <f>IFERROR(VLOOKUP($A192,'Company Dta'!$A$5:$BB$209,Analysis!AM$3,FALSE),"NA")</f>
        <v>95.069999999999993</v>
      </c>
    </row>
    <row r="193" spans="1:39" ht="14.4">
      <c r="A193" t="s">
        <v>1937</v>
      </c>
      <c r="B193" t="s">
        <v>1938</v>
      </c>
      <c r="C193">
        <v>30301010</v>
      </c>
      <c r="D193" t="s">
        <v>9014</v>
      </c>
      <c r="E193">
        <v>2673</v>
      </c>
      <c r="F193">
        <v>5.6718405399999998</v>
      </c>
      <c r="G193">
        <v>303010</v>
      </c>
      <c r="H193">
        <v>30</v>
      </c>
      <c r="I193">
        <v>30301010</v>
      </c>
      <c r="J193" t="str">
        <f>IFERROR(IF(VLOOKUP($A193,'Company Dta'!$A$4:$BB$209,Analysis!J$3,FALSE)*VLOOKUP($C193,'Median PE'!$C$6:$R$35,Analysis!J$2,FALSE)&gt;0,VLOOKUP($A193,'Company Dta'!$A$4:$BB$209,Analysis!J$3,FALSE)*VLOOKUP($C193,'Median PE'!$C$6:$R$35,Analysis!J$2,FALSE),"NA"),"NA")</f>
        <v>NA</v>
      </c>
      <c r="K193" t="str">
        <f>IFERROR(IF(VLOOKUP($A193,'Company Dta'!$A$4:$BB$209,Analysis!K$3,FALSE)*VLOOKUP($C193,'Median PE'!$C$6:$R$35,Analysis!K$2,FALSE)&gt;0,VLOOKUP($A193,'Company Dta'!$A$4:$BB$209,Analysis!K$3,FALSE)*VLOOKUP($C193,'Median PE'!$C$6:$R$35,Analysis!K$2,FALSE),"NA"),"NA")</f>
        <v>NA</v>
      </c>
      <c r="L193" t="str">
        <f>IFERROR(IF(VLOOKUP($A193,'Company Dta'!$A$4:$BB$209,Analysis!L$3,FALSE)*VLOOKUP($C193,'Median PE'!$C$6:$R$35,Analysis!L$2,FALSE)&gt;0,VLOOKUP($A193,'Company Dta'!$A$4:$BB$209,Analysis!L$3,FALSE)*VLOOKUP($C193,'Median PE'!$C$6:$R$35,Analysis!L$2,FALSE),"NA"),"NA")</f>
        <v>NA</v>
      </c>
      <c r="M193" t="str">
        <f>IFERROR(IF(VLOOKUP($A193,'Company Dta'!$A$4:$BB$209,Analysis!M$3,FALSE)*VLOOKUP($C193,'Median PE'!$C$6:$R$35,Analysis!M$2,FALSE)&gt;0,VLOOKUP($A193,'Company Dta'!$A$4:$BB$209,Analysis!M$3,FALSE)*VLOOKUP($C193,'Median PE'!$C$6:$R$35,Analysis!M$2,FALSE),"NA"),"NA")</f>
        <v>NA</v>
      </c>
      <c r="N193" t="str">
        <f>IFERROR(IF(VLOOKUP($A193,'Company Dta'!$A$4:$BB$209,Analysis!N$3,FALSE)*VLOOKUP($C193,'Median PE'!$C$6:$R$35,Analysis!N$2,FALSE)&gt;0,VLOOKUP($A193,'Company Dta'!$A$4:$BB$209,Analysis!N$3,FALSE)*VLOOKUP($C193,'Median PE'!$C$6:$R$35,Analysis!N$2,FALSE),"NA"),"NA")</f>
        <v>NA</v>
      </c>
      <c r="O193" t="str">
        <f>IFERROR(IF(VLOOKUP($A193,'Company Dta'!$A$4:$BB$209,Analysis!O$3,FALSE)*VLOOKUP($C193,'Median PE'!$C$6:$R$35,Analysis!O$2,FALSE)&gt;0,VLOOKUP($A193,'Company Dta'!$A$4:$BB$209,Analysis!O$3,FALSE)*VLOOKUP($C193,'Median PE'!$C$6:$R$35,Analysis!O$2,FALSE),"NA"),"NA")</f>
        <v>NA</v>
      </c>
      <c r="P193" t="str">
        <f>IFERROR(IF(VLOOKUP($A193,'Company Dta'!$A$4:$BB$209,Analysis!P$3,FALSE)*VLOOKUP($C193,'Median PE'!$C$6:$R$35,Analysis!P$2,FALSE)&gt;0,VLOOKUP($A193,'Company Dta'!$A$4:$BB$209,Analysis!P$3,FALSE)*VLOOKUP($C193,'Median PE'!$C$6:$R$35,Analysis!P$2,FALSE),"NA"),"NA")</f>
        <v>NA</v>
      </c>
      <c r="Q193">
        <f>IFERROR(IF(VLOOKUP($A193,'Company Dta'!$A$4:$BB$209,Analysis!Q$3,FALSE)*VLOOKUP($C193,'Median PE'!$C$6:$R$35,Analysis!Q$2,FALSE)&gt;0,VLOOKUP($A193,'Company Dta'!$A$4:$BB$209,Analysis!Q$3,FALSE)*VLOOKUP($C193,'Median PE'!$C$6:$R$35,Analysis!Q$2,FALSE),"NA"),"NA")</f>
        <v>36.084905794199997</v>
      </c>
      <c r="R193">
        <f>IFERROR(IF(VLOOKUP($A193,'Company Dta'!$A$4:$BB$209,Analysis!R$3,FALSE)*VLOOKUP($C193,'Median PE'!$C$6:$R$35,Analysis!R$2,FALSE)&gt;0,VLOOKUP($A193,'Company Dta'!$A$4:$BB$209,Analysis!R$3,FALSE)*VLOOKUP($C193,'Median PE'!$C$6:$R$35,Analysis!R$2,FALSE),"NA"),"NA")</f>
        <v>24.367361155549997</v>
      </c>
      <c r="S193">
        <f>IFERROR(IF(VLOOKUP($A193,'Company Dta'!$A$4:$BB$209,Analysis!S$3,FALSE)*VLOOKUP($C193,'Median PE'!$C$6:$R$35,Analysis!S$2,FALSE)&gt;0,VLOOKUP($A193,'Company Dta'!$A$4:$BB$209,Analysis!S$3,FALSE)*VLOOKUP($C193,'Median PE'!$C$6:$R$35,Analysis!S$2,FALSE),"NA"),"NA")</f>
        <v>43.629356383550004</v>
      </c>
      <c r="T193">
        <f>IFERROR(IF(VLOOKUP($A193,'Company Dta'!$A$4:$BB$209,Analysis!T$3,FALSE)*VLOOKUP($C193,'Median PE'!$C$6:$R$35,Analysis!T$2,FALSE)&gt;0,VLOOKUP($A193,'Company Dta'!$A$4:$BB$209,Analysis!T$3,FALSE)*VLOOKUP($C193,'Median PE'!$C$6:$R$35,Analysis!T$2,FALSE),"NA"),"NA")</f>
        <v>51.690457186971436</v>
      </c>
      <c r="U193">
        <f>IFERROR(IF(VLOOKUP($A193,'Company Dta'!$A$4:$BB$209,Analysis!U$3,FALSE)*VLOOKUP($C193,'Median PE'!$C$6:$R$35,Analysis!U$2,FALSE)&gt;0,VLOOKUP($A193,'Company Dta'!$A$4:$BB$209,Analysis!U$3,FALSE)*VLOOKUP($C193,'Median PE'!$C$6:$R$35,Analysis!U$2,FALSE),"NA"),"NA")</f>
        <v>48.509073384200008</v>
      </c>
      <c r="V193">
        <f>IFERROR(IF(VLOOKUP($A193,'Company Dta'!$A$4:$BB$209,Analysis!V$3,FALSE)*VLOOKUP($C193,'Median PE'!$C$6:$R$35,Analysis!V$2,FALSE)&gt;0,VLOOKUP($A193,'Company Dta'!$A$4:$BB$209,Analysis!V$3,FALSE)*VLOOKUP($C193,'Median PE'!$C$6:$R$35,Analysis!V$2,FALSE),"NA"),"NA")</f>
        <v>40.359339301885718</v>
      </c>
      <c r="W193">
        <f>IFERROR(IF(VLOOKUP($A193,'Company Dta'!$A$4:$BB$209,Analysis!W$3,FALSE)*VLOOKUP($C193,'Median PE'!$C$6:$R$35,Analysis!W$2,FALSE)&gt;0,VLOOKUP($A193,'Company Dta'!$A$4:$BB$209,Analysis!W$3,FALSE)*VLOOKUP($C193,'Median PE'!$C$6:$R$35,Analysis!W$2,FALSE),"NA"),"NA")</f>
        <v>59.875821385971427</v>
      </c>
      <c r="X193">
        <f>IFERROR(IF(VLOOKUP($A193,'Company Dta'!$A$4:$BB$209,Analysis!X$3,FALSE)*VLOOKUP($C193,'Median PE'!$C$6:$R$35,Analysis!X$2,FALSE)&gt;0,VLOOKUP($A193,'Company Dta'!$A$4:$BB$209,Analysis!X$3,FALSE)*VLOOKUP($C193,'Median PE'!$C$6:$R$35,Analysis!X$2,FALSE),"NA"),"NA")</f>
        <v>59.910520140814285</v>
      </c>
      <c r="Y193" t="str">
        <f>IFERROR(VLOOKUP($A193,'Company Dta'!$A$5:$BB$209,Analysis!Y$3,FALSE),"NA")</f>
        <v>NA</v>
      </c>
      <c r="Z193" t="str">
        <f>IFERROR(VLOOKUP($A193,'Company Dta'!$A$5:$BB$209,Analysis!Z$3,FALSE),"NA")</f>
        <v>NA</v>
      </c>
      <c r="AA193" t="str">
        <f>IFERROR(VLOOKUP($A193,'Company Dta'!$A$5:$BB$209,Analysis!AA$3,FALSE),"NA")</f>
        <v>NA</v>
      </c>
      <c r="AB193" t="str">
        <f>IFERROR(VLOOKUP($A193,'Company Dta'!$A$5:$BB$209,Analysis!AB$3,FALSE),"NA")</f>
        <v>NA</v>
      </c>
      <c r="AC193" t="str">
        <f>IFERROR(VLOOKUP($A193,'Company Dta'!$A$5:$BB$209,Analysis!AC$3,FALSE),"NA")</f>
        <v>NA</v>
      </c>
      <c r="AD193" t="str">
        <f>IFERROR(VLOOKUP($A193,'Company Dta'!$A$5:$BB$209,Analysis!AD$3,FALSE),"NA")</f>
        <v>NA</v>
      </c>
      <c r="AE193" t="str">
        <f>IFERROR(VLOOKUP($A193,'Company Dta'!$A$5:$BB$209,Analysis!AE$3,FALSE),"NA")</f>
        <v>NA</v>
      </c>
      <c r="AF193" t="str">
        <f>IFERROR(VLOOKUP($A193,'Company Dta'!$A$5:$BB$209,Analysis!AF$3,FALSE),"NA")</f>
        <v>NA</v>
      </c>
      <c r="AG193" t="str">
        <f>IFERROR(VLOOKUP($A193,'Company Dta'!$A$5:$BB$209,Analysis!AG$3,FALSE),"NA")</f>
        <v>NA</v>
      </c>
      <c r="AH193" t="str">
        <f>IFERROR(VLOOKUP($A193,'Company Dta'!$A$5:$BB$209,Analysis!AH$3,FALSE),"NA")</f>
        <v>NA</v>
      </c>
      <c r="AI193">
        <f>IFERROR(VLOOKUP($A193,'Company Dta'!$A$5:$BB$209,Analysis!AI$3,FALSE),"NA")</f>
        <v>30.039999999999999</v>
      </c>
      <c r="AJ193">
        <f>IFERROR(VLOOKUP($A193,'Company Dta'!$A$5:$BB$209,Analysis!AJ$3,FALSE),"NA")</f>
        <v>31.399999999999999</v>
      </c>
      <c r="AK193">
        <f>IFERROR(VLOOKUP($A193,'Company Dta'!$A$5:$BB$209,Analysis!AK$3,FALSE),"NA")</f>
        <v>29.98</v>
      </c>
      <c r="AL193">
        <f>IFERROR(VLOOKUP($A193,'Company Dta'!$A$5:$BB$209,Analysis!AL$3,FALSE),"NA")</f>
        <v>26.84</v>
      </c>
      <c r="AM193">
        <f>IFERROR(VLOOKUP($A193,'Company Dta'!$A$5:$BB$209,Analysis!AM$3,FALSE),"NA")</f>
        <v>26.989999999999998</v>
      </c>
    </row>
    <row r="194" spans="1:39" ht="14.4">
      <c r="A194" t="s">
        <v>1943</v>
      </c>
      <c r="B194" t="s">
        <v>1944</v>
      </c>
      <c r="C194">
        <v>20106010</v>
      </c>
      <c r="D194" t="s">
        <v>8956</v>
      </c>
      <c r="E194">
        <v>3711</v>
      </c>
      <c r="F194">
        <v>5.64558334</v>
      </c>
      <c r="G194">
        <v>201060</v>
      </c>
      <c r="H194">
        <v>20</v>
      </c>
      <c r="I194">
        <v>20106010</v>
      </c>
      <c r="J194" t="str">
        <f>IFERROR(IF(VLOOKUP($A194,'Company Dta'!$A$4:$BB$209,Analysis!J$3,FALSE)*VLOOKUP($C194,'Median PE'!$C$6:$R$35,Analysis!J$2,FALSE)&gt;0,VLOOKUP($A194,'Company Dta'!$A$4:$BB$209,Analysis!J$3,FALSE)*VLOOKUP($C194,'Median PE'!$C$6:$R$35,Analysis!J$2,FALSE),"NA"),"NA")</f>
        <v>NA</v>
      </c>
      <c r="K194" t="str">
        <f>IFERROR(IF(VLOOKUP($A194,'Company Dta'!$A$4:$BB$209,Analysis!K$3,FALSE)*VLOOKUP($C194,'Median PE'!$C$6:$R$35,Analysis!K$2,FALSE)&gt;0,VLOOKUP($A194,'Company Dta'!$A$4:$BB$209,Analysis!K$3,FALSE)*VLOOKUP($C194,'Median PE'!$C$6:$R$35,Analysis!K$2,FALSE),"NA"),"NA")</f>
        <v>NA</v>
      </c>
      <c r="L194" t="str">
        <f>IFERROR(IF(VLOOKUP($A194,'Company Dta'!$A$4:$BB$209,Analysis!L$3,FALSE)*VLOOKUP($C194,'Median PE'!$C$6:$R$35,Analysis!L$2,FALSE)&gt;0,VLOOKUP($A194,'Company Dta'!$A$4:$BB$209,Analysis!L$3,FALSE)*VLOOKUP($C194,'Median PE'!$C$6:$R$35,Analysis!L$2,FALSE),"NA"),"NA")</f>
        <v>NA</v>
      </c>
      <c r="M194">
        <f>IFERROR(IF(VLOOKUP($A194,'Company Dta'!$A$4:$BB$209,Analysis!M$3,FALSE)*VLOOKUP($C194,'Median PE'!$C$6:$R$35,Analysis!M$2,FALSE)&gt;0,VLOOKUP($A194,'Company Dta'!$A$4:$BB$209,Analysis!M$3,FALSE)*VLOOKUP($C194,'Median PE'!$C$6:$R$35,Analysis!M$2,FALSE),"NA"),"NA")</f>
        <v>46.109818481602851</v>
      </c>
      <c r="N194">
        <f>IFERROR(IF(VLOOKUP($A194,'Company Dta'!$A$4:$BB$209,Analysis!N$3,FALSE)*VLOOKUP($C194,'Median PE'!$C$6:$R$35,Analysis!N$2,FALSE)&gt;0,VLOOKUP($A194,'Company Dta'!$A$4:$BB$209,Analysis!N$3,FALSE)*VLOOKUP($C194,'Median PE'!$C$6:$R$35,Analysis!N$2,FALSE),"NA"),"NA")</f>
        <v>18.484654065714288</v>
      </c>
      <c r="O194">
        <f>IFERROR(IF(VLOOKUP($A194,'Company Dta'!$A$4:$BB$209,Analysis!O$3,FALSE)*VLOOKUP($C194,'Median PE'!$C$6:$R$35,Analysis!O$2,FALSE)&gt;0,VLOOKUP($A194,'Company Dta'!$A$4:$BB$209,Analysis!O$3,FALSE)*VLOOKUP($C194,'Median PE'!$C$6:$R$35,Analysis!O$2,FALSE),"NA"),"NA")</f>
        <v>16.135316965714285</v>
      </c>
      <c r="P194">
        <f>IFERROR(IF(VLOOKUP($A194,'Company Dta'!$A$4:$BB$209,Analysis!P$3,FALSE)*VLOOKUP($C194,'Median PE'!$C$6:$R$35,Analysis!P$2,FALSE)&gt;0,VLOOKUP($A194,'Company Dta'!$A$4:$BB$209,Analysis!P$3,FALSE)*VLOOKUP($C194,'Median PE'!$C$6:$R$35,Analysis!P$2,FALSE),"NA"),"NA")</f>
        <v>18.38361644275</v>
      </c>
      <c r="Q194">
        <f>IFERROR(IF(VLOOKUP($A194,'Company Dta'!$A$4:$BB$209,Analysis!Q$3,FALSE)*VLOOKUP($C194,'Median PE'!$C$6:$R$35,Analysis!Q$2,FALSE)&gt;0,VLOOKUP($A194,'Company Dta'!$A$4:$BB$209,Analysis!Q$3,FALSE)*VLOOKUP($C194,'Median PE'!$C$6:$R$35,Analysis!Q$2,FALSE),"NA"),"NA")</f>
        <v>37.328564998457146</v>
      </c>
      <c r="R194">
        <f>IFERROR(IF(VLOOKUP($A194,'Company Dta'!$A$4:$BB$209,Analysis!R$3,FALSE)*VLOOKUP($C194,'Median PE'!$C$6:$R$35,Analysis!R$2,FALSE)&gt;0,VLOOKUP($A194,'Company Dta'!$A$4:$BB$209,Analysis!R$3,FALSE)*VLOOKUP($C194,'Median PE'!$C$6:$R$35,Analysis!R$2,FALSE),"NA"),"NA")</f>
        <v>19.050471936540003</v>
      </c>
      <c r="S194">
        <f>IFERROR(IF(VLOOKUP($A194,'Company Dta'!$A$4:$BB$209,Analysis!S$3,FALSE)*VLOOKUP($C194,'Median PE'!$C$6:$R$35,Analysis!S$2,FALSE)&gt;0,VLOOKUP($A194,'Company Dta'!$A$4:$BB$209,Analysis!S$3,FALSE)*VLOOKUP($C194,'Median PE'!$C$6:$R$35,Analysis!S$2,FALSE),"NA"),"NA")</f>
        <v>30.070768215085714</v>
      </c>
      <c r="T194">
        <f>IFERROR(IF(VLOOKUP($A194,'Company Dta'!$A$4:$BB$209,Analysis!T$3,FALSE)*VLOOKUP($C194,'Median PE'!$C$6:$R$35,Analysis!T$2,FALSE)&gt;0,VLOOKUP($A194,'Company Dta'!$A$4:$BB$209,Analysis!T$3,FALSE)*VLOOKUP($C194,'Median PE'!$C$6:$R$35,Analysis!T$2,FALSE),"NA"),"NA")</f>
        <v>36.773277909085721</v>
      </c>
      <c r="U194">
        <f>IFERROR(IF(VLOOKUP($A194,'Company Dta'!$A$4:$BB$209,Analysis!U$3,FALSE)*VLOOKUP($C194,'Median PE'!$C$6:$R$35,Analysis!U$2,FALSE)&gt;0,VLOOKUP($A194,'Company Dta'!$A$4:$BB$209,Analysis!U$3,FALSE)*VLOOKUP($C194,'Median PE'!$C$6:$R$35,Analysis!U$2,FALSE),"NA"),"NA")</f>
        <v>30.738971441207138</v>
      </c>
      <c r="V194">
        <f>IFERROR(IF(VLOOKUP($A194,'Company Dta'!$A$4:$BB$209,Analysis!V$3,FALSE)*VLOOKUP($C194,'Median PE'!$C$6:$R$35,Analysis!V$2,FALSE)&gt;0,VLOOKUP($A194,'Company Dta'!$A$4:$BB$209,Analysis!V$3,FALSE)*VLOOKUP($C194,'Median PE'!$C$6:$R$35,Analysis!V$2,FALSE),"NA"),"NA")</f>
        <v>39.381907978165714</v>
      </c>
      <c r="W194">
        <f>IFERROR(IF(VLOOKUP($A194,'Company Dta'!$A$4:$BB$209,Analysis!W$3,FALSE)*VLOOKUP($C194,'Median PE'!$C$6:$R$35,Analysis!W$2,FALSE)&gt;0,VLOOKUP($A194,'Company Dta'!$A$4:$BB$209,Analysis!W$3,FALSE)*VLOOKUP($C194,'Median PE'!$C$6:$R$35,Analysis!W$2,FALSE),"NA"),"NA")</f>
        <v>54.911406755839998</v>
      </c>
      <c r="X194">
        <f>IFERROR(IF(VLOOKUP($A194,'Company Dta'!$A$4:$BB$209,Analysis!X$3,FALSE)*VLOOKUP($C194,'Median PE'!$C$6:$R$35,Analysis!X$2,FALSE)&gt;0,VLOOKUP($A194,'Company Dta'!$A$4:$BB$209,Analysis!X$3,FALSE)*VLOOKUP($C194,'Median PE'!$C$6:$R$35,Analysis!X$2,FALSE),"NA"),"NA")</f>
        <v>60.940875067999997</v>
      </c>
      <c r="Y194">
        <f>IFERROR(VLOOKUP($A194,'Company Dta'!$A$5:$BB$209,Analysis!Y$3,FALSE),"NA")</f>
        <v>6.8600000000000003</v>
      </c>
      <c r="Z194">
        <f>IFERROR(VLOOKUP($A194,'Company Dta'!$A$5:$BB$209,Analysis!Z$3,FALSE),"NA")</f>
        <v>4.1500000000000004</v>
      </c>
      <c r="AA194">
        <f>IFERROR(VLOOKUP($A194,'Company Dta'!$A$5:$BB$209,Analysis!AA$3,FALSE),"NA")</f>
        <v>7.6100000000000003</v>
      </c>
      <c r="AB194">
        <f>IFERROR(VLOOKUP($A194,'Company Dta'!$A$5:$BB$209,Analysis!AB$3,FALSE),"NA")</f>
        <v>14.65</v>
      </c>
      <c r="AC194">
        <f>IFERROR(VLOOKUP($A194,'Company Dta'!$A$5:$BB$209,Analysis!AC$3,FALSE),"NA")</f>
        <v>15.44</v>
      </c>
      <c r="AD194">
        <f>IFERROR(VLOOKUP($A194,'Company Dta'!$A$5:$BB$209,Analysis!AD$3,FALSE),"NA")</f>
        <v>15.85</v>
      </c>
      <c r="AE194">
        <f>IFERROR(VLOOKUP($A194,'Company Dta'!$A$5:$BB$209,Analysis!AE$3,FALSE),"NA")</f>
        <v>15.609999999999999</v>
      </c>
      <c r="AF194">
        <f>IFERROR(VLOOKUP($A194,'Company Dta'!$A$5:$BB$209,Analysis!AF$3,FALSE),"NA")</f>
        <v>20.09</v>
      </c>
      <c r="AG194">
        <f>IFERROR(VLOOKUP($A194,'Company Dta'!$A$5:$BB$209,Analysis!AG$3,FALSE),"NA")</f>
        <v>19.899999999999999</v>
      </c>
      <c r="AH194">
        <f>IFERROR(VLOOKUP($A194,'Company Dta'!$A$5:$BB$209,Analysis!AH$3,FALSE),"NA")</f>
        <v>32.25</v>
      </c>
      <c r="AI194">
        <f>IFERROR(VLOOKUP($A194,'Company Dta'!$A$5:$BB$209,Analysis!AI$3,FALSE),"NA")</f>
        <v>33.170000000000002</v>
      </c>
      <c r="AJ194">
        <f>IFERROR(VLOOKUP($A194,'Company Dta'!$A$5:$BB$209,Analysis!AJ$3,FALSE),"NA")</f>
        <v>43.340000000000003</v>
      </c>
      <c r="AK194">
        <f>IFERROR(VLOOKUP($A194,'Company Dta'!$A$5:$BB$209,Analysis!AK$3,FALSE),"NA")</f>
        <v>46.469999999999999</v>
      </c>
      <c r="AL194">
        <f>IFERROR(VLOOKUP($A194,'Company Dta'!$A$5:$BB$209,Analysis!AL$3,FALSE),"NA")</f>
        <v>76.739999999999995</v>
      </c>
      <c r="AM194">
        <f>IFERROR(VLOOKUP($A194,'Company Dta'!$A$5:$BB$209,Analysis!AM$3,FALSE),"NA")</f>
        <v>92.390000000000001</v>
      </c>
    </row>
    <row r="195" spans="1:39" ht="14.4">
      <c r="A195" t="s">
        <v>2115</v>
      </c>
      <c r="B195" t="s">
        <v>2116</v>
      </c>
      <c r="C195">
        <v>50102010</v>
      </c>
      <c r="D195" t="s">
        <v>9058</v>
      </c>
      <c r="E195">
        <v>4812</v>
      </c>
      <c r="F195">
        <v>5.0036059799999997</v>
      </c>
      <c r="G195">
        <v>501020</v>
      </c>
      <c r="H195">
        <v>50</v>
      </c>
      <c r="I195">
        <v>50102010</v>
      </c>
      <c r="J195">
        <f>IFERROR(IF(VLOOKUP($A195,'Company Dta'!$A$4:$BB$209,Analysis!J$3,FALSE)*VLOOKUP($C195,'Median PE'!$C$6:$R$35,Analysis!J$2,FALSE)&gt;0,VLOOKUP($A195,'Company Dta'!$A$4:$BB$209,Analysis!J$3,FALSE)*VLOOKUP($C195,'Median PE'!$C$6:$R$35,Analysis!J$2,FALSE),"NA"),"NA")</f>
        <v>63.408393507028329</v>
      </c>
      <c r="K195">
        <f>IFERROR(IF(VLOOKUP($A195,'Company Dta'!$A$4:$BB$209,Analysis!K$3,FALSE)*VLOOKUP($C195,'Median PE'!$C$6:$R$35,Analysis!K$2,FALSE)&gt;0,VLOOKUP($A195,'Company Dta'!$A$4:$BB$209,Analysis!K$3,FALSE)*VLOOKUP($C195,'Median PE'!$C$6:$R$35,Analysis!K$2,FALSE),"NA"),"NA")</f>
        <v>23.493967005969999</v>
      </c>
      <c r="L195">
        <f>IFERROR(IF(VLOOKUP($A195,'Company Dta'!$A$4:$BB$209,Analysis!L$3,FALSE)*VLOOKUP($C195,'Median PE'!$C$6:$R$35,Analysis!L$2,FALSE)&gt;0,VLOOKUP($A195,'Company Dta'!$A$4:$BB$209,Analysis!L$3,FALSE)*VLOOKUP($C195,'Median PE'!$C$6:$R$35,Analysis!L$2,FALSE),"NA"),"NA")</f>
        <v>31.923434228283337</v>
      </c>
      <c r="M195">
        <f>IFERROR(IF(VLOOKUP($A195,'Company Dta'!$A$4:$BB$209,Analysis!M$3,FALSE)*VLOOKUP($C195,'Median PE'!$C$6:$R$35,Analysis!M$2,FALSE)&gt;0,VLOOKUP($A195,'Company Dta'!$A$4:$BB$209,Analysis!M$3,FALSE)*VLOOKUP($C195,'Median PE'!$C$6:$R$35,Analysis!M$2,FALSE),"NA"),"NA")</f>
        <v>35.44483227792</v>
      </c>
      <c r="N195">
        <f>IFERROR(IF(VLOOKUP($A195,'Company Dta'!$A$4:$BB$209,Analysis!N$3,FALSE)*VLOOKUP($C195,'Median PE'!$C$6:$R$35,Analysis!N$2,FALSE)&gt;0,VLOOKUP($A195,'Company Dta'!$A$4:$BB$209,Analysis!N$3,FALSE)*VLOOKUP($C195,'Median PE'!$C$6:$R$35,Analysis!N$2,FALSE),"NA"),"NA")</f>
        <v>28.761624493425</v>
      </c>
      <c r="O195">
        <f>IFERROR(IF(VLOOKUP($A195,'Company Dta'!$A$4:$BB$209,Analysis!O$3,FALSE)*VLOOKUP($C195,'Median PE'!$C$6:$R$35,Analysis!O$2,FALSE)&gt;0,VLOOKUP($A195,'Company Dta'!$A$4:$BB$209,Analysis!O$3,FALSE)*VLOOKUP($C195,'Median PE'!$C$6:$R$35,Analysis!O$2,FALSE),"NA"),"NA")</f>
        <v>13.0454105316</v>
      </c>
      <c r="P195">
        <f>IFERROR(IF(VLOOKUP($A195,'Company Dta'!$A$4:$BB$209,Analysis!P$3,FALSE)*VLOOKUP($C195,'Median PE'!$C$6:$R$35,Analysis!P$2,FALSE)&gt;0,VLOOKUP($A195,'Company Dta'!$A$4:$BB$209,Analysis!P$3,FALSE)*VLOOKUP($C195,'Median PE'!$C$6:$R$35,Analysis!P$2,FALSE),"NA"),"NA")</f>
        <v>6.3991424539900006</v>
      </c>
      <c r="Q195">
        <f>IFERROR(IF(VLOOKUP($A195,'Company Dta'!$A$4:$BB$209,Analysis!Q$3,FALSE)*VLOOKUP($C195,'Median PE'!$C$6:$R$35,Analysis!Q$2,FALSE)&gt;0,VLOOKUP($A195,'Company Dta'!$A$4:$BB$209,Analysis!Q$3,FALSE)*VLOOKUP($C195,'Median PE'!$C$6:$R$35,Analysis!Q$2,FALSE),"NA"),"NA")</f>
        <v>14.15230966062</v>
      </c>
      <c r="R195">
        <f>IFERROR(IF(VLOOKUP($A195,'Company Dta'!$A$4:$BB$209,Analysis!R$3,FALSE)*VLOOKUP($C195,'Median PE'!$C$6:$R$35,Analysis!R$2,FALSE)&gt;0,VLOOKUP($A195,'Company Dta'!$A$4:$BB$209,Analysis!R$3,FALSE)*VLOOKUP($C195,'Median PE'!$C$6:$R$35,Analysis!R$2,FALSE),"NA"),"NA")</f>
        <v>14.393726385600003</v>
      </c>
      <c r="S195">
        <f>IFERROR(IF(VLOOKUP($A195,'Company Dta'!$A$4:$BB$209,Analysis!S$3,FALSE)*VLOOKUP($C195,'Median PE'!$C$6:$R$35,Analysis!S$2,FALSE)&gt;0,VLOOKUP($A195,'Company Dta'!$A$4:$BB$209,Analysis!S$3,FALSE)*VLOOKUP($C195,'Median PE'!$C$6:$R$35,Analysis!S$2,FALSE),"NA"),"NA")</f>
        <v>22.329920122188575</v>
      </c>
      <c r="T195">
        <f>IFERROR(IF(VLOOKUP($A195,'Company Dta'!$A$4:$BB$209,Analysis!T$3,FALSE)*VLOOKUP($C195,'Median PE'!$C$6:$R$35,Analysis!T$2,FALSE)&gt;0,VLOOKUP($A195,'Company Dta'!$A$4:$BB$209,Analysis!T$3,FALSE)*VLOOKUP($C195,'Median PE'!$C$6:$R$35,Analysis!T$2,FALSE),"NA"),"NA")</f>
        <v>14.859253632955998</v>
      </c>
      <c r="U195">
        <f>IFERROR(IF(VLOOKUP($A195,'Company Dta'!$A$4:$BB$209,Analysis!U$3,FALSE)*VLOOKUP($C195,'Median PE'!$C$6:$R$35,Analysis!U$2,FALSE)&gt;0,VLOOKUP($A195,'Company Dta'!$A$4:$BB$209,Analysis!U$3,FALSE)*VLOOKUP($C195,'Median PE'!$C$6:$R$35,Analysis!U$2,FALSE),"NA"),"NA")</f>
        <v>45.073480101192864</v>
      </c>
      <c r="V195">
        <f>IFERROR(IF(VLOOKUP($A195,'Company Dta'!$A$4:$BB$209,Analysis!V$3,FALSE)*VLOOKUP($C195,'Median PE'!$C$6:$R$35,Analysis!V$2,FALSE)&gt;0,VLOOKUP($A195,'Company Dta'!$A$4:$BB$209,Analysis!V$3,FALSE)*VLOOKUP($C195,'Median PE'!$C$6:$R$35,Analysis!V$2,FALSE),"NA"),"NA")</f>
        <v>39.944921606840005</v>
      </c>
      <c r="W195">
        <f>IFERROR(IF(VLOOKUP($A195,'Company Dta'!$A$4:$BB$209,Analysis!W$3,FALSE)*VLOOKUP($C195,'Median PE'!$C$6:$R$35,Analysis!W$2,FALSE)&gt;0,VLOOKUP($A195,'Company Dta'!$A$4:$BB$209,Analysis!W$3,FALSE)*VLOOKUP($C195,'Median PE'!$C$6:$R$35,Analysis!W$2,FALSE),"NA"),"NA")</f>
        <v>40.082020067374998</v>
      </c>
      <c r="X195">
        <f>IFERROR(IF(VLOOKUP($A195,'Company Dta'!$A$4:$BB$209,Analysis!X$3,FALSE)*VLOOKUP($C195,'Median PE'!$C$6:$R$35,Analysis!X$2,FALSE)&gt;0,VLOOKUP($A195,'Company Dta'!$A$4:$BB$209,Analysis!X$3,FALSE)*VLOOKUP($C195,'Median PE'!$C$6:$R$35,Analysis!X$2,FALSE),"NA"),"NA")</f>
        <v>7.8493243905119998</v>
      </c>
      <c r="Y195">
        <f>IFERROR(VLOOKUP($A195,'Company Dta'!$A$5:$BB$209,Analysis!Y$3,FALSE),"NA")</f>
        <v>57.340000000000003</v>
      </c>
      <c r="Z195">
        <f>IFERROR(VLOOKUP($A195,'Company Dta'!$A$5:$BB$209,Analysis!Z$3,FALSE),"NA")</f>
        <v>22.600000000000001</v>
      </c>
      <c r="AA195">
        <f>IFERROR(VLOOKUP($A195,'Company Dta'!$A$5:$BB$209,Analysis!AA$3,FALSE),"NA")</f>
        <v>23.140000000000001</v>
      </c>
      <c r="AB195">
        <f>IFERROR(VLOOKUP($A195,'Company Dta'!$A$5:$BB$209,Analysis!AB$3,FALSE),"NA")</f>
        <v>23.370000000000001</v>
      </c>
      <c r="AC195">
        <f>IFERROR(VLOOKUP($A195,'Company Dta'!$A$5:$BB$209,Analysis!AC$3,FALSE),"NA")</f>
        <v>22.18</v>
      </c>
      <c r="AD195">
        <f>IFERROR(VLOOKUP($A195,'Company Dta'!$A$5:$BB$209,Analysis!AD$3,FALSE),"NA")</f>
        <v>14.06</v>
      </c>
      <c r="AE195">
        <f>IFERROR(VLOOKUP($A195,'Company Dta'!$A$5:$BB$209,Analysis!AE$3,FALSE),"NA")</f>
        <v>12.57</v>
      </c>
      <c r="AF195">
        <f>IFERROR(VLOOKUP($A195,'Company Dta'!$A$5:$BB$209,Analysis!AF$3,FALSE),"NA")</f>
        <v>17.149999999999999</v>
      </c>
      <c r="AG195">
        <f>IFERROR(VLOOKUP($A195,'Company Dta'!$A$5:$BB$209,Analysis!AG$3,FALSE),"NA")</f>
        <v>14.25</v>
      </c>
      <c r="AH195">
        <f>IFERROR(VLOOKUP($A195,'Company Dta'!$A$5:$BB$209,Analysis!AH$3,FALSE),"NA")</f>
        <v>16</v>
      </c>
      <c r="AI195">
        <f>IFERROR(VLOOKUP($A195,'Company Dta'!$A$5:$BB$209,Analysis!AI$3,FALSE),"NA")</f>
        <v>14.539999999999999</v>
      </c>
      <c r="AJ195">
        <f>IFERROR(VLOOKUP($A195,'Company Dta'!$A$5:$BB$209,Analysis!AJ$3,FALSE),"NA")</f>
        <v>21.109999999999999</v>
      </c>
      <c r="AK195">
        <f>IFERROR(VLOOKUP($A195,'Company Dta'!$A$5:$BB$209,Analysis!AK$3,FALSE),"NA")</f>
        <v>18.199999999999999</v>
      </c>
      <c r="AL195">
        <f>IFERROR(VLOOKUP($A195,'Company Dta'!$A$5:$BB$209,Analysis!AL$3,FALSE),"NA")</f>
        <v>18.52</v>
      </c>
      <c r="AM195">
        <f>IFERROR(VLOOKUP($A195,'Company Dta'!$A$5:$BB$209,Analysis!AM$3,FALSE),"NA")</f>
        <v>14.31</v>
      </c>
    </row>
    <row r="196" spans="1:39" ht="14.4">
      <c r="A196" t="s">
        <v>2283</v>
      </c>
      <c r="B196" t="s">
        <v>2284</v>
      </c>
      <c r="C196">
        <v>50102010</v>
      </c>
      <c r="D196" t="s">
        <v>9058</v>
      </c>
      <c r="E196">
        <v>4812</v>
      </c>
      <c r="F196">
        <v>4.3041209599999997</v>
      </c>
      <c r="G196">
        <v>501020</v>
      </c>
      <c r="H196">
        <v>50</v>
      </c>
      <c r="I196">
        <v>50102010</v>
      </c>
      <c r="J196">
        <f>IFERROR(IF(VLOOKUP($A196,'Company Dta'!$A$4:$BB$209,Analysis!J$3,FALSE)*VLOOKUP($C196,'Median PE'!$C$6:$R$35,Analysis!J$2,FALSE)&gt;0,VLOOKUP($A196,'Company Dta'!$A$4:$BB$209,Analysis!J$3,FALSE)*VLOOKUP($C196,'Median PE'!$C$6:$R$35,Analysis!J$2,FALSE),"NA"),"NA")</f>
        <v>259.07343620566002</v>
      </c>
      <c r="K196">
        <f>IFERROR(IF(VLOOKUP($A196,'Company Dta'!$A$4:$BB$209,Analysis!K$3,FALSE)*VLOOKUP($C196,'Median PE'!$C$6:$R$35,Analysis!K$2,FALSE)&gt;0,VLOOKUP($A196,'Company Dta'!$A$4:$BB$209,Analysis!K$3,FALSE)*VLOOKUP($C196,'Median PE'!$C$6:$R$35,Analysis!K$2,FALSE),"NA"),"NA")</f>
        <v>137.85201832641999</v>
      </c>
      <c r="L196">
        <f>IFERROR(IF(VLOOKUP($A196,'Company Dta'!$A$4:$BB$209,Analysis!L$3,FALSE)*VLOOKUP($C196,'Median PE'!$C$6:$R$35,Analysis!L$2,FALSE)&gt;0,VLOOKUP($A196,'Company Dta'!$A$4:$BB$209,Analysis!L$3,FALSE)*VLOOKUP($C196,'Median PE'!$C$6:$R$35,Analysis!L$2,FALSE),"NA"),"NA")</f>
        <v>86.45211107227</v>
      </c>
      <c r="M196">
        <f>IFERROR(IF(VLOOKUP($A196,'Company Dta'!$A$4:$BB$209,Analysis!M$3,FALSE)*VLOOKUP($C196,'Median PE'!$C$6:$R$35,Analysis!M$2,FALSE)&gt;0,VLOOKUP($A196,'Company Dta'!$A$4:$BB$209,Analysis!M$3,FALSE)*VLOOKUP($C196,'Median PE'!$C$6:$R$35,Analysis!M$2,FALSE),"NA"),"NA")</f>
        <v>52.258406563599998</v>
      </c>
      <c r="N196">
        <f>IFERROR(IF(VLOOKUP($A196,'Company Dta'!$A$4:$BB$209,Analysis!N$3,FALSE)*VLOOKUP($C196,'Median PE'!$C$6:$R$35,Analysis!N$2,FALSE)&gt;0,VLOOKUP($A196,'Company Dta'!$A$4:$BB$209,Analysis!N$3,FALSE)*VLOOKUP($C196,'Median PE'!$C$6:$R$35,Analysis!N$2,FALSE),"NA"),"NA")</f>
        <v>844.31346568476499</v>
      </c>
      <c r="O196" t="str">
        <f>IFERROR(IF(VLOOKUP($A196,'Company Dta'!$A$4:$BB$209,Analysis!O$3,FALSE)*VLOOKUP($C196,'Median PE'!$C$6:$R$35,Analysis!O$2,FALSE)&gt;0,VLOOKUP($A196,'Company Dta'!$A$4:$BB$209,Analysis!O$3,FALSE)*VLOOKUP($C196,'Median PE'!$C$6:$R$35,Analysis!O$2,FALSE),"NA"),"NA")</f>
        <v>NA</v>
      </c>
      <c r="P196" t="str">
        <f>IFERROR(IF(VLOOKUP($A196,'Company Dta'!$A$4:$BB$209,Analysis!P$3,FALSE)*VLOOKUP($C196,'Median PE'!$C$6:$R$35,Analysis!P$2,FALSE)&gt;0,VLOOKUP($A196,'Company Dta'!$A$4:$BB$209,Analysis!P$3,FALSE)*VLOOKUP($C196,'Median PE'!$C$6:$R$35,Analysis!P$2,FALSE),"NA"),"NA")</f>
        <v>NA</v>
      </c>
      <c r="Q196">
        <f>IFERROR(IF(VLOOKUP($A196,'Company Dta'!$A$4:$BB$209,Analysis!Q$3,FALSE)*VLOOKUP($C196,'Median PE'!$C$6:$R$35,Analysis!Q$2,FALSE)&gt;0,VLOOKUP($A196,'Company Dta'!$A$4:$BB$209,Analysis!Q$3,FALSE)*VLOOKUP($C196,'Median PE'!$C$6:$R$35,Analysis!Q$2,FALSE),"NA"),"NA")</f>
        <v>26.732140470059999</v>
      </c>
      <c r="R196" t="str">
        <f>IFERROR(IF(VLOOKUP($A196,'Company Dta'!$A$4:$BB$209,Analysis!R$3,FALSE)*VLOOKUP($C196,'Median PE'!$C$6:$R$35,Analysis!R$2,FALSE)&gt;0,VLOOKUP($A196,'Company Dta'!$A$4:$BB$209,Analysis!R$3,FALSE)*VLOOKUP($C196,'Median PE'!$C$6:$R$35,Analysis!R$2,FALSE),"NA"),"NA")</f>
        <v>NA</v>
      </c>
      <c r="S196">
        <f>IFERROR(IF(VLOOKUP($A196,'Company Dta'!$A$4:$BB$209,Analysis!S$3,FALSE)*VLOOKUP($C196,'Median PE'!$C$6:$R$35,Analysis!S$2,FALSE)&gt;0,VLOOKUP($A196,'Company Dta'!$A$4:$BB$209,Analysis!S$3,FALSE)*VLOOKUP($C196,'Median PE'!$C$6:$R$35,Analysis!S$2,FALSE),"NA"),"NA")</f>
        <v>30.319524569577144</v>
      </c>
      <c r="T196" t="str">
        <f>IFERROR(IF(VLOOKUP($A196,'Company Dta'!$A$4:$BB$209,Analysis!T$3,FALSE)*VLOOKUP($C196,'Median PE'!$C$6:$R$35,Analysis!T$2,FALSE)&gt;0,VLOOKUP($A196,'Company Dta'!$A$4:$BB$209,Analysis!T$3,FALSE)*VLOOKUP($C196,'Median PE'!$C$6:$R$35,Analysis!T$2,FALSE),"NA"),"NA")</f>
        <v>NA</v>
      </c>
      <c r="U196">
        <f>IFERROR(IF(VLOOKUP($A196,'Company Dta'!$A$4:$BB$209,Analysis!U$3,FALSE)*VLOOKUP($C196,'Median PE'!$C$6:$R$35,Analysis!U$2,FALSE)&gt;0,VLOOKUP($A196,'Company Dta'!$A$4:$BB$209,Analysis!U$3,FALSE)*VLOOKUP($C196,'Median PE'!$C$6:$R$35,Analysis!U$2,FALSE),"NA"),"NA")</f>
        <v>92.361096067005718</v>
      </c>
      <c r="V196">
        <f>IFERROR(IF(VLOOKUP($A196,'Company Dta'!$A$4:$BB$209,Analysis!V$3,FALSE)*VLOOKUP($C196,'Median PE'!$C$6:$R$35,Analysis!V$2,FALSE)&gt;0,VLOOKUP($A196,'Company Dta'!$A$4:$BB$209,Analysis!V$3,FALSE)*VLOOKUP($C196,'Median PE'!$C$6:$R$35,Analysis!V$2,FALSE),"NA"),"NA")</f>
        <v>41.582008557940007</v>
      </c>
      <c r="W196" t="str">
        <f>IFERROR(IF(VLOOKUP($A196,'Company Dta'!$A$4:$BB$209,Analysis!W$3,FALSE)*VLOOKUP($C196,'Median PE'!$C$6:$R$35,Analysis!W$2,FALSE)&gt;0,VLOOKUP($A196,'Company Dta'!$A$4:$BB$209,Analysis!W$3,FALSE)*VLOOKUP($C196,'Median PE'!$C$6:$R$35,Analysis!W$2,FALSE),"NA"),"NA")</f>
        <v>NA</v>
      </c>
      <c r="X196">
        <f>IFERROR(IF(VLOOKUP($A196,'Company Dta'!$A$4:$BB$209,Analysis!X$3,FALSE)*VLOOKUP($C196,'Median PE'!$C$6:$R$35,Analysis!X$2,FALSE)&gt;0,VLOOKUP($A196,'Company Dta'!$A$4:$BB$209,Analysis!X$3,FALSE)*VLOOKUP($C196,'Median PE'!$C$6:$R$35,Analysis!X$2,FALSE),"NA"),"NA")</f>
        <v>26.045485477607997</v>
      </c>
      <c r="Y196">
        <f>IFERROR(VLOOKUP($A196,'Company Dta'!$A$5:$BB$209,Analysis!Y$3,FALSE),"NA")</f>
        <v>95.599999999999994</v>
      </c>
      <c r="Z196">
        <f>IFERROR(VLOOKUP($A196,'Company Dta'!$A$5:$BB$209,Analysis!Z$3,FALSE),"NA")</f>
        <v>100.98999999999999</v>
      </c>
      <c r="AA196">
        <f>IFERROR(VLOOKUP($A196,'Company Dta'!$A$5:$BB$209,Analysis!AA$3,FALSE),"NA")</f>
        <v>85.599999999999994</v>
      </c>
      <c r="AB196">
        <f>IFERROR(VLOOKUP($A196,'Company Dta'!$A$5:$BB$209,Analysis!AB$3,FALSE),"NA")</f>
        <v>99.370000000000005</v>
      </c>
      <c r="AC196">
        <f>IFERROR(VLOOKUP($A196,'Company Dta'!$A$5:$BB$209,Analysis!AC$3,FALSE),"NA")</f>
        <v>74.879999999999995</v>
      </c>
      <c r="AD196">
        <f>IFERROR(VLOOKUP($A196,'Company Dta'!$A$5:$BB$209,Analysis!AD$3,FALSE),"NA")</f>
        <v>57.710000000000001</v>
      </c>
      <c r="AE196">
        <f>IFERROR(VLOOKUP($A196,'Company Dta'!$A$5:$BB$209,Analysis!AE$3,FALSE),"NA")</f>
        <v>42.350000000000001</v>
      </c>
      <c r="AF196">
        <f>IFERROR(VLOOKUP($A196,'Company Dta'!$A$5:$BB$209,Analysis!AF$3,FALSE),"NA")</f>
        <v>67.409999999999997</v>
      </c>
      <c r="AG196">
        <f>IFERROR(VLOOKUP($A196,'Company Dta'!$A$5:$BB$209,Analysis!AG$3,FALSE),"NA")</f>
        <v>63.659999999999997</v>
      </c>
      <c r="AH196">
        <f>IFERROR(VLOOKUP($A196,'Company Dta'!$A$5:$BB$209,Analysis!AH$3,FALSE),"NA")</f>
        <v>48.229999999999997</v>
      </c>
      <c r="AI196">
        <f>IFERROR(VLOOKUP($A196,'Company Dta'!$A$5:$BB$209,Analysis!AI$3,FALSE),"NA")</f>
        <v>38.780000000000001</v>
      </c>
      <c r="AJ196">
        <f>IFERROR(VLOOKUP($A196,'Company Dta'!$A$5:$BB$209,Analysis!AJ$3,FALSE),"NA")</f>
        <v>28.449999999999999</v>
      </c>
      <c r="AK196">
        <f>IFERROR(VLOOKUP($A196,'Company Dta'!$A$5:$BB$209,Analysis!AK$3,FALSE),"NA")</f>
        <v>12.630000000000001</v>
      </c>
      <c r="AL196">
        <f>IFERROR(VLOOKUP($A196,'Company Dta'!$A$5:$BB$209,Analysis!AL$3,FALSE),"NA")</f>
        <v>18</v>
      </c>
      <c r="AM196">
        <f>IFERROR(VLOOKUP($A196,'Company Dta'!$A$5:$BB$209,Analysis!AM$3,FALSE),"NA")</f>
        <v>25.010000000000002</v>
      </c>
    </row>
    <row r="197" spans="1:39" ht="14.4">
      <c r="A197" t="s">
        <v>2491</v>
      </c>
      <c r="B197" t="s">
        <v>2492</v>
      </c>
      <c r="C197">
        <v>50102010</v>
      </c>
      <c r="D197" t="s">
        <v>9058</v>
      </c>
      <c r="E197">
        <v>4812</v>
      </c>
      <c r="F197">
        <v>3.6156600000000001</v>
      </c>
      <c r="G197">
        <v>501020</v>
      </c>
      <c r="H197">
        <v>50</v>
      </c>
      <c r="I197">
        <v>50102010</v>
      </c>
      <c r="J197">
        <f>IFERROR(IF(VLOOKUP($A197,'Company Dta'!$A$4:$BB$209,Analysis!J$3,FALSE)*VLOOKUP($C197,'Median PE'!$C$6:$R$35,Analysis!J$2,FALSE)&gt;0,VLOOKUP($A197,'Company Dta'!$A$4:$BB$209,Analysis!J$3,FALSE)*VLOOKUP($C197,'Median PE'!$C$6:$R$35,Analysis!J$2,FALSE),"NA"),"NA")</f>
        <v>23.119414254573336</v>
      </c>
      <c r="K197">
        <f>IFERROR(IF(VLOOKUP($A197,'Company Dta'!$A$4:$BB$209,Analysis!K$3,FALSE)*VLOOKUP($C197,'Median PE'!$C$6:$R$35,Analysis!K$2,FALSE)&gt;0,VLOOKUP($A197,'Company Dta'!$A$4:$BB$209,Analysis!K$3,FALSE)*VLOOKUP($C197,'Median PE'!$C$6:$R$35,Analysis!K$2,FALSE),"NA"),"NA")</f>
        <v>30.962247908529999</v>
      </c>
      <c r="L197">
        <f>IFERROR(IF(VLOOKUP($A197,'Company Dta'!$A$4:$BB$209,Analysis!L$3,FALSE)*VLOOKUP($C197,'Median PE'!$C$6:$R$35,Analysis!L$2,FALSE)&gt;0,VLOOKUP($A197,'Company Dta'!$A$4:$BB$209,Analysis!L$3,FALSE)*VLOOKUP($C197,'Median PE'!$C$6:$R$35,Analysis!L$2,FALSE),"NA"),"NA")</f>
        <v>12.941932795250001</v>
      </c>
      <c r="M197">
        <f>IFERROR(IF(VLOOKUP($A197,'Company Dta'!$A$4:$BB$209,Analysis!M$3,FALSE)*VLOOKUP($C197,'Median PE'!$C$6:$R$35,Analysis!M$2,FALSE)&gt;0,VLOOKUP($A197,'Company Dta'!$A$4:$BB$209,Analysis!M$3,FALSE)*VLOOKUP($C197,'Median PE'!$C$6:$R$35,Analysis!M$2,FALSE),"NA"),"NA")</f>
        <v>29.310149768280002</v>
      </c>
      <c r="N197" t="str">
        <f>IFERROR(IF(VLOOKUP($A197,'Company Dta'!$A$4:$BB$209,Analysis!N$3,FALSE)*VLOOKUP($C197,'Median PE'!$C$6:$R$35,Analysis!N$2,FALSE)&gt;0,VLOOKUP($A197,'Company Dta'!$A$4:$BB$209,Analysis!N$3,FALSE)*VLOOKUP($C197,'Median PE'!$C$6:$R$35,Analysis!N$2,FALSE),"NA"),"NA")</f>
        <v>NA</v>
      </c>
      <c r="O197">
        <f>IFERROR(IF(VLOOKUP($A197,'Company Dta'!$A$4:$BB$209,Analysis!O$3,FALSE)*VLOOKUP($C197,'Median PE'!$C$6:$R$35,Analysis!O$2,FALSE)&gt;0,VLOOKUP($A197,'Company Dta'!$A$4:$BB$209,Analysis!O$3,FALSE)*VLOOKUP($C197,'Median PE'!$C$6:$R$35,Analysis!O$2,FALSE),"NA"),"NA")</f>
        <v>43.049854754279998</v>
      </c>
      <c r="P197">
        <f>IFERROR(IF(VLOOKUP($A197,'Company Dta'!$A$4:$BB$209,Analysis!P$3,FALSE)*VLOOKUP($C197,'Median PE'!$C$6:$R$35,Analysis!P$2,FALSE)&gt;0,VLOOKUP($A197,'Company Dta'!$A$4:$BB$209,Analysis!P$3,FALSE)*VLOOKUP($C197,'Median PE'!$C$6:$R$35,Analysis!P$2,FALSE),"NA"),"NA")</f>
        <v>19.19742736197</v>
      </c>
      <c r="Q197">
        <f>IFERROR(IF(VLOOKUP($A197,'Company Dta'!$A$4:$BB$209,Analysis!Q$3,FALSE)*VLOOKUP($C197,'Median PE'!$C$6:$R$35,Analysis!Q$2,FALSE)&gt;0,VLOOKUP($A197,'Company Dta'!$A$4:$BB$209,Analysis!Q$3,FALSE)*VLOOKUP($C197,'Median PE'!$C$6:$R$35,Analysis!Q$2,FALSE),"NA"),"NA")</f>
        <v>43.085920522332003</v>
      </c>
      <c r="R197">
        <f>IFERROR(IF(VLOOKUP($A197,'Company Dta'!$A$4:$BB$209,Analysis!R$3,FALSE)*VLOOKUP($C197,'Median PE'!$C$6:$R$35,Analysis!R$2,FALSE)&gt;0,VLOOKUP($A197,'Company Dta'!$A$4:$BB$209,Analysis!R$3,FALSE)*VLOOKUP($C197,'Median PE'!$C$6:$R$35,Analysis!R$2,FALSE),"NA"),"NA")</f>
        <v>21.050824838940002</v>
      </c>
      <c r="S197">
        <f>IFERROR(IF(VLOOKUP($A197,'Company Dta'!$A$4:$BB$209,Analysis!S$3,FALSE)*VLOOKUP($C197,'Median PE'!$C$6:$R$35,Analysis!S$2,FALSE)&gt;0,VLOOKUP($A197,'Company Dta'!$A$4:$BB$209,Analysis!S$3,FALSE)*VLOOKUP($C197,'Median PE'!$C$6:$R$35,Analysis!S$2,FALSE),"NA"),"NA")</f>
        <v>21.100750207205717</v>
      </c>
      <c r="T197">
        <f>IFERROR(IF(VLOOKUP($A197,'Company Dta'!$A$4:$BB$209,Analysis!T$3,FALSE)*VLOOKUP($C197,'Median PE'!$C$6:$R$35,Analysis!T$2,FALSE)&gt;0,VLOOKUP($A197,'Company Dta'!$A$4:$BB$209,Analysis!T$3,FALSE)*VLOOKUP($C197,'Median PE'!$C$6:$R$35,Analysis!T$2,FALSE),"NA"),"NA")</f>
        <v>40.392055650147995</v>
      </c>
      <c r="U197">
        <f>IFERROR(IF(VLOOKUP($A197,'Company Dta'!$A$4:$BB$209,Analysis!U$3,FALSE)*VLOOKUP($C197,'Median PE'!$C$6:$R$35,Analysis!U$2,FALSE)&gt;0,VLOOKUP($A197,'Company Dta'!$A$4:$BB$209,Analysis!U$3,FALSE)*VLOOKUP($C197,'Median PE'!$C$6:$R$35,Analysis!U$2,FALSE),"NA"),"NA")</f>
        <v>15.815256175857144</v>
      </c>
      <c r="V197" t="str">
        <f>IFERROR(IF(VLOOKUP($A197,'Company Dta'!$A$4:$BB$209,Analysis!V$3,FALSE)*VLOOKUP($C197,'Median PE'!$C$6:$R$35,Analysis!V$2,FALSE)&gt;0,VLOOKUP($A197,'Company Dta'!$A$4:$BB$209,Analysis!V$3,FALSE)*VLOOKUP($C197,'Median PE'!$C$6:$R$35,Analysis!V$2,FALSE),"NA"),"NA")</f>
        <v>NA</v>
      </c>
      <c r="W197" t="str">
        <f>IFERROR(IF(VLOOKUP($A197,'Company Dta'!$A$4:$BB$209,Analysis!W$3,FALSE)*VLOOKUP($C197,'Median PE'!$C$6:$R$35,Analysis!W$2,FALSE)&gt;0,VLOOKUP($A197,'Company Dta'!$A$4:$BB$209,Analysis!W$3,FALSE)*VLOOKUP($C197,'Median PE'!$C$6:$R$35,Analysis!W$2,FALSE),"NA"),"NA")</f>
        <v>NA</v>
      </c>
      <c r="X197" t="str">
        <f>IFERROR(IF(VLOOKUP($A197,'Company Dta'!$A$4:$BB$209,Analysis!X$3,FALSE)*VLOOKUP($C197,'Median PE'!$C$6:$R$35,Analysis!X$2,FALSE)&gt;0,VLOOKUP($A197,'Company Dta'!$A$4:$BB$209,Analysis!X$3,FALSE)*VLOOKUP($C197,'Median PE'!$C$6:$R$35,Analysis!X$2,FALSE),"NA"),"NA")</f>
        <v>NA</v>
      </c>
      <c r="Y197">
        <f>IFERROR(VLOOKUP($A197,'Company Dta'!$A$5:$BB$209,Analysis!Y$3,FALSE),"NA")</f>
        <v>36.549999999999997</v>
      </c>
      <c r="Z197">
        <f>IFERROR(VLOOKUP($A197,'Company Dta'!$A$5:$BB$209,Analysis!Z$3,FALSE),"NA")</f>
        <v>25.890000000000001</v>
      </c>
      <c r="AA197">
        <f>IFERROR(VLOOKUP($A197,'Company Dta'!$A$5:$BB$209,Analysis!AA$3,FALSE),"NA")</f>
        <v>22.140000000000001</v>
      </c>
      <c r="AB197">
        <f>IFERROR(VLOOKUP($A197,'Company Dta'!$A$5:$BB$209,Analysis!AB$3,FALSE),"NA")</f>
        <v>25.780000000000001</v>
      </c>
      <c r="AC197">
        <f>IFERROR(VLOOKUP($A197,'Company Dta'!$A$5:$BB$209,Analysis!AC$3,FALSE),"NA")</f>
        <v>25.25</v>
      </c>
      <c r="AD197">
        <f>IFERROR(VLOOKUP($A197,'Company Dta'!$A$5:$BB$209,Analysis!AD$3,FALSE),"NA")</f>
        <v>25.890000000000001</v>
      </c>
      <c r="AE197">
        <f>IFERROR(VLOOKUP($A197,'Company Dta'!$A$5:$BB$209,Analysis!AE$3,FALSE),"NA")</f>
        <v>28.870000000000001</v>
      </c>
      <c r="AF197">
        <f>IFERROR(VLOOKUP($A197,'Company Dta'!$A$5:$BB$209,Analysis!AF$3,FALSE),"NA")</f>
        <v>27.800000000000001</v>
      </c>
      <c r="AG197">
        <f>IFERROR(VLOOKUP($A197,'Company Dta'!$A$5:$BB$209,Analysis!AG$3,FALSE),"NA")</f>
        <v>32.539999999999999</v>
      </c>
      <c r="AH197">
        <f>IFERROR(VLOOKUP($A197,'Company Dta'!$A$5:$BB$209,Analysis!AH$3,FALSE),"NA")</f>
        <v>25.43</v>
      </c>
      <c r="AI197">
        <f>IFERROR(VLOOKUP($A197,'Company Dta'!$A$5:$BB$209,Analysis!AI$3,FALSE),"NA")</f>
        <v>18.57</v>
      </c>
      <c r="AJ197">
        <f>IFERROR(VLOOKUP($A197,'Company Dta'!$A$5:$BB$209,Analysis!AJ$3,FALSE),"NA")</f>
        <v>20.149999999999999</v>
      </c>
      <c r="AK197">
        <f>IFERROR(VLOOKUP($A197,'Company Dta'!$A$5:$BB$209,Analysis!AK$3,FALSE),"NA")</f>
        <v>10.49</v>
      </c>
      <c r="AL197">
        <f>IFERROR(VLOOKUP($A197,'Company Dta'!$A$5:$BB$209,Analysis!AL$3,FALSE),"NA")</f>
        <v>18.350000000000001</v>
      </c>
      <c r="AM197">
        <f>IFERROR(VLOOKUP($A197,'Company Dta'!$A$5:$BB$209,Analysis!AM$3,FALSE),"NA")</f>
        <v>34.109999999999999</v>
      </c>
    </row>
    <row r="198" spans="1:39" ht="14.4">
      <c r="A198" t="s">
        <v>2601</v>
      </c>
      <c r="B198" t="s">
        <v>2602</v>
      </c>
      <c r="C198">
        <v>50102010</v>
      </c>
      <c r="D198" t="s">
        <v>9058</v>
      </c>
      <c r="E198">
        <v>4812</v>
      </c>
      <c r="F198">
        <v>3.32416</v>
      </c>
      <c r="G198">
        <v>501020</v>
      </c>
      <c r="H198">
        <v>50</v>
      </c>
      <c r="I198">
        <v>50102010</v>
      </c>
      <c r="J198">
        <f>IFERROR(IF(VLOOKUP($A198,'Company Dta'!$A$4:$BB$209,Analysis!J$3,FALSE)*VLOOKUP($C198,'Median PE'!$C$6:$R$35,Analysis!J$2,FALSE)&gt;0,VLOOKUP($A198,'Company Dta'!$A$4:$BB$209,Analysis!J$3,FALSE)*VLOOKUP($C198,'Median PE'!$C$6:$R$35,Analysis!J$2,FALSE),"NA"),"NA")</f>
        <v>26.009341036395</v>
      </c>
      <c r="K198">
        <f>IFERROR(IF(VLOOKUP($A198,'Company Dta'!$A$4:$BB$209,Analysis!K$3,FALSE)*VLOOKUP($C198,'Median PE'!$C$6:$R$35,Analysis!K$2,FALSE)&gt;0,VLOOKUP($A198,'Company Dta'!$A$4:$BB$209,Analysis!K$3,FALSE)*VLOOKUP($C198,'Median PE'!$C$6:$R$35,Analysis!K$2,FALSE),"NA"),"NA")</f>
        <v>31.895783021349995</v>
      </c>
      <c r="L198">
        <f>IFERROR(IF(VLOOKUP($A198,'Company Dta'!$A$4:$BB$209,Analysis!L$3,FALSE)*VLOOKUP($C198,'Median PE'!$C$6:$R$35,Analysis!L$2,FALSE)&gt;0,VLOOKUP($A198,'Company Dta'!$A$4:$BB$209,Analysis!L$3,FALSE)*VLOOKUP($C198,'Median PE'!$C$6:$R$35,Analysis!L$2,FALSE),"NA"),"NA")</f>
        <v>22.432683511766669</v>
      </c>
      <c r="M198">
        <f>IFERROR(IF(VLOOKUP($A198,'Company Dta'!$A$4:$BB$209,Analysis!M$3,FALSE)*VLOOKUP($C198,'Median PE'!$C$6:$R$35,Analysis!M$2,FALSE)&gt;0,VLOOKUP($A198,'Company Dta'!$A$4:$BB$209,Analysis!M$3,FALSE)*VLOOKUP($C198,'Median PE'!$C$6:$R$35,Analysis!M$2,FALSE),"NA"),"NA")</f>
        <v>37.489726447799995</v>
      </c>
      <c r="N198" t="str">
        <f>IFERROR(IF(VLOOKUP($A198,'Company Dta'!$A$4:$BB$209,Analysis!N$3,FALSE)*VLOOKUP($C198,'Median PE'!$C$6:$R$35,Analysis!N$2,FALSE)&gt;0,VLOOKUP($A198,'Company Dta'!$A$4:$BB$209,Analysis!N$3,FALSE)*VLOOKUP($C198,'Median PE'!$C$6:$R$35,Analysis!N$2,FALSE),"NA"),"NA")</f>
        <v>NA</v>
      </c>
      <c r="O198">
        <f>IFERROR(IF(VLOOKUP($A198,'Company Dta'!$A$4:$BB$209,Analysis!O$3,FALSE)*VLOOKUP($C198,'Median PE'!$C$6:$R$35,Analysis!O$2,FALSE)&gt;0,VLOOKUP($A198,'Company Dta'!$A$4:$BB$209,Analysis!O$3,FALSE)*VLOOKUP($C198,'Median PE'!$C$6:$R$35,Analysis!O$2,FALSE),"NA"),"NA")</f>
        <v>61.748276516239997</v>
      </c>
      <c r="P198">
        <f>IFERROR(IF(VLOOKUP($A198,'Company Dta'!$A$4:$BB$209,Analysis!P$3,FALSE)*VLOOKUP($C198,'Median PE'!$C$6:$R$35,Analysis!P$2,FALSE)&gt;0,VLOOKUP($A198,'Company Dta'!$A$4:$BB$209,Analysis!P$3,FALSE)*VLOOKUP($C198,'Median PE'!$C$6:$R$35,Analysis!P$2,FALSE),"NA"),"NA")</f>
        <v>27.565536724880005</v>
      </c>
      <c r="Q198">
        <f>IFERROR(IF(VLOOKUP($A198,'Company Dta'!$A$4:$BB$209,Analysis!Q$3,FALSE)*VLOOKUP($C198,'Median PE'!$C$6:$R$35,Analysis!Q$2,FALSE)&gt;0,VLOOKUP($A198,'Company Dta'!$A$4:$BB$209,Analysis!Q$3,FALSE)*VLOOKUP($C198,'Median PE'!$C$6:$R$35,Analysis!Q$2,FALSE),"NA"),"NA")</f>
        <v>4.4029407833040004</v>
      </c>
      <c r="R198">
        <f>IFERROR(IF(VLOOKUP($A198,'Company Dta'!$A$4:$BB$209,Analysis!R$3,FALSE)*VLOOKUP($C198,'Median PE'!$C$6:$R$35,Analysis!R$2,FALSE)&gt;0,VLOOKUP($A198,'Company Dta'!$A$4:$BB$209,Analysis!R$3,FALSE)*VLOOKUP($C198,'Median PE'!$C$6:$R$35,Analysis!R$2,FALSE),"NA"),"NA")</f>
        <v>30.946511729040004</v>
      </c>
      <c r="S198">
        <f>IFERROR(IF(VLOOKUP($A198,'Company Dta'!$A$4:$BB$209,Analysis!S$3,FALSE)*VLOOKUP($C198,'Median PE'!$C$6:$R$35,Analysis!S$2,FALSE)&gt;0,VLOOKUP($A198,'Company Dta'!$A$4:$BB$209,Analysis!S$3,FALSE)*VLOOKUP($C198,'Median PE'!$C$6:$R$35,Analysis!S$2,FALSE),"NA"),"NA")</f>
        <v>29.50007795958857</v>
      </c>
      <c r="T198">
        <f>IFERROR(IF(VLOOKUP($A198,'Company Dta'!$A$4:$BB$209,Analysis!T$3,FALSE)*VLOOKUP($C198,'Median PE'!$C$6:$R$35,Analysis!T$2,FALSE)&gt;0,VLOOKUP($A198,'Company Dta'!$A$4:$BB$209,Analysis!T$3,FALSE)*VLOOKUP($C198,'Median PE'!$C$6:$R$35,Analysis!T$2,FALSE),"NA"),"NA")</f>
        <v>54.832738758231997</v>
      </c>
      <c r="U198">
        <f>IFERROR(IF(VLOOKUP($A198,'Company Dta'!$A$4:$BB$209,Analysis!U$3,FALSE)*VLOOKUP($C198,'Median PE'!$C$6:$R$35,Analysis!U$2,FALSE)&gt;0,VLOOKUP($A198,'Company Dta'!$A$4:$BB$209,Analysis!U$3,FALSE)*VLOOKUP($C198,'Median PE'!$C$6:$R$35,Analysis!U$2,FALSE),"NA"),"NA")</f>
        <v>27.993003431267145</v>
      </c>
      <c r="V198">
        <f>IFERROR(IF(VLOOKUP($A198,'Company Dta'!$A$4:$BB$209,Analysis!V$3,FALSE)*VLOOKUP($C198,'Median PE'!$C$6:$R$35,Analysis!V$2,FALSE)&gt;0,VLOOKUP($A198,'Company Dta'!$A$4:$BB$209,Analysis!V$3,FALSE)*VLOOKUP($C198,'Median PE'!$C$6:$R$35,Analysis!V$2,FALSE),"NA"),"NA")</f>
        <v>11.4596086577</v>
      </c>
      <c r="W198">
        <f>IFERROR(IF(VLOOKUP($A198,'Company Dta'!$A$4:$BB$209,Analysis!W$3,FALSE)*VLOOKUP($C198,'Median PE'!$C$6:$R$35,Analysis!W$2,FALSE)&gt;0,VLOOKUP($A198,'Company Dta'!$A$4:$BB$209,Analysis!W$3,FALSE)*VLOOKUP($C198,'Median PE'!$C$6:$R$35,Analysis!W$2,FALSE),"NA"),"NA")</f>
        <v>17.658512337375001</v>
      </c>
      <c r="X198" t="str">
        <f>IFERROR(IF(VLOOKUP($A198,'Company Dta'!$A$4:$BB$209,Analysis!X$3,FALSE)*VLOOKUP($C198,'Median PE'!$C$6:$R$35,Analysis!X$2,FALSE)&gt;0,VLOOKUP($A198,'Company Dta'!$A$4:$BB$209,Analysis!X$3,FALSE)*VLOOKUP($C198,'Median PE'!$C$6:$R$35,Analysis!X$2,FALSE),"NA"),"NA")</f>
        <v>NA</v>
      </c>
      <c r="Y198">
        <f>IFERROR(VLOOKUP($A198,'Company Dta'!$A$5:$BB$209,Analysis!Y$3,FALSE),"NA")</f>
        <v>49.939999999999998</v>
      </c>
      <c r="Z198">
        <f>IFERROR(VLOOKUP($A198,'Company Dta'!$A$5:$BB$209,Analysis!Z$3,FALSE),"NA")</f>
        <v>43.630000000000003</v>
      </c>
      <c r="AA198">
        <f>IFERROR(VLOOKUP($A198,'Company Dta'!$A$5:$BB$209,Analysis!AA$3,FALSE),"NA")</f>
        <v>35.240000000000002</v>
      </c>
      <c r="AB198">
        <f>IFERROR(VLOOKUP($A198,'Company Dta'!$A$5:$BB$209,Analysis!AB$3,FALSE),"NA")</f>
        <v>41.82</v>
      </c>
      <c r="AC198">
        <f>IFERROR(VLOOKUP($A198,'Company Dta'!$A$5:$BB$209,Analysis!AC$3,FALSE),"NA")</f>
        <v>39.829999999999998</v>
      </c>
      <c r="AD198">
        <f>IFERROR(VLOOKUP($A198,'Company Dta'!$A$5:$BB$209,Analysis!AD$3,FALSE),"NA")</f>
        <v>40.810000000000002</v>
      </c>
      <c r="AE198">
        <f>IFERROR(VLOOKUP($A198,'Company Dta'!$A$5:$BB$209,Analysis!AE$3,FALSE),"NA")</f>
        <v>43.719999999999999</v>
      </c>
      <c r="AF198">
        <f>IFERROR(VLOOKUP($A198,'Company Dta'!$A$5:$BB$209,Analysis!AF$3,FALSE),"NA")</f>
        <v>37.630000000000003</v>
      </c>
      <c r="AG198">
        <f>IFERROR(VLOOKUP($A198,'Company Dta'!$A$5:$BB$209,Analysis!AG$3,FALSE),"NA")</f>
        <v>51.969999999999999</v>
      </c>
      <c r="AH198">
        <f>IFERROR(VLOOKUP($A198,'Company Dta'!$A$5:$BB$209,Analysis!AH$3,FALSE),"NA")</f>
        <v>36.229999999999997</v>
      </c>
      <c r="AI198">
        <f>IFERROR(VLOOKUP($A198,'Company Dta'!$A$5:$BB$209,Analysis!AI$3,FALSE),"NA")</f>
        <v>30.690000000000001</v>
      </c>
      <c r="AJ198">
        <f>IFERROR(VLOOKUP($A198,'Company Dta'!$A$5:$BB$209,Analysis!AJ$3,FALSE),"NA")</f>
        <v>31.52</v>
      </c>
      <c r="AK198">
        <f>IFERROR(VLOOKUP($A198,'Company Dta'!$A$5:$BB$209,Analysis!AK$3,FALSE),"NA")</f>
        <v>20.850000000000001</v>
      </c>
      <c r="AL198">
        <f>IFERROR(VLOOKUP($A198,'Company Dta'!$A$5:$BB$209,Analysis!AL$3,FALSE),"NA")</f>
        <v>41.539999999999999</v>
      </c>
      <c r="AM198">
        <f>IFERROR(VLOOKUP($A198,'Company Dta'!$A$5:$BB$209,Analysis!AM$3,FALSE),"NA")</f>
        <v>62.719999999999999</v>
      </c>
    </row>
    <row r="199" spans="1:39" ht="14.4">
      <c r="A199" t="s">
        <v>2613</v>
      </c>
      <c r="B199" t="s">
        <v>2614</v>
      </c>
      <c r="C199">
        <v>30301010</v>
      </c>
      <c r="D199" t="s">
        <v>9014</v>
      </c>
      <c r="E199">
        <v>2890</v>
      </c>
      <c r="F199">
        <v>3.2892845839999998</v>
      </c>
      <c r="G199">
        <v>303010</v>
      </c>
      <c r="H199">
        <v>30</v>
      </c>
      <c r="I199">
        <v>30301010</v>
      </c>
      <c r="J199">
        <f>IFERROR(IF(VLOOKUP($A199,'Company Dta'!$A$4:$BB$209,Analysis!J$3,FALSE)*VLOOKUP($C199,'Median PE'!$C$6:$R$35,Analysis!J$2,FALSE)&gt;0,VLOOKUP($A199,'Company Dta'!$A$4:$BB$209,Analysis!J$3,FALSE)*VLOOKUP($C199,'Median PE'!$C$6:$R$35,Analysis!J$2,FALSE),"NA"),"NA")</f>
        <v>36.023406735000002</v>
      </c>
      <c r="K199">
        <f>IFERROR(IF(VLOOKUP($A199,'Company Dta'!$A$4:$BB$209,Analysis!K$3,FALSE)*VLOOKUP($C199,'Median PE'!$C$6:$R$35,Analysis!K$2,FALSE)&gt;0,VLOOKUP($A199,'Company Dta'!$A$4:$BB$209,Analysis!K$3,FALSE)*VLOOKUP($C199,'Median PE'!$C$6:$R$35,Analysis!K$2,FALSE),"NA"),"NA")</f>
        <v>39.639352412500003</v>
      </c>
      <c r="L199">
        <f>IFERROR(IF(VLOOKUP($A199,'Company Dta'!$A$4:$BB$209,Analysis!L$3,FALSE)*VLOOKUP($C199,'Median PE'!$C$6:$R$35,Analysis!L$2,FALSE)&gt;0,VLOOKUP($A199,'Company Dta'!$A$4:$BB$209,Analysis!L$3,FALSE)*VLOOKUP($C199,'Median PE'!$C$6:$R$35,Analysis!L$2,FALSE),"NA"),"NA")</f>
        <v>43.681426206000005</v>
      </c>
      <c r="M199">
        <f>IFERROR(IF(VLOOKUP($A199,'Company Dta'!$A$4:$BB$209,Analysis!M$3,FALSE)*VLOOKUP($C199,'Median PE'!$C$6:$R$35,Analysis!M$2,FALSE)&gt;0,VLOOKUP($A199,'Company Dta'!$A$4:$BB$209,Analysis!M$3,FALSE)*VLOOKUP($C199,'Median PE'!$C$6:$R$35,Analysis!M$2,FALSE),"NA"),"NA")</f>
        <v>60.159673961166661</v>
      </c>
      <c r="N199">
        <f>IFERROR(IF(VLOOKUP($A199,'Company Dta'!$A$4:$BB$209,Analysis!N$3,FALSE)*VLOOKUP($C199,'Median PE'!$C$6:$R$35,Analysis!N$2,FALSE)&gt;0,VLOOKUP($A199,'Company Dta'!$A$4:$BB$209,Analysis!N$3,FALSE)*VLOOKUP($C199,'Median PE'!$C$6:$R$35,Analysis!N$2,FALSE),"NA"),"NA")</f>
        <v>77.057478845550008</v>
      </c>
      <c r="O199">
        <f>IFERROR(IF(VLOOKUP($A199,'Company Dta'!$A$4:$BB$209,Analysis!O$3,FALSE)*VLOOKUP($C199,'Median PE'!$C$6:$R$35,Analysis!O$2,FALSE)&gt;0,VLOOKUP($A199,'Company Dta'!$A$4:$BB$209,Analysis!O$3,FALSE)*VLOOKUP($C199,'Median PE'!$C$6:$R$35,Analysis!O$2,FALSE),"NA"),"NA")</f>
        <v>107.13591190133332</v>
      </c>
      <c r="P199">
        <f>IFERROR(IF(VLOOKUP($A199,'Company Dta'!$A$4:$BB$209,Analysis!P$3,FALSE)*VLOOKUP($C199,'Median PE'!$C$6:$R$35,Analysis!P$2,FALSE)&gt;0,VLOOKUP($A199,'Company Dta'!$A$4:$BB$209,Analysis!P$3,FALSE)*VLOOKUP($C199,'Median PE'!$C$6:$R$35,Analysis!P$2,FALSE),"NA"),"NA")</f>
        <v>89.578947906933337</v>
      </c>
      <c r="Q199">
        <f>IFERROR(IF(VLOOKUP($A199,'Company Dta'!$A$4:$BB$209,Analysis!Q$3,FALSE)*VLOOKUP($C199,'Median PE'!$C$6:$R$35,Analysis!Q$2,FALSE)&gt;0,VLOOKUP($A199,'Company Dta'!$A$4:$BB$209,Analysis!Q$3,FALSE)*VLOOKUP($C199,'Median PE'!$C$6:$R$35,Analysis!Q$2,FALSE),"NA"),"NA")</f>
        <v>90.091174197599997</v>
      </c>
      <c r="R199">
        <f>IFERROR(IF(VLOOKUP($A199,'Company Dta'!$A$4:$BB$209,Analysis!R$3,FALSE)*VLOOKUP($C199,'Median PE'!$C$6:$R$35,Analysis!R$2,FALSE)&gt;0,VLOOKUP($A199,'Company Dta'!$A$4:$BB$209,Analysis!R$3,FALSE)*VLOOKUP($C199,'Median PE'!$C$6:$R$35,Analysis!R$2,FALSE),"NA"),"NA")</f>
        <v>129.95925949626664</v>
      </c>
      <c r="S199">
        <f>IFERROR(IF(VLOOKUP($A199,'Company Dta'!$A$4:$BB$209,Analysis!S$3,FALSE)*VLOOKUP($C199,'Median PE'!$C$6:$R$35,Analysis!S$2,FALSE)&gt;0,VLOOKUP($A199,'Company Dta'!$A$4:$BB$209,Analysis!S$3,FALSE)*VLOOKUP($C199,'Median PE'!$C$6:$R$35,Analysis!S$2,FALSE),"NA"),"NA")</f>
        <v>158.00902041609999</v>
      </c>
      <c r="T199">
        <f>IFERROR(IF(VLOOKUP($A199,'Company Dta'!$A$4:$BB$209,Analysis!T$3,FALSE)*VLOOKUP($C199,'Median PE'!$C$6:$R$35,Analysis!T$2,FALSE)&gt;0,VLOOKUP($A199,'Company Dta'!$A$4:$BB$209,Analysis!T$3,FALSE)*VLOOKUP($C199,'Median PE'!$C$6:$R$35,Analysis!T$2,FALSE),"NA"),"NA")</f>
        <v>130.71150093257145</v>
      </c>
      <c r="U199">
        <f>IFERROR(IF(VLOOKUP($A199,'Company Dta'!$A$4:$BB$209,Analysis!U$3,FALSE)*VLOOKUP($C199,'Median PE'!$C$6:$R$35,Analysis!U$2,FALSE)&gt;0,VLOOKUP($A199,'Company Dta'!$A$4:$BB$209,Analysis!U$3,FALSE)*VLOOKUP($C199,'Median PE'!$C$6:$R$35,Analysis!U$2,FALSE),"NA"),"NA")</f>
        <v>160.33193735427145</v>
      </c>
      <c r="V199">
        <f>IFERROR(IF(VLOOKUP($A199,'Company Dta'!$A$4:$BB$209,Analysis!V$3,FALSE)*VLOOKUP($C199,'Median PE'!$C$6:$R$35,Analysis!V$2,FALSE)&gt;0,VLOOKUP($A199,'Company Dta'!$A$4:$BB$209,Analysis!V$3,FALSE)*VLOOKUP($C199,'Median PE'!$C$6:$R$35,Analysis!V$2,FALSE),"NA"),"NA")</f>
        <v>160.78110778800001</v>
      </c>
      <c r="W199">
        <f>IFERROR(IF(VLOOKUP($A199,'Company Dta'!$A$4:$BB$209,Analysis!W$3,FALSE)*VLOOKUP($C199,'Median PE'!$C$6:$R$35,Analysis!W$2,FALSE)&gt;0,VLOOKUP($A199,'Company Dta'!$A$4:$BB$209,Analysis!W$3,FALSE)*VLOOKUP($C199,'Median PE'!$C$6:$R$35,Analysis!W$2,FALSE),"NA"),"NA")</f>
        <v>203.66212485510002</v>
      </c>
      <c r="X199">
        <f>IFERROR(IF(VLOOKUP($A199,'Company Dta'!$A$4:$BB$209,Analysis!X$3,FALSE)*VLOOKUP($C199,'Median PE'!$C$6:$R$35,Analysis!X$2,FALSE)&gt;0,VLOOKUP($A199,'Company Dta'!$A$4:$BB$209,Analysis!X$3,FALSE)*VLOOKUP($C199,'Median PE'!$C$6:$R$35,Analysis!X$2,FALSE),"NA"),"NA")</f>
        <v>183.31901671830002</v>
      </c>
      <c r="Y199">
        <f>IFERROR(VLOOKUP($A199,'Company Dta'!$A$5:$BB$209,Analysis!Y$3,FALSE),"NA")</f>
        <v>40.280000000000001</v>
      </c>
      <c r="Z199">
        <f>IFERROR(VLOOKUP($A199,'Company Dta'!$A$5:$BB$209,Analysis!Z$3,FALSE),"NA")</f>
        <v>40.409999999999997</v>
      </c>
      <c r="AA199">
        <f>IFERROR(VLOOKUP($A199,'Company Dta'!$A$5:$BB$209,Analysis!AA$3,FALSE),"NA")</f>
        <v>47.109999999999999</v>
      </c>
      <c r="AB199">
        <f>IFERROR(VLOOKUP($A199,'Company Dta'!$A$5:$BB$209,Analysis!AB$3,FALSE),"NA")</f>
        <v>74.680000000000007</v>
      </c>
      <c r="AC199">
        <f>IFERROR(VLOOKUP($A199,'Company Dta'!$A$5:$BB$209,Analysis!AC$3,FALSE),"NA")</f>
        <v>85.079999999999998</v>
      </c>
      <c r="AD199">
        <f>IFERROR(VLOOKUP($A199,'Company Dta'!$A$5:$BB$209,Analysis!AD$3,FALSE),"NA")</f>
        <v>98.650000000000006</v>
      </c>
      <c r="AE199">
        <f>IFERROR(VLOOKUP($A199,'Company Dta'!$A$5:$BB$209,Analysis!AE$3,FALSE),"NA")</f>
        <v>116.90000000000001</v>
      </c>
      <c r="AF199">
        <f>IFERROR(VLOOKUP($A199,'Company Dta'!$A$5:$BB$209,Analysis!AF$3,FALSE),"NA")</f>
        <v>118</v>
      </c>
      <c r="AG199">
        <f>IFERROR(VLOOKUP($A199,'Company Dta'!$A$5:$BB$209,Analysis!AG$3,FALSE),"NA")</f>
        <v>183.25999999999999</v>
      </c>
      <c r="AH199">
        <f>IFERROR(VLOOKUP($A199,'Company Dta'!$A$5:$BB$209,Analysis!AH$3,FALSE),"NA")</f>
        <v>194.13999999999999</v>
      </c>
      <c r="AI199">
        <f>IFERROR(VLOOKUP($A199,'Company Dta'!$A$5:$BB$209,Analysis!AI$3,FALSE),"NA")</f>
        <v>265.68000000000001</v>
      </c>
      <c r="AJ199">
        <f>IFERROR(VLOOKUP($A199,'Company Dta'!$A$5:$BB$209,Analysis!AJ$3,FALSE),"NA")</f>
        <v>244.63999999999999</v>
      </c>
      <c r="AK199">
        <f>IFERROR(VLOOKUP($A199,'Company Dta'!$A$5:$BB$209,Analysis!AK$3,FALSE),"NA")</f>
        <v>161.21000000000001</v>
      </c>
      <c r="AL199">
        <f>IFERROR(VLOOKUP($A199,'Company Dta'!$A$5:$BB$209,Analysis!AL$3,FALSE),"NA")</f>
        <v>239.06999999999999</v>
      </c>
      <c r="AM199">
        <f>IFERROR(VLOOKUP($A199,'Company Dta'!$A$5:$BB$209,Analysis!AM$3,FALSE),"NA")</f>
        <v>242.68000000000001</v>
      </c>
    </row>
    <row r="200" spans="1:39" ht="14.4">
      <c r="A200" t="s">
        <v>2839</v>
      </c>
      <c r="B200" t="s">
        <v>2840</v>
      </c>
      <c r="C200">
        <v>30101040</v>
      </c>
      <c r="D200" t="s">
        <v>9007</v>
      </c>
      <c r="E200">
        <v>5331</v>
      </c>
      <c r="F200">
        <v>2.8261165400000001</v>
      </c>
      <c r="G200">
        <v>301010</v>
      </c>
      <c r="H200">
        <v>30</v>
      </c>
      <c r="I200">
        <v>30101040</v>
      </c>
      <c r="J200">
        <f>IFERROR(IF(VLOOKUP($A200,'Company Dta'!$A$4:$BB$209,Analysis!J$3,FALSE)*VLOOKUP($C200,'Median PE'!$C$6:$R$35,Analysis!J$2,FALSE)&gt;0,VLOOKUP($A200,'Company Dta'!$A$4:$BB$209,Analysis!J$3,FALSE)*VLOOKUP($C200,'Median PE'!$C$6:$R$35,Analysis!J$2,FALSE),"NA"),"NA")</f>
        <v>30.19975331725</v>
      </c>
      <c r="K200">
        <f>IFERROR(IF(VLOOKUP($A200,'Company Dta'!$A$4:$BB$209,Analysis!K$3,FALSE)*VLOOKUP($C200,'Median PE'!$C$6:$R$35,Analysis!K$2,FALSE)&gt;0,VLOOKUP($A200,'Company Dta'!$A$4:$BB$209,Analysis!K$3,FALSE)*VLOOKUP($C200,'Median PE'!$C$6:$R$35,Analysis!K$2,FALSE),"NA"),"NA")</f>
        <v>42.507357301949995</v>
      </c>
      <c r="L200">
        <f>IFERROR(IF(VLOOKUP($A200,'Company Dta'!$A$4:$BB$209,Analysis!L$3,FALSE)*VLOOKUP($C200,'Median PE'!$C$6:$R$35,Analysis!L$2,FALSE)&gt;0,VLOOKUP($A200,'Company Dta'!$A$4:$BB$209,Analysis!L$3,FALSE)*VLOOKUP($C200,'Median PE'!$C$6:$R$35,Analysis!L$2,FALSE),"NA"),"NA")</f>
        <v>43.694128299733343</v>
      </c>
      <c r="M200">
        <f>IFERROR(IF(VLOOKUP($A200,'Company Dta'!$A$4:$BB$209,Analysis!M$3,FALSE)*VLOOKUP($C200,'Median PE'!$C$6:$R$35,Analysis!M$2,FALSE)&gt;0,VLOOKUP($A200,'Company Dta'!$A$4:$BB$209,Analysis!M$3,FALSE)*VLOOKUP($C200,'Median PE'!$C$6:$R$35,Analysis!M$2,FALSE),"NA"),"NA")</f>
        <v>66.614625642899995</v>
      </c>
      <c r="N200">
        <f>IFERROR(IF(VLOOKUP($A200,'Company Dta'!$A$4:$BB$209,Analysis!N$3,FALSE)*VLOOKUP($C200,'Median PE'!$C$6:$R$35,Analysis!N$2,FALSE)&gt;0,VLOOKUP($A200,'Company Dta'!$A$4:$BB$209,Analysis!N$3,FALSE)*VLOOKUP($C200,'Median PE'!$C$6:$R$35,Analysis!N$2,FALSE),"NA"),"NA")</f>
        <v>74.74222723906</v>
      </c>
      <c r="O200">
        <f>IFERROR(IF(VLOOKUP($A200,'Company Dta'!$A$4:$BB$209,Analysis!O$3,FALSE)*VLOOKUP($C200,'Median PE'!$C$6:$R$35,Analysis!O$2,FALSE)&gt;0,VLOOKUP($A200,'Company Dta'!$A$4:$BB$209,Analysis!O$3,FALSE)*VLOOKUP($C200,'Median PE'!$C$6:$R$35,Analysis!O$2,FALSE),"NA"),"NA")</f>
        <v>81.014428419583354</v>
      </c>
      <c r="P200">
        <f>IFERROR(IF(VLOOKUP($A200,'Company Dta'!$A$4:$BB$209,Analysis!P$3,FALSE)*VLOOKUP($C200,'Median PE'!$C$6:$R$35,Analysis!P$2,FALSE)&gt;0,VLOOKUP($A200,'Company Dta'!$A$4:$BB$209,Analysis!P$3,FALSE)*VLOOKUP($C200,'Median PE'!$C$6:$R$35,Analysis!P$2,FALSE),"NA"),"NA")</f>
        <v>61.7688413614</v>
      </c>
      <c r="Q200">
        <f>IFERROR(IF(VLOOKUP($A200,'Company Dta'!$A$4:$BB$209,Analysis!Q$3,FALSE)*VLOOKUP($C200,'Median PE'!$C$6:$R$35,Analysis!Q$2,FALSE)&gt;0,VLOOKUP($A200,'Company Dta'!$A$4:$BB$209,Analysis!Q$3,FALSE)*VLOOKUP($C200,'Median PE'!$C$6:$R$35,Analysis!Q$2,FALSE),"NA"),"NA")</f>
        <v>66.18436691303333</v>
      </c>
      <c r="R200">
        <f>IFERROR(IF(VLOOKUP($A200,'Company Dta'!$A$4:$BB$209,Analysis!R$3,FALSE)*VLOOKUP($C200,'Median PE'!$C$6:$R$35,Analysis!R$2,FALSE)&gt;0,VLOOKUP($A200,'Company Dta'!$A$4:$BB$209,Analysis!R$3,FALSE)*VLOOKUP($C200,'Median PE'!$C$6:$R$35,Analysis!R$2,FALSE),"NA"),"NA")</f>
        <v>60.021912299399993</v>
      </c>
      <c r="S200">
        <f>IFERROR(IF(VLOOKUP($A200,'Company Dta'!$A$4:$BB$209,Analysis!S$3,FALSE)*VLOOKUP($C200,'Median PE'!$C$6:$R$35,Analysis!S$2,FALSE)&gt;0,VLOOKUP($A200,'Company Dta'!$A$4:$BB$209,Analysis!S$3,FALSE)*VLOOKUP($C200,'Median PE'!$C$6:$R$35,Analysis!S$2,FALSE),"NA"),"NA")</f>
        <v>60.230071559999985</v>
      </c>
      <c r="T200">
        <f>IFERROR(IF(VLOOKUP($A200,'Company Dta'!$A$4:$BB$209,Analysis!T$3,FALSE)*VLOOKUP($C200,'Median PE'!$C$6:$R$35,Analysis!T$2,FALSE)&gt;0,VLOOKUP($A200,'Company Dta'!$A$4:$BB$209,Analysis!T$3,FALSE)*VLOOKUP($C200,'Median PE'!$C$6:$R$35,Analysis!T$2,FALSE),"NA"),"NA")</f>
        <v>65.389388727000011</v>
      </c>
      <c r="U200">
        <f>IFERROR(IF(VLOOKUP($A200,'Company Dta'!$A$4:$BB$209,Analysis!U$3,FALSE)*VLOOKUP($C200,'Median PE'!$C$6:$R$35,Analysis!U$2,FALSE)&gt;0,VLOOKUP($A200,'Company Dta'!$A$4:$BB$209,Analysis!U$3,FALSE)*VLOOKUP($C200,'Median PE'!$C$6:$R$35,Analysis!U$2,FALSE),"NA"),"NA")</f>
        <v>85.676594581200007</v>
      </c>
      <c r="V200">
        <f>IFERROR(IF(VLOOKUP($A200,'Company Dta'!$A$4:$BB$209,Analysis!V$3,FALSE)*VLOOKUP($C200,'Median PE'!$C$6:$R$35,Analysis!V$2,FALSE)&gt;0,VLOOKUP($A200,'Company Dta'!$A$4:$BB$209,Analysis!V$3,FALSE)*VLOOKUP($C200,'Median PE'!$C$6:$R$35,Analysis!V$2,FALSE),"NA"),"NA")</f>
        <v>82.62782845385712</v>
      </c>
      <c r="W200">
        <f>IFERROR(IF(VLOOKUP($A200,'Company Dta'!$A$4:$BB$209,Analysis!W$3,FALSE)*VLOOKUP($C200,'Median PE'!$C$6:$R$35,Analysis!W$2,FALSE)&gt;0,VLOOKUP($A200,'Company Dta'!$A$4:$BB$209,Analysis!W$3,FALSE)*VLOOKUP($C200,'Median PE'!$C$6:$R$35,Analysis!W$2,FALSE),"NA"),"NA")</f>
        <v>85.662551467500009</v>
      </c>
      <c r="X200">
        <f>IFERROR(IF(VLOOKUP($A200,'Company Dta'!$A$4:$BB$209,Analysis!X$3,FALSE)*VLOOKUP($C200,'Median PE'!$C$6:$R$35,Analysis!X$2,FALSE)&gt;0,VLOOKUP($A200,'Company Dta'!$A$4:$BB$209,Analysis!X$3,FALSE)*VLOOKUP($C200,'Median PE'!$C$6:$R$35,Analysis!X$2,FALSE),"NA"),"NA")</f>
        <v>125.99554014275</v>
      </c>
      <c r="Y200">
        <f>IFERROR(VLOOKUP($A200,'Company Dta'!$A$5:$BB$209,Analysis!Y$3,FALSE),"NA")</f>
        <v>38.030000000000001</v>
      </c>
      <c r="Z200">
        <f>IFERROR(VLOOKUP($A200,'Company Dta'!$A$5:$BB$209,Analysis!Z$3,FALSE),"NA")</f>
        <v>69.590000000000003</v>
      </c>
      <c r="AA200">
        <f>IFERROR(VLOOKUP($A200,'Company Dta'!$A$5:$BB$209,Analysis!AA$3,FALSE),"NA")</f>
        <v>76.989999999999995</v>
      </c>
      <c r="AB200">
        <f>IFERROR(VLOOKUP($A200,'Company Dta'!$A$5:$BB$209,Analysis!AB$3,FALSE),"NA")</f>
        <v>115.54000000000001</v>
      </c>
      <c r="AC200">
        <f>IFERROR(VLOOKUP($A200,'Company Dta'!$A$5:$BB$209,Analysis!AC$3,FALSE),"NA")</f>
        <v>91.219999999999999</v>
      </c>
      <c r="AD200">
        <f>IFERROR(VLOOKUP($A200,'Company Dta'!$A$5:$BB$209,Analysis!AD$3,FALSE),"NA")</f>
        <v>82.989999999999995</v>
      </c>
      <c r="AE200">
        <f>IFERROR(VLOOKUP($A200,'Company Dta'!$A$5:$BB$209,Analysis!AE$3,FALSE),"NA")</f>
        <v>83.5</v>
      </c>
      <c r="AF200">
        <f>IFERROR(VLOOKUP($A200,'Company Dta'!$A$5:$BB$209,Analysis!AF$3,FALSE),"NA")</f>
        <v>86.099999999999994</v>
      </c>
      <c r="AG200">
        <f>IFERROR(VLOOKUP($A200,'Company Dta'!$A$5:$BB$209,Analysis!AG$3,FALSE),"NA")</f>
        <v>59.100000000000001</v>
      </c>
      <c r="AH200">
        <f>IFERROR(VLOOKUP($A200,'Company Dta'!$A$5:$BB$209,Analysis!AH$3,FALSE),"NA")</f>
        <v>71.019999999999996</v>
      </c>
      <c r="AI200">
        <f>IFERROR(VLOOKUP($A200,'Company Dta'!$A$5:$BB$209,Analysis!AI$3,FALSE),"NA")</f>
        <v>91.090000000000003</v>
      </c>
      <c r="AJ200">
        <f>IFERROR(VLOOKUP($A200,'Company Dta'!$A$5:$BB$209,Analysis!AJ$3,FALSE),"NA")</f>
        <v>73.170000000000002</v>
      </c>
      <c r="AK200">
        <f>IFERROR(VLOOKUP($A200,'Company Dta'!$A$5:$BB$209,Analysis!AK$3,FALSE),"NA")</f>
        <v>60.780000000000001</v>
      </c>
      <c r="AL200">
        <f>IFERROR(VLOOKUP($A200,'Company Dta'!$A$5:$BB$209,Analysis!AL$3,FALSE),"NA")</f>
        <v>75.780000000000001</v>
      </c>
      <c r="AM200">
        <f>IFERROR(VLOOKUP($A200,'Company Dta'!$A$5:$BB$209,Analysis!AM$3,FALSE),"NA")</f>
        <v>92.170000000000002</v>
      </c>
    </row>
    <row r="201" spans="1:39" ht="14.4">
      <c r="A201" t="s">
        <v>3039</v>
      </c>
      <c r="B201" t="s">
        <v>3040</v>
      </c>
      <c r="C201">
        <v>50102010</v>
      </c>
      <c r="D201" t="s">
        <v>9058</v>
      </c>
      <c r="E201">
        <v>4812</v>
      </c>
      <c r="F201">
        <v>2.4396038</v>
      </c>
      <c r="G201">
        <v>501020</v>
      </c>
      <c r="H201">
        <v>50</v>
      </c>
      <c r="I201">
        <v>50102010</v>
      </c>
      <c r="J201">
        <f>IFERROR(IF(VLOOKUP($A201,'Company Dta'!$A$4:$BB$209,Analysis!J$3,FALSE)*VLOOKUP($C201,'Median PE'!$C$6:$R$35,Analysis!J$2,FALSE)&gt;0,VLOOKUP($A201,'Company Dta'!$A$4:$BB$209,Analysis!J$3,FALSE)*VLOOKUP($C201,'Median PE'!$C$6:$R$35,Analysis!J$2,FALSE),"NA"),"NA")</f>
        <v>23.629401333718331</v>
      </c>
      <c r="K201">
        <f>IFERROR(IF(VLOOKUP($A201,'Company Dta'!$A$4:$BB$209,Analysis!K$3,FALSE)*VLOOKUP($C201,'Median PE'!$C$6:$R$35,Analysis!K$2,FALSE)&gt;0,VLOOKUP($A201,'Company Dta'!$A$4:$BB$209,Analysis!K$3,FALSE)*VLOOKUP($C201,'Median PE'!$C$6:$R$35,Analysis!K$2,FALSE),"NA"),"NA")</f>
        <v>5.6012106769199992</v>
      </c>
      <c r="L201">
        <f>IFERROR(IF(VLOOKUP($A201,'Company Dta'!$A$4:$BB$209,Analysis!L$3,FALSE)*VLOOKUP($C201,'Median PE'!$C$6:$R$35,Analysis!L$2,FALSE)&gt;0,VLOOKUP($A201,'Company Dta'!$A$4:$BB$209,Analysis!L$3,FALSE)*VLOOKUP($C201,'Median PE'!$C$6:$R$35,Analysis!L$2,FALSE),"NA"),"NA")</f>
        <v>22.777801719640003</v>
      </c>
      <c r="M201" t="str">
        <f>IFERROR(IF(VLOOKUP($A201,'Company Dta'!$A$4:$BB$209,Analysis!M$3,FALSE)*VLOOKUP($C201,'Median PE'!$C$6:$R$35,Analysis!M$2,FALSE)&gt;0,VLOOKUP($A201,'Company Dta'!$A$4:$BB$209,Analysis!M$3,FALSE)*VLOOKUP($C201,'Median PE'!$C$6:$R$35,Analysis!M$2,FALSE),"NA"),"NA")</f>
        <v>NA</v>
      </c>
      <c r="N201" t="str">
        <f>IFERROR(IF(VLOOKUP($A201,'Company Dta'!$A$4:$BB$209,Analysis!N$3,FALSE)*VLOOKUP($C201,'Median PE'!$C$6:$R$35,Analysis!N$2,FALSE)&gt;0,VLOOKUP($A201,'Company Dta'!$A$4:$BB$209,Analysis!N$3,FALSE)*VLOOKUP($C201,'Median PE'!$C$6:$R$35,Analysis!N$2,FALSE),"NA"),"NA")</f>
        <v>NA</v>
      </c>
      <c r="O201" t="str">
        <f>IFERROR(IF(VLOOKUP($A201,'Company Dta'!$A$4:$BB$209,Analysis!O$3,FALSE)*VLOOKUP($C201,'Median PE'!$C$6:$R$35,Analysis!O$2,FALSE)&gt;0,VLOOKUP($A201,'Company Dta'!$A$4:$BB$209,Analysis!O$3,FALSE)*VLOOKUP($C201,'Median PE'!$C$6:$R$35,Analysis!O$2,FALSE),"NA"),"NA")</f>
        <v>NA</v>
      </c>
      <c r="P201">
        <f>IFERROR(IF(VLOOKUP($A201,'Company Dta'!$A$4:$BB$209,Analysis!P$3,FALSE)*VLOOKUP($C201,'Median PE'!$C$6:$R$35,Analysis!P$2,FALSE)&gt;0,VLOOKUP($A201,'Company Dta'!$A$4:$BB$209,Analysis!P$3,FALSE)*VLOOKUP($C201,'Median PE'!$C$6:$R$35,Analysis!P$2,FALSE),"NA"),"NA")</f>
        <v>65.468149721590009</v>
      </c>
      <c r="Q201" t="str">
        <f>IFERROR(IF(VLOOKUP($A201,'Company Dta'!$A$4:$BB$209,Analysis!Q$3,FALSE)*VLOOKUP($C201,'Median PE'!$C$6:$R$35,Analysis!Q$2,FALSE)&gt;0,VLOOKUP($A201,'Company Dta'!$A$4:$BB$209,Analysis!Q$3,FALSE)*VLOOKUP($C201,'Median PE'!$C$6:$R$35,Analysis!Q$2,FALSE),"NA"),"NA")</f>
        <v>NA</v>
      </c>
      <c r="R201">
        <f>IFERROR(IF(VLOOKUP($A201,'Company Dta'!$A$4:$BB$209,Analysis!R$3,FALSE)*VLOOKUP($C201,'Median PE'!$C$6:$R$35,Analysis!R$2,FALSE)&gt;0,VLOOKUP($A201,'Company Dta'!$A$4:$BB$209,Analysis!R$3,FALSE)*VLOOKUP($C201,'Median PE'!$C$6:$R$35,Analysis!R$2,FALSE),"NA"),"NA")</f>
        <v>5.9374121340600006</v>
      </c>
      <c r="S201">
        <f>IFERROR(IF(VLOOKUP($A201,'Company Dta'!$A$4:$BB$209,Analysis!S$3,FALSE)*VLOOKUP($C201,'Median PE'!$C$6:$R$35,Analysis!S$2,FALSE)&gt;0,VLOOKUP($A201,'Company Dta'!$A$4:$BB$209,Analysis!S$3,FALSE)*VLOOKUP($C201,'Median PE'!$C$6:$R$35,Analysis!S$2,FALSE),"NA"),"NA")</f>
        <v>7.3750194898971424</v>
      </c>
      <c r="T201" t="str">
        <f>IFERROR(IF(VLOOKUP($A201,'Company Dta'!$A$4:$BB$209,Analysis!T$3,FALSE)*VLOOKUP($C201,'Median PE'!$C$6:$R$35,Analysis!T$2,FALSE)&gt;0,VLOOKUP($A201,'Company Dta'!$A$4:$BB$209,Analysis!T$3,FALSE)*VLOOKUP($C201,'Median PE'!$C$6:$R$35,Analysis!T$2,FALSE),"NA"),"NA")</f>
        <v>NA</v>
      </c>
      <c r="U201">
        <f>IFERROR(IF(VLOOKUP($A201,'Company Dta'!$A$4:$BB$209,Analysis!U$3,FALSE)*VLOOKUP($C201,'Median PE'!$C$6:$R$35,Analysis!U$2,FALSE)&gt;0,VLOOKUP($A201,'Company Dta'!$A$4:$BB$209,Analysis!U$3,FALSE)*VLOOKUP($C201,'Median PE'!$C$6:$R$35,Analysis!U$2,FALSE),"NA"),"NA")</f>
        <v>6.1679499085842862</v>
      </c>
      <c r="V201" t="str">
        <f>IFERROR(IF(VLOOKUP($A201,'Company Dta'!$A$4:$BB$209,Analysis!V$3,FALSE)*VLOOKUP($C201,'Median PE'!$C$6:$R$35,Analysis!V$2,FALSE)&gt;0,VLOOKUP($A201,'Company Dta'!$A$4:$BB$209,Analysis!V$3,FALSE)*VLOOKUP($C201,'Median PE'!$C$6:$R$35,Analysis!V$2,FALSE),"NA"),"NA")</f>
        <v>NA</v>
      </c>
      <c r="W201" t="str">
        <f>IFERROR(IF(VLOOKUP($A201,'Company Dta'!$A$4:$BB$209,Analysis!W$3,FALSE)*VLOOKUP($C201,'Median PE'!$C$6:$R$35,Analysis!W$2,FALSE)&gt;0,VLOOKUP($A201,'Company Dta'!$A$4:$BB$209,Analysis!W$3,FALSE)*VLOOKUP($C201,'Median PE'!$C$6:$R$35,Analysis!W$2,FALSE),"NA"),"NA")</f>
        <v>NA</v>
      </c>
      <c r="X201">
        <f>IFERROR(IF(VLOOKUP($A201,'Company Dta'!$A$4:$BB$209,Analysis!X$3,FALSE)*VLOOKUP($C201,'Median PE'!$C$6:$R$35,Analysis!X$2,FALSE)&gt;0,VLOOKUP($A201,'Company Dta'!$A$4:$BB$209,Analysis!X$3,FALSE)*VLOOKUP($C201,'Median PE'!$C$6:$R$35,Analysis!X$2,FALSE),"NA"),"NA")</f>
        <v>102.21961081280401</v>
      </c>
      <c r="Y201">
        <f>IFERROR(VLOOKUP($A201,'Company Dta'!$A$5:$BB$209,Analysis!Y$3,FALSE),"NA")</f>
        <v>15.039999999999999</v>
      </c>
      <c r="Z201">
        <f>IFERROR(VLOOKUP($A201,'Company Dta'!$A$5:$BB$209,Analysis!Z$3,FALSE),"NA")</f>
        <v>9.4700000000000006</v>
      </c>
      <c r="AA201">
        <f>IFERROR(VLOOKUP($A201,'Company Dta'!$A$5:$BB$209,Analysis!AA$3,FALSE),"NA")</f>
        <v>10.49</v>
      </c>
      <c r="AB201">
        <f>IFERROR(VLOOKUP($A201,'Company Dta'!$A$5:$BB$209,Analysis!AB$3,FALSE),"NA")</f>
        <v>12.94</v>
      </c>
      <c r="AC201">
        <f>IFERROR(VLOOKUP($A201,'Company Dta'!$A$5:$BB$209,Analysis!AC$3,FALSE),"NA")</f>
        <v>4.1749999999999998</v>
      </c>
      <c r="AD201">
        <f>IFERROR(VLOOKUP($A201,'Company Dta'!$A$5:$BB$209,Analysis!AD$3,FALSE),"NA")</f>
        <v>3.2799999999999998</v>
      </c>
      <c r="AE201">
        <f>IFERROR(VLOOKUP($A201,'Company Dta'!$A$5:$BB$209,Analysis!AE$3,FALSE),"NA")</f>
        <v>3.8500000000000001</v>
      </c>
      <c r="AF201">
        <f>IFERROR(VLOOKUP($A201,'Company Dta'!$A$5:$BB$209,Analysis!AF$3,FALSE),"NA")</f>
        <v>3.8399999999999999</v>
      </c>
      <c r="AG201">
        <f>IFERROR(VLOOKUP($A201,'Company Dta'!$A$5:$BB$209,Analysis!AG$3,FALSE),"NA")</f>
        <v>2.3399999999999999</v>
      </c>
      <c r="AH201">
        <f>IFERROR(VLOOKUP($A201,'Company Dta'!$A$5:$BB$209,Analysis!AH$3,FALSE),"NA")</f>
        <v>2.5299999999999998</v>
      </c>
      <c r="AI201">
        <f>IFERROR(VLOOKUP($A201,'Company Dta'!$A$5:$BB$209,Analysis!AI$3,FALSE),"NA")</f>
        <v>1.51</v>
      </c>
      <c r="AJ201">
        <f>IFERROR(VLOOKUP($A201,'Company Dta'!$A$5:$BB$209,Analysis!AJ$3,FALSE),"NA")</f>
        <v>1.71</v>
      </c>
      <c r="AK201">
        <f>IFERROR(VLOOKUP($A201,'Company Dta'!$A$5:$BB$209,Analysis!AK$3,FALSE),"NA")</f>
        <v>0.48999999999999999</v>
      </c>
      <c r="AL201">
        <f>IFERROR(VLOOKUP($A201,'Company Dta'!$A$5:$BB$209,Analysis!AL$3,FALSE),"NA")</f>
        <v>19.699999999999999</v>
      </c>
      <c r="AM201">
        <f>IFERROR(VLOOKUP($A201,'Company Dta'!$A$5:$BB$209,Analysis!AM$3,FALSE),"NA")</f>
        <v>40.100000000000001</v>
      </c>
    </row>
    <row r="202" spans="1:39" ht="14.4">
      <c r="A202" t="s">
        <v>3171</v>
      </c>
      <c r="B202" t="s">
        <v>3172</v>
      </c>
      <c r="C202">
        <v>35102030</v>
      </c>
      <c r="D202" t="s">
        <v>9021</v>
      </c>
      <c r="E202">
        <v>6324</v>
      </c>
      <c r="F202">
        <v>2.1565799999999999</v>
      </c>
      <c r="G202">
        <v>351020</v>
      </c>
      <c r="H202">
        <v>35</v>
      </c>
      <c r="I202">
        <v>35102030</v>
      </c>
      <c r="J202" t="str">
        <f>IFERROR(IF(VLOOKUP($A202,'Company Dta'!$A$4:$BB$209,Analysis!J$3,FALSE)*VLOOKUP($C202,'Median PE'!$C$6:$R$35,Analysis!J$2,FALSE)&gt;0,VLOOKUP($A202,'Company Dta'!$A$4:$BB$209,Analysis!J$3,FALSE)*VLOOKUP($C202,'Median PE'!$C$6:$R$35,Analysis!J$2,FALSE),"NA"),"NA")</f>
        <v>NA</v>
      </c>
      <c r="K202" t="str">
        <f>IFERROR(IF(VLOOKUP($A202,'Company Dta'!$A$4:$BB$209,Analysis!K$3,FALSE)*VLOOKUP($C202,'Median PE'!$C$6:$R$35,Analysis!K$2,FALSE)&gt;0,VLOOKUP($A202,'Company Dta'!$A$4:$BB$209,Analysis!K$3,FALSE)*VLOOKUP($C202,'Median PE'!$C$6:$R$35,Analysis!K$2,FALSE),"NA"),"NA")</f>
        <v>NA</v>
      </c>
      <c r="L202" t="str">
        <f>IFERROR(IF(VLOOKUP($A202,'Company Dta'!$A$4:$BB$209,Analysis!L$3,FALSE)*VLOOKUP($C202,'Median PE'!$C$6:$R$35,Analysis!L$2,FALSE)&gt;0,VLOOKUP($A202,'Company Dta'!$A$4:$BB$209,Analysis!L$3,FALSE)*VLOOKUP($C202,'Median PE'!$C$6:$R$35,Analysis!L$2,FALSE),"NA"),"NA")</f>
        <v>NA</v>
      </c>
      <c r="M202" t="str">
        <f>IFERROR(IF(VLOOKUP($A202,'Company Dta'!$A$4:$BB$209,Analysis!M$3,FALSE)*VLOOKUP($C202,'Median PE'!$C$6:$R$35,Analysis!M$2,FALSE)&gt;0,VLOOKUP($A202,'Company Dta'!$A$4:$BB$209,Analysis!M$3,FALSE)*VLOOKUP($C202,'Median PE'!$C$6:$R$35,Analysis!M$2,FALSE),"NA"),"NA")</f>
        <v>NA</v>
      </c>
      <c r="N202" t="str">
        <f>IFERROR(IF(VLOOKUP($A202,'Company Dta'!$A$4:$BB$209,Analysis!N$3,FALSE)*VLOOKUP($C202,'Median PE'!$C$6:$R$35,Analysis!N$2,FALSE)&gt;0,VLOOKUP($A202,'Company Dta'!$A$4:$BB$209,Analysis!N$3,FALSE)*VLOOKUP($C202,'Median PE'!$C$6:$R$35,Analysis!N$2,FALSE),"NA"),"NA")</f>
        <v>NA</v>
      </c>
      <c r="O202" t="str">
        <f>IFERROR(IF(VLOOKUP($A202,'Company Dta'!$A$4:$BB$209,Analysis!O$3,FALSE)*VLOOKUP($C202,'Median PE'!$C$6:$R$35,Analysis!O$2,FALSE)&gt;0,VLOOKUP($A202,'Company Dta'!$A$4:$BB$209,Analysis!O$3,FALSE)*VLOOKUP($C202,'Median PE'!$C$6:$R$35,Analysis!O$2,FALSE),"NA"),"NA")</f>
        <v>NA</v>
      </c>
      <c r="P202" t="str">
        <f>IFERROR(IF(VLOOKUP($A202,'Company Dta'!$A$4:$BB$209,Analysis!P$3,FALSE)*VLOOKUP($C202,'Median PE'!$C$6:$R$35,Analysis!P$2,FALSE)&gt;0,VLOOKUP($A202,'Company Dta'!$A$4:$BB$209,Analysis!P$3,FALSE)*VLOOKUP($C202,'Median PE'!$C$6:$R$35,Analysis!P$2,FALSE),"NA"),"NA")</f>
        <v>NA</v>
      </c>
      <c r="Q202" t="str">
        <f>IFERROR(IF(VLOOKUP($A202,'Company Dta'!$A$4:$BB$209,Analysis!Q$3,FALSE)*VLOOKUP($C202,'Median PE'!$C$6:$R$35,Analysis!Q$2,FALSE)&gt;0,VLOOKUP($A202,'Company Dta'!$A$4:$BB$209,Analysis!Q$3,FALSE)*VLOOKUP($C202,'Median PE'!$C$6:$R$35,Analysis!Q$2,FALSE),"NA"),"NA")</f>
        <v>NA</v>
      </c>
      <c r="R202" t="str">
        <f>IFERROR(IF(VLOOKUP($A202,'Company Dta'!$A$4:$BB$209,Analysis!R$3,FALSE)*VLOOKUP($C202,'Median PE'!$C$6:$R$35,Analysis!R$2,FALSE)&gt;0,VLOOKUP($A202,'Company Dta'!$A$4:$BB$209,Analysis!R$3,FALSE)*VLOOKUP($C202,'Median PE'!$C$6:$R$35,Analysis!R$2,FALSE),"NA"),"NA")</f>
        <v>NA</v>
      </c>
      <c r="S202" t="str">
        <f>IFERROR(IF(VLOOKUP($A202,'Company Dta'!$A$4:$BB$209,Analysis!S$3,FALSE)*VLOOKUP($C202,'Median PE'!$C$6:$R$35,Analysis!S$2,FALSE)&gt;0,VLOOKUP($A202,'Company Dta'!$A$4:$BB$209,Analysis!S$3,FALSE)*VLOOKUP($C202,'Median PE'!$C$6:$R$35,Analysis!S$2,FALSE),"NA"),"NA")</f>
        <v>NA</v>
      </c>
      <c r="T202" t="str">
        <f>IFERROR(IF(VLOOKUP($A202,'Company Dta'!$A$4:$BB$209,Analysis!T$3,FALSE)*VLOOKUP($C202,'Median PE'!$C$6:$R$35,Analysis!T$2,FALSE)&gt;0,VLOOKUP($A202,'Company Dta'!$A$4:$BB$209,Analysis!T$3,FALSE)*VLOOKUP($C202,'Median PE'!$C$6:$R$35,Analysis!T$2,FALSE),"NA"),"NA")</f>
        <v>NA</v>
      </c>
      <c r="U202" t="str">
        <f>IFERROR(IF(VLOOKUP($A202,'Company Dta'!$A$4:$BB$209,Analysis!U$3,FALSE)*VLOOKUP($C202,'Median PE'!$C$6:$R$35,Analysis!U$2,FALSE)&gt;0,VLOOKUP($A202,'Company Dta'!$A$4:$BB$209,Analysis!U$3,FALSE)*VLOOKUP($C202,'Median PE'!$C$6:$R$35,Analysis!U$2,FALSE),"NA"),"NA")</f>
        <v>NA</v>
      </c>
      <c r="V202" t="str">
        <f>IFERROR(IF(VLOOKUP($A202,'Company Dta'!$A$4:$BB$209,Analysis!V$3,FALSE)*VLOOKUP($C202,'Median PE'!$C$6:$R$35,Analysis!V$2,FALSE)&gt;0,VLOOKUP($A202,'Company Dta'!$A$4:$BB$209,Analysis!V$3,FALSE)*VLOOKUP($C202,'Median PE'!$C$6:$R$35,Analysis!V$2,FALSE),"NA"),"NA")</f>
        <v>NA</v>
      </c>
      <c r="W202" t="str">
        <f>IFERROR(IF(VLOOKUP($A202,'Company Dta'!$A$4:$BB$209,Analysis!W$3,FALSE)*VLOOKUP($C202,'Median PE'!$C$6:$R$35,Analysis!W$2,FALSE)&gt;0,VLOOKUP($A202,'Company Dta'!$A$4:$BB$209,Analysis!W$3,FALSE)*VLOOKUP($C202,'Median PE'!$C$6:$R$35,Analysis!W$2,FALSE),"NA"),"NA")</f>
        <v>NA</v>
      </c>
      <c r="X202" t="str">
        <f>IFERROR(IF(VLOOKUP($A202,'Company Dta'!$A$4:$BB$209,Analysis!X$3,FALSE)*VLOOKUP($C202,'Median PE'!$C$6:$R$35,Analysis!X$2,FALSE)&gt;0,VLOOKUP($A202,'Company Dta'!$A$4:$BB$209,Analysis!X$3,FALSE)*VLOOKUP($C202,'Median PE'!$C$6:$R$35,Analysis!X$2,FALSE),"NA"),"NA")</f>
        <v>NA</v>
      </c>
      <c r="Y202" t="str">
        <f>IFERROR(VLOOKUP($A202,'Company Dta'!$A$5:$BB$209,Analysis!Y$3,FALSE),"NA")</f>
        <v>NA</v>
      </c>
      <c r="Z202" t="str">
        <f>IFERROR(VLOOKUP($A202,'Company Dta'!$A$5:$BB$209,Analysis!Z$3,FALSE),"NA")</f>
        <v>NA</v>
      </c>
      <c r="AA202" t="str">
        <f>IFERROR(VLOOKUP($A202,'Company Dta'!$A$5:$BB$209,Analysis!AA$3,FALSE),"NA")</f>
        <v>NA</v>
      </c>
      <c r="AB202" t="str">
        <f>IFERROR(VLOOKUP($A202,'Company Dta'!$A$5:$BB$209,Analysis!AB$3,FALSE),"NA")</f>
        <v>NA</v>
      </c>
      <c r="AC202" t="str">
        <f>IFERROR(VLOOKUP($A202,'Company Dta'!$A$5:$BB$209,Analysis!AC$3,FALSE),"NA")</f>
        <v>NA</v>
      </c>
      <c r="AD202" t="str">
        <f>IFERROR(VLOOKUP($A202,'Company Dta'!$A$5:$BB$209,Analysis!AD$3,FALSE),"NA")</f>
        <v>NA</v>
      </c>
      <c r="AE202" t="str">
        <f>IFERROR(VLOOKUP($A202,'Company Dta'!$A$5:$BB$209,Analysis!AE$3,FALSE),"NA")</f>
        <v>NA</v>
      </c>
      <c r="AF202" t="str">
        <f>IFERROR(VLOOKUP($A202,'Company Dta'!$A$5:$BB$209,Analysis!AF$3,FALSE),"NA")</f>
        <v>NA</v>
      </c>
      <c r="AG202" t="str">
        <f>IFERROR(VLOOKUP($A202,'Company Dta'!$A$5:$BB$209,Analysis!AG$3,FALSE),"NA")</f>
        <v>NA</v>
      </c>
      <c r="AH202" t="str">
        <f>IFERROR(VLOOKUP($A202,'Company Dta'!$A$5:$BB$209,Analysis!AH$3,FALSE),"NA")</f>
        <v>NA</v>
      </c>
      <c r="AI202" t="str">
        <f>IFERROR(VLOOKUP($A202,'Company Dta'!$A$5:$BB$209,Analysis!AI$3,FALSE),"NA")</f>
        <v>NA</v>
      </c>
      <c r="AJ202">
        <f>IFERROR(VLOOKUP($A202,'Company Dta'!$A$5:$BB$209,Analysis!AJ$3,FALSE),"NA")</f>
        <v>14.06</v>
      </c>
      <c r="AK202">
        <f>IFERROR(VLOOKUP($A202,'Company Dta'!$A$5:$BB$209,Analysis!AK$3,FALSE),"NA")</f>
        <v>11.76</v>
      </c>
      <c r="AL202">
        <f>IFERROR(VLOOKUP($A202,'Company Dta'!$A$5:$BB$209,Analysis!AL$3,FALSE),"NA")</f>
        <v>8.6099999999999994</v>
      </c>
      <c r="AM202">
        <f>IFERROR(VLOOKUP($A202,'Company Dta'!$A$5:$BB$209,Analysis!AM$3,FALSE),"NA")</f>
        <v>11.25</v>
      </c>
    </row>
    <row r="203" spans="1:39" ht="14.4">
      <c r="A203" t="s">
        <v>4135</v>
      </c>
      <c r="B203" t="s">
        <v>4136</v>
      </c>
      <c r="C203">
        <v>30203010</v>
      </c>
      <c r="D203" t="s">
        <v>9013</v>
      </c>
      <c r="E203">
        <v>2100</v>
      </c>
      <c r="F203">
        <v>1.0650922</v>
      </c>
      <c r="G203">
        <v>302030</v>
      </c>
      <c r="H203">
        <v>30</v>
      </c>
      <c r="I203">
        <v>30203010</v>
      </c>
      <c r="J203" t="str">
        <f>IFERROR(IF(VLOOKUP($A203,'Company Dta'!$A$4:$BB$209,Analysis!J$3,FALSE)*VLOOKUP($C203,'Median PE'!$C$6:$R$35,Analysis!J$2,FALSE)&gt;0,VLOOKUP($A203,'Company Dta'!$A$4:$BB$209,Analysis!J$3,FALSE)*VLOOKUP($C203,'Median PE'!$C$6:$R$35,Analysis!J$2,FALSE),"NA"),"NA")</f>
        <v>NA</v>
      </c>
      <c r="K203" t="str">
        <f>IFERROR(IF(VLOOKUP($A203,'Company Dta'!$A$4:$BB$209,Analysis!K$3,FALSE)*VLOOKUP($C203,'Median PE'!$C$6:$R$35,Analysis!K$2,FALSE)&gt;0,VLOOKUP($A203,'Company Dta'!$A$4:$BB$209,Analysis!K$3,FALSE)*VLOOKUP($C203,'Median PE'!$C$6:$R$35,Analysis!K$2,FALSE),"NA"),"NA")</f>
        <v>NA</v>
      </c>
      <c r="L203" t="str">
        <f>IFERROR(IF(VLOOKUP($A203,'Company Dta'!$A$4:$BB$209,Analysis!L$3,FALSE)*VLOOKUP($C203,'Median PE'!$C$6:$R$35,Analysis!L$2,FALSE)&gt;0,VLOOKUP($A203,'Company Dta'!$A$4:$BB$209,Analysis!L$3,FALSE)*VLOOKUP($C203,'Median PE'!$C$6:$R$35,Analysis!L$2,FALSE),"NA"),"NA")</f>
        <v>NA</v>
      </c>
      <c r="M203" t="str">
        <f>IFERROR(IF(VLOOKUP($A203,'Company Dta'!$A$4:$BB$209,Analysis!M$3,FALSE)*VLOOKUP($C203,'Median PE'!$C$6:$R$35,Analysis!M$2,FALSE)&gt;0,VLOOKUP($A203,'Company Dta'!$A$4:$BB$209,Analysis!M$3,FALSE)*VLOOKUP($C203,'Median PE'!$C$6:$R$35,Analysis!M$2,FALSE),"NA"),"NA")</f>
        <v>NA</v>
      </c>
      <c r="N203" t="str">
        <f>IFERROR(IF(VLOOKUP($A203,'Company Dta'!$A$4:$BB$209,Analysis!N$3,FALSE)*VLOOKUP($C203,'Median PE'!$C$6:$R$35,Analysis!N$2,FALSE)&gt;0,VLOOKUP($A203,'Company Dta'!$A$4:$BB$209,Analysis!N$3,FALSE)*VLOOKUP($C203,'Median PE'!$C$6:$R$35,Analysis!N$2,FALSE),"NA"),"NA")</f>
        <v>NA</v>
      </c>
      <c r="O203">
        <f>IFERROR(IF(VLOOKUP($A203,'Company Dta'!$A$4:$BB$209,Analysis!O$3,FALSE)*VLOOKUP($C203,'Median PE'!$C$6:$R$35,Analysis!O$2,FALSE)&gt;0,VLOOKUP($A203,'Company Dta'!$A$4:$BB$209,Analysis!O$3,FALSE)*VLOOKUP($C203,'Median PE'!$C$6:$R$35,Analysis!O$2,FALSE),"NA"),"NA")</f>
        <v>10.041769479733333</v>
      </c>
      <c r="P203">
        <f>IFERROR(IF(VLOOKUP($A203,'Company Dta'!$A$4:$BB$209,Analysis!P$3,FALSE)*VLOOKUP($C203,'Median PE'!$C$6:$R$35,Analysis!P$2,FALSE)&gt;0,VLOOKUP($A203,'Company Dta'!$A$4:$BB$209,Analysis!P$3,FALSE)*VLOOKUP($C203,'Median PE'!$C$6:$R$35,Analysis!P$2,FALSE),"NA"),"NA")</f>
        <v>20.364279786719997</v>
      </c>
      <c r="Q203">
        <f>IFERROR(IF(VLOOKUP($A203,'Company Dta'!$A$4:$BB$209,Analysis!Q$3,FALSE)*VLOOKUP($C203,'Median PE'!$C$6:$R$35,Analysis!Q$2,FALSE)&gt;0,VLOOKUP($A203,'Company Dta'!$A$4:$BB$209,Analysis!Q$3,FALSE)*VLOOKUP($C203,'Median PE'!$C$6:$R$35,Analysis!Q$2,FALSE),"NA"),"NA")</f>
        <v>16.562123124559999</v>
      </c>
      <c r="R203">
        <f>IFERROR(IF(VLOOKUP($A203,'Company Dta'!$A$4:$BB$209,Analysis!R$3,FALSE)*VLOOKUP($C203,'Median PE'!$C$6:$R$35,Analysis!R$2,FALSE)&gt;0,VLOOKUP($A203,'Company Dta'!$A$4:$BB$209,Analysis!R$3,FALSE)*VLOOKUP($C203,'Median PE'!$C$6:$R$35,Analysis!R$2,FALSE),"NA"),"NA")</f>
        <v>18.348480221120003</v>
      </c>
      <c r="S203">
        <f>IFERROR(IF(VLOOKUP($A203,'Company Dta'!$A$4:$BB$209,Analysis!S$3,FALSE)*VLOOKUP($C203,'Median PE'!$C$6:$R$35,Analysis!S$2,FALSE)&gt;0,VLOOKUP($A203,'Company Dta'!$A$4:$BB$209,Analysis!S$3,FALSE)*VLOOKUP($C203,'Median PE'!$C$6:$R$35,Analysis!S$2,FALSE),"NA"),"NA")</f>
        <v>16.737937816399999</v>
      </c>
      <c r="T203">
        <f>IFERROR(IF(VLOOKUP($A203,'Company Dta'!$A$4:$BB$209,Analysis!T$3,FALSE)*VLOOKUP($C203,'Median PE'!$C$6:$R$35,Analysis!T$2,FALSE)&gt;0,VLOOKUP($A203,'Company Dta'!$A$4:$BB$209,Analysis!T$3,FALSE)*VLOOKUP($C203,'Median PE'!$C$6:$R$35,Analysis!T$2,FALSE),"NA"),"NA")</f>
        <v>29.144787826277501</v>
      </c>
      <c r="U203">
        <f>IFERROR(IF(VLOOKUP($A203,'Company Dta'!$A$4:$BB$209,Analysis!U$3,FALSE)*VLOOKUP($C203,'Median PE'!$C$6:$R$35,Analysis!U$2,FALSE)&gt;0,VLOOKUP($A203,'Company Dta'!$A$4:$BB$209,Analysis!U$3,FALSE)*VLOOKUP($C203,'Median PE'!$C$6:$R$35,Analysis!U$2,FALSE),"NA"),"NA")</f>
        <v>46.852738430399995</v>
      </c>
      <c r="V203">
        <f>IFERROR(IF(VLOOKUP($A203,'Company Dta'!$A$4:$BB$209,Analysis!V$3,FALSE)*VLOOKUP($C203,'Median PE'!$C$6:$R$35,Analysis!V$2,FALSE)&gt;0,VLOOKUP($A203,'Company Dta'!$A$4:$BB$209,Analysis!V$3,FALSE)*VLOOKUP($C203,'Median PE'!$C$6:$R$35,Analysis!V$2,FALSE),"NA"),"NA")</f>
        <v>11.683705438720001</v>
      </c>
      <c r="W203">
        <f>IFERROR(IF(VLOOKUP($A203,'Company Dta'!$A$4:$BB$209,Analysis!W$3,FALSE)*VLOOKUP($C203,'Median PE'!$C$6:$R$35,Analysis!W$2,FALSE)&gt;0,VLOOKUP($A203,'Company Dta'!$A$4:$BB$209,Analysis!W$3,FALSE)*VLOOKUP($C203,'Median PE'!$C$6:$R$35,Analysis!W$2,FALSE),"NA"),"NA")</f>
        <v>37.183005089572497</v>
      </c>
      <c r="X203">
        <f>IFERROR(IF(VLOOKUP($A203,'Company Dta'!$A$4:$BB$209,Analysis!X$3,FALSE)*VLOOKUP($C203,'Median PE'!$C$6:$R$35,Analysis!X$2,FALSE)&gt;0,VLOOKUP($A203,'Company Dta'!$A$4:$BB$209,Analysis!X$3,FALSE)*VLOOKUP($C203,'Median PE'!$C$6:$R$35,Analysis!X$2,FALSE),"NA"),"NA")</f>
        <v>51.390104263392004</v>
      </c>
      <c r="Y203" t="str">
        <f>IFERROR(VLOOKUP($A203,'Company Dta'!$A$5:$BB$209,Analysis!Y$3,FALSE),"NA")</f>
        <v>NA</v>
      </c>
      <c r="Z203" t="str">
        <f>IFERROR(VLOOKUP($A203,'Company Dta'!$A$5:$BB$209,Analysis!Z$3,FALSE),"NA")</f>
        <v>NA</v>
      </c>
      <c r="AA203" t="str">
        <f>IFERROR(VLOOKUP($A203,'Company Dta'!$A$5:$BB$209,Analysis!AA$3,FALSE),"NA")</f>
        <v>NA</v>
      </c>
      <c r="AB203" t="str">
        <f>IFERROR(VLOOKUP($A203,'Company Dta'!$A$5:$BB$209,Analysis!AB$3,FALSE),"NA")</f>
        <v>NA</v>
      </c>
      <c r="AC203" t="str">
        <f>IFERROR(VLOOKUP($A203,'Company Dta'!$A$5:$BB$209,Analysis!AC$3,FALSE),"NA")</f>
        <v>NA</v>
      </c>
      <c r="AD203" t="str">
        <f>IFERROR(VLOOKUP($A203,'Company Dta'!$A$5:$BB$209,Analysis!AD$3,FALSE),"NA")</f>
        <v>NA</v>
      </c>
      <c r="AE203">
        <f>IFERROR(VLOOKUP($A203,'Company Dta'!$A$5:$BB$209,Analysis!AE$3,FALSE),"NA")</f>
        <v>12.25</v>
      </c>
      <c r="AF203">
        <f>IFERROR(VLOOKUP($A203,'Company Dta'!$A$5:$BB$209,Analysis!AF$3,FALSE),"NA")</f>
        <v>21.129999999999999</v>
      </c>
      <c r="AG203">
        <f>IFERROR(VLOOKUP($A203,'Company Dta'!$A$5:$BB$209,Analysis!AG$3,FALSE),"NA")</f>
        <v>27.219999999999999</v>
      </c>
      <c r="AH203">
        <f>IFERROR(VLOOKUP($A203,'Company Dta'!$A$5:$BB$209,Analysis!AH$3,FALSE),"NA")</f>
        <v>28.600000000000001</v>
      </c>
      <c r="AI203">
        <f>IFERROR(VLOOKUP($A203,'Company Dta'!$A$5:$BB$209,Analysis!AI$3,FALSE),"NA")</f>
        <v>44.560000000000002</v>
      </c>
      <c r="AJ203">
        <f>IFERROR(VLOOKUP($A203,'Company Dta'!$A$5:$BB$209,Analysis!AJ$3,FALSE),"NA")</f>
        <v>37.780000000000001</v>
      </c>
      <c r="AK203">
        <f>IFERROR(VLOOKUP($A203,'Company Dta'!$A$5:$BB$209,Analysis!AK$3,FALSE),"NA")</f>
        <v>21.629999999999999</v>
      </c>
      <c r="AL203">
        <f>IFERROR(VLOOKUP($A203,'Company Dta'!$A$5:$BB$209,Analysis!AL$3,FALSE),"NA")</f>
        <v>26.32</v>
      </c>
      <c r="AM203">
        <f>IFERROR(VLOOKUP($A203,'Company Dta'!$A$5:$BB$209,Analysis!AM$3,FALSE),"NA")</f>
        <v>60.100000000000001</v>
      </c>
    </row>
    <row r="204" spans="1:39" ht="14.4">
      <c r="A204" t="s">
        <v>4195</v>
      </c>
      <c r="B204" t="s">
        <v>4196</v>
      </c>
      <c r="C204">
        <v>50102010</v>
      </c>
      <c r="D204" t="s">
        <v>9058</v>
      </c>
      <c r="E204">
        <v>4812</v>
      </c>
      <c r="F204">
        <v>1.0235328800000001</v>
      </c>
      <c r="G204">
        <v>501020</v>
      </c>
      <c r="H204">
        <v>50</v>
      </c>
      <c r="I204">
        <v>50102010</v>
      </c>
      <c r="J204">
        <f>IFERROR(IF(VLOOKUP($A204,'Company Dta'!$A$4:$BB$209,Analysis!J$3,FALSE)*VLOOKUP($C204,'Median PE'!$C$6:$R$35,Analysis!J$2,FALSE)&gt;0,VLOOKUP($A204,'Company Dta'!$A$4:$BB$209,Analysis!J$3,FALSE)*VLOOKUP($C204,'Median PE'!$C$6:$R$35,Analysis!J$2,FALSE),"NA"),"NA")</f>
        <v>31.61919890699</v>
      </c>
      <c r="K204">
        <f>IFERROR(IF(VLOOKUP($A204,'Company Dta'!$A$4:$BB$209,Analysis!K$3,FALSE)*VLOOKUP($C204,'Median PE'!$C$6:$R$35,Analysis!K$2,FALSE)&gt;0,VLOOKUP($A204,'Company Dta'!$A$4:$BB$209,Analysis!K$3,FALSE)*VLOOKUP($C204,'Median PE'!$C$6:$R$35,Analysis!K$2,FALSE),"NA"),"NA")</f>
        <v>33.140496505109994</v>
      </c>
      <c r="L204">
        <f>IFERROR(IF(VLOOKUP($A204,'Company Dta'!$A$4:$BB$209,Analysis!L$3,FALSE)*VLOOKUP($C204,'Median PE'!$C$6:$R$35,Analysis!L$2,FALSE)&gt;0,VLOOKUP($A204,'Company Dta'!$A$4:$BB$209,Analysis!L$3,FALSE)*VLOOKUP($C204,'Median PE'!$C$6:$R$35,Analysis!L$2,FALSE),"NA"),"NA")</f>
        <v>29.162488565296666</v>
      </c>
      <c r="M204">
        <f>IFERROR(IF(VLOOKUP($A204,'Company Dta'!$A$4:$BB$209,Analysis!M$3,FALSE)*VLOOKUP($C204,'Median PE'!$C$6:$R$35,Analysis!M$2,FALSE)&gt;0,VLOOKUP($A204,'Company Dta'!$A$4:$BB$209,Analysis!M$3,FALSE)*VLOOKUP($C204,'Median PE'!$C$6:$R$35,Analysis!M$2,FALSE),"NA"),"NA")</f>
        <v>55.439353050080001</v>
      </c>
      <c r="N204">
        <f>IFERROR(IF(VLOOKUP($A204,'Company Dta'!$A$4:$BB$209,Analysis!N$3,FALSE)*VLOOKUP($C204,'Median PE'!$C$6:$R$35,Analysis!N$2,FALSE)&gt;0,VLOOKUP($A204,'Company Dta'!$A$4:$BB$209,Analysis!N$3,FALSE)*VLOOKUP($C204,'Median PE'!$C$6:$R$35,Analysis!N$2,FALSE),"NA"),"NA")</f>
        <v>81.810843003519992</v>
      </c>
      <c r="O204">
        <f>IFERROR(IF(VLOOKUP($A204,'Company Dta'!$A$4:$BB$209,Analysis!O$3,FALSE)*VLOOKUP($C204,'Median PE'!$C$6:$R$35,Analysis!O$2,FALSE)&gt;0,VLOOKUP($A204,'Company Dta'!$A$4:$BB$209,Analysis!O$3,FALSE)*VLOOKUP($C204,'Median PE'!$C$6:$R$35,Analysis!O$2,FALSE),"NA"),"NA")</f>
        <v>43.26727826314</v>
      </c>
      <c r="P204">
        <f>IFERROR(IF(VLOOKUP($A204,'Company Dta'!$A$4:$BB$209,Analysis!P$3,FALSE)*VLOOKUP($C204,'Median PE'!$C$6:$R$35,Analysis!P$2,FALSE)&gt;0,VLOOKUP($A204,'Company Dta'!$A$4:$BB$209,Analysis!P$3,FALSE)*VLOOKUP($C204,'Median PE'!$C$6:$R$35,Analysis!P$2,FALSE),"NA"),"NA")</f>
        <v>106.81645480891</v>
      </c>
      <c r="Q204">
        <f>IFERROR(IF(VLOOKUP($A204,'Company Dta'!$A$4:$BB$209,Analysis!Q$3,FALSE)*VLOOKUP($C204,'Median PE'!$C$6:$R$35,Analysis!Q$2,FALSE)&gt;0,VLOOKUP($A204,'Company Dta'!$A$4:$BB$209,Analysis!Q$3,FALSE)*VLOOKUP($C204,'Median PE'!$C$6:$R$35,Analysis!Q$2,FALSE),"NA"),"NA")</f>
        <v>119.822888459916</v>
      </c>
      <c r="R204">
        <f>IFERROR(IF(VLOOKUP($A204,'Company Dta'!$A$4:$BB$209,Analysis!R$3,FALSE)*VLOOKUP($C204,'Median PE'!$C$6:$R$35,Analysis!R$2,FALSE)&gt;0,VLOOKUP($A204,'Company Dta'!$A$4:$BB$209,Analysis!R$3,FALSE)*VLOOKUP($C204,'Median PE'!$C$6:$R$35,Analysis!R$2,FALSE),"NA"),"NA")</f>
        <v>79.165495120800017</v>
      </c>
      <c r="S204">
        <f>IFERROR(IF(VLOOKUP($A204,'Company Dta'!$A$4:$BB$209,Analysis!S$3,FALSE)*VLOOKUP($C204,'Median PE'!$C$6:$R$35,Analysis!S$2,FALSE)&gt;0,VLOOKUP($A204,'Company Dta'!$A$4:$BB$209,Analysis!S$3,FALSE)*VLOOKUP($C204,'Median PE'!$C$6:$R$35,Analysis!S$2,FALSE),"NA"),"NA")</f>
        <v>23.968813342165713</v>
      </c>
      <c r="T204">
        <f>IFERROR(IF(VLOOKUP($A204,'Company Dta'!$A$4:$BB$209,Analysis!T$3,FALSE)*VLOOKUP($C204,'Median PE'!$C$6:$R$35,Analysis!T$2,FALSE)&gt;0,VLOOKUP($A204,'Company Dta'!$A$4:$BB$209,Analysis!T$3,FALSE)*VLOOKUP($C204,'Median PE'!$C$6:$R$35,Analysis!T$2,FALSE),"NA"),"NA")</f>
        <v>42.90347879937999</v>
      </c>
      <c r="U204">
        <f>IFERROR(IF(VLOOKUP($A204,'Company Dta'!$A$4:$BB$209,Analysis!U$3,FALSE)*VLOOKUP($C204,'Median PE'!$C$6:$R$35,Analysis!U$2,FALSE)&gt;0,VLOOKUP($A204,'Company Dta'!$A$4:$BB$209,Analysis!U$3,FALSE)*VLOOKUP($C204,'Median PE'!$C$6:$R$35,Analysis!U$2,FALSE),"NA"),"NA")</f>
        <v>52.981108189121436</v>
      </c>
      <c r="V204">
        <f>IFERROR(IF(VLOOKUP($A204,'Company Dta'!$A$4:$BB$209,Analysis!V$3,FALSE)*VLOOKUP($C204,'Median PE'!$C$6:$R$35,Analysis!V$2,FALSE)&gt;0,VLOOKUP($A204,'Company Dta'!$A$4:$BB$209,Analysis!V$3,FALSE)*VLOOKUP($C204,'Median PE'!$C$6:$R$35,Analysis!V$2,FALSE),"NA"),"NA")</f>
        <v>59.589965020040012</v>
      </c>
      <c r="W204">
        <f>IFERROR(IF(VLOOKUP($A204,'Company Dta'!$A$4:$BB$209,Analysis!W$3,FALSE)*VLOOKUP($C204,'Median PE'!$C$6:$R$35,Analysis!W$2,FALSE)&gt;0,VLOOKUP($A204,'Company Dta'!$A$4:$BB$209,Analysis!W$3,FALSE)*VLOOKUP($C204,'Median PE'!$C$6:$R$35,Analysis!W$2,FALSE),"NA"),"NA")</f>
        <v>59.422295484500005</v>
      </c>
      <c r="X204">
        <f>IFERROR(IF(VLOOKUP($A204,'Company Dta'!$A$4:$BB$209,Analysis!X$3,FALSE)*VLOOKUP($C204,'Median PE'!$C$6:$R$35,Analysis!X$2,FALSE)&gt;0,VLOOKUP($A204,'Company Dta'!$A$4:$BB$209,Analysis!X$3,FALSE)*VLOOKUP($C204,'Median PE'!$C$6:$R$35,Analysis!X$2,FALSE),"NA"),"NA")</f>
        <v>38.711440744115997</v>
      </c>
      <c r="Y204">
        <f>IFERROR(VLOOKUP($A204,'Company Dta'!$A$5:$BB$209,Analysis!Y$3,FALSE),"NA")</f>
        <v>18.629999999999999</v>
      </c>
      <c r="Z204">
        <f>IFERROR(VLOOKUP($A204,'Company Dta'!$A$5:$BB$209,Analysis!Z$3,FALSE),"NA")</f>
        <v>13.609999999999999</v>
      </c>
      <c r="AA204">
        <f>IFERROR(VLOOKUP($A204,'Company Dta'!$A$5:$BB$209,Analysis!AA$3,FALSE),"NA")</f>
        <v>15.83</v>
      </c>
      <c r="AB204">
        <f>IFERROR(VLOOKUP($A204,'Company Dta'!$A$5:$BB$209,Analysis!AB$3,FALSE),"NA")</f>
        <v>24.620000000000001</v>
      </c>
      <c r="AC204">
        <f>IFERROR(VLOOKUP($A204,'Company Dta'!$A$5:$BB$209,Analysis!AC$3,FALSE),"NA")</f>
        <v>27.010000000000002</v>
      </c>
      <c r="AD204">
        <f>IFERROR(VLOOKUP($A204,'Company Dta'!$A$5:$BB$209,Analysis!AD$3,FALSE),"NA")</f>
        <v>20.149999999999999</v>
      </c>
      <c r="AE204">
        <f>IFERROR(VLOOKUP($A204,'Company Dta'!$A$5:$BB$209,Analysis!AE$3,FALSE),"NA")</f>
        <v>20.899999999999999</v>
      </c>
      <c r="AF204">
        <f>IFERROR(VLOOKUP($A204,'Company Dta'!$A$5:$BB$209,Analysis!AF$3,FALSE),"NA")</f>
        <v>27.91</v>
      </c>
      <c r="AG204">
        <f>IFERROR(VLOOKUP($A204,'Company Dta'!$A$5:$BB$209,Analysis!AG$3,FALSE),"NA")</f>
        <v>26.800000000000001</v>
      </c>
      <c r="AH204">
        <f>IFERROR(VLOOKUP($A204,'Company Dta'!$A$5:$BB$209,Analysis!AH$3,FALSE),"NA")</f>
        <v>23.109999999999999</v>
      </c>
      <c r="AI204">
        <f>IFERROR(VLOOKUP($A204,'Company Dta'!$A$5:$BB$209,Analysis!AI$3,FALSE),"NA")</f>
        <v>24.48</v>
      </c>
      <c r="AJ204">
        <f>IFERROR(VLOOKUP($A204,'Company Dta'!$A$5:$BB$209,Analysis!AJ$3,FALSE),"NA")</f>
        <v>26.670000000000002</v>
      </c>
      <c r="AK204">
        <f>IFERROR(VLOOKUP($A204,'Company Dta'!$A$5:$BB$209,Analysis!AK$3,FALSE),"NA")</f>
        <v>20.59</v>
      </c>
      <c r="AL204">
        <f>IFERROR(VLOOKUP($A204,'Company Dta'!$A$5:$BB$209,Analysis!AL$3,FALSE),"NA")</f>
        <v>21.399999999999999</v>
      </c>
      <c r="AM204">
        <f>IFERROR(VLOOKUP($A204,'Company Dta'!$A$5:$BB$209,Analysis!AM$3,FALSE),"NA")</f>
        <v>21.039999999999999</v>
      </c>
    </row>
    <row r="205" spans="1:39" ht="14.4">
      <c r="A205" t="s">
        <v>5380</v>
      </c>
      <c r="B205" t="s">
        <v>5381</v>
      </c>
      <c r="C205">
        <v>25504030</v>
      </c>
      <c r="D205" t="s">
        <v>9000</v>
      </c>
      <c r="E205">
        <v>5961</v>
      </c>
      <c r="F205">
        <v>0.41720405999999999</v>
      </c>
      <c r="G205">
        <v>255040</v>
      </c>
      <c r="H205">
        <v>25</v>
      </c>
      <c r="I205">
        <v>25504030</v>
      </c>
      <c r="J205" t="str">
        <f>IFERROR(IF(VLOOKUP($A205,'Company Dta'!$A$4:$BB$209,Analysis!J$3,FALSE)*VLOOKUP($C205,'Median PE'!$C$6:$R$35,Analysis!J$2,FALSE)&gt;0,VLOOKUP($A205,'Company Dta'!$A$4:$BB$209,Analysis!J$3,FALSE)*VLOOKUP($C205,'Median PE'!$C$6:$R$35,Analysis!J$2,FALSE),"NA"),"NA")</f>
        <v>NA</v>
      </c>
      <c r="K205" t="str">
        <f>IFERROR(IF(VLOOKUP($A205,'Company Dta'!$A$4:$BB$209,Analysis!K$3,FALSE)*VLOOKUP($C205,'Median PE'!$C$6:$R$35,Analysis!K$2,FALSE)&gt;0,VLOOKUP($A205,'Company Dta'!$A$4:$BB$209,Analysis!K$3,FALSE)*VLOOKUP($C205,'Median PE'!$C$6:$R$35,Analysis!K$2,FALSE),"NA"),"NA")</f>
        <v>NA</v>
      </c>
      <c r="L205" t="str">
        <f>IFERROR(IF(VLOOKUP($A205,'Company Dta'!$A$4:$BB$209,Analysis!L$3,FALSE)*VLOOKUP($C205,'Median PE'!$C$6:$R$35,Analysis!L$2,FALSE)&gt;0,VLOOKUP($A205,'Company Dta'!$A$4:$BB$209,Analysis!L$3,FALSE)*VLOOKUP($C205,'Median PE'!$C$6:$R$35,Analysis!L$2,FALSE),"NA"),"NA")</f>
        <v>NA</v>
      </c>
      <c r="M205" t="str">
        <f>IFERROR(IF(VLOOKUP($A205,'Company Dta'!$A$4:$BB$209,Analysis!M$3,FALSE)*VLOOKUP($C205,'Median PE'!$C$6:$R$35,Analysis!M$2,FALSE)&gt;0,VLOOKUP($A205,'Company Dta'!$A$4:$BB$209,Analysis!M$3,FALSE)*VLOOKUP($C205,'Median PE'!$C$6:$R$35,Analysis!M$2,FALSE),"NA"),"NA")</f>
        <v>NA</v>
      </c>
      <c r="N205" t="str">
        <f>IFERROR(IF(VLOOKUP($A205,'Company Dta'!$A$4:$BB$209,Analysis!N$3,FALSE)*VLOOKUP($C205,'Median PE'!$C$6:$R$35,Analysis!N$2,FALSE)&gt;0,VLOOKUP($A205,'Company Dta'!$A$4:$BB$209,Analysis!N$3,FALSE)*VLOOKUP($C205,'Median PE'!$C$6:$R$35,Analysis!N$2,FALSE),"NA"),"NA")</f>
        <v>NA</v>
      </c>
      <c r="O205" t="str">
        <f>IFERROR(IF(VLOOKUP($A205,'Company Dta'!$A$4:$BB$209,Analysis!O$3,FALSE)*VLOOKUP($C205,'Median PE'!$C$6:$R$35,Analysis!O$2,FALSE)&gt;0,VLOOKUP($A205,'Company Dta'!$A$4:$BB$209,Analysis!O$3,FALSE)*VLOOKUP($C205,'Median PE'!$C$6:$R$35,Analysis!O$2,FALSE),"NA"),"NA")</f>
        <v>NA</v>
      </c>
      <c r="P205" t="str">
        <f>IFERROR(IF(VLOOKUP($A205,'Company Dta'!$A$4:$BB$209,Analysis!P$3,FALSE)*VLOOKUP($C205,'Median PE'!$C$6:$R$35,Analysis!P$2,FALSE)&gt;0,VLOOKUP($A205,'Company Dta'!$A$4:$BB$209,Analysis!P$3,FALSE)*VLOOKUP($C205,'Median PE'!$C$6:$R$35,Analysis!P$2,FALSE),"NA"),"NA")</f>
        <v>NA</v>
      </c>
      <c r="Q205" t="str">
        <f>IFERROR(IF(VLOOKUP($A205,'Company Dta'!$A$4:$BB$209,Analysis!Q$3,FALSE)*VLOOKUP($C205,'Median PE'!$C$6:$R$35,Analysis!Q$2,FALSE)&gt;0,VLOOKUP($A205,'Company Dta'!$A$4:$BB$209,Analysis!Q$3,FALSE)*VLOOKUP($C205,'Median PE'!$C$6:$R$35,Analysis!Q$2,FALSE),"NA"),"NA")</f>
        <v>NA</v>
      </c>
      <c r="R205" t="str">
        <f>IFERROR(IF(VLOOKUP($A205,'Company Dta'!$A$4:$BB$209,Analysis!R$3,FALSE)*VLOOKUP($C205,'Median PE'!$C$6:$R$35,Analysis!R$2,FALSE)&gt;0,VLOOKUP($A205,'Company Dta'!$A$4:$BB$209,Analysis!R$3,FALSE)*VLOOKUP($C205,'Median PE'!$C$6:$R$35,Analysis!R$2,FALSE),"NA"),"NA")</f>
        <v>NA</v>
      </c>
      <c r="S205" t="str">
        <f>IFERROR(IF(VLOOKUP($A205,'Company Dta'!$A$4:$BB$209,Analysis!S$3,FALSE)*VLOOKUP($C205,'Median PE'!$C$6:$R$35,Analysis!S$2,FALSE)&gt;0,VLOOKUP($A205,'Company Dta'!$A$4:$BB$209,Analysis!S$3,FALSE)*VLOOKUP($C205,'Median PE'!$C$6:$R$35,Analysis!S$2,FALSE),"NA"),"NA")</f>
        <v>NA</v>
      </c>
      <c r="T205">
        <f>IFERROR(IF(VLOOKUP($A205,'Company Dta'!$A$4:$BB$209,Analysis!T$3,FALSE)*VLOOKUP($C205,'Median PE'!$C$6:$R$35,Analysis!T$2,FALSE)&gt;0,VLOOKUP($A205,'Company Dta'!$A$4:$BB$209,Analysis!T$3,FALSE)*VLOOKUP($C205,'Median PE'!$C$6:$R$35,Analysis!T$2,FALSE),"NA"),"NA")</f>
        <v>19.496743897400002</v>
      </c>
      <c r="U205">
        <f>IFERROR(IF(VLOOKUP($A205,'Company Dta'!$A$4:$BB$209,Analysis!U$3,FALSE)*VLOOKUP($C205,'Median PE'!$C$6:$R$35,Analysis!U$2,FALSE)&gt;0,VLOOKUP($A205,'Company Dta'!$A$4:$BB$209,Analysis!U$3,FALSE)*VLOOKUP($C205,'Median PE'!$C$6:$R$35,Analysis!U$2,FALSE),"NA"),"NA")</f>
        <v>75.932286958253329</v>
      </c>
      <c r="V205">
        <f>IFERROR(IF(VLOOKUP($A205,'Company Dta'!$A$4:$BB$209,Analysis!V$3,FALSE)*VLOOKUP($C205,'Median PE'!$C$6:$R$35,Analysis!V$2,FALSE)&gt;0,VLOOKUP($A205,'Company Dta'!$A$4:$BB$209,Analysis!V$3,FALSE)*VLOOKUP($C205,'Median PE'!$C$6:$R$35,Analysis!V$2,FALSE),"NA"),"NA")</f>
        <v>19.824077095199996</v>
      </c>
      <c r="W205">
        <f>IFERROR(IF(VLOOKUP($A205,'Company Dta'!$A$4:$BB$209,Analysis!W$3,FALSE)*VLOOKUP($C205,'Median PE'!$C$6:$R$35,Analysis!W$2,FALSE)&gt;0,VLOOKUP($A205,'Company Dta'!$A$4:$BB$209,Analysis!W$3,FALSE)*VLOOKUP($C205,'Median PE'!$C$6:$R$35,Analysis!W$2,FALSE),"NA"),"NA")</f>
        <v>43.110088320145998</v>
      </c>
      <c r="X205">
        <f>IFERROR(IF(VLOOKUP($A205,'Company Dta'!$A$4:$BB$209,Analysis!X$3,FALSE)*VLOOKUP($C205,'Median PE'!$C$6:$R$35,Analysis!X$2,FALSE)&gt;0,VLOOKUP($A205,'Company Dta'!$A$4:$BB$209,Analysis!X$3,FALSE)*VLOOKUP($C205,'Median PE'!$C$6:$R$35,Analysis!X$2,FALSE),"NA"),"NA")</f>
        <v>45.907069977520003</v>
      </c>
      <c r="Y205" t="str">
        <f>IFERROR(VLOOKUP($A205,'Company Dta'!$A$5:$BB$209,Analysis!Y$3,FALSE),"NA")</f>
        <v>NA</v>
      </c>
      <c r="Z205" t="str">
        <f>IFERROR(VLOOKUP($A205,'Company Dta'!$A$5:$BB$209,Analysis!Z$3,FALSE),"NA")</f>
        <v>NA</v>
      </c>
      <c r="AA205" t="str">
        <f>IFERROR(VLOOKUP($A205,'Company Dta'!$A$5:$BB$209,Analysis!AA$3,FALSE),"NA")</f>
        <v>NA</v>
      </c>
      <c r="AB205" t="str">
        <f>IFERROR(VLOOKUP($A205,'Company Dta'!$A$5:$BB$209,Analysis!AB$3,FALSE),"NA")</f>
        <v>NA</v>
      </c>
      <c r="AC205" t="str">
        <f>IFERROR(VLOOKUP($A205,'Company Dta'!$A$5:$BB$209,Analysis!AC$3,FALSE),"NA")</f>
        <v>NA</v>
      </c>
      <c r="AD205" t="str">
        <f>IFERROR(VLOOKUP($A205,'Company Dta'!$A$5:$BB$209,Analysis!AD$3,FALSE),"NA")</f>
        <v>NA</v>
      </c>
      <c r="AE205" t="str">
        <f>IFERROR(VLOOKUP($A205,'Company Dta'!$A$5:$BB$209,Analysis!AE$3,FALSE),"NA")</f>
        <v>NA</v>
      </c>
      <c r="AF205" t="str">
        <f>IFERROR(VLOOKUP($A205,'Company Dta'!$A$5:$BB$209,Analysis!AF$3,FALSE),"NA")</f>
        <v>NA</v>
      </c>
      <c r="AG205" t="str">
        <f>IFERROR(VLOOKUP($A205,'Company Dta'!$A$5:$BB$209,Analysis!AG$3,FALSE),"NA")</f>
        <v>NA</v>
      </c>
      <c r="AH205" t="str">
        <f>IFERROR(VLOOKUP($A205,'Company Dta'!$A$5:$BB$209,Analysis!AH$3,FALSE),"NA")</f>
        <v>NA</v>
      </c>
      <c r="AI205">
        <f>IFERROR(VLOOKUP($A205,'Company Dta'!$A$5:$BB$209,Analysis!AI$3,FALSE),"NA")</f>
        <v>34.149999999999999</v>
      </c>
      <c r="AJ205">
        <f>IFERROR(VLOOKUP($A205,'Company Dta'!$A$5:$BB$209,Analysis!AJ$3,FALSE),"NA")</f>
        <v>20.960000000000001</v>
      </c>
      <c r="AK205">
        <f>IFERROR(VLOOKUP($A205,'Company Dta'!$A$5:$BB$209,Analysis!AK$3,FALSE),"NA")</f>
        <v>6.4199999999999999</v>
      </c>
      <c r="AL205">
        <f>IFERROR(VLOOKUP($A205,'Company Dta'!$A$5:$BB$209,Analysis!AL$3,FALSE),"NA")</f>
        <v>13.94</v>
      </c>
      <c r="AM205">
        <f>IFERROR(VLOOKUP($A205,'Company Dta'!$A$5:$BB$209,Analysis!AM$3,FALSE),"NA")</f>
        <v>11.18</v>
      </c>
    </row>
    <row r="206" spans="1:39" ht="14.4">
      <c r="A206" t="s">
        <v>5741</v>
      </c>
      <c r="B206" t="s">
        <v>5742</v>
      </c>
      <c r="C206">
        <v>25504030</v>
      </c>
      <c r="D206" t="s">
        <v>9000</v>
      </c>
      <c r="E206">
        <v>5700</v>
      </c>
      <c r="F206">
        <v>0.30948687000000003</v>
      </c>
      <c r="G206">
        <v>255040</v>
      </c>
      <c r="H206">
        <v>25</v>
      </c>
      <c r="I206">
        <v>25504030</v>
      </c>
      <c r="J206">
        <f>IFERROR(IF(VLOOKUP($A206,'Company Dta'!$A$4:$BB$209,Analysis!J$3,FALSE)*VLOOKUP($C206,'Median PE'!$C$6:$R$35,Analysis!J$2,FALSE)&gt;0,VLOOKUP($A206,'Company Dta'!$A$4:$BB$209,Analysis!J$3,FALSE)*VLOOKUP($C206,'Median PE'!$C$6:$R$35,Analysis!J$2,FALSE),"NA"),"NA")</f>
        <v>12.286665264999998</v>
      </c>
      <c r="K206">
        <f>IFERROR(IF(VLOOKUP($A206,'Company Dta'!$A$4:$BB$209,Analysis!K$3,FALSE)*VLOOKUP($C206,'Median PE'!$C$6:$R$35,Analysis!K$2,FALSE)&gt;0,VLOOKUP($A206,'Company Dta'!$A$4:$BB$209,Analysis!K$3,FALSE)*VLOOKUP($C206,'Median PE'!$C$6:$R$35,Analysis!K$2,FALSE),"NA"),"NA")</f>
        <v>12.8643430242</v>
      </c>
      <c r="L206" t="str">
        <f>IFERROR(IF(VLOOKUP($A206,'Company Dta'!$A$4:$BB$209,Analysis!L$3,FALSE)*VLOOKUP($C206,'Median PE'!$C$6:$R$35,Analysis!L$2,FALSE)&gt;0,VLOOKUP($A206,'Company Dta'!$A$4:$BB$209,Analysis!L$3,FALSE)*VLOOKUP($C206,'Median PE'!$C$6:$R$35,Analysis!L$2,FALSE),"NA"),"NA")</f>
        <v>NA</v>
      </c>
      <c r="M206" t="str">
        <f>IFERROR(IF(VLOOKUP($A206,'Company Dta'!$A$4:$BB$209,Analysis!M$3,FALSE)*VLOOKUP($C206,'Median PE'!$C$6:$R$35,Analysis!M$2,FALSE)&gt;0,VLOOKUP($A206,'Company Dta'!$A$4:$BB$209,Analysis!M$3,FALSE)*VLOOKUP($C206,'Median PE'!$C$6:$R$35,Analysis!M$2,FALSE),"NA"),"NA")</f>
        <v>NA</v>
      </c>
      <c r="N206">
        <f>IFERROR(IF(VLOOKUP($A206,'Company Dta'!$A$4:$BB$209,Analysis!N$3,FALSE)*VLOOKUP($C206,'Median PE'!$C$6:$R$35,Analysis!N$2,FALSE)&gt;0,VLOOKUP($A206,'Company Dta'!$A$4:$BB$209,Analysis!N$3,FALSE)*VLOOKUP($C206,'Median PE'!$C$6:$R$35,Analysis!N$2,FALSE),"NA"),"NA")</f>
        <v>6.2971854651999992</v>
      </c>
      <c r="O206">
        <f>IFERROR(IF(VLOOKUP($A206,'Company Dta'!$A$4:$BB$209,Analysis!O$3,FALSE)*VLOOKUP($C206,'Median PE'!$C$6:$R$35,Analysis!O$2,FALSE)&gt;0,VLOOKUP($A206,'Company Dta'!$A$4:$BB$209,Analysis!O$3,FALSE)*VLOOKUP($C206,'Median PE'!$C$6:$R$35,Analysis!O$2,FALSE),"NA"),"NA")</f>
        <v>10.847759462599999</v>
      </c>
      <c r="P206">
        <f>IFERROR(IF(VLOOKUP($A206,'Company Dta'!$A$4:$BB$209,Analysis!P$3,FALSE)*VLOOKUP($C206,'Median PE'!$C$6:$R$35,Analysis!P$2,FALSE)&gt;0,VLOOKUP($A206,'Company Dta'!$A$4:$BB$209,Analysis!P$3,FALSE)*VLOOKUP($C206,'Median PE'!$C$6:$R$35,Analysis!P$2,FALSE),"NA"),"NA")</f>
        <v>11.4706595628</v>
      </c>
      <c r="Q206">
        <f>IFERROR(IF(VLOOKUP($A206,'Company Dta'!$A$4:$BB$209,Analysis!Q$3,FALSE)*VLOOKUP($C206,'Median PE'!$C$6:$R$35,Analysis!Q$2,FALSE)&gt;0,VLOOKUP($A206,'Company Dta'!$A$4:$BB$209,Analysis!Q$3,FALSE)*VLOOKUP($C206,'Median PE'!$C$6:$R$35,Analysis!Q$2,FALSE),"NA"),"NA")</f>
        <v>7.4635113288749997</v>
      </c>
      <c r="R206">
        <f>IFERROR(IF(VLOOKUP($A206,'Company Dta'!$A$4:$BB$209,Analysis!R$3,FALSE)*VLOOKUP($C206,'Median PE'!$C$6:$R$35,Analysis!R$2,FALSE)&gt;0,VLOOKUP($A206,'Company Dta'!$A$4:$BB$209,Analysis!R$3,FALSE)*VLOOKUP($C206,'Median PE'!$C$6:$R$35,Analysis!R$2,FALSE),"NA"),"NA")</f>
        <v>5.056268428500001</v>
      </c>
      <c r="S206" t="str">
        <f>IFERROR(IF(VLOOKUP($A206,'Company Dta'!$A$4:$BB$209,Analysis!S$3,FALSE)*VLOOKUP($C206,'Median PE'!$C$6:$R$35,Analysis!S$2,FALSE)&gt;0,VLOOKUP($A206,'Company Dta'!$A$4:$BB$209,Analysis!S$3,FALSE)*VLOOKUP($C206,'Median PE'!$C$6:$R$35,Analysis!S$2,FALSE),"NA"),"NA")</f>
        <v>NA</v>
      </c>
      <c r="T206">
        <f>IFERROR(IF(VLOOKUP($A206,'Company Dta'!$A$4:$BB$209,Analysis!T$3,FALSE)*VLOOKUP($C206,'Median PE'!$C$6:$R$35,Analysis!T$2,FALSE)&gt;0,VLOOKUP($A206,'Company Dta'!$A$4:$BB$209,Analysis!T$3,FALSE)*VLOOKUP($C206,'Median PE'!$C$6:$R$35,Analysis!T$2,FALSE),"NA"),"NA")</f>
        <v>4.7747127911999998</v>
      </c>
      <c r="U206">
        <f>IFERROR(IF(VLOOKUP($A206,'Company Dta'!$A$4:$BB$209,Analysis!U$3,FALSE)*VLOOKUP($C206,'Median PE'!$C$6:$R$35,Analysis!U$2,FALSE)&gt;0,VLOOKUP($A206,'Company Dta'!$A$4:$BB$209,Analysis!U$3,FALSE)*VLOOKUP($C206,'Median PE'!$C$6:$R$35,Analysis!U$2,FALSE),"NA"),"NA")</f>
        <v>9.3306623804633322</v>
      </c>
      <c r="V206">
        <f>IFERROR(IF(VLOOKUP($A206,'Company Dta'!$A$4:$BB$209,Analysis!V$3,FALSE)*VLOOKUP($C206,'Median PE'!$C$6:$R$35,Analysis!V$2,FALSE)&gt;0,VLOOKUP($A206,'Company Dta'!$A$4:$BB$209,Analysis!V$3,FALSE)*VLOOKUP($C206,'Median PE'!$C$6:$R$35,Analysis!V$2,FALSE),"NA"),"NA")</f>
        <v>5.2864205587199988</v>
      </c>
      <c r="W206">
        <f>IFERROR(IF(VLOOKUP($A206,'Company Dta'!$A$4:$BB$209,Analysis!W$3,FALSE)*VLOOKUP($C206,'Median PE'!$C$6:$R$35,Analysis!W$2,FALSE)&gt;0,VLOOKUP($A206,'Company Dta'!$A$4:$BB$209,Analysis!W$3,FALSE)*VLOOKUP($C206,'Median PE'!$C$6:$R$35,Analysis!W$2,FALSE),"NA"),"NA")</f>
        <v>5.9373175530740001</v>
      </c>
      <c r="X206">
        <f>IFERROR(IF(VLOOKUP($A206,'Company Dta'!$A$4:$BB$209,Analysis!X$3,FALSE)*VLOOKUP($C206,'Median PE'!$C$6:$R$35,Analysis!X$2,FALSE)&gt;0,VLOOKUP($A206,'Company Dta'!$A$4:$BB$209,Analysis!X$3,FALSE)*VLOOKUP($C206,'Median PE'!$C$6:$R$35,Analysis!X$2,FALSE),"NA"),"NA")</f>
        <v>2.4949494553000005</v>
      </c>
      <c r="Y206" t="str">
        <f>IFERROR(VLOOKUP($A206,'Company Dta'!$A$5:$BB$209,Analysis!Y$3,FALSE),"NA")</f>
        <v>NA</v>
      </c>
      <c r="Z206" t="str">
        <f>IFERROR(VLOOKUP($A206,'Company Dta'!$A$5:$BB$209,Analysis!Z$3,FALSE),"NA")</f>
        <v>NA</v>
      </c>
      <c r="AA206">
        <f>IFERROR(VLOOKUP($A206,'Company Dta'!$A$5:$BB$209,Analysis!AA$3,FALSE),"NA")</f>
        <v>16.829999999999998</v>
      </c>
      <c r="AB206">
        <f>IFERROR(VLOOKUP($A206,'Company Dta'!$A$5:$BB$209,Analysis!AB$3,FALSE),"NA")</f>
        <v>18.07</v>
      </c>
      <c r="AC206">
        <f>IFERROR(VLOOKUP($A206,'Company Dta'!$A$5:$BB$209,Analysis!AC$3,FALSE),"NA")</f>
        <v>8.8800000000000008</v>
      </c>
      <c r="AD206">
        <f>IFERROR(VLOOKUP($A206,'Company Dta'!$A$5:$BB$209,Analysis!AD$3,FALSE),"NA")</f>
        <v>16.399999999999999</v>
      </c>
      <c r="AE206">
        <f>IFERROR(VLOOKUP($A206,'Company Dta'!$A$5:$BB$209,Analysis!AE$3,FALSE),"NA")</f>
        <v>19.550000000000001</v>
      </c>
      <c r="AF206">
        <f>IFERROR(VLOOKUP($A206,'Company Dta'!$A$5:$BB$209,Analysis!AF$3,FALSE),"NA")</f>
        <v>9.5999999999999996</v>
      </c>
      <c r="AG206">
        <f>IFERROR(VLOOKUP($A206,'Company Dta'!$A$5:$BB$209,Analysis!AG$3,FALSE),"NA")</f>
        <v>5.4800000000000004</v>
      </c>
      <c r="AH206">
        <f>IFERROR(VLOOKUP($A206,'Company Dta'!$A$5:$BB$209,Analysis!AH$3,FALSE),"NA")</f>
        <v>1.6899999999999999</v>
      </c>
      <c r="AI206">
        <f>IFERROR(VLOOKUP($A206,'Company Dta'!$A$5:$BB$209,Analysis!AI$3,FALSE),"NA")</f>
        <v>4.2999999999999998</v>
      </c>
      <c r="AJ206">
        <f>IFERROR(VLOOKUP($A206,'Company Dta'!$A$5:$BB$209,Analysis!AJ$3,FALSE),"NA")</f>
        <v>7.1299999999999999</v>
      </c>
      <c r="AK206">
        <f>IFERROR(VLOOKUP($A206,'Company Dta'!$A$5:$BB$209,Analysis!AK$3,FALSE),"NA")</f>
        <v>4.3799999999999999</v>
      </c>
      <c r="AL206">
        <f>IFERROR(VLOOKUP($A206,'Company Dta'!$A$5:$BB$209,Analysis!AL$3,FALSE),"NA")</f>
        <v>7.3600000000000003</v>
      </c>
      <c r="AM206">
        <f>IFERROR(VLOOKUP($A206,'Company Dta'!$A$5:$BB$209,Analysis!AM$3,FALSE),"NA")</f>
        <v>6.9299999999999997</v>
      </c>
    </row>
    <row r="207" spans="1:39" ht="14.4">
      <c r="A207" t="s">
        <v>5845</v>
      </c>
      <c r="B207" t="s">
        <v>5846</v>
      </c>
      <c r="C207">
        <v>30203010</v>
      </c>
      <c r="D207" t="s">
        <v>9013</v>
      </c>
      <c r="E207">
        <v>2111</v>
      </c>
      <c r="F207">
        <v>0.28493441000000003</v>
      </c>
      <c r="G207">
        <v>302030</v>
      </c>
      <c r="H207">
        <v>30</v>
      </c>
      <c r="I207">
        <v>30203010</v>
      </c>
      <c r="J207" t="str">
        <f>IFERROR(IF(VLOOKUP($A207,'Company Dta'!$A$4:$BB$209,Analysis!J$3,FALSE)*VLOOKUP($C207,'Median PE'!$C$6:$R$35,Analysis!J$2,FALSE)&gt;0,VLOOKUP($A207,'Company Dta'!$A$4:$BB$209,Analysis!J$3,FALSE)*VLOOKUP($C207,'Median PE'!$C$6:$R$35,Analysis!J$2,FALSE),"NA"),"NA")</f>
        <v>NA</v>
      </c>
      <c r="K207" t="str">
        <f>IFERROR(IF(VLOOKUP($A207,'Company Dta'!$A$4:$BB$209,Analysis!K$3,FALSE)*VLOOKUP($C207,'Median PE'!$C$6:$R$35,Analysis!K$2,FALSE)&gt;0,VLOOKUP($A207,'Company Dta'!$A$4:$BB$209,Analysis!K$3,FALSE)*VLOOKUP($C207,'Median PE'!$C$6:$R$35,Analysis!K$2,FALSE),"NA"),"NA")</f>
        <v>NA</v>
      </c>
      <c r="L207" t="str">
        <f>IFERROR(IF(VLOOKUP($A207,'Company Dta'!$A$4:$BB$209,Analysis!L$3,FALSE)*VLOOKUP($C207,'Median PE'!$C$6:$R$35,Analysis!L$2,FALSE)&gt;0,VLOOKUP($A207,'Company Dta'!$A$4:$BB$209,Analysis!L$3,FALSE)*VLOOKUP($C207,'Median PE'!$C$6:$R$35,Analysis!L$2,FALSE),"NA"),"NA")</f>
        <v>NA</v>
      </c>
      <c r="M207" t="str">
        <f>IFERROR(IF(VLOOKUP($A207,'Company Dta'!$A$4:$BB$209,Analysis!M$3,FALSE)*VLOOKUP($C207,'Median PE'!$C$6:$R$35,Analysis!M$2,FALSE)&gt;0,VLOOKUP($A207,'Company Dta'!$A$4:$BB$209,Analysis!M$3,FALSE)*VLOOKUP($C207,'Median PE'!$C$6:$R$35,Analysis!M$2,FALSE),"NA"),"NA")</f>
        <v>NA</v>
      </c>
      <c r="N207" t="str">
        <f>IFERROR(IF(VLOOKUP($A207,'Company Dta'!$A$4:$BB$209,Analysis!N$3,FALSE)*VLOOKUP($C207,'Median PE'!$C$6:$R$35,Analysis!N$2,FALSE)&gt;0,VLOOKUP($A207,'Company Dta'!$A$4:$BB$209,Analysis!N$3,FALSE)*VLOOKUP($C207,'Median PE'!$C$6:$R$35,Analysis!N$2,FALSE),"NA"),"NA")</f>
        <v>NA</v>
      </c>
      <c r="O207" t="str">
        <f>IFERROR(IF(VLOOKUP($A207,'Company Dta'!$A$4:$BB$209,Analysis!O$3,FALSE)*VLOOKUP($C207,'Median PE'!$C$6:$R$35,Analysis!O$2,FALSE)&gt;0,VLOOKUP($A207,'Company Dta'!$A$4:$BB$209,Analysis!O$3,FALSE)*VLOOKUP($C207,'Median PE'!$C$6:$R$35,Analysis!O$2,FALSE),"NA"),"NA")</f>
        <v>NA</v>
      </c>
      <c r="P207" t="str">
        <f>IFERROR(IF(VLOOKUP($A207,'Company Dta'!$A$4:$BB$209,Analysis!P$3,FALSE)*VLOOKUP($C207,'Median PE'!$C$6:$R$35,Analysis!P$2,FALSE)&gt;0,VLOOKUP($A207,'Company Dta'!$A$4:$BB$209,Analysis!P$3,FALSE)*VLOOKUP($C207,'Median PE'!$C$6:$R$35,Analysis!P$2,FALSE),"NA"),"NA")</f>
        <v>NA</v>
      </c>
      <c r="Q207" t="str">
        <f>IFERROR(IF(VLOOKUP($A207,'Company Dta'!$A$4:$BB$209,Analysis!Q$3,FALSE)*VLOOKUP($C207,'Median PE'!$C$6:$R$35,Analysis!Q$2,FALSE)&gt;0,VLOOKUP($A207,'Company Dta'!$A$4:$BB$209,Analysis!Q$3,FALSE)*VLOOKUP($C207,'Median PE'!$C$6:$R$35,Analysis!Q$2,FALSE),"NA"),"NA")</f>
        <v>NA</v>
      </c>
      <c r="R207" t="str">
        <f>IFERROR(IF(VLOOKUP($A207,'Company Dta'!$A$4:$BB$209,Analysis!R$3,FALSE)*VLOOKUP($C207,'Median PE'!$C$6:$R$35,Analysis!R$2,FALSE)&gt;0,VLOOKUP($A207,'Company Dta'!$A$4:$BB$209,Analysis!R$3,FALSE)*VLOOKUP($C207,'Median PE'!$C$6:$R$35,Analysis!R$2,FALSE),"NA"),"NA")</f>
        <v>NA</v>
      </c>
      <c r="S207" t="str">
        <f>IFERROR(IF(VLOOKUP($A207,'Company Dta'!$A$4:$BB$209,Analysis!S$3,FALSE)*VLOOKUP($C207,'Median PE'!$C$6:$R$35,Analysis!S$2,FALSE)&gt;0,VLOOKUP($A207,'Company Dta'!$A$4:$BB$209,Analysis!S$3,FALSE)*VLOOKUP($C207,'Median PE'!$C$6:$R$35,Analysis!S$2,FALSE),"NA"),"NA")</f>
        <v>NA</v>
      </c>
      <c r="T207" t="str">
        <f>IFERROR(IF(VLOOKUP($A207,'Company Dta'!$A$4:$BB$209,Analysis!T$3,FALSE)*VLOOKUP($C207,'Median PE'!$C$6:$R$35,Analysis!T$2,FALSE)&gt;0,VLOOKUP($A207,'Company Dta'!$A$4:$BB$209,Analysis!T$3,FALSE)*VLOOKUP($C207,'Median PE'!$C$6:$R$35,Analysis!T$2,FALSE),"NA"),"NA")</f>
        <v>NA</v>
      </c>
      <c r="U207">
        <f>IFERROR(IF(VLOOKUP($A207,'Company Dta'!$A$4:$BB$209,Analysis!U$3,FALSE)*VLOOKUP($C207,'Median PE'!$C$6:$R$35,Analysis!U$2,FALSE)&gt;0,VLOOKUP($A207,'Company Dta'!$A$4:$BB$209,Analysis!U$3,FALSE)*VLOOKUP($C207,'Median PE'!$C$6:$R$35,Analysis!U$2,FALSE),"NA"),"NA")</f>
        <v>1.1155413911999998</v>
      </c>
      <c r="V207" t="str">
        <f>IFERROR(IF(VLOOKUP($A207,'Company Dta'!$A$4:$BB$209,Analysis!V$3,FALSE)*VLOOKUP($C207,'Median PE'!$C$6:$R$35,Analysis!V$2,FALSE)&gt;0,VLOOKUP($A207,'Company Dta'!$A$4:$BB$209,Analysis!V$3,FALSE)*VLOOKUP($C207,'Median PE'!$C$6:$R$35,Analysis!V$2,FALSE),"NA"),"NA")</f>
        <v>NA</v>
      </c>
      <c r="W207" t="str">
        <f>IFERROR(IF(VLOOKUP($A207,'Company Dta'!$A$4:$BB$209,Analysis!W$3,FALSE)*VLOOKUP($C207,'Median PE'!$C$6:$R$35,Analysis!W$2,FALSE)&gt;0,VLOOKUP($A207,'Company Dta'!$A$4:$BB$209,Analysis!W$3,FALSE)*VLOOKUP($C207,'Median PE'!$C$6:$R$35,Analysis!W$2,FALSE),"NA"),"NA")</f>
        <v>NA</v>
      </c>
      <c r="X207" t="str">
        <f>IFERROR(IF(VLOOKUP($A207,'Company Dta'!$A$4:$BB$209,Analysis!X$3,FALSE)*VLOOKUP($C207,'Median PE'!$C$6:$R$35,Analysis!X$2,FALSE)&gt;0,VLOOKUP($A207,'Company Dta'!$A$4:$BB$209,Analysis!X$3,FALSE)*VLOOKUP($C207,'Median PE'!$C$6:$R$35,Analysis!X$2,FALSE),"NA"),"NA")</f>
        <v>NA</v>
      </c>
      <c r="Y207" t="str">
        <f>IFERROR(VLOOKUP($A207,'Company Dta'!$A$5:$BB$209,Analysis!Y$3,FALSE),"NA")</f>
        <v>NA</v>
      </c>
      <c r="Z207" t="str">
        <f>IFERROR(VLOOKUP($A207,'Company Dta'!$A$5:$BB$209,Analysis!Z$3,FALSE),"NA")</f>
        <v>NA</v>
      </c>
      <c r="AA207" t="str">
        <f>IFERROR(VLOOKUP($A207,'Company Dta'!$A$5:$BB$209,Analysis!AA$3,FALSE),"NA")</f>
        <v>NA</v>
      </c>
      <c r="AB207" t="str">
        <f>IFERROR(VLOOKUP($A207,'Company Dta'!$A$5:$BB$209,Analysis!AB$3,FALSE),"NA")</f>
        <v>NA</v>
      </c>
      <c r="AC207" t="str">
        <f>IFERROR(VLOOKUP($A207,'Company Dta'!$A$5:$BB$209,Analysis!AC$3,FALSE),"NA")</f>
        <v>NA</v>
      </c>
      <c r="AD207" t="str">
        <f>IFERROR(VLOOKUP($A207,'Company Dta'!$A$5:$BB$209,Analysis!AD$3,FALSE),"NA")</f>
        <v>NA</v>
      </c>
      <c r="AE207" t="str">
        <f>IFERROR(VLOOKUP($A207,'Company Dta'!$A$5:$BB$209,Analysis!AE$3,FALSE),"NA")</f>
        <v>NA</v>
      </c>
      <c r="AF207" t="str">
        <f>IFERROR(VLOOKUP($A207,'Company Dta'!$A$5:$BB$209,Analysis!AF$3,FALSE),"NA")</f>
        <v>NA</v>
      </c>
      <c r="AG207" t="str">
        <f>IFERROR(VLOOKUP($A207,'Company Dta'!$A$5:$BB$209,Analysis!AG$3,FALSE),"NA")</f>
        <v>NA</v>
      </c>
      <c r="AH207" t="str">
        <f>IFERROR(VLOOKUP($A207,'Company Dta'!$A$5:$BB$209,Analysis!AH$3,FALSE),"NA")</f>
        <v>NA</v>
      </c>
      <c r="AI207" t="str">
        <f>IFERROR(VLOOKUP($A207,'Company Dta'!$A$5:$BB$209,Analysis!AI$3,FALSE),"NA")</f>
        <v>NA</v>
      </c>
      <c r="AJ207" t="str">
        <f>IFERROR(VLOOKUP($A207,'Company Dta'!$A$5:$BB$209,Analysis!AJ$3,FALSE),"NA")</f>
        <v>NA</v>
      </c>
      <c r="AK207" t="str">
        <f>IFERROR(VLOOKUP($A207,'Company Dta'!$A$5:$BB$209,Analysis!AK$3,FALSE),"NA")</f>
        <v>NA</v>
      </c>
      <c r="AL207">
        <f>IFERROR(VLOOKUP($A207,'Company Dta'!$A$5:$BB$209,Analysis!AL$3,FALSE),"NA")</f>
        <v>12.130000000000001</v>
      </c>
      <c r="AM207">
        <f>IFERROR(VLOOKUP($A207,'Company Dta'!$A$5:$BB$209,Analysis!AM$3,FALSE),"NA")</f>
        <v>5.0300000000000002</v>
      </c>
    </row>
    <row r="208" spans="1:39" ht="14.4">
      <c r="A208" t="s">
        <v>5973</v>
      </c>
      <c r="B208" t="s">
        <v>5974</v>
      </c>
      <c r="C208">
        <v>30203010</v>
      </c>
      <c r="D208" t="s">
        <v>9013</v>
      </c>
      <c r="E208">
        <v>3990</v>
      </c>
      <c r="F208">
        <v>0.25163999999999997</v>
      </c>
      <c r="G208">
        <v>302030</v>
      </c>
      <c r="H208">
        <v>30</v>
      </c>
      <c r="I208">
        <v>30203010</v>
      </c>
      <c r="J208" t="str">
        <f>IFERROR(IF(VLOOKUP($A208,'Company Dta'!$A$4:$BB$209,Analysis!J$3,FALSE)*VLOOKUP($C208,'Median PE'!$C$6:$R$35,Analysis!J$2,FALSE)&gt;0,VLOOKUP($A208,'Company Dta'!$A$4:$BB$209,Analysis!J$3,FALSE)*VLOOKUP($C208,'Median PE'!$C$6:$R$35,Analysis!J$2,FALSE),"NA"),"NA")</f>
        <v>NA</v>
      </c>
      <c r="K208" t="str">
        <f>IFERROR(IF(VLOOKUP($A208,'Company Dta'!$A$4:$BB$209,Analysis!K$3,FALSE)*VLOOKUP($C208,'Median PE'!$C$6:$R$35,Analysis!K$2,FALSE)&gt;0,VLOOKUP($A208,'Company Dta'!$A$4:$BB$209,Analysis!K$3,FALSE)*VLOOKUP($C208,'Median PE'!$C$6:$R$35,Analysis!K$2,FALSE),"NA"),"NA")</f>
        <v>NA</v>
      </c>
      <c r="L208" t="str">
        <f>IFERROR(IF(VLOOKUP($A208,'Company Dta'!$A$4:$BB$209,Analysis!L$3,FALSE)*VLOOKUP($C208,'Median PE'!$C$6:$R$35,Analysis!L$2,FALSE)&gt;0,VLOOKUP($A208,'Company Dta'!$A$4:$BB$209,Analysis!L$3,FALSE)*VLOOKUP($C208,'Median PE'!$C$6:$R$35,Analysis!L$2,FALSE),"NA"),"NA")</f>
        <v>NA</v>
      </c>
      <c r="M208" t="str">
        <f>IFERROR(IF(VLOOKUP($A208,'Company Dta'!$A$4:$BB$209,Analysis!M$3,FALSE)*VLOOKUP($C208,'Median PE'!$C$6:$R$35,Analysis!M$2,FALSE)&gt;0,VLOOKUP($A208,'Company Dta'!$A$4:$BB$209,Analysis!M$3,FALSE)*VLOOKUP($C208,'Median PE'!$C$6:$R$35,Analysis!M$2,FALSE),"NA"),"NA")</f>
        <v>NA</v>
      </c>
      <c r="N208" t="str">
        <f>IFERROR(IF(VLOOKUP($A208,'Company Dta'!$A$4:$BB$209,Analysis!N$3,FALSE)*VLOOKUP($C208,'Median PE'!$C$6:$R$35,Analysis!N$2,FALSE)&gt;0,VLOOKUP($A208,'Company Dta'!$A$4:$BB$209,Analysis!N$3,FALSE)*VLOOKUP($C208,'Median PE'!$C$6:$R$35,Analysis!N$2,FALSE),"NA"),"NA")</f>
        <v>NA</v>
      </c>
      <c r="O208" t="str">
        <f>IFERROR(IF(VLOOKUP($A208,'Company Dta'!$A$4:$BB$209,Analysis!O$3,FALSE)*VLOOKUP($C208,'Median PE'!$C$6:$R$35,Analysis!O$2,FALSE)&gt;0,VLOOKUP($A208,'Company Dta'!$A$4:$BB$209,Analysis!O$3,FALSE)*VLOOKUP($C208,'Median PE'!$C$6:$R$35,Analysis!O$2,FALSE),"NA"),"NA")</f>
        <v>NA</v>
      </c>
      <c r="P208" t="str">
        <f>IFERROR(IF(VLOOKUP($A208,'Company Dta'!$A$4:$BB$209,Analysis!P$3,FALSE)*VLOOKUP($C208,'Median PE'!$C$6:$R$35,Analysis!P$2,FALSE)&gt;0,VLOOKUP($A208,'Company Dta'!$A$4:$BB$209,Analysis!P$3,FALSE)*VLOOKUP($C208,'Median PE'!$C$6:$R$35,Analysis!P$2,FALSE),"NA"),"NA")</f>
        <v>NA</v>
      </c>
      <c r="Q208" t="str">
        <f>IFERROR(IF(VLOOKUP($A208,'Company Dta'!$A$4:$BB$209,Analysis!Q$3,FALSE)*VLOOKUP($C208,'Median PE'!$C$6:$R$35,Analysis!Q$2,FALSE)&gt;0,VLOOKUP($A208,'Company Dta'!$A$4:$BB$209,Analysis!Q$3,FALSE)*VLOOKUP($C208,'Median PE'!$C$6:$R$35,Analysis!Q$2,FALSE),"NA"),"NA")</f>
        <v>NA</v>
      </c>
      <c r="R208" t="str">
        <f>IFERROR(IF(VLOOKUP($A208,'Company Dta'!$A$4:$BB$209,Analysis!R$3,FALSE)*VLOOKUP($C208,'Median PE'!$C$6:$R$35,Analysis!R$2,FALSE)&gt;0,VLOOKUP($A208,'Company Dta'!$A$4:$BB$209,Analysis!R$3,FALSE)*VLOOKUP($C208,'Median PE'!$C$6:$R$35,Analysis!R$2,FALSE),"NA"),"NA")</f>
        <v>NA</v>
      </c>
      <c r="S208" t="str">
        <f>IFERROR(IF(VLOOKUP($A208,'Company Dta'!$A$4:$BB$209,Analysis!S$3,FALSE)*VLOOKUP($C208,'Median PE'!$C$6:$R$35,Analysis!S$2,FALSE)&gt;0,VLOOKUP($A208,'Company Dta'!$A$4:$BB$209,Analysis!S$3,FALSE)*VLOOKUP($C208,'Median PE'!$C$6:$R$35,Analysis!S$2,FALSE),"NA"),"NA")</f>
        <v>NA</v>
      </c>
      <c r="T208" t="str">
        <f>IFERROR(IF(VLOOKUP($A208,'Company Dta'!$A$4:$BB$209,Analysis!T$3,FALSE)*VLOOKUP($C208,'Median PE'!$C$6:$R$35,Analysis!T$2,FALSE)&gt;0,VLOOKUP($A208,'Company Dta'!$A$4:$BB$209,Analysis!T$3,FALSE)*VLOOKUP($C208,'Median PE'!$C$6:$R$35,Analysis!T$2,FALSE),"NA"),"NA")</f>
        <v>NA</v>
      </c>
      <c r="U208">
        <f>IFERROR(IF(VLOOKUP($A208,'Company Dta'!$A$4:$BB$209,Analysis!U$3,FALSE)*VLOOKUP($C208,'Median PE'!$C$6:$R$35,Analysis!U$2,FALSE)&gt;0,VLOOKUP($A208,'Company Dta'!$A$4:$BB$209,Analysis!U$3,FALSE)*VLOOKUP($C208,'Median PE'!$C$6:$R$35,Analysis!U$2,FALSE),"NA"),"NA")</f>
        <v>4.2762419995999998</v>
      </c>
      <c r="V208">
        <f>IFERROR(IF(VLOOKUP($A208,'Company Dta'!$A$4:$BB$209,Analysis!V$3,FALSE)*VLOOKUP($C208,'Median PE'!$C$6:$R$35,Analysis!V$2,FALSE)&gt;0,VLOOKUP($A208,'Company Dta'!$A$4:$BB$209,Analysis!V$3,FALSE)*VLOOKUP($C208,'Median PE'!$C$6:$R$35,Analysis!V$2,FALSE),"NA"),"NA")</f>
        <v>2.9209263596800001</v>
      </c>
      <c r="W208">
        <f>IFERROR(IF(VLOOKUP($A208,'Company Dta'!$A$4:$BB$209,Analysis!W$3,FALSE)*VLOOKUP($C208,'Median PE'!$C$6:$R$35,Analysis!W$2,FALSE)&gt;0,VLOOKUP($A208,'Company Dta'!$A$4:$BB$209,Analysis!W$3,FALSE)*VLOOKUP($C208,'Median PE'!$C$6:$R$35,Analysis!W$2,FALSE),"NA"),"NA")</f>
        <v>1.1099404504349999</v>
      </c>
      <c r="X208">
        <f>IFERROR(IF(VLOOKUP($A208,'Company Dta'!$A$4:$BB$209,Analysis!X$3,FALSE)*VLOOKUP($C208,'Median PE'!$C$6:$R$35,Analysis!X$2,FALSE)&gt;0,VLOOKUP($A208,'Company Dta'!$A$4:$BB$209,Analysis!X$3,FALSE)*VLOOKUP($C208,'Median PE'!$C$6:$R$35,Analysis!X$2,FALSE),"NA"),"NA")</f>
        <v>1.440844044768</v>
      </c>
      <c r="Y208" t="str">
        <f>IFERROR(VLOOKUP($A208,'Company Dta'!$A$5:$BB$209,Analysis!Y$3,FALSE),"NA")</f>
        <v>NA</v>
      </c>
      <c r="Z208" t="str">
        <f>IFERROR(VLOOKUP($A208,'Company Dta'!$A$5:$BB$209,Analysis!Z$3,FALSE),"NA")</f>
        <v>NA</v>
      </c>
      <c r="AA208" t="str">
        <f>IFERROR(VLOOKUP($A208,'Company Dta'!$A$5:$BB$209,Analysis!AA$3,FALSE),"NA")</f>
        <v>NA</v>
      </c>
      <c r="AB208" t="str">
        <f>IFERROR(VLOOKUP($A208,'Company Dta'!$A$5:$BB$209,Analysis!AB$3,FALSE),"NA")</f>
        <v>NA</v>
      </c>
      <c r="AC208" t="str">
        <f>IFERROR(VLOOKUP($A208,'Company Dta'!$A$5:$BB$209,Analysis!AC$3,FALSE),"NA")</f>
        <v>NA</v>
      </c>
      <c r="AD208" t="str">
        <f>IFERROR(VLOOKUP($A208,'Company Dta'!$A$5:$BB$209,Analysis!AD$3,FALSE),"NA")</f>
        <v>NA</v>
      </c>
      <c r="AE208" t="str">
        <f>IFERROR(VLOOKUP($A208,'Company Dta'!$A$5:$BB$209,Analysis!AE$3,FALSE),"NA")</f>
        <v>NA</v>
      </c>
      <c r="AF208" t="str">
        <f>IFERROR(VLOOKUP($A208,'Company Dta'!$A$5:$BB$209,Analysis!AF$3,FALSE),"NA")</f>
        <v>NA</v>
      </c>
      <c r="AG208" t="str">
        <f>IFERROR(VLOOKUP($A208,'Company Dta'!$A$5:$BB$209,Analysis!AG$3,FALSE),"NA")</f>
        <v>NA</v>
      </c>
      <c r="AH208" t="str">
        <f>IFERROR(VLOOKUP($A208,'Company Dta'!$A$5:$BB$209,Analysis!AH$3,FALSE),"NA")</f>
        <v>NA</v>
      </c>
      <c r="AI208" t="str">
        <f>IFERROR(VLOOKUP($A208,'Company Dta'!$A$5:$BB$209,Analysis!AI$3,FALSE),"NA")</f>
        <v>NA</v>
      </c>
      <c r="AJ208">
        <f>IFERROR(VLOOKUP($A208,'Company Dta'!$A$5:$BB$209,Analysis!AJ$3,FALSE),"NA")</f>
        <v>3.8999999999999999</v>
      </c>
      <c r="AK208">
        <f>IFERROR(VLOOKUP($A208,'Company Dta'!$A$5:$BB$209,Analysis!AK$3,FALSE),"NA")</f>
        <v>2.2999999999999998</v>
      </c>
      <c r="AL208">
        <f>IFERROR(VLOOKUP($A208,'Company Dta'!$A$5:$BB$209,Analysis!AL$3,FALSE),"NA")</f>
        <v>2</v>
      </c>
      <c r="AM208">
        <f>IFERROR(VLOOKUP($A208,'Company Dta'!$A$5:$BB$209,Analysis!AM$3,FALSE),"NA")</f>
        <v>2.1600000000000001</v>
      </c>
    </row>
    <row r="209" spans="1:39" ht="14.4">
      <c r="A209" t="s">
        <v>6962</v>
      </c>
      <c r="B209" t="s">
        <v>6963</v>
      </c>
      <c r="C209">
        <v>25504030</v>
      </c>
      <c r="D209" t="s">
        <v>9000</v>
      </c>
      <c r="E209">
        <v>5200</v>
      </c>
      <c r="F209">
        <v>0.10012405000000001</v>
      </c>
      <c r="G209">
        <v>255040</v>
      </c>
      <c r="H209">
        <v>25</v>
      </c>
      <c r="I209">
        <v>25504030</v>
      </c>
      <c r="J209" t="str">
        <f>IFERROR(IF(VLOOKUP($A209,'Company Dta'!$A$4:$BB$209,Analysis!J$3,FALSE)*VLOOKUP($C209,'Median PE'!$C$6:$R$35,Analysis!J$2,FALSE)&gt;0,VLOOKUP($A209,'Company Dta'!$A$4:$BB$209,Analysis!J$3,FALSE)*VLOOKUP($C209,'Median PE'!$C$6:$R$35,Analysis!J$2,FALSE),"NA"),"NA")</f>
        <v>NA</v>
      </c>
      <c r="K209" t="str">
        <f>IFERROR(IF(VLOOKUP($A209,'Company Dta'!$A$4:$BB$209,Analysis!K$3,FALSE)*VLOOKUP($C209,'Median PE'!$C$6:$R$35,Analysis!K$2,FALSE)&gt;0,VLOOKUP($A209,'Company Dta'!$A$4:$BB$209,Analysis!K$3,FALSE)*VLOOKUP($C209,'Median PE'!$C$6:$R$35,Analysis!K$2,FALSE),"NA"),"NA")</f>
        <v>NA</v>
      </c>
      <c r="L209" t="str">
        <f>IFERROR(IF(VLOOKUP($A209,'Company Dta'!$A$4:$BB$209,Analysis!L$3,FALSE)*VLOOKUP($C209,'Median PE'!$C$6:$R$35,Analysis!L$2,FALSE)&gt;0,VLOOKUP($A209,'Company Dta'!$A$4:$BB$209,Analysis!L$3,FALSE)*VLOOKUP($C209,'Median PE'!$C$6:$R$35,Analysis!L$2,FALSE),"NA"),"NA")</f>
        <v>NA</v>
      </c>
      <c r="M209" t="str">
        <f>IFERROR(IF(VLOOKUP($A209,'Company Dta'!$A$4:$BB$209,Analysis!M$3,FALSE)*VLOOKUP($C209,'Median PE'!$C$6:$R$35,Analysis!M$2,FALSE)&gt;0,VLOOKUP($A209,'Company Dta'!$A$4:$BB$209,Analysis!M$3,FALSE)*VLOOKUP($C209,'Median PE'!$C$6:$R$35,Analysis!M$2,FALSE),"NA"),"NA")</f>
        <v>NA</v>
      </c>
      <c r="N209" t="str">
        <f>IFERROR(IF(VLOOKUP($A209,'Company Dta'!$A$4:$BB$209,Analysis!N$3,FALSE)*VLOOKUP($C209,'Median PE'!$C$6:$R$35,Analysis!N$2,FALSE)&gt;0,VLOOKUP($A209,'Company Dta'!$A$4:$BB$209,Analysis!N$3,FALSE)*VLOOKUP($C209,'Median PE'!$C$6:$R$35,Analysis!N$2,FALSE),"NA"),"NA")</f>
        <v>NA</v>
      </c>
      <c r="O209" t="str">
        <f>IFERROR(IF(VLOOKUP($A209,'Company Dta'!$A$4:$BB$209,Analysis!O$3,FALSE)*VLOOKUP($C209,'Median PE'!$C$6:$R$35,Analysis!O$2,FALSE)&gt;0,VLOOKUP($A209,'Company Dta'!$A$4:$BB$209,Analysis!O$3,FALSE)*VLOOKUP($C209,'Median PE'!$C$6:$R$35,Analysis!O$2,FALSE),"NA"),"NA")</f>
        <v>NA</v>
      </c>
      <c r="P209" t="str">
        <f>IFERROR(IF(VLOOKUP($A209,'Company Dta'!$A$4:$BB$209,Analysis!P$3,FALSE)*VLOOKUP($C209,'Median PE'!$C$6:$R$35,Analysis!P$2,FALSE)&gt;0,VLOOKUP($A209,'Company Dta'!$A$4:$BB$209,Analysis!P$3,FALSE)*VLOOKUP($C209,'Median PE'!$C$6:$R$35,Analysis!P$2,FALSE),"NA"),"NA")</f>
        <v>NA</v>
      </c>
      <c r="Q209" t="str">
        <f>IFERROR(IF(VLOOKUP($A209,'Company Dta'!$A$4:$BB$209,Analysis!Q$3,FALSE)*VLOOKUP($C209,'Median PE'!$C$6:$R$35,Analysis!Q$2,FALSE)&gt;0,VLOOKUP($A209,'Company Dta'!$A$4:$BB$209,Analysis!Q$3,FALSE)*VLOOKUP($C209,'Median PE'!$C$6:$R$35,Analysis!Q$2,FALSE),"NA"),"NA")</f>
        <v>NA</v>
      </c>
      <c r="R209" t="str">
        <f>IFERROR(IF(VLOOKUP($A209,'Company Dta'!$A$4:$BB$209,Analysis!R$3,FALSE)*VLOOKUP($C209,'Median PE'!$C$6:$R$35,Analysis!R$2,FALSE)&gt;0,VLOOKUP($A209,'Company Dta'!$A$4:$BB$209,Analysis!R$3,FALSE)*VLOOKUP($C209,'Median PE'!$C$6:$R$35,Analysis!R$2,FALSE),"NA"),"NA")</f>
        <v>NA</v>
      </c>
      <c r="S209">
        <f>IFERROR(IF(VLOOKUP($A209,'Company Dta'!$A$4:$BB$209,Analysis!S$3,FALSE)*VLOOKUP($C209,'Median PE'!$C$6:$R$35,Analysis!S$2,FALSE)&gt;0,VLOOKUP($A209,'Company Dta'!$A$4:$BB$209,Analysis!S$3,FALSE)*VLOOKUP($C209,'Median PE'!$C$6:$R$35,Analysis!S$2,FALSE),"NA"),"NA")</f>
        <v>2.0050536965000001</v>
      </c>
      <c r="T209">
        <f>IFERROR(IF(VLOOKUP($A209,'Company Dta'!$A$4:$BB$209,Analysis!T$3,FALSE)*VLOOKUP($C209,'Median PE'!$C$6:$R$35,Analysis!T$2,FALSE)&gt;0,VLOOKUP($A209,'Company Dta'!$A$4:$BB$209,Analysis!T$3,FALSE)*VLOOKUP($C209,'Median PE'!$C$6:$R$35,Analysis!T$2,FALSE),"NA"),"NA")</f>
        <v>4.3768200585999999</v>
      </c>
      <c r="U209">
        <f>IFERROR(IF(VLOOKUP($A209,'Company Dta'!$A$4:$BB$209,Analysis!U$3,FALSE)*VLOOKUP($C209,'Median PE'!$C$6:$R$35,Analysis!U$2,FALSE)&gt;0,VLOOKUP($A209,'Company Dta'!$A$4:$BB$209,Analysis!U$3,FALSE)*VLOOKUP($C209,'Median PE'!$C$6:$R$35,Analysis!U$2,FALSE),"NA"),"NA")</f>
        <v>6.7566865513699996</v>
      </c>
      <c r="V209" t="str">
        <f>IFERROR(IF(VLOOKUP($A209,'Company Dta'!$A$4:$BB$209,Analysis!V$3,FALSE)*VLOOKUP($C209,'Median PE'!$C$6:$R$35,Analysis!V$2,FALSE)&gt;0,VLOOKUP($A209,'Company Dta'!$A$4:$BB$209,Analysis!V$3,FALSE)*VLOOKUP($C209,'Median PE'!$C$6:$R$35,Analysis!V$2,FALSE),"NA"),"NA")</f>
        <v>NA</v>
      </c>
      <c r="W209" t="str">
        <f>IFERROR(IF(VLOOKUP($A209,'Company Dta'!$A$4:$BB$209,Analysis!W$3,FALSE)*VLOOKUP($C209,'Median PE'!$C$6:$R$35,Analysis!W$2,FALSE)&gt;0,VLOOKUP($A209,'Company Dta'!$A$4:$BB$209,Analysis!W$3,FALSE)*VLOOKUP($C209,'Median PE'!$C$6:$R$35,Analysis!W$2,FALSE),"NA"),"NA")</f>
        <v>NA</v>
      </c>
      <c r="X209" t="str">
        <f>IFERROR(IF(VLOOKUP($A209,'Company Dta'!$A$4:$BB$209,Analysis!X$3,FALSE)*VLOOKUP($C209,'Median PE'!$C$6:$R$35,Analysis!X$2,FALSE)&gt;0,VLOOKUP($A209,'Company Dta'!$A$4:$BB$209,Analysis!X$3,FALSE)*VLOOKUP($C209,'Median PE'!$C$6:$R$35,Analysis!X$2,FALSE),"NA"),"NA")</f>
        <v>NA</v>
      </c>
      <c r="Y209" t="str">
        <f>IFERROR(VLOOKUP($A209,'Company Dta'!$A$5:$BB$209,Analysis!Y$3,FALSE),"NA")</f>
        <v>NA</v>
      </c>
      <c r="Z209" t="str">
        <f>IFERROR(VLOOKUP($A209,'Company Dta'!$A$5:$BB$209,Analysis!Z$3,FALSE),"NA")</f>
        <v>NA</v>
      </c>
      <c r="AA209" t="str">
        <f>IFERROR(VLOOKUP($A209,'Company Dta'!$A$5:$BB$209,Analysis!AA$3,FALSE),"NA")</f>
        <v>NA</v>
      </c>
      <c r="AB209" t="str">
        <f>IFERROR(VLOOKUP($A209,'Company Dta'!$A$5:$BB$209,Analysis!AB$3,FALSE),"NA")</f>
        <v>NA</v>
      </c>
      <c r="AC209" t="str">
        <f>IFERROR(VLOOKUP($A209,'Company Dta'!$A$5:$BB$209,Analysis!AC$3,FALSE),"NA")</f>
        <v>NA</v>
      </c>
      <c r="AD209" t="str">
        <f>IFERROR(VLOOKUP($A209,'Company Dta'!$A$5:$BB$209,Analysis!AD$3,FALSE),"NA")</f>
        <v>NA</v>
      </c>
      <c r="AE209">
        <f>IFERROR(VLOOKUP($A209,'Company Dta'!$A$5:$BB$209,Analysis!AE$3,FALSE),"NA")</f>
        <v>2.3500000000000001</v>
      </c>
      <c r="AF209">
        <f>IFERROR(VLOOKUP($A209,'Company Dta'!$A$5:$BB$209,Analysis!AF$3,FALSE),"NA")</f>
        <v>4.0199999999999996</v>
      </c>
      <c r="AG209">
        <f>IFERROR(VLOOKUP($A209,'Company Dta'!$A$5:$BB$209,Analysis!AG$3,FALSE),"NA")</f>
        <v>2.25</v>
      </c>
      <c r="AH209">
        <f>IFERROR(VLOOKUP($A209,'Company Dta'!$A$5:$BB$209,Analysis!AH$3,FALSE),"NA")</f>
        <v>4.0999999999999996</v>
      </c>
      <c r="AI209">
        <f>IFERROR(VLOOKUP($A209,'Company Dta'!$A$5:$BB$209,Analysis!AI$3,FALSE),"NA")</f>
        <v>40.219999999999999</v>
      </c>
      <c r="AJ209">
        <f>IFERROR(VLOOKUP($A209,'Company Dta'!$A$5:$BB$209,Analysis!AJ$3,FALSE),"NA")</f>
        <v>13.050000000000001</v>
      </c>
      <c r="AK209">
        <f>IFERROR(VLOOKUP($A209,'Company Dta'!$A$5:$BB$209,Analysis!AK$3,FALSE),"NA")</f>
        <v>3.9199999999999999</v>
      </c>
      <c r="AL209">
        <f>IFERROR(VLOOKUP($A209,'Company Dta'!$A$5:$BB$209,Analysis!AL$3,FALSE),"NA")</f>
        <v>2.5099999999999998</v>
      </c>
      <c r="AM209">
        <f>IFERROR(VLOOKUP($A209,'Company Dta'!$A$5:$BB$209,Analysis!AM$3,FALSE),"NA")</f>
        <v>1.6899999999999999</v>
      </c>
    </row>
    <row r="210" spans="1:39" ht="14.4">
      <c r="A210" t="s">
        <v>8884</v>
      </c>
      <c r="B210" t="s">
        <v>8885</v>
      </c>
      <c r="C210">
        <v>30203010</v>
      </c>
      <c r="D210" t="s">
        <v>9013</v>
      </c>
      <c r="E210">
        <v>2111</v>
      </c>
      <c r="F210">
        <v>0.0018213299999999999</v>
      </c>
      <c r="G210">
        <v>302030</v>
      </c>
      <c r="H210">
        <v>30</v>
      </c>
      <c r="I210">
        <v>30203010</v>
      </c>
      <c r="J210" t="str">
        <f>IFERROR(IF(VLOOKUP($A210,'Company Dta'!$A$4:$BB$209,Analysis!J$3,FALSE)*VLOOKUP($C210,'Median PE'!$C$6:$R$35,Analysis!J$2,FALSE)&gt;0,VLOOKUP($A210,'Company Dta'!$A$4:$BB$209,Analysis!J$3,FALSE)*VLOOKUP($C210,'Median PE'!$C$6:$R$35,Analysis!J$2,FALSE),"NA"),"NA")</f>
        <v>NA</v>
      </c>
      <c r="K210" t="str">
        <f>IFERROR(IF(VLOOKUP($A210,'Company Dta'!$A$4:$BB$209,Analysis!K$3,FALSE)*VLOOKUP($C210,'Median PE'!$C$6:$R$35,Analysis!K$2,FALSE)&gt;0,VLOOKUP($A210,'Company Dta'!$A$4:$BB$209,Analysis!K$3,FALSE)*VLOOKUP($C210,'Median PE'!$C$6:$R$35,Analysis!K$2,FALSE),"NA"),"NA")</f>
        <v>NA</v>
      </c>
      <c r="L210" t="str">
        <f>IFERROR(IF(VLOOKUP($A210,'Company Dta'!$A$4:$BB$209,Analysis!L$3,FALSE)*VLOOKUP($C210,'Median PE'!$C$6:$R$35,Analysis!L$2,FALSE)&gt;0,VLOOKUP($A210,'Company Dta'!$A$4:$BB$209,Analysis!L$3,FALSE)*VLOOKUP($C210,'Median PE'!$C$6:$R$35,Analysis!L$2,FALSE),"NA"),"NA")</f>
        <v>NA</v>
      </c>
      <c r="M210" t="str">
        <f>IFERROR(IF(VLOOKUP($A210,'Company Dta'!$A$4:$BB$209,Analysis!M$3,FALSE)*VLOOKUP($C210,'Median PE'!$C$6:$R$35,Analysis!M$2,FALSE)&gt;0,VLOOKUP($A210,'Company Dta'!$A$4:$BB$209,Analysis!M$3,FALSE)*VLOOKUP($C210,'Median PE'!$C$6:$R$35,Analysis!M$2,FALSE),"NA"),"NA")</f>
        <v>NA</v>
      </c>
      <c r="N210" t="str">
        <f>IFERROR(IF(VLOOKUP($A210,'Company Dta'!$A$4:$BB$209,Analysis!N$3,FALSE)*VLOOKUP($C210,'Median PE'!$C$6:$R$35,Analysis!N$2,FALSE)&gt;0,VLOOKUP($A210,'Company Dta'!$A$4:$BB$209,Analysis!N$3,FALSE)*VLOOKUP($C210,'Median PE'!$C$6:$R$35,Analysis!N$2,FALSE),"NA"),"NA")</f>
        <v>NA</v>
      </c>
      <c r="O210" t="str">
        <f>IFERROR(IF(VLOOKUP($A210,'Company Dta'!$A$4:$BB$209,Analysis!O$3,FALSE)*VLOOKUP($C210,'Median PE'!$C$6:$R$35,Analysis!O$2,FALSE)&gt;0,VLOOKUP($A210,'Company Dta'!$A$4:$BB$209,Analysis!O$3,FALSE)*VLOOKUP($C210,'Median PE'!$C$6:$R$35,Analysis!O$2,FALSE),"NA"),"NA")</f>
        <v>NA</v>
      </c>
      <c r="P210" t="str">
        <f>IFERROR(IF(VLOOKUP($A210,'Company Dta'!$A$4:$BB$209,Analysis!P$3,FALSE)*VLOOKUP($C210,'Median PE'!$C$6:$R$35,Analysis!P$2,FALSE)&gt;0,VLOOKUP($A210,'Company Dta'!$A$4:$BB$209,Analysis!P$3,FALSE)*VLOOKUP($C210,'Median PE'!$C$6:$R$35,Analysis!P$2,FALSE),"NA"),"NA")</f>
        <v>NA</v>
      </c>
      <c r="Q210" t="str">
        <f>IFERROR(IF(VLOOKUP($A210,'Company Dta'!$A$4:$BB$209,Analysis!Q$3,FALSE)*VLOOKUP($C210,'Median PE'!$C$6:$R$35,Analysis!Q$2,FALSE)&gt;0,VLOOKUP($A210,'Company Dta'!$A$4:$BB$209,Analysis!Q$3,FALSE)*VLOOKUP($C210,'Median PE'!$C$6:$R$35,Analysis!Q$2,FALSE),"NA"),"NA")</f>
        <v>NA</v>
      </c>
      <c r="R210" t="str">
        <f>IFERROR(IF(VLOOKUP($A210,'Company Dta'!$A$4:$BB$209,Analysis!R$3,FALSE)*VLOOKUP($C210,'Median PE'!$C$6:$R$35,Analysis!R$2,FALSE)&gt;0,VLOOKUP($A210,'Company Dta'!$A$4:$BB$209,Analysis!R$3,FALSE)*VLOOKUP($C210,'Median PE'!$C$6:$R$35,Analysis!R$2,FALSE),"NA"),"NA")</f>
        <v>NA</v>
      </c>
      <c r="S210" t="str">
        <f>IFERROR(IF(VLOOKUP($A210,'Company Dta'!$A$4:$BB$209,Analysis!S$3,FALSE)*VLOOKUP($C210,'Median PE'!$C$6:$R$35,Analysis!S$2,FALSE)&gt;0,VLOOKUP($A210,'Company Dta'!$A$4:$BB$209,Analysis!S$3,FALSE)*VLOOKUP($C210,'Median PE'!$C$6:$R$35,Analysis!S$2,FALSE),"NA"),"NA")</f>
        <v>NA</v>
      </c>
      <c r="T210" t="str">
        <f>IFERROR(IF(VLOOKUP($A210,'Company Dta'!$A$4:$BB$209,Analysis!T$3,FALSE)*VLOOKUP($C210,'Median PE'!$C$6:$R$35,Analysis!T$2,FALSE)&gt;0,VLOOKUP($A210,'Company Dta'!$A$4:$BB$209,Analysis!T$3,FALSE)*VLOOKUP($C210,'Median PE'!$C$6:$R$35,Analysis!T$2,FALSE),"NA"),"NA")</f>
        <v>NA</v>
      </c>
      <c r="U210" t="str">
        <f>IFERROR(IF(VLOOKUP($A210,'Company Dta'!$A$4:$BB$209,Analysis!U$3,FALSE)*VLOOKUP($C210,'Median PE'!$C$6:$R$35,Analysis!U$2,FALSE)&gt;0,VLOOKUP($A210,'Company Dta'!$A$4:$BB$209,Analysis!U$3,FALSE)*VLOOKUP($C210,'Median PE'!$C$6:$R$35,Analysis!U$2,FALSE),"NA"),"NA")</f>
        <v>NA</v>
      </c>
      <c r="V210" t="str">
        <f>IFERROR(IF(VLOOKUP($A210,'Company Dta'!$A$4:$BB$209,Analysis!V$3,FALSE)*VLOOKUP($C210,'Median PE'!$C$6:$R$35,Analysis!V$2,FALSE)&gt;0,VLOOKUP($A210,'Company Dta'!$A$4:$BB$209,Analysis!V$3,FALSE)*VLOOKUP($C210,'Median PE'!$C$6:$R$35,Analysis!V$2,FALSE),"NA"),"NA")</f>
        <v>NA</v>
      </c>
      <c r="W210" t="str">
        <f>IFERROR(IF(VLOOKUP($A210,'Company Dta'!$A$4:$BB$209,Analysis!W$3,FALSE)*VLOOKUP($C210,'Median PE'!$C$6:$R$35,Analysis!W$2,FALSE)&gt;0,VLOOKUP($A210,'Company Dta'!$A$4:$BB$209,Analysis!W$3,FALSE)*VLOOKUP($C210,'Median PE'!$C$6:$R$35,Analysis!W$2,FALSE),"NA"),"NA")</f>
        <v>NA</v>
      </c>
      <c r="X210" t="str">
        <f>IFERROR(IF(VLOOKUP($A210,'Company Dta'!$A$4:$BB$209,Analysis!X$3,FALSE)*VLOOKUP($C210,'Median PE'!$C$6:$R$35,Analysis!X$2,FALSE)&gt;0,VLOOKUP($A210,'Company Dta'!$A$4:$BB$209,Analysis!X$3,FALSE)*VLOOKUP($C210,'Median PE'!$C$6:$R$35,Analysis!X$2,FALSE),"NA"),"NA")</f>
        <v>NA</v>
      </c>
      <c r="Y210" t="str">
        <f>IFERROR(VLOOKUP($A210,'Company Dta'!$A$5:$BB$209,Analysis!Y$3,FALSE),"NA")</f>
        <v>NA</v>
      </c>
      <c r="Z210">
        <f>IFERROR(VLOOKUP($A210,'Company Dta'!$A$5:$BB$209,Analysis!Z$3,FALSE),"NA")</f>
        <v>0.41999999999999998</v>
      </c>
      <c r="AA210">
        <f>IFERROR(VLOOKUP($A210,'Company Dta'!$A$5:$BB$209,Analysis!AA$3,FALSE),"NA")</f>
        <v>0.75</v>
      </c>
      <c r="AB210">
        <f>IFERROR(VLOOKUP($A210,'Company Dta'!$A$5:$BB$209,Analysis!AB$3,FALSE),"NA")</f>
        <v>2.1400000000000001</v>
      </c>
      <c r="AC210">
        <f>IFERROR(VLOOKUP($A210,'Company Dta'!$A$5:$BB$209,Analysis!AC$3,FALSE),"NA")</f>
        <v>1.6499999999999999</v>
      </c>
      <c r="AD210">
        <f>IFERROR(VLOOKUP($A210,'Company Dta'!$A$5:$BB$209,Analysis!AD$3,FALSE),"NA")</f>
        <v>1.3999999999999999</v>
      </c>
      <c r="AE210">
        <f>IFERROR(VLOOKUP($A210,'Company Dta'!$A$5:$BB$209,Analysis!AE$3,FALSE),"NA")</f>
        <v>1.0900000000000001</v>
      </c>
      <c r="AF210">
        <f>IFERROR(VLOOKUP($A210,'Company Dta'!$A$5:$BB$209,Analysis!AF$3,FALSE),"NA")</f>
        <v>2.7999999999999998</v>
      </c>
      <c r="AG210">
        <f>IFERROR(VLOOKUP($A210,'Company Dta'!$A$5:$BB$209,Analysis!AG$3,FALSE),"NA")</f>
        <v>2.4900000000000002</v>
      </c>
      <c r="AH210">
        <f>IFERROR(VLOOKUP($A210,'Company Dta'!$A$5:$BB$209,Analysis!AH$3,FALSE),"NA")</f>
        <v>1.1000000000000001</v>
      </c>
      <c r="AI210">
        <f>IFERROR(VLOOKUP($A210,'Company Dta'!$A$5:$BB$209,Analysis!AI$3,FALSE),"NA")</f>
        <v>2.2000000000000002</v>
      </c>
      <c r="AJ210">
        <f>IFERROR(VLOOKUP($A210,'Company Dta'!$A$5:$BB$209,Analysis!AJ$3,FALSE),"NA")</f>
        <v>3.0899999999999999</v>
      </c>
      <c r="AK210">
        <f>IFERROR(VLOOKUP($A210,'Company Dta'!$A$5:$BB$209,Analysis!AK$3,FALSE),"NA")</f>
        <v>0.92049999999999998</v>
      </c>
      <c r="AL210">
        <f>IFERROR(VLOOKUP($A210,'Company Dta'!$A$5:$BB$209,Analysis!AL$3,FALSE),"NA")</f>
        <v>0.1862</v>
      </c>
      <c r="AM210">
        <f>IFERROR(VLOOKUP($A210,'Company Dta'!$A$5:$BB$209,Analysis!AM$3,FALSE),"NA")</f>
        <v>5.3099999999999996</v>
      </c>
    </row>
  </sheetData>
  <sheetProtection/>
  <autoFilter ref="A5:I5"/>
  <mergeCells count="7">
    <mergeCell ref="BQ4:CC4"/>
    <mergeCell ref="CD4:CQ4"/>
    <mergeCell ref="CR4:DD4"/>
    <mergeCell ref="J4:X4"/>
    <mergeCell ref="Y4:AM4"/>
    <mergeCell ref="AN4:BB4"/>
    <mergeCell ref="BC4:B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  EPS PE Price mkt c</vt:lpstr>
      <vt:lpstr>Company Dta</vt:lpstr>
      <vt:lpstr>Median PE</vt:lpstr>
      <vt:lpstr>Analysis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Varun Shah</dc:creator>
  <cp:keywords/>
  <dc:description/>
  <cp:lastModifiedBy>Varun Shah</cp:lastModifiedBy>
  <dcterms:created xsi:type="dcterms:W3CDTF">2025-04-27T22:20:19Z</dcterms:created>
  <dcterms:modified xsi:type="dcterms:W3CDTF">2025-04-28T02:16:11Z</dcterms:modified>
  <cp:category/>
</cp:coreProperties>
</file>